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Ex3.xml" ContentType="application/vnd.ms-office.chartex+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ml.chartshapes+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ml.chartshape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Ex4.xml" ContentType="application/vnd.ms-office.chartex+xml"/>
  <Override PartName="/xl/charts/style8.xml" ContentType="application/vnd.ms-office.chartstyle+xml"/>
  <Override PartName="/xl/charts/colors8.xml" ContentType="application/vnd.ms-office.chartcolorstyle+xml"/>
  <Override PartName="/xl/charts/chart5.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3.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Ex5.xml" ContentType="application/vnd.ms-office.chartex+xml"/>
  <Override PartName="/xl/charts/style10.xml" ContentType="application/vnd.ms-office.chartstyle+xml"/>
  <Override PartName="/xl/charts/colors10.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6.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7.xml" ContentType="application/vnd.openxmlformats-officedocument.drawingml.chartshapes+xml"/>
  <Override PartName="/xl/charts/chart7.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8.xml" ContentType="application/vnd.openxmlformats-officedocument.drawingml.chartshapes+xml"/>
  <Override PartName="/xl/charts/chart8.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9.xml" ContentType="application/vnd.openxmlformats-officedocument.drawingml.chartshapes+xml"/>
  <Override PartName="/xl/charts/chart9.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0.xml" ContentType="application/vnd.openxmlformats-officedocument.drawingml.chartshapes+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1.xml" ContentType="application/vnd.openxmlformats-officedocument.drawing+xml"/>
  <Override PartName="/xl/slicers/slicer5.xml" ContentType="application/vnd.ms-excel.slicer+xml"/>
  <Override PartName="/xl/charts/chart10.xml" ContentType="application/vnd.openxmlformats-officedocument.drawingml.chart+xml"/>
  <Override PartName="/xl/charts/style15.xml" ContentType="application/vnd.ms-office.chartstyle+xml"/>
  <Override PartName="/xl/charts/colors15.xml" ContentType="application/vnd.ms-office.chartcolorstyle+xml"/>
  <Override PartName="/xl/charts/chartEx6.xml" ContentType="application/vnd.ms-office.chartex+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mc:AlternateContent xmlns:mc="http://schemas.openxmlformats.org/markup-compatibility/2006">
    <mc:Choice Requires="x15">
      <x15ac:absPath xmlns:x15ac="http://schemas.microsoft.com/office/spreadsheetml/2010/11/ac" url="C:\Users\Nikita\Downloads\"/>
    </mc:Choice>
  </mc:AlternateContent>
  <xr:revisionPtr revIDLastSave="0" documentId="13_ncr:1_{5F1283F5-2F1E-4D35-9806-2A06C283A708}" xr6:coauthVersionLast="47" xr6:coauthVersionMax="47" xr10:uidLastSave="{00000000-0000-0000-0000-000000000000}"/>
  <bookViews>
    <workbookView xWindow="-108" yWindow="-108" windowWidth="23256" windowHeight="13896" activeTab="1" xr2:uid="{FEDD8135-C4BE-495C-8E4F-20BBE6B75FC1}"/>
  </bookViews>
  <sheets>
    <sheet name="Database" sheetId="1" r:id="rId1"/>
    <sheet name="Dashboard (2)" sheetId="11" r:id="rId2"/>
    <sheet name="Pivot1_MKTValueandMap" sheetId="7" r:id="rId3"/>
    <sheet name="Pivot2_No.OfCompanies" sheetId="8" r:id="rId4"/>
    <sheet name="Pivot3_Sales&amp;Profits" sheetId="9" r:id="rId5"/>
    <sheet name="Pivot4_AssetsValues" sheetId="10" r:id="rId6"/>
  </sheets>
  <definedNames>
    <definedName name="_xlchart.v1.13" hidden="1">Pivot2_No.OfCompanies!$D$3:$D$67</definedName>
    <definedName name="_xlchart.v1.14" hidden="1">Pivot2_No.OfCompanies!$E$2</definedName>
    <definedName name="_xlchart.v1.15" hidden="1">Pivot2_No.OfCompanies!$E$3:$E$67</definedName>
    <definedName name="_xlchart.v1.16" hidden="1">Pivot4_AssetsValues!$E$21:$E$27</definedName>
    <definedName name="_xlchart.v1.17" hidden="1">Pivot4_AssetsValues!$F$21:$F$27</definedName>
    <definedName name="_xlchart.v1.4" hidden="1">Pivot2_No.OfCompanies!$D$3:$D$67</definedName>
    <definedName name="_xlchart.v1.5" hidden="1">Pivot2_No.OfCompanies!$E$2</definedName>
    <definedName name="_xlchart.v1.6" hidden="1">Pivot2_No.OfCompanies!$E$3:$E$67</definedName>
    <definedName name="_xlchart.v1.7" hidden="1">Pivot4_AssetsValues!$E$21:$E$27</definedName>
    <definedName name="_xlchart.v1.8" hidden="1">Pivot4_AssetsValues!$F$21:$F$27</definedName>
    <definedName name="_xlchart.v5.0" hidden="1">Pivot1_MKTValueandMap!$A$1</definedName>
    <definedName name="_xlchart.v5.1" hidden="1">Pivot1_MKTValueandMap!$A$2:$A$67</definedName>
    <definedName name="_xlchart.v5.10" hidden="1">Pivot1_MKTValueandMap!$D$2:$D$67</definedName>
    <definedName name="_xlchart.v5.11" hidden="1">Pivot1_MKTValueandMap!$E$1</definedName>
    <definedName name="_xlchart.v5.12" hidden="1">Pivot1_MKTValueandMap!$E$2:$E$67</definedName>
    <definedName name="_xlchart.v5.2" hidden="1">Pivot1_MKTValueandMap!$B$1</definedName>
    <definedName name="_xlchart.v5.3" hidden="1">Pivot1_MKTValueandMap!$B$2:$B$67</definedName>
    <definedName name="_xlchart.v5.9" hidden="1">Pivot1_MKTValueandMap!$D$1</definedName>
    <definedName name="Slicer_Continent">#N/A</definedName>
  </definedNames>
  <calcPr calcId="191029"/>
  <pivotCaches>
    <pivotCache cacheId="0" r:id="rId7"/>
  </pivotCaches>
  <extLst>
    <ext xmlns:x14="http://schemas.microsoft.com/office/spreadsheetml/2009/9/main" uri="{BBE1A952-AA13-448e-AADC-164F8A28A991}">
      <x14:slicerCaches>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26" i="10" l="1"/>
  <c r="F22" i="10"/>
  <c r="F23" i="10"/>
  <c r="F24" i="10"/>
  <c r="F25" i="10"/>
  <c r="F21" i="10"/>
  <c r="E3" i="8"/>
  <c r="E4" i="8"/>
  <c r="E5" i="8"/>
  <c r="E6" i="8"/>
  <c r="E7" i="8"/>
  <c r="E9" i="8"/>
  <c r="E10" i="8"/>
  <c r="E11" i="8"/>
  <c r="E12" i="8"/>
  <c r="E13" i="8"/>
  <c r="E14" i="8"/>
  <c r="E15" i="8"/>
  <c r="E16" i="8"/>
  <c r="E17" i="8"/>
  <c r="E18" i="8"/>
  <c r="E19" i="8"/>
  <c r="E20" i="8"/>
  <c r="E21" i="8"/>
  <c r="E22" i="8"/>
  <c r="E23" i="8"/>
  <c r="E24" i="8"/>
  <c r="E25" i="8"/>
  <c r="E26" i="8"/>
  <c r="E27" i="8"/>
  <c r="E28" i="8"/>
  <c r="E29" i="8"/>
  <c r="E31" i="8"/>
  <c r="E32" i="8"/>
  <c r="E33" i="8"/>
  <c r="E34" i="8"/>
  <c r="E35" i="8"/>
  <c r="E36" i="8"/>
  <c r="E37" i="8"/>
  <c r="E38" i="8"/>
  <c r="E39" i="8"/>
  <c r="E40" i="8"/>
  <c r="E41" i="8"/>
  <c r="E42" i="8"/>
  <c r="E43" i="8"/>
  <c r="E44" i="8"/>
  <c r="E45" i="8"/>
  <c r="E46" i="8"/>
  <c r="E47" i="8"/>
  <c r="E48" i="8"/>
  <c r="E49" i="8"/>
  <c r="E50" i="8"/>
  <c r="E51" i="8"/>
  <c r="E52" i="8"/>
  <c r="E54" i="8"/>
  <c r="E55" i="8"/>
  <c r="E56" i="8"/>
  <c r="E57" i="8"/>
  <c r="E58" i="8"/>
  <c r="E60" i="8"/>
  <c r="E61" i="8"/>
  <c r="E63" i="8"/>
  <c r="E64" i="8"/>
  <c r="E65" i="8"/>
  <c r="E66" i="8"/>
  <c r="E67" i="8"/>
  <c r="F12" i="9"/>
  <c r="F15" i="9"/>
  <c r="F7" i="9"/>
  <c r="F3" i="9"/>
  <c r="F16" i="9"/>
  <c r="F11" i="9"/>
  <c r="F5" i="9"/>
  <c r="F14" i="9"/>
  <c r="F6" i="9"/>
  <c r="F2" i="9"/>
  <c r="F4" i="9"/>
  <c r="F13" i="9"/>
  <c r="F8" i="9" l="1"/>
  <c r="F27" i="10"/>
  <c r="F17" i="9"/>
</calcChain>
</file>

<file path=xl/sharedStrings.xml><?xml version="1.0" encoding="utf-8"?>
<sst xmlns="http://schemas.openxmlformats.org/spreadsheetml/2006/main" count="6097" uniqueCount="2007">
  <si>
    <t>Global Rank</t>
  </si>
  <si>
    <t>Company</t>
  </si>
  <si>
    <t>Sales ($billion)</t>
  </si>
  <si>
    <t>Profits ($billion)</t>
  </si>
  <si>
    <t>Assets ($billion)</t>
  </si>
  <si>
    <t>Market Value ($billion)</t>
  </si>
  <si>
    <t>Country</t>
  </si>
  <si>
    <t>Continent</t>
  </si>
  <si>
    <t>Latitude</t>
  </si>
  <si>
    <t>Longitude</t>
  </si>
  <si>
    <t>ICBC</t>
  </si>
  <si>
    <t>China</t>
  </si>
  <si>
    <t>Asia</t>
  </si>
  <si>
    <t>China Construction Bank</t>
  </si>
  <si>
    <t>JPMorgan Chase</t>
  </si>
  <si>
    <t>USA</t>
  </si>
  <si>
    <t>North America</t>
  </si>
  <si>
    <t>General Electric</t>
  </si>
  <si>
    <t>Exxon Mobil</t>
  </si>
  <si>
    <t>HSBC Holdings</t>
  </si>
  <si>
    <t>UK</t>
  </si>
  <si>
    <t>Europe</t>
  </si>
  <si>
    <t>Royal Dutch Shell</t>
  </si>
  <si>
    <t>The Netherlands</t>
  </si>
  <si>
    <t>Agricultural Bank of China</t>
  </si>
  <si>
    <t>PetroChina</t>
  </si>
  <si>
    <t>Berkshire Hathaway</t>
  </si>
  <si>
    <t>Bank of China</t>
  </si>
  <si>
    <t>Wells Fargo</t>
  </si>
  <si>
    <t>Chevron</t>
  </si>
  <si>
    <t>Volkswagen Group</t>
  </si>
  <si>
    <t>Germany</t>
  </si>
  <si>
    <t>Wal-Mart Stores</t>
  </si>
  <si>
    <t>Apple</t>
  </si>
  <si>
    <t>Gazprom</t>
  </si>
  <si>
    <t>Russia</t>
  </si>
  <si>
    <t>BP</t>
  </si>
  <si>
    <t>Citigroup</t>
  </si>
  <si>
    <t>Petrobras</t>
  </si>
  <si>
    <t>Brazil</t>
  </si>
  <si>
    <t>South America</t>
  </si>
  <si>
    <t>Samsung Electronics</t>
  </si>
  <si>
    <t>South Korea</t>
  </si>
  <si>
    <t>BNP Paribas</t>
  </si>
  <si>
    <t>France</t>
  </si>
  <si>
    <t>Total</t>
  </si>
  <si>
    <t>AT&amp;T</t>
  </si>
  <si>
    <t>Allianz</t>
  </si>
  <si>
    <t>Sinopec-China Petroleum</t>
  </si>
  <si>
    <t>Mitsubishi UFJ Financial</t>
  </si>
  <si>
    <t>Japan</t>
  </si>
  <si>
    <t>Bank of America</t>
  </si>
  <si>
    <t>China Mobile</t>
  </si>
  <si>
    <t>Hong Kong</t>
  </si>
  <si>
    <t>ENI</t>
  </si>
  <si>
    <t>Italy</t>
  </si>
  <si>
    <t>Toyota Motor</t>
  </si>
  <si>
    <t>Vodafone</t>
  </si>
  <si>
    <t>IBM</t>
  </si>
  <si>
    <t>Proctor &amp; Gamble</t>
  </si>
  <si>
    <t>Daimler</t>
  </si>
  <si>
    <t>Pfizer</t>
  </si>
  <si>
    <t>Statoil</t>
  </si>
  <si>
    <t>Norway</t>
  </si>
  <si>
    <t>AXA Group</t>
  </si>
  <si>
    <t>Commonwealth Bank</t>
  </si>
  <si>
    <t>Australia</t>
  </si>
  <si>
    <t>Oceania</t>
  </si>
  <si>
    <t>Microsoft</t>
  </si>
  <si>
    <t>ItaÃº Unibanco Holding</t>
  </si>
  <si>
    <t>Banco Santander</t>
  </si>
  <si>
    <t>Spain</t>
  </si>
  <si>
    <t>BHP Billiton</t>
  </si>
  <si>
    <t>Banco Bradesco</t>
  </si>
  <si>
    <t>Nippon Telegraph &amp; Tel</t>
  </si>
  <si>
    <t>Johnson &amp; Johnson</t>
  </si>
  <si>
    <t>Westpac Banking Group</t>
  </si>
  <si>
    <t>Goldman Sachs Group</t>
  </si>
  <si>
    <t>Royal Bank of Canada</t>
  </si>
  <si>
    <t>Canada</t>
  </si>
  <si>
    <t>Siemens</t>
  </si>
  <si>
    <t>Sumitomo Mitsui Financial</t>
  </si>
  <si>
    <t>Ford Motor</t>
  </si>
  <si>
    <t>Bank of Communications</t>
  </si>
  <si>
    <t>BMW Group</t>
  </si>
  <si>
    <t>Comcast</t>
  </si>
  <si>
    <t>National Australian Bank</t>
  </si>
  <si>
    <t>Rosneft</t>
  </si>
  <si>
    <t>ING Group</t>
  </si>
  <si>
    <t>Sberbank</t>
  </si>
  <si>
    <t>TelefÃ³nica</t>
  </si>
  <si>
    <t>American International Group</t>
  </si>
  <si>
    <t>Lukoil</t>
  </si>
  <si>
    <t>Prudential</t>
  </si>
  <si>
    <t>ANZ</t>
  </si>
  <si>
    <t>Banco do Brasil</t>
  </si>
  <si>
    <t>Google</t>
  </si>
  <si>
    <t>BASF</t>
  </si>
  <si>
    <t>General Motors</t>
  </si>
  <si>
    <t>TD Bank Group</t>
  </si>
  <si>
    <t>Sanofi</t>
  </si>
  <si>
    <t>ConocoPhillips</t>
  </si>
  <si>
    <t>EDF</t>
  </si>
  <si>
    <t>Anheuser-Busch InBev</t>
  </si>
  <si>
    <t>Belgium</t>
  </si>
  <si>
    <t>Intel</t>
  </si>
  <si>
    <t>Mizuho Financial</t>
  </si>
  <si>
    <t>Coca-Cola</t>
  </si>
  <si>
    <t>Cisco Systems</t>
  </si>
  <si>
    <t>Munich Re</t>
  </si>
  <si>
    <t>Merck &amp; Co</t>
  </si>
  <si>
    <t>Ping An Insurance Group</t>
  </si>
  <si>
    <t>Bank of Nova Scotia</t>
  </si>
  <si>
    <t>Nissan Motor</t>
  </si>
  <si>
    <t>Honda Motor</t>
  </si>
  <si>
    <t>Vale</t>
  </si>
  <si>
    <t>PepsiCo</t>
  </si>
  <si>
    <t>Hyundai Motor</t>
  </si>
  <si>
    <t>UnitedHealth Group</t>
  </si>
  <si>
    <t>BBVA-Banco Bilbao Vizcaya</t>
  </si>
  <si>
    <t>United Technologies</t>
  </si>
  <si>
    <t>Saudi Basic Industries</t>
  </si>
  <si>
    <t>Saudi Arabia</t>
  </si>
  <si>
    <t>GDF Suez</t>
  </si>
  <si>
    <t>Boeing</t>
  </si>
  <si>
    <t>Caterpillar</t>
  </si>
  <si>
    <t>Standard Chartered</t>
  </si>
  <si>
    <t>E.ON</t>
  </si>
  <si>
    <t>AmÃ©rica MÃ³vil</t>
  </si>
  <si>
    <t>Mexico</t>
  </si>
  <si>
    <t>China Merchants Bank</t>
  </si>
  <si>
    <t>Oracle</t>
  </si>
  <si>
    <t>Unilever</t>
  </si>
  <si>
    <t>CVS Caremark</t>
  </si>
  <si>
    <t>Tesco</t>
  </si>
  <si>
    <t>China Life Insurance</t>
  </si>
  <si>
    <t>China Minsheng Banking</t>
  </si>
  <si>
    <t>Walt Disney</t>
  </si>
  <si>
    <t>American Express</t>
  </si>
  <si>
    <t>Mitsubishi Corp</t>
  </si>
  <si>
    <t>Cnooc</t>
  </si>
  <si>
    <t>GlaxoSmithKline</t>
  </si>
  <si>
    <t>Hon Hai Precision</t>
  </si>
  <si>
    <t>Taiwan</t>
  </si>
  <si>
    <t>Ecopetrol</t>
  </si>
  <si>
    <t>Colombia</t>
  </si>
  <si>
    <t>China Shenhua Energy</t>
  </si>
  <si>
    <t>US Bancorp</t>
  </si>
  <si>
    <t>Hitachi</t>
  </si>
  <si>
    <t>Nordea Bank</t>
  </si>
  <si>
    <t>Sweden</t>
  </si>
  <si>
    <t>Schlumberger</t>
  </si>
  <si>
    <t>Bayer</t>
  </si>
  <si>
    <t>Reliance Industries</t>
  </si>
  <si>
    <t>India</t>
  </si>
  <si>
    <t>MetLife</t>
  </si>
  <si>
    <t>Abbott Laboratories</t>
  </si>
  <si>
    <t>Iberdrola</t>
  </si>
  <si>
    <t>Shanghai Pudong Development</t>
  </si>
  <si>
    <t>Mitsui &amp; Co</t>
  </si>
  <si>
    <t>China Citic Bank</t>
  </si>
  <si>
    <t>Home Depot</t>
  </si>
  <si>
    <t>Phillips 66</t>
  </si>
  <si>
    <t>Bank of Montreal</t>
  </si>
  <si>
    <t>MÃ¸ller-Maersk</t>
  </si>
  <si>
    <t>Denmark</t>
  </si>
  <si>
    <t>Verizon Communications</t>
  </si>
  <si>
    <t>EADS</t>
  </si>
  <si>
    <t>State Bank of India</t>
  </si>
  <si>
    <t>Hutchinson Whampoa</t>
  </si>
  <si>
    <t>News Corp</t>
  </si>
  <si>
    <t>China Telecom</t>
  </si>
  <si>
    <t>Capital One Financial</t>
  </si>
  <si>
    <t>Repsol YPF</t>
  </si>
  <si>
    <t>Suncor Energy</t>
  </si>
  <si>
    <t>Industrial Bank</t>
  </si>
  <si>
    <t>PTT PCL</t>
  </si>
  <si>
    <t>Thailand</t>
  </si>
  <si>
    <t>ENEL</t>
  </si>
  <si>
    <t>SociÃ©tÃ© GÃ©nÃ©rale</t>
  </si>
  <si>
    <t>Target</t>
  </si>
  <si>
    <t>Softbank</t>
  </si>
  <si>
    <t>AstraZeneca</t>
  </si>
  <si>
    <t>AIA Group</t>
  </si>
  <si>
    <t>Occidental Petroleum</t>
  </si>
  <si>
    <t>Philip Morris International</t>
  </si>
  <si>
    <t>Time Warner</t>
  </si>
  <si>
    <t>UniCredit Group</t>
  </si>
  <si>
    <t>Oil &amp; Natural Gas</t>
  </si>
  <si>
    <t>Manulife Financial</t>
  </si>
  <si>
    <t>TNK-BP Holding</t>
  </si>
  <si>
    <t>British American Tobacco</t>
  </si>
  <si>
    <t>Canadian Imperial Bank</t>
  </si>
  <si>
    <t>Vinci</t>
  </si>
  <si>
    <t>BG Group</t>
  </si>
  <si>
    <t>Qualcomm</t>
  </si>
  <si>
    <t>PNC Financial Services</t>
  </si>
  <si>
    <t>Deere &amp; Co</t>
  </si>
  <si>
    <t>SAIC Motor</t>
  </si>
  <si>
    <t>Wesfarmers</t>
  </si>
  <si>
    <t>France Telecom</t>
  </si>
  <si>
    <t>Express Scripts</t>
  </si>
  <si>
    <t>EI du Pont de Nemours</t>
  </si>
  <si>
    <t>Itochu</t>
  </si>
  <si>
    <t>ItaÃºsa</t>
  </si>
  <si>
    <t>Travelers Cos</t>
  </si>
  <si>
    <t>Renault</t>
  </si>
  <si>
    <t>Honeywell International</t>
  </si>
  <si>
    <t>L'OrÃ©al Group</t>
  </si>
  <si>
    <t>RWE Group</t>
  </si>
  <si>
    <t>National Grid</t>
  </si>
  <si>
    <t>McDonald's</t>
  </si>
  <si>
    <t>Canon</t>
  </si>
  <si>
    <t>Mondelez International</t>
  </si>
  <si>
    <t>Allstate</t>
  </si>
  <si>
    <t>Posco</t>
  </si>
  <si>
    <t>Jardine Matheson</t>
  </si>
  <si>
    <t>Aflac</t>
  </si>
  <si>
    <t>Surgutneftegas</t>
  </si>
  <si>
    <t>SABMiller</t>
  </si>
  <si>
    <t>Union Pacific</t>
  </si>
  <si>
    <t>Deutsche Post</t>
  </si>
  <si>
    <t>Japan Tobacco</t>
  </si>
  <si>
    <t>Amgen</t>
  </si>
  <si>
    <t>Dow Chemical</t>
  </si>
  <si>
    <t>3M</t>
  </si>
  <si>
    <t>Bank of New York Mellon</t>
  </si>
  <si>
    <t>Christian Dior</t>
  </si>
  <si>
    <t>Valero Energy</t>
  </si>
  <si>
    <t>Duke Energy</t>
  </si>
  <si>
    <t>KDDI</t>
  </si>
  <si>
    <t>Telstra</t>
  </si>
  <si>
    <t>WellPoint</t>
  </si>
  <si>
    <t>Walgreen</t>
  </si>
  <si>
    <t>Schneider Electric</t>
  </si>
  <si>
    <t>Dell</t>
  </si>
  <si>
    <t>China State Construction</t>
  </si>
  <si>
    <t>Aegon</t>
  </si>
  <si>
    <t>Legal &amp; General Group</t>
  </si>
  <si>
    <t>Lockheed Martin</t>
  </si>
  <si>
    <t>Volvo Group</t>
  </si>
  <si>
    <t>SAP</t>
  </si>
  <si>
    <t>Costco Wholesale</t>
  </si>
  <si>
    <t>JX Holdings</t>
  </si>
  <si>
    <t>Sumitomo Corp</t>
  </si>
  <si>
    <t>Carrefour</t>
  </si>
  <si>
    <t>China Unicom</t>
  </si>
  <si>
    <t>Eli Lilly &amp; Co</t>
  </si>
  <si>
    <t>DNB</t>
  </si>
  <si>
    <t>East Japan Railway</t>
  </si>
  <si>
    <t>Seven &amp; I Holdings</t>
  </si>
  <si>
    <t>BT Group</t>
  </si>
  <si>
    <t>Lowe's Cos</t>
  </si>
  <si>
    <t>Old Mutual</t>
  </si>
  <si>
    <t>Marathon Petroleum</t>
  </si>
  <si>
    <t>People's Insurance Company</t>
  </si>
  <si>
    <t>Taiwan Semiconductor</t>
  </si>
  <si>
    <t>EMC</t>
  </si>
  <si>
    <t>Southern Co</t>
  </si>
  <si>
    <t>Danone</t>
  </si>
  <si>
    <t>Standard Bank Group</t>
  </si>
  <si>
    <t>South Africa</t>
  </si>
  <si>
    <t>Africa</t>
  </si>
  <si>
    <t>Altria Group</t>
  </si>
  <si>
    <t>VTB Bank</t>
  </si>
  <si>
    <t>Teva Pharmaceutical Inds</t>
  </si>
  <si>
    <t>Israel</t>
  </si>
  <si>
    <t>Continental</t>
  </si>
  <si>
    <t>Hess</t>
  </si>
  <si>
    <t>Archer Daniels Midland</t>
  </si>
  <si>
    <t>McKesson</t>
  </si>
  <si>
    <t>Gas Natural Fenosa</t>
  </si>
  <si>
    <t>BCE</t>
  </si>
  <si>
    <t>China Everbright Bank</t>
  </si>
  <si>
    <t>Diageo</t>
  </si>
  <si>
    <t>SEB</t>
  </si>
  <si>
    <t>LyondellBasell Industries</t>
  </si>
  <si>
    <t>Centrica</t>
  </si>
  <si>
    <t>FedEx</t>
  </si>
  <si>
    <t>Svenska Handelsbanken</t>
  </si>
  <si>
    <t>Bridgestone</t>
  </si>
  <si>
    <t>Sumitomo Mitsui Trust</t>
  </si>
  <si>
    <t>Time Warner Cable</t>
  </si>
  <si>
    <t>Shinhan Financial Group</t>
  </si>
  <si>
    <t>Marubeni</t>
  </si>
  <si>
    <t>Natixis</t>
  </si>
  <si>
    <t>United Parcel Service</t>
  </si>
  <si>
    <t>Apache</t>
  </si>
  <si>
    <t>BlackRock</t>
  </si>
  <si>
    <t>AbbVie</t>
  </si>
  <si>
    <t>Medtronic</t>
  </si>
  <si>
    <t>Exelon</t>
  </si>
  <si>
    <t>Saint-Gobain</t>
  </si>
  <si>
    <t>Halliburton</t>
  </si>
  <si>
    <t>Bristol-Myers Squibb</t>
  </si>
  <si>
    <t>Toshiba</t>
  </si>
  <si>
    <t>Denso</t>
  </si>
  <si>
    <t>Swedbank</t>
  </si>
  <si>
    <t>Brookfield Asset Management</t>
  </si>
  <si>
    <t>Anadarko Petroleum</t>
  </si>
  <si>
    <t>Kia Motors</t>
  </si>
  <si>
    <t>Prudential Financial</t>
  </si>
  <si>
    <t>VimpelCom</t>
  </si>
  <si>
    <t>Woolworths</t>
  </si>
  <si>
    <t>Linde</t>
  </si>
  <si>
    <t>Freeport-McMoRan Copper</t>
  </si>
  <si>
    <t>DBS Group</t>
  </si>
  <si>
    <t>Singapore</t>
  </si>
  <si>
    <t>Ebay</t>
  </si>
  <si>
    <t>Danaher</t>
  </si>
  <si>
    <t>Sun Life Financial</t>
  </si>
  <si>
    <t>China Pacific Insurance</t>
  </si>
  <si>
    <t>Hyundai Mobis</t>
  </si>
  <si>
    <t>China Communications Construction</t>
  </si>
  <si>
    <t>Takeda Pharmaceutical</t>
  </si>
  <si>
    <t>NextEra Energy</t>
  </si>
  <si>
    <t>Ping An Bank</t>
  </si>
  <si>
    <t>Air Luquide</t>
  </si>
  <si>
    <t>Danske Bank</t>
  </si>
  <si>
    <t>TeliaSonera</t>
  </si>
  <si>
    <t>Standard Life</t>
  </si>
  <si>
    <t>Canadian Natural Resources</t>
  </si>
  <si>
    <t>Husky Energy</t>
  </si>
  <si>
    <t>Cigna</t>
  </si>
  <si>
    <t>Rolls-Royce Holding</t>
  </si>
  <si>
    <t>Ericsson</t>
  </si>
  <si>
    <t>State Street</t>
  </si>
  <si>
    <t>CNP Assurances</t>
  </si>
  <si>
    <t>Singtel</t>
  </si>
  <si>
    <t>Imperial Tobacco Group</t>
  </si>
  <si>
    <t>National Oilwell Varco</t>
  </si>
  <si>
    <t>Oversea-Chinese Banking</t>
  </si>
  <si>
    <t>Power Corp of Canada</t>
  </si>
  <si>
    <t>Heineken Holding</t>
  </si>
  <si>
    <t>Deutsche Bank</t>
  </si>
  <si>
    <t>Central Japan Railway</t>
  </si>
  <si>
    <t>Mitsubishi Electric</t>
  </si>
  <si>
    <t>Nippon Steel &amp; Sumitomo Metal</t>
  </si>
  <si>
    <t>Emerson Electric</t>
  </si>
  <si>
    <t>Sun Hung Kai Properties</t>
  </si>
  <si>
    <t>KoÃ§ Holding</t>
  </si>
  <si>
    <t>Turkey</t>
  </si>
  <si>
    <t>ICICI Bank</t>
  </si>
  <si>
    <t>BB&amp;T</t>
  </si>
  <si>
    <t>Aetna</t>
  </si>
  <si>
    <t>Wilmar International</t>
  </si>
  <si>
    <t>China Vanke</t>
  </si>
  <si>
    <t>Visa</t>
  </si>
  <si>
    <t>China Railway Construction</t>
  </si>
  <si>
    <t>Henkel</t>
  </si>
  <si>
    <t>Accenture</t>
  </si>
  <si>
    <t>Ireland</t>
  </si>
  <si>
    <t>Reckitt Benckiser Group</t>
  </si>
  <si>
    <t>Sasol</t>
  </si>
  <si>
    <t>Inditex</t>
  </si>
  <si>
    <t>China Railway Group</t>
  </si>
  <si>
    <t>KBC Group</t>
  </si>
  <si>
    <t>Johnson Controls</t>
  </si>
  <si>
    <t>BAE Systems</t>
  </si>
  <si>
    <t>Telenor</t>
  </si>
  <si>
    <t>KB Financial Group</t>
  </si>
  <si>
    <t>Enbridge</t>
  </si>
  <si>
    <t>Fresenius</t>
  </si>
  <si>
    <t>Samsung Life Insurance</t>
  </si>
  <si>
    <t>Komatsu</t>
  </si>
  <si>
    <t>Maybank</t>
  </si>
  <si>
    <t>Malaysia</t>
  </si>
  <si>
    <t>Isbank</t>
  </si>
  <si>
    <t>Tata Motors</t>
  </si>
  <si>
    <t>Resona Holdings</t>
  </si>
  <si>
    <t>Kroger</t>
  </si>
  <si>
    <t>SunTrust Banks</t>
  </si>
  <si>
    <t>Carnival</t>
  </si>
  <si>
    <t>Panama</t>
  </si>
  <si>
    <t>American Electric</t>
  </si>
  <si>
    <t>Chubb</t>
  </si>
  <si>
    <t>Garanti Bank</t>
  </si>
  <si>
    <t>Inpex</t>
  </si>
  <si>
    <t>NIKE</t>
  </si>
  <si>
    <t>Monsanto</t>
  </si>
  <si>
    <t>United Overseas Bank</t>
  </si>
  <si>
    <t>MTN Group</t>
  </si>
  <si>
    <t>Eaton</t>
  </si>
  <si>
    <t>Marathon Oil</t>
  </si>
  <si>
    <t>Femsa</t>
  </si>
  <si>
    <t>Indian Oil</t>
  </si>
  <si>
    <t>Raytheon</t>
  </si>
  <si>
    <t>HCA Holdings</t>
  </si>
  <si>
    <t>Kimberly-Clark</t>
  </si>
  <si>
    <t>WPP</t>
  </si>
  <si>
    <t>Michelin Group</t>
  </si>
  <si>
    <t>Cardinal Health</t>
  </si>
  <si>
    <t>Thomson Reuters</t>
  </si>
  <si>
    <t>Saudi Telecom</t>
  </si>
  <si>
    <t>Kraft Foods Group</t>
  </si>
  <si>
    <t>Delta Air Lines</t>
  </si>
  <si>
    <t>Northrop Grumman</t>
  </si>
  <si>
    <t>Fannie Mae</t>
  </si>
  <si>
    <t>Illinois Tool Works</t>
  </si>
  <si>
    <t>General Mills</t>
  </si>
  <si>
    <t>SK Innovation</t>
  </si>
  <si>
    <t>Safran</t>
  </si>
  <si>
    <t>CenturyLink</t>
  </si>
  <si>
    <t>Baoshan Iron &amp; Steel</t>
  </si>
  <si>
    <t>Baxter International</t>
  </si>
  <si>
    <t>Freddie Mac</t>
  </si>
  <si>
    <t>AMP</t>
  </si>
  <si>
    <t>Canadian National Railway</t>
  </si>
  <si>
    <t>Baker Hughes</t>
  </si>
  <si>
    <t>EDP-Energias de Portugal</t>
  </si>
  <si>
    <t>Portugal</t>
  </si>
  <si>
    <t>Coal India</t>
  </si>
  <si>
    <t>Kering</t>
  </si>
  <si>
    <t>Hyundai Heavy Industries</t>
  </si>
  <si>
    <t>CBS</t>
  </si>
  <si>
    <t>Viacom</t>
  </si>
  <si>
    <t>Akbank</t>
  </si>
  <si>
    <t>Woori Finance Holdings</t>
  </si>
  <si>
    <t>NTPC</t>
  </si>
  <si>
    <t>Norilsk Nickel</t>
  </si>
  <si>
    <t>Alstom</t>
  </si>
  <si>
    <t>International Paper</t>
  </si>
  <si>
    <t>Sabanci Holding</t>
  </si>
  <si>
    <t>PPL</t>
  </si>
  <si>
    <t>Pernod Ricard</t>
  </si>
  <si>
    <t>Lloyds Banking Group</t>
  </si>
  <si>
    <t>Gilead Sciences</t>
  </si>
  <si>
    <t>Suncorp Group</t>
  </si>
  <si>
    <t>Mitsubishi Estate</t>
  </si>
  <si>
    <t>CSX</t>
  </si>
  <si>
    <t>FirstRand</t>
  </si>
  <si>
    <t>PG&amp;E</t>
  </si>
  <si>
    <t>Mapfre</t>
  </si>
  <si>
    <t>Barclays</t>
  </si>
  <si>
    <t>Automatic Data</t>
  </si>
  <si>
    <t>Colgate-Palmolive</t>
  </si>
  <si>
    <t>Deutsche Lufthansa</t>
  </si>
  <si>
    <t>Huaneng Power International</t>
  </si>
  <si>
    <t>SK Holdings</t>
  </si>
  <si>
    <t>TransCanada</t>
  </si>
  <si>
    <t>Huaxia Bank</t>
  </si>
  <si>
    <t>Texas Instruments</t>
  </si>
  <si>
    <t>Ameriprise Financial</t>
  </si>
  <si>
    <t>QBE Insurance Group</t>
  </si>
  <si>
    <t>EXOR</t>
  </si>
  <si>
    <t>Lafarge</t>
  </si>
  <si>
    <t>Talanx</t>
  </si>
  <si>
    <t>Norfolk Southern</t>
  </si>
  <si>
    <t>Orix</t>
  </si>
  <si>
    <t>Covidien</t>
  </si>
  <si>
    <t>FirstEnergy</t>
  </si>
  <si>
    <t>Mitsui Fudosan</t>
  </si>
  <si>
    <t>Royal Bank of Scotland</t>
  </si>
  <si>
    <t>Macy's</t>
  </si>
  <si>
    <t>Las Vegas Sands</t>
  </si>
  <si>
    <t>Aeon</t>
  </si>
  <si>
    <t>Ageas</t>
  </si>
  <si>
    <t>Thermo Fisher Scientific</t>
  </si>
  <si>
    <t>Bouygues</t>
  </si>
  <si>
    <t>Cenovus Energy</t>
  </si>
  <si>
    <t>Ahold</t>
  </si>
  <si>
    <t>CEZ Group</t>
  </si>
  <si>
    <t>Czech Republic</t>
  </si>
  <si>
    <t>Sampo</t>
  </si>
  <si>
    <t>Finland</t>
  </si>
  <si>
    <t>Hana Financial Group</t>
  </si>
  <si>
    <t>Consolidated Edison</t>
  </si>
  <si>
    <t>Deutsche Telekom</t>
  </si>
  <si>
    <t>Rio Tinto</t>
  </si>
  <si>
    <t>Generali Group</t>
  </si>
  <si>
    <t>CLP Holdings</t>
  </si>
  <si>
    <t>Hewlett-Packard</t>
  </si>
  <si>
    <t>Novo Nordisk</t>
  </si>
  <si>
    <t>Grupo Mexico</t>
  </si>
  <si>
    <t>Lincoln National</t>
  </si>
  <si>
    <t>Loews</t>
  </si>
  <si>
    <t>Morgan Stanley</t>
  </si>
  <si>
    <t>Fubon Financial</t>
  </si>
  <si>
    <t>Macquarie Group</t>
  </si>
  <si>
    <t>Bank Mandiri</t>
  </si>
  <si>
    <t>Indonesia</t>
  </si>
  <si>
    <t>Rogers Communications</t>
  </si>
  <si>
    <t>Newmont Mining</t>
  </si>
  <si>
    <t>Shin-Etsu Chemical</t>
  </si>
  <si>
    <t>Merck</t>
  </si>
  <si>
    <t>Fifth Third Bancorp</t>
  </si>
  <si>
    <t>Toyota Tsusho</t>
  </si>
  <si>
    <t>CRH</t>
  </si>
  <si>
    <t>Bharti Airtel</t>
  </si>
  <si>
    <t>Praxair</t>
  </si>
  <si>
    <t>Xerox</t>
  </si>
  <si>
    <t>Intesa Sanpaolo</t>
  </si>
  <si>
    <t>CrÃ©dit Agricole</t>
  </si>
  <si>
    <t>Bank Rakyat Indonesia</t>
  </si>
  <si>
    <t>Porsche Automobil Holding</t>
  </si>
  <si>
    <t>HDFC Bank</t>
  </si>
  <si>
    <t>National Bank of Canada</t>
  </si>
  <si>
    <t>Magna International</t>
  </si>
  <si>
    <t>Humana</t>
  </si>
  <si>
    <t>Kirin Holdings</t>
  </si>
  <si>
    <t>CIMB Group Holdings</t>
  </si>
  <si>
    <t>Keppel Corp</t>
  </si>
  <si>
    <t>Lotte Shopping</t>
  </si>
  <si>
    <t>Compass Group</t>
  </si>
  <si>
    <t>Paccar</t>
  </si>
  <si>
    <t>China Coal Energy</t>
  </si>
  <si>
    <t>Aon</t>
  </si>
  <si>
    <t>EnBW-Energie Baden</t>
  </si>
  <si>
    <t>Kinder Morgan</t>
  </si>
  <si>
    <t>Siam Commercial Bank</t>
  </si>
  <si>
    <t>TJX Cos</t>
  </si>
  <si>
    <t>Sysco</t>
  </si>
  <si>
    <t>Fortum</t>
  </si>
  <si>
    <t>Atlas Copco</t>
  </si>
  <si>
    <t>LG Chem</t>
  </si>
  <si>
    <t>Woodside Petroleum</t>
  </si>
  <si>
    <t>Tatneft</t>
  </si>
  <si>
    <t>ArcelorMittal</t>
  </si>
  <si>
    <t>Luxembourg</t>
  </si>
  <si>
    <t>H&amp;M</t>
  </si>
  <si>
    <t>Suzuki Motor</t>
  </si>
  <si>
    <t>Bank of Beijing</t>
  </si>
  <si>
    <t>Public Service Enterprise</t>
  </si>
  <si>
    <t>Mosaic</t>
  </si>
  <si>
    <t>GFNorte</t>
  </si>
  <si>
    <t>Kyocera</t>
  </si>
  <si>
    <t>Associated British Foods</t>
  </si>
  <si>
    <t>Origin Energy</t>
  </si>
  <si>
    <t>Otsuka Holdings</t>
  </si>
  <si>
    <t>Telus</t>
  </si>
  <si>
    <t>Potash of Saskatchewan</t>
  </si>
  <si>
    <t>Etisalat</t>
  </si>
  <si>
    <t>United Arab Emirates</t>
  </si>
  <si>
    <t>Progressive</t>
  </si>
  <si>
    <t>Sempra Energy</t>
  </si>
  <si>
    <t>Corning</t>
  </si>
  <si>
    <t>Reed Elsevier</t>
  </si>
  <si>
    <t>Dongfeng Motor Group</t>
  </si>
  <si>
    <t>Tokio Marine Holdings</t>
  </si>
  <si>
    <t>Sandvik</t>
  </si>
  <si>
    <t>Sony</t>
  </si>
  <si>
    <t>Poly Real Estate</t>
  </si>
  <si>
    <t>New China Life Insurance</t>
  </si>
  <si>
    <t>Agrium</t>
  </si>
  <si>
    <t>Cummins</t>
  </si>
  <si>
    <t>EOG Resources</t>
  </si>
  <si>
    <t>Omnicom Group</t>
  </si>
  <si>
    <t>Teck Resources</t>
  </si>
  <si>
    <t>Qatar National Bank</t>
  </si>
  <si>
    <t>Qatar</t>
  </si>
  <si>
    <t>Tenaris</t>
  </si>
  <si>
    <t>Tenaga Nasional</t>
  </si>
  <si>
    <t>Swire Pacific</t>
  </si>
  <si>
    <t>Toyota Industries</t>
  </si>
  <si>
    <t>Liberty Interactive</t>
  </si>
  <si>
    <t>J Sainsbury</t>
  </si>
  <si>
    <t>Aviva</t>
  </si>
  <si>
    <t>Anglo American</t>
  </si>
  <si>
    <t>Cheung Kong Holdings</t>
  </si>
  <si>
    <t>Kasikornbank</t>
  </si>
  <si>
    <t>Carlsberg</t>
  </si>
  <si>
    <t>Amazon.com</t>
  </si>
  <si>
    <t>Larsen &amp; Toubro</t>
  </si>
  <si>
    <t>Principal Financial Group</t>
  </si>
  <si>
    <t>Saudi Electricity</t>
  </si>
  <si>
    <t>Waste Management</t>
  </si>
  <si>
    <t>Murphy Oil</t>
  </si>
  <si>
    <t>CaixaBank</t>
  </si>
  <si>
    <t>Dai-ichi Life Insurance</t>
  </si>
  <si>
    <t>Nomura Holdings</t>
  </si>
  <si>
    <t>Vivendi</t>
  </si>
  <si>
    <t>Fujitsu</t>
  </si>
  <si>
    <t>Charles Schwab</t>
  </si>
  <si>
    <t>Al Rajhi Bank</t>
  </si>
  <si>
    <t>SSE</t>
  </si>
  <si>
    <t>Ingersoll-Rand</t>
  </si>
  <si>
    <t>Sime Darby</t>
  </si>
  <si>
    <t>Halkbank</t>
  </si>
  <si>
    <t>Philips</t>
  </si>
  <si>
    <t>PPG Industries</t>
  </si>
  <si>
    <t>Mitsubishi Heavy Industries</t>
  </si>
  <si>
    <t>Transneft</t>
  </si>
  <si>
    <t>Korea Electric Power</t>
  </si>
  <si>
    <t>Marsh &amp; McLennan</t>
  </si>
  <si>
    <t>KT Corp</t>
  </si>
  <si>
    <t>Kellogg</t>
  </si>
  <si>
    <t>Aisin Seiki</t>
  </si>
  <si>
    <t>Astellas Pharma</t>
  </si>
  <si>
    <t>Entergy</t>
  </si>
  <si>
    <t>SK Telecom</t>
  </si>
  <si>
    <t>Simon Property Group</t>
  </si>
  <si>
    <t>Panasonic</t>
  </si>
  <si>
    <t>AmerisourceBergen</t>
  </si>
  <si>
    <t>Goldcorp</t>
  </si>
  <si>
    <t>Xcel Energy</t>
  </si>
  <si>
    <t>HDFC</t>
  </si>
  <si>
    <t>MasterCard</t>
  </si>
  <si>
    <t>Sumitomo Realty</t>
  </si>
  <si>
    <t>Solvay</t>
  </si>
  <si>
    <t>Yara International</t>
  </si>
  <si>
    <t>Sumitomo Electric</t>
  </si>
  <si>
    <t>Quanta Computer</t>
  </si>
  <si>
    <t>Regions Financial</t>
  </si>
  <si>
    <t>Falabella</t>
  </si>
  <si>
    <t>Chile</t>
  </si>
  <si>
    <t>Adidas</t>
  </si>
  <si>
    <t>Western Digital</t>
  </si>
  <si>
    <t>CIC Group</t>
  </si>
  <si>
    <t>Cencosud</t>
  </si>
  <si>
    <t>Sanlam</t>
  </si>
  <si>
    <t>MS&amp;AD Insurance</t>
  </si>
  <si>
    <t>Veolia Environment</t>
  </si>
  <si>
    <t>Wim Morrison Supermarkets</t>
  </si>
  <si>
    <t>Novatek</t>
  </si>
  <si>
    <t>Air Products &amp; Chemicals</t>
  </si>
  <si>
    <t>PKO Bank Polski</t>
  </si>
  <si>
    <t>Poland</t>
  </si>
  <si>
    <t>Tokyo Gas</t>
  </si>
  <si>
    <t>Precision Castparts</t>
  </si>
  <si>
    <t>Fujifilm Holdings</t>
  </si>
  <si>
    <t>Franklin Resources</t>
  </si>
  <si>
    <t>SCA</t>
  </si>
  <si>
    <t>Telecom Italia</t>
  </si>
  <si>
    <t>Ecolab</t>
  </si>
  <si>
    <t>Williams Cos</t>
  </si>
  <si>
    <t>Dominion Resources</t>
  </si>
  <si>
    <t>Tata Steel</t>
  </si>
  <si>
    <t>Tencent Holdings</t>
  </si>
  <si>
    <t>Sodexo</t>
  </si>
  <si>
    <t>Industrial Bank of Korea</t>
  </si>
  <si>
    <t>Public Bank</t>
  </si>
  <si>
    <t>HeidelbergCement</t>
  </si>
  <si>
    <t>Ferrovial</t>
  </si>
  <si>
    <t>Cemig</t>
  </si>
  <si>
    <t>Yum Brands</t>
  </si>
  <si>
    <t>Thales</t>
  </si>
  <si>
    <t>Unum Group</t>
  </si>
  <si>
    <t>Investor</t>
  </si>
  <si>
    <t>Annaly Capital Management</t>
  </si>
  <si>
    <t>Toray Industries</t>
  </si>
  <si>
    <t>Starbucks</t>
  </si>
  <si>
    <t>Kubota</t>
  </si>
  <si>
    <t>PTT Global Chemical</t>
  </si>
  <si>
    <t>BanColombia</t>
  </si>
  <si>
    <t>Sprint Nextel</t>
  </si>
  <si>
    <t>Cathay Financial</t>
  </si>
  <si>
    <t>SLM</t>
  </si>
  <si>
    <t>Samsung Fire &amp; Marine</t>
  </si>
  <si>
    <t>Bank Central Asia</t>
  </si>
  <si>
    <t>Grupo PÃ£o de AÃ§Ãºcar</t>
  </si>
  <si>
    <t>Publicis Groupe</t>
  </si>
  <si>
    <t>Kohl's</t>
  </si>
  <si>
    <t>DISH Network</t>
  </si>
  <si>
    <t>Chunghwa Telecom</t>
  </si>
  <si>
    <t>T&amp;D Holdings</t>
  </si>
  <si>
    <t>Stryker</t>
  </si>
  <si>
    <t>Isuzu Motors</t>
  </si>
  <si>
    <t>Hartford Financial Services</t>
  </si>
  <si>
    <t>Unibail-Rodamco</t>
  </si>
  <si>
    <t>Yahoo</t>
  </si>
  <si>
    <t>HJ Heinz</t>
  </si>
  <si>
    <t>General Dynamics</t>
  </si>
  <si>
    <t>MTR</t>
  </si>
  <si>
    <t>China National Building</t>
  </si>
  <si>
    <t>Abertis</t>
  </si>
  <si>
    <t>Westfield Group</t>
  </si>
  <si>
    <t>Mitsubishi Chemical</t>
  </si>
  <si>
    <t>Virgin Media</t>
  </si>
  <si>
    <t>Siam Cement</t>
  </si>
  <si>
    <t>M&amp;T Bank</t>
  </si>
  <si>
    <t>Daqin Railway</t>
  </si>
  <si>
    <t>Tata Consultancy Services</t>
  </si>
  <si>
    <t>China Resources Land</t>
  </si>
  <si>
    <t>Fanuc</t>
  </si>
  <si>
    <t>Datang International Power</t>
  </si>
  <si>
    <t>Bangkok Bank</t>
  </si>
  <si>
    <t>Seagate Technology</t>
  </si>
  <si>
    <t>Ensco</t>
  </si>
  <si>
    <t>Kingfisher</t>
  </si>
  <si>
    <t>HollyFrontier</t>
  </si>
  <si>
    <t>Galp Energia</t>
  </si>
  <si>
    <t>George Weston</t>
  </si>
  <si>
    <t>Rostelecom</t>
  </si>
  <si>
    <t>Evergrande Real Estate</t>
  </si>
  <si>
    <t>Japan Airlines</t>
  </si>
  <si>
    <t>Jiangxi Copper</t>
  </si>
  <si>
    <t>PKN Orlen</t>
  </si>
  <si>
    <t>Grupo Aval</t>
  </si>
  <si>
    <t>China Shipbuilding Industry</t>
  </si>
  <si>
    <t>Commerzbank</t>
  </si>
  <si>
    <t>ThyssenKrupp Group</t>
  </si>
  <si>
    <t>JBS</t>
  </si>
  <si>
    <t>China Resources Power</t>
  </si>
  <si>
    <t>Inter Rao</t>
  </si>
  <si>
    <t>Barrick Gold</t>
  </si>
  <si>
    <t>MOL Hungarian Oil</t>
  </si>
  <si>
    <t>Hungary</t>
  </si>
  <si>
    <t>Wheelock &amp; Co</t>
  </si>
  <si>
    <t>Daiwa House Industry</t>
  </si>
  <si>
    <t>Dollar General</t>
  </si>
  <si>
    <t>Asahi Group Holdings</t>
  </si>
  <si>
    <t>Spectra Energy</t>
  </si>
  <si>
    <t>JFE Holdings</t>
  </si>
  <si>
    <t>Gree Electric Appliances</t>
  </si>
  <si>
    <t>Ooredoo Telecom</t>
  </si>
  <si>
    <t>Kao Corp</t>
  </si>
  <si>
    <t>CSN</t>
  </si>
  <si>
    <t>Asahi Kasei</t>
  </si>
  <si>
    <t>Yanzhou Coal Mining</t>
  </si>
  <si>
    <t>Henderson Land</t>
  </si>
  <si>
    <t>Nucor</t>
  </si>
  <si>
    <t>Axis Bank</t>
  </si>
  <si>
    <t>Delphi Automotive</t>
  </si>
  <si>
    <t>Stanley Black &amp; Decker</t>
  </si>
  <si>
    <t>PGE</t>
  </si>
  <si>
    <t>NKSJ Holdings</t>
  </si>
  <si>
    <t>Fuji Heavy Industries</t>
  </si>
  <si>
    <t>Deutsche Boerse</t>
  </si>
  <si>
    <t>Telekom Indonesia</t>
  </si>
  <si>
    <t>Idemitsu Kosan</t>
  </si>
  <si>
    <t>Liberty Global</t>
  </si>
  <si>
    <t>Sekisui House</t>
  </si>
  <si>
    <t>Nokia</t>
  </si>
  <si>
    <t>Metro Group</t>
  </si>
  <si>
    <t>National Bank of Abu Dhabi</t>
  </si>
  <si>
    <t>Lenovo Group</t>
  </si>
  <si>
    <t>National Bank of Kuwait</t>
  </si>
  <si>
    <t>Kuwait</t>
  </si>
  <si>
    <t>San Miguel</t>
  </si>
  <si>
    <t>Philippines</t>
  </si>
  <si>
    <t>Samsung C&amp;T</t>
  </si>
  <si>
    <t>MegaFon</t>
  </si>
  <si>
    <t>Bombardier</t>
  </si>
  <si>
    <t>Becton, Dickinson</t>
  </si>
  <si>
    <t>Celgene</t>
  </si>
  <si>
    <t>British Sky Broadcasting</t>
  </si>
  <si>
    <t>KPN</t>
  </si>
  <si>
    <t>DTE Energy</t>
  </si>
  <si>
    <t>Fortescue Metals Group</t>
  </si>
  <si>
    <t>ConAgra Foods</t>
  </si>
  <si>
    <t>Gap</t>
  </si>
  <si>
    <t>RusHydro</t>
  </si>
  <si>
    <t>VF</t>
  </si>
  <si>
    <t>CME Group</t>
  </si>
  <si>
    <t>XL Group</t>
  </si>
  <si>
    <t>CSR</t>
  </si>
  <si>
    <t>VakifBank</t>
  </si>
  <si>
    <t>ALFA</t>
  </si>
  <si>
    <t>Noble Group</t>
  </si>
  <si>
    <t>Fast Retailing</t>
  </si>
  <si>
    <t>Novolipetsk Steel</t>
  </si>
  <si>
    <t>Li &amp; Fung</t>
  </si>
  <si>
    <t>Punjab National Bank</t>
  </si>
  <si>
    <t>Symantec</t>
  </si>
  <si>
    <t>Motorola Solutions</t>
  </si>
  <si>
    <t>Northern Trust</t>
  </si>
  <si>
    <t>KeyCorp</t>
  </si>
  <si>
    <t>Chubu Electric Power</t>
  </si>
  <si>
    <t>New World Development</t>
  </si>
  <si>
    <t>Genting</t>
  </si>
  <si>
    <t>Severstal</t>
  </si>
  <si>
    <t>Bank of Baroda</t>
  </si>
  <si>
    <t>Anhui Conch Cement</t>
  </si>
  <si>
    <t>Luxottica Group</t>
  </si>
  <si>
    <t>LG Electronics</t>
  </si>
  <si>
    <t>RSA Insurance Group</t>
  </si>
  <si>
    <t>Technip</t>
  </si>
  <si>
    <t>BRF-Brasil Foods</t>
  </si>
  <si>
    <t>Krung Thai Bank</t>
  </si>
  <si>
    <t>United Continental Holdings</t>
  </si>
  <si>
    <t>Industries Qatar</t>
  </si>
  <si>
    <t>Osaka Gas</t>
  </si>
  <si>
    <t>Asahi Glass</t>
  </si>
  <si>
    <t>China Yangtze Power</t>
  </si>
  <si>
    <t>West Japan Railway</t>
  </si>
  <si>
    <t>SCOR</t>
  </si>
  <si>
    <t>ASML Holding</t>
  </si>
  <si>
    <t>Newcrest Mining</t>
  </si>
  <si>
    <t>Daikin Industries</t>
  </si>
  <si>
    <t>Tyson Foods</t>
  </si>
  <si>
    <t>Samba Financial Group</t>
  </si>
  <si>
    <t>Biogen Idec</t>
  </si>
  <si>
    <t>Tokyu</t>
  </si>
  <si>
    <t>Grupo ACS</t>
  </si>
  <si>
    <t>NRG Energy</t>
  </si>
  <si>
    <t>Reynolds American</t>
  </si>
  <si>
    <t>Pearson</t>
  </si>
  <si>
    <t>Couche Tard</t>
  </si>
  <si>
    <t>Bunge</t>
  </si>
  <si>
    <t>Bermuda</t>
  </si>
  <si>
    <t>Seadrill</t>
  </si>
  <si>
    <t>Atlantia</t>
  </si>
  <si>
    <t>Antofagasta</t>
  </si>
  <si>
    <t>Kansai Electric Power</t>
  </si>
  <si>
    <t>Magnit</t>
  </si>
  <si>
    <t>Marks &amp; Spencer</t>
  </si>
  <si>
    <t>S-Oil</t>
  </si>
  <si>
    <t>Northeast Utilities</t>
  </si>
  <si>
    <t>Formosa Petrochemical</t>
  </si>
  <si>
    <t>First Gulf Bank</t>
  </si>
  <si>
    <t>Grupa PZU</t>
  </si>
  <si>
    <t>Tesoro</t>
  </si>
  <si>
    <t>Devon Energy</t>
  </si>
  <si>
    <t>Grupo Modelo</t>
  </si>
  <si>
    <t>Bharat Heavy Electicals</t>
  </si>
  <si>
    <t>Southwest Airlines</t>
  </si>
  <si>
    <t>Edison International</t>
  </si>
  <si>
    <t>Hyundai Steel</t>
  </si>
  <si>
    <t>Sinohydro Group</t>
  </si>
  <si>
    <t>Fairfax Financial</t>
  </si>
  <si>
    <t>Safeway</t>
  </si>
  <si>
    <t>EstÃ©e Lauder Cos</t>
  </si>
  <si>
    <t>Cemex</t>
  </si>
  <si>
    <t>Zoomlion Heavy Industry</t>
  </si>
  <si>
    <t>Republic Services</t>
  </si>
  <si>
    <t>LG Corp</t>
  </si>
  <si>
    <t>Chesapeake Energy</t>
  </si>
  <si>
    <t>Country Garden Holdings</t>
  </si>
  <si>
    <t>Akzo Nobel</t>
  </si>
  <si>
    <t>KGHM Polska Miedz</t>
  </si>
  <si>
    <t>Pgnig Group</t>
  </si>
  <si>
    <t>Broadcom</t>
  </si>
  <si>
    <t>Infosys</t>
  </si>
  <si>
    <t>Citic Pacific</t>
  </si>
  <si>
    <t>Sistema</t>
  </si>
  <si>
    <t>Noble Energy</t>
  </si>
  <si>
    <t>Mobily</t>
  </si>
  <si>
    <t>Cameron International</t>
  </si>
  <si>
    <t>Alcoa</t>
  </si>
  <si>
    <t>Samsung Heavy Industries</t>
  </si>
  <si>
    <t>Credicorp</t>
  </si>
  <si>
    <t>Peru</t>
  </si>
  <si>
    <t>IDGC Holding</t>
  </si>
  <si>
    <t>Citic Securities</t>
  </si>
  <si>
    <t>GD Power Development</t>
  </si>
  <si>
    <t>China Resources Enterprise</t>
  </si>
  <si>
    <t>Bank of East Asia</t>
  </si>
  <si>
    <t>Turk Telekom</t>
  </si>
  <si>
    <t>L-3 Communications</t>
  </si>
  <si>
    <t>Agilent Technologies</t>
  </si>
  <si>
    <t>Allergan</t>
  </si>
  <si>
    <t>AES</t>
  </si>
  <si>
    <t>Axiata Group</t>
  </si>
  <si>
    <t>Allied Irish Banks</t>
  </si>
  <si>
    <t>TRW Automotive Holdings</t>
  </si>
  <si>
    <t>DaVita</t>
  </si>
  <si>
    <t>HCP</t>
  </si>
  <si>
    <t>Wipro</t>
  </si>
  <si>
    <t>Riyad Bank</t>
  </si>
  <si>
    <t>All Nippon Airways</t>
  </si>
  <si>
    <t>Mahindra &amp; Mahindra</t>
  </si>
  <si>
    <t>Grupo Inbursa</t>
  </si>
  <si>
    <t>Oi</t>
  </si>
  <si>
    <t>Cognizant Technology</t>
  </si>
  <si>
    <t>Federal Grid of UES</t>
  </si>
  <si>
    <t>Sumitomo Metal Mining</t>
  </si>
  <si>
    <t>CF Industries Holdings</t>
  </si>
  <si>
    <t>LG Display</t>
  </si>
  <si>
    <t>Bed Bath &amp; Beyond</t>
  </si>
  <si>
    <t>Unipol Gruppo</t>
  </si>
  <si>
    <t>Mega Financial Holding</t>
  </si>
  <si>
    <t>Hanwha Life Insurance</t>
  </si>
  <si>
    <t>Whirlpool</t>
  </si>
  <si>
    <t>Metallurgical Corp of China</t>
  </si>
  <si>
    <t>Ajinomoto</t>
  </si>
  <si>
    <t>Skanska</t>
  </si>
  <si>
    <t>Dover</t>
  </si>
  <si>
    <t>Stora Enso</t>
  </si>
  <si>
    <t>Resolution</t>
  </si>
  <si>
    <t>CPFL Energia</t>
  </si>
  <si>
    <t>Priceline.com</t>
  </si>
  <si>
    <t>Tokyo Electric Power</t>
  </si>
  <si>
    <t>Eisai</t>
  </si>
  <si>
    <t>ITC</t>
  </si>
  <si>
    <t>Turkcell</t>
  </si>
  <si>
    <t>Textron</t>
  </si>
  <si>
    <t>Bank Hapoalim</t>
  </si>
  <si>
    <t>DSM</t>
  </si>
  <si>
    <t>Equity Residential</t>
  </si>
  <si>
    <t>Shanghai Electric Group</t>
  </si>
  <si>
    <t>Kone</t>
  </si>
  <si>
    <t>Essilor International</t>
  </si>
  <si>
    <t>Sany Heavy Industry</t>
  </si>
  <si>
    <t>Mazda Motor</t>
  </si>
  <si>
    <t>Aluminium Corp of China</t>
  </si>
  <si>
    <t>Saudi British Bank</t>
  </si>
  <si>
    <t>Canadian Pacific Railway</t>
  </si>
  <si>
    <t>CapitaLand</t>
  </si>
  <si>
    <t>Korea Gas</t>
  </si>
  <si>
    <t>China Southern Airlines</t>
  </si>
  <si>
    <t>SJM Holdings</t>
  </si>
  <si>
    <t>Reinsurance Group of America</t>
  </si>
  <si>
    <t>Nikon</t>
  </si>
  <si>
    <t>China CNR</t>
  </si>
  <si>
    <t>CenterPoint Energy</t>
  </si>
  <si>
    <t>Intact Financial</t>
  </si>
  <si>
    <t>Hankyu Hanshin Holdings</t>
  </si>
  <si>
    <t>Asustek Computer</t>
  </si>
  <si>
    <t>China Eastern Airlines</t>
  </si>
  <si>
    <t>Discovery Communications</t>
  </si>
  <si>
    <t>NEC</t>
  </si>
  <si>
    <t>Power Assets Holdings</t>
  </si>
  <si>
    <t>AutoZone</t>
  </si>
  <si>
    <t>Dentsu</t>
  </si>
  <si>
    <t>Fluor</t>
  </si>
  <si>
    <t>Amcor</t>
  </si>
  <si>
    <t>Peugeot</t>
  </si>
  <si>
    <t>Banco Popular EspaÃ±ol</t>
  </si>
  <si>
    <t>Hong Kong &amp; China Gas</t>
  </si>
  <si>
    <t>VMware</t>
  </si>
  <si>
    <t>Zijin Mining Group</t>
  </si>
  <si>
    <t>SKF Group</t>
  </si>
  <si>
    <t>Isetan Mitsukoshi Holdings</t>
  </si>
  <si>
    <t>Dexia</t>
  </si>
  <si>
    <t>Bank of Yokohama</t>
  </si>
  <si>
    <t>Uralkali</t>
  </si>
  <si>
    <t>Ricoh</t>
  </si>
  <si>
    <t>Belgacom</t>
  </si>
  <si>
    <t>L Brands</t>
  </si>
  <si>
    <t>Genworth Financial</t>
  </si>
  <si>
    <t>Sherwin-Williams</t>
  </si>
  <si>
    <t>Galaxy Entertainment</t>
  </si>
  <si>
    <t>RTL Group</t>
  </si>
  <si>
    <t>Assa Abloy</t>
  </si>
  <si>
    <t>Capgemini</t>
  </si>
  <si>
    <t>Hindalco Industries</t>
  </si>
  <si>
    <t>Suning Appliance</t>
  </si>
  <si>
    <t>Chinatrust Financial</t>
  </si>
  <si>
    <t>Oneok</t>
  </si>
  <si>
    <t>IntercontinentalExchange</t>
  </si>
  <si>
    <t>London Stock Exchange</t>
  </si>
  <si>
    <t>Genuine Parts</t>
  </si>
  <si>
    <t>Leucadia National</t>
  </si>
  <si>
    <t>Formosa Plastics</t>
  </si>
  <si>
    <t>Uni-President</t>
  </si>
  <si>
    <t>OTP Bank</t>
  </si>
  <si>
    <t>Nordstrom</t>
  </si>
  <si>
    <t>China Steel</t>
  </si>
  <si>
    <t>Vornado Realty</t>
  </si>
  <si>
    <t>Ross Stores</t>
  </si>
  <si>
    <t>Sabesp</t>
  </si>
  <si>
    <t>WW Grainger</t>
  </si>
  <si>
    <t>International Airlines</t>
  </si>
  <si>
    <t>Computer Sciences</t>
  </si>
  <si>
    <t>Charoen Pokphand Foods</t>
  </si>
  <si>
    <t>SM Investments</t>
  </si>
  <si>
    <t>Mylan</t>
  </si>
  <si>
    <t>Whole Foods Market</t>
  </si>
  <si>
    <t>Grupo Televisa</t>
  </si>
  <si>
    <t>American Tower</t>
  </si>
  <si>
    <t>Canara Bank</t>
  </si>
  <si>
    <t>Bank Negara Indonesia</t>
  </si>
  <si>
    <t>Evraz Group</t>
  </si>
  <si>
    <t>Investec</t>
  </si>
  <si>
    <t>Industrias PeÃ±oles</t>
  </si>
  <si>
    <t>Banque Saudi Fransi</t>
  </si>
  <si>
    <t>Campbell Soup</t>
  </si>
  <si>
    <t>Espirito Santo Financial</t>
  </si>
  <si>
    <t>Marriott International</t>
  </si>
  <si>
    <t>Beirsdorf</t>
  </si>
  <si>
    <t>Secom</t>
  </si>
  <si>
    <t>Daiwa Securities</t>
  </si>
  <si>
    <t>Kweichow Moutal</t>
  </si>
  <si>
    <t>EletrobrÃ¡s</t>
  </si>
  <si>
    <t>AngloGold Ashanti</t>
  </si>
  <si>
    <t>Formosa Chemicals</t>
  </si>
  <si>
    <t>Antarchile</t>
  </si>
  <si>
    <t>Rexel</t>
  </si>
  <si>
    <t>Jeronimo Martins</t>
  </si>
  <si>
    <t>Petronas Chemicals</t>
  </si>
  <si>
    <t>Inveco</t>
  </si>
  <si>
    <t>Electrolux Group</t>
  </si>
  <si>
    <t>PartnerRe</t>
  </si>
  <si>
    <t>Banco de Sabadell</t>
  </si>
  <si>
    <t>Best Buy</t>
  </si>
  <si>
    <t>Everest Re Group</t>
  </si>
  <si>
    <t>Onex</t>
  </si>
  <si>
    <t>Daiichi Sankyo</t>
  </si>
  <si>
    <t>SK Hynix</t>
  </si>
  <si>
    <t>Insurance Australia Group</t>
  </si>
  <si>
    <t>Sinopharm Group</t>
  </si>
  <si>
    <t>Chow Tai Fook Holdings</t>
  </si>
  <si>
    <t>Weyerhaeuser</t>
  </si>
  <si>
    <t>CSL</t>
  </si>
  <si>
    <t>Banque Nationale de Belgique</t>
  </si>
  <si>
    <t>Great Wall Motor</t>
  </si>
  <si>
    <t>Ryanair Holdings</t>
  </si>
  <si>
    <t>Baidu</t>
  </si>
  <si>
    <t>HermÃ¨s International</t>
  </si>
  <si>
    <t>GAIL India</t>
  </si>
  <si>
    <t>Shizuoka Bank</t>
  </si>
  <si>
    <t>Advanced Info Service</t>
  </si>
  <si>
    <t>Longfor Properties</t>
  </si>
  <si>
    <t>Steinhoff International</t>
  </si>
  <si>
    <t>Dassault Aviation</t>
  </si>
  <si>
    <t>Coca-Cola Enterprises</t>
  </si>
  <si>
    <t>Haitong Securities</t>
  </si>
  <si>
    <t>Ralph Lauren</t>
  </si>
  <si>
    <t>Hershey</t>
  </si>
  <si>
    <t>Singapore Airlines</t>
  </si>
  <si>
    <t>Bank of India</t>
  </si>
  <si>
    <t>RHB Capital</t>
  </si>
  <si>
    <t>Mitsubishi Motors</t>
  </si>
  <si>
    <t>Finatis</t>
  </si>
  <si>
    <t>Lear</t>
  </si>
  <si>
    <t>Mechel</t>
  </si>
  <si>
    <t>GKN</t>
  </si>
  <si>
    <t>Emirates NBD</t>
  </si>
  <si>
    <t>Eastman Chemical</t>
  </si>
  <si>
    <t>Shaw Communications</t>
  </si>
  <si>
    <t>Huntington Bancshares</t>
  </si>
  <si>
    <t>Steel Authority of India</t>
  </si>
  <si>
    <t>DP World</t>
  </si>
  <si>
    <t>Bidvest Group</t>
  </si>
  <si>
    <t>Comerica</t>
  </si>
  <si>
    <t>Murata Manufacturing</t>
  </si>
  <si>
    <t>Mattel</t>
  </si>
  <si>
    <t>Chonqing Rural Bank</t>
  </si>
  <si>
    <t>Bank of Ireland</t>
  </si>
  <si>
    <t>CA</t>
  </si>
  <si>
    <t>TD Ameritrade Holding</t>
  </si>
  <si>
    <t>Adobe Systems</t>
  </si>
  <si>
    <t>SÃ¼dzucker</t>
  </si>
  <si>
    <t>Avnet</t>
  </si>
  <si>
    <t>CH Robinson Worldwide</t>
  </si>
  <si>
    <t>Land Securities Group</t>
  </si>
  <si>
    <t>Yamada Denki</t>
  </si>
  <si>
    <t>Mitsubishi UFJ Lease</t>
  </si>
  <si>
    <t>Nan Ya Plastics</t>
  </si>
  <si>
    <t>NetApp</t>
  </si>
  <si>
    <t>Chiba Bank</t>
  </si>
  <si>
    <t>Abu Dhabi Commercial Bank</t>
  </si>
  <si>
    <t>Johnson Matthey</t>
  </si>
  <si>
    <t>Latam Airlines</t>
  </si>
  <si>
    <t>Tingyi Holding</t>
  </si>
  <si>
    <t>Public Storage</t>
  </si>
  <si>
    <t>Areva</t>
  </si>
  <si>
    <t>Sun Art Retail Group</t>
  </si>
  <si>
    <t>Subsea 7</t>
  </si>
  <si>
    <t>Santos</t>
  </si>
  <si>
    <t>Bankia</t>
  </si>
  <si>
    <t>Land Lease Group</t>
  </si>
  <si>
    <t>Norsk Hydro</t>
  </si>
  <si>
    <t>Fidelity National Information</t>
  </si>
  <si>
    <t>Fosun International</t>
  </si>
  <si>
    <t>Sears Holdings</t>
  </si>
  <si>
    <t>Delta Lloyd</t>
  </si>
  <si>
    <t>UC Rusal</t>
  </si>
  <si>
    <t>Sumitomo Chemical</t>
  </si>
  <si>
    <t>Banca MPS</t>
  </si>
  <si>
    <t>Alleghany</t>
  </si>
  <si>
    <t>Hyundai Engineering</t>
  </si>
  <si>
    <t>Canadian Tire</t>
  </si>
  <si>
    <t>Shanghai International Port</t>
  </si>
  <si>
    <t>St Jude Medical</t>
  </si>
  <si>
    <t>Eiffage</t>
  </si>
  <si>
    <t>Tohoku Electric Power</t>
  </si>
  <si>
    <t>Ventas</t>
  </si>
  <si>
    <t>Shoppers Drug Mart</t>
  </si>
  <si>
    <t>Link REIT</t>
  </si>
  <si>
    <t>Air France-KLM</t>
  </si>
  <si>
    <t>SembCorp Industries</t>
  </si>
  <si>
    <t>Lanxess</t>
  </si>
  <si>
    <t>CarMax</t>
  </si>
  <si>
    <t>Coach</t>
  </si>
  <si>
    <t>Staples</t>
  </si>
  <si>
    <t>Hang Lung Group</t>
  </si>
  <si>
    <t>Assurant</t>
  </si>
  <si>
    <t>Talisman Energy</t>
  </si>
  <si>
    <t>Attijariwafa Bank</t>
  </si>
  <si>
    <t>Morocco</t>
  </si>
  <si>
    <t>China Cosco Holdings</t>
  </si>
  <si>
    <t>Kyushu Electric Power</t>
  </si>
  <si>
    <t>Lorillard</t>
  </si>
  <si>
    <t>BCI-Banco Credito</t>
  </si>
  <si>
    <t>Kintetsu</t>
  </si>
  <si>
    <t>NiSource</t>
  </si>
  <si>
    <t>Rockwell Automation</t>
  </si>
  <si>
    <t>Naspers</t>
  </si>
  <si>
    <t>Zain</t>
  </si>
  <si>
    <t>SES</t>
  </si>
  <si>
    <t>W&amp;W-WÃ¼stenrot</t>
  </si>
  <si>
    <t>Power Grid of India</t>
  </si>
  <si>
    <t>Nippon Express</t>
  </si>
  <si>
    <t>Gjensidige Forsikring</t>
  </si>
  <si>
    <t>PLDT</t>
  </si>
  <si>
    <t>LeGrand</t>
  </si>
  <si>
    <t>Dai Nippon Printing</t>
  </si>
  <si>
    <t>KazMunaiGas Exploration</t>
  </si>
  <si>
    <t>Kazakhstan</t>
  </si>
  <si>
    <t>Arab National Bank</t>
  </si>
  <si>
    <t>Starwood Hotels</t>
  </si>
  <si>
    <t>Westfield Retail Trust</t>
  </si>
  <si>
    <t>Finmeccanica</t>
  </si>
  <si>
    <t>Hertz Global Holdings</t>
  </si>
  <si>
    <t>Western Union</t>
  </si>
  <si>
    <t>Facebook</t>
  </si>
  <si>
    <t>Sharp</t>
  </si>
  <si>
    <t>Shimao Property Holdings</t>
  </si>
  <si>
    <t>Harley-Davidson</t>
  </si>
  <si>
    <t>Cielo</t>
  </si>
  <si>
    <t>Vedanta Resources</t>
  </si>
  <si>
    <t>Nintendo</t>
  </si>
  <si>
    <t>Daito Trust Construction</t>
  </si>
  <si>
    <t>Thai Beverage</t>
  </si>
  <si>
    <t>Belle International Holdings</t>
  </si>
  <si>
    <t>Cathay Pacific Airways</t>
  </si>
  <si>
    <t>Arrow Electronics</t>
  </si>
  <si>
    <t>New York Community</t>
  </si>
  <si>
    <t>Mediolanum</t>
  </si>
  <si>
    <t>Bank of Ayudhya</t>
  </si>
  <si>
    <t>Dollar Tree</t>
  </si>
  <si>
    <t>Phoenix Group Holdings</t>
  </si>
  <si>
    <t>National Bank of Greece</t>
  </si>
  <si>
    <t>Greece</t>
  </si>
  <si>
    <t>Quest Diagnostics</t>
  </si>
  <si>
    <t>Flextronics International</t>
  </si>
  <si>
    <t>Liberty Media</t>
  </si>
  <si>
    <t>Aozora Bank</t>
  </si>
  <si>
    <t>Nippon Yusen</t>
  </si>
  <si>
    <t>WR Berkley</t>
  </si>
  <si>
    <t>Shire</t>
  </si>
  <si>
    <t>Schroders</t>
  </si>
  <si>
    <t>Intuit</t>
  </si>
  <si>
    <t>Coventry Health Care</t>
  </si>
  <si>
    <t>Pohjola Bank</t>
  </si>
  <si>
    <t>Hormel Foods</t>
  </si>
  <si>
    <t>Keyence</t>
  </si>
  <si>
    <t>Hong Kong Exchanges</t>
  </si>
  <si>
    <t>Terna</t>
  </si>
  <si>
    <t>Grupo Bimbo</t>
  </si>
  <si>
    <t>T Rowe Price</t>
  </si>
  <si>
    <t>Nidec</t>
  </si>
  <si>
    <t>Continental Resources</t>
  </si>
  <si>
    <t>Emaar Properties</t>
  </si>
  <si>
    <t>China Oilfield Services</t>
  </si>
  <si>
    <t>Bharat Petroleum</t>
  </si>
  <si>
    <t>CMS Energy</t>
  </si>
  <si>
    <t>Delhaize Group</t>
  </si>
  <si>
    <t>Zimmer Holdings</t>
  </si>
  <si>
    <t>Brambles</t>
  </si>
  <si>
    <t>Grupo Carso</t>
  </si>
  <si>
    <t>Bank of Greece</t>
  </si>
  <si>
    <t>O'Reilly Automotive</t>
  </si>
  <si>
    <t>Next</t>
  </si>
  <si>
    <t>Experian</t>
  </si>
  <si>
    <t>Wisconsin Energy</t>
  </si>
  <si>
    <t>Lixil Group</t>
  </si>
  <si>
    <t>Delek Group</t>
  </si>
  <si>
    <t>AmBank Group</t>
  </si>
  <si>
    <t>K+S</t>
  </si>
  <si>
    <t>Kawasaki Heavy Industries</t>
  </si>
  <si>
    <t>Innolux</t>
  </si>
  <si>
    <t>Kuwait Finance House</t>
  </si>
  <si>
    <t>Canadian Oil Sands</t>
  </si>
  <si>
    <t>Valeo</t>
  </si>
  <si>
    <t>Brenntag</t>
  </si>
  <si>
    <t>Colruyt</t>
  </si>
  <si>
    <t>Tullow Oil</t>
  </si>
  <si>
    <t>Industrial Alliance Insurance</t>
  </si>
  <si>
    <t>Kobe Steel</t>
  </si>
  <si>
    <t>JM Smucker</t>
  </si>
  <si>
    <t>Alcatel-Lucent</t>
  </si>
  <si>
    <t>Dr Pepper Snapple Group</t>
  </si>
  <si>
    <t>Cosmo Oil</t>
  </si>
  <si>
    <t>Mercantil Servicios</t>
  </si>
  <si>
    <t>Venezuela</t>
  </si>
  <si>
    <t>AMR</t>
  </si>
  <si>
    <t>BPI</t>
  </si>
  <si>
    <t>Applied Materials</t>
  </si>
  <si>
    <t>Health Care REIT</t>
  </si>
  <si>
    <t>Wuliangye Yibin</t>
  </si>
  <si>
    <t>Saudi Arabian Fertilizers</t>
  </si>
  <si>
    <t>MGM Resorts</t>
  </si>
  <si>
    <t>Tokyo Electron</t>
  </si>
  <si>
    <t>Chugoku Electric Power</t>
  </si>
  <si>
    <t>Weichai Power</t>
  </si>
  <si>
    <t>Shoprite Holdings</t>
  </si>
  <si>
    <t>SMC Corp</t>
  </si>
  <si>
    <t>El Puerto de Liverpool</t>
  </si>
  <si>
    <t>OHL Group</t>
  </si>
  <si>
    <t>Braskem</t>
  </si>
  <si>
    <t>Industrivarden</t>
  </si>
  <si>
    <t>BM&amp;F Bovespa</t>
  </si>
  <si>
    <t>First Quantum Minerals</t>
  </si>
  <si>
    <t>General Growth Properties</t>
  </si>
  <si>
    <t>SanDisk</t>
  </si>
  <si>
    <t>Tokyu Land</t>
  </si>
  <si>
    <t>Henan Shuanghui Investment</t>
  </si>
  <si>
    <t>Prologis</t>
  </si>
  <si>
    <t>ZTE</t>
  </si>
  <si>
    <t>EnCana</t>
  </si>
  <si>
    <t>Banco Popolare</t>
  </si>
  <si>
    <t>Alrosa</t>
  </si>
  <si>
    <t>Boston Scientific</t>
  </si>
  <si>
    <t>American Financial Group</t>
  </si>
  <si>
    <t>Prada</t>
  </si>
  <si>
    <t>Metalurgica Gerdau</t>
  </si>
  <si>
    <t>NMDC</t>
  </si>
  <si>
    <t>Storebrand</t>
  </si>
  <si>
    <t>Shin Kong Financial</t>
  </si>
  <si>
    <t>Hebei Iron &amp; Steel</t>
  </si>
  <si>
    <t>US Airways Group</t>
  </si>
  <si>
    <t>Celanese</t>
  </si>
  <si>
    <t>Regeneron Pharmaceuticals</t>
  </si>
  <si>
    <t>Inner Mongolia Yitai</t>
  </si>
  <si>
    <t>HTC</t>
  </si>
  <si>
    <t>Adani Enterprises</t>
  </si>
  <si>
    <t>UBI Banca</t>
  </si>
  <si>
    <t>Global Logistic Properties</t>
  </si>
  <si>
    <t>Nielsen Holdings</t>
  </si>
  <si>
    <t>Bank of Ningbo</t>
  </si>
  <si>
    <t>PGN</t>
  </si>
  <si>
    <t>Intuitive Surgical</t>
  </si>
  <si>
    <t>Dangote Cement</t>
  </si>
  <si>
    <t>Nigeria</t>
  </si>
  <si>
    <t>Greentown China Holdings</t>
  </si>
  <si>
    <t>Fresnillo</t>
  </si>
  <si>
    <t>Avalonbay Communities</t>
  </si>
  <si>
    <t>UPM-Kymmene</t>
  </si>
  <si>
    <t>Ameren</t>
  </si>
  <si>
    <t>Clorox</t>
  </si>
  <si>
    <t>Guangzhou R&amp;F</t>
  </si>
  <si>
    <t>IDBI Bank</t>
  </si>
  <si>
    <t>Samsung SDI</t>
  </si>
  <si>
    <t>Arch Capital Group</t>
  </si>
  <si>
    <t>Portugal Telecom</t>
  </si>
  <si>
    <t>Petrofac</t>
  </si>
  <si>
    <t>Metso</t>
  </si>
  <si>
    <t>GS Holdings</t>
  </si>
  <si>
    <t>FMC Technologies</t>
  </si>
  <si>
    <t>British Land</t>
  </si>
  <si>
    <t>Toppan Printing</t>
  </si>
  <si>
    <t>Metro Inc</t>
  </si>
  <si>
    <t>Yamato Holdings</t>
  </si>
  <si>
    <t>Turkish Airlines</t>
  </si>
  <si>
    <t>Cosan</t>
  </si>
  <si>
    <t>Mitsui OSK Lines</t>
  </si>
  <si>
    <t>MBIA</t>
  </si>
  <si>
    <t>Ingram Micro</t>
  </si>
  <si>
    <t>Century Tokyo Leasing</t>
  </si>
  <si>
    <t>BorgWarner</t>
  </si>
  <si>
    <t>Hindustan Petroleum</t>
  </si>
  <si>
    <t>Qingdao Haier</t>
  </si>
  <si>
    <t>Stockland Australia</t>
  </si>
  <si>
    <t>E-mart</t>
  </si>
  <si>
    <t>Interpublic Group</t>
  </si>
  <si>
    <t>Orascom Construction</t>
  </si>
  <si>
    <t>Egypt</t>
  </si>
  <si>
    <t>Molson Coors Brewing</t>
  </si>
  <si>
    <t>Shinsei Bank</t>
  </si>
  <si>
    <t>IHI</t>
  </si>
  <si>
    <t>Research In Motion</t>
  </si>
  <si>
    <t>Want Want China</t>
  </si>
  <si>
    <t>Royal Carribean Cruises</t>
  </si>
  <si>
    <t>Liberia</t>
  </si>
  <si>
    <t>Charter Communications</t>
  </si>
  <si>
    <t>Delta Electronics</t>
  </si>
  <si>
    <t>Micron Technology</t>
  </si>
  <si>
    <t>FCC</t>
  </si>
  <si>
    <t>CCR</t>
  </si>
  <si>
    <t>Oji Holdings</t>
  </si>
  <si>
    <t>Hyundai Glovis</t>
  </si>
  <si>
    <t>Fiserv</t>
  </si>
  <si>
    <t>Fidelity National Financial</t>
  </si>
  <si>
    <t>Remgro</t>
  </si>
  <si>
    <t>HAL Trust</t>
  </si>
  <si>
    <t>Synovus Financial</t>
  </si>
  <si>
    <t>AGL Energy</t>
  </si>
  <si>
    <t>Mitsubishi Materials</t>
  </si>
  <si>
    <t>Wendel</t>
  </si>
  <si>
    <t>Enka</t>
  </si>
  <si>
    <t>Bank of Nanjing</t>
  </si>
  <si>
    <t>Wynn Resorts</t>
  </si>
  <si>
    <t>Medipal Holdings</t>
  </si>
  <si>
    <t>Coca-Cola Amatil</t>
  </si>
  <si>
    <t>Kajima</t>
  </si>
  <si>
    <t>Power Finance</t>
  </si>
  <si>
    <t>SQM</t>
  </si>
  <si>
    <t>Lennar</t>
  </si>
  <si>
    <t>Qantas Airways</t>
  </si>
  <si>
    <t>Arab Bank</t>
  </si>
  <si>
    <t>Jordan</t>
  </si>
  <si>
    <t>Orica</t>
  </si>
  <si>
    <t>CP All</t>
  </si>
  <si>
    <t>Valeant Pharmaceuticals</t>
  </si>
  <si>
    <t>TUI</t>
  </si>
  <si>
    <t>Maxis</t>
  </si>
  <si>
    <t>YTL</t>
  </si>
  <si>
    <t>Sino-Ocean Land Holdings</t>
  </si>
  <si>
    <t>Jacobs Engineering</t>
  </si>
  <si>
    <t>Boston Properties</t>
  </si>
  <si>
    <t>CIT Group</t>
  </si>
  <si>
    <t>Kotak Mahindra Bank</t>
  </si>
  <si>
    <t>DR Horton</t>
  </si>
  <si>
    <t>Family Dollar Stores</t>
  </si>
  <si>
    <t>Analog Devices</t>
  </si>
  <si>
    <t>Banco Comercial PortuguÃªs</t>
  </si>
  <si>
    <t>Fuji Media Holdings</t>
  </si>
  <si>
    <t>Consol Energy</t>
  </si>
  <si>
    <t>Cincinnati Financial</t>
  </si>
  <si>
    <t>Goodyear</t>
  </si>
  <si>
    <t>Lotte Chemical</t>
  </si>
  <si>
    <t>United Utilities</t>
  </si>
  <si>
    <t>CJ Corp</t>
  </si>
  <si>
    <t>Yamana Gold</t>
  </si>
  <si>
    <t>Pirelli &amp; C</t>
  </si>
  <si>
    <t>Randstad Holding</t>
  </si>
  <si>
    <t>LabCorp</t>
  </si>
  <si>
    <t>Smith &amp; Nephew</t>
  </si>
  <si>
    <t>Golden Agri-Resources</t>
  </si>
  <si>
    <t>Coca-Cola HBC</t>
  </si>
  <si>
    <t>Kerry Group</t>
  </si>
  <si>
    <t>Nitto Denko</t>
  </si>
  <si>
    <t>Huadian Power International</t>
  </si>
  <si>
    <t>Banco Davivienda</t>
  </si>
  <si>
    <t>WÃ¤rtsilÃ¤</t>
  </si>
  <si>
    <t>IDB Holding</t>
  </si>
  <si>
    <t>Actavis</t>
  </si>
  <si>
    <t>Polyus Gold International</t>
  </si>
  <si>
    <t>Autoliv</t>
  </si>
  <si>
    <t>Red ElÃ©ctrica</t>
  </si>
  <si>
    <t>Saputo</t>
  </si>
  <si>
    <t>Showa Shell Sekiyu</t>
  </si>
  <si>
    <t>Community Health Sys</t>
  </si>
  <si>
    <t>City Developments</t>
  </si>
  <si>
    <t>Zoetis</t>
  </si>
  <si>
    <t>Hong Leong Financial</t>
  </si>
  <si>
    <t>Jupiter Telecommunications</t>
  </si>
  <si>
    <t>Crown Holdings</t>
  </si>
  <si>
    <t>PVH</t>
  </si>
  <si>
    <t>Bank Leumi</t>
  </si>
  <si>
    <t>MediaTek</t>
  </si>
  <si>
    <t>Manila Electric</t>
  </si>
  <si>
    <t>Israel Corp</t>
  </si>
  <si>
    <t>Fukuoka Financial Group</t>
  </si>
  <si>
    <t>Oil &amp; Gas Development</t>
  </si>
  <si>
    <t>Pakistan</t>
  </si>
  <si>
    <t>Crown Castle International</t>
  </si>
  <si>
    <t>China Merchants Property</t>
  </si>
  <si>
    <t>TDC</t>
  </si>
  <si>
    <t>AGCO</t>
  </si>
  <si>
    <t>Sekisui Chemical</t>
  </si>
  <si>
    <t>Obayashi</t>
  </si>
  <si>
    <t>IOI Group</t>
  </si>
  <si>
    <t>Essar Energy</t>
  </si>
  <si>
    <t>Tele2</t>
  </si>
  <si>
    <t>Aurubis</t>
  </si>
  <si>
    <t>Union Bank of India</t>
  </si>
  <si>
    <t>Jiangsu Yanghe Brewery</t>
  </si>
  <si>
    <t>Moody's</t>
  </si>
  <si>
    <t>Pegatron</t>
  </si>
  <si>
    <t>Sun Pharma Industries</t>
  </si>
  <si>
    <t>Taisei</t>
  </si>
  <si>
    <t>ST Engineering</t>
  </si>
  <si>
    <t>Joy Global</t>
  </si>
  <si>
    <t>Beijing Entreprises</t>
  </si>
  <si>
    <t>Amadeus IT Holdings</t>
  </si>
  <si>
    <t>Torchmark</t>
  </si>
  <si>
    <t>China Longyuan Power</t>
  </si>
  <si>
    <t>Infineon Technologies</t>
  </si>
  <si>
    <t>Amphenol</t>
  </si>
  <si>
    <t>First Republic Bank</t>
  </si>
  <si>
    <t>GF Securities</t>
  </si>
  <si>
    <t>GEA Group</t>
  </si>
  <si>
    <t>Shimizu</t>
  </si>
  <si>
    <t>Ball</t>
  </si>
  <si>
    <t>Zions Bancorp</t>
  </si>
  <si>
    <t>Umicore</t>
  </si>
  <si>
    <t>Wuhan Iron &amp; Steel</t>
  </si>
  <si>
    <t>Odakyu Electric Railway</t>
  </si>
  <si>
    <t>US Steel</t>
  </si>
  <si>
    <t>Alfresa Holdings</t>
  </si>
  <si>
    <t>Atos</t>
  </si>
  <si>
    <t>Agile Property Holdings</t>
  </si>
  <si>
    <t>Yuanta Financial Holding</t>
  </si>
  <si>
    <t>Eurasian Natural Resources</t>
  </si>
  <si>
    <t>Abengoa</t>
  </si>
  <si>
    <t>DSME</t>
  </si>
  <si>
    <t>Hyundai Marine &amp; Fire</t>
  </si>
  <si>
    <t>Host Hotels &amp; Resorts</t>
  </si>
  <si>
    <t>MMI Holdings</t>
  </si>
  <si>
    <t>Calpine</t>
  </si>
  <si>
    <t>Henry Schein</t>
  </si>
  <si>
    <t>Darden Restaurants</t>
  </si>
  <si>
    <t>Acciona</t>
  </si>
  <si>
    <t>Mitsui Chemicals</t>
  </si>
  <si>
    <t>Paychex</t>
  </si>
  <si>
    <t>AÃ©roports de Paris</t>
  </si>
  <si>
    <t>Supervalu</t>
  </si>
  <si>
    <t>Axis Capital Holdings</t>
  </si>
  <si>
    <t>Universal Health</t>
  </si>
  <si>
    <t>Rockwell Collins</t>
  </si>
  <si>
    <t>Thai Oil</t>
  </si>
  <si>
    <t>Raymond James Financial</t>
  </si>
  <si>
    <t>Soho China</t>
  </si>
  <si>
    <t>Korean Air</t>
  </si>
  <si>
    <t>Dongbu Insurance</t>
  </si>
  <si>
    <t>UCB</t>
  </si>
  <si>
    <t>Samsung Engineering</t>
  </si>
  <si>
    <t>Gudang Garam</t>
  </si>
  <si>
    <t>AU Optronics</t>
  </si>
  <si>
    <t>Olympus</t>
  </si>
  <si>
    <t>Nippon Paper Industries</t>
  </si>
  <si>
    <t>Check Point Software</t>
  </si>
  <si>
    <t>Far Eastern New Century</t>
  </si>
  <si>
    <t>Commercial Bank of Qatar</t>
  </si>
  <si>
    <t>Inner Mongolia Rare-Earth</t>
  </si>
  <si>
    <t>JGC</t>
  </si>
  <si>
    <t>China Taiping Insurance</t>
  </si>
  <si>
    <t>Shenzhen Overseas</t>
  </si>
  <si>
    <t>AutoNation</t>
  </si>
  <si>
    <t>Hua Nan Financial</t>
  </si>
  <si>
    <t>Jabil Circuit</t>
  </si>
  <si>
    <t>Caesars Entertainment</t>
  </si>
  <si>
    <t>Silver Wheaton</t>
  </si>
  <si>
    <t>Alfa Laval</t>
  </si>
  <si>
    <t>Scana</t>
  </si>
  <si>
    <t>Catamaran</t>
  </si>
  <si>
    <t>Altera</t>
  </si>
  <si>
    <t>Caltex Australia</t>
  </si>
  <si>
    <t>A2A</t>
  </si>
  <si>
    <t>Dassault SystÃ¨mes</t>
  </si>
  <si>
    <t>TAQA</t>
  </si>
  <si>
    <t>Taishin Financial Holdings</t>
  </si>
  <si>
    <t>SAIC</t>
  </si>
  <si>
    <t>Millicom International</t>
  </si>
  <si>
    <t>Taiwan Mobile</t>
  </si>
  <si>
    <t>Peabody Energy</t>
  </si>
  <si>
    <t>Fastenal</t>
  </si>
  <si>
    <t>Bilfinger</t>
  </si>
  <si>
    <t>Vallourec</t>
  </si>
  <si>
    <t>Hellenic Telecom</t>
  </si>
  <si>
    <t>Aurizon Holdings</t>
  </si>
  <si>
    <t>Rexam</t>
  </si>
  <si>
    <t>ADT</t>
  </si>
  <si>
    <t>Bajaj Auto</t>
  </si>
  <si>
    <t>Roper Industries</t>
  </si>
  <si>
    <t>Shanghai Construction</t>
  </si>
  <si>
    <t>China Merchants Holdings</t>
  </si>
  <si>
    <t>Rock-Tenn</t>
  </si>
  <si>
    <t>KLA-Tencor</t>
  </si>
  <si>
    <t>Suzuken</t>
  </si>
  <si>
    <t>Cerner</t>
  </si>
  <si>
    <t>First Pacific</t>
  </si>
  <si>
    <t>Empire</t>
  </si>
  <si>
    <t>Semen Indonesia</t>
  </si>
  <si>
    <t>Oriental Land</t>
  </si>
  <si>
    <t>Rural Electrification</t>
  </si>
  <si>
    <t>Exxaro Resources</t>
  </si>
  <si>
    <t>BYD</t>
  </si>
  <si>
    <t>Impala Platinum Holdings</t>
  </si>
  <si>
    <t>Advanced Semiconductor</t>
  </si>
  <si>
    <t>Alliance Data Systems</t>
  </si>
  <si>
    <t>Gold Fields</t>
  </si>
  <si>
    <t>Angang Steel</t>
  </si>
  <si>
    <t>Denbury Resources</t>
  </si>
  <si>
    <t>First Financial Holdings</t>
  </si>
  <si>
    <t>Pioneer Natural Resources</t>
  </si>
  <si>
    <t>NYSE Euronext</t>
  </si>
  <si>
    <t>Celesio</t>
  </si>
  <si>
    <t>KT&amp;G</t>
  </si>
  <si>
    <t>Shanxi Taigang Stainless</t>
  </si>
  <si>
    <t>Banco BPI</t>
  </si>
  <si>
    <t>Hanwha Corp</t>
  </si>
  <si>
    <t>Yang Quan Coal Industry</t>
  </si>
  <si>
    <t>Hengan International Group</t>
  </si>
  <si>
    <t>Petro Rabigh</t>
  </si>
  <si>
    <t>Olam International</t>
  </si>
  <si>
    <t>Petronas Gas</t>
  </si>
  <si>
    <t>Direct Line Insurance</t>
  </si>
  <si>
    <t>Meico Crown Entertainment</t>
  </si>
  <si>
    <t>Bank Danamon Indonesia</t>
  </si>
  <si>
    <t>Life Technologies</t>
  </si>
  <si>
    <t>Shanghai Pharmaceuticals</t>
  </si>
  <si>
    <t>Arca Continental</t>
  </si>
  <si>
    <t>Avon Products</t>
  </si>
  <si>
    <t>Wyndham Worldwide</t>
  </si>
  <si>
    <t>SNC-Lavalin Group</t>
  </si>
  <si>
    <t>GPT Group</t>
  </si>
  <si>
    <t>Tasnee</t>
  </si>
  <si>
    <t>TPK Holding</t>
  </si>
  <si>
    <t>Hysan Development</t>
  </si>
  <si>
    <t>Capita</t>
  </si>
  <si>
    <t>Grupo Elektra</t>
  </si>
  <si>
    <t>Allahabad Bank</t>
  </si>
  <si>
    <t>Ashland</t>
  </si>
  <si>
    <t>WorleyParsons</t>
  </si>
  <si>
    <t>Mexichem</t>
  </si>
  <si>
    <t>American Water Works</t>
  </si>
  <si>
    <t>Samsung Electro-Mechanic</t>
  </si>
  <si>
    <t>Yamaha Motor</t>
  </si>
  <si>
    <t>Petsmart</t>
  </si>
  <si>
    <t>Brown-Forman</t>
  </si>
  <si>
    <t>Electric Power Development</t>
  </si>
  <si>
    <t>Nomos Bank</t>
  </si>
  <si>
    <t>NHN</t>
  </si>
  <si>
    <t>SinoPac Financial</t>
  </si>
  <si>
    <t>Daelim Industrial</t>
  </si>
  <si>
    <t>Fortis (Canada)</t>
  </si>
  <si>
    <t>Hoya</t>
  </si>
  <si>
    <t>Tauron Group</t>
  </si>
  <si>
    <t>Avago Technologies</t>
  </si>
  <si>
    <t>Protective Life</t>
  </si>
  <si>
    <t>China National Chemical</t>
  </si>
  <si>
    <t>Huntsman</t>
  </si>
  <si>
    <t>Crown Ltd</t>
  </si>
  <si>
    <t>Mondi</t>
  </si>
  <si>
    <t>Bunzl</t>
  </si>
  <si>
    <t>Concho Resources</t>
  </si>
  <si>
    <t>SK Networks</t>
  </si>
  <si>
    <t>Newell Rubbermaid</t>
  </si>
  <si>
    <t>Reliance Steel</t>
  </si>
  <si>
    <t>Kingdom Holding</t>
  </si>
  <si>
    <t>Hutchinson Port Holdings</t>
  </si>
  <si>
    <t>Petronas Dagangan</t>
  </si>
  <si>
    <t>Jindal Steel &amp; Power</t>
  </si>
  <si>
    <t>G4S</t>
  </si>
  <si>
    <t>Perrigo</t>
  </si>
  <si>
    <t>Unicharm</t>
  </si>
  <si>
    <t>Nvidia</t>
  </si>
  <si>
    <t>Xilinx</t>
  </si>
  <si>
    <t>Chang Hwa Bank</t>
  </si>
  <si>
    <t>Accor</t>
  </si>
  <si>
    <t>Alpha Bank</t>
  </si>
  <si>
    <t>New Hope Liuhe</t>
  </si>
  <si>
    <t>Taiwan Cooperative Financial</t>
  </si>
  <si>
    <t>Samsung Card</t>
  </si>
  <si>
    <t>X5 Retail Group</t>
  </si>
  <si>
    <t>Ametek</t>
  </si>
  <si>
    <t>CBRE Group</t>
  </si>
  <si>
    <t>Smurfit Kappa Group</t>
  </si>
  <si>
    <t>BBMG</t>
  </si>
  <si>
    <t>Bank Audi</t>
  </si>
  <si>
    <t>Lebanon</t>
  </si>
  <si>
    <t>Flowserve</t>
  </si>
  <si>
    <t>Orkla</t>
  </si>
  <si>
    <t>Embraer</t>
  </si>
  <si>
    <t>EasyJet</t>
  </si>
  <si>
    <t>Huatai Securities</t>
  </si>
  <si>
    <t>BR Malls</t>
  </si>
  <si>
    <t>Hexagon</t>
  </si>
  <si>
    <t>Lundbergs</t>
  </si>
  <si>
    <t>Compal Electronics</t>
  </si>
  <si>
    <t>Neste Oil</t>
  </si>
  <si>
    <t>Travis Perkins</t>
  </si>
  <si>
    <t>Masraf Al Rayan</t>
  </si>
  <si>
    <t>Xiamen C&amp;D</t>
  </si>
  <si>
    <t>China International Marine</t>
  </si>
  <si>
    <t>Public Power</t>
  </si>
  <si>
    <t>Aker Solutions</t>
  </si>
  <si>
    <t>Crescent Point Energy</t>
  </si>
  <si>
    <t>BS Financial Group</t>
  </si>
  <si>
    <t>China Merchants Securities</t>
  </si>
  <si>
    <t>Sino Land</t>
  </si>
  <si>
    <t>HCL Technologies</t>
  </si>
  <si>
    <t>Citrix Systems</t>
  </si>
  <si>
    <t>FinanciÃ¨re de l'Odet</t>
  </si>
  <si>
    <t>PostNL</t>
  </si>
  <si>
    <t>InterContinental Hotels</t>
  </si>
  <si>
    <t>Avis Budget Group</t>
  </si>
  <si>
    <t>Natura Cosmeticos</t>
  </si>
  <si>
    <t>CGI Group</t>
  </si>
  <si>
    <t>Hunan Valin Steel</t>
  </si>
  <si>
    <t>Sigma-Aldrich</t>
  </si>
  <si>
    <t>Saudi Arabian Mining</t>
  </si>
  <si>
    <t>NSK</t>
  </si>
  <si>
    <t>CR Bard</t>
  </si>
  <si>
    <t>Experditors International</t>
  </si>
  <si>
    <t>Union National Bank</t>
  </si>
  <si>
    <t>Kinross Gold</t>
  </si>
  <si>
    <t>Weir Group</t>
  </si>
  <si>
    <t>China Communications Services</t>
  </si>
  <si>
    <t>ICAP</t>
  </si>
  <si>
    <t>Wistron</t>
  </si>
  <si>
    <t>Banca Popolare dell'Emilia</t>
  </si>
  <si>
    <t>Hokuhoku Financial Group</t>
  </si>
  <si>
    <t>Beam</t>
  </si>
  <si>
    <t>Hokkaido Electric Power</t>
  </si>
  <si>
    <t>LagardÃ¨re</t>
  </si>
  <si>
    <t>Kansas City Southern</t>
  </si>
  <si>
    <t>Pall</t>
  </si>
  <si>
    <t>Chinese Estates</t>
  </si>
  <si>
    <t>Pinnacle West</t>
  </si>
  <si>
    <t>BOK Financial</t>
  </si>
  <si>
    <t>Yamaguchi Financial</t>
  </si>
  <si>
    <t>Dongfang Electric</t>
  </si>
  <si>
    <t>Coloplast</t>
  </si>
  <si>
    <t>World Fuel Services</t>
  </si>
  <si>
    <t>Burberry Group</t>
  </si>
  <si>
    <t>Salzgitter</t>
  </si>
  <si>
    <t>Scripps Network Interactive</t>
  </si>
  <si>
    <t>Banrisul</t>
  </si>
  <si>
    <t>Arkema</t>
  </si>
  <si>
    <t>Shangri-La Asia</t>
  </si>
  <si>
    <t>Ingredion</t>
  </si>
  <si>
    <t>UNY Group Holdings</t>
  </si>
  <si>
    <t>Indian Bank</t>
  </si>
  <si>
    <t>Joyo Bank</t>
  </si>
  <si>
    <t>Enagas</t>
  </si>
  <si>
    <t>Teradata</t>
  </si>
  <si>
    <t>Nishi-Nippon City Bank</t>
  </si>
  <si>
    <t>Marfrig Group</t>
  </si>
  <si>
    <t>Hyosung</t>
  </si>
  <si>
    <t>77 Bank</t>
  </si>
  <si>
    <t>Wolters Kluwer</t>
  </si>
  <si>
    <t>Plains Exploration</t>
  </si>
  <si>
    <t>Empresas CMPC</t>
  </si>
  <si>
    <t>Goodman Group</t>
  </si>
  <si>
    <t>Inner Mongolia Yili</t>
  </si>
  <si>
    <t>Grupo Argos</t>
  </si>
  <si>
    <t>CVR Energy</t>
  </si>
  <si>
    <t>Magnitogorsk Iron &amp; Steel</t>
  </si>
  <si>
    <t>TDK</t>
  </si>
  <si>
    <t>Bank of Kyoto</t>
  </si>
  <si>
    <t>Helmerich &amp; Payne</t>
  </si>
  <si>
    <t>McCormick &amp; Co</t>
  </si>
  <si>
    <t>Buenaventura</t>
  </si>
  <si>
    <t>Smiths Group</t>
  </si>
  <si>
    <t>InTouch</t>
  </si>
  <si>
    <t>Hatteras Financial</t>
  </si>
  <si>
    <t>Gecina</t>
  </si>
  <si>
    <t>Sumitomo Rubber</t>
  </si>
  <si>
    <t>Kawasaki Kisen Kaisha</t>
  </si>
  <si>
    <t>Atco</t>
  </si>
  <si>
    <t>Maanshan Iron &amp; Steel</t>
  </si>
  <si>
    <t>Quinenco</t>
  </si>
  <si>
    <t>Mizrahi Tefahot Bank</t>
  </si>
  <si>
    <t>TCL Corp</t>
  </si>
  <si>
    <t>Shandong Gold-Mining</t>
  </si>
  <si>
    <t>Advance Auto Parts</t>
  </si>
  <si>
    <t>E-L Financial</t>
  </si>
  <si>
    <t>Western Refining</t>
  </si>
  <si>
    <t>Banco de Valencia</t>
  </si>
  <si>
    <t>Hiroshima Bank</t>
  </si>
  <si>
    <t>NHPC</t>
  </si>
  <si>
    <t>Hachijuni Bank</t>
  </si>
  <si>
    <t>Doosan Infracore</t>
  </si>
  <si>
    <t>Grifols</t>
  </si>
  <si>
    <t>Gunma Bank</t>
  </si>
  <si>
    <t>Jtekt</t>
  </si>
  <si>
    <t>Soriana</t>
  </si>
  <si>
    <t>Usiminas</t>
  </si>
  <si>
    <t>Chugoku Bank</t>
  </si>
  <si>
    <t>Bankinter</t>
  </si>
  <si>
    <t>Waters</t>
  </si>
  <si>
    <t>Netease</t>
  </si>
  <si>
    <t>Jizhong Energy Resources</t>
  </si>
  <si>
    <t>Novozymes</t>
  </si>
  <si>
    <t>URS</t>
  </si>
  <si>
    <t>Banca Popolare di Milano</t>
  </si>
  <si>
    <t>ARM Holdings</t>
  </si>
  <si>
    <t>Iyo Bank</t>
  </si>
  <si>
    <t>Oil India</t>
  </si>
  <si>
    <t>Bendigo &amp; Adelaide Bank</t>
  </si>
  <si>
    <t>Halyk Bank</t>
  </si>
  <si>
    <t>Pacific Rubiales Energy</t>
  </si>
  <si>
    <t>Michael Kors Holdings</t>
  </si>
  <si>
    <t>Juroku Bank</t>
  </si>
  <si>
    <t>Aboitiz Equity Ventures</t>
  </si>
  <si>
    <t>Qatar Islamic Bank</t>
  </si>
  <si>
    <t>Rite Aid</t>
  </si>
  <si>
    <t>Serco Group</t>
  </si>
  <si>
    <t>Minmetals Development</t>
  </si>
  <si>
    <t>Boliden</t>
  </si>
  <si>
    <t>Banco Carige</t>
  </si>
  <si>
    <t>Constellation Brands</t>
  </si>
  <si>
    <t>CYS Investments</t>
  </si>
  <si>
    <t>Tate &amp; Lyle</t>
  </si>
  <si>
    <t>Salesforce.com</t>
  </si>
  <si>
    <t>Corporation Bank</t>
  </si>
  <si>
    <t>Tech Data</t>
  </si>
  <si>
    <t>Imperial Holdings</t>
  </si>
  <si>
    <t>Tiffany &amp; Co</t>
  </si>
  <si>
    <t>Piraeus Bank</t>
  </si>
  <si>
    <t>Korea Zinc</t>
  </si>
  <si>
    <t>Blom Bank</t>
  </si>
  <si>
    <t>Manpower</t>
  </si>
  <si>
    <t>Aggreko</t>
  </si>
  <si>
    <t>JB Hunt Transport</t>
  </si>
  <si>
    <t>Metropolitan Bank &amp; Trust</t>
  </si>
  <si>
    <t>Airgas</t>
  </si>
  <si>
    <t>Aareal Bank</t>
  </si>
  <si>
    <t>Senshu Ikeda Holdings</t>
  </si>
  <si>
    <t>Timken</t>
  </si>
  <si>
    <t>FirstGroup</t>
  </si>
  <si>
    <t>Japan Securities</t>
  </si>
  <si>
    <t>Pepco Holdings</t>
  </si>
  <si>
    <t>Hero MotoCorp</t>
  </si>
  <si>
    <t>Nanto Bank</t>
  </si>
  <si>
    <t>Maxim Integrated Products</t>
  </si>
  <si>
    <t>Bank Muscat</t>
  </si>
  <si>
    <t>Oman</t>
  </si>
  <si>
    <t>Alexion Pharmaceuticals</t>
  </si>
  <si>
    <t>Gemdale</t>
  </si>
  <si>
    <t>Balfour Beauty</t>
  </si>
  <si>
    <t>Daishi Bank</t>
  </si>
  <si>
    <t>STX Offshore</t>
  </si>
  <si>
    <t>Thomas Cook Group</t>
  </si>
  <si>
    <t>Macerich</t>
  </si>
  <si>
    <t>Varian Medical Systems</t>
  </si>
  <si>
    <t>Mashreq Bank</t>
  </si>
  <si>
    <t>Hellenic Petroleum</t>
  </si>
  <si>
    <t>Shiga Bank</t>
  </si>
  <si>
    <t>Hyakugo Bank</t>
  </si>
  <si>
    <t>Permanent TSB Group</t>
  </si>
  <si>
    <t>Israel Discount Bank</t>
  </si>
  <si>
    <t>Verisk Analytics</t>
  </si>
  <si>
    <t>Dubai Islamic Bank</t>
  </si>
  <si>
    <t>Lawson</t>
  </si>
  <si>
    <t>FMC</t>
  </si>
  <si>
    <t>Ogaki Kyoritsu Bank</t>
  </si>
  <si>
    <t>Linear Technology</t>
  </si>
  <si>
    <t>Abu Dhabi Islamic Bank</t>
  </si>
  <si>
    <t>Windstream</t>
  </si>
  <si>
    <t>Orient</t>
  </si>
  <si>
    <t>ITV</t>
  </si>
  <si>
    <t>Randgold Resources</t>
  </si>
  <si>
    <t>Channel Islands</t>
  </si>
  <si>
    <t>Toho Bank</t>
  </si>
  <si>
    <t>Ezdan Holding Group</t>
  </si>
  <si>
    <t>Central Bank of India</t>
  </si>
  <si>
    <t>OPAP</t>
  </si>
  <si>
    <t>Vopak</t>
  </si>
  <si>
    <t>San-In Godo Bank</t>
  </si>
  <si>
    <t>Aspen Pharmacare Holdings</t>
  </si>
  <si>
    <t>Higo Bank</t>
  </si>
  <si>
    <t>Shanghai Industrial</t>
  </si>
  <si>
    <t>RMB Holdings</t>
  </si>
  <si>
    <t>JC Penney</t>
  </si>
  <si>
    <t>PBF Energy</t>
  </si>
  <si>
    <t>Hyakujushi Bank</t>
  </si>
  <si>
    <t>Grasim Industries</t>
  </si>
  <si>
    <t>Bolsas &amp; Mercados</t>
  </si>
  <si>
    <t>Nabors Industries</t>
  </si>
  <si>
    <t>E-Trade Financial</t>
  </si>
  <si>
    <t>Eutelsat Communications</t>
  </si>
  <si>
    <t>LIG Insurance</t>
  </si>
  <si>
    <t>Hanwa</t>
  </si>
  <si>
    <t>Carphone Warehouse</t>
  </si>
  <si>
    <t>DIA</t>
  </si>
  <si>
    <t>Syndicate Bank</t>
  </si>
  <si>
    <t>Kiyo Holdings</t>
  </si>
  <si>
    <t>Juniper Networks</t>
  </si>
  <si>
    <t>Musashino Bank</t>
  </si>
  <si>
    <t>Masco</t>
  </si>
  <si>
    <t>China Gezhouba</t>
  </si>
  <si>
    <t>Keiyo Bank</t>
  </si>
  <si>
    <t>LinkedIn</t>
  </si>
  <si>
    <t>Jyske Bank</t>
  </si>
  <si>
    <t>NÃ¼rnberger</t>
  </si>
  <si>
    <t>Foot Locker</t>
  </si>
  <si>
    <t>CNO Financial Group</t>
  </si>
  <si>
    <t>Tim Hortons</t>
  </si>
  <si>
    <t>Doosan Heavy Industries</t>
  </si>
  <si>
    <t>Cattolica Assicurazioni</t>
  </si>
  <si>
    <t>Tronox</t>
  </si>
  <si>
    <t>Great Wall Technology</t>
  </si>
  <si>
    <t>Kagoshima Bank</t>
  </si>
  <si>
    <t>Meiji Holdings</t>
  </si>
  <si>
    <t>Terumo</t>
  </si>
  <si>
    <t>Indian Overseas Bank</t>
  </si>
  <si>
    <t>SL Green Realty</t>
  </si>
  <si>
    <t>Bank of Queensland</t>
  </si>
  <si>
    <t>Renesas Electronics</t>
  </si>
  <si>
    <t>Invesco Mortgage Capital</t>
  </si>
  <si>
    <t>Banca Popolare di Sondrio</t>
  </si>
  <si>
    <t>OfficeMax</t>
  </si>
  <si>
    <t>Suruga Bank</t>
  </si>
  <si>
    <t>Taiwan Business Bank</t>
  </si>
  <si>
    <t>IKB Deutsche</t>
  </si>
  <si>
    <t>OGE Energy</t>
  </si>
  <si>
    <t>CorpBanca</t>
  </si>
  <si>
    <t>PhosAgro</t>
  </si>
  <si>
    <t>Green Mountain Coffee</t>
  </si>
  <si>
    <t>China Agri-Industries</t>
  </si>
  <si>
    <t>Vietin Bank</t>
  </si>
  <si>
    <t>Vietnam</t>
  </si>
  <si>
    <t>People's United Financial</t>
  </si>
  <si>
    <t>Popular</t>
  </si>
  <si>
    <t>Gannett</t>
  </si>
  <si>
    <t>AOL</t>
  </si>
  <si>
    <t>Hokkoku Bank</t>
  </si>
  <si>
    <t>Quanta Services</t>
  </si>
  <si>
    <t>CC Media Holdings</t>
  </si>
  <si>
    <t>Luzhou Laojiao</t>
  </si>
  <si>
    <t>Kimberly-Clark de Mexico</t>
  </si>
  <si>
    <t>DLF</t>
  </si>
  <si>
    <t>Credito Emiliano</t>
  </si>
  <si>
    <t>Konica Minolta</t>
  </si>
  <si>
    <t>Whitbread</t>
  </si>
  <si>
    <t>AMEC</t>
  </si>
  <si>
    <t>Taiheiyo Cement</t>
  </si>
  <si>
    <t>Hugo Boss</t>
  </si>
  <si>
    <t>Credito Valtellinese</t>
  </si>
  <si>
    <t>Credit Saison</t>
  </si>
  <si>
    <t>Ayala</t>
  </si>
  <si>
    <t>CJ Cheiljedang</t>
  </si>
  <si>
    <t>Emirates Integrated Telecom</t>
  </si>
  <si>
    <t>Nagoya Railroad</t>
  </si>
  <si>
    <t>Anadolu Efes</t>
  </si>
  <si>
    <t>ProSiebenSat1 Media</t>
  </si>
  <si>
    <t>Bank of Iwate</t>
  </si>
  <si>
    <t>Bank of Nagoya</t>
  </si>
  <si>
    <t>Saudi Hollandi Bank</t>
  </si>
  <si>
    <t>Saras</t>
  </si>
  <si>
    <t>E.Sun Financial</t>
  </si>
  <si>
    <t>Church &amp; Dwight</t>
  </si>
  <si>
    <t>Harbinger Group</t>
  </si>
  <si>
    <t>Shiseido</t>
  </si>
  <si>
    <t>J Front Retailing</t>
  </si>
  <si>
    <t>Hanjin Shipping</t>
  </si>
  <si>
    <t>Air Canada</t>
  </si>
  <si>
    <t>Zodiac Aerospace</t>
  </si>
  <si>
    <t>Eurazeo</t>
  </si>
  <si>
    <t>First Niagara Financial</t>
  </si>
  <si>
    <t>Takashimaya</t>
  </si>
  <si>
    <t>Level 3 Communications</t>
  </si>
  <si>
    <t>Hokuriku Electric Power</t>
  </si>
  <si>
    <t>LG Uplus</t>
  </si>
  <si>
    <t>Lojas Americanas</t>
  </si>
  <si>
    <t>Vesuvius</t>
  </si>
  <si>
    <t>Furukawa Electric</t>
  </si>
  <si>
    <t>Sage Group</t>
  </si>
  <si>
    <t>Mohawk Industries</t>
  </si>
  <si>
    <t>Fuyo General Lease</t>
  </si>
  <si>
    <t>Toyo Seikan Kaisha</t>
  </si>
  <si>
    <t>UCO Bank</t>
  </si>
  <si>
    <t>Incitec Pivot</t>
  </si>
  <si>
    <t>Telecom of New Zealand</t>
  </si>
  <si>
    <t>New Zealand</t>
  </si>
  <si>
    <t>China Aviation Oil</t>
  </si>
  <si>
    <t>Acer</t>
  </si>
  <si>
    <t>DRB-Hicom</t>
  </si>
  <si>
    <t>American Equity Investment</t>
  </si>
  <si>
    <t>Yamanashi Chuo Bank</t>
  </si>
  <si>
    <t>Grupa Lotos</t>
  </si>
  <si>
    <t>Oriental Bank of Commerce</t>
  </si>
  <si>
    <t>Calloway Real Estate</t>
  </si>
  <si>
    <t>DGB Financial Group</t>
  </si>
  <si>
    <t>Getinge</t>
  </si>
  <si>
    <t>Kimco Realty</t>
  </si>
  <si>
    <t>Chicago Bridge &amp; Iron</t>
  </si>
  <si>
    <t>CFS Retail Property</t>
  </si>
  <si>
    <t>Hainan Airlines</t>
  </si>
  <si>
    <t>China Hongqiao Group</t>
  </si>
  <si>
    <t>Total Access Communication</t>
  </si>
  <si>
    <t>Imerys</t>
  </si>
  <si>
    <t>Navistar International</t>
  </si>
  <si>
    <t>Laurentian Bank</t>
  </si>
  <si>
    <t>H&amp;R Real Estate</t>
  </si>
  <si>
    <t>LS Corp</t>
  </si>
  <si>
    <t>MISC</t>
  </si>
  <si>
    <t>DCC</t>
  </si>
  <si>
    <t>Awa Bank</t>
  </si>
  <si>
    <t>Ternium</t>
  </si>
  <si>
    <t>Inchcape</t>
  </si>
  <si>
    <t>Zhongjin Gold</t>
  </si>
  <si>
    <t>Oita Bank</t>
  </si>
  <si>
    <t>Alpha Natural Resources</t>
  </si>
  <si>
    <t>Toll Brothers</t>
  </si>
  <si>
    <t>Aichi Bank</t>
  </si>
  <si>
    <t>East West Bancorp</t>
  </si>
  <si>
    <t>Thanachart Capital</t>
  </si>
  <si>
    <t>Far EasTone Telecom</t>
  </si>
  <si>
    <t>Willis Group Holdings</t>
  </si>
  <si>
    <t>Calsonic Kansei</t>
  </si>
  <si>
    <t>Interactive Brokers Group</t>
  </si>
  <si>
    <t>Jaccs</t>
  </si>
  <si>
    <t>Kuala Lumpur Kepong</t>
  </si>
  <si>
    <t>Almarai</t>
  </si>
  <si>
    <t>Energizer Holdings</t>
  </si>
  <si>
    <t>Swedish Match</t>
  </si>
  <si>
    <t>Mirvac Group</t>
  </si>
  <si>
    <t>Shanxi Lu'an Environmental</t>
  </si>
  <si>
    <t>Doha Bank</t>
  </si>
  <si>
    <t>Transurban Group</t>
  </si>
  <si>
    <t>Qinghai Salt Lake</t>
  </si>
  <si>
    <t>Inventec</t>
  </si>
  <si>
    <t>Cabot Oil &amp; Gas</t>
  </si>
  <si>
    <t>Monster Beverage</t>
  </si>
  <si>
    <t>Banque Centrale Populaire</t>
  </si>
  <si>
    <t>Gemalto</t>
  </si>
  <si>
    <t>Iliad</t>
  </si>
  <si>
    <t>Tomony Holdings</t>
  </si>
  <si>
    <t>BayWa</t>
  </si>
  <si>
    <t>Teijin</t>
  </si>
  <si>
    <t>Shikoku Bank</t>
  </si>
  <si>
    <t>Andhra Bank</t>
  </si>
  <si>
    <t>Akita Bank</t>
  </si>
  <si>
    <t>DVB Bank</t>
  </si>
  <si>
    <t>Prysmian</t>
  </si>
  <si>
    <t>GS Engineering</t>
  </si>
  <si>
    <t>Nokian Tyres</t>
  </si>
  <si>
    <t>Tokyo Tomin Bank</t>
  </si>
  <si>
    <t>Showa Denko</t>
  </si>
  <si>
    <t>Tenet Healthcare</t>
  </si>
  <si>
    <t>Sealed Air</t>
  </si>
  <si>
    <t>Toho Holdings</t>
  </si>
  <si>
    <t>CapitaMall Trust</t>
  </si>
  <si>
    <t>Southwestern Energy</t>
  </si>
  <si>
    <t>H&amp;R Block</t>
  </si>
  <si>
    <t>Dixons Retail</t>
  </si>
  <si>
    <t>Edwards Lifescience</t>
  </si>
  <si>
    <t>Seiko Epson</t>
  </si>
  <si>
    <t>Hillshire Brands</t>
  </si>
  <si>
    <t>Tochigi Bank</t>
  </si>
  <si>
    <t>Smithfield Foods</t>
  </si>
  <si>
    <t>Penske Automotive</t>
  </si>
  <si>
    <t>Yokohama Rubber</t>
  </si>
  <si>
    <t>Dragon Oil</t>
  </si>
  <si>
    <t>Nippon Steel Trading</t>
  </si>
  <si>
    <t>Eighteenth Bank</t>
  </si>
  <si>
    <t>Range Resources</t>
  </si>
  <si>
    <t>Inner Mongolia Baotou Steel</t>
  </si>
  <si>
    <t>Aomori Bank</t>
  </si>
  <si>
    <t>Porto Seguro</t>
  </si>
  <si>
    <t>Chipotle Mexican Grill</t>
  </si>
  <si>
    <t>NCC Group</t>
  </si>
  <si>
    <t>Symetra Financial</t>
  </si>
  <si>
    <t>CareFusion</t>
  </si>
  <si>
    <t>WEG</t>
  </si>
  <si>
    <t>TransDigm Group</t>
  </si>
  <si>
    <t>Shanghai Material Trading</t>
  </si>
  <si>
    <t>Commerce Bancshares</t>
  </si>
  <si>
    <t>Metcash</t>
  </si>
  <si>
    <t>Kesko</t>
  </si>
  <si>
    <t>Motor Oil</t>
  </si>
  <si>
    <t>Fraport</t>
  </si>
  <si>
    <t>Frontier Communications</t>
  </si>
  <si>
    <t>City National</t>
  </si>
  <si>
    <t>Italmobiliare</t>
  </si>
  <si>
    <t>Fidea Holdings</t>
  </si>
  <si>
    <t>Dick's Sporting Goods</t>
  </si>
  <si>
    <t>FIBI Holdings</t>
  </si>
  <si>
    <t>Hokuetsu Bank</t>
  </si>
  <si>
    <t>K's Holdings</t>
  </si>
  <si>
    <t>Alliant Energy</t>
  </si>
  <si>
    <t>Sacyr Vallerhermoso</t>
  </si>
  <si>
    <t>Chiba Kogyo Bank</t>
  </si>
  <si>
    <t>Ehime Bank</t>
  </si>
  <si>
    <t>Lulemon Athletica</t>
  </si>
  <si>
    <t>Nippon Meat Packers</t>
  </si>
  <si>
    <t>Westlake Chemical</t>
  </si>
  <si>
    <t>Severn Trent</t>
  </si>
  <si>
    <t>Hyundai Wia</t>
  </si>
  <si>
    <t>Aberdeen Asset Management</t>
  </si>
  <si>
    <t>Tongling Nonferrous Metals</t>
  </si>
  <si>
    <t>SpareBank 1 SR-Bank</t>
  </si>
  <si>
    <t>Catlin Group</t>
  </si>
  <si>
    <t>Hikvision</t>
  </si>
  <si>
    <t>Assore</t>
  </si>
  <si>
    <t>Whiting Petroleum</t>
  </si>
  <si>
    <t>Expedia</t>
  </si>
  <si>
    <t>Finning International</t>
  </si>
  <si>
    <t>MeadWestvaco</t>
  </si>
  <si>
    <t>Kanematsu</t>
  </si>
  <si>
    <t>Fukui Bank</t>
  </si>
  <si>
    <t>Ambac Financial Group</t>
  </si>
  <si>
    <t>Sydbank</t>
  </si>
  <si>
    <t>TPV Technology</t>
  </si>
  <si>
    <t>James Hardie Industries</t>
  </si>
  <si>
    <t>Telekom Malaysia</t>
  </si>
  <si>
    <t>Vestas Wind Systems</t>
  </si>
  <si>
    <t>Erie Indemnity</t>
  </si>
  <si>
    <t>Yamagata Bank</t>
  </si>
  <si>
    <t>Nelnet</t>
  </si>
  <si>
    <t>Commercial International Bank</t>
  </si>
  <si>
    <t>Tsukuba Bank</t>
  </si>
  <si>
    <t>Hakuhodo DY Holdings</t>
  </si>
  <si>
    <t>EQT</t>
  </si>
  <si>
    <t>Dillard's</t>
  </si>
  <si>
    <t>Yachiyo Bank</t>
  </si>
  <si>
    <t>BIM Birlelik Magazalar</t>
  </si>
  <si>
    <t>Boardwalk Real Estate</t>
  </si>
  <si>
    <t>Aeroflot-Russian Airlines</t>
  </si>
  <si>
    <t>Omron</t>
  </si>
  <si>
    <t>Fuji Electric</t>
  </si>
  <si>
    <t>Toyota Boshoku</t>
  </si>
  <si>
    <t>Ford Otosan</t>
  </si>
  <si>
    <t>Miyazaki Bank</t>
  </si>
  <si>
    <t>Cliffs Natural Resources</t>
  </si>
  <si>
    <t>Kuwait Projects</t>
  </si>
  <si>
    <t>First Horizon Natural</t>
  </si>
  <si>
    <t>Reliance Infrastructure</t>
  </si>
  <si>
    <t>Cimarex Energy</t>
  </si>
  <si>
    <t>Wing Hang Bank</t>
  </si>
  <si>
    <t>Poly Property Group</t>
  </si>
  <si>
    <t>IMI</t>
  </si>
  <si>
    <t>Klabin</t>
  </si>
  <si>
    <t>Alexander's</t>
  </si>
  <si>
    <t>Two Harbors Investment</t>
  </si>
  <si>
    <t>LG International</t>
  </si>
  <si>
    <t>Health Net</t>
  </si>
  <si>
    <t>Bank of Saga</t>
  </si>
  <si>
    <t>Tractor Supply</t>
  </si>
  <si>
    <t>San-Ai Oil</t>
  </si>
  <si>
    <t>UOL Group</t>
  </si>
  <si>
    <t>Interconexion Electrica</t>
  </si>
  <si>
    <t>Old Republic International</t>
  </si>
  <si>
    <t>Row Labels</t>
  </si>
  <si>
    <t>Sum of Market Value ($billion)</t>
  </si>
  <si>
    <t>Grand Total</t>
  </si>
  <si>
    <t>Count of Company</t>
  </si>
  <si>
    <t>Sum of Profits ($billion)</t>
  </si>
  <si>
    <t>Sum of Sales ($billion)</t>
  </si>
  <si>
    <t>Sum of Assets ($billion)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</si>
</sst>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9" x14ac:knownFonts="1">
    <font>
      <sz val="11"/>
      <color theme="1"/>
      <name val="Calibri"/>
      <family val="2"/>
      <scheme val="minor"/>
    </font>
    <font>
      <sz val="11"/>
      <color theme="1"/>
      <name val="Calibri"/>
      <family val="2"/>
      <scheme val="minor"/>
    </font>
    <font>
      <sz val="18"/>
      <color theme="3"/>
      <name val="Cambria"/>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1"/>
      <color rgb="FF00000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4" tint="0.39997558519241921"/>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9" fontId="1" fillId="0" borderId="0" applyFont="0" applyFill="0" applyBorder="0" applyAlignment="0" applyProtection="0"/>
  </cellStyleXfs>
  <cellXfs count="7">
    <xf numFmtId="0" fontId="0" fillId="0" borderId="0" xfId="0"/>
    <xf numFmtId="0" fontId="0" fillId="0" borderId="0" xfId="0" applyAlignment="1">
      <alignment horizontal="left"/>
    </xf>
    <xf numFmtId="0" fontId="0" fillId="0" borderId="0" xfId="0" applyAlignment="1">
      <alignment horizontal="left" indent="1"/>
    </xf>
    <xf numFmtId="10" fontId="0" fillId="0" borderId="0" xfId="42" applyNumberFormat="1" applyFont="1"/>
    <xf numFmtId="0" fontId="16" fillId="33" borderId="10" xfId="0" applyFont="1" applyFill="1" applyBorder="1" applyAlignment="1">
      <alignment horizontal="left"/>
    </xf>
    <xf numFmtId="0" fontId="0" fillId="0" borderId="0" xfId="0" applyNumberFormat="1"/>
    <xf numFmtId="10" fontId="18" fillId="0" borderId="0" xfId="0" applyNumberFormat="1" applyFont="1" applyAlignment="1">
      <alignment horizontal="center" vertic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Percent" xfId="42" builtinId="5"/>
    <cellStyle name="Title" xfId="1" builtinId="15" customBuiltin="1"/>
    <cellStyle name="Total" xfId="17" builtinId="25" customBuiltin="1"/>
    <cellStyle name="Warning Text" xfId="14" builtinId="11" customBuiltin="1"/>
  </cellStyles>
  <dxfs count="9">
    <dxf>
      <font>
        <b/>
        <i val="0"/>
        <sz val="9"/>
        <color theme="4"/>
        <name val="Cambria"/>
        <family val="1"/>
        <scheme val="major"/>
      </font>
      <fill>
        <patternFill>
          <bgColor theme="1"/>
        </patternFill>
      </fill>
    </dxf>
    <dxf>
      <font>
        <color theme="4"/>
      </font>
    </dxf>
    <dxf>
      <fill>
        <patternFill>
          <fgColor theme="1"/>
        </patternFill>
      </fill>
    </dxf>
    <dxf>
      <font>
        <b val="0"/>
        <i val="0"/>
        <sz val="9"/>
        <name val="Arial"/>
        <family val="2"/>
        <scheme val="none"/>
      </font>
      <fill>
        <patternFill>
          <bgColor theme="1"/>
        </patternFill>
      </fill>
    </dxf>
    <dxf>
      <font>
        <b/>
        <i val="0"/>
        <sz val="10"/>
        <color theme="9" tint="-0.499984740745262"/>
        <name val="Algerian"/>
        <family val="5"/>
        <scheme val="none"/>
      </font>
    </dxf>
    <dxf>
      <font>
        <b/>
        <i val="0"/>
        <sz val="10"/>
        <color rgb="FFFF0000"/>
        <name val="Arial"/>
        <family val="2"/>
        <scheme val="none"/>
      </font>
      <fill>
        <patternFill>
          <fgColor theme="9" tint="-9.9948118533890809E-2"/>
        </patternFill>
      </fill>
    </dxf>
    <dxf>
      <font>
        <b/>
        <i val="0"/>
        <sz val="9"/>
        <color theme="9" tint="-9.9948118533890809E-2"/>
        <name val="Arial"/>
        <family val="2"/>
        <scheme val="none"/>
      </font>
      <fill>
        <patternFill patternType="solid">
          <fgColor theme="9" tint="-9.9948118533890809E-2"/>
          <bgColor theme="1"/>
        </patternFill>
      </fill>
    </dxf>
    <dxf>
      <font>
        <sz val="10"/>
        <color theme="5" tint="-0.24994659260841701"/>
      </font>
      <fill>
        <patternFill>
          <fgColor theme="1"/>
          <bgColor theme="1"/>
        </patternFill>
      </fill>
    </dxf>
    <dxf>
      <font>
        <b val="0"/>
        <i val="0"/>
        <sz val="10"/>
        <color theme="9" tint="-0.749961851863155"/>
        <name val="Algerian"/>
        <family val="5"/>
        <scheme val="none"/>
      </font>
      <fill>
        <patternFill patternType="solid">
          <fgColor theme="3"/>
          <bgColor theme="1"/>
        </patternFill>
      </fill>
    </dxf>
  </dxfs>
  <tableStyles count="12" defaultTableStyle="TableStyleMedium2" defaultPivotStyle="PivotStyleLight16">
    <tableStyle name="My" pivot="0" table="0" count="4" xr9:uid="{A14FF356-1809-4C11-87B5-5DEB2857B3A4}">
      <tableStyleElement type="wholeTable" dxfId="8"/>
      <tableStyleElement type="headerRow" dxfId="7"/>
    </tableStyle>
    <tableStyle name="Nikita" pivot="0" table="0" count="2" xr9:uid="{A29E8327-B166-45E6-A2A0-9088467F6E39}">
      <tableStyleElement type="wholeTable" dxfId="6"/>
      <tableStyleElement type="headerRow" dxfId="5"/>
    </tableStyle>
    <tableStyle name="Slicer Style 1" pivot="0" table="0" count="0" xr9:uid="{AB6AC4BF-E0F3-44B9-A1A2-DA3A6FAB87A8}"/>
    <tableStyle name="Slicer Style 10" pivot="0" table="0" count="1" xr9:uid="{C8370DB4-F9E3-48ED-B48E-AA08C4243777}">
      <tableStyleElement type="headerRow" dxfId="4"/>
    </tableStyle>
    <tableStyle name="Slicer Style 2" pivot="0" table="0" count="0" xr9:uid="{1740BE94-7039-421F-89CE-B02D7EE2051B}"/>
    <tableStyle name="Slicer Style 3" pivot="0" table="0" count="1" xr9:uid="{B9ED9DC6-E26D-427B-8871-00EE43DCF827}">
      <tableStyleElement type="wholeTable" dxfId="3"/>
    </tableStyle>
    <tableStyle name="Slicer Style 4" pivot="0" table="0" count="1" xr9:uid="{B1A97FD5-0950-49D3-99CE-C3B6778A7A54}"/>
    <tableStyle name="Slicer Style 5" pivot="0" table="0" count="1" xr9:uid="{5D4F821D-5B0D-4A7C-A008-4B1ACE8F57F3}">
      <tableStyleElement type="headerRow" dxfId="2"/>
    </tableStyle>
    <tableStyle name="Slicer Style 6" pivot="0" table="0" count="1" xr9:uid="{E239FCE5-33DC-41E6-AAB5-4C9615C8BDC0}"/>
    <tableStyle name="Slicer Style 7" pivot="0" table="0" count="0" xr9:uid="{3DEEEB81-FB45-4343-B8D0-E55CB8F42394}"/>
    <tableStyle name="Slicer Style 8" pivot="0" table="0" count="1" xr9:uid="{84C2CAD7-A0DE-47A6-B82F-3A34AA9449C6}">
      <tableStyleElement type="wholeTable" dxfId="1"/>
    </tableStyle>
    <tableStyle name="Slicer Style 9" pivot="0" table="0" count="1" xr9:uid="{21025524-83E7-4874-AF3A-EBDCA32B56A7}">
      <tableStyleElement type="wholeTable" dxfId="0"/>
    </tableStyle>
  </tableStyles>
  <colors>
    <mruColors>
      <color rgb="FFD9DFB9"/>
      <color rgb="FFB8DBB5"/>
    </mruColors>
  </colors>
  <extLst>
    <ext xmlns:x14="http://schemas.microsoft.com/office/spreadsheetml/2009/9/main" uri="{46F421CA-312F-682f-3DD2-61675219B42D}">
      <x14:dxfs count="4">
        <dxf>
          <font>
            <b/>
            <i val="0"/>
            <sz val="9"/>
            <color theme="4"/>
            <name val="Cambria"/>
            <family val="1"/>
            <scheme val="major"/>
          </font>
          <fill>
            <patternFill patternType="solid">
              <bgColor theme="1"/>
            </patternFill>
          </fill>
        </dxf>
        <dxf>
          <fill>
            <patternFill>
              <bgColor theme="4"/>
            </patternFill>
          </fill>
        </dxf>
        <dxf>
          <font>
            <b/>
            <i val="0"/>
            <sz val="10"/>
            <color theme="5"/>
            <name val="Arial"/>
            <family val="2"/>
            <scheme val="none"/>
          </font>
        </dxf>
        <dxf>
          <font>
            <b/>
            <i val="0"/>
            <sz val="10"/>
            <color rgb="FFFF0000"/>
            <name val="Arial"/>
            <family val="2"/>
            <scheme val="none"/>
          </font>
        </dxf>
      </x14:dxfs>
    </ext>
    <ext xmlns:x14="http://schemas.microsoft.com/office/spreadsheetml/2009/9/main" uri="{EB79DEF2-80B8-43e5-95BD-54CBDDF9020C}">
      <x14:slicerStyles defaultSlicerStyle="Slicer Style 8">
        <x14:slicerStyle name="My">
          <x14:slicerStyleElements>
            <x14:slicerStyleElement type="selectedItemWithData" dxfId="3"/>
            <x14:slicerStyleElement type="selectedItemWithNoData" dxfId="2"/>
          </x14:slicerStyleElements>
        </x14:slicerStyle>
        <x14:slicerStyle name="Nikita"/>
        <x14:slicerStyle name="Slicer Style 1"/>
        <x14:slicerStyle name="Slicer Style 10"/>
        <x14:slicerStyle name="Slicer Style 2"/>
        <x14:slicerStyle name="Slicer Style 3"/>
        <x14:slicerStyle name="Slicer Style 4">
          <x14:slicerStyleElements>
            <x14:slicerStyleElement type="selectedItemWithData" dxfId="1"/>
          </x14:slicerStyleElements>
        </x14:slicerStyle>
        <x14:slicerStyle name="Slicer Style 5"/>
        <x14:slicerStyle name="Slicer Style 6">
          <x14:slicerStyleElements>
            <x14:slicerStyleElement type="selectedItemWithData" dxfId="0"/>
          </x14:slicerStyleElements>
        </x14:slicerStyle>
        <x14:slicerStyle name="Slicer Style 7"/>
        <x14:slicerStyle name="Slicer Style 8"/>
        <x14:slicerStyle name="Slicer Style 9"/>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11.xml"/><Relationship Id="rId1" Type="http://schemas.microsoft.com/office/2011/relationships/chartStyle" Target="style11.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12.xml"/><Relationship Id="rId1" Type="http://schemas.microsoft.com/office/2011/relationships/chartStyle" Target="style12.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9.xml"/><Relationship Id="rId2" Type="http://schemas.microsoft.com/office/2011/relationships/chartColorStyle" Target="colors13.xml"/><Relationship Id="rId1" Type="http://schemas.microsoft.com/office/2011/relationships/chartStyle" Target="style13.xml"/></Relationships>
</file>

<file path=xl/charts/_rels/chart9.xml.rels><?xml version="1.0" encoding="UTF-8" standalone="yes"?>
<Relationships xmlns="http://schemas.openxmlformats.org/package/2006/relationships"><Relationship Id="rId3" Type="http://schemas.openxmlformats.org/officeDocument/2006/relationships/chartUserShapes" Target="../drawings/drawing10.xml"/><Relationship Id="rId2" Type="http://schemas.microsoft.com/office/2011/relationships/chartColorStyle" Target="colors14.xml"/><Relationship Id="rId1" Type="http://schemas.microsoft.com/office/2011/relationships/chartStyle" Target="style1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4.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5.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[Top2000CompaniesGlobally.xlsx]Pivot4_AssetsValues!PivotTable1</c:name>
    <c:fmtId val="23"/>
  </c:pivotSource>
  <c:chart>
    <c:autoTitleDeleted val="1"/>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34925" cap="rnd">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Pivot4_AssetsValues!$C$3</c:f>
              <c:strCache>
                <c:ptCount val="1"/>
                <c:pt idx="0">
                  <c:v>Total</c:v>
                </c:pt>
              </c:strCache>
            </c:strRef>
          </c:tx>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Pivot4_AssetsValues!$B$4:$B$10</c:f>
              <c:strCache>
                <c:ptCount val="6"/>
                <c:pt idx="0">
                  <c:v>Africa</c:v>
                </c:pt>
                <c:pt idx="1">
                  <c:v>Asia</c:v>
                </c:pt>
                <c:pt idx="2">
                  <c:v>Europe</c:v>
                </c:pt>
                <c:pt idx="3">
                  <c:v>North America</c:v>
                </c:pt>
                <c:pt idx="4">
                  <c:v>Oceania</c:v>
                </c:pt>
                <c:pt idx="5">
                  <c:v>South America</c:v>
                </c:pt>
              </c:strCache>
            </c:strRef>
          </c:cat>
          <c:val>
            <c:numRef>
              <c:f>Pivot4_AssetsValues!$C$4:$C$10</c:f>
              <c:numCache>
                <c:formatCode>General</c:formatCode>
                <c:ptCount val="6"/>
                <c:pt idx="0">
                  <c:v>630.99999999999989</c:v>
                </c:pt>
                <c:pt idx="1">
                  <c:v>47615.899999999987</c:v>
                </c:pt>
                <c:pt idx="2">
                  <c:v>55844.500000000029</c:v>
                </c:pt>
                <c:pt idx="3">
                  <c:v>41872.300000000025</c:v>
                </c:pt>
                <c:pt idx="4">
                  <c:v>4026.6000000000008</c:v>
                </c:pt>
                <c:pt idx="5">
                  <c:v>2982.7000000000007</c:v>
                </c:pt>
              </c:numCache>
            </c:numRef>
          </c:val>
          <c:smooth val="0"/>
          <c:extLst>
            <c:ext xmlns:c16="http://schemas.microsoft.com/office/drawing/2014/chart" uri="{C3380CC4-5D6E-409C-BE32-E72D297353CC}">
              <c16:uniqueId val="{00000000-8EB7-4A28-BE4D-3443B61FC9E1}"/>
            </c:ext>
          </c:extLst>
        </c:ser>
        <c:dLbls>
          <c:showLegendKey val="0"/>
          <c:showVal val="0"/>
          <c:showCatName val="0"/>
          <c:showSerName val="0"/>
          <c:showPercent val="0"/>
          <c:showBubbleSize val="0"/>
        </c:dLbls>
        <c:marker val="1"/>
        <c:smooth val="0"/>
        <c:axId val="1845956175"/>
        <c:axId val="1845978735"/>
      </c:lineChart>
      <c:catAx>
        <c:axId val="184595617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45978735"/>
        <c:crosses val="autoZero"/>
        <c:auto val="1"/>
        <c:lblAlgn val="ctr"/>
        <c:lblOffset val="100"/>
        <c:noMultiLvlLbl val="0"/>
      </c:catAx>
      <c:valAx>
        <c:axId val="1845978735"/>
        <c:scaling>
          <c:orientation val="minMax"/>
        </c:scaling>
        <c:delete val="0"/>
        <c:axPos val="l"/>
        <c:numFmt formatCode="General" sourceLinked="1"/>
        <c:majorTickMark val="none"/>
        <c:minorTickMark val="none"/>
        <c:tickLblPos val="nextTo"/>
        <c:spPr>
          <a:solidFill>
            <a:srgbClr val="D9DFB9"/>
          </a:solidFill>
          <a:ln w="9525" cap="flat" cmpd="sng" algn="ctr">
            <a:solidFill>
              <a:srgbClr val="FF0000"/>
            </a:solidFill>
            <a:prstDash val="soli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845956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[Top2000CompaniesGlobally.xlsx]Pivot4_AssetsValues!PivotTable1</c:name>
    <c:fmtId val="14"/>
  </c:pivotSource>
  <c:chart>
    <c:autoTitleDeleted val="1"/>
    <c:pivotFmts>
      <c:pivotFmt>
        <c:idx val="0"/>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Pivot4_AssetsValues!$C$3</c:f>
              <c:strCache>
                <c:ptCount val="1"/>
                <c:pt idx="0">
                  <c:v>Total</c:v>
                </c:pt>
              </c:strCache>
            </c:strRef>
          </c:tx>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Pivot4_AssetsValues!$B$4:$B$10</c:f>
              <c:strCache>
                <c:ptCount val="6"/>
                <c:pt idx="0">
                  <c:v>Africa</c:v>
                </c:pt>
                <c:pt idx="1">
                  <c:v>Asia</c:v>
                </c:pt>
                <c:pt idx="2">
                  <c:v>Europe</c:v>
                </c:pt>
                <c:pt idx="3">
                  <c:v>North America</c:v>
                </c:pt>
                <c:pt idx="4">
                  <c:v>Oceania</c:v>
                </c:pt>
                <c:pt idx="5">
                  <c:v>South America</c:v>
                </c:pt>
              </c:strCache>
            </c:strRef>
          </c:cat>
          <c:val>
            <c:numRef>
              <c:f>Pivot4_AssetsValues!$C$4:$C$10</c:f>
              <c:numCache>
                <c:formatCode>General</c:formatCode>
                <c:ptCount val="6"/>
                <c:pt idx="0">
                  <c:v>630.99999999999989</c:v>
                </c:pt>
                <c:pt idx="1">
                  <c:v>47615.899999999987</c:v>
                </c:pt>
                <c:pt idx="2">
                  <c:v>55844.500000000029</c:v>
                </c:pt>
                <c:pt idx="3">
                  <c:v>41872.300000000025</c:v>
                </c:pt>
                <c:pt idx="4">
                  <c:v>4026.6000000000008</c:v>
                </c:pt>
                <c:pt idx="5">
                  <c:v>2982.7000000000007</c:v>
                </c:pt>
              </c:numCache>
            </c:numRef>
          </c:val>
          <c:smooth val="0"/>
          <c:extLst>
            <c:ext xmlns:c16="http://schemas.microsoft.com/office/drawing/2014/chart" uri="{C3380CC4-5D6E-409C-BE32-E72D297353CC}">
              <c16:uniqueId val="{00000000-3A9E-4E4D-A77D-08B648981F04}"/>
            </c:ext>
          </c:extLst>
        </c:ser>
        <c:dLbls>
          <c:showLegendKey val="0"/>
          <c:showVal val="0"/>
          <c:showCatName val="0"/>
          <c:showSerName val="0"/>
          <c:showPercent val="0"/>
          <c:showBubbleSize val="0"/>
        </c:dLbls>
        <c:marker val="1"/>
        <c:smooth val="0"/>
        <c:axId val="1845956175"/>
        <c:axId val="1845978735"/>
      </c:lineChart>
      <c:catAx>
        <c:axId val="184595617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45978735"/>
        <c:crosses val="autoZero"/>
        <c:auto val="1"/>
        <c:lblAlgn val="ctr"/>
        <c:lblOffset val="100"/>
        <c:noMultiLvlLbl val="0"/>
      </c:catAx>
      <c:valAx>
        <c:axId val="1845978735"/>
        <c:scaling>
          <c:orientation val="minMax"/>
        </c:scaling>
        <c:delete val="0"/>
        <c:axPos val="l"/>
        <c:numFmt formatCode="General" sourceLinked="1"/>
        <c:majorTickMark val="none"/>
        <c:minorTickMark val="none"/>
        <c:tickLblPos val="nextTo"/>
        <c:spPr>
          <a:noFill/>
          <a:ln w="9525" cap="flat" cmpd="sng" algn="ctr">
            <a:solidFill>
              <a:srgbClr val="FF0000"/>
            </a:solidFill>
            <a:prstDash val="soli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8459561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[Top2000CompaniesGlobally.xlsx]Pivot1_MKTValueandMap!PivotTable4</c:name>
    <c:fmtId val="27"/>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square"/>
          <c:size val="5"/>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triangle"/>
          <c:size val="5"/>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w="9525">
              <a:solidFill>
                <a:schemeClr val="accent3"/>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x"/>
          <c:size val="5"/>
          <c:spPr>
            <a:noFill/>
            <a:ln w="9525">
              <a:solidFill>
                <a:schemeClr val="accent4"/>
              </a:solidFill>
              <a:round/>
            </a:ln>
            <a:effectLst>
              <a:outerShdw blurRad="40000" dist="23000" dir="5400000" rotWithShape="0">
                <a:srgbClr val="000000">
                  <a:alpha val="35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star"/>
          <c:size val="5"/>
          <c:spPr>
            <a:noFill/>
            <a:ln w="9525">
              <a:solidFill>
                <a:schemeClr val="accent5"/>
              </a:solidFill>
              <a:round/>
            </a:ln>
            <a:effectLst>
              <a:outerShdw blurRad="40000" dist="23000" dir="5400000" rotWithShape="0">
                <a:srgbClr val="000000">
                  <a:alpha val="35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circle"/>
          <c:size val="5"/>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w="9525">
              <a:solidFill>
                <a:schemeClr val="accent6"/>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diamond"/>
          <c:size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1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1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1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19"/>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35554954415053291"/>
                  <c:h val="8.396424815983175E-2"/>
                </c:manualLayout>
              </c15:layout>
            </c:ext>
          </c:extLst>
        </c:dLbl>
      </c:pivotFmt>
      <c:pivotFmt>
        <c:idx val="2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2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41383002336124475"/>
                  <c:h val="7.3370343691265716E-2"/>
                </c:manualLayout>
              </c15:layout>
            </c:ext>
          </c:extLst>
        </c:dLbl>
      </c:pivotFmt>
      <c:pivotFmt>
        <c:idx val="22"/>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1.680672268907563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21722622907430689"/>
                  <c:h val="0.13128286014721346"/>
                </c:manualLayout>
              </c15:layout>
            </c:ext>
          </c:extLst>
        </c:dLbl>
      </c:pivotFmt>
      <c:pivotFmt>
        <c:idx val="2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2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2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2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29"/>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1.680672268907563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21722622907430689"/>
                  <c:h val="0.13128286014721346"/>
                </c:manualLayout>
              </c15:layout>
            </c:ext>
          </c:extLst>
        </c:dLbl>
      </c:pivotFmt>
      <c:pivotFmt>
        <c:idx val="3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35554954415053291"/>
                  <c:h val="8.396424815983175E-2"/>
                </c:manualLayout>
              </c15:layout>
            </c:ext>
          </c:extLst>
        </c:dLbl>
      </c:pivotFmt>
      <c:pivotFmt>
        <c:idx val="3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3"/>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41383002336124475"/>
                  <c:h val="7.3370343691265716E-2"/>
                </c:manualLayout>
              </c15:layout>
            </c:ext>
          </c:extLst>
        </c:dLbl>
      </c:pivotFmt>
      <c:pivotFmt>
        <c:idx val="3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7"/>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39"/>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1.680672268907563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21722622907430689"/>
                  <c:h val="0.13128286014721346"/>
                </c:manualLayout>
              </c15:layout>
            </c:ext>
          </c:extLst>
        </c:dLbl>
      </c:pivotFmt>
      <c:pivotFmt>
        <c:idx val="4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1"/>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35554954415053291"/>
                  <c:h val="8.396424815983175E-2"/>
                </c:manualLayout>
              </c15:layout>
            </c:ext>
          </c:extLst>
        </c:dLbl>
      </c:pivotFmt>
      <c:pivotFmt>
        <c:idx val="4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43"/>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41383002336124475"/>
                  <c:h val="7.3370343691265716E-2"/>
                </c:manualLayout>
              </c15:layout>
            </c:ext>
          </c:extLst>
        </c:dLbl>
      </c:pivotFmt>
      <c:pivotFmt>
        <c:idx val="4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4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4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47"/>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1.680672268907563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21722622907430689"/>
                  <c:h val="0.13128286014721346"/>
                </c:manualLayout>
              </c15:layout>
            </c:ext>
          </c:extLst>
        </c:dLbl>
      </c:pivotFmt>
      <c:pivotFmt>
        <c:idx val="4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35554954415053291"/>
                  <c:h val="8.396424815983175E-2"/>
                </c:manualLayout>
              </c15:layout>
            </c:ext>
          </c:extLst>
        </c:dLbl>
      </c:pivotFmt>
      <c:pivotFmt>
        <c:idx val="5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51"/>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41383002336124475"/>
                  <c:h val="7.3370343691265716E-2"/>
                </c:manualLayout>
              </c15:layout>
            </c:ext>
          </c:extLst>
        </c:dLbl>
      </c:pivotFmt>
      <c:pivotFmt>
        <c:idx val="5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5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5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55"/>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layout>
            <c:manualLayout>
              <c:x val="1.680672268907563E-2"/>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21722622907430689"/>
                  <c:h val="0.13128286014721346"/>
                </c:manualLayout>
              </c15:layout>
            </c:ext>
          </c:extLst>
        </c:dLbl>
      </c:pivotFmt>
      <c:pivotFmt>
        <c:idx val="5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7"/>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35554954415053291"/>
                  <c:h val="8.396424815983175E-2"/>
                </c:manualLayout>
              </c15:layout>
            </c:ext>
          </c:extLst>
        </c:dLbl>
      </c:pivotFmt>
      <c:pivotFmt>
        <c:idx val="58"/>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extLst>
        </c:dLbl>
      </c:pivotFmt>
      <c:pivotFmt>
        <c:idx val="59"/>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41383002336124475"/>
                  <c:h val="7.3370343691265716E-2"/>
                </c:manualLayout>
              </c15:layout>
            </c:ext>
          </c:extLst>
        </c:dLbl>
      </c:pivotFmt>
      <c:pivotFmt>
        <c:idx val="6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081232492997199E-2"/>
          <c:y val="0.16182716908020567"/>
          <c:w val="0.91806585241562966"/>
          <c:h val="0.78033897182410561"/>
        </c:manualLayout>
      </c:layout>
      <c:barChart>
        <c:barDir val="bar"/>
        <c:grouping val="clustered"/>
        <c:varyColors val="0"/>
        <c:ser>
          <c:idx val="0"/>
          <c:order val="0"/>
          <c:tx>
            <c:strRef>
              <c:f>Pivot1_MKTValueandMap!$S$1</c:f>
              <c:strCache>
                <c:ptCount val="1"/>
                <c:pt idx="0">
                  <c:v>Africa</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Pivot1_MKTValueandMap!$R$2</c:f>
              <c:strCache>
                <c:ptCount val="1"/>
                <c:pt idx="0">
                  <c:v>Total</c:v>
                </c:pt>
              </c:strCache>
            </c:strRef>
          </c:cat>
          <c:val>
            <c:numRef>
              <c:f>Pivot1_MKTValueandMap!$S$2</c:f>
              <c:numCache>
                <c:formatCode>General</c:formatCode>
                <c:ptCount val="1"/>
                <c:pt idx="0">
                  <c:v>276.59999999999997</c:v>
                </c:pt>
              </c:numCache>
            </c:numRef>
          </c:val>
          <c:extLst>
            <c:ext xmlns:c16="http://schemas.microsoft.com/office/drawing/2014/chart" uri="{C3380CC4-5D6E-409C-BE32-E72D297353CC}">
              <c16:uniqueId val="{00000000-7E7D-4D80-961F-D2F92405401E}"/>
            </c:ext>
          </c:extLst>
        </c:ser>
        <c:ser>
          <c:idx val="1"/>
          <c:order val="1"/>
          <c:tx>
            <c:strRef>
              <c:f>Pivot1_MKTValueandMap!$T$1</c:f>
              <c:strCache>
                <c:ptCount val="1"/>
                <c:pt idx="0">
                  <c:v>Asia</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Pivot1_MKTValueandMap!$R$2</c:f>
              <c:strCache>
                <c:ptCount val="1"/>
                <c:pt idx="0">
                  <c:v>Total</c:v>
                </c:pt>
              </c:strCache>
            </c:strRef>
          </c:cat>
          <c:val>
            <c:numRef>
              <c:f>Pivot1_MKTValueandMap!$T$2</c:f>
              <c:numCache>
                <c:formatCode>General</c:formatCode>
                <c:ptCount val="1"/>
                <c:pt idx="0">
                  <c:v>9612.1999999999916</c:v>
                </c:pt>
              </c:numCache>
            </c:numRef>
          </c:val>
          <c:extLst>
            <c:ext xmlns:c16="http://schemas.microsoft.com/office/drawing/2014/chart" uri="{C3380CC4-5D6E-409C-BE32-E72D297353CC}">
              <c16:uniqueId val="{00000001-7E7D-4D80-961F-D2F92405401E}"/>
            </c:ext>
          </c:extLst>
        </c:ser>
        <c:ser>
          <c:idx val="2"/>
          <c:order val="2"/>
          <c:tx>
            <c:strRef>
              <c:f>Pivot1_MKTValueandMap!$U$1</c:f>
              <c:strCache>
                <c:ptCount val="1"/>
                <c:pt idx="0">
                  <c:v>Europe</c:v>
                </c:pt>
              </c:strCache>
            </c:strRef>
          </c:tx>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Pt>
            <c:idx val="0"/>
            <c:invertIfNegative val="0"/>
            <c:bubble3D val="0"/>
            <c:extLst>
              <c:ext xmlns:c16="http://schemas.microsoft.com/office/drawing/2014/chart" uri="{C3380CC4-5D6E-409C-BE32-E72D297353CC}">
                <c16:uniqueId val="{00000003-7E7D-4D80-961F-D2F92405401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Pivot1_MKTValueandMap!$R$2</c:f>
              <c:strCache>
                <c:ptCount val="1"/>
                <c:pt idx="0">
                  <c:v>Total</c:v>
                </c:pt>
              </c:strCache>
            </c:strRef>
          </c:cat>
          <c:val>
            <c:numRef>
              <c:f>Pivot1_MKTValueandMap!$U$2</c:f>
              <c:numCache>
                <c:formatCode>General</c:formatCode>
                <c:ptCount val="1"/>
                <c:pt idx="0">
                  <c:v>9195</c:v>
                </c:pt>
              </c:numCache>
            </c:numRef>
          </c:val>
          <c:extLst>
            <c:ext xmlns:c16="http://schemas.microsoft.com/office/drawing/2014/chart" uri="{C3380CC4-5D6E-409C-BE32-E72D297353CC}">
              <c16:uniqueId val="{00000004-7E7D-4D80-961F-D2F92405401E}"/>
            </c:ext>
          </c:extLst>
        </c:ser>
        <c:ser>
          <c:idx val="3"/>
          <c:order val="3"/>
          <c:tx>
            <c:strRef>
              <c:f>Pivot1_MKTValueandMap!$V$1</c:f>
              <c:strCache>
                <c:ptCount val="1"/>
                <c:pt idx="0">
                  <c:v>North America</c:v>
                </c:pt>
              </c:strCache>
            </c:strRef>
          </c:tx>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Pt>
            <c:idx val="0"/>
            <c:invertIfNegative val="0"/>
            <c:bubble3D val="0"/>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6-7E7D-4D80-961F-D2F92405401E}"/>
              </c:ext>
            </c:extLst>
          </c:dPt>
          <c:dLbls>
            <c:dLbl>
              <c:idx val="0"/>
              <c:layout>
                <c:manualLayout>
                  <c:x val="1.680672268907563E-2"/>
                  <c:y val="0"/>
                </c:manualLayout>
              </c:layout>
              <c:dLblPos val="outEnd"/>
              <c:showLegendKey val="0"/>
              <c:showVal val="1"/>
              <c:showCatName val="0"/>
              <c:showSerName val="1"/>
              <c:showPercent val="0"/>
              <c:showBubbleSize val="0"/>
              <c:extLst>
                <c:ext xmlns:c15="http://schemas.microsoft.com/office/drawing/2012/chart" uri="{CE6537A1-D6FC-4f65-9D91-7224C49458BB}">
                  <c15:layout>
                    <c:manualLayout>
                      <c:w val="0.21722622907430689"/>
                      <c:h val="0.13128286014721346"/>
                    </c:manualLayout>
                  </c15:layout>
                </c:ext>
                <c:ext xmlns:c16="http://schemas.microsoft.com/office/drawing/2014/chart" uri="{C3380CC4-5D6E-409C-BE32-E72D297353CC}">
                  <c16:uniqueId val="{00000006-7E7D-4D80-961F-D2F92405401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Pivot1_MKTValueandMap!$R$2</c:f>
              <c:strCache>
                <c:ptCount val="1"/>
                <c:pt idx="0">
                  <c:v>Total</c:v>
                </c:pt>
              </c:strCache>
            </c:strRef>
          </c:cat>
          <c:val>
            <c:numRef>
              <c:f>Pivot1_MKTValueandMap!$V$2</c:f>
              <c:numCache>
                <c:formatCode>General</c:formatCode>
                <c:ptCount val="1"/>
                <c:pt idx="0">
                  <c:v>16489.599999999991</c:v>
                </c:pt>
              </c:numCache>
            </c:numRef>
          </c:val>
          <c:extLst>
            <c:ext xmlns:c16="http://schemas.microsoft.com/office/drawing/2014/chart" uri="{C3380CC4-5D6E-409C-BE32-E72D297353CC}">
              <c16:uniqueId val="{00000007-7E7D-4D80-961F-D2F92405401E}"/>
            </c:ext>
          </c:extLst>
        </c:ser>
        <c:ser>
          <c:idx val="4"/>
          <c:order val="4"/>
          <c:tx>
            <c:strRef>
              <c:f>Pivot1_MKTValueandMap!$W$1</c:f>
              <c:strCache>
                <c:ptCount val="1"/>
                <c:pt idx="0">
                  <c:v>Oceania</c:v>
                </c:pt>
              </c:strCache>
            </c:strRef>
          </c:tx>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Pt>
            <c:idx val="0"/>
            <c:invertIfNegative val="0"/>
            <c:bubble3D val="0"/>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9-7E7D-4D80-961F-D2F92405401E}"/>
              </c:ext>
            </c:extLst>
          </c:dPt>
          <c:dLbls>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35554954415053291"/>
                      <c:h val="8.396424815983175E-2"/>
                    </c:manualLayout>
                  </c15:layout>
                </c:ext>
                <c:ext xmlns:c16="http://schemas.microsoft.com/office/drawing/2014/chart" uri="{C3380CC4-5D6E-409C-BE32-E72D297353CC}">
                  <c16:uniqueId val="{00000009-7E7D-4D80-961F-D2F92405401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Pivot1_MKTValueandMap!$R$2</c:f>
              <c:strCache>
                <c:ptCount val="1"/>
                <c:pt idx="0">
                  <c:v>Total</c:v>
                </c:pt>
              </c:strCache>
            </c:strRef>
          </c:cat>
          <c:val>
            <c:numRef>
              <c:f>Pivot1_MKTValueandMap!$W$2</c:f>
              <c:numCache>
                <c:formatCode>General</c:formatCode>
                <c:ptCount val="1"/>
                <c:pt idx="0">
                  <c:v>1111.9000000000001</c:v>
                </c:pt>
              </c:numCache>
            </c:numRef>
          </c:val>
          <c:extLst>
            <c:ext xmlns:c16="http://schemas.microsoft.com/office/drawing/2014/chart" uri="{C3380CC4-5D6E-409C-BE32-E72D297353CC}">
              <c16:uniqueId val="{0000000A-7E7D-4D80-961F-D2F92405401E}"/>
            </c:ext>
          </c:extLst>
        </c:ser>
        <c:ser>
          <c:idx val="5"/>
          <c:order val="5"/>
          <c:tx>
            <c:strRef>
              <c:f>Pivot1_MKTValueandMap!$X$1</c:f>
              <c:strCache>
                <c:ptCount val="1"/>
                <c:pt idx="0">
                  <c:v>South America</c:v>
                </c:pt>
              </c:strCache>
            </c:strRef>
          </c:tx>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dPt>
            <c:idx val="0"/>
            <c:invertIfNegative val="0"/>
            <c:bubble3D val="0"/>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dPt>
          <c:dLbls>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extLst>
                <c:ext xmlns:c15="http://schemas.microsoft.com/office/drawing/2012/chart" uri="{CE6537A1-D6FC-4f65-9D91-7224C49458BB}">
                  <c15:layout>
                    <c:manualLayout>
                      <c:w val="0.41383002336124475"/>
                      <c:h val="7.3370343691265716E-2"/>
                    </c:manualLayout>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1"/>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Pivot1_MKTValueandMap!$R$2</c:f>
              <c:strCache>
                <c:ptCount val="1"/>
                <c:pt idx="0">
                  <c:v>Total</c:v>
                </c:pt>
              </c:strCache>
            </c:strRef>
          </c:cat>
          <c:val>
            <c:numRef>
              <c:f>Pivot1_MKTValueandMap!$X$2</c:f>
              <c:numCache>
                <c:formatCode>General</c:formatCode>
                <c:ptCount val="1"/>
                <c:pt idx="0">
                  <c:v>944.59999999999968</c:v>
                </c:pt>
              </c:numCache>
            </c:numRef>
          </c:val>
          <c:extLst>
            <c:ext xmlns:c16="http://schemas.microsoft.com/office/drawing/2014/chart" uri="{C3380CC4-5D6E-409C-BE32-E72D297353CC}">
              <c16:uniqueId val="{0000000B-7E7D-4D80-961F-D2F92405401E}"/>
            </c:ext>
          </c:extLst>
        </c:ser>
        <c:dLbls>
          <c:dLblPos val="outEnd"/>
          <c:showLegendKey val="0"/>
          <c:showVal val="1"/>
          <c:showCatName val="0"/>
          <c:showSerName val="0"/>
          <c:showPercent val="0"/>
          <c:showBubbleSize val="0"/>
        </c:dLbls>
        <c:gapWidth val="115"/>
        <c:overlap val="-20"/>
        <c:axId val="797940288"/>
        <c:axId val="797940768"/>
      </c:barChart>
      <c:catAx>
        <c:axId val="797940288"/>
        <c:scaling>
          <c:orientation val="minMax"/>
        </c:scaling>
        <c:delete val="1"/>
        <c:axPos val="l"/>
        <c:numFmt formatCode="General" sourceLinked="1"/>
        <c:majorTickMark val="none"/>
        <c:minorTickMark val="none"/>
        <c:tickLblPos val="nextTo"/>
        <c:crossAx val="797940768"/>
        <c:crosses val="autoZero"/>
        <c:auto val="1"/>
        <c:lblAlgn val="ctr"/>
        <c:lblOffset val="100"/>
        <c:noMultiLvlLbl val="0"/>
      </c:catAx>
      <c:valAx>
        <c:axId val="797940768"/>
        <c:scaling>
          <c:orientation val="minMax"/>
        </c:scaling>
        <c:delete val="1"/>
        <c:axPos val="b"/>
        <c:numFmt formatCode="General" sourceLinked="1"/>
        <c:majorTickMark val="none"/>
        <c:minorTickMark val="none"/>
        <c:tickLblPos val="nextTo"/>
        <c:crossAx val="7979402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1270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[Top2000CompaniesGlobally.xlsx]Pivot3_Sales&amp;Profits!PivotTable13</c:name>
    <c:fmtId val="16"/>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s>
    <c:plotArea>
      <c:layout/>
      <c:doughnutChart>
        <c:varyColors val="1"/>
        <c:ser>
          <c:idx val="0"/>
          <c:order val="0"/>
          <c:tx>
            <c:strRef>
              <c:f>'Pivot3_Sales&amp;Profits'!$B$10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051-41DD-92E6-13E8215AD4D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051-41DD-92E6-13E8215AD4D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051-41DD-92E6-13E8215AD4D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7051-41DD-92E6-13E8215AD4D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7051-41DD-92E6-13E8215AD4D2}"/>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7051-41DD-92E6-13E8215AD4D2}"/>
              </c:ext>
            </c:extLst>
          </c:dPt>
          <c:cat>
            <c:strRef>
              <c:f>'Pivot3_Sales&amp;Profits'!$A$11:$A$17</c:f>
              <c:strCache>
                <c:ptCount val="6"/>
                <c:pt idx="0">
                  <c:v>Africa</c:v>
                </c:pt>
                <c:pt idx="1">
                  <c:v>Asia</c:v>
                </c:pt>
                <c:pt idx="2">
                  <c:v>Europe</c:v>
                </c:pt>
                <c:pt idx="3">
                  <c:v>North America</c:v>
                </c:pt>
                <c:pt idx="4">
                  <c:v>Oceania</c:v>
                </c:pt>
                <c:pt idx="5">
                  <c:v>South America</c:v>
                </c:pt>
              </c:strCache>
            </c:strRef>
          </c:cat>
          <c:val>
            <c:numRef>
              <c:f>'Pivot3_Sales&amp;Profits'!$B$11:$B$17</c:f>
              <c:numCache>
                <c:formatCode>General</c:formatCode>
                <c:ptCount val="6"/>
                <c:pt idx="0">
                  <c:v>20.599999999999998</c:v>
                </c:pt>
                <c:pt idx="1">
                  <c:v>725.50000000000091</c:v>
                </c:pt>
                <c:pt idx="2">
                  <c:v>518.59999999999945</c:v>
                </c:pt>
                <c:pt idx="3">
                  <c:v>963.99999999999818</c:v>
                </c:pt>
                <c:pt idx="4">
                  <c:v>68.500000000000014</c:v>
                </c:pt>
                <c:pt idx="5">
                  <c:v>61.70000000000001</c:v>
                </c:pt>
              </c:numCache>
            </c:numRef>
          </c:val>
          <c:extLst>
            <c:ext xmlns:c16="http://schemas.microsoft.com/office/drawing/2014/chart" uri="{C3380CC4-5D6E-409C-BE32-E72D297353CC}">
              <c16:uniqueId val="{0000000C-7051-41DD-92E6-13E8215AD4D2}"/>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FFC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[Top2000CompaniesGlobally.xlsx]Pivot3_Sales&amp;Profits!PivotTable12</c:name>
    <c:fmtId val="21"/>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s>
    <c:plotArea>
      <c:layout>
        <c:manualLayout>
          <c:layoutTarget val="inner"/>
          <c:xMode val="edge"/>
          <c:yMode val="edge"/>
          <c:x val="7.5259259259259262E-2"/>
          <c:y val="0.22474703703703705"/>
          <c:w val="0.54109851851851853"/>
          <c:h val="0.54109851851851853"/>
        </c:manualLayout>
      </c:layout>
      <c:doughnutChart>
        <c:varyColors val="1"/>
        <c:ser>
          <c:idx val="0"/>
          <c:order val="0"/>
          <c:tx>
            <c:strRef>
              <c:f>'Pivot3_Sales&amp;Profits'!$B$1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E1C-4E0C-96AA-E3C2DAFDB16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E1C-4E0C-96AA-E3C2DAFDB16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E1C-4E0C-96AA-E3C2DAFDB16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E1C-4E0C-96AA-E3C2DAFDB16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E1C-4E0C-96AA-E3C2DAFDB16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CE1C-4E0C-96AA-E3C2DAFDB165}"/>
              </c:ext>
            </c:extLst>
          </c:dPt>
          <c:cat>
            <c:strRef>
              <c:f>'Pivot3_Sales&amp;Profits'!$A$2:$A$8</c:f>
              <c:strCache>
                <c:ptCount val="6"/>
                <c:pt idx="0">
                  <c:v>Africa</c:v>
                </c:pt>
                <c:pt idx="1">
                  <c:v>Asia</c:v>
                </c:pt>
                <c:pt idx="2">
                  <c:v>Europe</c:v>
                </c:pt>
                <c:pt idx="3">
                  <c:v>North America</c:v>
                </c:pt>
                <c:pt idx="4">
                  <c:v>Oceania</c:v>
                </c:pt>
                <c:pt idx="5">
                  <c:v>South America</c:v>
                </c:pt>
              </c:strCache>
            </c:strRef>
          </c:cat>
          <c:val>
            <c:numRef>
              <c:f>'Pivot3_Sales&amp;Profits'!$B$2:$B$8</c:f>
              <c:numCache>
                <c:formatCode>General</c:formatCode>
                <c:ptCount val="6"/>
                <c:pt idx="0">
                  <c:v>176.7</c:v>
                </c:pt>
                <c:pt idx="1">
                  <c:v>11586.500000000018</c:v>
                </c:pt>
                <c:pt idx="2">
                  <c:v>11524.100000000004</c:v>
                </c:pt>
                <c:pt idx="3">
                  <c:v>12310.700000000015</c:v>
                </c:pt>
                <c:pt idx="4">
                  <c:v>641.9</c:v>
                </c:pt>
                <c:pt idx="5">
                  <c:v>827.7</c:v>
                </c:pt>
              </c:numCache>
            </c:numRef>
          </c:val>
          <c:extLst>
            <c:ext xmlns:c16="http://schemas.microsoft.com/office/drawing/2014/chart" uri="{C3380CC4-5D6E-409C-BE32-E72D297353CC}">
              <c16:uniqueId val="{0000000C-CE1C-4E0C-96AA-E3C2DAFDB165}"/>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FFC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[Top2000CompaniesGlobally.xlsx]Pivot1_MKTValueandMap!PivotTable4</c:name>
    <c:fmtId val="10"/>
  </c:pivotSource>
  <c:chart>
    <c:title>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Pivot1_MKTValueandMap!$S$1</c:f>
              <c:strCache>
                <c:ptCount val="1"/>
                <c:pt idx="0">
                  <c:v>Africa</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Pivot1_MKTValueandMap!$R$2</c:f>
              <c:strCache>
                <c:ptCount val="1"/>
                <c:pt idx="0">
                  <c:v>Total</c:v>
                </c:pt>
              </c:strCache>
            </c:strRef>
          </c:cat>
          <c:val>
            <c:numRef>
              <c:f>Pivot1_MKTValueandMap!$S$2</c:f>
              <c:numCache>
                <c:formatCode>General</c:formatCode>
                <c:ptCount val="1"/>
                <c:pt idx="0">
                  <c:v>276.59999999999997</c:v>
                </c:pt>
              </c:numCache>
            </c:numRef>
          </c:val>
          <c:extLst>
            <c:ext xmlns:c16="http://schemas.microsoft.com/office/drawing/2014/chart" uri="{C3380CC4-5D6E-409C-BE32-E72D297353CC}">
              <c16:uniqueId val="{00000000-AFBD-44B6-A80B-607625C61BFB}"/>
            </c:ext>
          </c:extLst>
        </c:ser>
        <c:ser>
          <c:idx val="1"/>
          <c:order val="1"/>
          <c:tx>
            <c:strRef>
              <c:f>Pivot1_MKTValueandMap!$T$1</c:f>
              <c:strCache>
                <c:ptCount val="1"/>
                <c:pt idx="0">
                  <c:v>Asia</c:v>
                </c:pt>
              </c:strCache>
            </c:strRef>
          </c:tx>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Pivot1_MKTValueandMap!$R$2</c:f>
              <c:strCache>
                <c:ptCount val="1"/>
                <c:pt idx="0">
                  <c:v>Total</c:v>
                </c:pt>
              </c:strCache>
            </c:strRef>
          </c:cat>
          <c:val>
            <c:numRef>
              <c:f>Pivot1_MKTValueandMap!$T$2</c:f>
              <c:numCache>
                <c:formatCode>General</c:formatCode>
                <c:ptCount val="1"/>
                <c:pt idx="0">
                  <c:v>9612.1999999999916</c:v>
                </c:pt>
              </c:numCache>
            </c:numRef>
          </c:val>
          <c:extLst>
            <c:ext xmlns:c16="http://schemas.microsoft.com/office/drawing/2014/chart" uri="{C3380CC4-5D6E-409C-BE32-E72D297353CC}">
              <c16:uniqueId val="{00000005-B3C7-4217-A249-DC36A1B6A1F8}"/>
            </c:ext>
          </c:extLst>
        </c:ser>
        <c:ser>
          <c:idx val="2"/>
          <c:order val="2"/>
          <c:tx>
            <c:strRef>
              <c:f>Pivot1_MKTValueandMap!$U$1</c:f>
              <c:strCache>
                <c:ptCount val="1"/>
                <c:pt idx="0">
                  <c:v>Europe</c:v>
                </c:pt>
              </c:strCache>
            </c:strRef>
          </c:tx>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Pivot1_MKTValueandMap!$R$2</c:f>
              <c:strCache>
                <c:ptCount val="1"/>
                <c:pt idx="0">
                  <c:v>Total</c:v>
                </c:pt>
              </c:strCache>
            </c:strRef>
          </c:cat>
          <c:val>
            <c:numRef>
              <c:f>Pivot1_MKTValueandMap!$U$2</c:f>
              <c:numCache>
                <c:formatCode>General</c:formatCode>
                <c:ptCount val="1"/>
                <c:pt idx="0">
                  <c:v>9195</c:v>
                </c:pt>
              </c:numCache>
            </c:numRef>
          </c:val>
          <c:extLst>
            <c:ext xmlns:c16="http://schemas.microsoft.com/office/drawing/2014/chart" uri="{C3380CC4-5D6E-409C-BE32-E72D297353CC}">
              <c16:uniqueId val="{00000006-B3C7-4217-A249-DC36A1B6A1F8}"/>
            </c:ext>
          </c:extLst>
        </c:ser>
        <c:ser>
          <c:idx val="3"/>
          <c:order val="3"/>
          <c:tx>
            <c:strRef>
              <c:f>Pivot1_MKTValueandMap!$V$1</c:f>
              <c:strCache>
                <c:ptCount val="1"/>
                <c:pt idx="0">
                  <c:v>North America</c:v>
                </c:pt>
              </c:strCache>
            </c:strRef>
          </c:tx>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Pivot1_MKTValueandMap!$R$2</c:f>
              <c:strCache>
                <c:ptCount val="1"/>
                <c:pt idx="0">
                  <c:v>Total</c:v>
                </c:pt>
              </c:strCache>
            </c:strRef>
          </c:cat>
          <c:val>
            <c:numRef>
              <c:f>Pivot1_MKTValueandMap!$V$2</c:f>
              <c:numCache>
                <c:formatCode>General</c:formatCode>
                <c:ptCount val="1"/>
                <c:pt idx="0">
                  <c:v>16489.599999999991</c:v>
                </c:pt>
              </c:numCache>
            </c:numRef>
          </c:val>
          <c:extLst>
            <c:ext xmlns:c16="http://schemas.microsoft.com/office/drawing/2014/chart" uri="{C3380CC4-5D6E-409C-BE32-E72D297353CC}">
              <c16:uniqueId val="{00000007-B3C7-4217-A249-DC36A1B6A1F8}"/>
            </c:ext>
          </c:extLst>
        </c:ser>
        <c:ser>
          <c:idx val="4"/>
          <c:order val="4"/>
          <c:tx>
            <c:strRef>
              <c:f>Pivot1_MKTValueandMap!$W$1</c:f>
              <c:strCache>
                <c:ptCount val="1"/>
                <c:pt idx="0">
                  <c:v>Oceania</c:v>
                </c:pt>
              </c:strCache>
            </c:strRef>
          </c:tx>
          <c:spPr>
            <a:gradFill rotWithShape="1">
              <a:gsLst>
                <a:gs pos="0">
                  <a:schemeClr val="accent5">
                    <a:shade val="51000"/>
                    <a:satMod val="130000"/>
                  </a:schemeClr>
                </a:gs>
                <a:gs pos="80000">
                  <a:schemeClr val="accent5">
                    <a:shade val="93000"/>
                    <a:satMod val="130000"/>
                  </a:schemeClr>
                </a:gs>
                <a:gs pos="100000">
                  <a:schemeClr val="accent5">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Pivot1_MKTValueandMap!$R$2</c:f>
              <c:strCache>
                <c:ptCount val="1"/>
                <c:pt idx="0">
                  <c:v>Total</c:v>
                </c:pt>
              </c:strCache>
            </c:strRef>
          </c:cat>
          <c:val>
            <c:numRef>
              <c:f>Pivot1_MKTValueandMap!$W$2</c:f>
              <c:numCache>
                <c:formatCode>General</c:formatCode>
                <c:ptCount val="1"/>
                <c:pt idx="0">
                  <c:v>1111.9000000000001</c:v>
                </c:pt>
              </c:numCache>
            </c:numRef>
          </c:val>
          <c:extLst>
            <c:ext xmlns:c16="http://schemas.microsoft.com/office/drawing/2014/chart" uri="{C3380CC4-5D6E-409C-BE32-E72D297353CC}">
              <c16:uniqueId val="{0000000A-B3C7-4217-A249-DC36A1B6A1F8}"/>
            </c:ext>
          </c:extLst>
        </c:ser>
        <c:ser>
          <c:idx val="5"/>
          <c:order val="5"/>
          <c:tx>
            <c:strRef>
              <c:f>Pivot1_MKTValueandMap!$X$1</c:f>
              <c:strCache>
                <c:ptCount val="1"/>
                <c:pt idx="0">
                  <c:v>South America</c:v>
                </c:pt>
              </c:strCache>
            </c:strRef>
          </c:tx>
          <c:spPr>
            <a:gradFill rotWithShape="1">
              <a:gsLst>
                <a:gs pos="0">
                  <a:schemeClr val="accent6">
                    <a:shade val="51000"/>
                    <a:satMod val="130000"/>
                  </a:schemeClr>
                </a:gs>
                <a:gs pos="80000">
                  <a:schemeClr val="accent6">
                    <a:shade val="93000"/>
                    <a:satMod val="130000"/>
                  </a:schemeClr>
                </a:gs>
                <a:gs pos="100000">
                  <a:schemeClr val="accent6">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Pivot1_MKTValueandMap!$R$2</c:f>
              <c:strCache>
                <c:ptCount val="1"/>
                <c:pt idx="0">
                  <c:v>Total</c:v>
                </c:pt>
              </c:strCache>
            </c:strRef>
          </c:cat>
          <c:val>
            <c:numRef>
              <c:f>Pivot1_MKTValueandMap!$X$2</c:f>
              <c:numCache>
                <c:formatCode>General</c:formatCode>
                <c:ptCount val="1"/>
                <c:pt idx="0">
                  <c:v>944.59999999999968</c:v>
                </c:pt>
              </c:numCache>
            </c:numRef>
          </c:val>
          <c:extLst>
            <c:ext xmlns:c16="http://schemas.microsoft.com/office/drawing/2014/chart" uri="{C3380CC4-5D6E-409C-BE32-E72D297353CC}">
              <c16:uniqueId val="{0000000B-B3C7-4217-A249-DC36A1B6A1F8}"/>
            </c:ext>
          </c:extLst>
        </c:ser>
        <c:dLbls>
          <c:showLegendKey val="0"/>
          <c:showVal val="0"/>
          <c:showCatName val="0"/>
          <c:showSerName val="0"/>
          <c:showPercent val="0"/>
          <c:showBubbleSize val="0"/>
        </c:dLbls>
        <c:gapWidth val="115"/>
        <c:overlap val="-20"/>
        <c:axId val="797940288"/>
        <c:axId val="797940768"/>
      </c:barChart>
      <c:catAx>
        <c:axId val="797940288"/>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7940768"/>
        <c:crosses val="autoZero"/>
        <c:auto val="1"/>
        <c:lblAlgn val="ctr"/>
        <c:lblOffset val="100"/>
        <c:noMultiLvlLbl val="0"/>
      </c:catAx>
      <c:valAx>
        <c:axId val="7979407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79402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[Top2000CompaniesGlobally.xlsx]Pivot3_Sales&amp;Profits!PivotTable12</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manualLayout>
          <c:layoutTarget val="inner"/>
          <c:xMode val="edge"/>
          <c:yMode val="edge"/>
          <c:x val="7.5259259259259262E-2"/>
          <c:y val="0.22474703703703705"/>
          <c:w val="0.54109851851851853"/>
          <c:h val="0.54109851851851853"/>
        </c:manualLayout>
      </c:layout>
      <c:doughnutChart>
        <c:varyColors val="1"/>
        <c:ser>
          <c:idx val="0"/>
          <c:order val="0"/>
          <c:tx>
            <c:strRef>
              <c:f>'Pivot3_Sales&amp;Profits'!$B$1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550-4273-95D8-18E93BCC3FF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550-4273-95D8-18E93BCC3FF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550-4273-95D8-18E93BCC3FF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550-4273-95D8-18E93BCC3FF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550-4273-95D8-18E93BCC3FF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A550-4273-95D8-18E93BCC3FFF}"/>
              </c:ext>
            </c:extLst>
          </c:dPt>
          <c:cat>
            <c:strRef>
              <c:f>'Pivot3_Sales&amp;Profits'!$A$2:$A$8</c:f>
              <c:strCache>
                <c:ptCount val="6"/>
                <c:pt idx="0">
                  <c:v>Africa</c:v>
                </c:pt>
                <c:pt idx="1">
                  <c:v>Asia</c:v>
                </c:pt>
                <c:pt idx="2">
                  <c:v>Europe</c:v>
                </c:pt>
                <c:pt idx="3">
                  <c:v>North America</c:v>
                </c:pt>
                <c:pt idx="4">
                  <c:v>Oceania</c:v>
                </c:pt>
                <c:pt idx="5">
                  <c:v>South America</c:v>
                </c:pt>
              </c:strCache>
            </c:strRef>
          </c:cat>
          <c:val>
            <c:numRef>
              <c:f>'Pivot3_Sales&amp;Profits'!$B$2:$B$8</c:f>
              <c:numCache>
                <c:formatCode>General</c:formatCode>
                <c:ptCount val="6"/>
                <c:pt idx="0">
                  <c:v>176.7</c:v>
                </c:pt>
                <c:pt idx="1">
                  <c:v>11586.500000000018</c:v>
                </c:pt>
                <c:pt idx="2">
                  <c:v>11524.100000000004</c:v>
                </c:pt>
                <c:pt idx="3">
                  <c:v>12310.700000000015</c:v>
                </c:pt>
                <c:pt idx="4">
                  <c:v>641.9</c:v>
                </c:pt>
                <c:pt idx="5">
                  <c:v>827.7</c:v>
                </c:pt>
              </c:numCache>
            </c:numRef>
          </c:val>
          <c:extLst>
            <c:ext xmlns:c16="http://schemas.microsoft.com/office/drawing/2014/chart" uri="{C3380CC4-5D6E-409C-BE32-E72D297353CC}">
              <c16:uniqueId val="{00000000-8B40-4431-9AD9-B74F0AC69F9B}"/>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[Top2000CompaniesGlobally.xlsx]Pivot3_Sales&amp;Profits!PivotTable13</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doughnutChart>
        <c:varyColors val="1"/>
        <c:ser>
          <c:idx val="0"/>
          <c:order val="0"/>
          <c:tx>
            <c:strRef>
              <c:f>'Pivot3_Sales&amp;Profits'!$B$10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F21-4C06-BBDD-4840C9FF939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F21-4C06-BBDD-4840C9FF939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F21-4C06-BBDD-4840C9FF939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F21-4C06-BBDD-4840C9FF939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6F21-4C06-BBDD-4840C9FF939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6F21-4C06-BBDD-4840C9FF9391}"/>
              </c:ext>
            </c:extLst>
          </c:dPt>
          <c:cat>
            <c:strRef>
              <c:f>'Pivot3_Sales&amp;Profits'!$A$11:$A$17</c:f>
              <c:strCache>
                <c:ptCount val="6"/>
                <c:pt idx="0">
                  <c:v>Africa</c:v>
                </c:pt>
                <c:pt idx="1">
                  <c:v>Asia</c:v>
                </c:pt>
                <c:pt idx="2">
                  <c:v>Europe</c:v>
                </c:pt>
                <c:pt idx="3">
                  <c:v>North America</c:v>
                </c:pt>
                <c:pt idx="4">
                  <c:v>Oceania</c:v>
                </c:pt>
                <c:pt idx="5">
                  <c:v>South America</c:v>
                </c:pt>
              </c:strCache>
            </c:strRef>
          </c:cat>
          <c:val>
            <c:numRef>
              <c:f>'Pivot3_Sales&amp;Profits'!$B$11:$B$17</c:f>
              <c:numCache>
                <c:formatCode>General</c:formatCode>
                <c:ptCount val="6"/>
                <c:pt idx="0">
                  <c:v>20.599999999999998</c:v>
                </c:pt>
                <c:pt idx="1">
                  <c:v>725.50000000000091</c:v>
                </c:pt>
                <c:pt idx="2">
                  <c:v>518.59999999999945</c:v>
                </c:pt>
                <c:pt idx="3">
                  <c:v>963.99999999999818</c:v>
                </c:pt>
                <c:pt idx="4">
                  <c:v>68.500000000000014</c:v>
                </c:pt>
                <c:pt idx="5">
                  <c:v>61.70000000000001</c:v>
                </c:pt>
              </c:numCache>
            </c:numRef>
          </c:val>
          <c:extLst>
            <c:ext xmlns:c16="http://schemas.microsoft.com/office/drawing/2014/chart" uri="{C3380CC4-5D6E-409C-BE32-E72D297353CC}">
              <c16:uniqueId val="{00000000-6F34-4E64-B530-76527E83CED7}"/>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[Top2000CompaniesGlobally.xlsx]Pivot3_Sales&amp;Profits!PivotTable13</c:name>
    <c:fmtId val="1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s>
    <c:plotArea>
      <c:layout/>
      <c:doughnutChart>
        <c:varyColors val="1"/>
        <c:ser>
          <c:idx val="0"/>
          <c:order val="0"/>
          <c:tx>
            <c:strRef>
              <c:f>'Pivot3_Sales&amp;Profits'!$B$10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F21-4C06-BBDD-4840C9FF9391}"/>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F21-4C06-BBDD-4840C9FF9391}"/>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F21-4C06-BBDD-4840C9FF9391}"/>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F21-4C06-BBDD-4840C9FF9391}"/>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6F21-4C06-BBDD-4840C9FF9391}"/>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6F21-4C06-BBDD-4840C9FF9391}"/>
              </c:ext>
            </c:extLst>
          </c:dPt>
          <c:cat>
            <c:strRef>
              <c:f>'Pivot3_Sales&amp;Profits'!$A$11:$A$17</c:f>
              <c:strCache>
                <c:ptCount val="6"/>
                <c:pt idx="0">
                  <c:v>Africa</c:v>
                </c:pt>
                <c:pt idx="1">
                  <c:v>Asia</c:v>
                </c:pt>
                <c:pt idx="2">
                  <c:v>Europe</c:v>
                </c:pt>
                <c:pt idx="3">
                  <c:v>North America</c:v>
                </c:pt>
                <c:pt idx="4">
                  <c:v>Oceania</c:v>
                </c:pt>
                <c:pt idx="5">
                  <c:v>South America</c:v>
                </c:pt>
              </c:strCache>
            </c:strRef>
          </c:cat>
          <c:val>
            <c:numRef>
              <c:f>'Pivot3_Sales&amp;Profits'!$B$11:$B$17</c:f>
              <c:numCache>
                <c:formatCode>General</c:formatCode>
                <c:ptCount val="6"/>
                <c:pt idx="0">
                  <c:v>20.599999999999998</c:v>
                </c:pt>
                <c:pt idx="1">
                  <c:v>725.50000000000091</c:v>
                </c:pt>
                <c:pt idx="2">
                  <c:v>518.59999999999945</c:v>
                </c:pt>
                <c:pt idx="3">
                  <c:v>963.99999999999818</c:v>
                </c:pt>
                <c:pt idx="4">
                  <c:v>68.500000000000014</c:v>
                </c:pt>
                <c:pt idx="5">
                  <c:v>61.70000000000001</c:v>
                </c:pt>
              </c:numCache>
            </c:numRef>
          </c:val>
          <c:extLst>
            <c:ext xmlns:c16="http://schemas.microsoft.com/office/drawing/2014/chart" uri="{C3380CC4-5D6E-409C-BE32-E72D297353CC}">
              <c16:uniqueId val="{00000000-6F34-4E64-B530-76527E83CED7}"/>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[Top2000CompaniesGlobally.xlsx]Pivot3_Sales&amp;Profits!PivotTable12</c:name>
    <c:fmtId val="17"/>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s>
    <c:plotArea>
      <c:layout>
        <c:manualLayout>
          <c:layoutTarget val="inner"/>
          <c:xMode val="edge"/>
          <c:yMode val="edge"/>
          <c:x val="7.5259259259259262E-2"/>
          <c:y val="0.22474703703703705"/>
          <c:w val="0.54109851851851853"/>
          <c:h val="0.54109851851851853"/>
        </c:manualLayout>
      </c:layout>
      <c:doughnutChart>
        <c:varyColors val="1"/>
        <c:ser>
          <c:idx val="0"/>
          <c:order val="0"/>
          <c:tx>
            <c:strRef>
              <c:f>'Pivot3_Sales&amp;Profits'!$B$1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550-4273-95D8-18E93BCC3FF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550-4273-95D8-18E93BCC3FF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550-4273-95D8-18E93BCC3FF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550-4273-95D8-18E93BCC3FF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550-4273-95D8-18E93BCC3FF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A550-4273-95D8-18E93BCC3FFF}"/>
              </c:ext>
            </c:extLst>
          </c:dPt>
          <c:cat>
            <c:strRef>
              <c:f>'Pivot3_Sales&amp;Profits'!$A$2:$A$8</c:f>
              <c:strCache>
                <c:ptCount val="6"/>
                <c:pt idx="0">
                  <c:v>Africa</c:v>
                </c:pt>
                <c:pt idx="1">
                  <c:v>Asia</c:v>
                </c:pt>
                <c:pt idx="2">
                  <c:v>Europe</c:v>
                </c:pt>
                <c:pt idx="3">
                  <c:v>North America</c:v>
                </c:pt>
                <c:pt idx="4">
                  <c:v>Oceania</c:v>
                </c:pt>
                <c:pt idx="5">
                  <c:v>South America</c:v>
                </c:pt>
              </c:strCache>
            </c:strRef>
          </c:cat>
          <c:val>
            <c:numRef>
              <c:f>'Pivot3_Sales&amp;Profits'!$B$2:$B$8</c:f>
              <c:numCache>
                <c:formatCode>General</c:formatCode>
                <c:ptCount val="6"/>
                <c:pt idx="0">
                  <c:v>176.7</c:v>
                </c:pt>
                <c:pt idx="1">
                  <c:v>11586.500000000018</c:v>
                </c:pt>
                <c:pt idx="2">
                  <c:v>11524.100000000004</c:v>
                </c:pt>
                <c:pt idx="3">
                  <c:v>12310.700000000015</c:v>
                </c:pt>
                <c:pt idx="4">
                  <c:v>641.9</c:v>
                </c:pt>
                <c:pt idx="5">
                  <c:v>827.7</c:v>
                </c:pt>
              </c:numCache>
            </c:numRef>
          </c:val>
          <c:extLst>
            <c:ext xmlns:c16="http://schemas.microsoft.com/office/drawing/2014/chart" uri="{C3380CC4-5D6E-409C-BE32-E72D297353CC}">
              <c16:uniqueId val="{00000000-8B40-4431-9AD9-B74F0AC69F9B}"/>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cx:spPr>
        </cx:plotSurface>
        <cx:series layoutId="regionMap" uniqueId="{AD8DD378-EE2E-4919-8135-9BD5130E81E7}">
          <cx:dataId val="0"/>
          <cx:layoutPr>
            <cx:geography viewedRegionType="dataOnly" cultureLanguage="en-US" cultureRegion="IN" attribution="Powered by Bing">
              <cx:geoCache provider="{E9337A44-BEBE-4D9F-B70C-5C5E7DAFC167}">
                <cx:binary>7H3Zctw41uarOOp6qCJIgEtH1x9RXFK7Le/lumGk5TT3feezzd282HxUZkpJiBalKXVIEdPq6Oou
UhCA7xycHYf/vu7+dR1t1sWbLo6S8l/X3R+/eVWV/ev338trbxOvy6PYvy7SMv1ZHV2n8e/pz5/+
9eb3H8W69RP3d0kk9Pdrb11Um+63//k3/pq7SS/S63Xlp8n7elP0HzZlHVXlA+9mX725TuukGoe7
+Et//PYuXie/vdkklV/1n/ps88dvk1/47c3v/J+5N+WbCKuq6h8YK5EjET+SppDxf0WR/PYmShN3
95qpeC0rmqbh+XbOt+sY45ZWcbOG9Y8fxaYs3+z+dz9qst79Q79Mze1GzXRc2LvLm538PgXyf/7N
PcDeuCcHWPNALL3ioX7ru5vCX+93/s/R1o8UQCwzRb3BWhTZBG31SMePSrT9a7qfegv6I9Yzj/vt
QA762+c8+m+PXx79P38W/vUi+P856q+KdXK92VPgnxOfKkeKRDVRl9QJ1aUjyjRZVTR1pP74s59z
S/XldcwTfT+Oo/n+MU/y1YeXJ/nbtGjX/X77/xxyph/pRJZlUdS2B24q3Yh4pMqarujafsrdOVtc
xjzi++VziO8f84i/fffyiH8+32/9GdCWj3Qqa7Ikb9l4hPVAlwjSEWMiU6jIdtJP2s+9hf1z4leb
H2/OoU5/pPH+3dy65uHnx3Nk4F/z5Dg2Xp4ctttn1UM7f6J2V46YKEHoqKPewc+U/yX9SFMpIdru
dIgcQRZXM0+H3TAO/t1THnX7FWiaj2ldeW8ep2+m9shDppUgadDniiyJKnA9OAgSOxI1lVBJ5/T7
Y9cxD/t0NIf+9CVPhL//fHnW/1CX5XPaWgo9UjRFFnVo3JufqdbV1SOVMllUdWl7NDjeX17OPBX2
4zj894955D98fnnkL9fRun9W7OkRU3RZZWznVIhg9IMDQETpSFIYyCPSvVg6dC4es6B59O9Gcvjf
veApcPnt5Slw4X9/XkeDgbl5T+KAAIJ+JCtMY5LMdqqaszkfsaB5AtwO5PC/fc7Df/Hh5eH/8xHM
/5/zMy7TIr2+Tp9P68vkiKiSJhFxb4hNTp+gHsny6Ins3+qQjJPjt7ygeeLf7oQj/u1znviXr0Dv
fFr77bNGVDhZJ8HmOkR3eb55cPfjOGz3j3loP319+XN1lhY/nhPakbEVxE4omXoWsgLHgyiSuncs
5Cnky+uYh3w/joN8/5iH/OwV+HOm5yfr/e7nXKenORBAljFocqJDndz8TEQJJMyRymSZ6hzii8uY
B3w3jMN795SH23z78hx+glDpm3P84/kglxAPkuCTSbBd98bRgeomhI6HADYtQ/DwULDcruXNxz+h
VLev5lhgHntuOEcD7i1PixOEERB35pTkvQf/0WjtJ2/z5u2m8jZFtE5+lA8h8LRDwGCtUgZHjkxd
CIZ4nqLDlftF4O6Ri5knx2QwR4zJO54Uby9enhSfP0Kx/5oBnwa/rCOIITOVyruwOGTNwYEQdP1I
JJqsyHsZxXnVu7jPx2pdbR7kinlCcMM5UnBveWJ8/vjyxDhNfjynXw35JDOJiQoCeTPySR1dCxlK
Wt4pY864XFzNPBV2wzj0d0951E9fgWbA0tJk8wjH4gkBJfEIwQxV1sk+Xsf71aNuIEQW4djttfWh
hnjUmn6J/34792mwf3OPDtbLc//xpkDC9DlzCsiY6kQfQ6pbjKdKATkFWUO6Qd0HVTnz/xHrmafA
7UAO/9vnPPqW/fLof9xGVmNEN14ylWdtknhdhM+nkxg70iVF0Qi7ix4e6KQx8Es0RefN4kesY574
twM54t8+v0f8V2CQnZbFehM9H+iyeKQRiUpsf/I4L5AeaUyn6q1whJ0wkX6Ly5nHfr8NDvr9Yx75
01dgf52ts2f1u5G5ZpQwpkpbkYdo4QG3ExmFCyriuRLnkSwuYx7w3TAO791THu6zq5eXcud1u/ar
PbfNuVxPs3iRl5NUWYaHtw/RTfCm6hHVVXC6ot1qoENGX17OPO77cRzw+8c88udfXx75j+3mx+YZ
y6FQMKAgcq5KbMfpUxED+woCX2Oauo+b74m+zWAvL2ce+f04Dvn9Yx75j69As19svq+T9Bmhl1E9
IEkIWitT6SKzI01nMmMSuRU+h9z+iIXMg347kEP99jkP+4Xx8gx/tQ79snpO4Q5hM0oZiHZkQA+k
uqJB2yK2p8Gf2Pt5h7g/ZiXzwN+N5JC/e8FDf/UKzJmLutvE39O6cPeH/p9LeqofqRDjEt3HLqby
RoGrAVeOiPs8KudMPG5J81Q4HMvR4fAVT4mLz6/gEHh+5GeZD//6+UhBkEQAu4vK9BgQVMjKuiLJ
krKfayvrrx63iHnwJ4M59CfvePivTl4e/vfral3swfjnZwDlMCjRQxEegqnbn4kcYuRIkkAZcSzj
G384s35xNfMU2A3jsN895VF/j3DmS4e3327aN39vUKqR/Hg+7AVKEFxFeaR8UAZzoASQRz7SZIoa
sfFYHIr/Ry5nHvzJYI4Ek3c8Id7+/fKE+LMuq2IdPWdMVcAZQMZeRE7+zsg5JINMYfKLBE7BbMHM
o5Y0T4qDoRwhDt7wZPjzFSiBj+v6h//mz2L9/TkpISGCKimSRlRkEQ4oQGH5U41AFe+SEJwmfuxq
5okwHc3RYfqSJ8WYaXlp0fQRFbvrLC02exHxz5UClC5TR7CnZBgTzqAC1RWyTS/wZHjMSn5Bg7uh
PAHu3txD//jl0Ud5+Vi9+tIx1o83od5zcMH6+dgA9QeoKJfuridB+R+cSiKpUE8S7stQGM6H6umR
q/kFKxxuhWeGw3c8O5x/eHl2OK3W0TOmO6iMkAdD4b42m+4jEqoRRqtsH3XlDuTiauYpsBvGYb97
yqN++unlUf/krf3nNc0Qa9JwF4zzyuEIjhwPQ4CwKcc/ZgXzYN+N5PC+e8FD/ukVuCHHxWbznPez
5DFrw3DZUYendyBk4AAi26cSCdmFmx9O1CyvYx72/TgO9P1jHvLjVyBbdtUOo9H1xo79Yqmi4olh
bzreRZWoqt9FVw/owBAg1HUYYXsTmaPDUxc3T5X5v8LRaP6XeIr9ab+8XDpfD+vQe96IIdWOEJGC
T053Dvs0A64oiGkhBY40+PaHE1SPW9I8dQ7HcjQ5fMVT4vwVuI1f/E2VrB+81va040LkIwWeOW6x
4CAcnBMiakdMU1CXqe2KNqeK4hELmQf/diCH/O1zHvYvr6AO53LT+c9ZXC9BCsm4NoHbLRPUhfFS
CxNxmRT/mQK+vIR5vPfjOLj3j3m0L/96eXFjoNqm/vGcDgBqL3WK+DeZ1QkCbnmpuEuH2u+dtOGi
g49Y0Dz4twM59G+f8/Abr6BhgV0XabbZc9+vvHCuSnepK8K2b8UNSnxLC75hwspPntcIVmSU3ipI
kbAdeRGFPBB1CJshbqkTVIRsfzjv4xHrmaf+7UCO+rfPeeqvTl/D4Ytcv35GDcNEaBhRx0W9XYXz
VNHjgqUyWsX7Sjc+Mm9sFtczj/7tQA792+c8+sYrsLSu1tDuzyj5oMTJWIhwW1w+1fKCJuIWscYY
4iOzZtbyeubB34/jsN8/5qG/+vPlGd/01kmyid6clo+q/P/Pyb8rhOJqd/2cNW8oSMFNPl1l07OH
S3w6XuBg7kuE8P4wAPaYpfyCAW43wbPA7Yt7TPAKIjDmsLn23nzYZPX3yL/eg/ErHfj4qusxRU9l
HZfOdkl4LgQ5Zi81VK1sw2A3LRYO6XCzrIczFPNkuB3IUeH2OU8E8xU4OSc1MgHFc4Yf1SOCZAx0
zKwKIuPdEJSDyqiH2/7sCb9N0j9iPfPo3w7k0L99zqN/8vnl5eBpsXle8ws3nzQFagjlD1sdMzW/
RiGEOkSG4s95++sRC5qH/3YgB//tcx7+09dgAaTPjr4Et0em+3utU/TB+wSpeWlPm7G5y6HkuVpc
zjz2+3Ec9PvHPPJXr6De+WO29p+xFJHiDgey7ZDpO6HCmV5IicDsgvH7i7KsxeXMA78bxuG+e8rD
bn98eXnzqS7CzTMK+zECr+kiw+XXiZuHElAqyxKj+2tNnK3z6f/87yL0+wcd33nI70ZyqN+94IH/
9OHlgTfTKI2fte4BoXfwOkHXlgnyAup/cMMVNaBoXHfzw8W2HrOSeejvRnLQ373goTdfwwV7uHnP
GeBSEDXElT60wtndl5yyvqDj7oUI+xLNWm5V8KGUNxfX8wv4d+N48HeP70H/Cty8d9ebdfKwKT1T
CvOM4S2jWA/+Mzp3iBmPpY/4GTuvHcS1BOS6tuTeW1Z4f0j15ZXMU30/jqP6/jFPdeM1yDrU2T4o
2Z+WNRHQRERV0BRSle5chkPoVZQeoQOrSmRe1C0tZB5ydK8Y188hvnvKA26+AmPqalPUe2775+6z
oMCFQBs8fV8/wlV0CSq64SGFxdAQbGttoeLrkNWXljOP+nYUB/r2IY/5lf3yCv3LJtkMNby3/d7/
OfAakungY9ioOyOWCyAhTTu+k8k+gAQj9xD3Ry1pHvyDoRwFDt7wZPjyCsjAdTnZwvHPSfHfli73
+6DfcM5SPunOCn8uUvzXxYiqR0E/6THzXOj/t5POkjXK2wm7SqPl5jVPs4L+21NnmgB4Kllug/DP
dTL+m2V4QpnB7lA8olH4007FWGH4/30D819nR2+bXVu4AGjffIDk4Nw8/Havc7ihO4tz1sTaHq3T
H3/8hvTnjYm+PbPjn5hYqpMbgLe/v1mX1R+/QeOgM+TofTCGKAqj+Evt5uYNmv8j5IKeFtLof+A3
fnuTjFcp8FEUmMboNKKPtSVjR5Hxgw3lWPePV7iIpYoqRZgSDiI+1aHdfuwFAfLeTZNbHHb//iap
46vUT6ryj98wRbb9rXGZqoxWA+PMSG+h7BjzwMvPrtcfcN8Ev0z+l0pjoSWZU1plkdFLosbBmS9K
7w/AeMwkaLrPENpD331FIjLhJqnTPhQ0JhdWGwnsjBWEneR572wLWraQz8wC53i6lbG1PyKFABNT
oEPCdCuBVgopSuQKq8od8bxT/E8eK9yV3wjRKhUFcvLwpsY/N0FunA6dvcfMIBW1kUKHyDmdi8iZ
2hWWU4XrWi1Dyy30zBq0nhiCx1ozIL1/9vCc+uyc42VIlF3g1jYcpsM508oR+0wWMWfURBdB7uqn
VVj0tlTJjTU0TWogrnPCKO1PA1b25sOzs5nZ4c2h5YdCFTTBQaD2cPamJ6ETR5hdz2XVaNsmtppM
LE1Pq9yFjd6fijDwCzpQgsNH7plO5btOHTWlVltu3uOrPaKbrXK9LExW9b318K6IMqI2pSTqvW/q
iMZO+eLN+4MzEKeJg8bwWmJFWUdbM0/r+MyXVPejTzwlsQUnKf7WRLctDT+XiW/2WlufRqyO/45y
Rz5umNcGRhAF7DLvG+eLpGheahV96P/UIk02uiRR/+ryMLVo1okrR9LMQNI6wy9kMTCy1Ik9c8jK
8q9+iNyvtHGavwXi+Z8cBXcwTBYONTEdp6pES4pK6pil40nM9mjXpivNLQYzJlS88DTmO6YyONVF
3DpKYtA6p4VBAmH4wtD04toZipraje5HJZ5KXWc0nqT/7FJfF0wlL/vAyvPSrQwvUZxzNSCqmTW6
dqkHsrt26kL/UpWS81NN3SYy6yhLfrR1lpPTNigZsaoqij/7XjRElkYSxTeKevjsD0z71LOefvaK
VI6MxFE6alaqNCiGS6jwLdBIfy31DfGtmLUBOUnlOHjrK63QG3GgktDoKy9KbFcR3NpiWuMx/BHW
VYbcVZ2ZDGVZWaxS1MagylDWhtiI/rpUh1q0HMUTc4O1inBe61pcWElW9deZkrgbURXyyyYM8vpY
LHLvL5EF/iex9UvVkAumfBoqua2tOlCjH5rfyh7+uC5etoGQv5WCfrArVXRjw/X1xBwGz3tXVLp4
FmcSrQ0qCEJkFIXWJQY6ijSh2SqDoBiCXLWrpq+dyOxTwgazKXqrZrJwkseR8pbIZdkZsR7oP/Q4
Kt/7ouhnx6LkBZGRRkV+KXiD5xtuNCS16WVD8MWpMyWwsSdHt9sgKTyjDBC6zrKQKkacd+w8lKvC
WZG+KUSzT7LunVQ2amk3hMa26LvScOIpNLVcJ1ctIe3r8KRqu+FHHwdJY3T9UJVmTaLeM/pW6X42
WpF+idqgX5dx0XwVxGJIjSQZmGRAJpe52ZFM+UtjudQbTZE2tRmojfRVzYLIlDMSxSs/rZTTJiu0
Y9fzm++1VskfCjErLT8dmp9VVQaW25KSWrmXiO+lmpTJNlb5Sw0hjRJqetLRFA0CG42kkOITtVG+
Hpz0rB5SuaJ9afX5YAalbuS9dtzqnxNXMvS6s4MqNEoGOGrFqJOPWX7dyudlFJu5/pbpF138rg1y
q5cvNedT1duRJKy6Mjq+EUg7q+Zqu56tjr5Os77wXW/3Tbbbf/2fy/2H3m4a2t49H7/qdvdv77JN
8rHCJaTqcp3xvznOd/urmG43/2i7TP7lnhn1C0Npah3/P1lRKnTk7bfh7hlRt5Wtd2bXOGBrRSFm
Pt4oQCQRoXNUg4yk21pRkohcuDS2ZiAqKKrROytKRYHiaEGhRIHIGE0waGdFoc0SSnp1fdTdSOyK
MnmKFcWpK1wZgixWFQpDCsaHTkfT5ICvZDnwPT1hnq10fl0YLNLas0pxvc86+O30AJQddxxabJy2
wlxQ/GgORShuv+CaOKeFA+ZGYVX5vo0GkPR7XcelYkSxQq02JmplMiFJIZXUwTdYEoXbkvFfnqDZ
yRUFxdAwQhT0AphuVKRuFSQu8eycCv55IoTZcQFrwILWgsqLMXWlOfGZ0gad8fC2iTg9u9t9a7CE
qaRRrICzt7q2DpJckTy7FqP4Y1/0wnGQZu3brs0g/mNddl2jj2vPcENVOpXSUDHbmpb+0jpQ03Io
Q7br0EVcDYeNie8accYsUZVMzSPVs6vS979ENPXOhoBVJ+DEYeUMefoz1qVCMzSxLq3UD8MVVdz2
QglcfcFIIpzxPi4F1hFD2wYJXCcRju0GhxTxkKa+XfVCcBkkiaKbvpfrp4ro1ZFRC158JbSl5q0E
mqff9Kgeflay70K4Fa7uGarYFxeKhxi9FeihlixBNUMyVRvvTlAFbgpu7065pUPov+yVPrBzrfU/
ULHp7CEeelMpNGYXiVceR2VfnMtRkazKXPCt3E3L7Y2eX3IsmaGXqqMnLaQAysQhI6aL0GCLe46j
BbCYiu5d7mfUkocieuvXpXCqRlB+PXN1xejdIrwIvbD2jU5JmrWqRNqCqXlfTKBRN1oXUzRWB+dQ
Tv3ouljrSemGdlIG0o8iouGqC9TquHILZ6tEfrltzhm6YY2DqRi368zxHDdnfmhLYl42Rq8K9Vku
OM7fLO77qzoi6urh8zmztxFdSGhFVcYvSE5hrgpdrqSwCuCLkMrU0qg+dpUSFmqhJwswjif9QIuP
e9NEOJMq7F98wUflpkpYLAliJYKt2syxqlDOIPBYb9BIpYausbUaUnVhzvFu88ykOvpkjeIHHcmm
+wuEXvA7twtsJYYtU8dhfxWUEIRxJFR/07z2VizrkhVOgW4WeSVLRtI4stGGonoVxql0TKpAcQ2p
1tnnoenKdOGw3V8fpIA6qkCGfNo9JwbCKsr9Oo3sMq2k4yTPNKuL/PZYzqmzMNV93kKfmNHDHtvy
SGjDPYUihbRri5QGtuyxxhQy3zccLOyTm0fwQlXV3RbR/JKX57ZGVUrxJS0Ve+SdwbhLhxJfewrs
kFbeCkqAHTu12J0qmajbT+ViDc6mjGgMOAtAcqxVhwVEaepGttboqk2LLLLkwItWXdupC9702Lqf
4yjMpY3NJVALAK+UU2ghLVVf9HIc0VDvmBlToT9Lm7Zjhh458BHbrK8NrXbltyQt+os6pNmlK1Se
5ZSO/jOPSf3Vr6l+lft9+1dUSpmdClWn2DSu5QVNM7dUBRfgFJSEoNqTcTpPbXE/QHSc0HYykq5a
OFwGqd1oBRknW6JSiasqkdoFgObIjngO6u50RMlQ5jtlsyGMHZImfWgjj1u6cG+kpjGyXvXehrIs
fH864Q8m07jjnWvSgFLLOrQ9vaLnvta8j7xIORGGTls4PfeVNoQXOgiDuQjucY6fqDy0FTWlD4mD
f9hyGlAoQJ1eBnTQtu0Hf3lmZuTVdBoOvZZlfkG0IrRDJ4/OvFzIDVd2/RPiisTW5KCuzFxNawQz
auFrxhw2GH7XxbWh0tA7E70wfy90iWOl8PIvWNurVw8DPidEEOCBPkQYC73VRrV9YDI3qq/1jZeG
dgN79kSuO9fOKk35WHt6+rVtJefk4flmjCUAwhSGa7O4GI4OFtMJUzGrlCEhoT2wXP1eibq46Rs1
k8ymqxhsxVJv/6oaL7lKWqa91ypad6ce8WlvRHo4ZIYnOeK6bQZFNBSfsnJBwczhoUMWjEcG3RjH
bjKHeLSuDlbzmthmddV+7IdWEAyW5sIXyNjwPFH6dMGPmDnTMGFVRYJERWUlb8rXbSWrrdrFduCS
IEYQCWoDUa/wa6Xi/1WB3hVm0CT6Qix45Lup8kb7BBFfMsEnlCT8l+PL0COk7eMqtkMwnaEJvWPn
nZSuxEJL3zHia8YgkcgkstsZqasuRW1nhAqmh/twI83QqnsKs5T3eVzGaWxLWuJZCOsUVoyYiRnJ
ffd0+YVe4eA5FLggRjwWcx1SlKWwiaOqhUZWU8Eq06Y8DyqEmOKsrdwFoTJHTFTpQ4vI+KwaMgbT
udTaUdJaCSNbd4rO0BKircKIMmuA12AR3+mO67plT98g2kNDM6M3D75Ow0/ayOXgNJnv2l5Rex9K
R3Usvx368zoUi9XDp3ckC8c1Y78teOxIfOC7H5y0CDXmklZyXdupA/m0I7Q1nEhCSNDzKiOCh2P5
XRWfDl748+kTs3FCmDvoT8vusyuCqUQWLElxu78i4pV/JZ7kHcuwfYyyriU70LTwc5Qh+rZA0xmJ
AANBRBeFsS8fHavWDvknorSgqZ+5tkB1712Uuz+H0ldWde8mRpDK7YLpMzcdZkMcA9IAZjwHcSp7
8E8cIlhupHuXLunVr+EwZF8QjYs+EMeRFpCdnU8XJZGgxSMC8LzGVYRcloRWsLKuKi8SKCujpDAq
3WbwbDGuFvzA+xyEGD+OBz6Fq470HJdzoG8ClbmNVzeePThpNHq+1VkVlpE9RGJ9LHjFVeiJHxOP
5QuwSvcFHiZWGcFnXvHlAH28onw4sR+HSVfromeXiLo3lhLF9buqVjNmqFWlNIYadPr7VEaWwO5c
nG1D0wQ/NcNS6MPzTFW6UzWA/WeWTPTOJbFza6PwxOJHlDpFarVyoH9RA1l/56VxnhiKEyulkaZk
6A0vT0RmdCETr/pWLzuTkigRLN+Vxb+R8ws0M/d6zSaZ7tIF3p0xP5C3VER84xOfgkF1OQd3QWsm
JUPr23klRiYSK5mNPiKZFXVdYIUaccxmqBo7EcXIavpAxjMhNoSURispyokphHF/7glEsQVJKBYE
10xMAGsDp6OjtzbebuJWJ/lt4Le659vZ4ElmxQbpQ0pq0QxxG+pERNbHQIvGwKginZpS29bHfd0J
ZhIq+kI87b46Qh9BXF8TVXw8Co2WuUMQy6Snns9cWyGtarpdnJhVOrincZPRk4cl2RxJcItu9JfH
9iGIykwZsdSrqCINce2ybwTkgHq5OGvkTLX80GfE0KUq+MzKTkRUPHeba0Hw5Mpou1azFGXQzpS8
ys1oiMVVg6vCq8CN06XY2n0thsguwqgq0ovovahyR6UZssjLKtezowBkSXMptBrPLy4ylmm2JLie
EcbFkkUwIxgQRgUqsMlVxNG4Sd1Sa0TaOq6NzEX3ufL8ygx8WTwJRd0PjWJIwr9aDQdyiNUl6t93
BcZI9t3UnIRXBLHtBC+EuAva4BS5wgKBuaRfPUz4OVRldOlB2gO6E57alO4ulVIvKyGA/FRWTtkQ
FmYdto2tOR4ziyBhdteJ2ZIAGDl3qrHx4XFdlnRVha9z09HsUOxJgzdEJKWe3cR6+l7q3ezECeTY
UJgwfNAbH87jaOSHCYU8SLvUQEhDXWL5kXb3FzHmSVXkB9BZe7p1PXPgwoyLSP1Yfkdp556oblS8
VaKqeg/SNl/VovXOGKTNaeW78WkasfSiDRPhDB/jky4Z65NyAZkZfQD1I1K0FEEKHWUR0zURBb5m
oSJyBJM8s8uuSM4FXW1XfqepRhZk1UUVxPFx5beaXSM4az3MDTfFFjwmKJBA3TWFOkQEezp/TTq3
ERzMXyLpu2rgYa9idKW70AuvNQdB6s7Tvu1E0yVR8L3E980vkWZVC2twPIoIQyYvKOY5EUihHsdC
cCSqVR4PvcqbvCgQT3f9/oQ0dbvqXO2L5rIl8TKLPLjyJj6Jbt4cN8DXi+Ve7HAQwpCd9AWl3zTi
ZSsosrI0KiF0TLFu5ROSEO+t03TSt4ehn5M06Ic11vVgw8i5T5Ensp8pXgQTJKII//W5s5GTpP7U
FW19omZecCopfmC2ReGuH554Ts7g8hYSJ/gmGGqRRhIc2D7x4HVqOwDiSMza4yTRo3PVQRz84VlG
+HjGQiJOg/xGig4tU6ezKClyVRopkaDJEtH2xaQ1vZKhWiRV3U9ykcQLIY45cuKbQDCNFXAO9Pl0
PmEoid/EmG/wpf6MtFVllg0lhpamkYcygRzVFUpFyFVRDfKxGAdRsXCU5yQrui6gSAVBQ0SiOVy7
MBjEwBN8m6S9f9xI6ndP6MV3Suv/lAWfnOSK/PNhjOdYCPoCXboROcS8IyYHlPQE1dFcuAE2HYbW
0gZHgd3aq7XVIDv0VfcU1ZQEor1Hjn7x+MwdVGU0ohEelTVcGZzO7ataEqp66NtakMRWHaeylaaF
dyLjgv6CTJhjpcOpOMWYJFEXN3Xs24IWN4amFMxs0LfcrOKkWpVIwS2w7iwh4d6guSPsD1XkCamB
iDrJfduJYBUXg6ZdZo4km3WXV6Yfio4R91F7/DAt5/DEVMiVwBAFC3GCmJZl2ToSNjlQtzeDQvBN
V9bkFfz2doFR5wQABCykKz6UjNoxDs+wDkIdRhQShQi7rSTUfqz6zA3shzd0k+PhJYCK4goYcRBz
iA1MOSSswryigNBW0bnzrJdQfoIENhJqgp9nJ5HmXjRiUHwjqpZ9UGlKVnqeVT+rfKiPpTLPT2AS
tpbcZLIdCgT5KsnxLSrHrY0mRdmCMJ4jOfKCSNirEkFIm+NmdYjDsIrywB400TeFPGFWVjDZLkRf
M5ssHY5prMgfFxCasYpQIYDPTODDfbjRzDu9faemSVgUvh1LenIhSfVXufKHL70jDKbQg8NJnUcn
BfFCUxuq00aR2oUamJl9I3WN2gGKRv74sAunhISyitwqkT1b8pPapmI3WLQr/BNdFqhFqOofi0Pa
LYA953AhcINvtiIVLKHUblzVgdwq5ZS5XgHfo2ZZ9VV0XLhYjeqpKFhLKiSqmnA1oC7pklRV81Yg
SdsbQ+4HKx+pW3nhMMycO6xl7J+IDgoAgUOgplLcxS517URxxRWF7H6nNq5syXLfLGSuRobnDgTS
VRRhZx0ZQ4mP9ddRrJeCnLo2wt1ibsdO5X2TYyUmdo50y3HieuFG8KLgLPMSX4BtLPW1+TDLzdEb
cUFQDtYepZQXbTRzq65OPRtpKHqe1Kl82iq1fxq55GeOalFUATb16uE5Z8Q3QmXY9/jZGuleqQbp
4C0HXojMDfHDYzlwm1PBr7VT1F5GJ3UWel8enm9GK+owBMYiXKhGjQ+xqB11soQlmA8FDbaLUugV
FL9gelZ5XWe0uwgHcSkJPcNFUBY4QWPFKKovOI7WmdAFXYL8CrRxb+a0ZceRLPoruWPh+4e3dw/O
sfUNND6y3WOtOD9VjpzbAKc+tAOB1qOzVh6LKcRlgmJDS3DEfEEb3j+t4FVoJlSgI6iLa8qcJUfE
SIrzKBQsj9blKUITzHZllEYYQdDo7/yQ9KeVqOp2KSbJSZoV3lcv0GM7j+No4QDNbB1JbUmEfkSb
mZvWVhO50bK8ESsErVJxyEwqlomdR6sWGay0iFcPw3xPSY67HrvdQRsjMqRxJyXIIbZcEXPFotOI
BlHiXjH7LEP958MT3WOdm4nGj/xhIhmf8Z0KQ7cKEfcRK8HqnTA0ayQiTIc0uuH1Srhw+u+rZPg5
4NKxOxWqMxB+nM6ViqSqe6RuLVoX2TErtMwq2sK/RHGct8lLJHIDKaDnndh131A6Vr2jXke/xWLG
Vm7ZSCs10Tsjc30XFfta8i1P1OIiTIV00zRFvcDn947xuFYYQ8iKIzOED95P16q7XaQ7mS9Yjt8l
Z5Ige9+HRqy/kdB1BzNjRfEtRSGrrRWxsIDTDElkRN+QiYSkhqvEcTyL86ZNNCQwxKrqT5sglz6V
gs5WhR4s6cIZNkPBIawxtK/GZQWNo3436KHSUmHMrPbuWR0FHagv+F8e5rG5WZDdusntqaO3MMVy
cNqUJnIgWJojpaf6kNfndZYtpehnZkHSCQkZSYbNh+sq3CxZHQyC2jsomM2Vk14fi85QiHL65L2g
5zpiV/DdRWhtbi++7mqgTetYultpJ0kuBCutSYoFn2OGBeBWwUseP4SH7XCzCLVQI5JVjTksPz5F
za68apgWWUVWk6cKAATGUcI4Zj3Qrxk++RQ2JVO1GJEhZrl9V9gdlf2voTckCMbF7vXD2I1/amKB
KIg04TzhlhFuCxGeD1qKCxqR22KqIiBnBaGOXYTMgzFOFLP0Su9d77BPcVtJ1sMT34Nz9InHz0fA
6cehHm89HUpudKlEMViAAoI21Px3UeK4uP5Qa3YwSNoCf8xMpcC4woWRsZQXNv10qswVXc0tiW4x
sUPdTNWkGRKDvYq6/yDs7Yf3NQMo8n1IBKKMT2MQWNPJGkXJXVz40C1U+FeFmQdad144KOUxhLJU
13VSZl+ZGwZmTSM3eqqYUlA6AjcOvXpQcHOvdiR05CSLcQvHKirtb99B6DJ24x5nHPUqT98mvriM
8B70L5q8j5gfGOyDHNAWAgqFoZ2k1EZZdb1F9Mr7QOvB1cy48+jZ/+XszHqsNrou/IsseR5ubZ+h
mwY6CSSBGwsS4nkeyvav/57ilT71cVvHaiKFGyT2qXLVrj2stbZZetVfcdRkX+7b3vueCHYACqEk
SKKysZ1ak5J5k+2FRUnwX3aOczKmwQoNLTmC9b1yYGwomDIPfh4xBnic22VGgFCNqoi8sBee9jCr
6/Q4KnZ/sCDp0jeX0KFExS0AvWxY9saKO2uxAKDshp5XVo82JL5gXozqA6At/RrPvf32Y+IQ76Me
h/4GsiabJ8YCYdDVne6GZdqA8k367ET3XLl6dWMdvDN7SwN0D1iOrvFrwFwuUj1RldENURryHoc6
K68ZzVtYK0wx1kNTDFN6vX88fiLct9vpyTHsaLpgdgsMGysKYxIrGDoDpSB/Wupy9Yul0E71Ek+/
l5otLPhYywrNw3A7PyoV91HxVi3Ijdw8eXZtnOxeTT/f/107x5aCggeUiXyAtufGDU1KZ/Ss3+Vh
T6qvKk/8FMbxtFwWd16f32wLTIDcd0gHOjZvz61Vm9EyV7FH764Gh1AbTlhWZeQnRqmf75vacXgA
pwgeST74ZBAlbjxBlzhRXA6RG3b9VJ6TTBt9fLhWB65a5UFidNOf7rj+1ntl/eO+5Z0NxTKvFrp7
P33treWx1rPGXVjkmg2a305Re23A/vpWPrVHZ+pVYYb6m0oozqcjV2YI4q2tPIO+q8c2V7QEa9ma
vfbQmaW45MLUHmy3Lc+LMUWX1gSTqTvZco49s3r7O8YUTDwRiQ5F3i3ONVu1hPan5obLAgxqWoX5
WFSaFlrVZP59f2v3PipwGmp0pHiwWDfLjYUnhiVt3ZBZOMrHKV3cYKQPfY7MLA7VLLNIa3U4hFme
vxmozE5bIM9cGCxcky1XptMHgGde54ZR2fwoV0dcYgPLtFvWg1LX3vkhlqfCCnAIBKl0/i/esNb0
2iUeB5fAwyv81abdOOX1d1sI7+DLvfaC4AHgiBPr0AFBFfvWkgCoN9Muc8MMFmBQp04VWqIzfbeo
7adhmY4i4tcrwx5sbelqCHi2KLbRrvOl6RQnHET/o4vc4jqN6ce5NefL/XOyZ4iaimRuy3buT3DL
iy2syfesobHsUAMZc1VjfGoFZiNsnaOHZNcSudfPyw6zWm7xC0vV4hmzKDQbgIym+5xF6xq35RyI
qlN+YVG8WWT7DuEimpO3pjKtyRat6OwwmQqSPbD8wB2nMkgH76j6trcqAlL5IPAeU7+5NQUvS9ZE
Gzs0oiwJ895MgllRemANun1686eCW0A2phMM0xSTV/7FBjZKS8l5LezQaukl+OMYaddGr+qP42KJ
7/dt7Zx3WW+jry+XBUTt1taoRlYPX8gOm8n5Gyjt/HGKtTFclamirW1YB975dZQGWhTsH+uSDUxr
czYKp4rbShN26Dl9dMrUyTvBzU3fWmvC8fOp/ofU4mZtFuWVprFQfrYpP9C6LPtIok+6/iHKhvoK
PJA+xv1dlCnQbRxza3CzLNOser4j51DLYdnCh3ZPFDlaXxlW8wO84/TUe1VzsJfejlGAEA5MHd5W
2JG3n26do2juPPZyrEr7vefNyglGbHF15yQ9F9RRg3adnQcYSeZDWS3iz/tr3js5cDWpexBKqPoW
dUwaOLZZatqhMq9RILS8CGpzKM8lX/UKBlh7K8CKj2q40HYoHJAFyxnSL2+FqCdunrFwAdXO+pJF
g+Rit8J6dEu3fnNhTxrz4ILaUCRgeG1OUEuCmhs9i5urgn6OiOeHwqmXK7DK7KD5vXd2uBOMbAbz
Kzmut+uqnFGUydraoVDTARISfCMChj5UC7f7nQc8ey7a+heeOcnCkQ8P7w6V0lujQ6ygyZBxQ9ql
z6/0iYbQm+OePzotmIZMfXMeo5H9USWhmUhZZhvlmi6+WU9ZZDOUzXmynRYUpKk8eGqd/Hb/XL6u
efPtqGU5nBOyeuDMt2urjLagLspBsU3Fm4NJGwsz6KY1ejSBOH9wnFb5PHcERirgjeusdcOpS23z
spBhHCx7z91xePg5wOBcgorbn0K+mkfTZLDsZsno1loirJ3EOIiO9k6QxZ2QCEjSFjnl8+XNUNo+
sdZussLCid2QjCr388RASKFaprMdWVPYp5Vz8PS+jjsl2pHOMF0ags8tfsFs3Q7Yv00u38zlxcx0
EOtits9rRrtmWBoRxvk0PXhJfuRs9xyPzCQc8HbgE7f93qXkbexaw0JFIik/5nCJTTLHlLoNHeZp
8G2qjPmBg9/7kKSoNHzJ1RBr3wSgtbkoZW8sVgjuKD4veq0ETjGoB+Qs6VW2z8hLKxuvE4HUTjuk
NsK4UsfTovSTP0zeGqTxdATx2TNFeR4QAYGGTmvv9swIo1XdNdUsyuSo+axqtAYJvQFkKKz0dHAh
X2dk9Cx56/liUC4ZxH1ra52LInYH1Qo7O0HOY55z3fVjK3L/zo20yh6yPNEv5ah5KGqA/Uv9KXfE
F1dSIO//kr2vSA8Myr3UCiBEuP0haWWMtaZRQrUMKBTTMDjvk9Jd/7pvZe9dliGinHRMKV0qH7y8
jgnvSg693g4nAe3Qx7lb72HbicQXg1CSwGyT8ftctUUVZGvUP06KmR9h5KWN7UkiLpC8flj23pav
zbtYNPma22HhKVVYDfN6RlpFdCHwq+bS61r6n2VXgDjvL33vaoIR+p+qAcjkzQYbmVUPsUs5fJ5X
FZ/bjYGWeC2Vq8mYz40eKUdiAnsWAaiBMEbYHK+w8bBVrc+pnY52WNWq/dyriuqLGj8em2N0GlIY
oAdL3DtDEmAMqwzhJtLf26+rKBMKOunA1531LFjMuP4gvDn6en8j964nEzdtMmyQzHzDWyttEZvO
YvBeAm00gsKM3dNUlCVs7Nz7dN/U3g5SsUQKivnQ4DY3OZSh16UxCRy5nUQQcy1Fh46rZL7bgOXv
5vJIe+o1bBX3+dLg5rmq9QQlm4pDMrT59E5zWy80RrMM7NEtgrZtvcD0RH5Wtd593zb5V1d09sn2
ojiwhzG93F/93q/hfaYQD4oG5KG9ua12p3SVZ5NsrW3Vfk3BynaB0jWKCFLFKn/UwliLU2LHORSs
XCsVTnFaPjVGijjQWinNfJX6Om9GttDgAdmDq5AxqGZu96g3Rs2die0XqI6neaAWOnT20zLXztt9
4o2lzQVqM1OP7A5LmqL91XR5dZlROTpIVXaOM0YIUWQ7mAVtXhttiVbVKGYSss4qrma3EG4WkQj7
OD0KuXZNgW1kvAfMCNKF25uzWhWKRaPK96yywc/psjw2eftpNebmIOzauTg4eForSHfgEbb5l8i8
GgI9FQGnM4dzIXTnrAJ5u7puZZ4MK8sO7O34dJA4tDjwc7TWzc2XGjPFbYwSzyMc6DdIXBnBolXq
NcncNgmKOs8/O2oC/v7+DdldppzBTIlFyh5uzGrCG5y5Ipy26tV9AtmyPFOeILnM1+iD2VnrwY3c
eT6lvCLVNyo6MPU2HzBrl64y45XUS8sENZZ6PVndiBYPN6IKXBQSL128uO9FaiJYhxLKgf3dbX5h
Xx6wF9WXbBqHZsUhhsI016ueK/mpL3T3ceiA9hsgygNryY6oBDvRNG1duBVEJ7QdtjEDmnRzZc6F
E2Z131wTx9GDvFbBE7Recu2jvngwtLwJ6rHSD+7/3nKJiYjjcTU8APLvXyx3yZqucHArIWTx5MJL
FPnGmBpButTdhzUf2+sIGy28f6b2LinhCQUzOasEGP2tUQAcOY80lzRzKQySLJThUFTZE470zWom
eFJKJBKeQ62CdP7WVLl0hTEt1D1XO4aRPFkDsm1pfp7oIhxs5d5NeWlq4+WWydYmq3DssEZK7uK2
qOAVWqT5S2MavkUgdL6/i6+J8BIGwGb9fE6pgm5iESdOlJ7aHellFCk/WmGbj24beWMYrUnZBGrX
O4i3LdP0rjYUyF/5ksbhlInupKRm91fqzfmHqR/tD4ZQnL/v/zh5TTcRKCdKNSgDU6txtkBl11ja
AiUGJ4zLaHzqyugfEbftw30jO+eIF4XX+2cBinL97cc11XZsHDE6YSQg+UWWkl3mvEFbInWOeMt7
m31ja1MySZdh9kapsGcvnVMHXrc6WqjYFbKHidf/SNt50D7CFXDKE9D6/IstejMOmrjNlSBPbMX1
HToLzqmcR9cfGsXu3vzISjki+kCUqHn7tj7E8RR1jADEhHamDI9C6eag6FLtlIjWPUhUX39cEgse
IzhPFHQI92/3XRnXXHWzwgonxdI/iMxeHxpvHQ5entdOkQIzAYNM9GWMsolMFXswklXJyFGJz87u
3NQPBGKUdPJiXuA+NtWnXggDMU3NfiuEiMyJ5I3Ii64sXcTNzeoGiCo08SwkYXkEek1vUCdq5/My
FPmbfSGm6JPh+UnYyCtu9zJqo8LIitYKHa8q3udJpl7XaCwDkpc/33pbsEQyITlLrjR6a0nCsGcU
WPhqnjKAmR6l5FJPRDtrRnDf1OtXhX+f0IhwgWDlFX9ArWvQ40Vkhk5UZde4T7/gyoazM2cZwX4u
/KLNj0gLr93vjU1z883aRUHeo8emsJQpVN04DUDdt0E6N8k5zUV5sMa9S/Bijdvjuc7eIGjjYK9V
6tPq6O05Jvk/uNW7q+KBlkV2Us6tSN3aOauBUCqI/kkgQeq1LhzsyfbrfJ2viu3Gl/tfbtceZRrI
bYS0UOxuD4kQhT0hzGSGiZqhFrD07tnVUTJqkXUNY6s/KhnsXnI6kpRjCC/BYN/aG4eySCmRclJy
tzyrFjJ/UbLMHyGaJ4Guj26gKHZx0TsjO3g89lYq+ZuEWzS/XiUldtdnos88M7TyIb522UwKqgzV
tZvV7kFblC/3N/a17CGLpOJLWo+LdsmDblfadpPeAiy3Qj1RogeQNvVjZA0rUGyBNpVVjKeoj1uf
t1v57hrV3xpVpANfs7dk8KqSJ2NL/bON3+YlXTrNmUm9Gyc/tVbmxH7qKtZDjxbFw6LkRwif1w80
a0YnnHNL3Zkxl7drHhtPJDSzrXDsufmrC/F7sJvl1EX1t/vbu7s0jFEIkkpE2+yoLVJ7bBvKGEiL
NSd1SitoKUh9jfZcvKs1PT44PfufkxTdpaipW0hf3C5NnwhdlQqDWjyp57K0Myqoo+7rXto8FEps
B9oizI+onfUXtKaL06B4R+La8m24DbJYMVUvWSZixug2V9KBhA70GC3iaCci8Yz5Y1C1MHGV/vc+
AeFCZ2L9rYXafYW4owwH52l/E2Rtl5HKMhbdHKgiH4s81ke+bzd41JG7Xv9dWEbxMFAl+ccYFeVf
a0FwoXBS81l3ovEyC2U6qsntnjLADZIVh/TClo5rp70xr3FD2dHLx2tZ58mXqBj/QGNZO98/ZbuW
ZHUBHJULj2Hz0aGpUgyICEnKwTV+j5bRexpNpX9YqW8c7O2eKWJ6eUt/iuFvop9WteNFUTGlL+Zy
TdEUCJwx685LWhy91rumpAcGI0qwviXXx41i9iLFM2UkYUECvfrvNc8zhLcnOR39/4WAn/93Nl9q
3u49mhJ/QvwB7gWx39tbUxSD262WZoax53Xf9DHljTGTIxbojjNAZQewK2hQCVHa7F23aoM20pIP
M5F0J3vsnC/u3E1Piq3/PozxcrConf1DHUoCeeGiUbDdmNMLMU+aYpphsTRwwXLbCbmP7jelHsVR
92vXFhwQ8LyYfKUPBddUmGWVciyggUBX1p3HwTK/G96af77/qXZeZt5kUjjycwlM3HyqoaJ96DjE
U8XYGOYZifP4N1uLcxCa49oZqBS7KahFT3mE1isOTv+eZzFBZ8uiLJ+RXu7tQemtXG/6hbhAqE52
FpnZve/TwQwVVxk+FXmBroKT9Zkf45ceq2xqTrDT87/ub8HeZstLwSlCRon26u2PmOtocbuZiHlQ
zEENWj1tHjMXjgkghKY/8C17h1bKrv6vuEeZ9NYYfWldqFFJupN7hFoZrQVfWGI4d+M05aG1tmjp
/8L6XpiUR+BF8WdOlskdlt4KPXMaHnqtnE+DlrgfIy09EsncPU1w+5CydchPt7BMY67VpGhJGee6
atKAlKu98H4OJyt3HYXpAHb+OZqd7k/FFtpB6LVnGzkDV/aHeDC3eF4aHKJucRhhXabak+chmRLr
Whl4dmecKG2K0xiX39K4KQ4+6d754fDwNNFmpbgm3++X+7sO60R51gyrzlEvDlMV/KkwzEuNKP/p
7Z8STjnMsJ9sZHvjgyoT6ZPVphpt18O/lZNbz6Vd9Bd4L9bBovbOqalRWydc95CP3eRZCqVtBPFq
OyxxruHUT+bzNHfwFxcVVvDsfL+/sB08B2xXRG/kJFU6t9sizwxyOCskQIbaVvKtwO09JG1mvZsj
vfruUav9tMDPY/ABfLNUEdZv5RLPKNGk/QGsbKcExC/BHcqKv1z8xh2k3qSPdkfI55Ix+EqnLE9N
DXp97bQvTbM2VObt9F1rdvFDFYHp9NRS5ZDZDSXOHMGwuKAfahlH0ETpGDZRIC4SMgIcJLB1Wx5a
VFvWGAme71xBcgWMiBOqamz4fUzMMM1w01CkPFLj3nnIb4xuvFVToIIYUeKVVJ0pqB29v0QAzw+e
gb2zJkE8jAHi61PVur1AZeRFqRCpHaaN/ufopNZlHYAJWGr2pEVq9dv9o7YTTssykyyEY5ASz621
RdEFDDnNDtWo1nw5WcPvSlt8SLWpvMZqM5/iTKi+kVD/E1GZPt83v+ctmGYBKOMn1WOLBba8bHKA
zwDKSlG0jPq098dOjwMrTarLr5gCBQFinLhlmzisSH71psToNnUyX9FVr05k/e3HTDOPgvPdTwip
hKqTnP6+hWNZUd6USJDSyhYp/RwGdHxsR6GF6PYVod3UR1Cd3V18YW9zMFFzbHqBWH3oNYyLWiGf
BFQX15OnuEddm92l0TiX2ks0HLfZj+su6dxT1Atj9D/eUasoZj9rmyL2i6qd3ltm+mYlUmQOKKhB
xMMNwZiRi3/xoNglRbtkoOIPq9sJyjHV/TayV9/LojeTqDem5OJfmGp7Lx1ZEkCHVdh+qo1j2LfV
dFBJ3rtyFJlovlNJpjKyueB9P2ldxoUKDcXrkSH33NHPI817LPRYvVgJAWDReNG7Ol2bb7o39+tB
CLT7AyQWUtZ6ESbdvGZ9FC19ggp7iIaIK/wsB29hTJP3o6xN5ZRV3HfbmJSzosRFqLnpkSTA3nFl
CAe9MJ5S5Hg2b0ptIpNMgCc93Fgtvtc0pfDdxDX+mNc0i4L79353tZJoxG4jZLG9jDBHi8qKsKb3
2uw7kRg/rihthsmAcpWdpiWajUr85DSa/X615qN+zV4gRreAcjdtK4pCmzNFN1CrRgt3rnlJmfmq
qL6Maqb8oVnRcNYFHzefmiHoyr4/cHi7+QT9TcIWJjeAH964hdnpR7WbAQp52rj+M5nzcKYYX1/d
evKuLVJqT45SM2WLUgfQVBgflFWao47G3qMpRx3wpfnm9pYXZCg9vHiGMIXUsT62RYRQZhyJpT04
03t+iY4nErBSzgJ26e3VLTJUQjIVOLql9v+ZRa+dk6bJ/LkwhxOViiPK/e6qfj4koCPp12yPcFW4
aTQAjuzNLgvWme6TvS5HpZe9oysjAOpt8LoJBm8XpcS9l88jiW+rx7MRKEO3vO8KBC/PC4poqd/3
etycuOgIr5Iia3E4OsX8C2BGnmfg7jRqUP9BzOP2Z6ARzAQUjZJbpK3x3yovjT8JUT0qtVOEdTw7
zBwZm7Pq1oZvlkV9NZoxOoDC733fl79h6zTVrE3zHvBmutBoVtake9L6Ur/mI3PWVPDw1/teY+8D
46EcGG3QlF6Rle1xNm0npmxs1rW41tagXz1GFfxx38qeJ6TUgLQvLBvsbG6oSChf0nS0QrE26T/R
0Jql75bFlPoek/SOYC17rogxmdTjIdkgaLTZQ210hqVaiV8VI+sgmVqe/tikokgCNzEYxDRoKayC
yh6y2B/Qk/bCX1gtcQM6pTgDhAxvz5HZialQ+o7SgiXcc1P2y3UFsgSbYRYHeYvcuG1+wLGUbCLi
LwBlt6ZysdjVSv8mXC21jH0tH7zAUZYqHIBynlIkWsN8KY8oFLtWf3aHdXosrw5NWyFXVMrubW4X
9UNt559qSGcXhvOV7xSBhmAVc1PfvqkU4SgES9AH/u92pbVJMvqzOJbU8/i+i9X1szalwxXC6aGT
3bsUMqCl/m5o1OG2H1CH5RY7iI0VXVaf60bN3wutjg+u3t4xlRkbUCipMLtd0VR05oiysBUmtW78
Z1V9JcIOLfrLklZmCK0wfRyQXQMtVIgDYsrefcTVgrHnfy7e5rE2x1hPLHhv4Twm00OfFLofsRuP
cRcfqY/sm4LBQASEvNZ2IpintcD2UBJjHmlTnhZn+NbP0XRCF2E4CIB2LJFPMkEKKX9e4q2T6cTM
eKkcuKczpmaAVEz0OAnXKhgMORqXN59GZNjpgEMEpni4dTF9rE0zo0HscFjiNBxMTUGp1V3eJznZ
5X1TOy8CpoA4cUTotW2puLYJH8rIqJHE9aj8yBj+4Bu6nnwdu9YBU1se4VN3HmNaXtJ/InxLWCWP
7YvkwNFEnqo2LkWr3Ur5KEpF/dREXsGIDdE34jFLm8I9z25nQlpcncJXZrH8fX/NOxfw54AkKuEg
RMjAbn+DW8QGwTKVn9G0s8+TN66nHpbmj/tW9g4MhX3YnRRWaCls3vtuJXtF/tAKl3LxnmBjeF+L
LPunUUpxcNX3LMESouxAqowL2+xpUXs90wdnM3S9pLsabms/VzGBja0eyrrtmuJBcOke0sTaFrIW
leLyDD0sdKZmPcVelDzkI0Tu0YnTg1hl5yvJNoWHdDz3ALDW7VeybcbHKhPDhSYjnc9JWjiX1KGo
cf8r7ZxHYjE8Pw0sqfmzyeLM0QVVIh8bMuThJJraPS1iIcOZc0aTTKL8x1P672aUWw+jFb0dYwjK
hekHFDjglhBN3K6xc50iqim0InPSNx+Zn4Q0rzeKk66Jo7BlbzvRH5GNLeZoMfn01hRP0WBpK62m
tNO1q9tO46mNc/NgO/etmNB0PSIUstNbK1GbDw0NXZO4oK6uBCj6kwuN7u0HXkLbpfAe/AOSwlsr
uTcwga2luxIzee2spNNKrj+p7ycn+3b/eOycd9R2ZGeFxxrN/M16KrWrByRoqMP3pvlBrRb9Oi9J
GuQ2/c77pvZOIsJ+iBQglk4IsjFVVhWdnZ64stIKzTfixvC1SEmuSuL8bShFYvoMW1Gv3TijM2z1
RLf37e8tFZVB2JZ4Ztmovt1UIi5YWBWxOqRg9QKf83Nt1hQyE2Nd/rxvau+UYIORrLCGqCVuyqVq
VOVliX5AaLZdL/XnF3QmWk8vDpa0t6Uv7ei3S8obXbSw4rjcSz9+cZh7+bAubgvdMSvOrbMOl6ls
mKOt1JE/i/5o7sfujsrMB7gyVeitbxmyxhZDzwuwiqp40hlv8YejMpTDirRP9zd0zxKzNWVQCRHl
lXbdvK70UFKddtyY59eq7rzfk56cHfVc+2BPd6Jz1oNmCJGlBAPKb/viAZ+9mcGOPZ0/5CeKf73R
VB+tQc2/xcAbHpE6Kz9YszH9woWnRUE316NdYW3bYT2giSJDVjNcstzwk4EWyVRFw9UDdxDe30rp
cjc5j3xuZJ0FAUiO6GZ9htZ0qwFtsh1mUps8GodLipz4u8RwonM3WM0zIvLKf56aHxV5dmIxm8eO
NhEwK3jIG9OdrjeTkiR0OnMdXmNN+6dy1tznjTBOCG12B2Hm3lIJ+qhsSEYagJ7bpSqpPSxM0+Ua
5rr1MCHz4+tzxJR0I+5lp1H366HqTmkyjKf7m7znAGA60hORom0I8d5aniAntCtXL8ReG3jznJS+
6lXtgffeM0NkKyt3lN9eSXu1pZmlZSO78HlpfqsZuXBpCm05CFT2bgQRhNRmpVfBim4X0yWwSuII
cbLVbJ/rMrcuTV8qF6dRKvDbVhNkkVIfXIjdlfEccU5R7nk1d2tojF43U1ZGj7AIhQ4VfVq9f+9/
pb2F8Rgh/obYO9W57VeqlcSjr4TEjK7SgKnF4KPY2QdE672fFmXjj3U6HviXnZXJx0/if2HhvxLy
RQFbrdVFgQthjaMcjaQ277o5nQ9w2vtmJMCYBACM4WZtaRIrrVJQvWdcgfKjWazis9Y4R731XSv0
kEGC405AMNwejaQ0aFHk0Pidxlaudqwsmd+Oo3lwAnfeOQS95Sg/amyAyzaLMcupVrORppzlZOaH
SlO+R2j6ol9vPBbgsz4O3fRVnRn5APbwqFqz8/Qg8EhnSerXo0u4WaLWAJEoo1gqscXeu6pvkZc1
c3v2O202nYPDsWsMWV5J8uIN2vZZW1SrOzOVTR9yqmc1GpyTbpU0j9WxqefT/eO/a4zd5OtB2yUC
vP14Ux/Hi2HnTli3zQ+cY/sH80iZerCmR2nA3jGB2sp6CGiBDW0smb1SoZMQ0d0o2+6MQIlY/WVt
lqMO5x4OAU+IjIYshUv5hdslaZYoWCqGaidST2qHhmWz6MnT1FT9KV2c6VrUMPrCQqxG2NopUxjn
KdafJ+T6zynl+jjoRNEO/iiK9Siy2D3FQIyprTAChirD5seh/6+sI8Qfnff1a94l42M1iGb023mM
zmyK6yFWgzqd3xpqngZ2XjbtQRC+8wSDg+HB+FnchQB/+xvqrIUAn3cgMMgG3peiHIEZNaqfdfZ8
7oR+GHXv+Fgw+sipgNekXraNurXUikaDQgfV3MR9qIdauSzW2AU2h+8vRATnQI/T/hdONsm7BKcR
07+S4FAzu3eUErBh3tvLn7pgwK2nFePXktTmF24sdWoqcy7D3YBQ3W5oBwC6QFQa96Cj1+1HeuT8
l+tFWV3GtlPN8/0ru3eR0O2F5yqn6wBSuLU2MUUji2OOUAJwO38u3AYRa7N1ll+gcJB6ItEAsIhT
svUNI6owCrkU/LG1+eh0mvtPi+rPf/dXs3cYkUSQtOefdenNauLB9roowtup1IjfIW6vPUewBIMk
1cfKF3N6lC/teTyTeqOsRFDE2cpfMd059gAToongdfbZKIHXZfkwnscqOlIl3zVFbYcQm8YolYLb
L0XLetIYrgGxW2EiWT8Y+bWb2ulUu8kRymnPr9C4/n9TmzttdKZTd62H1psBd2Gw6V/Y8/BlYOgm
Qs+z54tVW0+J2Q1+mTnNQQ9l70gC4kMiDZwgrneTVtdDZukWbbDQ7E3rtxw2yhm3MhzEg3vbSVZG
0ERJk08o3czLrKwgmxYZmIt8ibvrEi0MZQe6+ITKuDjfP5W7jwhcY0mw+5ncbj5dFtdg6dvYDnsV
sdVAb0X00aOLO19pEo3/KQP98mBqYxz1HFNa/mCvMQNVmLhRt7692NoX0P7zRa9a8a8YTKU++IF7
Ow7dHaAAvCfyqc337iE5FZohewJm2XxeavAfAIB/AVDDXA8KasCgZLZo3O54nDSRm2uQ6sdOi06O
2X+r1Va5xtr6Ky5UUiYJI0EnUTq/tUR8PltCBzaJNDEDLuyyQ/ugUDVmmOYUrw7EAnZPEoU7TUNz
ixxN/v2Lk6RP1dxouVSks9rkq0fR8JoVqv4pjwr7AMKz9/ZJJRTqCGgToLp6a0qFc5EMpUTQwDQ9
6eS/IbNo+t/mzn0WjpgfFTtRPt8/vfLf3KT3pLyArghjgO5sC5TaUiUmZBuuYzckT7PVOD7etan8
1uvVsOmnI8DcrkGiErKon+iRzX5GjF5wy3pG7Y6x60iDaN731kGNeeoNZmbUxlHvaHdTf2oiczCk
3dtNRTpH8RaV5lvMgMMPhTFYnzWlHM/TahSoobSpGgzI4R2FlruX7oXZjVOwIL4OTHLCyQpVD7q0
aOiRNUecv/3N5HkCCUPDY9sTKA1b0RMp8VCRdZB+WtpCOQ316QDWSzoFJIooo98/MXsXQupoaz8T
OBzK7YbmXd5PAIDoZiam/aFfSuMUC9N5n7tuehB97m0iMFEYA8RKtG03pmKVqSMznanQGtM88UsV
iJePisJh0rZ3SChyMYqJOBae0MbQ0o5KpZXQ3/upZv5HbQ/rOdJE25xmvaLvUXjuyRvb4e/7W7n3
EjvAYxnuCpaKdPV2K0fgPnFOogXNzIkumTsM39YuA6aRpMY7y1Dssw2kIkBtvoMWa3oH/mZHNRx4
FKGU1CyleLJNx1F3syuydKDuuhgtUhutfrYSBvj5zGPXutA2RvsTMCJl9U0ynNkXoOaF34yuWQX2
ZKWdby20t31F1cuDF3zvkwBVxzPJkI85dLd7g5w237mQsVddGE+gvuMzqXQeeoNaZf7qtFqIdFB9
sCW7VkF48B/OECjqrVX4+JMYB0LMzFBlpbE2fmT5nL1D5XH9UKeU5SBiHumP7gHzcb+a1MNTJQVy
cw7oUDF1CuG9MAEXdkbKrQ/6qkuekYhxggSE8RcPJN9TxbPHsAjVJmqI0r/cHo2u+wdy78JJkhKH
AmCWuQ0VdCexJ6bwsOlTEl3IHNCxU42jpHLfCiR9hIYps275UMpcAPAdybptsWYPhi6KJzuzlAM/
JT3s9mWTqjecIdrqID9uP+WcKYbRyWzBE0VPNca2L9mczxeR6evDMDq1X0fo49tZo17u7+KOFJZs
pEO1IlMByLdNYp1RQ662yV2s5uOz7ipqEBXl8iei8WI8KfDCx0ueG3rjT5YrnhiCmiP0Jj94OVvP
ZqtlR+DcvXNN4kRSTQRDfW8TWtRRiwBE7zhEMdHy3ZhVPQUS5jLGRW/Qv30EDjFfkSw90iDas0tC
SLWUwjbN/80tZp6wZsSrnIUQlWP2QWn6IsziXvmQ91n/D2Iro/OsJrH5K+uVOYauUtmR8yRvPz5R
Vmr1gvWKKPKs9/rgOL/pDDRUf9PnVn/Ol6E79VZrHCQ3O+8xNAAcFtBcSeOVJ/9FsGg23ZLBPENe
3dGyj4XO9dXWsvy375S/VmuqDsztvB+MPCA5ZYiGJuWDb80teZ231KQ4Z6NhPxdLF4Uz9NOvdlQZ
S7BMnvkOWRvtk1fJkfKrciRCvbdcCjU/6Qgc85+Z0YvlLkUXK3phurJFGzW+MiFw4OcUVr+u3ejJ
6Mpd/z24WzI/3FxrcnFgAlIDzXp1t7pyQZqlG5xw7pvkz76d9Isj8vgZjo79b5qPpb/YQ1P7qaV8
NxZjCNHv1w/c5I5r4TcA2UHxFwz4tgve2xkjGOaFSqhTrZfOblAhgLV2jVaHad42BD3I6055zrsy
O/BqO9EXiRy9fqnyAL13c7DH0rKBU2N6KdPl93Zo3D/ht7oP2uq5/x1stfy3Xm01CGs6HbKPs8XR
lAYFkAQZlHDymuwDEYH3I+rkHIayUFbP7xxnMD+nMT/Hr/6Ps/PakdxYuvUTEaA3t2SxqqvHW5kb
QqOR6E3Sk0//fzkb56CLRRTR0hZmX0hQVCYzI8OstULNujpM6S0hstiVCZ6t1ZujfZfX5/4H8eGp
G/BObhvItjIk5ZCnSPNGzlIwBqcv31JENg5Cjz0z1MokMIS/mV9we62EVZdqnXLEtChJ6tOS1kDo
RLEWXx5v8N71YXOBfQEyIL/cBBvWUGe9Z6BVBgYsjwNtyMRXtdMjvydNQfAl/vzY3u664Lsg7cDA
a9zj7bo0I68W1yWcTt2l+h3QgfrTsYcjyMvuqiQcCgQya9oqYndNZaqLg7xTua7Te7POaH0gy30S
itN/Qsfi6EbsPDEIFphcQ+oboCc2N6J2af1l2eycmmlQikBFjKM6G1bSx0GyDmV8qTUQ7aGppslv
j/dz1zJFajJZR/6xedzsxrUWryNrcJU8+7qYUfyVp4GDqTc2z3ypUS6sleXAA+w5H9o9UlOGduBd
pVDMdWGmeDsoX7aYL7E7L+mZwkB30jJDEec0NZJ/kjb1kqCK0Dk48H17DohqFyUtEOQA3jbbba9a
he43tXKz0wTtJrWK//Cq3Ft8cxZHLJu9s0TpChAQyFlmKmxuSOdZA+EagVRfJPmZyZu5H9mLeFvF
0Y+VLP5ga/c+KIpfFJgJkug/bd5T15gmnbauC+fVeLtGRvtUDeoHa6nExVsAsbeDOMJ/7pskwUUe
gMh/S2SJCsUuKQoySgjJMRBOk4Ad37sLoo0AJGs7K98wMMk6QCTvWZVKQYAq2Fau6a0n0AuXKXCJ
SmvJoCZRKokSKlbcX+M1837YDDcJGBN1KPSy9zVfWN2GxTYKwwic0Y1Qlk796KEKdp5LdflzqcxG
DQhyJt0fBp3ihZ3a7xV9MM8CGceT1k+rjVgTsEc7UY1vbGP3Jc7q5T0zBfqPjy/1npNEb0sOPmI6
IK/77dYYyhJ3NaD4UzLH66X2quh9N8zN5bGVvVuEjLe8xy6vzDYFapdIzS16PycGIoBoLiszUHNb
PRGt9efXm4KdQVWRthr1cPlVXgRpmsrQJq8nJtW8kbnSSmb6GWWvC4JU6cH92ds7QAoS64i+6d0g
jdImHKtyF/5SVuRnplMp50J3xoPDu7d3kpD1C7oJhkD+ihcLmrOc2diGLK2Vyz9A8uInvV3/pP57
BCrZM0TiSPyky2HD26F7jaoNTSHAqyktDbMoN6bArNB4ymPi+ld/JGYWwU6gVUeWtO2fVWueFaME
O9aQRN8gkJ+HOjj0AOrif3DgRHNENmwhOcpW38DUcxNOO2D6NU0jZOqH/FxTTv+xIif/+reCapoL
Ko7GA62BzZeKR1QEJoi9BDhOc6GYn4ROispBl2lHZd69WhaZnuTlSPQKwji3p4KMJ9HyrHFORabW
F00XSpAybTJcxnjwKwrLwZw7IuzccfGjJYZeV2rikqxz5SfqsFy7yioOMDU7/o5GF0NNpSI4Td/N
c7K4VdHqFctXh1Scegpmp6nWCI11Ow2saThSoN21hyYInB0bsvQ2buXJZl6aAKCRTIoCglSz1nBp
Z+P7YkTGU5S0+kEAu3NBoNNQVWCuOazt7byMoTOQQhwJgJSpmf7Jsjq+TkQCIZMdxQGk51dXZxP7
Uy4yZSVYkznvZjPzqYiA7fFkKVo92kHds7XvFa3t6kDQU/+U5Yr9b6p37XBScKeRvxJUo/6ChpWA
P5jNo79YpIYnxqdARZ46p/lMGKw5YbK2pep3lrd+bCZQjkGz6uO3DFZE5a9xAeMd/k7S+gVhfBKU
plK9zwqpQKKqQ6/7cczUkJ+1NquWHxfoWpwT4vkYAq4Yqd4J0X4q1mb4R5/bQvH7xkbfbFkqVQRq
29dLYCQi/zSt9dBckNcz1DBrOl052W3Zfsky3fp7FbX9OSlj73ObRO166pAfO2okyNtxu7uyb6eR
lYKD4E8ZMLzwqeaAGImljcASXL35vRMLA3RSq78Iy6ounoNWZ+MR2PZZpPEcql8fe7/7gyut8zoR
Aknhlc0TNTABKWpyeXe7KH43e03f+SSe1jvbGjszmBLd/fkfLIItYiYYYsa8wLfrzRfOjeZAYnZx
yO9t0B/BYhv1R81JmrBrevfAE94HXFRUyVFQlGWllC9u7dWelejLSGuvZ9wbmiZJfzZ0tw9qRgWQ
PGvLOYNHdbCt99cTo7SFEByH7gs849aol2dxaeD1TnZnF9/7NdWpOo7W+wjs8MGbLD359vzIwdqU
GCkbg/28NRVngzItEallwmUMylSJPsSZah1U5/fOyUsr8le8OKXpYsxpZVMnbxix/VyIaniLlBM5
X1egWmygh/RfPhuNJwB9MG94Nm8NRq5WKBMenuS178NaX4sAaPl8KbIWxCes12vGYMpXxwJSmx4Y
poS/ycbQrVHYnIYFx4dmVJ90n20zjfwhGsuPkzikp+ydEKTBYFkgU0ohYpPM1WLoO8Xi2g9mhXqJ
OYoAfUnbRy3mSOl47wYwOFkKpYAo46m+XRWZhRTCANgV94xQrkbLC4gdom8otjfv7HWyfNstj6ju
ewfmF8uc+ih9gG1Yla7CaFedrUyBD06XWUvbT2Ph6iHaAaIPhFGhT/DYs+yuU6qK8Cqi0OVuPKmK
vkffueA/hUj1KwNhxxPcRfG2XKD9GMzjuKBTUF/+i1FScknYpSq6uX5m76ZoIgF36Qq1hszf/zl4
xN2JovSBsuRTkFfa0UK3ewsLWlJjCO1gfuO2N2cH0RkYi3m+htRcq1OXx0wzj6okaMpmPumltx5U
5bZP1C97BK2QAfCfxK63ByjKO09dxnQNp7xvP8nu0iXLp+HPPFrEM5hB99JksfrJE3UU6JpA8+fx
Hu+tlyXzOkoFnjtv6jRDUun2zHqd5E8na+dPKTRz3zana2kk0z+Pre2tlvoO4zHx38CJN7vbkJqu
CW2kMI50k0nOInnOmkqtzk23iC+q0vShpi3tH9EwF2/72dX/fGx/d7U0huHbQo4jgr/dbSYBKmPb
jWtIgcJFisLKT2bSF+/sQdN8ZRmOBFjvZEXk50UgEH0yanj04uUPeuHbJ6YujpEJiTLvK+1pnVbn
p0zKLt3Qa6G5lNNJaRQ9HBahvjG1PPmSgFU7iAq27pDfwN1xQAEgfQv8dPNgzvQvOj7yGpqFt5wm
sBNBZmVFkMFSCh/v764pThL5AagsKvS3y12nuNRr2iMhWinDezMp1HNfqc23ca6OmI47prguXFLy
S3rLWxTj2qeW23VM/wDOaH+2jZLUYMqzN2WuHOzf1vexf1RMUKjiLQFMtJ0iO8aZAmYjVkO9sJOT
oq7oAc6L8iMmrH+fIT1p+JVZdgdRwd76bJJ0QlP+4tm83UqjgR1UMX0sdDrVCSJUafyIfudVZIdj
CPdOKTAi7gWQCViJ2xVGPUu0NGUNR0/yPWZnXigMZPZTSc/jj8XIi79Xd3EQ57X0s7Y2roo4DgqN
B75oZ6OlPqrk6QKMuWNrMAhkcNteUcM+n74rsak8W9TQEGmtlnOyjg0qkLC2Dozu7DPxqywiIYwI
I0X+8xc3dC2tQleLWAtJT7SLFsfKObHm9PNM5nvwnu14P5IpWgiAA6j9bkl1ZUXRXbNzLYw04YYu
f1xcDSHqtNSXUBjN8NZzkUxkOEd1qgeGb7z2ckqhDXiDDDiXfmBzOQ2lnlXFqrSwZdTJaS7j5PfY
K9rTEq/r9bGpez8r+c4kXXLSBHWLjdtLyzZrmSuihSUYpMApi+F5UPX1uWm8xjfarv/22N79zmoq
QwvAguMPJEvl9iO6bgufEPH0cIYJ5rfqND51Tv+3MTT5R0urmzdK52nPKl/aX5uqOD22fn+Efsld
Em1CzqfcvXnV9KiI4tocpxC1+OqNkib/lpaIPzpdrp4fW9pZJ9EJ6lRUOZgAtlWpWuxhcRcXVzS3
+hzWTBL8jCD/co2tioL30ndv6phBl4qe1Sczm7yDcsUvcsbLhIjeF74WsRZOKjjVLfpkEPTgu2pc
QjvXE+Ni2FGu+mR8Omrmdpy86yhGeAFTu/S/3UbrprPsBmZBqvbZp4LUqfzQMpwz8xM99pqgt1LG
+0iqyfKmJ1Zv3gx22VPDQrwqvRZdFrW+EC6VrtwZoktRTlVz8OnuXQ7NCXrBdLBYG92K24NDH1xo
cV9z+yO3vpitO4dao8rNo25SxE2KN4xq+5/Hn3HfKjdQl/KKd/ONyrZA41rFaloO+gWe3XTpl2F+
7y1V/287k7aXY5X89djozikFX+xKDVCUtSlM3C7VnpTKW5iwEFpFBLUnn4yrY1VzOHeufXBMd005
tNJcZAhVKpe3pgD1Ga3dO2qYdo15aUA9B/hgJUBXsjz4gNu+oTyRRM/kJNgBirMxhfByWdVJroal
7eaBkWbLxY7c1FcV1/7gRZ4S2mn7hvp9G75+O4nniO5A1N3zQSeGqi0NCL+wQuc0YJBTcdEShxlv
mhUfXLud95nbxgMtnyj6N9u5DA0eHZhMRgQCmeYKkO6PZfXac1nR68jVWTz1bd8+zwZIeL9qMxEA
suwP1rvj0rnxZO/g4MmLti42dWIbImXL8VEZeZ0N5fCcjlnydwv4620tEHs5eJh3DEpVFSnsCxQI
YPztITLcONYNIZZwMOf6a1xnVLjjuLqmDIYLFVLQA3v3l1JyG2koEbnQK93O38ht6nE03dXQtdP4
jVK5A8A1I0KQIbG7c13M49elc/Svj4/R/fkl2JGz8xziHjqX0uO/CD/MoTfcpGZbB6BFgSxsMZBe
qb4nVVu9gUzyo6olzsxSDhqC91cUX0CXic3lc5J+3to1coK6peXF1K3O+5T3OQ3aPC2e07xIDq7o
zsbemNpc0XgezCyv8Qaem5VA11CtLGLL/aC2xnReo6YJNGPtDyKQ3fUBKFLha0uBsQ0qBM6KIZKG
r6nVZvY7cOvyp2PxnkxJ6R3cjHtT5JM4OakTB5t5Gz1PjR1bfbe04UDcFywUit6tevLZbBzl1X4V
aATHBTg31xCI8u1HQ0Ijtbt2BeQXtUVQotR5rjvX9J1UUT4/Ppf3kYZEYeBruPNS2GLzWjQpEonw
1TDl6MO1mcbeV5y2PGtzRjGE8+gvFbPykM6B/r68fu4q4kOqiYYtlR8QMLDwbpc6DeVaM+G6C9U1
Fde+mu3vyegYPsUi7X2t91VAkNQ9VUUzfOIRXc89BMrTCNygCOKZjseBd9j7yADaNRnXSgD3xhu5
CD23EYrpYdmsE5ItpfqN5ghdL809GtR2f19cjXeTlBanQMl0c3Tt0Y5KY42qMLaMKkDY8udkN95z
NvZdWI/G+jlZ+iOFtXs3JG0SWcr4VcaXt9utFk4kCoK7MFeiWE6F1n1bGZd3S14Mp1ROBxTLop+9
LjkaMHvv5lHCQHafrw2ljQbureUVNGNcVnod1kViEblq2rXJ3PmiDIxGXAmUPj0+2Hu7S3qJrydk
kIjWW3tFVkV1r5l1aJWTG6aqkwdIg6Whu3bmU9bmv1HNPGq5762RoiL0cimRieO9tZkTtBPyqXUY
1bMeZI5IwBklXCZ1zoK4du1XOz9uzgt7Gz8xWU7n1alWh7PZpL4uGuddvfTVRXUb+yA22V0aRS5m
NvBwkhvcLq1W8q6JuqkOTWGOPiKgFBGqRvmQI5eBWrH3+goeSyP9QaSXQASO0K29pe6KhByFrZzz
+MnN63/GvGYocYtUZTtY3sFO7t2LX6gCRkMQN289bqfbrZG7QxWifGZ9j+n4B56TpqeaeWCnTmjO
O6tr8yDPjPLgVZELuU21aNKh2c9iUHyjtXC7UBN+c1HA0wmTKOk+wElf3trlmB9Ume4ABvjZF2ZA
hNyaiZvGWLTFqkLa+inqzn18Msy2e+tG8aeIScXPiVMmYQIcOmhjyFhJxm6b0zC9ZbZcT1g/mwfU
xL0TRX+I0A/qEFL7my/cug3aWb2D4vy6TKHIehGuHbPNVbFOZzfpj2qWu/Y8QgQI0bJUujnB3WAz
3hT6Tdjqbv6zVEfn90bXJzUYl67M/SStx78fu6B9iyQtvOCysLhxQXbW9aTpfNpZdKbfUtsLhzQS
Z81cYkDn7hGNfeftQmbIkmU1hENIc2+/cb+YQH9tswq10tVPzER2A3f1qmvTiP7gPO15V1km5TGh
WYQC8q0pd6hnpEhcPp6beO/MaZlOoqqdL1FXTm8RAMPnLQPgt8cbumMV5S3aUiitSjmnzYaOFCOd
eTTqENXc7lrPo/JUjiBlawL+YKhtLcjoVh0YlRdwc0GliAXChb86VFvlxwxgbrZ6hQh7zRmpaJjR
u7wyf1qjMZwYqzI9J5Ye/xpc86abtOLgluwsGSknCk68JmT0W3XLDj2idTIQM9OmaAgqAUNg8mIE
0vUx/+rYrRakpn40/PGO0sUrjQ4RKbchNW3vNrqqqKzZRuOewAg3dkgnZUUmWIzWD2Jj8xr3RrSE
JaPkPpQzkOE3S9ZHv3t1nDan2VaUg7dnuwfy10jviMAUEEAGu90etsWk3VnmuivnTi7XrBuGcG1F
Flp929FPQ9U0qssjAtbWL2OU2JspqVRugARstUNQh1WsJC+ik5Mk1Xd2u/ptaQ/Z4NvD9csKACQQ
u5RQ70B6WuRRAxvLCAmc0nirK4r5R+l53Sky4uE6t2Nx7ozG8vs0rd9Uo3vgoLYOQ1pHCV/WiE2p
NyA3/kVSagyDxaR40zvFQ7O+TSrj2YjV8bmZKFY/vrl7loiIqNsARJDUl1tLc1sbE2IU7qkh65l8
q6Ik5buuEH+o1VodwDl2jYHFkYzpX3SmjTHhWdO66iDbrTXvAjOy22CiM5oFhr4uXx+vbO+cSM7t
/zO2eb87bx0WZQBR3vZNA+TZbS8OMJnLf7Ais0GaI4RF25ZCZS+GFo0ScQuH5qynnfWUuL3z+bGV
3Y0DEEKHmneC83+7cc7UMHMV3PwJocPyUzTF38DDDeeFKb0H67krdcmjJ+UxwfaQgN61olC4cPSs
MaCqglKlIGoUfwqz8gIekeFN0yZaICJUtNGlZWxmO7ofCZRei17/9Rt+4TnANlEz3UQEUyPK1O3A
56MYmT7Peq75qibsK0LXC+M8lfVZ6c3p4OXcBgUYJfqC6wGAHZe+ZU33dmYmaprhzOxmOJVq201B
VuFJo0hvLwop7cFH3TNICC2bixROUWa4/agwWqI0R/KJDnQE1UlAImW79ZO72sqzluXe6dWHCGvA
qJACJdTaajKMcdFkg+mhItxr9ZPTlONzYi722SFqP9jLnfPKmDNeKcjfkk+yWVoVjYVXTa57ivSp
OmlGo/qCcvRZmPD5/sOqCFWp4kN6Aqq52cXZJgsoRlaViemaNPGPBjLAJ60jEXpsaedJgMKMwg0q
UoxG2QY5faaMGrNgkA1oC/vTMurtb/SD08BLrOoraaz9porWOFDjKaLmPcUH5nf8GVOmuZW0S5Ch
24Kq9DFO00oD6SSWKPtq5Ev3ZnLzo0huzwo9dmofvK7UWzeeJmFOkTPP+DOvhMUsTMX7Q8+95uAh
2Dv6wNC4b7B3JbLo9qM1NnN5WyRYTn07lV/6tkyuaZyNgdkN7pNG2y54/acDASo7FLCnkeu4tTcw
bNRZLZquRTcOl9K1m5/CavSPqL/riQ/oOT/bo1u9i+xB/FY5XXw0guUuzZPeRapjSlYrl++uzJxO
nk2R1ztBtFfj82S1URCJofgBrFz91iZNdc60eOpOfWObM8Ntuj5k8KH3hVZuiU62lzrfUy8eDw7V
3kV1SKsZIiBzoTs5hIjmXl+tHoqvq3GGO7P4rhFZV0E38OCi7gSLXB0wsUyLo8+3hY2asepmyFB4
p1WgMICXa7xPSzK4mm/F1vC+yTojHIQ1/3j86Xd3HqgTGGfZ9gfNcfvt8bGG20GtPhV1kn7LhJ48
IVTVfBBJbF/IiurJN2Zdzk5v1NiPVav6lvZMbwfxP66UdtWh/qFaZXSEn9nZDy4aBU2wQbw828pG
EZvFMETCO7mtVvs9+/a0dhhMFoqcjdbXqd8y4fX8eDt2Pjh+mWkjsrgpKzi3u2E1Io9zOvknyJQr
mYKBGrtljQwVnteD92bHX1I4AdlhMzOG8y9/yosgdrJAqmsl79uUKm3I7G0wD3bXQKHO+6AnRbja
RfXNFGURlitKlo8XuuPIOGawJ/FjJKXb7lUdd31me4l3AqxoPLXMdCdPnJIDx7K3nbx0SHpIORly
gts1mqO9GlHOmwpB/q/KquJvMWfwDSNTj0hQOy4TsJWECEoFXIK0W0siFfFclezhCGotqAWSNTXa
qoGzdnKut8ieHu/fnj3o8DzepJmwUDfvqpqKslWNzgOn0pcw0vOvXReLiyLqKmiK4qiN/Ku79zKb
54Aw+lV2/xDpp+i0WV83xjkfqfVOQ5VU5zRJRwSZnS4Qut48L52yPiXCHf2W0ZK+HPnrp0jmvisM
jq03dfbTYNk/EdXTg9mmgM4cvteOf/jfDwQdRc2aAX/bQEMfwKV6XuFBqUwNjnNsf2pLs/ABLUbh
473fO1V4qv9varMXBa9mV1aYmgq1vGaaU9KwM9KPFoITB5d055oQ5xPuQhmk17v1QkmcDNmEvsdJ
mHl8MdeKdu+q1AfXZOcwkR+hFonIAPJcW92MGLhv3zAsFI1Xhe9arW7sO3GnhY05wVnqXfvfxzu4
LRtLdwP24VexTQUGsUn+6LqukW0jUhUxdfeb5lKLcqLindKky+8Lpb/3SCr0frWmxcFKdz4dERol
vl/oHChFt9cU/bhS9yaLlcr5BW6il75HI/29GYvyoAK1u0YpsIRBOSxQbvoL/5osC2VTPY5OI9I6
/0C+QF4tUdRKoCEtst8XK9bfO60SXVvRt+fH+7u7TIYLS1ocCJMt0UUOujEclEAI8DP9u1jAGC2u
FRW+V49HJKI9W/g9CbxA+Rgc7+0668wxFnu28QxuqftMRXWfszx/dleoTa9fFUUXmQXSTyZUu7XE
WIaZPLOJ0D1LhRJS6gGWOIxlPQRJPqbLwRO1l2sDeJBTQtD1kTpNt/ZUK2UosZtEp2msKVV6pdX/
YevZwPQvV/WVNYfOE9nf114UTGYpzaCquubgwO44AH6DhFtAT5dF+NvfkESxCQmsYs0a4k/oPotv
omuPurc7wQ6VfVrDFO5+8fpurfBwKrWNGjIDbUo1C90yqWHVWVKmWzuZSAhZZ0XrtNfOSMUNUDDh
jFLOIOLcqiyqep3nqalGp1VrrT8sdbK/ZlP89dWn5sbI5it6WVKtjYaR2egi6CZcNr1O4nMppunf
x6buJKD+tyDJr0W3HaXDjXvJuzLKHWOQfi0u/x6cvvim6/n6l6bY6fOizPlFTEb2PdazOQBY1yTP
ndvWpd+rQODHcamPjo9c3ObZJkSgZkL5FyT4trWhTIkxmKsWnYZEyy4Ubuczo/JqPxKR8AtxpKGy
d46kghjZqezPb/MVd9FGi9ECmNPjJMr9FqLR4FMcW8crfTL34zxSo3oPcKI7ilB23BCwPUJ2bgr1
mrsecmXOHvwM5eRGJnAkJO+/pKIQjM7KF/Mg+NqzJbvjSIdLtMm23qcoTjFNRs/M9kKrgy4XKkXg
VISTVqbXx0dq7wO+NLW5/xqUerfuJuWUVKVxKmZvOCNEOp49ZeiDivTswN7+0vDiPBoyzttEzJon
oklYi4L+jaA/HmnmTz2dfyu1wf7+eGV7mZ8sdtEjkOPk7pDlo5PEvabzxRavXv5aDaRAfUNt/xoE
QsSzbutfZMKOgm+R+MhlOFeUTkxfqGBiO+pHVB9NcXr8m/Z2W8JcqcAZkFO3I8SNqFcKR1GVU+d4
ELfgG44fBDPa/ApVhytk3eG1E9qlx3Akkoc8k0x/C+9YikYo6lIrlMHznhjaYczWMDYhU7Der55V
/gdnSJ0D2SFKt9SRNp83HSLaCFrGnrtV+ZSVA3NkXFgvqZyC/Xgv906SA7eHOwl2+K7VSTCe51OG
L4QqHn0rsvp3YCveWXPi/3JmQV5CiaD3RqS18bqal61las/KaZ115/dlTD61Zjud0lQ/oizL/9LW
nYKpAEIPFgjEqVzzi5hucZK8WTzORz7r3anJzc6PlPlo5/ZOIQVgCElsnHunFk9yuVLf4Q6a9tJe
3G6afgMUGPlK0efnOIcm/fhL7a6KSjDEC6DCCAPfrkpRnWGZpBTjkNfqaXYy8WlYMmDoj83cHwhS
GDAEAJmgcN1VVNQVNcJKyeLQSuz6t6IFNhw01VJ/ypO16Q7iph1jxEvQn3iM+L/tmZh7fWb4Zh2H
q1augdF73kVlcl0wOvp0EOjLsPP2UKBJxsAFIBlSXX0LEWkQGYB3YXKnJsP5AWctvlTNpHY+0yOH
awJ690kT1mD5q2V6sx8Zy3Rwq+8/IL9AUmZgrvzist1+QEad6MkkPOWkzVPxZu5L7TmrkMh//P3u
j6W0Iom1ktF+x2Y3xn7psraIQdzEZaApafkHsqFFFiaiUb4qWpXqp8cWdz8iESlKxxIJsi1RRUvD
OKa8jylAtd41W9MIBQhhhgmdjVc/6SzuhSm5+Bc3e1jiqfbMNg7bOi9OvVX1b5uIhEmP7ejz41Xt
fi0bgXoOjU70uykfMFBAd7NkiMNudhk/rXXdFzX2jpR09/aOfpL09bIcsmUzDcL0KjtByrVOW++S
WM3fcRmP59RhLPTj9exawnOAvSfGvINatJGxGsYcxbA00/hqa5H6uWrSsvbVlOLt622B75dEXF5N
3rDbz6S5aabOvaKchK0OpwQo3VO3dHNog+d7dZMMPRWZbvKNEAHYyj2apdEki9InsghSPq2xET+1
mmDMlDUfQWX2TgQPMlDeX6WJ7cwX1Z5irR70JISI2od9N2tSvk6cH+/drhUK2rLCD0x6Sz6t3T51
naRNwsize8bHTeJd3rrrgZUdLyFxo9SVKSxLaujtFxpnL5lo6ach/f34bc8MnbOhTE4oyrK4AEOy
P756VTA/KF/R9YN8sUXmgjjPNVtYCagWc/rA0Jz4PcOcjQPfd5/YSDISsyvgzknk1qbcaipKLIzW
S8Nai4xgaI0xsEEJw7DPlI96FqdhSuR88LDsbOWN0Y2jiPNSxGPipJwIpmOv8zo9VV03XLvUELHv
NnN/wIDcOSFoJ8O04CmjAb2d0jFMeqfrMR697Doj4FN6V5Qc49PjL7ZTV5E6e3JIBzp0HPnNEclq
KTSBvna4qqvCaXS7YHbaKKzxJIGdKfp1rKr40sMHfeaLMzdbz6fw8Y/YcVrQvck7HDRV5UzT22Pq
/W8kXpyHi9Ukp2Ktx4vbK9EFlWbv99ebIrPGD/M2A2DYfMaio+kGIyALI7Vsr82spP6qNWvQta57
cExlrW0TisgxXVQ44ZXSL5T//MUrBo1PL+ukYDzG6C7PDs/mJ8aN5Jeel/SDUGXZYayLlBivRC/h
8TJ3Tiu2gQPxP0Ycbb8qwriOFltlHiqxYofGOtdyPpYWGIIHXG+mIwXQvS/40t4mahVxVC6WiT0o
wl3gZlMduLHZvtEHozhIinduPzUdCTwBzEgop99uqzuVvVoYXhbqa6L+NZe09WezyD6J1HQqv6D+
9yeZXXl5vKG7CyQ5pBmI17mjzQ5tXVsZYhuhsEBL8u8VT0BEtGdPDMnBAvdM4T+lShF9ZlKo2wWq
nUxEhMe3m9LpFMVZ+l1XWnFpkVY+MLW3l8Q98KwpiYPMkj7oxRGt27JoO3qMIfMcKrixoj7HKoNP
kmU0P6xTXl9s6AkHIdfe2XxpVK7/hVGntwyFwR/cC0dtnu0+1oImLernehjSZ3fsXyt7w02XCB6Z
S0GZh6x/a89MEPHJo6QIoea9K8uJ93xILoRe9iWClRzUnnsUQ+ztK+8TTXT5ZpDJ3Zoc9UW1hTel
DO5OmZQBGlJneKsVnWBeW4lf44Iuaeu+vsOKKjOsH+ATcjLP9tbbuRornr7wRlXdEI4tAxsUz+nf
9oP18/XXAdilZANKgebtZGglq0EiRmoaQpS3njJEqoN0NoagqZXuP9w85OuBfgEIuUdd6kPUjo7o
0rBo0/iDFVfFFfT48rSMxlHD//7JJXcESEo8JlFL9uazDZlLJ3x1shAIWvURsGv91uzF0Tjf+/PP
rhlU9IDPmRJlcXs4UJQYo0FSpgzm3EL/H862O0BEr9UfYkmNgwdeBuG3rxBtYlTSST8oOyPafWut
09bKSxuw106VlBexFu65iZUP1pAL30nG6anz+gLVvD66GOZ81La5vwhgwCi9owsoaZXbGnwyMK5Q
m+GC5VFkId83Ls/Mmai/mN7QoyMsOrCSXvvptYcTFUqdcheIZLSutu1xN88cs3K9LiT9GYM877oL
o5GVgLlxrx37TpcN+gcJEPZA9G8ltebIS0bFG8sQGiSjYbMhRjs87iqv9nXbyQ4w5PcRBdZ+sT+k
BgD+evMtPRyZ3eYoakaGeJ4Am51W1BwC3QEqVLrV5zIyjCvwlKfHG7pnF7izVPyH9sYUrlu7VQt7
s9fBnhhZ6bwb1SL7MNmMPIon5UtS6v2lynQWvHCUHxu+fwqRE6fHyERmMhiUHG4Np2q7jmxsEcZt
O121MV+vujMMGajrQj2avLK7SpeiCtRJxNm3om+9MQt76OYi7GBK0KkYtM53ulI958PyIReT+Fp5
5RLko32EeNtbJl2S/01J4aHafFdzHnVK70oeNpZKPFiOxkVE63ytWrU8OEK7pqBiQAXBf3FFbneU
0X940bSTO+oadMFgi1lKG38wRVMdXMO9/QRSBPUXcCTogq3nEZlXZEpdhLkLOxLiYHdplLGGD6xr
30ej0S+Lbg0nSCBHs9nvPSyVAulhMUz2u1X1j1TRClj+nNfBTM+Wl6jnRu009GYT6yuzT+Zvj48p
6a0Mym7dLEGGpNxSlSN22yoid+PUxXk0MxeBOUWj4ZPraLE/Ncyo87tEK5GDi9QoCSJjXnB6nD5x
GmJRmydlzvRTzIit2Tf6dbZ9kSnii0bvI0Il2hC1P02TeS3B5wvk5EXR+A5coX9bhfc+rBYz/rE4
sJgCx5u90u9qTwhIscw78RvT6RlwyqzMKVjShZdML5MUO2kyT0/QJaqGeLY3/hyLXJTXeYzc6aT3
g9EHQ8O/iaEcFdukBAvtT22TP6lWXnZB2cT67ynC4O2p75PlPaoVcXYZ4kH501os76my47zztTlN
3UvMqkN9SOHk9fU86AGVr6QLTenLTh6zPE+NknXQL7tWA5jEFl7Vro5LHy0VZBcnD1UWv0OX7F2X
Jua/GbqubVChPv2PMy1Zfs3Luv8QmfFknkxzMb46ZZapVwWkDmiSkczSX2rKo5docYsvY6yhr5jG
sXPJzZ4Jop3beD9NXen+BsKVy4JjXzwP/8fZeTVHjqxn+q8o5h5H8EahowugUKyiN+1vECSbjQSQ
sJmwv36fGh3tTrMZzR3dzERHkcxCIs1nXlPqwL3o+rAQ8Wz705xkrjEdq87pretw9c3Lyjdn50Is
W/6JrMO+m7ZifmzqQn5FDHt4BKjTAd0p5PBNCeQxzzPlAQXLPMN/tALSlmQIwjnfmwMZjLLM9YaL
bOjOuP6LO1PBak6qbOoPLtpWCF7rwpfJZE91v5t61K9jE5kFEW/1YDz3RlOO1I+6zAY7OG/HvnPk
EEfIJXSJMZr2rXbALB22LZNzouXoBOniBA39Bcw5cUdwF+CECj2iMEadR3+yhMqurbXSxW7oXP2l
FMZywtRWQZ6EyySvejKhF7skzoyLDubBYQI2+mSOs6iSvl0c58oe8xLjrlwiBuqFVTPurKKtP09D
lLXJGm3T+aBy3e3QOWiPk9P4Lu5lGeTfbhubj3LKEetSfbboJNM97yCXPZZnADLcF5fwDywS/OQh
9sd8+exnfZWd1wz2DDfHqRPsJgAwkY0Tb4DoWZ9mJKMuqqb3vyPZxT1ZRdnWpXWNcmFaocRUpU4w
trcqcowgVmY0mHHua7FXFNGDuMy88YdNTfW7MKP5fPaySp6ZxmZ/0EGd24nRNr5iTjKT2BdPtj3L
FsWa0s2LNQk6GeXo6RuF2udiWobdXNdWsV/NqWmRMbarOkE2rV3vtqLc/FTOuV8jIdb6l4OcxzCm
1GU+5rPZ0L0HtnucHbviou2q6nnq8fqM17o2LoQz5U+ox6wPnrap2rjlslqJpHFwqRQAgwRWcOE+
m0ERBbdrhaJgR4V/2rlBr5EHcLulT7Zsc8pmt1RtJ/YrSG/B2yCpT5p8Alozjj7m0wBwoq9uZ1ju
XWYvDq4iSoM+jHUwz/I42VaHJqCheqFjGDDeYz1i+rTvAl+2P4AiARkeEM8w047s4Wa0ytFsEleK
zE34Ell7niMmXcVFoMV8nVfWNsWgbebLYKgMF9nmFujibAxD+cUzXOAbi9U0M1vJCI5o9QxTPFqm
Ukkgs0x9mBbXWc/aIR+reDY27wXf0PwKlT9fOAhGW+ttXhFkJf2sjFP9bl5yAmJZV48RRLUhRqN6
LG805hrhELd9IKz7KqTYkGx+WXzsRsuI4sAtpgqrQGsCV4FaERpJnTEDvFSLbncil44Th6tYi7PI
mcbPnpdnfhxUeWgfls0gRiSqCMS+XovF2m8bih37FQ19+3JFG6h+mTYrzx6cQTTqvs1a92ED9o5Z
ROTq9torbbu40iH6m9+lkVnNBaIJkbgOzEXaXxDJs8OrcOoqa0cNz7jvOtFJDoTc9QGMKkcmjr/Y
TuKuVVmcKVD9L5EMxktvrmZ96C2Om33QoUt7iIK2J3EoRtEjf9W3W9L4pc9LLAyFW4Y/6zNHZHO5
x5UcVYs6C8YXYRWmczX7df1jKVpvg7bj655DrRntq7Le5MfOWHR27ufwp3edX4T3wWhadUqnrh72
GBq2P/wxaHyAXWL9iH/vJJORcLO4FLpY/H3E93F22xjhXueuVpefm342hfEie6M4SMNFwn8MUQFC
xkmpC8ctvPxx1VNb7obG27adK2XXxaZWlX2v+qIRtyzAvkp87UijT2qT5XYdEOshZF8E0FfkKu3o
zO8qv4/LwXU0XOg8CO5BTRhmn/hqrLN9qwtj2U2oyyJspqphVXvJw/RXncpB2prFWOk6QRtjduJi
GP0LCrJTfYimLYj2hVmvHJvGMlKny/Dnc9Mw7wv9vXC2/Kt2vFIledOHQdqOnvNRBuY8XJa5HRZA
CYM5fwA67pe7xvWxn0EaeXTgRYS2GLcFCaRIbcQjoeD+vJqCrjagMODfHeUI/Ikl+mE5Upg3Ulrm
9NkCMSXSUm7wvBeamZ6z95t6C/eD8md5Ar36Q4rcK8IbSudAN/Zzba39FzNHNNSIBUCnam8oY0Im
rHHxrz/TZVl1sQuOv3whLEVPlZt5m5967Pj6M1rds/7gG+awJqrrBaciMqTWbg6aFvS92CruPGcd
I7a81Tr7MhyDHgjgMHRxC85rjoMt6MxvURGWbXzSwHJQLF+6iEok1PWE06uZ4zx0li5Z8FigxI19
VZCYdsUJoE0cvU5FGr1eQq9B9medMnEzTn69pmLMVnFlL117MRhSlrti6OWlFVVGfajRCzcTa5b5
01TyDpGOCysJZh+4VVIWvU0hRuoRmy4j89adGOtoOdcuh1y82fm8JYtc1JcVmZSbqVkjkNhDsGTJ
2BSjGWdwo45LfoprVFVoDrfJ1p/HSUQjFiV+7sTlotebZtKeQXpr2nmycqR+iuYBuye8euQNSuoc
uTXoK7GzOAqq2Btdu7gtTE3yZLlVXcdVrotoB/Vi9HrOMG27yeDaW72nzdFWO23Mjb1fM0m6XqFL
JneOs643amkGJ7Eo2BVxK/zFRUBdyymhqu3bLMZtyq9zKDjiu6pLvciknbIKLDx1vybxZEgIbJXo
dcZsiLDcy3bx1ku8nJR7VK5w7INslmI5eMrS3VluZJrvDnClXrHjGOrI/9B3q99XhECjyiLA732Q
x27pNdFV77ZSX3WlcEe+WwdlNraDbXXDeHUDo/9CgNp3n4O+a7ObrI5yzkCTyH3GQdWrxu5imu2N
Yrm9aH2wMr++zgGG5Lugr4Q+ulmo8mHHf4ziZRB57VFbb9S0m5CpbFLfqAbeSxkSnXE41G6cDxbt
eYRGVBGvEV7k8TKNYXug9NMZO/T8nfkeL2b3o8Vf2842kB95vBj2MKQ1+6Db2+YaPrb+1mWxpUGF
HnqV43tAslqo1ImybLqY3Uh9CDYKqakbzAHsnCbHTaH0lB5uOi0NM1784E8WgMbfJuCAEHEpPcVJ
ZKAEfrUUwkDmkKtl2llDVjx7SxCu7JfS+2bPmdcncxDld4qYxN6B8XAPhm+icLbKiN4eCY3QOJlY
mY1rmqsuWX+ZceaUMGPjiBbIjXKidjlrFJ81oXCrXQUW+wd+KzhgdnRi7wt3Xr7quS6ve+lQiC4q
+PiXVSdd4o8+yz0qpvPYH4SpckgqLWxXOxPZtPOtyhEpSmeuTKNusj56lQiGWLsreDmI580N9h9w
Uw3pDlECMcK+7ReYEzEMrkifkXT137dN1xfRGIbdYanl/AXlweiqXCNMesYJbDzRg8Vv+FO0qkNR
BXtVOcZN4zYjR7BwwuOIm+n3Cj/Y5i6cR/uGhekMpAy58QCaIsADrJbVOYCK7KNbG7WKK/KI+6zK
cnPnFkP7gcdyxUUgmpxhitC8WYw1spLGsPRV5C+mTcCrtuzCbxf3szKJYnmUbNWHcvVbZ6ccDwEQ
8rXtMy4c7HgnGlf3TA2YUR77sJdBvNS8n13YZsNNufZDEFdjmaPE0E7Mtsldd2HOtvncuHnFPYvG
4xM+X/Z3o80Rmlx1VF4tuudmC8fJLGI5cfykbAX3Syl73aQ9hPswqbXnyaSIWoTk16Icz9h0eout
vLCO4WCf6lRzmCOi5kiVRIs52Ynj6jFIK2eyLtuCNYqUt5fVcankVieUfbPmEM2u26BfgBp36tml
cU4+YeR7vx38ZzEaoIi2aagLMuhNVtwwHXfI5jSRuiYSG5s4b5Rn7RU3ALx92hwvem0XjAsnxJXO
Kq/KnvQ2luQKY+l4KTwA349bGyCUQ2abwyAS9imdMvz1wVGhRbyJgMdFZyv+Npg6U6Kn3DR+Um2r
PNvGbF7ipqid8n6cLPMZS0d/TPI+qJp97S3s/4HkuWT/Fr7iXvCt5yqIZL5rPYsgv8r8xiKF98Bq
tFRGl0T70savFWvuKrYg5c2xWJrJTWQLipny1EQZ159ngO9G40Lv6ZX/OIlxWFKu7VxxMcveiq3I
7N2ztvTsKm2WvpzS0QvQVClaHSVGM2UrL5haykGUflvG1jCMYeK7uRiul0x21zWaWzpGfycKrzLS
3MMka+czkK9sjNtZtQqXlsh5KAXYaepJxbYT8nQ3OKONC6ppDoT1dknlLVnGYLz3XQWVdPSFW543
PS3MGEK5+wGTR7UeVFdGnzfix8tyyK1vGEs08nIrUDTjTt36Lpkb6dzZDcbrt2Xjd4+la8hmvxHV
vtCVl3ki+Yo/Wog6nCTrFlzNNT2tmChRF4fVbkfm0zGKNgYybWsUQdoiilV4kj+wC5eIpdn8b12z
TPm5VA2ukP4culMCf8+jHed6dYBW1KJYpriHc4X5SkbXYzOvAQUcCiw3SMJWYwyFQd3ZeZ1t+9lc
2pe6WtYpCb0lIppaMo8qkOWKp1NGwuXGiT3vSXen71wEVoGIYlMgWydHJsQPF6pY/YI1OfWAbVfn
rRFduFrYN0CrrYemi0yRmNM6HumZCrKmICjvGtdbp7izkUaLfbSo3Tj0pPpoZW7xZDuD+6IXHdH9
zrr2bNHomiWkbKTiLtmvxxaM+vMq3CYV6yZEpbNoO5lxnlvrC2d/2CbVMM7fnNY0JHM/5rSVdRXe
1Ce9SoBaon5u3VnPZ24dqX7HnOKy4ue+fZ9trW3Fy7I5dWy0aMmfOZJYIGaOh8fOLJsxLid/XGKQ
H+2HIGz1pQcRoY0bVsLN0Jbyc4G820shvOxAJGvMqN7WJbGH8o/VvPVf5gkCStz1EUWCxulrKvL4
qNIbDrRREzBW1rkuZFGcObWdU00bKKLHeEUuSHNFOcdcOQ9zcfTxPu8SOk+9SFttkgmYdWtf6zpY
MRES4zTw4K51YDKaHEsgx+1S/sb0gEMeTb6ydvpql69zy6qPxLAQBujuiYJLYBKL5Mt9SfDeYFWE
4lFczr753aN5nseiK2UIE0qqpxqmmR93w0DOugxLeD0MQ4s+bV1aD45hWt8iKWYrWfRgP2sZtXcl
C35LvN6ezsM174LE0EQgR39E5ZhqpNee43sXhYlRancvVvLaeCV+n+PKChc/DbpsNgjQ5nrlcOqK
L6gCyc99ZFVfVGlSelDmmnt7nXXzk5pEex+VLRVLFfnK3nmd53/NxCKZNIpNG61rx3wq3Mq5nAHZ
zYkpDKy3tmDKv4dzSzw4kjtxDtie+dV3REdJK59yQqe5V5c+knAGiXq1XeLhvIlkijZQX3bU+h8s
VbpHu5qqL42H0FcqlOe/EG6t7Eaj9x9UgNrhTphr9ZmibflkSW8dYZm106MFe9amrLARA/m42Qvo
HiMYMnzQ26fVAv8dax0tn4CH1jpB78VnleJNZKd511pET1lN7tapZTqrM7sGgyQ999AHRW7GsmpX
aiLhaIhdlQ2nExtr3pteWktOrcwLnxfRq5cJxpmKmzDES8bRlOOTAPWje8ixgUxW1ffPpuLUTVlW
3svKsfwJEHr7qfCUTfWh8IggMqPlAJWy74YkKCpjTjfHwpGqDUq+dTUoM6QIQT8QjcJoMnZL5Pen
qzDsjt00cxTMo1PcREaOPqYf6HlXTahRJpNbcAnNJEQvliaIgi3aeMd6rLERJs1xP+kSaNC1V5EY
JlzYOmB76BpVdi3kgiAsqpdHsygW+7ZxA9bQNmFimYh59m5orKJv5YyiCA8D9V2yu9Z3xblDkVGm
WpTyvHOWadrXpqGj2KpNb0lGf+qsJMRrg97I4vpTbCs/eATeMfBa1my0Kdk0SOtZFJXPotKanSSn
c4I4TyWqC4npmnHllGT5u8mJjC4OtUPdJso9FzxF5VhE5VPYUgVXZf8wT2ZV7MbWXXSs62gUN1Tr
82/aRgEcfk6lb3XtWTr2t8a/qZtO5kfJLX/ftmKCCyEI/lMo8+0YK9hxCpb8QrjaWK07JFgSWGda
jaVM+3WqHwYdkKqOS0AwnxF1DGCB/OiqRVUbjVKt52uIgtSJInjMW2yPPveaJ72gJ3h2tiqu1dx3
sUW18cFuZkMcIlWWX4mHyAONrAsQKY8oysAcrRUHEl3vu7xx2q9F6GYfx3WZ/VMVGbF5TSciTOaS
jCbZlPLOg6bqpqTOe9puESrcbbwQoNVnS+2Fy7GlUvcV7yX3LjeCqkh6bvsoztn7cmfOljXG7piN
V7mzBChqUXyxYnRMqLA1oWd8XUgvbsTm6Q/9tFa3bdURXDVhG35gW/GSujCrLto5I7uHfxXa92Zk
GMWxsnMH9K/umlNe4U/8jDFdqJwOy2pJJCCUdskJXZKIciKKWz2yyl0WToACMR3uyoROlHfm5pON
cVRTuS1XpN/ecXo0t20jl5JbAXrWbsg8K3W8vnGoY03WFeHbxFaCruWFl0NHjfRyIGdDZxCZsIM3
L9OdN1vrt7EZdXEeacUxmI/KPqjaF0Eyn+xUkjbzwhej96ybnKOGLdzlukplsEQfEe+xqMMWTfB1
zXpwjHOkQxZYNgYPlRqaEmcLH+ZfUw9dEBcRGjhxiEubOCtme7T2Zkg9gNutz8F0NrLOqOd5eRU7
QzCqUxgbnsmW8t1uKXvrw+i68qOXj+41Frcrbl0DctxJmy/rGcgHl86T05QdCqNGhFpXJMSXQY+Z
OoC2zXHaieTzWkC5iPsN5Col+8Cs9+GQSTP1m8i7afTI5hBLSdvGz92FwiaxprmbfNHdBTTCfrh2
P5WoGhMIcbJTZ43DvAb6ILfce5KuLp8wxwNNuSG+c8jxhawu22Yk07S5Akhd/GA5p/SGeveQB6q4
a5wTfc5rhvYdHOsbqEg6iO6fBvdIaaIv9nObVEmNuABWG5hlNuu1k6klqRRHWa5wzsqsivIWQf6x
lmreCWOK9mNdvieg/IaAHV8CNOQJnn4SV3sFR2HxaXj8ogbLnQ0XNAcd/1TNca6VKOdph3g6oZ3I
kcKOp01wISjNcbwj77FvkE6hZPr7Nuev8Bh6nGCoMCujRAcR9+dJ0bbV1qLH0BMidXNJTt1+6J26
eAdo+0aHGqI2cpMnygji0a+nfnUVjYqtTs0cvTgahzM70vcu8mYTZ3/3gQD7QOd3weMQlr7uEwv6
k73MoyaN5BTFo+jmC9oO5jst9zcwMCf6KUIE4G/wVzx1q/+Cd2trXly41DyQGtiUdSBf2q0fPniZ
D/F0w7xuMPrl4feP9tYs0nHwLHC9J8OB0+d/GZQC8QxUKqzTTfRz0oaLc3CjNtsr0TbvgAjf3Cwg
7E6Mc8Aav3AODFzPNgDzTeqK/FM3gt51pkkltNaaS9w2soONKuIeZUv1qXW2IZHSbt+TDf11bbIo
//IdXq3N3DZyZ9YRz7ugEkR8I5tLYUj772MaTobrSDLT60ct5TU2M8D3eKU4kTIWdQJllk8UbnGW
3Sb3ie4I93NZTeIrMJr3dJLfAjUwwSeZPtydUZv9+Y3Cgdw4kMombaQ7XhZBD2xyFQONfST7tEFH
9/cr6M3x0NvxgUqjo2Kf4B1/WUFFBwnfkANSs6ZcU0rnc+IZlb+fPLpj40l79/fjvUFB5RV6IB/A
pgScvadX/JcBIWTm5urJJs1q2YljtTJS0tpedrnOfnk9LI6+V4p+WYOBDebMM21cpzI2P7bdKUzz
tvbO67GyP//+e725spAwQ6MNxXH/tdbd2HhOkSEmmeKiXH0zRhjkBnrO8e9HeXO2cdIGsA1WhiT5
54cX46JJyWyAZBtJeREZ7U1lzbSKSbuuBq75d87yNw4l7Fw4aFFzomL7Ggcv/L73JmL0FOfT6GiP
o97TZ/QoYwHzMjPt3W3B0E5/9ylP5gZI+CHMg1iy/VqPdOsryyWMbFLVdNlL4JXVJzhQ63VnLdtx
deHfvvOYv55Nf44IhToCT4189KtzUNRLNBSraNPA0yVqu577wZURtaxwC5ICWHfSSJb3umrqaFYA
pqEGkvL7d/sLEOr0HZBF9QHMAoV8jbLWw+SW5WqwsM3AR7NqC88r90RsmyiANzK396HZhUnZy/Hv
ascxMqQMphxBB77Aq1VFX8vRWakQIMda+zDqPk9Bhqi4W2cMoCb3PR3wX1bxaTz4WXjPc079EjZx
g675utUtBjd2+RgKv5O7gLzmaUNUtU/sbXjPOuOXdcyIJ6bxyQcFSNVrTYWljujKAeyGuTJhOhf4
6mYSoEUKvHYuwBoE1wAagneOhF8u19OgIN8DBJiA1r423S7GqQlRfWvTsQubOIo2qJC0EoEGyvdC
lLee73R9M8oJQPCrsrphu7QtmrQITNnHnlH39QF9MCuMnc3UZ0Ty1beGyT37/Zr9c2P8BGjjGdEN
BjXPRkUf6NXSaSeQHeBzutSAJnavySspUkXYfstydlBDQ5T2E8W3Mu27PPwMBLmh/TNl+aUAFkWP
AIxVKgBYPAhhZWEsbTqQ/4vTBHbUKUakL/AL15fY05mEn7Vp2LXNwaC6lQI1xuU+ohgjtnW6+f2c
vLW6KXACryecO13DP5/RedTr2iXtTru5XxNvlWK/GMK9QJyuQuSqfI8G+6uCCe+A2/BEcoPDwP9+
HrDza1qTte7SbHapA5vZdktwkS8XGS5VN8HqbzodVuF81YYdXJdmU9/69jRkcT1s7l2nwLn//SlH
TpPjm5sqQqHmtFz/ckdPuusn1WRditVtnUaq7Q4UQkSKApe1D4AfvHN+v7HTLIQ9cKLA9Qci06t4
i/KB0+TmzJSXTnEYB/3krX6ehkjj7H//cn+55gnnoMGTZ6HgBvr/1Uibmwk3t2lflATLKvbNwnlB
Eu89JcNf74LT+kFui1fqnrKCnycwnzFnweCrT6umM/dAblCQdhzjPNwk2ooegIk+C5wjGcN7MlS/
ppMnZgh4XE4SGGHoe/48NDbnURvMTp86tAYBxFaAJIJA7DTCVVPaja5/1O08prYgznF11N2IflRf
yJDec9b99a3igOiAYbc8i530Wki7mkkjTQAS6AGE2cFY5uVHBEnndtZeP76zYt8ci7iSLJ4KPFKO
Pz81yXAI5Jmxwt7UsVwclHWtcouXda3S3y+ht4aCRxnhGG6BAn4tpNaMXtduoden5qrcHUtMHu2s
/lhZffnO6fzrYj3tQtiWCAajTPn6JKJ34QA5jXiVS7WpmDItGE2h8i5/Z/Z+YY+wZhCOt5g+LL+4
D36ePQhi/eyOJXZRw/pJaf+DAeFht02lSj0fk+nNoR4UnMAAvdFX72zJt+aTR6T2cVL34cL9eXDV
ms4qNp5yNmS0H2iZHEEHFYdq2Lp3hvr1mv3T+g97cvY/scSr54RoYHXAVYY0KD29l53p365ETqkZ
ZB1AF3Ikj95XNLxT63hzTwY0sv5n3FfIf9vvhVnhowqkizNh7qf8WNehtbebTu0bLCd3KBoOx7qM
Im4YPTxs7hA+NhhTv3eyvzHZJHoIABETUgx5TZrZ3Bxl4aoZ8PkY/QRQuHke1LBx+yF6jx33xupl
ybJ8EWf2ebWvJrvGAUGQnw/pSpdzR7VJX7TUm7/97d14Els4cUUZiLrLz6sHsVGL+7EfUoy5mrNu
WkWKPZ0dL421vHNL/RoYwCcmoyF7gzTGEfvzUC0SeXnY2+ySXg5pKDHizJXTvCxsqjhcEMR5Z1u+
OSA+zybPYMMxfnUNi3CxAGgEA20fdBtnCNQ7WXnfae9DAPAq+c7ueGttcHgiIoZaDDjjV3cjlssC
o5dWIYmQO0nReGaMfqGZrEzqOzvirbXh4dUKuZDbAbHfn6cS/HKwyAhLjIHZvrNmbL52kV/C4/r9
6nhrHKJq8gZEWnykw34eBxO4TlRVjtauDsM0yvQ1XIz3zNHemrc/rTDZVgGcwleDjCS0Rp7NQzqL
CF1Yqvf7PBi3ndewz3//PG8cYPh1nYwpCC14sFcHibI8PQ1Lh+Wb65y8fdHUywoF6GQqlisE5v1k
LKa/rQHJsodKRH3xVIENXtuT4acluqmcVWrVZO7RMA8HmCK33aqsdy68N2aSc8AMT37JxE+vFQIs
iITNHDUqDUu8PeYKH7sSpnAyh3TBfj+Tb6wMphEhoOAkRwCH8OeVoU4sb+InlUocW25pCwWxq73p
nXX+xg7mWrMITKiaRt5rA0+/QeNr2VzWuazWtBStODQ0wzBUoA9HKfl/EQbBAaUcjHwsh+Fr0qmd
KceS66jTVkDyHs0liPuGMLCsxfLfRYd/f17+I39pb/87SVT/9Z/8+7ntVhrUQr/653/ddC/Ngx5e
XvTVY/efp1/9vz/68y/+11XxPLSq/aFf/9RPv8Tf/9f4u0f9+NM/0kYXer0bX4b1/kVRePxzAL7p
6Sf/fz/8t5c//8qHtXv55x/P7djo01+jwdD88a+Pjt//+cepiv7vf/3z//rs+rHm15Lt5VkUj69/
4eVR6X/+YYX/II0Bc4Sy74kUdyLezS9/fmL/wzwlsChEYNSDNxCna9MOWvzzD8/6B0KgNH6oX0Ep
o1T3x7+pdjx95Ib/ICwjJOMOAJVDN+qP//liP72h//fG/q0Z69u2aLT65x9Uj19HehR64emSN6Ic
RMD/etmveRUaCLo1CYjE8KFtSkC+W3SA9vGxbAx17NcIDFV5UpQuoPEMY/AIzrGlCz98HhoTgFDv
VEdpRCDswyfTre6KvkjzpU6qDuDn1LWAEbR7tbVec41exgVELTrdCz1qvwmug5GIxlPtcaPV5sIO
5AZdLlAnOHTCQq0rSkuvPEnmXgH4uIL0FLNnrtDk+0aS/EzL+ODq4YcyoqtAOedmF9wLGAwj8lTy
k4he2uViij7pzTx42Xk+nzdlcWmFH6ueZlppEr26MjEbTHvXswhp4N7xnqPuiW+XTPkV5IgmztBB
rIv6FnDIDtw4BxFl2v6TnJrjWi1pOCI/m18oYF0UNJNye9jklU2lXIMtpmzzXFbmx83fjnO0XYcR
Tt3UcYzoA6lQTDp6Uw5fN8qvnTQpzvUAm+mQivMcxYIVRLZfnAU+ULHdOn7K6+6MuZxHEUfF1eJc
2/q8N7dEhw34HO8FxY8PGjDUbjWynWWoD0P+yP2HDWiSy4esFYm0S0TQFrgm9q7xs9tZbKknMFMZ
zCvhdofNzF3g8K531arybKuW53JYzmpglvG0eDvAA5dwD27EOpBFicNUFE/VsF+qx7arnLgy62SV
wCKNYmfbZ0Xe3a2NBcfBSMDN0uTtkhwNjyPFifIuZ1hBTFHh2jTdDvankur36K1JN99KfQ6GOG7A
hKwwhcC0R+IoxvZyqiw7qQwAEdlwn8siCaxbCpypCBDlHIbb3J8ehhAIXu+tZ8RhXtyV/MtY669L
C5As8Nc7jCwvHJjM2NEiKInwkqm3KFlMd49a3L3ymN2tqr4AbtaJ7bUJuq0/LPPFtVAVt9vpai0/
QVU5y2myquCEVf3c0Uk56q5KSq/ambDL4n61P6oMuiWtorm2kxqE4LodI8D8nm4uCrcvk0m1N/56
5fjjjzJYrlUk6et6u1C3ZxkAdq/6WnfDbhrnnQrri4KuvttcrOJh6DGrA70Iy2od5cchjw55mcVy
rHeeOd2qEnZLG14qPSYYl6S+KpJGfBfWtnct+Vnb40NWNEdbTrSOw53hDNe6rFNoMncqwOO4k0fp
GofZma/W1nyOpPdVrBbr4Eu0HZTR7TKQvRAwkCT6pNsBz/Jd2zbnGF8j6mtfgLMAdB5BqjDd29Wf
8L7M7rKp/iGwr4h7Tc/TBSzC+h53m+1dj9ukH2HZPEdDey7+fBt63wjwe8UE/oRabuyL/jxcy6/C
yD5HIdvD8JwfKjJf6NpMcRFOUSotDoisSMVWXtgGPJUh35V5fRttIjWX8G4ZjR4U7tYlW2U2e2te
HoIy/xqBZ9rRRQ9uDCyFYByFR9G6W0Ipe91BcsnhwMibJSAPsqbh48pGGhZOBVMezBlYYvOVRlTh
eV+q6raai0MP/YwT5KHQz1a2bkCJtp3f/B/mzmQ3diTN0k9kBdI4b0k6fR4062pDSFcS53nm09fn
Wd3VWQl0NwroRQO5iMyMuCF3kWb/cM53mDjU8ZdqN5eYLYNEm+zhzEncLLcqj0hkzp9QX6/5YMyP
HKKTzzLihMGtctvYNl27ylfXkkeZW81TFYsTqGZ9z5mub5vlZSgzb9XleEMI8h6qBfKZSn/KoDVZ
a5Js9L5DN5JDqlbC7mlBclSYi3wouvKazma0JwAQCAUK6l3YshLCL2sGa8w7aWESJZwu+chkd6xs
ZzPgmrBHhHkiO9mVvjwbhfLW5sstS9NjahkXFfxPqB+RaK9+PSY/fSwe14lg8sQxf1oI6N6ckRvV
LSmSpUXqmym3U0Qdxeyjj76NAyohAJFjzi/czrzFkKipqFvckaj4wGxM31p4jXQRnsJpbS9J08yI
uSN2Gnp+IjW72YX9MtmcomV/gU+YnBOEem7mDBs7QUChYNDeS7uCiFdrL1YdERoQKubeZqH7JFoM
6VY7x5zYyjlcwvC9H8ouMM05eQWkNgXGgpiFByPd4HxKTlaRzMeIAs+POr3akbnMQsmum00eicYt
OFn9ZjFD7sEUd6y6nq3WCZq15ZdGTLGAQxNpgClU+Rfg9uCqabu4mIqyp8gOm007tOw147raq2uN
AKr6rvsIa7jYaY2oggXrWlJpp1BnGSvbeiAV1KhurYXpGbuCWV5aBPaBFvfjVyxYeq0YKtT9YmmY
ZahMOWhlebEme/WndWzwaazDZmHGY8z1fk7pXctlaL05+sV2ihdNfuilovgxuZzOpBWHrO6RU5G2
rNPwFnoTusucZXviUPWNOayFHy/Zn37GfR+nducyOnrDp4vgVDuReo1YebGekmwpz7qVZn9JNcWx
Lqb0EGarjU7CwJyZouNcVJSEeuPYfDO5ysajIoerSCgETPmF27tBsqzywJqQ30XV3QxdjBujzBFD
1aLfGHXRwxe//2na3VfFNXYtS/lJPTxvjRppXxfHu6Kxn3HXXg3FnjwyIZvToFAaWK/gTZztGi2a
h69lxe+7fJH5NnA6zMnRNqbQUzp72WXmqu8GdWg80ZyXeaus1EnrL+4q1XdEq3i52b6tZfmNd+Ih
MxplE9sFR4DMz+qSvmhJt++i5RwX6gOg40DTyl1vDM+yLXxV5yoJ178zY9mqoUAT9bbla0+SfAub
cQs9xk3mINRP82z6anWvkoxD0hlbJ2u9OMlcdJF+hThs6uLDWtj4otphm7OVaZbmXBnZwZmLa+QM
Xj5dG1L5ylKwNqu3oWZuxIi8KKRU63R1IzJeDV2tL3z3lA5PQk+dQ50jX0O6Px7XcY0iMr54/mNl
VK+5EIOHPY9xa2EpnZcVraN4q6KHe0hN9jaLQKC35Tj7fVwJze0nvcQz16xK4a+TA7FpZeDnat1o
7PBaki+eVEnqGa3qHPC5W0fqY/MrE5SMsRJWR1xYmceYTNlW9Ro/sDDkSoxlRQDlSLamWENla0bM
EmWBaHAce+xbnVS97i7CKZ1mPY6xLh5JLoNmMAE2GuJMPY1ozj8WrAcIPVmlxmKlPOqSNXzSy3si
kmqGlmsr8LAxK83jFbZ0hg3fUHZpPjdvrQ6TWJ80VP7KmIwei+ByVyv18pyui3puARwcOjrM30KN
K5CqU/8A1PjTmEou05xI4QsZiY07RxWFTNEo4kLPlgWDXSbPuO6VvcZHd8dYsR5oHcgiHCNjn6sW
dianaTYoJVGfhrLn5Is1dM6z4U3qVBzaRHJrWI22BJwfmrbTam0352Z0GJ3kXXbdrAdqrxhvai6R
hpLn5neYZG6OSZg1d3+nDZzRFkJ3VJsv5jjAJxTlyi8VYEPUhtQnC/ZstejEscwmxMCpo71BkAnf
C63LD5o2TaVXFCs1Yr1Yn+tIKSwaNbofTt2wnaxiOM8wit9bQoD3s4qalnuzgM1S5vX4vea1viM9
Fyh53H8YZq9wIGrCt8Sgn2VlPyaOsTXmil1/BMvAtIOmlf6giAMgR1yIyVxs+SaFq0XiHJbVxW7n
Vz2bfXKAL3JGYuLF4zwfKdg7vxnL1WOHv7pDFn5o+hTkqqm4GgqnRFFPTswNCGBiTwDWsz0VL1q+
BmlfcynNHE/VM/fqAfvQRsGv6aPkz3EapX/EoKpE16vBnFhokJVq3Uxpd5MDYt9mgOhhGAneI+Xu
KQzPqKbOtRrvne6TZ7Dy8oy9mGNGr1U2uyTGXLtGSCo/hVThKo4PqZ0594hdEg0APaPo1d/WSZGE
dEi+fKv1Mml/OTOi6sHABmYCnziki14/S9lgD2U68bzmyeAZjDzxGNH06akqgypVW79O2xfy7p3H
LMvgMUQrNtrcPBQWySOJxewpzKtr0w6Li2E6Q+aZhe59lr6Za3GILD2QtfO4qB9VYnha3XvG2G5D
aADcKBsLwogT696kiw1S2RMROfiDKCgdWbuDmLfzknkoPX5LSGeNMwa9QFCRxr7SpudGfavVpvl2
1PF76JDO2pTauJGUNsgTHn3iXQV6uD5p+cR8ATQDU3ZU1mH057HCom1lgz9Qj3JviOJY9tEB2ukl
Et1wKJXhVuO3gFBgIKx18IAnXbytRevjXA39LjVjNAglCNx8LAo6ltYqA24L65yNRrbF9ItoONFw
TrUcEV1smrmrZp0Z6KjdL3lfmsA+8+Yaa8m4UVXYkEUY2ceOAIeI/k0WAXaMNKiUXN8RvBQfREIq
2CyEswHbFN+wiqVeH2vWm4ZxaGviu9ri1cBINK+z84ZYfL2Zozm+pOaSP1nGIAG6jNAd2rAngCd3
jDdp9Pk5Hpv0nJfCeSpzEUP1yHWc3mSz09dMzV5VkuJtYjL0DOKj+ETp3X+N1BuHfh0ERvxY7YKh
UfsXZ7SG6wCW9SBiGyxjlGEFxpwzbvWyHRfXcArn4kxm/94bMnzK2jR6VEkXt92xC6l3ZZgUz4O2
aB8rVoHMhy+rlu4sG6KGsWDthjQLPSlL69loG1Q0ZTZfMqLpjquK57C3eFBNq1CfQtkIxq+tOONw
XPbYrJtLmCWG9HSz5uhPc61X0PA15olLYD2uuk77xt6wfOsz7k3VWBZvVFr9yXGM+J1si7b1tXjp
3gbH6GWgw7p/ZYQw7+Hg4NovsmoDY3S/9ojX5yhpe9fBovM4q+TU0NASXCDLJeOrGbmo7c7xMPHH
rzkmuE1jltHNkWP8O+ijgxkw0jE/h9WKDSC04nC7Gs3oSRhKwYqXDg+gqJcjPv67Iz6zDzhTQneu
kAk2hASmEzJIntrEmffqTHZwt7qaonYw8xlL6Cz0CtHeuHc7F9cUrlUD6NCgPylFTB/DbiFH+rZT
Z1GADsWro5Wr+u0Uo4l4PPQZACWQaUFVME/vL1gq90lYjJuSTh2HoepGobA3mZO9V6HMt3hhg8nR
N6nGGY554AGLsuPG9kQZlv0pEWfRo8v3tiguNRp83nUlerb1NnehxcfuWLYDdYScANWv4zGfaC/j
35VpCSIWdxyUtyEO90RFbCYdH4LsRkgccj3YShj6Par9mdxYF0YO/1w+nSqZByM7FNehC9Pqwqcr
vfeRDzbxpPyP07hDh0/a4/hgri+pseLGY+zARMnGwgxC8llJeqYEWlX5VKx7xap2RtuqgFZVss17
tT7L+qeX1xW662TgScHmRpeNKUtF1O/Fs1KRp8FIAzO6a9q+4xyTJtBkk/MOJT1eq+gnVcm6LKyf
ek7yl7IQ525mnWBhAscEFuo7VRKjs0j6qyytr3RWe77Kb8GOAO9lKDbwDIMsmj+JHbxxyHHm92vB
p/1exnKj1O+hWBePZAqfDcuEH5jOoG/uTVqKoddmp7Q1V4UfX8Xtagrx2kfdpisaGlNyTod2HY5K
ZqpBE8fbLjSdTWtHLIUzjORZwbzwnnKltFGg2yctDyIcKo2JDSKr/4rYIRRi4A6NyITxIJjYflFW
+pZbCO8SJg1YTMUQxDHTlGaptU1RFc2u4RXyCll1D9GqkojU2RwthVur3XNWzadwAF+cZdVriybX
qe1PoOWj15dlslXRUY7ZzsFZMfQCd2G2nlVYP4icvDh1zlGowJIu+mzXpE3k1SCbNp1WM3dxli+W
XafBCU2U9+a0wVJ8hPyCtbmtnE3pSByzOi4GIz4pDIQ2mB/SzwhYCwVSU72t1fyrIm0I1nsjqrQg
nSHAXLJePzj4gxhqfLLQV04YL09DB28rYwd3HUrsQPOkzVeMINZ2qmpfxsuxqsPNkAySW8n4Vczy
7mp0zsSowKqznpy2rl61abU2iBxLj8yzia8BZck8pq2rxLWNRX82ToLR0xObghFrMjmPfddf2mzd
mkn0gGeD13yUrwu996ZZnYsm8URiQVkVRjMdzCwoR8WY8bQQrV1p+dYpIZmYMqSAL+N9t1aBfV96
tfF8U/PCeC6YMya2JoKowJwI8MfaYkqxSH5a0i3ZCMD2ksp+EHH2t5mim1z1Az/JK3fiWeCHLCz7
08lLBlyL5ChMuRvDKNkbie5JVU+8uS6VjSGqWxM6zBkNkEt2lmxlmA+eWfbNZtHto0MF1JTz8sFl
hbUeePjISOg0ZCpjVKmk/qQs7W1M1PpKaXBW++7IqleD5aJrvj2lD5kjrEMXRj/qGGcbsiz/mkaC
cZnN79Ocr7z2WfXAHI1Dsp2HIMrb6sHMcIDGOY5jt1JHG3LAKg81XqkT6IToWgmZ7DrVSYIEuoGr
LEChGl3zuLhuuRnWXlKbr9qQbafF7n1p1fWNi2dbNoqzUxGaXHsjiXG4MgA10qtqFk+ITzivtG8S
x/9xK/EbCRfct47MvJzSxi/T5sWw5mwXoXdylz5AEeAWAOj6oXnVzI8E7e41mhXtGg/7KKx8C7gZ
6Nxc+RTM457syrg3PHZzUNu1denE9KdFLhm87nV8LsOucld7Hq5pqYmNWmX7NlyVsxEPy4a48D+D
jdeM2uu1YS7GoP3uEIfh5GrYtqGD1l7dLDGfdK5PRAvAhwv5P7EWZMf4njSnXEdpzIdUVI3bZjRd
6JYk9sayRXNjVvomi3khgOY5lLxLTqHCdHZo9iC/9ooqzlOEU4adRW3PnkxeKIKlN7Zy17ToGA2j
36QrDTLz1zcFWuE57mLD1QvL8Dqi19ysG7ctZ26WqrUb6jZ6Vrp/rdi1PUOS2mRj8Z6BQ3CNpjKO
ZdUNfpgM+q7UnZgJAmVX1XfdmevScO1x4R5M699YNP5cof2A+xCzKlnTwJRDR+cXC+OgZOwmQoM0
cGyWf2VEWmpTnhjZaftsyN7bJVKO42C2B0gECEeiepcq2NOHcIVLVSC+ZWsBwGLo1B9byVGLyuGU
3792AfmEvro5jEneb9Rl2YxS47tsvxw1xJiIwj2EUjidJpuHPAmtA4uaNigwafsaLIdDoXZ/h9zq
ntPQ/EE47o+RfhgYJU9xKYJxiLmRImfyhpR1llv2igpbrOi+Gtv4zLBme5kzas+1PT3zGNyGwkz8
Wot+qH7kqXb6gzZh+ZkNcYzGtIDQwijYAaa8KbU6ouQIN0qeKb4KpCMexLSPaq1EXkxDWRXaOUvn
G13D1YyiNzHAFCr0YmusMAqbVB6KKCndtqEWyIv4JNPpAAoaRoiEF2BT2rpMPuG0pMCxcuMOijtk
3eS4WnqOBzQxO+Jdy+zc1+2VttVnGx+Ei2Vy95t5YDUEgWFuKYGSuU1bSb+gG2aGGNh1e9aV+Drq
6sMgmG/GbbbpW3BJSD+vLJxnd53mGUngj7Bdo+DBr5RKeBWEc7y23U5T+hsmgSejL6K9MUxXtW0O
7VQtni6Xy5CxOGqU79BMOOmTxIDYBQcv5W+4WpCz3MyEPIWrmfdMW/zc+lBa5ZdSe0d+YsmuaAjE
Yj85TXqirbr24fBd6ol2AvLhuND7akxfxnRdRHRsFzq62lrf+gghCNpbLu5LIfIHJ+pdRoceVsGD
0JZd2eupvzrd1pydw+SQj8vXn3jqVLpdszyMkE5q7rxJecE/TXkXe2kxbWGs2b5Bsk3Rdk/8WnEU
slECh1i7sH7g191fYIeTWeWNA9p41av1OCzSJ9PuFEUMyMqVW8MK428ZR2ewGo4rYajUS17tI8N5
I8K8dAmVIfCTaO3oZt6H9Kp4G4zERLqXXqGErb4Noscd0mq9JgQzu5NWhX42WMaeGcu701QPFep9
aFLOviRXaIhAK+MvjmexLQznj8YfOfBMT1rG1nP4HmPuZ7yQrRHk5sVxiiAy4wDt75nsPw8VWJDT
NdaQbXP1D1ppzNTm1xSHHxF3m1nj7y43IJ6fl/ZsluKsz8PhnniBM3o3jNY1ScJjFdoNV3GaUgIm
XoH4YNMye3sy4SFt9Uraftw0jONMOGC5sj457Hifm242nnALp57QIvVZq6YUGyGcOsgRhlIdaZYP
sJQhRzlh4UWgDA+LDgaDHIeHlP6DibXe+bLphauuYg+YIgIeZ/84JUejyvrWLeWa3+PEubjHZXLT
pvXMrFA9qS/uWKe2V96boHoA690Uqe+MwzVLiLtSlQVwVp5jdq/EQza0B5FHDy2G9dLWr1i7skML
0FpkqDqBiR6ltOODo4spmO3oLavj69JmezUCWVXns7VhnGe5uEYHD7oM/mZlPhJjZ72kVfOrKIxY
F4u+M135F4jJebI4AX3wKAy98FttBXCHo5Agd/Tcr8b1sZDSRcpbPIydnj7E+N9H1xF8Jhh4/UU6
4lTHXYCX5Lo2Es9HSo2zEv3wtw8baJ+PZRXuhmL0jAJ8BoX0xc6rgMSPrb6UjzZcM4kJ3sm+kcUG
lPU7QH+cLBxd+yRNg3IYt4pjEyAUu03UsOcGiZdqVBnYqWuFWJxTqo6eVR37EhCC/mxm3RVM0CmK
m0siAQLA/La0CQf5KvQ/joayBkGZ7vX4p15Fb0bgAWFXudMU3gk7A58OWEqQmM9xBAK5fdXzJQiN
7IJoOojafTr6+XwyMCbr0V+HNnxYDNgAd3lAx+pGukb+K+v7bTvzqZyNkSXvZj8HWv831gNFq9/x
lH+Gi7gp011moPmErXhrzEQoKzZtf8oz6SnEhse5V9NuphzDTR+kyHR6WKNA/d3c/EOqDcfFmPgU
9B414MHClV5jnPAbIwmf6wZrPqTElS5OtTxzyJX9atNqu2FtKo9pbkVPbdQ1txKJtlevzbjvWuFs
UXVIT2pt8qU4ob4tB55ofGAaKohuUjfs6qsMNQ32cg5exSbRHKIlagI+KvDHc10P3SHUSih4o1Fv
qqLUX4nnonmbO4566FGd77Q42ua4vuppqf4xLN5go156Brl59NvpVrQHYE7apK5Ub4Pajwv1ajxv
2tSuH+c8NL0VJnce4QrJIEfyrulEjhAeh2dDdreMcuB5pqiHHwjBTe1Y7BnvjRPuiB55IqfzxepB
oDBa/UPMF3hO4pysnEO0ksNDR2Ail9Urm/NqWy1458OpxGJAmwCixgO2B1eQx/mA7hw6QZj/lal5
Y3n3KkcoHXH8OxkZLcYdtdHmjAnp5AccJbZ9cELmvPVsXB2L2a4Salei1Jk0OVAJazZhdfjOKZ/4
WTUwI8aTT/8yQpQlnxrMErC5rT7Fu5qthi6ryRVa/7BM8Ejsqri1U79bHe0S5fq1MawPIY1HbRKH
VOtPa95uU2NqmRFMGb/KVeyiLL3llWlRF0ZPs5IeCq1/17ld3aWFB9frsbGrcxEwL50AcMZPzazd
CiX2bcGUutLQ0s/sHwfWNmp2DsNKYUo4fBnZb6sOAgTSwhOldmhJGPlqGQ4DOtHfPmaeBe4EtQtE
TkutfTjyQEBmitN8NIioji+6NjzYPV75cAXRP2cfg5Olbh3VP0MYf2lKRXlNoG07y3KrlWIHLq2/
e+x38MNA+jeBtUYHx2QNFBoVm+3omIbOK4XhRVNFSoWQ3GYFhh4cZ2Kq3CU0ZkxwxSnVuE4rzebt
a2EgWfczWS18M4z9cFoWcDxMSKqGD5qF2Xu9Wls7Hg+qPt8XjKFbl46vwAza1gYtS9h/LHVxTcOO
u9+On5QYiHrT2Owpw8cBZq2Sy49SX/YAwa59mQYRs4owrn9xPylBJB3gUIgoiOHqhbVpFQk6bWi2
dmlrO2spl6AvZm2zptLxYl3nus71y0yl2BfabSy6vZkWrUcz+anGhe0qpvhQYaQxZlR/U3VxvDK1
D2zBI7exh1s8q9fQmS9Sia5iCn2z699BRMNabANhLY+W80Xya5IrF9aHtWdBc0BUjefJcfx8MjwY
I5tMGXd5mvwYrEfVym1U3klljDw5Umqo55yFtd4xYinkPmW4Nqv54zI82dZ+SeTOLouHuXiSmYCv
bd71AEbE2sxoPZpU2rYw20fOfGwWC9/RJA13ju/AoTI5Wito90YNrynSNvZ+TK3WtWKtRGfLRJni
FuTpHNSNtU0tp/WajM4diJCnpGB7osL8FmtxQgbyZAzJRqwqTBkoeC5glIf+ngkr0iWIZ+bmI3ea
p0b9e14vh9zSv6O2P5iO+siqzbdS+8yM40C7uriAO72Y/tKtTOyW0VhYW61Z4BCClquNLWRSm91Q
C6i2H+S2VKFDJWKseeTYSFKG5W5TjafBVr51UNe2rr00dfEVWsVxccafIW++BVlRygBg1URW4Mmh
/dvb6YMwdGZRQ/sI94pbwdwn9YTWKjo5gFTVIodFlrLh+4U3M0JO/Oky+6Wds0tHZjITr0Je2rw5
9X1/jadV8QAMo2hwCs+pOEeHtTpWgE5dYHLMn9L8nSJ3D3j+Mx/i96kLNchX1nGe1NdlbH7J3lBd
yQCP8bd4Vni1VQZQ23X5WY1ucLOKUzKStjfY5ifjY0jEiT5skri5cRcfpL3cYEp6FBjbu0rDuput
kmLy9SJe+IjZ6tr8Ro1FntKyuDKyswhhjyuMIfVJFEiY4kxUXqwuv8nAHgu0E7tWe/BzhU1t3tV+
JKJT29UW9Fjq/U72GGG75I4EY4JXLWJvN6Pi4uhfeZTnQxIVFbQgJrcIVNSgNp2rajjKiRyYO6ip
KF460LuVFF9r36OMip8HYQHSHfkTxzTGtm3HxyRe+PpqtmRAOCueR/VYsnjw2gZUYN/WzLt5V7ke
xLZG47NtTbh3oUx+jdR5WsDM+HkqmdsVWycaP3oTLqp+wozGoLbli44RxVtj+1G280mnT4iDWl9C
V6+RaJjGK/QRn6WpwZSjGzfLSBDYUsafok1fjBkcYzmT2ZPJ3PgCtPVrli1nqvo5TfRZRV3/kUl6
ShZAgvMdITaIr76TfypkkAab1LQ3PMG7gKoIV/H4vsJn9aecIkqTxSkEutKkyR7PLgC74igcNGms
lG5prvu1wtNEhA9MFEyTYe0ukGi7M2Dnuccrnep+b5r7VNaHaG13TTM+2pCM90rNq2Wo4bPRm4gl
BkQxi4qsEWS5qc3vRtqYF2WWls9G92mtgXs6xVGdx0ufWM+N5CvUZADVJdCZiLlTYYot6cs+UIU/
YfXQCkRvtbMGQoNz3gzss4r4sWE2zUjO1WOE+igbe3DsEJc/mjXWtv2UPnUCTDnKw9D60SgbOpa+
k6Gx/zAOZIaIaVtn+8WoUS+whc3y8/21SKsgj1cvSl8GOQTO8JgwDwDUrvtLS1+rsOSoUxhiSqAt
aA4XZkZ9kchDaQzKwZ6yU2whDbOVzUvseOrVuG/ci5KR80MTm/EzLLfwsVX4oIhSlYNc+uQHNuO6
I3xZ/GQWaW05QZZPKzrIXy22uWFkH6jo3H+LKYkvSWFMiy+xPrN6Xfq3DKXWBUFtsS1tZUFhMKRH
cirt/bI2WkCoVndaKIFOBTyqr7AEmwMDjeVJ2Jq0TrMSFKHS7gRZHe7EjvR9MqPP0EHbYqSfVsMu
SfbAFbW2Z9EjLLlBF1ifxnhtz3kaZxdLK5S92o2v+OkHCiimoBtNlBhzMziykvS1g5rbEQvN7Lsl
N4EzFxuRCFZV9+fBJMdcvVZd/LbYI2I287VL0JgS4Qb2mcbYKqX0BVghrMZ5/dykpniAuP3X1D4r
CgtSu+4gUeWc1tmtAdEcDZj5GEDsmCMBarLaYtPoq7ZLxv7WJNYjQrbkcTIB/1fMwDtZQvNBM+3P
eRfD8RouIELekwQ3kPwLG95LRjoQNjMAkSaI53aabbMFPC47KqKn3m3lPAH/HaeTakaBxc4lMm+V
Ne5YkrsNhZ2l/oiJ3WIssCWQCKw1H1r6tToOM+RX3luPebCDeGj9EMm4BINg2hd18KslNEjA7eun
ZoXHXkF7apiVCYtpqqkWrQNZCBsmJZcorffYgpA0RQgHZfJGwkF/714aTpXIX3HJ6bClVMD6shW3
CmoioV9Hmfi63FdFcWssfQzsZNhouRK+Q7kvAq2isBaIHkla9+e1eovL7VgnxypZHtL7MGlOyxBH
nN3tl86hw50VJs7jUz44Jwjo0KB6p/RXO5n3ciXfObfaP21hfd7TLnLZZl+hIuxXZoNxoK0OlT8+
GM+ZlGAs75sAlGxZDWVqxIzrO5a9UbN71dImptcQlOvloIQBz4FBNeIzcL5gnNW3tW+PXY9MtzS2
yRIhWE6db0dySDJgEX+g8aneEoPfT817VqZYj6KatmO+bDNB1LmA9+smJDdTaWHdL9c5dC0n/I4l
O8AeySsJS2dy9k5W/5N0ClIdnSJJN5bVG+b8k0uXl2dCD1fN7+VabaoStavNpc6yHJydU9Xu2FCa
FepfK/3b1mDrGfadQSUDMuG/GIhHXYMyO6/b3qsV0khCUN8cJZO9SUievaCtg5jMzQhZk9noUG0i
J3peetiD5M9YP+C5Sl9h4uZHan1AAHBuE+WVHXfsYQKaEF8bsMSzvCv4KVjU/sNm8P/OcPH/oZVC
Ktgc/vdeiseh6/6rleIf/8B/eCk4Ie1/Iwz4jiYwsA/igP1PM4Xzb6Zm42QwLAuvGpaL/zRT2CoO
DJxlWC0kRm9bx4HxP80U6r+ptoHZ3sBlAWNByv+OmeIftqf/hU4geJkaCRspnBMmAyoe5//qIAq1
CvRkSjSBWyuMR4ZS4e2JcNEO77PeI+QcV47MPqiafG1vUL5W8zG07TTdOWnrLLcWeiVzwxialF3c
R4jFuKN/6Ss3X3qyCuuwVR6yyqle4yixdZDCOQbcEp2ugb3HDM0HutUwRAxZiJgRT0mEBdo0Loe5
Ywe13AH7SmqyomsaOTwa68h41JFCudll2/11FJYntxoR8kHWs7qiUVcqzH4AH3VKrQbYdKgzP1AH
re/A+jpR4SuTzkWfzXV+RhI5IWtOEgibE6YMLvyhTCkeGVZ1QUra5KOIdFCWSjrWeaBIWny2Myni
1MDsFr4qTCQNGOTeaaPlv+eD+o/fDTQLFuCSX7Qt/+V3Q1wOY1sbwSlnbMSkfJlahpTjWjvHIlPb
xP+np/Z/GG3+2VjzLwbf+7/PgG6l66Bf+A/OtX95FpKo45FjEO6mIl11V46R7PyUFfH0pcgC/OHa
U5QcoT0v+V+G5erzWE/d+zJ1PAJLwr7//+Jv+69GH34iPPcWyAz8RvyFqf3LTwS6nmshKkFfIhUz
HV+HJQr0chXSM1J2x1srnQhoQg3UmUx2S9gqZWGxQfg/fzPy7qP757cEEg5QByASqmYwGvrXTHTT
ZI4mctIV3DhEO4Y+J6zklZABeJKw9rmR9FCEDamkrO6Pc2T+O2fntRs3sq3hJyJAVjHedmCrlSxn
eW4Ie2wz58ynP19pXxw1W+iGZgYYbGwDXl2stGqtP8g/upHVO8AowkZ6uxLcz+HQet9Y8q4ZHrJp
iECNpC7GVr+NDjnVT2Ynx+jzGCxz8K81TG1l4fnQjVaxvTyYU84g+R0DMSx1rODniLnwijOoJ240
xx3mxRQA3fKfxZHA6DGawS/icqBT2qAKBAD5RXjDcYTpvCy3V/obViGR3m0DkJK4/HXcyakxo/xR
5q5DdXjCc2ikotxfGd4p+/IlKlsGXBD6OjAjHXG6iHOXChX+9ZQIXYVEixCB9KVNQ4R7vrl55wjh
QrrwkRAXUZpFrvoCr0YYojKXiZRHNPaQGehvQ6YiuOnmYnBv5xqc2F3X0yfzrizHU/4sQ7Qh4fHI
YXfAq0bv4DRsR+ok8zaklkk+aFOPadOnPEiQoyioUn4z5qalxoTa+OXRnn1Zwtq2tJGmgtSKLshp
2EXkeMUIk2Td1JelBmk2Tg/Ki4BHEbqx/16Odio+ogYJEspASsgkLPfdapAUqsSwLHBeNgv2hjdN
UzmwjKQ8aEHmPbWO0BFuksttxAe+soSEcbZ0bcTkKAIYyCYh2bOe2CBIMUSpkRKljQdkA4szz2yL
T6icLunPDOtQsGAowAHada3FQUg0DfEb2RgD6u6Yj1S6Qd5vokFhRNsybez5yQGlVDyAd2htyu19
Jj7Uk2ZDyaFZ0GGCgmJeuXwcy3aCTMUE5x9Lmvudb4/GHKE7TeF1/lSh7K2QhrZmf1yCAcy+jAFv
jzd6a6ezwfPC0ZevdTxow59Qr5fw62iOKs9GBD1JH8yRSv5jjIpa/RF7SBQdQ5wO0MEZM6na9Tp0
FUE1aXSD7Txm5fzYol6X7yd3qqHfhkssln7bGzQEvoNr6Ozh6JlhblJToECXfY2WjMpiNAF3mmhl
RCbeFdh5L8+9K+KMLokFKtxM6aPScnD6SHOPFel5cocvjyRxHdwiOdhzmYOVDhHpX3z83Epli0rk
5FdWRF1wL0JAdjuAXB5HR0t11C1hKSVukh9Zuc407qjCTJ5SOcwpNI4RXpWIFzsisPZ4s1F6fUI9
vZ7Nv6jyF7DAKdBl0P9KfBhmsS+AG6GG28tgBkcaohpQHMM412gTgkPov4pmTOe/YOIqh9ddGTnV
L82q6BbFUVFDLJVTG3V7zxi19g+ZjdPBAVqi5I/nZVlBpzkgJwGflNTiXpuKCoOmOFwisCuGPqnS
AR0inCHGtseBAnZ39h2DG2PcNLZRjreit3PvhvdDrm+tsOqGY1QMmvZoo3TO7YMbSNR+jop4Lp7I
XSgDAHf3PoUNyD049ZWlpNHpz0Tc6RmSq4CKp1l/ICuMxacZKxF5N0xzW/qyR42XhWvH1q0LcCe2
dwgphNPXuWqmm9BzgtSvYFTxuww4YWB/8mS0UBoumi+xnhseGvRj4WpkR2FvL7/cgg4lGSZTVvI2
gYwFTsiA7djdt4hQG/YBnIeRVVB10miZgWAjbbxoFHEhrBTL3Wi7gzxgY5Bmx7HiXpm26OPHvQvg
OdQsB8PgxDOTL7jf5v03OnELZdy6SfToOMlWi1i6qG5PfiokQHzAinq8OLTVR1l/F11v6rflEGKh
tBnAzdFBWaZMuVr0ZiEcCUaSMtYuNDWKmI2czeSI9nelbbuqsmk+TrR1xZNrz3xZSoT1Yv4SmEHE
RyY3qvZmQBkLG4QmFbcitUhI9XGckn8mkeiuD/ym7h8rUVbF/TK7xvxg5/0I7iCG+oUJmUCm82YM
9GG6n0vHiA7u6BgABSwMJ785WRym/QOgE7wN9+MYld2s+Kq0NapY7wL3V9ZQMfwaxF0KMmZp4HjM
XMZjV0CxU37AX1tk1OMb22yrsQcRjwbFEZxpKkPfneCdiw/NDNwROF7eOcAIXOSmtF3WSk4K3BgM
M/uBOp/ovveaourEi2bo37Ca0vs7BJfL6ag1iPo9aEHUfTKn0TT/pU/oZNcuxNPjWilTIQcDWM7A
G4RXk63uklf3MHxaasZu4Pgw1RCJLlIISnkJWAkYA0VZ55ogx3k8ga4qrB9uB/LvtTBWgoCi0Q+z
58OXRgshKtub0kHJ1aVX8GlZpHXlQjq9C9X4hErJdSWwRjpsriRUqFPB/xldz6/SEkwaDD9onnh4
YQva3ru9a8BAA5Oq2fKa/M3qTfASGuggKq7INzkCXv/pp4VDidSjWHig9UDMblOOiomeXxbc6XpU
f9ftYT5mgsnZVk1jUQvNx9xPMA1Id3ZZGLeXk4Kz3JWk0kUYDA1evGvB+53+GgMCYgzAMfiL3Y28
TfBkOFpOLK/kV6fTS+rh8HdT+3YAq0Fb8VZRHOTxpIVtwF9QvRlYurqlc1FiYFAcasgKhW8HCUiD
y0NbP3VcB9EoRQpgitU7bDXHAHumqqS1/bdmlw04YhZFemhAewI8oHmDpWucdgG9BoQBEF2fu6Mb
JPr8fPlXnA8drBnW4KQ/aDUYcvUrJsuuA9pYKvGJEKiUdLzDBu5fkbmyeYBvx32/kbVEIPNy4PUS
t5FvRKHS4eRCuVZaauZfbWEhqc6L2jRv5BDbyQZrjrk7uKI3PiE1UkaHElfazSIWRB27GF7KzeXw
p7mtWua6aTv8Y6PfhXyXPA2vidDuTSt2fMys9JsMYPttKMboMShIlK4srzdiUdhBVUPVcSzTWX3j
TKCxTS8F4iSybPeYrtCYsaz0qYI4tH/vsASjYjmxlqVw9NVXzXodf0er1vwxClHPc6ckuwP3VMcb
XXbVFZkY9bv//5H8clRwwSJ1RNEKUtFaWWoWsbCsIgwPbdK4x6RJVX+bXpSosOuQbqEjQp1o8sqR
8EZU9HJ5liCcZSBptZq50G1JfqWp+ZmVdR9LIcajbeOgAqtffM40ABiGNljNlTlcafUyWFtwTPBy
oLbsIf+wCusWDmmI8OJD6UDQP+TJMJLY48UF9dnIQTjpWAGGW2Mp+2VP14seZDvrDngMmF9hd+Xn
nC0pSiMoffKbYNIrMaDT5Rv2iJlWNllVnxhQxqo+a7JvQ18j3jBT6X3vJ385qHjwmpIrEJ2t02hJ
ExmIMrRAGtwGmEGc5vUWlV3cn+c037lw4n6DJ3SvSfqfnk18cjSVeIByKnEX8TZbhTUHHJujOmgP
YzrpnxMpxk86wI4Sy8xeg+lr0Ma9vH1Oz+SXiGioUn/iApQchuJ0oHpqaLIn/TuEQKegN4cfoHg6
B9ps1XcW9TN+PcWnnF4iHHGRfLwcfH0iMo0UvdhOlOQ4nLzVzTtVJiK6dtAd5pJHZ5qBvknjsv0C
v20AxNQa/qjRBIesP12Z3xeR55Od7CC/xA1LKkW5y1zrUAZhgafqgG3Q0GP0GCtnPFjX3r/NMoCY
iU3AuWNHJ8aoYtiD/Xhjp7Z9SAEH75zY1TaiH4ZdH4iqvTIhZ+ucZYQAIVMpKcUh43U6ISXuu3bS
NfMBE4Jh61l9ddDa5eeQD9dOzrOvTySlfYq2AAJv5rrYYcU1/Su41ocMN6rtVAj9dona7pgmiD50
WtTSyEMgW3PCrn3voU1opNtVaZ7g6BuuBolveGMu3nygqkaOB+kRk5QsxEkodn9fXmMve+Zkpl0X
STQ0uii06OJMcdSEjh7DuDcOfAFglbg/AbppygNO3/DCM7sFGBFkUP7q8HHyXmyBEhsob6N/rpYZ
IYOs/m7mAItCHmpbLzXyhzxNoz+FZl87dU5nhGzbQ+2JIXuokFE/WavGdTlq0qLCK8eK0Wu9zbTJ
pBmqZYBF+jBIPziV037KB7gVmI7No35lVtbhOVpREUI3U12nOsfQ6aykozKUdywM8mjbHgutKj5C
bvwJJ2fAmzODvBGN3i1CQp1/eY5OLzjuGBXYIdk1WIzniuxW3k6prYQp0CEssM9GkXYXAQdXHlYY
CSMHZQ/fYtpFXy/HPT1uVVz1oKJfhQSYw9JQh+OrjAzMTxk6zaz7feyKA0V3BJjKSRwyXDm2Xjtm
x/8QjzlmYyvTCntVl65mOVHsoZRuBU4LOMwdH7SELk6zJL8iOsdXjte3hidUFdwzaH2RJp0OT5NV
k0Hx0X3bLL0PuCvxasMoDxw9j3HKbjY8xfcPUFCuhV9ns3ylWmGvPmjZSS82yN790dQhb3u1OKBk
hjl1gNFQPpnlFUF9tSL/f2//bwKZN4yBEOUS5Ein8dBEGtoJNJJvmXGIQtc8fBr5f3aDPbv/IRTy
pYJgpELov52Ggt9N+ixwj1zAjezbGbHUTVlO8Gnh5mjvugT+Ny5OR8elE0MpfK3I3BljCEsuNvwE
fYj71orce7sGhV5Qrft0ecrOP6EqBLP1yGu5CJ3VmsxH21Y2x7ovBs/ZI7GNLgayPV/TtnbelT2r
USFV7lkc+qj7nucagBnyKjFs3U/tFl9Sszd3ELRdDOl47ePRCBhm9N6rWqyC8qJWM8cUoSdwOm+4
mo764KJG4ZYxwgldgPzDZI6IQZMX5dcutvMjFFMLrEle1Ng5kFZbTnhwyEG8A81H96L+YJRODXSv
AP/YbaamlfUui0QAt0gWVvC5Hpsui999mFJBUH1uxmvSjF8N2EqFNi8DbmRi0Vrac/m0xRuv8msK
AdsqcWxkXJLs/VOrXnocNpK7Cyzd6Vd2liwX1kjQ2nbivSoBHENuu7s5dow9miYWxKu5efeWpI7B
xqdAxa2py9Xu5+P26CxM0o8T+xnxuNE35sKEw+G2V6wGzi8ommDcTSxf+iXOum2stfEEIA2re12S
jIsi64+8m8gRM1Cjg+aBCcPvYPfunUlQ1wAc4bEr1i/bGPwANPdWcjvBwsRtPN/29ZLeIElh7S+H
Or8pmDKw7uA3VENzvWYA1dg1lsqGD9JcoFGkycfRiUewkVr0KRP5e6XZ1V3LNqHe5ihsiLV6WuZ2
OaAsRTxRhnJnLN30ZEb57xRT3ZvLI1PP/9MbgjcOmZ3N4HBJW5u90Dsa07SfF7/y4u5Z7wvga3pW
JFdu9vMwVB6o2tFJgzHgeOrPX118aNLkU1OEOFvrEawjbnlXbkUp5PfLwzk/X6irgKghSaKIxN1w
Gsf1tEnDbRWrQbyOdx0HETT2sv6tY06/HRDT2lPfGvzEq68VaM+XiILqWBZ4bxJEtt1p5MXVuqzs
FsMfzFHzi1r+dekN3GuD+EEd0b6y9t+KRmWSBqUSuSalOI0G7JkeAB0hf5JFzYsLzuQeqYRmK7PM
ua3j2WnfGVFV19G4xkeP8iBuGqtjM9DqANVzHDzQWVGgaeNPL6DZ2hV2xXY4vvOCJxrXOoUxQC/A
ota62oWRDx465d0e7ql+rMkJD1peAu7O0d8r3pmVvQQj00Wy2fB4b68+psVTtYw6glVwtw8gh3Xk
IPr6dhnCaatXpX1lz53WFFRlmcFxLitAGFXmtSuJG6PwMQxmt58MKFNFWM3gVLMAqVJsGe+I1z4E
SxMcRWtbz/yv+spptk5pVHyDHI31g/r72VKFOOfGY4LWXBdig0s9NfFn+rubFH7vlVVzFgoIhsmO
YDmCxwDJdLpOJ28IwD/Iaj+29vxjgLURPVXYdCRIJgDDvbz53wrmWbQoKCSTgL609F8dMhLEGha5
+BxFVZHcBW6KU2JJh7TzoAy8OxTlRlWKsFickKZX45JBb9Y2qOrFiMBzIo8w6CAtS0VCG+vin3dH
46Jm83H3EG1trJP2dgAQjL0X0lL3eSW539Ia5eIuKszPl0Otb3KKKtwGgGdYFzy212DAxEGyGkuX
bp8HHQSZ1j7ytEAfERHmTT/LZFtVQFYvxzy30qOao6rhFBMly2V9tkC9SQJa9Aizt/X8hBRRBjXZ
bmDEjfR3g9Qw7hzRByiyNKi7UKqb97lmoMEwdFPxOStM9J4TDwLB5d/1xrdQrm8U/VyLq/Gs/Oal
XWE49PKFaRd+MWEpi+BFOe9DoCs3dt7EflOZSES+Myx/HQ4dgv6TerbJ1XHUJWYoQYog3DJYkI5p
ZG/MxsKXGlG/o941FB2Ma75kZ1tHxVQwQ2aCl4C+Pt3DSZuitBz35pylf2PZez60RvtYAi9+72JW
oUzKtyw1SjrrjEMmfRlZczwie2RpaBpkcpsMWX0soIddSUtNduHr5IbFRB5F+dbSLdxZ173CeFnq
pbaRwGlNzXxMnKaC2RiMV7bMW9+OVxsplHoiAu87PQsiiem56J1x78h6uJ1EWvvw57Vs0173mDlb
kmpEqtPB1gSYpPDCr/MoaXW9xMFs2otayJ1nLTUEp9H9GFW4GBvpaPtZ3xfvPezU8a3QdGp4PBNV
0vXqXI2DdDKMpJ/2fRKFO7Mrs1uOn3lviLz23732aeJwFLD26e2u8xoBibjoXUq5o5jlbzxcEWRP
ZBEgWBJ3X0pTnw5IieW/Lkd9YwZfYJDgzVR57azzGMGwkY0xIos8/JV9adzj3+BSXDPnj/8lEqhI
5A4oibygTF99SjPH+w4fEfZZrIc3C46l21opTeT0z68cI+tUmMXPoP4/1OoYQVBCC8xiHoH8p+jT
QBuCV4BOFHoGKAEmcxA9aUOIkkJTjlcSnBV4jgxHxQaaDjKSWj3L5nTFwPOOnapfxn3XeSM6ouZ4
9MIQxT9nmgAV5yky2QWSr59KNPwX1MRm70kfgumD3jbtHRdFcpy9oIJJnaMtE1R0wHnK6tqVT/TG
+UCrnXuOC9ymza/+/NVsBDwePZMq497our9Gkc1fBuG4V46HdaquvgXXKdANAJs8yFcp0GJnKWUb
prwdnPS24vRVLuRIlQyR3BvTbFwpNZxllyqebdlUGngcSGc1KCBVFYfqQLzaFH4LYw4wlxn71IGM
nev2rc/5EW7bEcB/Vk3F4fIKf+OEIjyvVzIxSg7nJjJL2gcxQLbanhALro1BP7S2Oz04ZQNHEGFw
GNNWZ5lXbKvf/Mw8LIFOqHbZGrGxGNk4DTpLLgOfseNFixBl54idnWcI0qdQ7C6P8401jtMYTqXq
mpa8h1b7a2hBNC62gRVdXWfo9rZ28odKp/UFNsSEAHjWmP4MBvc3ljNQcfElqXeabtZ/yhkRTaVu
hqjFEKBnNOhTDFGKCsYudCf35+Ufen64sRh4JFJ6Yj6AzZwu8rYccmrRg5Ke4lFaLWll7K3GKI2t
QXkluJKDn0+DyiPoHVIIwuhjbeTNZpN2BbwNziw698BWlh/wMzhlAnSVhkAzrhyob8Uz6VE6KmGl
U7HaXSj/LxmWAMN+CFMkATt7DrKvJTqwEPd7HAQ3LvNUXgn6xid1Xh75FKAxLJerW7iDy1X3etLv
2ypGJ5X22nc9BGyN62hyzVLy/IxyccxSplkWw2StnU4fCLrZnZWldRT17R8xmBK8sDN+v7xIzr07
SVxeh1l9x9Ycm9GOF4S1AEOhnNxFz0ajI1aekSH/rWXraA+GLA0wzdrQfwceKncFANx9mbbywIem
KX75J519ZDIdyYOHWgrlcEqipwPPeN/JkjzBN4I22uWgnm7KKNAhCstre/lsEVHWd0HXkeNzaZFc
nYYK63AJ0hSxozIe+icwZeY+zPUKibu6QN4l7acrF+QbAbGU5P1IA0M61MFPA0ZjisyYgzqx21rF
vc68f5MunB7XiyxkuxwEDC9/zLNLgQyOjhr/oQpn8GVPA/JyQ653ToQ/BXr5AdEQ+5MuU/k3NGGh
bHJwoRTldNont2Hv6flNG6MdffknnOUjKjru3RyayM5yF57+BJI9tELSQfhhEdU/CpqYjxh39896
2yEKlk5JuGt73YakIeorq/t8KfEthcerjGoqe2iVoTvR2JuBPaMx2JuK02R5+EFKC8nAfDa9/eVx
nl2AjNOizqkDDRK0w1brFp33zDKXSkA11YpdDPj4E1/0bz4j621Bq7vJkCfdXY751gDpGbA1QXhJ
wJqn3xYN4WrkKkLtupq1u3TWWuTMs9axnkuEQt0rV+0biwkYqECiSnVOzwrvk/TQqhg76fN6Vdzg
ebpbarfalYasPqNB2vj4AGcPA8Q1pLtE+efyYM9ORBYKWFQoWPQ0yNrUx3iVtYXJEix9habEgjLX
bdA7wXHxku7KNK7gXXxGcggWK9NInwhA2+pQUI7aOWL/pq9NevC9norxCN88eG7zDDeBDrnaDOJX
m0X7bFEycuUshn+oOjvmlV/yxngteKCKg4IjLsXQ0/FaYBLait4YlkWh9a0GbXYcsra+8lY+P5IU
0IjT4aUbSK/rNIrdTG5X8DLzsyb+awrIRRvdY2ZBjKMB4YKMf/cscl/bNPkl3QdrvU1kaiNrP48Y
GOnjv5Erxc7S3Gt9G/WjTwoATBw5gUf1jEuY/u3poFqNG2PpWtM3ZyRpUP+pEMgs2htPdOmV6+rs
+1FhgJHLWIA4khCqY+HVquyKhqcdPEXEUcFqI+IPNMgu3OLJaMuPQZIOu8vf72xoxGNReqDBuUZo
Eq3iOSLunKUzWJ5R8FUHF7cD9l+0O7Np0DO6HOzsTCMYLo0uwg6K77ZutWlObuKtlRj+LIr58+J1
7dc8W4AlSxRIeZ3RiC/Ryn13UFU7NnF3A5MLAfZ0hHmvNTAZGCHgzuoeLRv9zi4d68Dxau9tr513
nQUl9nLQ821vKVQ5WSqoKKCN685Dp1WesxQM1Uib8MkQWrNFWLLZGejnYuKm6SiiLdNmMEzlS4hz
SYMd15Uf8cbcqi2h+vGU6oGWno5cL8ZQ0+yKuc0ja1/rwwDGYckQvQqudRrPDheGS7+WB5ulCLZr
2GjVayJo4Kr4IvDSh3Gaw7sF7/IrA3pj/ZAnsy0oLzp0Alf3kzZ5BQq1HNl1iX5eFAfJNgVD6mt6
bN6Fdm7eQeC41uh/6yu+dKsAB4NJWb9E7R4zKcdlJidmeouDb3YLPgWTshkWz+VV88bmB/LiYF9F
B9zlcjydMDfIda+l+UCumui7WsMkCTOXdhfj/3yvheJa6/ut78ltQKYLFJai3GrzywCGiYLI+U2Z
ig+IrtCCKAx0NtLJ28qgnFDzTBP/8iDf/J60OKnesi84vE8HmYvZTmrA8f6IewyuaCnqMAIvBx32
2pVQb3xP6iWkFhBrEWr0xGkoAMsToiyR8K1Mm9FPxXQUSCnOpD+gWpq70HKaK9ffG1+UiIrHy78K
LnUaMbeTZawDsrYxRBI+bJIFaLNwUEeNmnsxR//MriWuvALe+KAsS2LRVeWOWm/zyKkXu2eWOcJx
UEEuKvFHx8VgMcnbw+W5O0u+rZe0H/9lQOJ80dUGrPTJFMhKI0MEj9NPJSq4BRY9O1lljeLuLX7r
YgsXBEjGXI781iAVRJxCCU9MKv6nH9Zs3LmI+xxQE14LO8CEOAWYaF+HHr55l0O9tWooPKjUjcwC
SNNpKK93O1umQLWSKgTPVON/lfRD/kFELbx8xOX/w/yhdIxkDkId8MxXGyIFmR32MwdMqBaOPQOd
CMwgvwHh8PvyyN76iKRJnC3cCSrtPR1ZQiPB0dOCQUVzIX6Pc97bHw0t0o3NLMLl+XK08+/IU5jr
hwtIoTXWF++yNEKmWNr4Fe9mXzO9dB/zZDygdoHXQ0Yf8nK889EpuQlqpLYis6PaeDq6DhABcg6F
6WOqat2YGbCGSCz1P7YbRJ8uh1qR2VgaYC9VYZpSkSKLIJ1ykqZRPIAtisw5EFPTKR4rdOWbf+3R
Ucq9Yew09QHdhST0rQ766qPdIOGP3GEv8gH1b/jSN2J0rHfXTPnUvIrhPr004bzVwq1o7da4U1MY
DoPAqjfcimn4a7JNTOmseQhzvAAdAJzOEKfG8fIXeWOyeRfT4VTQFUDN6s9f5a3Y3lfGFAyWH6bQ
GLhG0EEsIuH6sIDrrQPs+Epap2bzJCenzq5KEHTlwFEDwDsNmMVYpRlO4fl9W+ILNg/xc+BiS0uB
UN8ntdY+5DIINmMwlFfO+PM+M/uUiji4W4DUwlqXQiOnk3nRI2MmokoPNlZodduhBgCIUlWFo5dE
ZLmAmhpbhX2vTwCO66FCRXaZxi+mU0/73FvElRV5/v0pcVG+VC8vBKrWDfcB5reMbVQJ6SxHd5Zo
+306N8VdVJYLvjLuldLlW+GAzIH5pzkDl0btxVfTDYiPqw6grq/RCvhcCyVUnLhDiu6OMyz7GtWo
7Mrdc769qYWopyXoUvLpdfWFyXQrA7KmL/E7aDd5W8Kvxpmk9AfDw3fz8no+r2QC/yB7FqwsChS8
yU5HuBg86HFY5NnQxs3OdKtpY7c9bkbdUqDYhaGZtaQQ1vMs/8UJ+oxehrPNJ3qqVmmXV8auEr/T
xY5XNuBEjm5wikAjT39MnoK/7I1G0HPJu0PWeXiBwf3COe/yqM+nlTisap656PcgKnoaR2/FMCCJ
C662mKMvue7Ed3Zm5Hc5QELErN1fl8O9MSywCUCiVfVb/k8849UqalNcnyITZGk68Y1RcbAe3ajU
ny5HeWPhMBquBfWihk+4WquV26EeWuhUtbCa+oIzJ9J+XjqOd31R92JzOZiaidVMUdLiMYStOdCo
NYF8rtOZR3BAjRB/TRzrPOsnLKRwOVIS1tp9ZXVo5cfoXldXpu6NUVKR5DjkXlcAzNWN1BlOpzI2
9SzCn8hCMgPtxBZnznbW9K+XB/nGMiEWnTmetirbXS1H16BMMJnUtPCFzW8jDstdIpFDgAES4Ued
RlcQyG/GU21gppHNv77ZW9ee3N6xUcpKlwCBYTe7dUhYkGdFIVNQ/dn/h/HxdicLVCDrNT+QtLax
m242fZkn9t4TIGjLFJ52qh5jc2B3124UNTknq4Z+Fpub5AXaiqLpnO47mc6RxCTGxKxxcVDpLDrn
sxZP6KjWQdPudbd1jA3AEzPcaFXbR0qnHH/WmXawXhjANaurR87ZeuIngW7nwGVVSZA2pz9pAXra
WKCt/YInIL10Me+LCaBG5szplbP2bHoJpdBvSBuzRXmLnoaKkmaJ6YyaCHRm1WNY9dMhWqYIjXv4
CwPc5yvL6ezYIR5AM1WotDl/1mRMRPEDROKk6XeigWPY5vS6N8tsdPaVw+DsG3IK8E4CkwbUhrLh
amCpmU9ONaTiwNZM/G4yk8PsNWLPSf798oo9GxLgMs4dJoqOqcXRffoJJ1drbXSsy4OE0/KZRWPd
wlCIrtA5z6PwV9MXVweMruhcp1GQOkHMucNi18C3Nt/HaSIwEg6mbELM+vKAzj8dxyIvcei5NrzJ
dZtnkZnZ4WLqHgKYTf/SY7JvgmJGGCvVMVK5HOts/TlIJigALZGgVK13X4ZjolXK2j3EqUkLSW+6
HcJIOEzL7i7TteDxcrjzr8g7FjTZC2OGDtZqVQx4GKV2U7kH056nPbXP5S6osZ2/HOUFVvj6TIFO
rjgNinFHxQwu0OlkDbYDDrjsyt2ojUp818BerjnCckYB10twgEbutLec8YEdwicVkDqCA73SSN5C
TEDetfNS4XGHtFiVjU2RdXivSpSMw6lFhNgAhv9P3Vv5n6gKm89jtbgfIADLJytITfwu62z+Cn62
vwtSW3wep77D9K4vXGML6V/EmzEJrX+TqcNUGsqv/jC5+vQTWXe0H2uqw3ddQj1v5+CyRWOxEd5y
Sx2L8y81q05sCmfGeM2GvPgxHAWUDU9A33zUy6Eb7oPKkdO+zFL7tydbOMYiMiPMaLPxZy4WlNUH
hwLJfYh7ab3h8Km7m8DqwseyHUZsQXNHG3zbquNlB5gtL6FLhnjLh6meOHt7FKHx5DZV+3vsMbU4
0OV195gUGIhmWdMy/pYhbMpdOLEbwSZKTM62c2OlOfqwWZTiCmMmU17d9sWIokBiT1ab3hhW0kts
y1wchFHN9dIet+42C6N92IRW8EdifZPsSTlQtIz1WObHrpoWhPSjvDbabWxqTc3HM3Hy25CIYqiY
yxGb0Y3u0rrAv6GNkulYFt00/cmr2qopvuGDx0HUz/P3IXAkEueO6zXeoaUvb+6urEWW2slSpLrB
HgPjYsGFPm8yFM1iVNEQ7uMwQfK8MrtdDnIEffrQXPyezsQmLJcYLixKzU3nBlfirzc4qTypn9JX
gFtBPq8Om1d55rC05QzlONkH9lTedk77MxiU+Iqr4RMhyu7LleGu49H658ziOlPEf5qMq/wIV9co
W5ASuw1lXgX+6Im88ZcJn3pUemkT7pYoj8ejKSphHZ22drs9Ml3iblr03js4kyWsg2MmMTrDQa0H
CJY2eFTYAl/MjWgR2n1GvhoTHBBuk/5Q9noafIatBmdKojpaP85TqN/SWZX1Bgkt/quxCz7mJOAD
9lWOUe5FPYpuZzuI824sjDmcTdPaHVpg+YiNAtYuZYu3GVbZm9EJyYFoYhTNjxY0koNKgxbRkYWB
96USsPc/pKDY7w0NoxmU3m3nlzL8NvdNnSTFo4fEgzyMnR4ZNyIR6V/DTFKr2Og1j6sN50XiPY2O
qD61yRD+YKZye2sg1/eQGG08PDiWhjv0WHfx5xHRLv2O3zrFv1KL7s23MNHC5b5bZqAjgaydEnWF
3AFxWaRwjpESAHY+GW07PsUTarCHWfPKDGr5JB+80pjj30hBFxgWYHi6S+nBYNJq0Q7T8IKlGR1t
Ef63241tJE0z77BnysVz3YX1VN0gih5VNy5KtjHCoUlogNZCzAxn5NFe0HnnVarthsarwyc54+n3
GX1B43dHQmfcUTIzQtRwKo/WqCuyfB94CARuzQZtsufLK5FH22rrKdEWnlcUBFDnpc6/WvptFI+U
mtzyFj0lo263NVUcx4dBzIaPtLIMMS9j2zc+Yhv2l2wKpr9eyLHwVGFriK9OCVJ40zYCZFlHYae/
WZwCRyC3iB7Dkit8nw8munrSEJW5j9kQocR+VoeqixbhLDZ5jJ71B9b4mCDVqaP8Ws2L0TFfelk+
DVo4Vh+BV2u5b7l5UO51fbSQuq4L2egokKGvhhO9g49IN+sooGz1qADFWUItTR+0PInxxqtzd0DW
FQk997s5t+byw9bwiXwWTVb+cluMobc9Klvt0Y1DwP49olto0nEeiOzRm1FI/BPPgVdxENltMj92
dlYat3Of9vu8WETie1HmNbg+elJ5ToILbP+hs+ds56wKEHqLlHEfFopWhYdeaGG2MAd1He/iZShx
WIuSMPATCoCPuPV4LaKJRRH8sG3lJlyYQIOOce+Us5+E5jw/BFmI7j/fhpJSEMvkNsCLqefmzK12
/ojsmYfFrz4tjm/FUEVSixrMxwZL+ZvZi6YU13Kz149zgYbZnUZyjx1IjikRpl3TiL+4EM2MR0Tj
dMnXVDjieWnyAKvAsWH3oSuj1VGzy7Mu13e6jLV5F2Ro6u+c0rUwrgmqCD34VnDL4b9Zmq7SKZvz
BcjGUA24jERlrH/QC/Se/nUWqS03ySzLfN9FTT/irW54SfaRlMX6NtVFm36h7rygtG/gQmMlbvgv
vmfGp6oPB+PI58dYoEbr8rlj/4Q36DwxyQnIa0ytA2sRB6knCZY3dgndHm0p+Ry0MsY8KOjjHVen
rA8xin/zzyIePONDi9zK/LPyMLfNN4aYsscpjTLca+pg+hL2rpNshY5vLHBi2rLdkBU3YYlc1G4e
KwSlNkGMJS/7NUjEBrebAl9ibQ7+MbWqkx/izliY8AR3Kh/OdX5jjVg6f3GWZI7vW+TWqBhVQxl/
CWSL7ehhzKDaHb2G1d9vmriTTb2j8oPn12KOxfwF1Uvrj8kfgg0xFxCvG4kuajZvvCTt2kMRcs3d
hLURBTY2r01rbjHVXPBOWKiYfse8zNRIy230Hu4iV0vM22iJXMcvjFTe42rRjjdzBdn3IfJqR94t
gZYbuwyP5oGmNAKkmwg3U28vyl5kv2mfDd4df5dFmhrIvtrr/0fZefXGjaRt+xcRYA7fIdlJwZJa
cpB9QtiyzVyMxSL569+L3u/A3W2oMQvszsA7GJLVFZ66nzt4pK5Id06wWUyylASiMSHmLaqRThAY
WfR982008Dfb9r1rvukxfYC3sSEibpNWy5AcNWl1n22jRZYi3Mma97My7ToKmjS7k3Iq5g8dkqkJ
6InTZUtyrXYDmqFR9o0j1XMo2yAgM3DG/XSnrzKGKXJVlb6i3SjrD7mq5KeW8FftN9UXSYoWksPm
Fr83ZRAjoBs/Ez3Nr1kJXBz50GLZaOl+w/IBqDy7GuW2JJK1JVxDI+293BvLGq9YeHTmpjB3esMg
ZK7TtJdr+/v59s5jQUUoabBFt93zPkQyQzFIp8a5LSgXxdHvFqzUIyCR7s0igcN9cLpxidd4tFTb
arKrpn2TVuxm9qQ5y1MwYYFGbrBafhP2vhD5WotxIC7Owf9zv2hx/0OpfiQWflBK95DYG/69HXgt
CZ+jlGNxBVb+00z/u1JcZf1rAxzS+XpnPmdD29zFion2OkHPfYJs0yJF+AbvtqAj7rYvKJhrHPRL
UfufbOG0RG1UXuM9+fZscQeY6HvcayLJ9PVSY9htSLaZHz9zvcoJyEkSk7DASlTWFreX2vjSF0N+
a9eN4bwIu7C/+M5gDKGR4S564zayusZ4+0ODOP28VRQFQr8KNy4lMMEASTVOrJFcUEz6dqXQ9Q/S
5Q7dDJ14zGedkMDBlnkWBslE5Jim9187ApKtDSk9w63mz19tujq/YMOVMEqrefxky/EnwdPmNXXp
ReEAHgMB0UT9zKkNpHlaM9v0Wzuvn9WtcueZCKmp6UnIJfuDVnQ4MaH6yM9y/cHT1VTvVgrcf7Vx
oUOJZfva14ZEAxawLrm/qnabNN24il39dgDt/ET7atgSiVVho5pz5ExJRe36/nIy1lV6+vvoMP8x
sfDWRvcF6sCnDo2vCfcWmkeuQ75oiLn3Ry4Xd15j5f4DzGwcc8ckI4HdBASZw242vSUypFcQc27J
LvCOxdgvFcHJRB99zHPXJ9dNONjXTUpmZkQFWz64/F1D0hbdqSvfcA5Ao+ty1hv//8DuC48BWSZe
4ViTf5v0vrppKIgeQeCD+66dvF+yU1rEP0Be9Psjd/lU4FfQYAuCOTPmfN0GlmxjUwL8NqWXO/su
7wJ1qJU3+k9JOZfpxyKwBv/eNzB+vlbjrjPx5Eej34VbK0QWylzsT87miSgsDVSoqe76Qg/ufeXj
OzwgTkqOGQ3RJ61tSfzMW8vuQwMvfPMxxYfT2dnJHGOE1mGJS7hxnD3MeT52Ipzbzin3U2WWr1Ni
IgKx8gblAfcb8bvnGy28U+MmuCJnvJh5f8jMdCyRGP4hWZ9O9qTvU2nqQrv1XIl1ZJZ8V84w/+Is
cZ44C5PtbKSS1CLH+TXjKHoF2PvjGHQ6hlipwMnhtsB5ggni6ePNMWsIoFmKu3GxWmOTBom6L4fW
Baeh9Kg2U1bgfT1Zqd2+eAClLSe/0z9hrO5MUUxaqffVSpw62ZoeBW4cjUsVVz/8SmYf1oTZekcG
fKuIda69fgpTqGnatmSPJijPxtN7eFJQ1gmNyuwpnGwiEFCzNGgkQ5E29k/b0WxuotOMgU0yGO6w
xVI9Te7oVQXmmoKsSHDsi0b72gxclfMbmyBtPwKsCogJcowBIbCexr2+f3/WX7D8AAxXdq8FxgvN
l7+cDptQSwAkpud3yk2mJbQIx7o1+kU9gJ3Xe3CA/C6gKx7qRvKzmXzjFlHR8P39lzifORyS+E9A
ewDEhON0DtST85MlsSvHO9HRA7opY2oRIn8LgyCTcQTVtKzcJTjS6JS105xaz+7srNbL3X9+DXrh
q16PjcCHgHA6FNOyKMMv0+Gu8ObO2irXmyKJff0UOeYaA0gK1rB1kkL7ME4V2VFjWV+ZxH9glb8n
MSMBx1MHdoGFCOXx7NfoghQwjvTAO6IvEn+/ejEsYT/6eIgugyT6I4unsb3nitX9sNvBN/H9t+uH
YpiIIg5xycbyokwwoWjGQet3siOKa9MZrVsM4aCTmnbwR13mO3TG/X296GL6HvMbB7ejqv07Ycc4
Dmle2dz2QUICOZeutnF3DoEfe3TpUmzfH/FziJzPpf++fiiH6+q5dDriyjCtJdFIO9Z8923SfW3c
kI72JW2Hxr7SXLzohq/PAj+AWsDvS8fv7Fl5Pvgl0Tb13ai0twnhGfl2ZUXyztjO2b6RoKJh1lle
vevEUH1ScZpulqySX0HkxhsocVfX3nnBzUav01dh6sM3oUQ5Q9FnAE3VzXlHPjUlUTQMYxJidEwS
ve4AYUZmTyD7lVPuD8fgdIbRJ2AQEGmvm8d5uc124upTO8g7jOx8bkVO2ViHsTb78aCKATdNu26r
MbvrdS3RXmZEg81jS8bFppjLoXxdUgCq1wCg4zFLAy3ZiqDs7rjZmR7QaGfIn/jEq2nnuUsZ73Nw
+yFc3MTLNqIocvfrSMoJZ5YlMuU8IHAp1BG9F4cu99rhVbPrTMt3Ld5CxFSObNVElhU64R7vz7sL
TImhh2GFtTMywJXAeTYZGhVrtkjG+s5yreGBiDM9gWzSN+XBoC3pY/5VGMmmc/p2IQVpaN6QdUz+
zshzNUd+z/y8RRWhbzJYHhleWW76uWySej5MC9m8m2Y2rZvRieVVUvY6J85+PtQm3DBWgQv9OPN0
xQyCrn+q6u7O85i8j33Nof4hSwGGDQO/3TtyZZwHfemceK+RgZk+aqNd9JG03AKfdDJ6vC9XhnJ9
4tkb0V5dnUFZwasj++kbmZ0++wUUCHZNq7mb3BHypCRYwjDqR9n66ZNSQfxEeW/edI7T5qHeTBYx
6YFN6mQHW/LKb/uPVYWhgr8STVYO8jmvZ0qrWClZWnc9GDJQz+Kq0CM7fG+3NPkXnd7zlSdenKGQ
6VbCLA1SNpbVsfF0CAjaLY1Y04c7S42ENarGE1NkEW+pb/gxq0aEna3M/tnI+Ye2fg3CutGAiyDa
FKXlXPlFLgeAz+clcGFAHnTxNsqz40Rv3O7O6T03uykXOl8bPbFH94eXqKzZ9ISKaDfvT4OznZwK
AZYRdOF1RWGweK67Qi0+sVm6dAfILBkjY5bLR22N/aGiyLr/H5z3Nv2/5Ff99L/Z9Xc61z+eRhfG
o2/OFZuaZa3l/7pXoYgU9kSLEkWAsYjtUi76Es146t1aRKr9fv/TzpqdfJqBNABqOY1cFt2fg+Wv
hxWzOzpNsdjbZVi6NeUwRdBiadaVS8DlNzF1YL5wB0G3fmGk0wTO5MXw6rdZVS/qw2j0bvpFSTrZ
Bxwe4/gK7nJ+kV/bO1w60Mavt3jEl+vt+a/PmvUxlbGTu6Tf2I6RRzUZZgW3Qxn73PPY+dReacmY
3FQGNVgXCXOW4yYgV/iHtvJctjR5UrLJFTNr3Fb20i/tBmezhc6pTazNxs3zlshXfySnzLhWtp7t
g7w9XXzMYeiJIa2m53329iPwtWcv7rEP3OqJjlSQgyPa+NODk3xYarf6Rjw8eUlxjkNNI+rymfRf
9drYZt5fqdrW2fbXDri+C69AKY+2AgL0OeVMzrojamGnzyLxeiNM7MSN0nIyvqku9V7SafIAHIPy
CgXkbJnz1FXMwX9YcWts4dkRJvKBGkGN49FXIv4Zy7T6GGv+svzQRNvXmxKrifmKocI5Z/h/zySB
D44yCwGWxumoiwpKDei8fpz5bYKbZoKEfdfYtfCrUMSliYGEVRXuPu7Jme63weSWzVeNQ37ZzIFK
ui3APO4WV/bfs+vD+laQxlZHPUg+UBLOiuZmsWMi5PrpqBfLdvDK2Y2YHDfKzG0HuxRb3MaTzU4E
AC6sQwr7qbtWXK5Xg7+mALsfPqWcy4jeIF9wjTodmIIAnqGYY+MoWiPJcPknuGHfNdqivVok1jwt
g1Bim3VjN+KNPPfppxgWSHUr0CLoxa2F45ARwip3KowP2I6uta//iOBOX5CNAmSX5jEMEV709AW7
uou9Qh9cuAatsWA6JtGNJWFFKs9MLpReafd2N+NoDswepCI05OIZBI6D1Rx1XwXjroMBQM8JBpXN
ESesUryYwkr6u1hN4mbBrVj97qCC2FnYaiD/sPZU1e+qPFFx2EnM+IH7RIynaWTY3fBSTVU60MWf
m8zflE2j+cPGTDTjYFSzo3aTMQfVYxyIptgRtE0erGz8cT76becChmgDblTdSC20zcvE0W7rOHO6
SGK18hGT8MzCi32IJRaV1ZwPDzToTfvYFGZCVk+p5cp9ogeN2aiYW7AvIvIaeTCnDHM9Egy0Z96q
fAVzoq2v+EHLyClVRoWsF3N1S0j3AzR9u3qKa+H21+Cv81XGZFrF6VyDPQiKLljr6W/VaDWMOHsw
jqpV4z0xdhV4wzyLSOSNURGim5cknJdFpnYJe/jGnBTesUm6dtRQql6hAqwz43TmIIqj6UJlt9oe
niu6hlrZiazt9nlY4kfVT+khAHkmJq0H6BBx8du3RXwwxri+stv888HgkmBiLHH2k9Nh0JTdmFj1
dM9TYKcHWmVV6AnodPxx9ZT7s/aKNp8/7BA/H94/8s8rOn4CSPF88qoG9AgCPlsuaVMyF6Y5fW6U
lwabvh3zAPwYbiz5xG4RuUNcWh+z0fCiRW8Ix0aK/qUM8urKxnI5BtAKeRkTGiM8q3OevkajtMtr
TT5Lj5lOfJYZGmU131fj3O11u82+EwVKuPPgap/fH4KzQ40RAAX5w1wDO4fZfLajlaR0dlVVa0ff
IK6MQJExne+zvCPIHsLgjAp0GA0ivurg6mb656tOpxzfSuICMkwL1vOaEvx3aaJnsPG6oC+f1dqo
Aay22nK9vczkiALLrFzHmpjTKlyCCXOKNLDF8jJNDtetYQ6sPN1k2pSre4XnqHvgMqTio8l2N/2e
IDDN+a8ZlaIigDDGdlyR0pTuh8QM6mgKVFzeT41M29BPC3MO3WYi1pvcdoMmdSG6u1olNWHQPatw
O4y0aSo/N+eo0vUJqSMNfvgtmZE0G9PDZBX7ytQudqC19bgDUtFyTJzaQvYfKczqJ9eal28xO2B8
dOq2dfcTZA+xhWe9BMgg9Lzf915GYvsyuAQfpK7UvbdlQLoQkSvYxLf43ZRsDgOWJXugzdx9iv2k
uhc5jdf9XAXOmlmgmZKhYsCG225oe2/TAJbKjTfiWBVVvenCDKBt1b5AX8/7JxH7Q3WHnXiOMS3M
YrqptTPGhohSUWV0gzGKLnYeMvlnlCFeHXpp3H0pIDVwCe3zZfrquJXzbb3K+5DNZP8E5Ua4e5mN
VU6bsyPFmAwnzBHglKqDXwlNfVb23B2KbMrhUblWp90rRYkX+o2a062b0/blmBIjNA6SNno7/9kp
uqrYGdUmBJhkbu32m6+Qmj+tQqXlCZqzZtxABXT6NJoDct97KiIrooqzlvbQKqF/yNmB83a3qKXD
X7ySHG+LN7Okp7qxhq+da6j6Hv1nCb4BBfAXYjP/SahKfTbrefJDPB9GsUlE3QQbs4L0QIygWW6W
MgkO8JG4JEV6RRcyCtIUzgJ6Mf82bbN43juKsFlyoOkHK3/Jv3CtLIPNrK00HrfEyDYylwSiwx6u
np6/1lafB/tmaZo5okULp66r/T5AruKkcdSROocDj2N3QXkzW1Op3/iGGH+0ZZUUG/wNsMJg0xz9
Tz0XT+teJpX00JWlWhvi9jp61aEtczOP2BDGO8Mj+e5lQB4GV2AGs8PXogrc+ZGJUFbfe5My5yGe
zFrdaE6wOKGjaXmz96Q2VJANVVHdgTIMzkekJ8l4v7S6Q0zzlJpvyzIXLC7VIF9XZuU7Bb1aIpTJ
txqrcjvVdrOvPGUbHzXYNEuyc7O0v4HwJAZztxY1VFSVp3+atAZHY7LGmxj1TOzUu9yH0VE9VHWl
Gm3rpKC30ZIX/XG067x8Mhc549lZVFp8hfV+uUkiaaFnThEOfgead7pRwe6FBeJmwzOkF3MDAc7f
5k2q3896nX6qpVxdzmz7vx7ILLr1Xo92dUVP7bOzCXAa9gaqreeipNFSVWX20c/9+i3wekDqmvVs
3IFkx4+CIO5rPMTLA8lxELFy46C/CNpzVmtXvt7jdGA5RybzYhih9PE7r0KXBYrkcw0aT+O5Gh9g
DaLi2vR4k6eH90+mfxzOWNsacCFXl1S4NmcD4PbVAuk0y57FpFMadWVSPPb0pW7sqo1frFG3D441
k+Q4LN5xCtCsaEOmXbmBnl2/OB9ZlHgkr3R1zuZzl7Up76YyMOrquXQqoyAUd8jmZM/6Iughgcaq
3zhG514LxvvXU1crOzyaQLH/x5X769JeVmC3drk0zx6Jg8caT9ZfQyyWA6z6EstA+ixX7lb/KEZd
kB0o3igzudxaZxftsUEs1lqifu69RIiDJqYC+0uvJr2+rWtvY8jU9x/mVn0WiZbv6Sv3kGKp5j50
KHie3v/pL2efq9OYAfth8q1+DafrrUmhOzaG0Tyrri6/9UPT3ldz7ESKdvpdQQOHHJiEXUFNmryy
6v6x1KlJEP0DK6D1uqiHPE7pcmrrZwvP5odRWvpmUo78PgEuh3PpcLfNh/z5/e+9/LkxvQV+wtqA
qY4h5+n3lkaLJ+Xc5M+jhIfZZDmnoKbqqginrNnRKoJh+P4T/3zHWe1lrV6xCGHZXi4WuHI7qoW+
to9FtkBvFWQZgGa4fjoeEk5WA+2zU+4WzI2s3dDaQmP/jtNg+MJuoGFO4rfreTwkdXsr7dLKH8Ao
OJTj2FxeeHNo82wu1ZKGWj1bwc/ZqyQU3WLG+C8y4mq2+lBmHbXc5v0Pu5g6eAtAjGCTxlx5DdM+
HUrEJTU8hjF/qby8XDZB77QHDcrj3mhG/eAFpImFHhARtEHhXQt0PEMomKwrpseuRUVBf+88f6LI
B2VVU1O+2E6qdr2mM2WolFDWlm0kurE44AJmPVowEm81Mqhe3v/2897X+vwVKuN/aY2jslnn2V/b
Bu75BmzlTn9mtSgr0vISP8AaVsgvfMmzI7iVHbaL7vX7vHXFR9mkZRkSN+N9gmBQ0TmsnM/vv9LF
cmLvwqNyRSNW6ZR9PrNpt7daiYY4L7Ly2UKwcMC2cYmhddvOAZOg+H5cumsWDBfrCV87lq4RrIZd
Jvjn6TgsEMljkHD7uY212L8jgRxHp7aCTF63QXFQEFXf3v/OM1SXkSfBYh1eWo+rp97ZXT7VqAnk
lMzPctKqj32r1c9eZuT7tKS6fv9Rl0MK1g/1HkU5BzP9k9OPw1UWErEKkpcmbbovtTK/qsx37wTX
+yqUsSy2rtbk//WSThW7WhPRVGRjBrg4fWhHfw+WWxs/Z72V3HFn8yMS1WvKvNh5cFvPu2sFZV/I
yh6vAKCXQ8uTkenT2AUQY3afPnoxp3oqSpm+1GAzB0RWcGGNsUse4w512pVzkIYO/7qTjRErK6Yr
7Crax+vcPX1czWTmDpV5z5QfbXeEOKFaqq2lqBT6ysruf+keUv2PC5raFOWBgSPbRAmeh24tMWQN
10M2DfthMNBtmI3202/bItv1WVY9KT+o4p0FD6QLFy3PIPiCMqW3rV/0VhliCzn4YY9VYk+nPo3b
zeA5Y4YhE7KMG6WMWmIWHxjyzcj8oHwoHMK8uGUVtjE9DmvnOxwI+bIPUvUioyXjtZ+bKqs+tXmZ
lrDgMlqsSzwmyzaRevtmsCEUm9rNuySa894aQ5dd+qHvJMIWCmsdMlEqul9+b89VOMu+GT44Q699
zeE4ywcIkP3ntKu1V1/I/q1cDCvforlanlyniu0oGVNnuNct6TzbU7W8QRjm8onHHPnCI9ByhMiH
7NDMNGMZlnOSflCWia23wv0zvx2qvH6WsSGHGyH6xdnUdCYiUltgtCU0n0Qoh2rRIzvwVbXV3WlJ
DkR065Hmo0f93E6GFuxl0je/Ve4XrIoSgeq+9HWVvghu7tqvDoPY+gkCd76hrKynnRPktX6HQ617
TxxyqYUAu8Nv/gt1nSJTvQXuqKytPchMhIA24ydNza35pe4acdv1nAu3yLMsf4slmsw3c2rIrxZn
er1Fu4UTAABeP0J3htsdNjCuKZz5c3djys6BJkz6XO0+zGWCUbGu0+d68rktTTtfr+fu3ga7yD45
fV61m5jb3hT1ZEOXh2miVgvTVIxe5Ni1c+hqURnw65EthLKWub13SPGRH9oZ7CRysVAbP3tOW8S3
eEWN5rhdzDhbioj7VtB8q0y4OKHTJuKzRLpWbOZklPtx9lPrZcL71EY5U3ZQSyhF05D6dLbC1Ay4
oGKstUybrK79V8D7wH1rOxiyG2xFhk9tYgd5NJi5l99huCbqzTwYs31f+Sj/buDhZ98lQdfurk4y
jav8aMmx3oyNyt8SjqkvCbS9b1Upqi7U9EbsIGEFzkOeJf4HMjw8sSUxJfZegb/rZgN0N3sEJzco
1DzmfxpmiKoy1GPS+cnmP/RH6ajpQWqQQzewjGkaSDY3GVbuQFcsqy3jtcxRGT0Vw0LudOhlrvvs
x4D+cM0qEKcOc7YDl0F2ETCBQrUyzIe0nbd9kbXZo90R7LcLBhKIP9XjZAdDiI1zqkJeddZzPJpp
IUVOqglMDkdV1mHcQ4w6NKTJD6ybopq2ntfzRnBDLOdDnnbDayeUfFtJbz+JrDS0SPHTTvf9GPTf
BA5Y2b0gVK++mWbR4Pgwu25oZ/nk3RR95VQ3OlbNI9WYyF4dKfrqZ9z5gw0kIE03MmVuvrXoWOND
0chAkFJA5b1RzQyjg7THtruBhV06gBt47h1h4zduVFidGt7ifh6L23HAUvYll05pHEQ7Y1lFP0sr
9m0xVU5IdixKCuYj+gef0+KAu9VEe7Hu8IWu0rHAwCjLyCqAIT9uVmfDib3BS9KNPvqxfaOlMk9u
PS8WNiNoYt3q55UZg+CVmbEZ4s5+8JbJm/NNXjtZtqNcdQEK7bJ5RSOcqVA6MWrSED2AteCoZZOn
oeVmuhMUEM6ngXAT+WGMgdOiyvBFB6fSlXVoJ6b7WcUtIrDY7roPklGVzqadYf7fWU1qLGTkAVLg
EGzk1W5ynGab9yZthMJGfRzBcc/d58CFHlEiiEhtN5raAsMpoy60PhRI/bb8C8x276J+/VWQEfFr
yRvxyTKMXh7GgB/oIR5mb0JCoS9YaGc1RrnCc/rvzQjB9QHpizdSS3WlGc1WY6W386BrGOekQzl5
GwRgtbnXEJCtgQlT97tWQa6FXllrvzQk+iMihsBpyWOLvWuuN+cMZUoi3/NgRlMArtr180gvr2kG
CDNj++InaTrd9AQM3KQtxgKbAjsSrMCdpnd/J0WQPQJ2aRoSRFajIfSO9pOE/rdFzl84UZkxk7ZO
a1e/DK8j8zBVcTNEDp6M+j7POnXvzVkV/OcqC+HGWj5S7EB1OGfoJa4HS8hIu5cKh7GG80oG26k0
/FBz9VHb2m46brIy6a5loVxeIShYYZMDytNkvGgKBZ2uMXADtrKoCjnag66u9oP0IdEv05Cy4w6D
MqNsnNUrpsqtCtVSJNfcky8LaEpnc+XQofGjQ2CdFkEtQGypaqN+WdCD/Gh5LuynVCFPS2stQlal
3/zXohYpNbd9kIuVXnxOrbEtZTOas/UMGyC571Mnbza6jZno5Mz9MzbqBbLmWqor5d7ld/JY6DMu
UBuy3/PY4aXrK7NPlPWs0oDSbUnTHUeK/1CUS/XguvXLf/9K7kJAwrhPXV66obfOwjJ76xkeZP9t
mnMn1PNERhPkoTmSDkatbauX/xVNoYePIz6+23RssLc6w/LqBtpSPqbliyO5joRJ0GIXUlfjY0/K
NbL5udHCge4ausHev+bTczmfYbGtcaIra8y/oJ9klS5Azkb/WaoGFRUsVijaZMhHneWk/UYWdnbo
F8DFqEGJ9EWpGOXL+6P+j1eABYkXBJfC1Ufj7G4GZaCbRlmIl2EqtHBWBQaLyhCWFyZt0NAiX0SY
6Mp7FYEWjFgHOOMVH4XLacZWSFsPhwMdL9nz2xNIrj4Wrde/cM2x9jQV1YBFk2Hf2glh6r3ZiU/v
f/LFAwm2BrblR7c5wNhTz9av3ucadG7zxSAI40OrUCiqzHZu6ey0t6hDrnnzXmK1AIfwIRxAnRUy
PecdeDWmrugv4xenFl1LB8kdOKgCiCOh1LSkJkE6cz+pxfc+2q6E6m5aqn7UIBRes0y5BEHWV+G7
2URY10gUTr/dc9A5tvkYv9hCKnxxbPHg+22DG4FAhmOUItuZhtA2KtHjr+Wa9J0ZnfUtnaXx3PgL
RhLv/xb/eKE1TGsllvFb0G0+u1HOFm0gn/3to4FDwr1OK+SrLHEbjDIHrRTuWH22aWEyAY+ZC370
icGFpAhYDY7Z6D+GsblmUHaxIjBEclZn2j+/FR3Y0yEq4iBoOyMt6cDo3RQSdeB/H/pSfbPTxbln
s3idnd46INfXb4qsdporQ3I+PbEhhDBL632dKujnzn6iYDZjp5Rld9TarElvkbR05ZPXCL8/oPPC
sdZrHBSB7/8O57gJD2VVINlD+khf5dwdVyQiq/LS958KrDV+DgO35n3Pn5p7U+cM2LpT1cmdpaq2
u7Ltn2OS7H8YWsEZw30RhP58A9JlB2VNA8iHxhL8iIlI+dDUC5kLuRmoYOssufa1xOLBjnq3n9Ob
97/7AtpfiZpwG7DC4W9Wcsfprw1jr+tQWCfHWrTT98nUkOKKhXhQqy+Lr6iwhn1gJ9qR/MkcSUsh
PzVyXEKfAvwadnWxT/Auq+MlFpvwpleo+/RdyNS0e7gO5dGosvl2tcnbcovKDzF2UnfWmvAZyiBI
YoxI+mof+0vxeeyW2DpcGZP1OX+jPDwekBav9PVYQkd3dibkmWFJBVh8nEdd3HTzXD3Y3eRxD4Si
9NbhYvfds6f+xRK+9guAMkFv7FzZpC+nhQuuBZOYPRNw7pzPFhSo/PNydI6SlKo6coXMa3QRtv6p
0wd73qS2FDKykSm5IalO0ty+PwiXC4LDEHEnNgrIASD1nv4WEl/TfGr16Yj9RnUsCIbeLZ4MIjMW
9b60lHbDEF2rq9eBPR14GJR/sjGhMgLpnW2GxAVZY1Ml8tgPiwxCNxZBE6rS0W5AdvL9+194sc8Q
wcnYUvzo+JtgqnL6hRmsga6tDOPo66VMQgwlwCqqPv6dkXCwS4jJunJrON9YOWlxjeEY5Gm0Hy7s
96upJzodSpe9LMFhGhfxwU2nbH6AdjHeMI+Lz3SynS0YrscKW8rUv/Kj/uuT2dUpdFbrV7zvTj+Z
sEaj7vRWPy4YXsU7MK9xfkgkfuexyAzjpqSFV15pj19MZL4aAj+jh3+HyZXv9JkZ/JKqL2b9SNpH
hjPLsPQHoBVpR7o/etY9KFL1CiIYV5Fdx+nP93/kf4z5epawpQO2UFiffbE7tKwZ0VlHzrR6CJHb
dV+a1ce3GDAZOnB65XuRglIhGfCiGJHblQ32YkpbyHto3OG9ySqGa336+TQbGn3WTPO40P8ZNnbW
aPZNYeDX1gVxkl2ZYn+uQicrCMzaIAwErhZGlMjpTh/XpwLTKT0IjiLH72/TtqODzmCobXUPFWGo
97IvcPuo4nSwUEO60DJrp5i0H5BJLAvEehytgxTwzJIsyDCkDcaytMLRTiEvRa3d9NXd0M964+EP
6qQ7emW5E9W5wy2p8aQfNmafblF042YTkkiCO1LEVRU27tinQOJZ04x4b0x+5mwmZy36h8AeHrNx
yocrrQHD4lvPx4Kaeg2lXXt951aS/ZgNNd0k91jOE5DTWB9zDKhsdD04ctUyppxPs9K7k1lTb/tp
UHu7ccV36afzK+Yx4x7uqH7tpS7OFnQyK3NjnY0kpZ33vFLbHJ0U15qjIQC795mWdME9sQOVNKLS
F9qeAW9AGXGeCLbNYFbaPmEXy55zoxHX3B4uNnleBv87+MBcCIjaO9sC4b6l3TLVy9E0RVrij5LG
m2ye5jHyjMbZInNWYV7E1ub9Rfmvx6J0XqMBqHn885oDkZSH30ttHD2MVpwbze3IeivrFNS6bZtR
u++hRe36dhiuNKr+sRg5z9gF1hONG+f6///VAp06NJzw+vQjZLTit9v5yybtNJMEdFSD7ZWvPNdx
rjcr2Is8kPstlf35aQZuJIJlGfVjjGbkawJHSEaSe5kA6CvTDUyBJb+Dvq82qWw8c9smioaFIfLu
xoBjfO933jw+4Y/jvo5mYZlhqy2uF05Jp286d8jnrWroRrxICNpphDtN5m3wMmoPGWrmMayLRgQb
W2Ul4pFuXLnvxjxkIR6dQXVN/nROGYCmzJSGnrq6o8HCP08MMPMiaZXVDHdCYUT5IYl7kPFlzPHX
R5iRxU9NYQNr0h+vqiguF/etQaGl7nH/TR8CbcHGaijM9rPg3YowkGO6kyQf67f6FJTaHskRHOsa
Ire6a6xy/JabRPFss1nTdvFcWOLKfeC8Lv7zPRSAxEuzo6LqOpsqRV7WiwkdHaVoWfQfh6A1HvPS
benT0GPKwyLOl+wWGHl87EQvxdECeZOhAQCdfkZBLq7oS84OMs5sanRkSH8osfRa1zX119SlBA/S
ll7nfcEodwUa4KVYIr0wemvjenQC9ZBlVX82M1eojZrRBIa5tlTWleP8jxb8r111fZE/tzLEH9xa
2D1OX6R3umCZHDe/z2N7amUkatWr19qBgxnRZfo/ys5ruW1s26JfhCrk8AowSaQlU8HpBWX5uJHT
xkb8+jug+9IEVWJ11yn3w+kyiLDTWnOOmYEsnBxB8yBp6VH7ZdvbzmYuNXma0JDL4+AKacUoHMH+
aKwoFdsvX+k8TWhBZRSq+9dMohE+Fxqek1OLKQc8E1VlYIfonW9sD1YzEUF6uotjB3k3Bw4WztVT
jUHODTIK9RPFra79rlZackdXdtA2FKfrtAtwRoTWbhZ4N14/nwTfEcoXD5JrL7E2iNgYOfyAywep
9h4cya41j4DozBFhP3JS4rzjBCM8EMNiKF5SAs5jfguAMDx0bZb3SZCHg2hbv8l0OdJmT0OYr9KO
fmDwxr/a9pFr7RJUwCzmlsyORaei0dWh9qFDRSGuUt3KC+WIYqz5qbtd9YRmE1RCVnhSnJQwUZd+
kz4VRBuKjK5eIovWj7txbALNK41HObqgn/MunaITBCJx78aA37bgICMZGD2SUZpTfIU/irabyl2R
E3YK2pJTg8z6JtpFmlaPr5g8km+yR1G7kcD7/igOypNT1ZoxhpO2cv+4CeHA90Uh+v8VId0Lnz1P
y1EHjX2xrzzOX3vbUepjXlkQO2Whc17P8E0fIKrhjHDCFJ2yD40vcU819XpszC215Z2dW5N3pOik
NPuhcbS7rPaqhBs0+2l74w3zAi9fMOUuVlW6SO8QoNXRuhgoe+rdHJ8A39TDhpZIdzBVGj17KOLz
QWaj9v3zK14PTrRpXJAy8uLCvPqe6YA6rLlpfGqqxOz+5/WD/gvqutvvCa6MamKGZo2loglL3fEp
pjsBACVYjvhxU4sGpF3CBYshC8/02TU1us+yRJv2c1RZ48ZMK90Gy+Ul3yalHpIHK3Ir59AhKjJu
zHbvXqnLZ4cbERELcimmrqscgEKdLEDASnzSRS3Tu0GmZa3BnwBp7Xttnd7F+hAm917TVR4K8bSK
9SIQwhl3A7kGONf7LDyxC5D6tnJllbZAJnX1u5U03qNFvRvct6nnCB4GHeXoAwjq6aWpQc5shWfm
O89glr8H6Jo9Z3OilXuGjIqJ3bLFnG3GNhsJiFRSmI2BloQ65oDWzN8XWMeVVOq8FNjs5+92dY5i
qsKAQcmWswQtJ6bOy+miIxu5iaTnHR3E539r17EQmiag7zQz/KoqvC2/p1FCkSYuvVuvY7WVfr84
ljNcMDRheDOri3vOFM1wmd3jwEGNhVimA64CMn7LNyeu0uiVI1XuQCTztN+UjKzktQUjYL9Z7pAQ
IAGFqQ9sRdd+g3+RUvil5kyPBlL9XrvX0mxKXykFIlfxczfvuzGIrVr5xiCdYTVZYRE9hE2sJhtA
lC5ZjjOerx2OiMz7Fmmx9+iGs9HyVTPJCYoG8I3Y03nVA9DZKju0o2jeRm1EPnHjtPX+zC+/0qU5
xHDD70cnY/1YZitlNNaqdRy7uqjAG0BG9B40q+m2SFqadmdwst9bRVpm+9hSih+mwlxJ79i1mrkG
P4Wk/28jYju5V+miJX5JOLDy0xMNpoCUIli5cyAm6ButphSTBoVI1e5pFG4jlW1F/5MdSIkHDate
kbPYWm5qNns8AFGxwZHn2b+sgoP9s9aMbvXFzZKo3Tht2vIGLXcC1jmmiXknDNyizzQ7S+NrBvK5
P0lMt8g84nGug0FLJmtrosTgMFDUuoYgxZ3LvSjVcHgGmsljNZ3eOYsCdsSD52TpU4l6EnnCaE+i
hpRQN+H3KqWZxYJFhYHwXjcz0x92aAC7aBk5yisqUkp8shxTcM4N3onQRJ0DLsyboBaWSi3+SZLM
BWxYc2T69vnQej8Vr9+jQ4MC6y6ZEQicL8dWkqsW8JROO+b10le1M+H+Zrsa5X/mVi/zP5qblrEv
tXDeQoWeku0ULzbX3mEAbDpHiyPhi3Bq9S9stDPtUbwrs1MhjdcICv9Coiug5v2qEqt3nqM4Y6m1
1KExWNXnuP9Rt7kT/2niXmxLnEqht/Wa1vQCT6as/m40j88epaoErwRSgjpm63njsPLB7MJvIhTS
RlXvgjG4fAL4iNzcLbzpaKOJbLEUed1XQzGN7gtjTlePpugxE3h9l7RfUqnOyXDjB1zvxAwiW5eG
OgUh68pFQfNnpOXda8fOpuD+JZNq9EWYnQQjkIcqJYW0AI0FU3kWu8/f/rKTv3z5bMDwUCzbMYB9
a1ZEnFeU5bsqPYGrHDIM/kp5HvWc0DrVqp0bM+nacc9MSoEbaAGGNpPvbV0Ok5YqDNJS3aMWFb3g
KORGRnQICbEmENwYyupH1xCDEAzGUGcBICnFYiJUFG1XqFJ3203eTe1wbKZ03LtkfJm+Okdpfy7r
Mtfv+FyHIgfyW8roxmO6fkF8FQtgnqY48Q5rVICqZW4aJ71yxBXpanuIhipezJkYqKcKlwOLgdV/
0zrmyxsX/uD94G/hUYHv48+1+YAuUTUqMk1Obpx2I9JKagevahfB6EY7NFr9rZbw9VigCw+QiF0U
rkum9cuxgMqoa+I0SU+SIG/CUlWI5JueLXT4ld20mzy6aqjViDjb+K0jP6g9f/5BLmNt9UEuFDOg
BgsUiDLe5fU5YTkp7AXv2HRlej+Gy6GfaVU9dzRQvuh5OPc39hbvpYjLS5JXsZAUQCIxttcxBfSJ
87pQI4fTruYAmBppPZyx6on2qKiVaH7kkUzaIBsFqtQYNB0Sm9KK3a9aNBU/7UiLQnDVPWDtZ1yp
EF51dSrsW83SD7a3FhB1NEM0sKFkrKu5qjI4tWeL6NR4IXtHf1L6bP7TD7J7UCZIKL4oEnww2dK+
z/K4flxCnxYMswy1x7isZRnt8BIp8mRLbAK+rRex8uCVuY3kYMJOd1BGw3pTQk0RyabjHZS7yCn6
6EZ14XosWSbKIHwI9N1AKSyf/L8O82XX1HNLf/tUjZp2n0YpSqFeTWLlkMQ5YmpfMVgVt7g1y/qW
s/ydRLF61xbrHKfeRW+Ac+3y4nEVC1dTEuc4pOn4w3KR+5U+in9Ux049RMwes1Rdgn9kGC7549T2
A0OFy+wDEwrboEenMj1PgK0Fq3dXFr9nE0Xga0p3df5GkkKH0FFJvOpn00zGwbKzPgoBr8bLUV5G
4LW2nkvJJhjnokRg7DhNu20HTxlPjYYR5I9olDoRj/EQt63YxkqflpE/1VlFv2no7dI5jQY94Jee
xIM7aHG1uWsLCHo+k/YinSYwrPUhk5a/GaYdJxksinYQUeX+NRhqNOa72m0NZq/Ph+1VhYZxs9T6
F0MD4vD1BOmkTo28r6HOYc/qEGSuTgCH0JXiexQB4wwQSsGF2mk1Uqb7pHLK32mlmUp39/nP+ODb
Qj20tNFo9NDxWDUcMoDTSz0gOrnMlsVG8VpOBm48q+iqW3PYz63tbjJhgYH+zxfGBsf3jNQDgdha
LgUpk6NIROQF+oIuYwtPfIPo44qfoAh0hUWRnjDG3DoXvVOFVt8zm2+6aswKpnEVY+fEBbvYPpyP
i7LbcQKR9rbYTTBPc7/K3f6vOtZp6PeA47370HTnL0KWpdyG7WAqaNpNoMpDkrrHNJ3cbc8uz1lK
elq4mz3A7Hj7vQLstwqb83uYZcDA2raY2i9sXDX3EFKKmI6xN6X2sZ+sXv7OJ2IHHhQH/tXT3JjZ
735sqJgozQASxgohag9begwg9jetmYVlv4FOdQt7+75IXT6VhczLhpY1DD+zvvoMlsaBY5Sqh6C6
SjFB08kXG0Nm5fTUAKr5xohliwCYw3vhXFD9BHbeu+MGE/DcIo+mSVHuyzJV/oeMFmLt55/KB7+O
6ceglmjTBMFKsS4i9mgO4tDFCZx3M149oBZDfGdqCWcMb85cZx9pVftliDs7fNXrsWCDTWBI0kAl
wmz44uEBNjZArhLzdz/VIjH/88dM7ZetDlYtvGKMo8tJUjpUdkf8q6feGtJ71U2xWwhBfSW6MyUf
yp6YZmJpTWTWpbixR7xe/5fjpI0cT1+wF2tFyDDJOevh2JNF0br/kEKDjNMRyQHhQYdGya4T88YW
67raTdgm5Vw24O4SnLC20ehOWutpqBcna8Rnf+zyMLEPXji4e5GUZ5wl8z8Z/DQfePD0YosBWXMz
eNVZBRxY35jA1trg90dOHY9NMl7L6wozglW31vNWntK5V6YkQAWt9htKbe4IPcYaNfOrBdvssYON
qwRw6q383M1NT6oOnUZcGf6AATcmukFFxPjcVENv2rAPQqm8trlihmdmISW+a0GG1YeFAR1/nRGm
2be2zPbVm2QSRi8OR3hxSLGDvfyKchbNwmiS9hSVbpb+Sg0jLp8QB7uw5unP3puIkyuQ5cyXIFVB
FWJqyJPhG0nv2S6xFWI7WLo0gCMK5fASkDPFn4A51fkZ4tEvn1Hcl08qLTtoFPkc/gqz3on8Bhd9
vqnqwn1NHE42fqNNTPd0P0Nnr5U57gWgHU1i5huo+uZwb1VZgiMwDscFV5CyPZAbSfRTcQi7sHCh
I+hW9MsmT6nfmEqmWlsauxUonDDmaDvrLXk9llV2xUNk5YZHv9kzf4VDqin3ctTt9knJR3vZl9lY
HfAEuYhaNT05SEsk9EAzJBp3Hd9l42uDKaVfq3Sft9pMS+XOBmgaHuJRgxpo5TrbOrimDpnskuba
bzuj6f4eNFxHtU92O36F3M5c9HLt4ObKdxs2PKCA2BCwkj+fxa5WWmhPyxGOXTOiCmvdkrEgj1vk
yUQnxS617i22enxvIS7Pe8KSFChpMbuORYZxa/a8OqBwYaZ2mgYOpWUmicvPSsY1vRAXKfQ0L7Lr
ylLiQ2sPevMPWQxJe580Wu0cBGzuKpiYSt6sobR/znmTCemrY+ZNPyOLExTdwZTOItNLUpXdXWaT
aHAfmRqhtL4Ed/0Ws4TcCkFcKx4Z3giOaau9S9npFq4kCvqYzUahl+nJUyh+7LV0cjbGZOHSMER4
olsDmJ1sYeKxw3zI9wUFlDgwU83wqYU5ZGLAUr9RfLie//hN7N4wVzPhADVbTffAMFQp8qI48c3L
icwX00zRHFfCObURpqOAbBbWafJDjF0bNeKtdELvJ+YwMjgVoxq6b59/WldnXmypgA2XbMrlBLpu
VEfSYReDcPRk2nVFGSAtyCqJW8e9U212zp9f7N1/erFX4Goce6BmI4WiY7FajXM2C3nWVWQOZG4d
AwluiCsi8EPN0AISrBhQtEzwb1ZmLuI+mLqBR7BxYayhpigipem/avgwyiMb7QggKtkAHrxmk1LF
4LtVNBfxjSFwNQJcmsz0IbFLYshky305AoCN0qXrBuvkjJDduqxynt1cTsLX8Vk+Y13H9FagLX4s
+9i50QE1l7/84nHRtlvkW4h6sPSySq0uTn4QQSmeceKDccvsTmm1+ps01YowncGNSCiRjhHT5i9r
vCf61kra1Ar9cRKk2Ti46nBx8jpwNdJtU/2YGJC3WLpT9aXOh0ycF+TPtMfQmIPWIAhLDwRU5PPQ
9CMlZpDhRhy4itfNGaidLJmeVVUx3T+ZJrK/ZlYmhDzpSZ8FWmFMcaDTRX9J8GqN/gRbztmS9I39
kJQh6R1Ldax0kr361sNBhOA8Qcxj6o2VbphhFG0zqWoZ/dS7SpyGNEah4OfoEo0uiEh6OI+Ghtf3
xte4nlaZGZgVNIAaDt0G2HKXj9cYUF3m6lzek1ufP0se2NdalzPBO7Oj7lFFd094VUnWspZoJQ5d
x8nqih0Ov+qg1gRWMV3L/WQK7X5QrfGUdtrA3OGSYvT5L736oabKP8upg00au9jVNBwDh04xj4t7
XPPWwc3z5H8V1e3DhF9pW+tq9Zhn/5HIxey3KFcsWoqAVrn+6prUDKohbJXhPm8gFiRj3QehqpcB
7v7hoLEb8RPD6W988evZiKkBDR16TDZllIedVUGqTmu8127THUpzLl4sB4qgH9MtkH6rUsK/8QEs
7/ffw+v9akxFJMBTBkYZf/n+HekptPDU7lATyEjhq0xUv4NYVW8mbYz5Pj2YVf/1VXKHS0kEQQMf
HWkhl9eM9H5oGjJjDmjvre8wmcS8qd0oKx9MhGmEXSkifykkW6wbF/7o0bIQcj5DYrIowi4vDHnB
I+Ne6w6VbMXGGaxq3mH3TlofCYVzK97i6tFSfaWXCicJQRx+k9XQEjYapJLD7l1hjvFmzOx06xWA
lcj8fhM1+/vPB8h7reHiVXI9zBZcEB3UEoJ6eXdd4Q34RWf7IIBm56QtNVPUoVpexPZf8ZGZQ+B0
sz0/2slU34tMqe1TTmRJ/bUpBAftZtaiX2Sl6AloLkWBqiYN1CIpDkBlo9up9dPVcvV3w4Q2bvUJ
0NPGHqr0pUzxqG1Z7zzvkLilfgYgBugyK8EFnErh2cPBS/IifvWmGXzWrpQhTu0tH5wZ/kmiwtJ+
x/SBBz7zoZLzEDRqJ/M/groTVvcmsrAfF6nVxDArK2p3ZZmEMmi6ovujg5NLjirstnxH8IsTfc84
53Z3LXKsTUNSWnRHAF3fBIY5WUznTLL6aWADvC1dZFuBaAwEkvrg9FWD2sHQOPmUMd7xcopKZMpO
34sXJ/Wy6u/nL+uDb4N6oEfNyGNjqa7TYxXN5AwECeBuqiJtftHjVENCVqh/h1HM3UM+ZfqNgX71
7dPHXpARFG7Yylhr9L2X9GzzrDy5y4SWPyAe1cQOmaL6S0lkUm0/v731joFYlf/vWxhwutk1rEZ4
UVWSwsGEvIdwToNiAvVCwPjjxg0JM0WFWW/LFrCV7ynFLUfLBzeKumiheYId4XC92q1YyeCGBfZn
BvkYIrvQ1ftIq40v5qz3fz6/zfXehNtcbJkuimu2JxAjL0dcTqQchzRhH1hHBr/Rq5QgEvLM0hvv
7oPruAia6dUtO0dnDQTVvBawc5W4hwhWgvm9V/vBui+EqXa3ZsirVRaQCaANHHpEFTCVrGbIJNGJ
tSCs54B6PHyk+To8qZELRKMo65mw2pxmmTf0+Y0mzOp7eRdv8mlSAgJxzAl+dVmNs3on+tE416kX
bfOMPE/baIgvFYZRH/DM56XPOcb5Rylj8/D5S1xvyN8vTil0UY1iSiKG9fItmoAAs7YN9bPmgdLC
Bu5lYRO07tyLuwnyq/Hc9umwH53aIHhLscovHpbcnFBhSz1G8exO28iSg0XxnODEL2nbD49ZVrr6
5vMfupoz3n+nR9+IUyiaQIpVl79Ti4jwIeRdO4vJUb/pZZimQdaOXcBknZcb4Yrk+fMrXr8Wytr0
fpZFekFUra5I/U1F6iD0MwFlc/TYlVP7GutKPm1Gp9ckbjFV+wk8OI7uDKc1v31+9WW9+td6xv3i
E6UhyJ9LZX1dJptkb9T0APRzt7DP21Gz/jih1QdKCW5OIcBzg1nV27U5XfpWsecb38X146aQS1GZ
E/TCr/JWOyPu0kQtPhvnqCaEpq9qAjGtQn/1wABrQe2acr4xa65mrvcb5g+oRRzbAd+sPkSIkJ1H
yLx5DgnnGYPMMftXpUopOphJo3/9/OmuRvr/X4y2K5YrHjLHusuvieA+VW/r0jrLidrww+hI5R/g
ELCNbUMdv5AqF7MHk//doQEV29X4n4P/zV3fI480VQq+tTN9iuxNUZBBBBRxnHsTQOWtbsVH94iC
dmEzad7Cn7q8Rx32xCDRvZ3pFbG7TUdFOdt9qD6C1ESfF+Pt2lRtN95oOF5b6/hmF8/+IvK32Vqv
lj89TmyhV6F5rqPZIybBRGQtus6pAysxxk1ZFu3/WqgyWM4VsmhnK9ri9tJ/fv6GP/4ZZHMtvC/m
c231ipUK8tGoOOa5NxQN8pmR7WwYz9DFolI5ajK27+10qv9MceI+IFMKsZkmt+wH62rP8qEhvmB1
1BimNr3ky5dAJrqsGlZSXkLbNXfaBN5nDzMjQncTJfAzeyRZX+dstEtcLhlkFm8Y5mVCifMDruRm
urHYfDCwQcOxXtMVBiO6NuGbwizzTGTmuSkypGAiiXcgt/Vt6njZSYa1uDFvXw9rAHDsgkCXc1V6
MJcPIE7x75C5G36dG5wGfiuK+ruao2ovKVGIG3PI9aTJToTxZQKeZ1+yXkm9MIuVWq+zszbWZfco
RTob+7Ed+o1hKzHRl27SO5sybpqfNoFBPzy1B2t14yhyPe5oCHEaYfKmwndlQZcUGJXKmqpz1bXF
G7+nC9JhMESQVYU778Mw0o9ZSK7P5x/81YtlnuZrX8CZVIzwnF8+aI1FqY8GmA4oJ8ZyRy/Wx0kN
FVTW7a6m2X3jNq+vBzoCxewiKEfQuq6tViD8J0Sh4bnKxji8k0ZXvpg18jKYSFErt5k5zv+tW4V8
nUvyQJcaCDPoemNdAv0HxOR659aSdXdXeVayb3KHrODaKsdhr862md14rOsa8vtFF880Z1m+rCtr
TWzTLMmrInrKNT0i24cQM/EDHJM7v4ztaKYb0bJFvdcbL/9CAQEj8eQRMrsQuovxrpGNaLb9YMfK
jYF19a0DLiIBgkMUKlm0JavtiRdPVo2bzDsXjuxeM0FMFmQnF7gQR3rzsW8yTqt0NfNz2Rclh28n
uWEw++ALwMCOVEvFPkxbYvULeq1oKmOaoqee3K17PUr0n2EFVtOVIsqCTMujW63S5W+82BRxz7Az
FgovQliYoZff+BgSBQDlwztDUp+VY2XkxV1euy6jeSTmO3Pn2tzECbaegDIBDabPh9jVXGbCCIDn
wFkHNxvt2svL51qPkB6s1lOMyifdDZmT79s6i+K9RePoxvi6vldyb5f7XIQ7Fh32y4v1hkzKcGiy
p1RR5F2N6PplthrjFxa9Hx6AuB1MTRTqEIdA8nx+n9dr5/JOwYayD0MzZK6vbVTAdx0QoU8pBJxv
AH/NPWlf6p0cFPHTjq0KcB1yBRkq6HKGMvlnBFF1Y7B/MPAWEjDVMhzhCz1ztSEsbYJ8QLA7Z6Ml
VVTQEJbyORkjxXqkHwAYAFw6u5cEA/0SFDsq4cFUymz0tWZIS+KZYv0kBn2eb3z272foy68QnAei
AgwQ78X51WdQykovezfz2MWxtG8J27aaDeg9p/dzoU7EmpM6HJIaHand0bXbpAnIzmm3MXKy6OCS
0gLYKx3CNADTkYKaq8biO6lmrnGPh0cxKY5P8HBTOgK7zvHGf6hB918lPPn5iVzAeghoSzX1Nsau
8HbjzS/11fW9QYjxNOZXnWVs9dDTNJs1R/aMMNtVBBF7hhPYkHmpJDkSg3wSAf7XTJgN4GWO+aTj
2HBEdnLU/lYWxdU6atpL+RCpoG3CaljXvDuWHcfGJn1GwGXRHs6N6Ftka8LZtuoQ9X7huoi1Iluk
z58/hA8uzKJGhQrvG2eRdcHBhopfhUxBZ88SGgkt2DZ+0AXI+j2AcILWsrl/iaNYuVXkv55e2JGp
tJro9ZJdvy5SMRGQm5uP0ZOUllZAw9eaAIl0o5HHOqY3Cu3XO9MlbwNqK2UODnnq+oTn1kiTekji
T12eR3/R5LTZXvapIR8HZfCs7QQYaImAsZEwFuhPq2cwakq9MbSsMTat2ig3xtVHsw7HlWU5e5cw
rA8OShRJs+nt+CkZSue1ZjV/6CoVI5ZmADgFeN74NA/Hu6IwQwwySj+it4vl/vO3/84UWw2Bdx7G
4qmlQLYWASPIhdQkI+88KF1Z35mJMrs+gQw6kUAYFedtkVQ9HL0kE6ATe8f6EVktqMPazNPuMFZK
Gb6GxiRDXzFz8oiRV8fopxvnUSc06yuuqLjwc8pYTRBOY/k8kaZgBeSxW/IBHteU+J1ZRF/mKM7/
Oh0bD4rdpXESHlTXXZQZafLsqkkXB2g2XCCNFuAsOggZQGnAx6F9r2ki31od8sddXCvJFIQNOou9
VUll3+UuvHQrhLePU1cNvQ3Imyr5k2pxQ+m8I2MnSycjDdqe755okbYlhtLS2thflJTodbwhVX32
t+VXhOH9dJLY5IZNVylxc69qs2r8NqzcnO5baerTdiSTi9iM2K1QBibN/Ejcp/Gr9koNr06WJq+f
v7z3U9365UG+ZuUA3obDYLUL7rsqt/TGDs/SLKf/TeXQzPvYVWwbQVqXmEFFZgNukQmDoF+0btG9
6SxlEQHpXpHvslaK3hd9Ix9M0KyR37tV9wcCZZMEWVi19Y0NxXvPZfVzFwmAxpmf8wI/+XKRT8oR
D0fkKed4Lot+g0sTd1EVhZPKta04PvZ6nzePkWxVd68gqRKE8gycZNoi7E2/honKoUoMRt/4ytip
5pZPu6O11KaRPw+G9jaHKt+Bkav1b21Is2enUFNzC99THTeahDm2xXxcPFo1Se5bBYkLF24LTGzg
QvWGr7zPTP4FlOUub3hefh33U7OViBdujf9lR7N+GDh+OSMisVzW/suHoVKQIdvIC890sg31Nwsd
QSM+hsY4okU11eaPkuYYIcHDVKoPGH+9ey9RleoeA5Q6WEHYE5NaUfW5dYa93uii2CAfC3UeUzMn
gcsfZkvHrOzJKJ8yGuji0RDx/DPFppI8oDO2Dvh42hvr8PUVqcZSdmNjTwMWN8LlFePRkIgxvOIJ
G5WuEuFD33UqnF74UTvRYqpuKWo/uiAMIKY7upPUopf//18ycZRSFPvDtn4q7ME9sAISxzJ1tJlr
hE7aXm3Duj18Plavl1lK6YhoWcc/qjznkVJ4s9bVT1DEW8s3CURvc2PWgq4o08DoClCLgubWjcte
n5vY3yxtJ6p+0MvX24oCh4drJU75NHhN6DwkwJerIPXG5n+EEmFCpgU/e4CTl87vTC6yjRZM70Tn
f373HzxwRjynN1owkPG81TfVO32iC3YwT0DACKZpEboxH8Y/bROXddVU9Y3t9AfXw+RKqwaqJ723
9dlFjtGgwHESTxURQfuiCn95JbIu3EjtnpzC+Onz2/tgMefWaMXy2cAZvArMLEEODdNkNE8haQTa
Lp1iPDQuLPKQTbIx7QT7jXjLHkfTjz31ZBalvsqTJ4xRMrtxVP7o3jH0MD2+S53e6Rn/+rhVICjk
RPTiKQrDYR/pc30yMs2YMXBWj6TmogT+/O7fu9uXU9li7WMPySiGq7XmcdCxMkEXdCgwE5NwzDBW
rTcKZKN3mGuHWnoqOuGSyRBxaZUcISSGGEgfVSCBpc9+d5AIsRoXSrZaKgZEd83BiQ6vkiBCM+OI
3RgmwbpRqZaB2s3IIzqmkRiLV2f8NPoq63exUDESDi7EaaSXVWt99UbnVsr5B2N4UU7QcEc7zHBa
trT/erKemSrGaMv8qRFd/qLGub3DvowVIDWG+7qeszvWvbvPH+4HB0PaIYunhK2ijbtttWgWmKlL
Ec7OkwnU84nXiZpBH41fzSD0va206Xc6ynIXex1POors+r7RNEUPQoRMBbmF2vSfxxZdIp1wHtas
hZy5PKV/PYXJk4nTAoB8ihItI3x5Ipe4IHhrRFfq6qc6A2N3Y+dw/Ukv5WS8NTQw0FNfOWuSesjS
PnOeciwrCnh16K08hOk1SQF14OYU442t1fXphCsaJCMuBb+Fjnt5kwOBKejeuGIWzvPPOJFmkM9z
YvuiKfvt568YMwV/28UAAtsMvWhZ/5i2uM/Lq4VW1rDJiz1maWfufsemBO6B+R5B8RtlmHZsdxF2
1h5gpUx0svqGDCJ1FHeR+crIzr0fwOSUVvUZUc10BDqqkKEQtml+sCo7V/8y3lob4k3au5sqQ0v3
W+ohqZ9WOCNMS0n0FQfs7dH9qBJCiFZUst8Cpj7eqSO4hZdIGpH5sECYM7+28KzxILS0M35ToMIH
cT/q9cQ+v6d8l28QWCnTPdkc+hc9KlqrC+A1qbD3TavTOVFOnv6qcEZjIajj8YUzbj8TgWiSvmkV
RrgjE4ckaPycXeYraeh8d3qjf1g29NlBoE3ZWcMYy02TUvndDIzHHO4Pwkg/UtQxnoKBxEL1Fben
VP2MLWcY1IOYz67SeM42t7z+LTaJtty4VqU+FnJQn7XR0ibbt0qzD+/StKrDkx1HLnLZRLPOhRu2
JSzAXPtulVk7IQPXwq9pNeJeLDDIi01lSP0v+1HL+FYyDKtjFVkkteKha95m8kJ+i47y2b5TtfbI
eFYgyACNmP0sq6bkRVQ0XA1S1X+QCdmcEzNqpoA+UvhUZBSkQKtmWVD0lOk2VZO3R4CqVRokzeg8
2eD7v4XR0L9kThb+6TNPy32q72Vx1+tR9KP2Cu8vpUkt3EKwbqJnjPSzERQZ5wA/h95gBOT1yPyh
NPpweEjVoXqDecMpatJSyr+N4cWw/3OSRyB56GRwTdQL603itaoEM1+2bzMuEfcYa3HakFbnEkFE
epgX7zgkRuYXdw6ld0aHQByAohb20dWn4ZVyZ5XuMGKXR7ZprhcIm7gOVoUYDsuUTM3Znkspt3iT
IumnqV0Tac/e3HlyCBxzfBWszS/LcarfXa0P2QM3FW/mqXe77Yx0/h59c6H75qB2w/Pk4pPbzDOB
9VsRZs3fOoSGyXZPHeagCp0uf+3oHuqEJVQA8M2+1ZwXUrrDt8HkePuMG3fsj66aKU3g1F0Y7+OC
zFoKMlMvNmFTTXNQ4/E0JZYCS/KZ0237LSTtkKCleVhsUyIil+EVEQacJFIbNx3tdoL1xljjLObV
MLCTRaAYpGoDa9zWe+1HX5J48FOrG1N/jGBWd88Gj/8HFZyqfzNjhyxNnwwCvbqLo3w4qb0mql/R
gEr3TCt2BlM1CEITyRhvnT9dG6XDP22cmPZDCwFz3hWwDSa/tl15X6mJN/qLZcPgFcEqtbLWe6zN
UFjHLBLqiGulx2Y3CWK3g2EaODVtQhJDHoAdWsU9/2G+lYRsjHYAW5HyZM5eaUE+s1c4uCEnzm+F
lcWEBqq1vMvnZmCvKeU0+znqR9W3omJ2NtNsNs4TFL2o4v1mrbtRCrXtAyma4VHM86zdcfxR9naf
Wt4ezymaNBnZ5Lck3ZT0u9KTpCPqTT6BH4ZmEd3ZMyq0l96sPfHA/YbVa4oxk9NkLiDjaY3+f5Sd
x3LcyBZEvwgR8GaL9t10IilppA1ChoQtAAUU7Ne/A72N2K1gB2diVjOjargy92aedB/wRMTGxhZK
vCiNAJkrS+XFhoFVGxnHImqg7U4T/O28blEuqUminhDWmM6nCPRojj8kggXXY2c42jPGrF1URPk1
QcPF8kWjCrkvxDC22+h9l3//1xqNCC32ew54j25Rar/zKn5WlCzStUkIWHtl+3exODvgzTkm0v1b
zm/niYm6TQIT5hQfOEVfbat6Fj8TjjYyjCbHeTRVM13Z4F7utmlIOLTcuTLs8ogo3l7dTGUJYJhJ
oAyM5w1oUP0uHavyN74Q485o2vGou621M2ann1bwpyIZjr393/ur9vnJiiY3khVql8zqlMbP1dQp
XU6BX0g8mZNVmaFV0wUzuir9qVVFtm30jKPUTHLdSFTKAL+xEd2HW1L4GEgTonaNsyy48NKJCvEn
OWLFE25cGW31zBxftKKjS5E3LLxHUkjNK+fJy0KqA1mQDSlXzIGW887be08KHWQtZonH1kqrsHAI
e8k8Gd/KVrI3CGqjvhtIFffXU1u0P+sqKkPK3ROqMpti70f3hXxfC2ydsw6bUSx2b38MoDQqhmY5
PvoDsMwpM9QKooEC3eAo71OgtGv+8n98V/QAOd+hFUJVcK7zRTHtzUVnTY9OXeB/lomzF1Y+fJlU
FV0z5Z9PHssLRoOfcsjCkcSV//bi3MzXotiPq6fOacx4HVgqgB4pieMMvEzdJF3TPNCAFC/vv9c+
f+zfe1GGtQ1sAjT12eXj03w7bDLU0OAas37yMYlF91FZ8j7xIbZfZyuJd3XcV/FalJy3bi1ihL6+
P/r5DV5GX6Io+LCRv9HzfTs6u7uor4EvPlEEghEvysr7BHasP7htT0jN+4Odz1wk9lHiQjrKjhxA
vHW2yffmPLNcrE9P5qD0kRgnrPjoFskYpY9m/rTjOkmuDHnRTqOVz7GcuEDsr2Dyz2ugqCwHOAGB
fBaaBfI5XIBcFglIpQeFKJci3qOOHIwvlT6yV2c/PwdrBDPWzyo2aX02fmxMKzhZHsScRNf7MB4z
P9uitTVvHCtyWWCtWGtXiQAPxwm7D7ZwrwDxVxahz791LR6/TijLvxWQ59yn92/o5SvLxYG54eC0
6I7P/QxdFqUDZxn1rOJRPC5axZuG88FzrsZppY2texrTPHl9f9ALUScD0kFanOpUe4BRLG/0X4ud
6GK/nv2yeiZ3HCySaOBarTovjU+x03nOISHFe004pcCWPTWOd/SNmtCnVmusHbztvsb62031juPs
uA8mdjl7c9LU+Pj+71wW+7cf1kJGZaJidwsU8bxYnzoIYnLZmk9TU9ZwkqmVqJ2FR+zKpHj5CTFO
wG3lDE6p8RyEa6gqpt5smU+9bLNpW87ebwfFWboyep0mx8cvismQ6+EIy8d7/r2KvLZbmGpPWqmR
WZXHZXLwSMuarqw7/7qov8c5OyEjYc+KQSdag7OA9LGqoEMI4aJM0ZquD0Ky9y/rX8NBttYtJIU4
c86bc4Q2efXoz9ZTSvebLVudnhwnLX7pSV5eq41evhcUvlGWL/MuQ57LD9KsVF6Smpw0onz4Nmh1
5IY9Vc3PH70kqvqLCWf5PvEinC0nUuqAXekhP8ejNEiD7dTMskmvbZVmjfnz/cEuFpEFwLJQfmjs
6mxRzmZWFyCp4ZO/+GxVedesE1EGPzn4wSP3O3u6QSWWPjtpVr/OmLGGKx/AxSy0DI4AEQcxXV/W
67fzAWIBa86pRzxzaiIxMMBFbWHv84Mwi+Ii2qk6Lw9G5M6Hj180WAF2wIjhFrPr23Hxw2BIxF/6
nKgmopVD4s+m9Lr4eSZA+bmC40ttotPdNLQd6X54MUPAQBkFxRiQOzS3Z6N7ZNxpVi1xU2UUS60h
x7s2ltoPu5X1oUvaazW5i09kGY+tNS8t4l74Rm+vFm1nlAhkhc+AlX3tmAyGqLdjFxWoZ4BhBOv3
b+7FVwJKbJFeLcQqcjXO8V6mC4CTrRcJoE2sBJUTYf8O5vpaBNcFW5pm/KK2WzaWWCSt8y2lbScF
66yYnv2U8sh3IsEtKLvSj0m5a/ru1i2opO3Nzg2ijUXjihrr4Eopd6UTTMfCS50iLNyhnfdR6igg
rE4N/ITE3XZIOPVOzXyUriyaZ99P6n2l641BuJjWiVXez2SswrXhVB+qkhO92uHKhx9AOJ1L4H2T
/UjSFjLD+3f24kHCUGXF8NjRLyKJ815Jw07OU/AGnmdX81BjjN5/BrmTO+l21wAcl0Nh5qecSmgR
tn4g3m/fmWE2Y4x4SfMMV1s9J0kemKshbR9J9nO67fuXdbnT+oOnx5RE7glnoz8Mib+2BehtU46O
ZvPcLVa0XTS2xd4b7MBaQTdRzWugq6xd9C2zs0usrn5C8T9TN59Hih1G1Ar4DuU8J+Vabz3t06QL
aa482Y6IBvrYJnTQjudfWezTiSBG0nx12K3t6R1M9VZTIIHARCetvJf4a8QVPcvF/LqEXQDAWQwT
bJPPKSp84k2euqJ7Nry2h+RHVAo0+7p7GM2m+jqZXr2xycTeZVSdr7wuF5vm5elhIuZLpEJ+sUM3
AiHjiDDG5zqhlgdEsKZxTtCs3a2aVJftTiTxfC1+4WJKX75GmocYh/hAEUq9fXE66bNIYlZ+NqTR
jTsgWyWalDoja4Ht2nBXEi2zLdr8w0sJ49I+BKnAbgAzztkL2zROnKZW0z+bFoniIU9VPybWfPDx
53zrOR8Tiuya1yoqF5/JsjvE/UW7VvfYwZ1tdvpkbDIF0Oi57KhpEuiFjCMMeq0Q22jwinrz/pdy
caanZ+khHgGMx+LBtH52lWiNULWVU/J5Qqt+SiWtaCMZshsqfbdpU+1cOzXuF7rpHYU6Z99xyXey
GdqPvVksXcCtWL3ocyF3pmL29iGDR0kcp6YF7gm2FVtv4pC6DUwgCEVLwOzKBXBbfWxf+WdMm64S
CU1sU5ACvB0TEKGAcxxpJGD5mcIKg7IVXVaT3E2i+/7+fT57rIxF+5+sEhch+Z+T59uxPOnIgozb
AOiy3v4aRhFtOgDohON4k/7w0bFIseRGLlYERjw/2oq40PzYG5KjHzmgfvvRgSEOV7lZq9pHz/X+
aGdzAleGCZStD05rvhOEim+vbAEnupDRo0NdBPa+CKb2Qc8muSZryF+bpmg/FjexjMeihSiZusOf
s9/b8UwQeXYexO7BCYrgS69XIGpSRV6V07FSfvjaGIuuPicqRCrO2bUZJpbuuZudQymdL6kvjQeW
7PaI43RYNc7Q794fbnnJ/zol/v/SuJMsWeyp2PC8vbRcxR0kM8I7ctQgayBFdqg5erWxutwII12b
9qlQM9qpoNhFgSW27w9/Phf8GZ9pnRuLX4bK2tk2UrhQ2jRV+AcSeJNviS+LU1yO+jdKCeKb32uK
jmJg5ivLKf0bYevTLkJYehSzrV/5KWdr3P9/Cd1X6lDuQs48O1o6Fk3lkRr2oYTLvHa6efoFTMPb
NoAQ7yn15aizQAnvc3iuL+/fhcsvFQMuiHSWnAAJ1DlFbaYt0bKRcw8ahvAjmj+yxRORPnmVvOYr
Xp7n+fNmPeWF1sEkEPLx9nkLXDwcjBiqLu16O3RptWaxI/CWDI+dO6Hzf//SzlbSP3cVfxz3Fc0g
x4Tl0v/aFQFca5x8Mnidjcm2KGFm7cknrHRltHqzbia6wivuanNl2MvLpOtLHh+Vh0VXdu7XQYoD
7yQa7YOXJsl/NKtE6M7duB2tVl9ByjSuHBcuLxMcA3taDBTsaqkwv73MYKbVpcWDdegLm1TrITXX
gZ2oxygqIyeUnAMftM6kvfT+3b18cRiWwzw9Aa4UzfzbYeMy0pf51mYi7NOdEUvn4LfsBMk7dD+9
P9S/rhCVj09JiXULacTboTjaRm2vhH2YZKO/tnQsv0YZJSEi7t15DCnOzbfkjlbjR+8s5RAO2GAo
2YYtMUdvx4WuKCPI/8HBRUd1K02QQatSC5wbJSbjRkMCu2p8N72yTl+8P8uoHMoWKRtmt/Or9VAN
taLrfWxQtvcQewpAkok96odtA48KRW77V0a8eJQwIHReVsZl/mHif3udI4HEkT+aziHzJpOMlFIk
+3TSozApav3aNoQCHX/c23kALuJfj/Nsz0cvxyTvpQWZ6VrDo3AwhBzqxgUCg/FoCMKxCfIgRAre
OHfIemv9pyeSFseV5amDXvZjBOU9dYAS9OYA4AOVhduszJmqKbB8js5hW2Zi2ghHNY9eaVY//Nqx
v8XZome29El/Zuke25UJeFjD/RwP9Ftjp+oedEtEYjP3kZBfTWho080gtMZ/6CuYthsvCWpnb0+y
bNaTHUXmf4j6035l+7ybx9msvGJr9Z1erfumnvsvSP9M64kFziBqRZAAEeooiERY5kX0uUIQRjBo
SdbPpjKM+EtZGVq8NkXa3dVWWXIu44Lv+tQ16gfE395By8aRDnDqFt4m7W35VLD1+uGZwntSdjQT
i2cF2n5oYuvVJP7kp+70rbbCyVdWCNa1NAvrAupkqIhxP/AzbZRUdZfLDQjZtDvGXZs8DLMw3Tvf
FVAZGizw916qx49YWPJvJVtFUCncvtCzm+CYRY5KVhaZAtUKNKEvPhtGifh6yAf7P1ChDUVLw5jl
Jp4iZe38rqS7LkbtVyPtwtwMmnSM9WyBGAj5/7oTEHAfWKdoghCdW1GfUm8KoiJMcqu/9foA0UQG
I9C99SP64SvKpBqBUG5iurdJNnBbZwj/T51s4mgn+jy5bchhbkLdr4dfeeyQOovkpYOQEmu/Ms8g
rwXtV/EtLjKoSygIGql/0ooaoLJTiKJ44FBoaz9zS87HVsR+8HMIcpFtx8SUYt33GuLSQdZjcNTq
Vr+hNohKoZ0miRBNjSNQHAebx33pESgTCrMu7K3hVqywjW5UOydBdHaPBR8lYC97VOhonuJ8N8Ar
HlepH6f6r9ros/pW98D4byRdHfe1DdI4WTkkYnX3lVDWvIkt4byCPYVxx7zR3HgtFFp6LKo1nPvI
GdHJ+e5c5VsPKtgaOkvUfdGLZpyMla0s+0Z5tI+7kMq6HAhnmUbtRchg/mQTsDT/oKNQTeVGRJ34
CSUiU9/MKdJ+1IPi65F4aJAt19FUFcTtqBmGDWG71JDjqukqRRcm0eMnmVheuc61qS9O3lRWJMnn
rj7lzNpprq8UapU2pNaca098jUg5C7PqjwPGFjDtSdt4v3Jlah61/d5rtiRDqSkIWcCTr3mmURjP
EektrSzl/NLJ9pb7Qg1wxkj5Qq+Hee1Juf1s7Uewpw+IMw3v6LZaLVdVOhUvjUylTb+kltqGIFbZ
89vaQn0FbzioI7HJYu/lKgEMNjmVf4qrapD7cjZwv7MgDnVYw7meTkUn7fY39bC0/d1rdl0/JHlN
K2ZF3kFf733lVM7KFl1zKMlxoH429cMUAm6GH60Fgw4oTWlOfUNdwC7u82Es8FNb1vQbcm0wrouU
aRsU5ZRqSPhBRG+4s2b7QEvY9tdQ84yvTTOUD6mjuf42bvyxCiezclKS4vKMD6Odu6fSJYcVDGYV
NGFSt1182y4hTMCAFBhFA+m7SUOdQgdCGN27pRmLXNntqzQ4ZGAGPpeAp91w8GL+g8Aa2rDz3Bgd
WsWrsoXdXRwbm9w9zA2ueRLaEn0gSlUgDKL5lG+KqBuz9aSk/iUQs9asB2KV4I6lY0cR0UvFwbca
wiMVmWnUWOYZCDM5kaa9k8QD2DdSxu73Uoz+PXgYuqOt3XXobgq7zzZez3342QzZGNO/6OJ+NfbV
CPMVTCXgdneMrLChmhVva6fpYpImm3RYxYiaiMPj8P+i0QJ/HYo4+DkiTXx2G0s6q+V0W6FwCsbf
fZcx+1gwL0+ZipPH2a0Ax/fBwMRRJEnwRdN6qziYiZ7JHUyn+ZDxmtJri6ro6xgXEg2036Xfx9zT
bz2JAWWtzXV3m5i5H6+Seer6jd9p4yEI2uq/QkN8HA6TWXvoqjWFNy6wXhvNbMF0uq2Um0jUlKC6
0Ut/kzBSUkmtvCpYEjYLJiFQ9FoCisCetzMCrWBHGjJsE9X0mrHCSsJDmluV3ycJCZoAaczpk0mi
SoJOzOmK+yDJxy9oIItPWRql81YLXFnd25nU7E+WrdE0DNk0R+1hBKn+qqYl86qxcpl/KsbZOU1q
IHhW06byex2p8ZueSCffYq0OzC1g2uYmWZp5BPIq+66dctcIh87FCdcvBaidNGb3xisR9YYeMpfn
ghrwC1A+Qx7G2RuAaMmWp2IDvufYbfjFqoP3IFYW6VLFVlax1oeRqkvEWxH07r3Vc3PDHCT0LVAt
22bBscVt7wzu5yGqdeyl0gmONMZjZ+22diYOTSSH9mBx+lMb0hU7fdNUgUYsU9YhTSyyVt5YaV9g
+nfTpF2nFemJK6elSxm6qXKGW4d4lfuBQ71cZ3rZ6pRUxSKYs9z0pgjiYNz6VelaNzZexN9ZE6Fi
TCB5EyQwCJWFoCraR1/YHgpYPy2yzaj13Uvni/qbsmB/bajcqj2nWp12j6BoGUaJk38SaVR3CMz1
og8NLe/wNgQ8rB12h+4RFRzBUmwBjfupqj32WcQTfwty05vvy8L2UaBmpO6FBueWMhxbtjCsOGUF
+ZXIHi20c0N5TEOB8cuz03KAuj+oW6X5zQ8t1of8xtKH9sUQVJPCuSIL4EkXBT6lvin9r5bTynZl
DKJ/yTRjzA8dMYjl3jTqKD7xX1jBqtbaxAtbM+nufbrm2clP2uG318f4JBNXOuqLUam83sRto1N6
LYRl7PGuLklN8wTyMrUNZe7S2VePTtJlKRfIuXDdWpHvE3IYNdEhR7Z7N3U1mvGkyY0sVOyDrRdo
Eird+bMZ5WtZu/0mqFpkPhU6ypee9URtK3+ELT7EIwpPJx9cWJuxF/8X2C3qP9obZrbmfe6DlRO7
th+a2P+Sw1iJKdtpuj95YdPpMj11xlTaFFCtqNwX+ZBskKw70a7wWutLmsi52igSg4hV6yb2ZUEw
T08wn0e5S0e2kRuyVV1KTuzTwMlpo+PtRRDkj1qqDdY2Rgnpr+rZ8x+y2EAzUSKLv60Dq4qPrSGR
T1uTYef7Lo/9lyQo8clB0+/drRjLrFqJJIkk66tvNuu87njqQZWU6ohvCueag7Mj+SqRCDV4JTsc
QyXixrU7scFDnY+uY1+Ai2DXXruGuI2AQUc7WUeEBKZVlGaHHCwGH+KA/yOk5gi3uZxSBGMmyWzV
o2s7xnBMeOkRMJcyevbmRGtCU4uNDvp0UP0m7yjHPOKwFXQ8VpvjYMKB7oaCDyDPIzh5BW4PsjQp
tWKt1bti0wYx3ooW1fCM0HlmS1dIEOuhTU40WaJex0u/dtOx15eXOhNU9uN4U9p+ouNDrzzjAf9S
3uJHE1hT9UCBxZqcJD/l4zz663Fu83u3MqvmJISp1i04LUGOTaX4ftt6HtWzo7qgXdP24hd4syM+
l4LMzWe9NqJhheFM8QGYWBO3Q6NVZClbbWIcON13Rh6OVa3GexNXT34wnUkEYVtBPmACT+ptrPpm
iEM09sg/Fugju2zPhCAPXiZqv1Z+MzZUOvw+Xht9kVXbgkjlYNPKTvuUU1y3vvsJf3JYY1KKVhg3
XW1dg87THlRtG2wNmLnqtd/UDCs7U1S3cHBbtimi0B5lNQ/PfhMUSARkp3IIsgAZtUYxf/tsToE7
aaqsbugtmfnBtnuU8EZQ8eQqY5i6O/iOXrBCBFAPt3Yr2M5QaMy0B3bWbL2cWJbeE/ky2jes1Fb0
fR5kc6dAxqud1oJNu2JL/FdVgd4SdSjKx5yAzwoYTk4tplOxfUA3fJx7hFgmQtlV1Gn2VhfT62KU
3b1fyPhTFDk/+gLlDyiPg0LFd/H2pD2AQZHE7FkHOhRedmPhxbTWgg28h5VoQm9vJj5QOCNppHmM
EqahsB56c587WmNuSbICyeuyJ/mMJiRONjFTuBdSz01/02XgKbhGnNzoDYK5NdgO99kOOru8gYVv
/KLAVm7NKZmSW8/JeXiKzqe27voOQFWrcdh8rL0sNU/mOIgRwAJY9M1kFz03o82zVaFX5b0/9EyK
oUY63Pg9r7E5hNXs2680WyL7YIjE/6yD2JtuKjk6X10FqiMsWUJecaJxCAzcSEu3yp61gtOXj9Rk
pFMhV6XZEu8yQZPHDVAVOKgU3CR/RzJjrY6pR9LdAZyTrraUh+bT5A5muTXIATQ2yeTmn6fA75LP
tRZNYs2REECi3eGnZnVQ0ZVuw0WpFjAOniBUD7Q2KJWcvTXU1NoBZF5y1ILSfhxaa77JRWrSGp+L
kTJ17P1CIdnskrF7fv/luazS4JhBf0RFCp0OkpO3707MyZ5Usyo7Bso9+p6IXqD3L5K3Ib1mX74o
QYGwxfO0aMyQItjnuiqyi0Yd/4d7GFPafpPi2wMoO63qRmAYiIor9/QflXjGo3pJUwyFL1rQt5dG
q76mFxA5B7cO0r2ZztmDNg8kaxeNO30xG/KXvNGTJzPtSBXtI489YNfX9lHHw//y/m2+eMDoaQix
4CEDxkfrddYVYFtoBqpES0cWZL9v6s7EvUBEGgpSRImCWf9725k/sySKvCv1xn8NDQ+D5wsRwkFr
/vY2GHVc0S7U3YMVL/s6ji9btgrNNqBPwlY1Krv/PG7Tycu1fvv+Vf/rEdAGgJRM9A5C0T8JOX8V
yy0b3YfwJvdASwRaXiktL2RqiBYCgdatqIuQZDxQXjFCQ5GrG8JoBIerWDXv4B0X45XZ+R+vIDBI
/l5YjTQTz952y/LqPoYdc5jmvt3VQxnItTZq+rEbizqlkpaN18xp/7j9C38S+BU6awrbZ03ZNoDV
n1eDcwAFbq4BMcS7wQESjJckOZrGNO7ahvgoa7bF4/t3/x9LEbo45Jx825bNfP32wbcwvvJ8pFMR
KOVviyjOflB57YlZD7RDRybpEpAxi4+/bnTeab0vnx4f3XI//n7kpojipX5GiAkkhR9FEVjJtjcx
qw2mN1RryinxysbOBYV4moNrCpl/3e6l88RfBuDe8+EnbZyVB3j0EOSY/krYayd/nIYHOSivXLVJ
E/2K06rdl+zixZWF+LIEDSYKYQeiGDR7aIHeXnqJ3a+gwOEe8o5KQ5hJJqUVB3VyVYN2KLMwQ++9
Gk1OTG7au7fwpIsP90/4kjEX0LDGLB6cz3lV11tBm/jOAUShiVpXxgfkQje5V85XFDSX3/YCeyLq
AHIrEFrznJjYegOkyJl5paOm22+tEn4xK6RP4UwkdiFvelFg12kIY/O2gcwz+Smg1p5sUY37N0Nv
9NdacxdhgYRABgRY4qxddDVM+m8fgAv61iBz0j8ktXR2ZsMmPrTZ9e/cIphPI4qmjHTlcX7wCqmK
U6cTUnCyS+wVJwHWYg3HmopFbqTNRhMt8vkPfpC093kpmf6ZD9HLn7UqA79lCfa77FjUPfVYN8N2
zVlgbcSe+TLb1aYHU9ZcGfTig2BQ2oZ4fdBnoF09m/7n1m7pP+T50RGGloSNG5t3jZfLUxLHxXxo
i9ToqKFMWbKPdZyCH50OGJ72D7wxgwhTcjHePhJHlyZrrk1S1YDnVZVIx8OWxhvlpcKQ+wxPJYIR
TAs47dz+6f0bfnnt+L7/bMahhKDdPdsY8+QHc6YTfYjihvAZs4aTZMJBW8VtPBwxQVaHxlWDXEm9
01/fH/siT5VFD/YcbDV23gifzmcDi2PRVIspPehTOX0my7spd7qhRk5eGe1q5IxBfTOWEnVJmwgV
fRlMwk3WddcLi0ICuc1rW1V9Ga9mYhmLH4Y/1uaJ3KhY3+WisfZul4//vf+jL9bHZbVYVFP07RZL
0NkHVJeDRu3Prtky4eClSPHfROzK1nSa3/0Y2NcSHy83nwzncH84vfDPuW7K6Efas9KtD0UM5N6m
sPqq4FtsVWm0Wfj+pV2shsul0UlaKBML8/Ps0vSKtLmxQsob2wgm8w7NFjZJyyX50RjTdNM3bXxX
RmK40ma+nCe5o+iIaLwiE2XGP1sVFtICM2NvHJpA9OORqqq5UVbZ36Zsvb7JhGNrA3Afg3RQiCjM
Kq19aaqegjPahvijwh/cfujDYJlQ9QdWeXYX6kmj0KKkdTBA1HzF/Trc21ZsBQcR2H35MfemDoIO
YTMvE9ZGtKrnV04wx+CUFVIcilsoHQnhbox9yovnHzQTyQJRHQ3m8gnLaXEFK3zxIvvMsuCasW/i
TeIXvJ12FoxuWnLIPczuWJihybdza5X0piqzv3dr7/b9l+viRV6GQ7JgEETMEe58nxuTAjxSU+sP
Dabvda2m7AEDY7Ybh+La/uriPWYo2umIVlFKIOE62086Nh73dC77g5nq2U7YZrTJgI2tREypk1Qe
804Ysfrwk1wUjvTzl/uJSXX5UX9t6pCCeApBcn8IunLw10npFv2qLzBDhTQu7WIfz1K+ZFKMxeH9
O3sxhaNWZ/YEbbgoSNnbvB25plrjAU+cD0jIoq/2HJufKNeazsaKer09TqlHNhuRXAA7YEHBdnh/
+Mu7/UfHxfEYTC54wbPlqxOi0Tid2AdSDwMM9rqXhIVdVEc15OYmb8WLNKDLvT/o5duEynEhwrB7
dtjGnc0Y6Zhr2cRaeqjSOj8WhtNbK4LuvGalUV+K9u+PdvGpEG2OQQf29mI4u7BkDkFCQ8DwmlMt
60FAbKjpYMVxQv/QLYcXKrvc4Q8PifF3UeihnEU1e/Y6pSURT34xqBMSPYNO51DQeysyNgjo2sf4
WMdSXbnK5Z69qZEFVIsg7OBNWCzl51tDYknKiBepO+nkmhu7RIHBPdSKhuHL+9d2kSBKsQjBFBMe
bhIGPN/lNbT+3SzD9Q+Rp6oPqda65SqldJv+jtvRffKddpyC1TwOKQAPbDXfdN5fcUs/JXugSzuk
v6rSG9yQeHHvmh778mF7y9zP6YwzKaH21tvPCfYDnLa400+1oDgZmhigQxMdwSefRLS9aKcrRZiL
zxeNPSqnhZlvIM4551aRiQggdwxo3hbj6B1bb7bvCHF7HQ0j2cWRa3SfMmnp+6wfst37D+LiKwq8
peyxqED/yPyXf//XnIUA21GCvLMTeZa924XCshAoO2PkihvizJIr++zLF2y5VOS0FLgQdp2ftmdl
EVEXldXJ8qvG/qJ5lV5sRYF95cqbfHlLOVlb5CTRa8O4fo4LwCRFX9bV6lPBjiadNqDf+oUz3eVf
hTP540FDeNXAedZE/8uN7Orb+/f1fHxiJBZgASY4BGXolpdX7K/72qex3rAUJifYuuKblZs2UY4O
SHhzIXZETZX9wPc872ytL+L1+2OfT8d/xl6qC6x/i7nw7ASVj1IjfISxK1bXMG2ASNICoaPo1fN/
ahDllzFpxq/vD3r+zSyD8gZzqEROzDHibMXlY8/8qWjSUxrx2YcpmqZHe5CkQKmRNM+M/np8ZYI8
JzSwzi6QANJZMTGw8J7jVpE8miSszNmJ3NRkA+YnOgB3Vg+Wl6q1O7rFHh5+vepIaTZWjUKw5uGo
unK3//Gkl1oCMniyMHmzzyaLDF2LbOlWnfCtW18D+nT3GvDhk9/bCNScKBuPgacNawcCy5Wv6c/C
+vd8vdwADiKIQdnsYFo5W/dbFDwGoLLslNBNJNuADjAG85hmVliS7PO5KdBz0XtrSN6d63k+4FfU
olUeazTO1dATltWY07abUFeh17fWYJjcfY1g+0QrIfvRt8lVBPefUurZj8b1z0fBq8lu5fys3ZUc
ON2mnI/NEGR37ggad60NSFdDKHrQkFJVAm0m6zBbIWspxocsi+PXtrOWgIMsB2PbsKA8l6ZsX5B1
DZ+tMY2LvZaZrhaaLovFTYBqMf2Gn6UYt1FQpdGNsGJi7XuazTfobUT8JZF28jKmeh5svNIdvgDC
7vttNJnNfqKdi+q7jrXXpI5GA+qERYuITk1Wy3saFN0NXsRmLkOqd2W2btuua58nevT5dpSyBvcJ
t0E3d1gLbIMnoTvih6iksWFW1ZLvcpZTe1eZQSd5K5HCrEiitR66EbLJ50o5cRtqk9HFaiOs1tH3
tlVWLwmQ43sjmbvv5Wi4JSlmZv85pv0E8WhOx1c1GLWGorPJ5SF3LU6KAVNeH9q2Sk+ajBx70xXe
sK0ih0rTTALT1rQSPzoGQUNM6lgYBD0grOmL5wrRS3bfGEof9hZYiDscOosswesAUQzOrEDvVnR6
VqCxPG2TNjIXt02RRwcb3uAYBpkru0+TK0djZVR0tNkNIocDLta28Vp65LkDwaYesE51MXweVCTK
e8w/cbWqyjkmq93v3dOEfTVaOV1HUThIZ3XI67ZS4VTBSVKEuvYhTCT/O9ZXUmVNU475OqPj2a1j
0mm/Ad+09TAbFI09x0vGnx3g8y5MkY69+ANkirs+t4i1V4VpPgbd1HCsJbFzuq2ZJ/Bi91J4q3we
0amISVknlwhXaLu637SblB7Bd5yZ7achmfMlvdib2t0cp16yooefADjqrGDrDQD3dkZk84ogvZ+A
M/ltvqX9D/UMHK1prohi9vWttOZG7Ach9XjDzoaUOKOU6nc/xfKXrtdOtunpyRcPthfV+c3sR7ax
03pHGrdBJC3qMp3rf5k7Z64PQY/UxfGcofuUzoVl3FBFLH55Y9LpIbAJOie7rK9b3jUOhE9+TADl
SyfHuD7VKlBoAjtLfEfe4cevqB6S/JMzCG98dej05ZsSr2AEi4z44r0Vy5rQ6C4vEShQndoNnDw4
pY7W9NBZmUg3tiVjdZiCMYZNFc+oRAXfQL0Gfdu26ygaiXFrK2bJw2j3lNlRHejGIx+uZv2PszNb
bhvHwvATsYr7ciuKki3b2RxLSW5Y2RrcCRLcn34+5iqSXFZlpnqqpjtdAwEEDg7O+ZfneCqAb3hD
giB+YY32T9qxY7EVw4p4ytPKNjdLX3TdC0Ao8+QnhL0Pasy6SNWFbnxOkx6sWWygUbydQSG7X7I5
HnlKY8DkBrgqLPYvw2WRMCq29Tb08qX8uOruvZSFSPJtn+jOC6W4KX9BKlgvXirbm9SmoPKp7muR
IrU5CK1oNRSm69GAMQMWbtjm4xJU3wnX6jt9wuVbZWT6Lx0zgRTPb6A33zqVI7Wrt8rfowEcGNvc
ipthHxtj3ANNwBF2OzkgsCEtDPyLdtCJ9mAoajEbBJX0Twh1r+XBqXMeR72EtoZXFzL5+L/E1UPT
TtYS2oPA2ndRlhFmng6rF3Zn/35SDaXtRm+X8qtGJwUgKE6GnA9naLqQ89DKR3qocR/pDY5YoT65
1N7MLkkO+Olxm1hcDN/h90qxAYXvdhuUxYIHo7enNlrq0XN2cSWdGtjxmE9RnS3xF5XOYxtS2FQ1
baug/jJAWW1ChGnbL3MgObQx79mTlYrga9YjI/XkmVha6wn6fQetjeN9UNuaHg5C9eUdFSMEjzYF
RdyDXMw034MwJbspJWYwU5jhLADkEzX1T0ZSzfahxvU0uTcR3b1vnKWvP0pa2NLcoFmXGFuglOlT
YOf9fOi52A8a1XZjiwBm5UYrJv4YFOAxt6RqiIjFyhg1InJtfU1KlHH2MgANvefFlnlbH3CKHibT
ag/iGgotnc0MpgMB6WCo6ueg5Ho72WlhVh9krzx1wFQNmFAmTVnC2Z1b7a5OpPgdK8eAFkzcHuyo
Kw172iJYCvx4BgqJWSZ9eP9LIMzghDttuoT6XJYehumIZWyB4boYyAsA9PfA2f3xLk1sXKGAaXfg
p7Ke2s/7uevi+p3K3GF8oPS1gKEuQWYAx6rTSnVfRz2R6f2IjMFj4Qd5/lgO7XQokR/VPw3BZB94
L6Hmh22Y1m9nt5MG2fTQ3FsG4u5b3vdmeS+HocvCEYvSYOvwbnme8Dt7sZF2tO/aevaSU0xKOn5Y
wWRfCSD1j85KtKcF8mtxSGZY1F8cqhxjlKAWqKPTr5XG1kecLv8MestoDr2PMF6Dc1wa6ZkjjO88
HTQEQc2mflxZMfcw3HHcLAu3RjXPVdJ0wADBO1WwH9NF7qdeLpKTPNl597ggdee9W7pqbH/3buL9
Toq6rndUwezuTkc77hdisuCBEeZwQRnEdkYr2KABXG9XHAWgJl4W+8Up2/YHldJRbl2/sH8HNT8l
DGZ093ZgxA17O7nCMX7KxDWqx2BBIhncPaDs4oSun8zu8ZE0kv/iPjZtlCTj6jQV0N7uRIoIQegX
5XCHCKbt31ta6hwLg9pkH5WzTk2ACnDy4Dnz5ERt1WrW3ax5jQ3Z3TaLB8ztx++plw7dNnM0XXtI
GmQFHuzeK0SIUZbtPcaDr+9T+KrFrq4Q7X3RJz3Yz7R1EN3SsSPaofRRVz8EcUKEVd1g9eV5aDKE
E5gSd19wnxq79XO6qAXFQbpRHYL4tQ1MDq4FVa93RCiRbnUh6igZcEe4Xy2OcuSYE4VugTQ0XcIp
98ujZmWgMqXW2/GurCwu/KZB4gxUjTluzbQyk723IFG4I0ccACQicZhtBgO5w6dqBisdaqNo+8gQ
hei3btc5pykYZxFKfmSNjmjjZdFYB8WPBrALNO5gALjYpYW38+1kII3x65gMLWhA7Vpa8GKK2VM/
vKxOtZycWu//82oPqFjdZdATBz2lfjgkpp89tfZimN3GLZfsKa9k4dzPnp9ui7hMnUhbJgttS6ty
540xesoJKymtOCIFnkG/eblrgzzVvPQbxtwFuW4yTu9zSqj4IACL7Ldp5Q/+O+oxKnlfehUSjTM6
ifsSs3ZSOjpawV7rlFcBnazFDHSuwWgSho4McuSFNiA5vQ/weXL51KZUTD5RQcqOSKct1d0UtIiX
kmGYzXZEWu6LVg9g3BFsLEozHGiZyzv0XrH3atPC0SL4aKD3GweY2lA50xCOSB5MGx+YmKw2RZNo
408zrcW48WRt2RGbG5Cab5YzhUlq2SEBp3S/5bmdtxEGCmNOpKK0t51MD7mLJsWDXnSaEmEzWuop
tVzlvvMkHLRgowMXlg81ltno8WvggsOEvAwjcy0zQFsXNtLT+ugH1RNIc9lSeI21JgtrkuPycURs
PmPPFhogC6DWa8ZNkf8jthS9Q/JoN5q3Yn6RTsncspwBUbfq89RWTr41auRsotRz8e+wJhzQ3CXT
5p/jggLfFlrKeN/oeQvaDhGP4EnExQJl3eImMD/IYFQfF130+SP0iqCFWqCCVlQwiZDkeFxKI/nm
ak7S3sd9MBO3qIyYnzS/yxFttdbcEyaqEpFCDiZBg8svNG8T1EhK0gtaEmvHjdqjMJvRE9l2qqjE
thJjgdQ8IlZPCUZsPwDiS9rrXeAley0vhrvUCiaJVnae55sOGI7+OC6jZoVg/dN2a1CcKndlSr4W
4kAWf2ZorFO7Zl7qQ9q07rhnEzUO9KVs0sNYBVb+fi7Uou0dZZRUDGXShCYiasG7oU9Jl+wkqYxj
uayY0WKukvyQxC0iAFPeKxUBsJV3rihSPUIWiweeASoYR4kc8OXWqWudTjOtIC1ON04TNDWRrAmq
cNAyryQV6fLxh6+RkGyKznemSARBoW8hlzly40Bcm+/JR8zublkJ1UsTuC0ygZoXg4Cll4jL0qp2
tz4ZcQNNIR44uZH7T1Ug7CVileEnJ7j5DZtOLu7n0jXJPlceinhQc6ka2EYu3Ka+m6D9FOWUEqxq
EY2FvySfUXiNdwFZvqi2/Ri0Ry82h+zQ2HX62Uhnb46KGW5st+kyCO8bU/ZZHU1phfjp0PZtcaeG
hn++1oX9BwpNWkmy0wLrB1zbO6iSTzno9zJ1na/xMoPzjM1F8yOwoWTOOInICaHkbulQzebeMMIk
J0bUmxQjkfxxSl1PPWmuWT/55lSad0JhEMdJhtOJdTlyuONmTCad71bOeTgMbfzF9YH/bFz4Z1sU
chxWEnRJE8pxqryDQCTOi5BBHr7Nvd0xB8ucVEQGErP6AK7dIw7eEnysOw75gSvdj1A5X6otQmLB
75YIksegINyu/dnldfa1Qep2OpZFDSVPj+EYVmNq/YQH0sxPngLNuh+NSnxDJWOYDzq2RTPmNXXe
fVRx2x1KuzXqbTKW1niXd6a5MyT6G6CFkyY9lLUncE6Z86XK9sMSJM5WYC3IRWalPVgIqoGa/xkn
lKE9jLy/vjeLMP6TKXo6m8LH7HFv9XzbiYusjILJ0Zdt1VuYGmyklTZNspGLggZEfg4M0lTw/DYC
uPdHw5xyfQcgtFgOFRXmbucttZy2PGqcMQQLUr/MZQNoFGyFG8ChbHIiqe4s9snDfn2K5iE2ZGQA
PDe2jZWaYU9DvjwhTL8EuxIbXffZBLusXhqta9xtumDqsxWLk9i72Ut9b2OnzuKHKJoby7dYudP0
jkt47LZE7tK5HyhO8/J1dBBmDcrfEwEz80zwOEuRH+yOnw9XhCgmQpFRK95jSewqdJPBdm8WcCaJ
vcEAs6yQ5hTGSJLoLl3EQ0evNySC9vjU5636CE9EZXvXrUxnv/IMDqML4GpjFCW0HSdbjGa/GEhg
gvrAuuQp5/B8b1MCxdYK4szfZc2QzZAImjRPo9hKyuld4Dadd+SiNbwX5OJJ9zcAitrvRuyo7EMD
Wdh49BU11xAn6mZ5gvhkgP+e51KPLK8JfhBZuceqekokpttkkxu9mYFqtwpWTFT0WpPupkzoJwVk
Uw/bPgFAHeMDD9p1HsVvV2SdzjvO1TqxsY001qobVcbrmq7l2Kh00ifw+R/+WoX8q57cGkvOHtPb
BwPhqOF95hqCYOkXYPrhU8p961GP+FSyc//RUoQiKygHpHwdYNHgly459a6VKT/L6+LBqvVqhzA9
gUjT4IBuvDTr9gqx8OGAUpBr3Srvru3n80IhHVxUD4AE0OQLjIvqZodGcyFMRgYVQgrHS7vQqHtJ
k564EDqMLK/8IaYcAoeJisPGbU037Cmy/DIGUd5oXl8hFGj+WTQBgc2BjKSNe9EpUd7kjLaj5Q+l
D/yC635ZDpQMi5oqiJQvDfjj7mHOW5pWMD++ZV5CSQD4CjQ6AxbG29X2q6IzwYO/yMzJuRzj0n1D
m+YiCcxOPKaDUxzNYsnulYHQAlGsgPyTS8QlOw9iBZrx0dtDXxX6LTBSoDTpTKK7518qtzYc0N4G
hXLw8F79YvZtvNNsC+aHbQ0PkC9vWdVfTZWNj8QeeBQ8MaBqXXQz8NASS2XN+WFMmjpMxtF57yCN
/7TwG9kCay1q7E4cxuTWF786c4y86rGsvn1wfC81WSaXh3FrB8VBTSDao3z22+yj5fTzBAMTGINE
hp7ADc1Hhn4yVRiqzWQ4O69CNWXWW/hB7tzPQdTmQxWcMm3Sl31OdLJ3ltUWPCBjyEX/2hWhW8yX
8UgM6MWAKfnTNfkrVFRTWYI1ybMXJdQS2VBYy42dKGI7dCwueQm395FSjARGI/MJQwIssIjsrgpu
bJWLBfzzS2iar5QRQC78mvOgtT6JsUOYshcLPcJ8myDbtx/TJdkbcmm/BMNsRciT3gK3/okLf8UN
hgWDgQIafmUcEe8SDaG6dhnSySte8iqV79GmyOHf66V13471km3ilZG/SZKhkRubi3Lf+kBdfGzh
KN9KOJ5oVGEe8/apuTJR40dRJUdOnCCK3stlUy6LA2PUBYFCllXSbaAK91tPWT3kO4UOzCZpeo9k
EFaP2MpqbhuqxZkJe7eotc/+1GS/GoL7zxKWT7WxEoCToVkk/V6NxXgDFnTZnGcBvVVrnAWkbGa6
f0B7f+0g8g5HLU0yP3MymopMEDUtXMvgXm5wCFPjhvYmsnVgPw2c1XgEaiHuhsV/9qCVX/g2an6Y
ZV0f+8ww/9UXZv1tWIWCDCUe+4a9dpjPfht4PKsPpmfyXPUANjv4ZCon1TdNJct7hxW9hYm7CHh/
VgMcGBcvIcjlP+cjVnaghkrrp+cijaFm5X0SPwY8atAWoHSWbuRkFbcEIl8f07dXaBgItEsb4D4f
SnPwpuk5pfD5yXP9+UsOdetkzHm25dDb/729PS+C7J85giLke9Mxd7nsz+e42lt1fMfp2V4cyPeV
qkHeFvOLKT2tQRRcI8+LA/WBF6C8AZF+bWjgDWtLEBEx9KrPh3YnBC/IC+dn9NzVXe9rzqpH5fys
pa52ee/Y9/og/JeysruXtye9Tuo8Tqwynzb+wzRiVlDPxcilAbxdMTJ3ef4RTYGmxWeIgqomTOsG
NuyVsejHwzFDQd4GV7mGyr+2rZBNMJf2vDznvaG+GJPfPawKWD3CEGj13ugLv7J7GAxILb0GBJEu
Je5o3w05SOP5GYsuPAE6cl8Dh8++B1Ws98hz5A0Cam8v5qtjwiUIgEh5/Hf9878mOHaDFkw8OJ8J
Hj+R0hq5E5UdaLs6b21kkToluxs58Wtr6iD7BZbdQgXJvVhTg3KRhaow00Ro81ma9ftK5daxmOcf
b8/t+h7jVPw10LqF/5obtMsVCLzMz4Tnlbaf4TLcItfT9qX3EuNzdAeX0vn59qBXCwo8hHQfqCQk
jRVWdz6o0xSLX6Te9NlpU17bQTJSQYnzwGl2aQ00B7EgmJo3vuIfetnfZwL5LNB0a+g3VgzUJZpB
NXIxCs+TL8CALbnpFhTOoykoyB5SmZUf6gYJ+HthZuZdk9Dv2PlLY+j3lWn2wV4klmoOi3HyXNme
RLJ4H+ymUjsI58tjM5ph0zlh4Q1welHVSfqwnNxZ38+NlWs83x20vSkWByjM4JCUPAs7nu66WDRt
6CaqcjdCZoiwALmxPlgioc+Bq2d7HFIkMHBon8cvWZBY8S8qF2L5XmWT/FUPs/84mQNMd3wvEwU9
2vTzG4t2+TTgPcbrBPoQ+C0iKIix809ly8GLZxDaLy3vAxg7IoPBZXbzFO+NFiYXWAKHrklGseIH
HTxq3YUzesjrONSm2rnCF/Lf9g5hjXqLuyql24DGr1w/pUyU58fdi1GNgQ2iosZwNq403FJ4tuTb
UrXjjcN4lXWtY4L/WZ9JAIDAo5wvgqDa3ox1PbyMldGPm5TXdR9m6GJU1IiW0Y48Ix9+Bbgx+2Hj
K/1JBOM4oZMx2Dj8GkvdAlDCJLW8sRaXUWL9XQ5gdg4RoR604fnvmiSUCise5YvXDeWTWPr4DjSR
WNYLjTrCPy88xNSAWxQHORh9F5cZhQEXV09KMLaTWD/iuPd/2sIaxZa+yIh+gOeP5Y3ddxmcmB/Y
vRX/w0MQFQPzfH7K6kAleE3/opX0f9ugao5g8PSdUsX4syUi1g8FYjLjDZLgGvPOAgWouvUVzOju
Hxeg82FLlAtpstnaZwtxU7U3O9d7b/W++mp4GappJUGfcFV59UO2ZPWtj/rntX0+PBsbqCRlO7DW
3iWQsI1ROKBk7n1GUomehzP5xfR1ycTsbJ3W9boXZWH75Zejw5ar4xffsDTnbp4ThI9Mu8u/l8JK
g/1oE2X39HDVsz9nSLXkpjJUtNgD5rDdPNrVlg6LmeF/0VYuL/veb+/suJm0kbcDfLVpj/N0CtIa
L1dUcYzcGPvtJClqoHWgBy/+vALQl7hq4fIII4s0e0jyfV6zE0D2900fjSI2cbYvUq17mqYkGN/T
Sgh+84zz5e8xm2f7ecaJQ350UDtg3KGdYQVvdKTe2yc31gP/1z9uYvYv4CwX4CuIPhKI80+b6r3X
+IsIPiM/gRiFh+bMZ0zwygdpptKNcL+ob0m7Xm1i/HjBG7OdeLbyqri4ykEJ1ChWUAGdqrQB4pAl
9vturgoancIVq5wP7ZBPhjDqePf2ZF8dmbNKUYPalnlJ/EUJZKFIPVQv3HojJ4VSpN6Z/XuvMnQE
n2c8DIr4NnRxDQR/718HogfgdPRJwHgjo38RKDycxyyf22/tg6BC3CrDOaF84QWHBrsJb0ctbhyw
JF3wYcw0/QHvEa0Oe7RPkgMuUW56CPyagqk+pN33kpb0reTqcl2ocv3hYBNcLItfe3GnxUmm1xbO
dC997rb2BhSN/I4aZFtH8WxP3ydnjp8byP/a9u3vcRmu/4wL036lM/B6v+SkJO0AYmWqxFFzYgkI
p0akoR38j+mQ1NHbQ13iR3ETY44rEp1LC9b5pUHzPBqACwxNe2knqR461cnvQ4yVnpaaRiiNJrWi
0i8DJ1RYy2f3vA3c+87xVHAjX7+MpevvWEnPlgkPiDv7YvfnNm173JLjl3mYfOtuwSzxS6HKigbq
iNSNvSKAwkr0i/lYplyV/3hpcVeZzP+PURBs1T+ikX+lt4vh59KD9XmcYl3PIFGg9DPU8XjK6FfD
yqX9dmPlrye8jkjg5jqmUnNZQxQmsUdD7eqI4lN/sHNHbsdyHN+VBYT3TWtxO+vCnWuokK7av/3V
1417dvKYLbBLw4TqCA35sqqcgpsZO0xXj40o9L2uRv2xLvoYFECXOYCzxiHqMst5jwViG1EQr258
7OsN/occZJNi8xgEeX8eXfNkjn1An/lRDPP4oBm1t3dAq0d5b2u3rsnX1pm9vT6OyAKReDgfS3n0
SGIjLY7TIqvdkDjlV+XZ40aDUraHbbd8pd6KRX1X5LfeoNfxY1Wzd+FHrnIdEHTOh+6bUaP3HORH
f3GB+LdB9qwnfRM1QGIOiwqaU6zRhHn7216+mdjJ1GyB1Hg46qxcyfNBp6mkV6OoiCObBYUW2BIK
wKmBwEKYplk+bcBVGbc4Da/MdH3Y0xlHxIEs86LKqRkIS7VpXR4B+rmHrl+6z+yshWwW8wSePJb7
pVs08e/bCAWdgIWlWoPh7UV8zrogXnprqY7AKw5094QVjlRXInOMkbh6e1lfOTKUZ9CqprS2qhVc
btmFw4pcbnms43j4VsZTEBk2AjbYJct7xLvNB0ld6isGWcYTrO1bX/X14UEa/aFoU0c+/6osvkAj
x+Wr9lM5PUx961cb+CNUccu+9j41MyT5xIhpESY8WLcNlhvujRj52kemrIGatQ7HDrz9+W/o0olq
dZxXxxgC4ZF/Q21zD73UbtKRMw2yWWwmrVb/WBtb9zNKRSS5Ln7vbLHzUWWZBu0o0+q4zK64c4NJ
dyM0rtW+lsoV4VR3TahXATSdhgfW2x/9tbPE02kl4gPBIRO8GNvRspzDWh29GZBWOIKxBV6ipt8x
elNFVC+I8d7Y01cPaeqQNHs8ji5FiJVGcj5mMoAr91IrO0nNnHtKyy300HTskqhzUMEBqliAHhSG
9m4ayBT2JNDOwWuhkgEt0rPixhvnOkFYfw+UaJ6NKKFAQT7/PaaT4L7bJelpjoUFvrEeh3iPLDCV
kcCWwDAT3kFTFOQy9SJ96jK5bbHR7cOUaph/44NcHQOiKGLqa6Jirv2Ui8WZ9TT2B9MS5IlZ93MG
xvCYjNi87vtsQiClUzq2KBXYJyfsXTPL7isPQMjbm+LV30A1WOfRg5fH5QeyZqzR6dSnp1Y5y3Zk
79xpMi2+5/nwfdQX7yW1SmRPqzhZQtHkyY34fnUKWQI6WlzbnAnanhf3WT3KsXaQNzxVuvAizkuT
0RCO2+3QdcFXgz79I7pp6Y2U9Kq0AZOLXtKaM6ALSy/yIgDVeI4uKmu1I8J7+bbGil4PU8kzrjCD
9KW0Jw9t42ZeUTDdow3O4K6bc+xChT6+H9mYN2rJr30EeuJrqZ5fxI1zvisnHiTQZzxxsib0QTZJ
BZNimutFR14k0zdWOXuPIs7bu3r26y3ndrmxC67SCtZj7U2sbSLeh5ePb8NZubfugg6wm4rPQHeC
4yrJ9Vh4dvHiaraLhE/aFD+nJR+Pb2/Aq6jE0LjRuhxLnkB0Oc/nDmQX72eHHWBMqr5DAknxJRqK
SU06H5xB+vu3x3tlx/EcpWdFTdSn273+nr9yY2tJjQFYR3oiwxqfe73oeIqZeuimjr5dnNj+kAh2
w9uDvjJJ9rYN7pDXIbWNdf3/GjT3c2SsRzM7BSj9vofuTVhpDBc9c4VHtXaLkvXaHHE9QgeAteWa
Wf/8r+FmngYuVLKcDrXwERTVltCk6gAZNEFc0xXAgC2zCG4EV4f/17M8HHokd/naXscH7epW1+QI
FX3y81NlYemmVwl6av2iQ5jJqbe8vaCvzTDw1kQU2IJBhng+Q7tXhFSoAsfBw1N9olj9LI0Z/e8l
8wDaOTmPWj35+Pagr5wS00RMg94AEgQ0wc8HXRJXs/Sh1I5arwVyI4IsP1lj5W1F4QxbsnVrCCsA
nw9e5no3TugrNym5KFVYF4QIxenLhh6qDrqZOW58FDUefRsTnk0L2ak1E7SdjRjYqYthYoHeOvK4
cdWFEt9QyrCQrjd5V4z7t9fi6mNTIqcnz/uWj7Bm6OdrkZA4zhKw/xEFcP3enR2gnqkadH9bdAAP
bnzuq/Ozjsa+4gGy7utL84jWNEWuej05+loaRPFQ6vsmzg99hUQMCtxz8Pz27G6Nd3Ezx2YzdRNc
yWMv8vT34sUq2XjNMJaI+Lo/0kJ05v8xQ4TSeEkCiiEzudhbeplJxHrs5Jg28rvQeghJnZd/VmDU
mGCVfvn3Ca69PQcQGOX9y04bTeEso9yYHfVOpZ+AgJaH0hPtTovpmockhH52//aI1xuG56NBYWz1
EcVm9iLOp64YKcPJ7OjqPT4TwWAARNQpfQyy1G+t5lV4gCLOw5HlhMBr6Jc1QB8tR4Oaa3b0M2Kd
Br4/PlSD18nt1JbzsvW92Lo3EhDWu7dneb1xGHhtvlOTIFRcKqIYs5k7ynXSYzIBJQtnGRTaVrPT
3IgA4qsXuGWQ+t4e8yosrZOlnYizOgcEjO75UYS3gGxo3OfHruvqlziFEQNeOAjeedrkf46XYv4V
W22JS0GR5Ld8p64zaqpcdGwptEI6Ine4+K51l6a2llv5keQm/la2PvrZZWKJvVbGzg9EAFMUNZrJ
hMOd8HZXs5oimAPNP8cjfoaLUvea2IOXuEgkY4woS+hY2ZHG1DJEbebkItLzcaZJp3mf317xq3xt
nTP56ppBIi52ub1gWM8qkFoOxUVHcDioJvWjnanb+tyXuzSgZLABpye/VZUA6A5VIz++/Qte2We8
nf8k7KuI6WWBsUyTxc8Xak7ID/TmR7nIZJ8LWkMhdghipy9FYfxrkrqWM7mCaIxzrq7abgZNjUmz
nPy4NH2rto0IqF+7vqyfNVhpd/Bog58wbLp+n/WW6LgN4uQGjumVY00zm1oiUCGkYy/T1AIrCc3B
D+EINtPXNtLwiqeh1YafOmXlIKIZMfoniKX1jVO91u7PMhum7hOTuXtBD9JFOT9hcDxJ4Nq4OJZ2
lqkoqwZzvgM0Wd74qq/Mj5YrLxPKEYguXO4rtwdWX5aiOgapsr44nQ/9D2J6qCAMfWY5xPsJ2vGN
m+f6MQSyjn3M8w8PHUpPF5ddY0y49sRZecSVdxLf89iWxR690J4ClGaJZ1LJ1t7qXOv9D723EV0w
EHVroeMO/T2y6t0Sac2Y3XoUvXJhoJIDVYJ+KG+jy2wLTXBDIAVWHg2rSZJIQina0Bbxhwc0v9vp
Rob+ymioACNgzfLDjLhsutY2UIde8kWhsfXNR9DmSFlS8/TyXw40vvRGzH5tOB7/ZDJAwKFAXsRs
emJtrbcg6uC1DVDILd5YIfUu9Z+GOdnXt4PFK9uX9WPvguNB6eHSkspQPZYxGE/AvnCsZZ/E2Acd
4qzKX94e59VJWat7GlIQZGkXGwm9hjojNNTHWebyqxHAbUKLni55bQw3IvArdx4KCtRvMHdG7exy
cyArinAPmhNH1196XKOMZniAF2bcFQuOTpVyjc/IWme7YrH6G1pyr4Re7hk0c3m40t+57GdVINOt
xJqro96UOBjYbsv+z2Nvr2CxPvdddssx+5WoQLRbdwnZL835i1R7mgGHWoVXHz1dmJ+wryy2ilcY
4mNF/pTEshER/SignG9/zdfmiXAfWBOe90Sk9Wv/9Yg0uqZLZ6uRR2QUmhBbhDSSVl5vrVmBzEdS
ev+P4/E9AaCbtBcAZ/M35+MVM5SlZi6Mo01r+AFHAAW4xabzDrkXNqqCHnqrX3i1YRllPeuUoCja
0Dc8H1Kzfcrs2E4cBfKpu6SY1fs86bAfKCcFmPrt+V1nSjQEadqAikSQHl3Ai1uksLoamLdhHjNj
Vs9e1Ywf/BHy2q4sgSChEyid5m4wDCiyhVbggtV496AFbmlhXW2ntS9JKKACRv5A6nY+aYu2IxoJ
hnXE0Uy/g3M6nfA6gmngDxWug84eh7Lslo/jFQKZXIkqD1wL2qGrQtjF5KtirGeR2+YR86jilCUD
KoEIw37oZ2VCp5qm5oc+WdjQ6d1yqmSbbSfh4U+GLyLW2g0CBXObTL/f/iRXW5wfRVGGFi2OhFRK
Ln5UnedK13vHOmpVkf4YVFrEWFmMgQnpOBblXZu2gD/eHvN6zzEmQneISIEuQ87ofPk7HutZPbnW
UVa+9z3Dk+9dg8QCpLHEjN4e6irur9NbeQPA9Vc1pfWn/HWCYScu6wVqH4dptLsQjZWq2Lajdkty
7LUdtdZuCYkkh/ZlNVX4vW43s3BwQyvkI219+5sYsAhRwlC/HLw+ik1vWbeugNc+HvqiYKEANGAe
fLGQrjZPdc4vOna9nrub3hkgHKYKMRb6696XqQ/Q83l7QV/7dqt8HNkZsf8Khtt2DW0M0VpHaAj2
oyY8u9kX44QoRj34t8Qnr78eHRMmRpZAcGK0869XY6arlXlmHdvUMrV3HvIYVtS1Snd/vj2rq7uU
VxPgDL4grRqUPC9OAXRUADOLg0uxpaNKbHfrezzIY/1TQizbVT6y5tvRguWBbq1X3Nik15uH0YmL
KPWvmdClcTBVQ1klvescZWogCq9JNL7GprlDOKjdCniX2iZw52b39pyvN8/5qOb54hZ5kxaFqTGq
Pg/PCTIv9zUkKHgZpvNfBjn6xuX22hqTxRJuSdMDhPnOx2uRNhixLHSPCLUXUeGbSUQpMd00rlBP
qJE0YRaj0ozvS/9/zJS5UhxAppXLbt1mfwWBbBCY6PSLe0S0CtvNwtbTMKkW1UZ1gKJbMgsscP59
cdfOFrU60turEvsweXgrtoV7bIrcvoN6Fkd2j3/lFkihCz42d5sfb4/42iaiyaiTEdLd49ycT1Kb
gSjm+HIdO+n6p6GdzHI3pXjuhJkwYUwbZU1Tt1PIC9/iAb0+NMOCmjTY/+uf/7W+EzNqHKStjqDx
ExyS4hbDwpbuYdsa6h5bJlYejP4tm9k1up09SSE4UG5Zi00IG+O7fT5sPs9+leGmeELHQ79z0PeZ
gLnVv31aat2mKKD/AhX2tiiUCGTY3H/dz4AIqUOvHD4fRuflrPuh02Eba/LUp8JEhUl1JyM1+oh/
FocSKe8Xo52tB69skxsjX633yn/wwOTS2mDBL6ELVj05CvW95pSJrEKWwbCjZhzqvTWmKcIrUhzS
smhvXNqvrDbIJrBB6C8Ctb1sNzRS+pDuVHtKWjg7bS2aR3QA2z2aT36EhZMR4WMvI7xAm0/22Gk3
zvB16kj3fO0Orv7J9vrZz7+2rIQTVMibnVxkN3pkHrTgtwsqd3mvW/Ni7z2SJbxSXUdTpC5pVd1p
GJ279zkWozfi9dUdyE/hi8NjWiEEzqW0qZxymw+QqxOMKdxOxWLhMDmn3zNjdG5UnMyrK3Adi+YC
sDLqesAWz6ct2gx9MmW3pyJLZBAK0trnefR6I8LpTj22c6+JiGQ2RmApSyocm1axuQZnH8pPSQo1
0p60TGEvWFC6J/ZBLcEuSWBXm2neBytxtHiXq2E8VJ1q6QGiClw9ocnao6EFW98LkzpfngsFTfQf
AxYzo+LCZQvEaPXFPp/ZUiA60WEIcDKRSt0u9Wq65gbtNsWw7b7r5TvSOnmD/np15zGmD3ETqRnO
EKHjfEwQkeAwPdGdcBj1wqBfbdQnWknLggSe7st/Lw2vA65A/ZWyAKT8IkYBLQra2Bm6E/os9kkq
eo/Efm0nPF07UC8E6zL0TRYZ2VKVYeJbPYoiWCT/81IzY7qgay8goNF8Pu0B2Y560mV/+h9nZ9bb
Nu79/VckQKL2W3lJHCdNl6R2eyPM0tG+73r1z4f54QFq2bDQPzCYi3YwNCnykOec7wKsKXzll/7o
0ih46I0x26ldLR79Vqxhua6ue0TKTTAdhGfkrM0lzGcMYqhjo9Gd0gp17k3BkQZCYiIq002q8TTY
mfOgC9z8PEpO5/vz/WC5XV4NsthDqsU/WJaZy+8sygaaeZ+eKE6H70OiZo/OWHf2psqDHLZw1Ux7
rIPRwWqzcHgeNbf+GbYIVik1el+HrtE6aHO9Uvw7oO7+GuNRte+QbnlEtjjw9PJzWOxVRbiPMbS+
h6gD6b3ygLgOt8yAfAXsOBGemHf5yZJJ7WtcVNKTmUzxjxZq1nOLfJvwDKQxdkqqpVuto68AJTj0
qlkXh/tLeOOkQHyhpUJFAhz5kvThtn5TBGqRnUpHDz9XKKl9ChVsUzEoRLcoKO2VkpK4sV8Eugw2
HwxpYbH8ZF2apJjUa/mJHnr93Ag7ecQCo0fdcp57HOKM4tV1g/CtEnbWeX4/qcomR6rpSwJr9VOK
2NK3aa7HDm04A7bxbFffqdTPW6D37jY1rXYLXlH5Qgsz6byiSbtkM5qz/1jrIvumQxDb2NOMBmmm
c71FWWU8J0lIInV/WYV85S52puz+kf1CRqZFtjiKo+Ii1VqK7OQCQ8ajBltZbAOsusi91myGn0Cl
XLT2E0R0aNPpwQ7j7KQ8SN6+vseqxWk3WV9GfzdzqZzdOTTqPbw0w/TGkpKHxMlMkZdyzJ5A66AV
ZYvQeilFmiub+zNZupyADsVmgcsPiAVwGRqblzu0osVTF9iA8+qJ6npniBhhxhKBk42gZvw42W4x
beGOm59oZcQYFNCrOCBZ678F2IB/aQZj+EtX6Z1tcaVOETrNZmsvVCXdoNzy3/0fuzhNUlTZAJyM
EReUNhAviwwABDjY0srwn8BMVHv69tqWYkGB6qkOQ6up7G2PytYDaiQIwPZttLs//OIwfQxPqQMW
MvYjEJ8XSxX7aQPm30WlU0/yhyLH/ibRMgoejhPyVA//UKOAIik9bc4tkkHU9XgiXn6acvbtOlfm
9GlCWsgCwjUI6yuGy44qxZLt5p8MdWRIh2m8ynxevE0/hpbULa5Z2pDkW8uhp8Qv2iBFyT9TPyFl
kUUbHQTGu4LYWLzJjf6/QA2nlQVeQkM+hiXrIbcDqKgBDL8cNvMdi77rRAtfVSfd04ekeHCmPP4a
FkOO7hNExgerttlsZiucT0nWQ5Mr6Tj8Y9UobN//3Dd/DQcDZAjgYktdlqtNgZmUhIg/tY0SYn8y
Zv6u71L9zVAQ//bwGxRSV8udv9OejYnpQ9nEGxyl5/iVSne7ElsXofVjceiPUyCi7spTZLH9rHLo
ejVTs6c2G35FVtPv5rxGeavwdYpGdJg8W6DHqYYCiaz7SyHD2W/hTg4NH11SJynAyUfs5XdJ8fRT
a4TqnpSQyq4VasXkER3+Nrhd3u8P9VE2XI5FjwCBDErLILsX00SKKu/6LinwGgizg66nsO7ztIm+
QJArirdmrIsf02Aqzreut9p3XdELpKhww3lwiVowCMpWC85KSz34aFCfEFsQgYXpgVeufg1Wb793
ephoexXRi+nb/R9/a514DFOH573EnSsD2G8pdFrNbR8lTfk0TNr01lTB93iquxfdt/yVuH1zJJ7A
PCkcUrnlExjV48pR8qB8ChRV7GcrsBHFJafbZWUwJPv707qx8whBzIpAAB9oCVpy4WuOvq6VTxjR
gy9G4G4YD7h9BJ8GpdZQ0u717BvqBAaqJXPmDCsb/8ZcMWWgzk9927Gu6/xqPFNXS8qntsri1y7M
rM/N3Aw/NHXQH/90pgyk8d7lRgMXscQbKkXdG82U90+87NFAbnEXVXLFPPC8SF8UxQpfqOq/dyJY
qzwvEkQgnKBGOWQuhBh6xUtOW5X3qu0jHIq8sBM9Z52N1ZvM4FeW8iquU+6F2EcZjfAqxSUuN2jr
RFYk1Lp7mu1U242tItCAr+cHVZmUTVvXzeMYVKf7a3p1a0sSMA0xB3YcZm7LholFjm2Xllk+1QKc
+MZp02pXoM76po64PSJtVtifi7I2UZL2A6TDkjpt/73/E25MGzQaxC6yRmmLtrhXGqQ2QwHl50An
xkYmeyixtRfzfIydAROXgsqUl3Z5v7Kbrj+qRV3Jhpyi8cy64imoeRKbA3pgTwUO96Gn9UryRW8R
mr8/u+uLir3DA46yM/VnyTO6/KpKVIKUwtz7KXQxrnkfYCog9QWWpfhez642elMURyh1u5GmHBJH
5O1+QMEs8BxspYv2sexw9P16/0ddf3VpMyXB6aCTXcQHLn9TDZSxR/Gvf0o7CnqULivsxY1kPBBl
ct3z3TH55cf+sMPNpjzoLQYk93/A9eLzAyTSRTIp8YteLkqHLm9npsOTpgb6v/qk6J2npMb8xyeK
yjC4PFlJkthv+Wj8PeRbQz01pd0/9Qhg/kj19Du1HWcH7rJ8hkw3PEqB19WXidywF5ckDVhw5rxJ
gLpQkVhMLipbJGEtgRsdDeGjwz3XbvgYaudpldSlBHY5vJXUyZ2N1QRTe8RivtrnGJJNW7Q5qHSO
bNfokxkpIXhC8hcyj3Q0N7o5xDz1kqaxt5kG63KDLir6jBC7fTwKcPU2eIY1eITadg1vLonBTo1Z
qx1bTc19bDhHp8+8cPbTV8ixYfktcUDw0R6YwG7bfdu9Ba6V879Ciaz8hrBwjaYqFU/jzbAKpXvl
QDmPeTQl2k8N9wf319xrDUmeokMj6qJ+sJ4l70zz6tGqLa/XKM2TXYZwY1HkbNlkStGekOYov/tl
55ZPlVnof0FcaeBsZnk1CY/4oOVbpAMsc1NW2BXS5u3Sh3Is2/zEG1T5laNk7T5Kv00kM1mWwoMY
icRin43/hcXoPhs5Nmoee6910Fm3Z/ehB1DkbAJT65/dMRK1h0tJ/W7EU/KW9BT1PSPxXWwJ+gaE
tY9U5fhQYO/7pkDqYr2wWDC8GdF8zGLwmwpPsxh9AQDNiMdfSRyFFRVpSiHoW2IMcDDwmvorbcwB
nf/a1pUX5L37bzGqsdUP2r79Zz8Kc39LRlkKr7fnYH4tIQdUni5qe/gsYIgoHhWf6JuPPF2yCSw/
TXZGVVbOQataPC6rOMMJr4mGEMMWM8rq/1gk5Icrmlz5posdCn0YMDg//TTtipXXzTIr5Tokakhw
Ou8NSITmom4yI9Nr8dasnxx9UL+HDrb2XuSjlOrFGYAygYz9tFHizGhfAJSMwt8guCM3WNmpr6np
BtiX+G03YlJKUXaftcz+EIczojyeRUqDqLSrl/NaIJbv4MWxlL8W/jAdMmCVi+s1caKAikbUPNno
i20tLGh7LxNxgZB+1wFotcevSPUVuGXV2acG60woSkJ7apPa+QkccF5DxMkwcPV7HK56LiD4MO7i
3uvRxslaYdWo0+MGH/sGUpSTMiBjFWjTymW3LO3LbwYPjYtO2tABQ1gkCRCKUfC38+aJ482H4v4Z
B1QfAVPScO8/ZxrS87VD0mynRfY1HKtw76dgo1b2zo05oxABNoPAT86yTF1dEseu9xusBZvJesAF
on/J6ibapXqhrQx1VRCgl8FINm0U3uEwKS5jvwAYzZNjMJ6yWlRf0iTPcEcPJiJDWoSVtunLsDzf
v9WuXjIwU8grWGSw7tQHltdNmdvtUInqydBC80sRZ8UBdLjyIops/qUoAfL5YHTX9rXMuS72kWVI
nz8JmpWQ9yVILe5zkbvtZBxx5aHUixC89ROGUY8ergXhD1/4JtibkdnUGx63099DjNzMdppbJZL+
JurKnXu17hY6ZTYQfFCAJAVLnvyctg2vKts8NjRtDjMJy75NDWWriU7ZiLFfA+HLY7uYPsV/CuHU
nKj1Lat9c2+BWahD41j3prnjPhj+iVNRa/sZZ8eCjkMTfwlCRKhe8ixBz+kPPzlQR1adQyJfk9CR
LneZMTXhqOGsc/RNDnGHrhraA/VwrE0TAXZkdrPPhlso6v7+sDcW2ZGSkMjokPTDtL0c1qxG3ek7
Rxxxx3A3meZE9feUh+I/aRjk6vfYQt7w/ohXT0apdgFOD5qD7FAu0Z1TiKmu4vra0Y4m8d0pzXyv
zZp4QHRE/wcrSxcTH6x/EHc2xINBqa9cQWXf+M5QsehBQ+Qkfi+pQMHQAKMSunasYSKcs7HTvymI
oW5x6FMek2xUD6kVVC+lKsnN9+d+FbXAk/F9kSKFNUPNbXGuRddm/KGrHZOpnRoPm9T5TdQuYuAB
qq4r7cjrUM1ooJsQQGA8cKeL5yP9yaGAqq4dOaxSnldB4wFquvBC3rjbnLj2CC8s/1Whjf8Ni00x
HEYxxn+83Je/YjFnowdYj6KHdqxqPziZhUXILO1Zx6fGH+cfSBMbmzILghqCWh4UK/fVrRVH/QEQ
PEp2gIkXazBlyO/nIys+dj4dJST+sZ0RAAlpa9jRyue93lkoZYIcBO0vk+AlKDvIrEy1KkscQ3VI
9GOnOriYFFlwwPLQijCZMNp/fCWZo5fUL7p85XtfH2VqdqYAscPHpkUrD95vOYoeh1OBF6l1VGYf
Z6gAufRpO3XR9GqXdrSlkWGuqAPcHFHCWCAaSK7FIng45tC5BbXTo55n5S7FBL3xVDXXvpRube16
RYg//5rk95SYuJGlFLm8N3+botGhsYDcrH2sNOig+jzo2S4DzKximtRWK4Pd+Jrwy6E28MSjaLNU
PLcU1cTx3hbHBJLj66gn1jeU6Ocn0c+Vl6j5gDqhmUTbovTtldTvatfKZhMwX941+BReFXCGHrH7
OpuRLisCo9mryajyMk7msoC2iaDhyr69+o5UvtmxBAS0dgFuLIqxKj5UPG3UipkmpbRSig7oBCXH
COT4IUUM6U9XFpgjYZCmLwRymvuL8aw6Rv4OK7KjacbKvqw4maUbtZuQ3uZOKxLtlChh9K6lvf7l
DwMwI/OS0CFOSN9mY7GB3F4xe1NM9bGNW/FFtWb9NQG1uImxuii9+2NdPeIYC7CRSeQFeESGfrlZ
w4zI7kZGfewMvJPMoE2eam5zXHV6QAwauaAn4mqtinvjWwK7Z/9QMAZ2pC9GDSIYOXkwimOTtWaw
aYZIeasr0/3WY7GwQ+epW9k819cM4BrkX+idEAqgxC9C7BxGjqWA3zkqvpF+xRfCr/+x1NjW2LJW
TpnPsyIj/u6bUvwnA4Z0QC/ID13qUlGxKoB4fXR0UiDUSshSaMUvfw2+Uxyt0JmOtSjsvZpJN9Rg
+odn21q8vS7IwW+mQUMtmbgrsemXH7hosy6sbW0+BtQQsoOYLZLzXvWrBzHkVHYRQneG7aijFFGh
YFO/qTPPGYxkCmOaQCLFZfx+f8tdhSx+EWIhkFalFCYUx8tfVBopsGxsu47l2AZIDllak278iBTp
iEsYioLIdjvRJgjzqH3Iybydt/s/4HrPEyiJWrQxQdFcQbinzJkCmmfj0cClA+w8EJkNXYzUepyr
SBj7CKfp4SdMMX21mLDIyrn04MvRcCdT++jm6ZdzJ2C1JvlC8NqhUDsfU5tPYB+TrgG37yk4NqIW
kw1FkPw1dnnS7YJgLmIU/dLE/SZiA/lYOgEV4t1yara2EtGXm4VPIuUqpFolOA1kMhe386jFtYOo
7PAatJNrNM9jrpA4AvtqG/vRKRREF1U9Cw1K82NgabvZp8CbenNlV8VBacMWGB0xY147vostw2qx
ZXggETF4NFwBM/05d5EAczHqpJA3eQMl7OYxBN5Rb2sLQcJ+MqcXU8PXdV/2k8j+MOmU41Pc/Mji
eY5fKbE1dFc11kU8V45ePmRO51pcBsCO/+lzO3gQZT+me3dKkyTzUm3IywNKXuqEnrM/btDB8dOV
eCbPyG9p4McPIjtBLYDrUHCsL/dRniaKHyqx/pxiSPfYwnuZvBCvsbXrQX7wy3FgKtEpwR+AKHJ1
6aatO1lNCjbHThXcDXHFGxMPJQjb3qQ5Pta7PssLa5NHc5t5oF3AZVVjA2zy/oldxEumy8+QvQsq
DjcM0Tsa25VeKM5zYmJ55WUKP9qrK7QR4AlDtFwZ7nq7MRy9C9CYtBhhjV6urpuaEFNHy3nuDDHu
nWTSioOh+BjHFmGyqdJo3NqKZm3VBi2mlS97a2xYuPQ3KeYgziavzt9ej1FXZeXYp86zQqaPOhGl
K/pQ/iAOIKAD5TEm73O9MJryb5A8kXS6v9KL2ChXGpwBAuy0EXjULdvGUMPifiIhfVYaFOgMKCdb
Ipa5nxVMDOppUh6bMFp7DtyYM5waFNGlzCRvgsVzQCPgm4naus+k43G1TfUYR04aSdPWMqL4GDQD
hkjAwb/o9aCJlcN9a8Zku7jVgKykMrkYPMB5CSg2M+aYlju7d9PHKfb1F0vVTk0e9jsq6M7+/iov
kQXQFT4s2XmOyMY5X/vyK+MMFIzzPE0vahLo8XaKjcb5G2ih9laYBjrdgdm7UpOv7623XE2m4DzW
JR1K+jDR58xJzW94tqbpV5BsxrhJzWAybW8a7Tw4tVbn16U3q7PWbVy1nB7wT5nXiIzLEyk700QE
qYXzwfaTAeq3bVr3jlI4raY/Y65X7CY31uKN7tbuS6dGk7JyHpefiEIMrRbSG/hQLNayqaiKbBY5
JbFjgAPkTmtiLNq1Yniy4n7GUjnWvna9uVYGuQp9TIwXE9APA0cdYC6XMxzDOS0NBaxbZ8da4IlS
a+w3erdap27sGJ2ctzYDbUZTyh9pdqVDiMrdppGkrBWM8fJ4MGnJapZ9VUxROKCXv6RwR9wRqfO/
TK3t4tztKvO8LQtt6K29okzDQ1nZQ/M45fic/UR82MXU7v5+/WiM/34PSB4aeti82sgUJB/k8ieg
d5JjDV2pzy5So8GWj1wGKLACfvbirrKVrR/MyTGeVDU4ULfV3usB9h/dXr2BwjYUOMTpG1T5h/hT
7RMCKvpfhT1vUGNzfR/Z/mjsHnO/Evkr5m7WuGFAq3krgzC0dqmm48NL/SjUv2T+MJsP49iPZ7PU
uvFg+52qbuKm7vqHwMyKfhcYoR5uWqEGrw1P/HAPkrrlD1IXqQxHn0GeI73WC7WiQZc5277u8tYj
f1BwHMoQT+TnNCMtS9xvS4+GYpJsFeD5mHf2AJCbnTEMqfYFUPV4qAM3GF81vRGooMJgNrYDfo72
j3iY5zc1BLnmaWEGYef+97g6EFD0iNMfKRTVWHtxSeAYaocot4bPaGWr2t4UffUaVLryqcFKcWtm
WVU88phcq4ou0jZOH7FKbkEDVhnEfrlRfzv0+hwMWWOW7rOjV/OmUJLm0OQSZp9Po/UlwTTxDzso
jMiDj8qFDMBSDWWx9XMXoRGErtznLjedrY/c9JeuNYctL04Miu8v6tXrl8GQ9MY1h8mhJ7kMM8lI
e6ypy/AF3NusPSZmBJoNELeqezOtzYmanFo42yqeWumQaeO0bbeTmmwjMwyP8hSnKyf/esH5RSCd
aCPLNVgyghrfof0Nl+wld2rz7wl7+3dS9JF+knT50lp7rb1wFdblEhD2oG7TNIQJevmFee2NEbzC
4KUw9fYoGHZPSzN6sobRXLl3r4ZCsQ1uGfREqb1LtnI5VBf2PnmWJZ5rMI2fOhGNn5SqjnBRhQFz
/8suQzliZpTi6BuQBtOMW76W+6kOOgBN1jF1o0rZtU3l7vrWNy1vsjjenlK27gElXkSVjXD84eaT
/fn+L5DrdhE/eVJJgWEqrhwda8mXGIe6K6s67V7U0LaKbYrufvocVFM2/XV/oA9xx+VICLi5yPDJ
mqC5+IJVABEwwaqedAi0+6aZdft5HDD82JaZr3+eCrRsvGrSypAkDjWQTTCITNlz71ID92BrW8qb
1oEAf8FbSSO3SLsBL0ejwCTciU169BjKWu73lnwdiy0ALd/9wNV7e+UherX1WTEEXRF4o+gH0nkx
D62uO0qzEDmpjrRPXWNrr8geaU8+eqj/dbWyhtG5MR6XmySzEGlooi62o9Y3Wq1hoPLS9XOxSQ0/
+4ubSkxeomefs7KwVkL41fanEg0NQkKSoJHz8L3c/o0Smz3P0fbFmdHEbCLL566xkvkvUtHu7f6m
uLou5FhcFyD6ONt0Ti/HAgfjxqiPtS9qVYsXLR6VvevE/lELKrFvOnP8T4TjtPIBrwalHQ0tAagP
YZsxF0nUYAfOgAszopP2PMOMQj7QEkPyoHUl+DogPvamT4rk5/2pXh00OSqvNsRSKC3RnL6cqj8V
As/vVn0ptRlEoWJG0w9QhuHh/jBXXw/kFG8idov0NCJAXw5T0iMzsMrQXuzawcVW5EZ25P1qfRGD
re3uj3W1MxlLbkhOM7Oihnc5Fky8UY0wJ34ZIyN/4gyIPfYw85MZIdyERVBefr8/4K3JyZohziGg
yEjMLgcs1Yg6WNzjjY0il+qxexGanwFaHVBjGdb2yQc++CJikdJzE3DFs0AgIhcnHc4tpMDJTD7N
fmA427imPLwd3bij3atB/52rSncRjzbr70VpJWcAQIgcB+hXmF7h4huCiLCLX0kwtl91kErlJrOg
WKmw0QePOput/MSXwG6gxuAI9U8zZmzFqbbT/icPNz/L92lX4tHcp132fUgG52s96rwR1WwC/48d
d1SeAMUqmEzcX+cP6anLmQvJeIH8yumEVbaIAT7iG+AZAu3FSiy1cckhamfGsop0bdoFeuhERxNn
oldqbQH+mEFgfI71Ehv62ODtT4e0yboneNmlOCTR6FBqik179LIsaWClIxXm4o0hRPK9GJCPy3c1
XfThOUuRrmg2E8rDNeTqSBTd16Jh+X7wEtaird+0o7IS7RbB4IPaw/OFFwWHhognLrdUj5QYgqV1
ebJSTTlPRdZ/QkUVB3iASLvQb5LH0vSzlfVdFv3/NyoxgIomLDAanpejjiJBGDA0ixMtm/Qw8kB+
7HGvPkrZgGdVz+fvCYVQbMlU82kM0mwTTZhq3//IN2YuLxXoK6COyJwWsbcdM7VQoUSeahB1HiqV
yCUOTvpD78rxk65P7ZbryF/pecqH+G8bS06cZJl/KNtR314CJjQjJamt9ObUF1a9G+hhQ4kqpkMY
ivdw6uaDiV+ml2dTvxL0ZWi4HJgBoUfCjYI8w7wvV9zFF7vTmmI4sbjDoW304ED0UnZjqf6VlU6z
Eoav5ymrc7KLImikuMs+Cth3olI+9id3AN5qWzBfqskZt4Ud6ttAT+MvDabHXwa3WyvTLZMFlpi3
CYNzfKkQUJa8nClEAC0do3Y6lb7bP3W4iFMTNFyadKn2rvpqsi/TJIOJU/HMjBVn2jaQph5HRazl
LYtw/b9fwiMJZQiqMVT9L39JOM5VVgztePLHSfxqeXA8mnodn5qqMlc+7/J1+TGWFCkg6UR1lKfE
5VhJHylWajbTye1Hl5w8mme4jz0iiZtktp3QS0tQjjTN8sj1IrOc/+56DY+JtqfBcQgLN3znleVm
m86Pq1e9RIZxG5Wjrjwl2ZD9NE0kFr1YaLnh8UnbYDN0vvl+/0TeWi9EfOjQy8I2oPjLOTjOVFEQ
MMcTa0pnbyrBnODSOpUPiGTVK++R6wNhU7yhc8AVTp/vg735W8oc9lUxt9A2T7Yd+Wi/1H6ym7MZ
S8vebnHOqYQzrBE45CG7PISkOVwoPFE+UAiLQ2gGfQomtNNOGeaCG6Er/ZZUMZg8dVKdY1iH2kNe
IaHZJmIOqIsk40q2c2PSAC2oYMsVRrtucaOnqNhZiN2K00BysYuFVTxn2aR6Q6la/0VR0X+9/0Wv
YyztTfIERGD4oFcMJOHX1RwiJXJSWsffWXaSbRoG3Vla7e6VoAy2Toj6+/1Bb07yAx0A8M+iYXC5
jUgV0E0GAnEqIas++LmWHrIuaz+Zc1vucrbTytm73rYAIGTLkp2Lt8DVRdK6SjpD4D0F9JnOsI7a
xtODTvsyjb2p/VnGzDlnw8oWqdy2Et+4mNw863WeNPrJzmsthJXhUgobkB6oPeI+dfKiJY0MjCGu
djgd2J+zSLH/2DLGpRrB6wiFRXACnKLLH0GvskRESLdO4D60yDMQdX+YgGNuzKBQJ69rMiQdzFVJ
h6tLhWEdOFUQk6Q+yDKFyBQUT004Iqd8hmdgkRfTAcUzcRvHinmy0cI62o2YHhxsGB//cE+5clRK
66AceQ4vcyZOtKKE+myeEKeOf+J1Fz+5k29/MUqR74YId6L/w3igd5Dro8JOveByhZ1pdCYucfNk
xEZO2LZp/4D3iKNPTl+EDzXuqiszvDqqzJBHCQ9y6ocgGxfPIdR1oH9wVk+jogzveVnAT8U6YK9o
NY2fMO/fa2Boa9TyG6OieiB5kJiUUH2RZ/m3KJxk85ACA1ZOU2S/u2HgbwpN67aZTPCl99CvTG2b
Najy1YElBJO30bXGhIJ4LP/+t0Ep06e4GArlBB8i+6tsLe5BvSrf+9623+9/x+stK4eiRipLdgTC
RSxyEtUgaxqUk29F6rEcwvJBH0PjXOsYSg2GQXLT9iRxKP+t4fpvDk1rGKSbFPFZkvaLvuy0MQqD
s44U4fQ1jRrjq2tmWMumkHAq9GUUc6+5GZSXfID5sxKorqKwrIJ/4EYJVvK2uVzkqYolr7YOz0Zc
Fv85+dQ9jaNdfYH0qpo8vpw1m5ObA4JXhUQoS+BLwUljdJXBLUV4HsMgC71eoAYCW+cH2pa5p6ip
uXJgbuwiqWzJSBSQYXMsXitpW+vZHOjuaSqjoOHdxGNio3SYwXmZQQhaWc9bw+FWgpzkB6hwWajs
LVwcJ932aX3qyc6s6F96qvDVR1EPafWnVyjeidTaqO9xOq9RDGnpYNnpzzQ3kSPWHruxN/Zti6bo
xkQLxdxaTVkd7p+UG/NjSBIjnmISBysu90uZWCUP2Cg4l2YHh14Pe+VbnRbjCAKp+vf+WDe2CqKU
0BWwsKMWtaR/hDS8dRt5hHOduOWWJmLyCtIseWinNt6Dsf71fxiOdaRsapBwLnslCmR/cyJsn6tu
jhGKjFvjScR1uw80c1bgwcGB+b+MKN1lgWZQJ1ocPnQUu1qL0/CciiJpN3WQRf1TE+e22NZzHidY
vyRY7dwf9NYXpE4r0x1Wl9vy8gv2oaHMCS3HkxKnivpSYbaZb7D/mto9zF9z7Uq+cXUQ3D5QRyge
XGETgHw2YeZm4RkvXbqI9EeUfF+7nfIwx2NVvqDA9JJgULLCK7mepeBUcC1z9ulFLW9mLasjsucs
Oju1wHoAjKu5KeqRm1qb1o7hzbGI3eB4Kftdlb5FoSVYEFXROchDcQCkrO+Bo3cviFkUKyf+9lDw
GVQGQ5hgEc3q1jEmvayZFuLaxXYsVLHDZcH64qp+8+exjDUkVP//weTV9dsFrA6lo1SqE57LeBgq
r7D7qfUCYcXKoxPnawX9643CaHQPpVUCj5sln71WtM5VdKZWur0xbbrAQQAow9gbB3On+DQjJnLM
CRdvf3ocPmCURBkJ2Lni1WlVEMqWbXSmYhs9amnnnkE0wgQKlWLNMP3G16PgQaYFc57qzvJyKC0I
fEMoonPHtN7dUgd64ttShqFIjT9Nd7gTqAUTPIksspZ/+fEqMY1ZPczhecp04xlfKeUlbQexGaZm
LZO7NS3QPzZphnTdWYpko2iToiSkhOc5HDPOWtMYeGV3QxNsuBjscCWAXV8LUoEL/gX6s0jVLTdK
zL7shJXE5xr9hc/WULwPoaXA9ei0t2jouq/3N8j1A+1yuMUbf7KK0ETLIDznwwyCCERhxuUzDO5P
p7GqVzeAQ/TWDCVcroQftLs/+spklxmNEmGy5zZBfLb6qKceIHrP5/X0WRnqGbMDI1vZNrfGI2xy
w3PyKd7Kv//tzOe+DwmS++/s1s5wTNxY+RY4do/54GT+VVP6X6u+3RwQ2g6EPNkwWRIAi1YUOddH
dO4n1/+mjiJ/Kayg3LTOnB4AW3d/xlRC4wsyOLw0+k4okIAiv5yga3R61QPJOxsUlHWvgYeuvnRT
WA27vBP5/Oh2lWofh2ic4w39uTUF5VvzRXtH6jUDJgcYejl+r9ht4NOnPzulMdC8LHk/TXZ1ynK1
+JfVWOsc3DqcKE5JTLLGsEvCY5oqkR42fnROy7r/mg4dtQ4dVODBCuZ8TXf25mDYRbHGVLGhfF9O
jj5pD/lKDc+F4jfda9321UEU5VR+GgElrhTpr0vIQJphQEGz49KgJLbYq1geaAPQ1vic0Zfy6Tmj
z7cZx8gEjOTOrYf+SfrTAcyzEeHQ8KfZEHmd0JLnkURs5WF84/qStCzoZ+CsrxWm8jxP+z4tOTha
YZmveuCONNlC390PPjsbxZAujB4prQGDuh8irr1SWAfJkgbaJqQAqvwqv51Zv80iPe3a5Bznwo+3
ld9O74bl1xurSVzDM4j7/FubKC83UVGe8qHKeTu0pvtpmrv+pRXlGlBffuiLEio/CfQsB5cXhGww
XP4kvcxsGFN+fM4zM5s2fUwZzDM42A/3537jNOERatPiIfemVLAYJxhRSDBBGp6FUY4k6Co68vPc
pOihTLCou6qxv9wf8cZ1QFQk8aArZCDntnizi4TrHfn47JwGmX+cJlql+LPOCD/4Yv43qlzla+Nr
DUQu1DzuD31jshJESHDmLMsm/eWiJlaYJ+OMNqfe5+eqUdtpo1lRhdOfkiOpZa3G5htfESlBytBS
/4oe36JL36s9DVIAvWcRZ92wKyqIpB4iHFa7soVvzAxJMkoCiKKS8C2T9DHVAtCJZXYuE0MNvAQ0
4taoIwlzNCvMRa1mje9/K3hAwKbEBIYELOCS+NfFulkj8pWd68gX+9qmHzw1s/hFdTF4ao08eqT4
1m7oJBvmRvblgF/O8T7WlOn9/me9ETkcavy8n8iqAQwsjm9fiWCe+LbnsBauQqk0jjcROn0gBxr7
HKk2Fop6ou7uj7pccuCwUA6JnOS6KmzWxclBeryzqZZOp8gImoeJ/+YQRx2xsxz6X3biBn8qwC4H
REmCHhsxiofQYsC57rmLmCl9Nd05jnHQHophrkePfkv3rI1u9Icvezkgmbzsn8g8cKngATAtyLD/
EScd7e38MUSE4RcyQkqzbZJ5rbMnP9LvAU8ORl+P1x8FaLCucrl/i8EplcEavzv15M9JGm8ppGbN
V8W1g3CrV3k6r0ShW19PmjTJNI+O8fLJ3Qmn1VNApKdyqlvtBd/ELH1GIEP/PsfBtKumqV55N8nP
s5wgVy01HxS0uNkXn6/qQ80dc3xQ4PPNXmjR1ahVMz8OPRnippjJ4JHhy35QtZkfushF7fr+hl0e
E7nCaBhQfZbvJp4XlytcmWVZ9mWsnSB/mJknOqF/zUx6cUrgGn/3Shd/7g03/XZ/1GUI/N+opKWw
SWQvZXE4g7kz+7mdtJNaVVrulTmploePirG9P86ND2ogGSCTUJ4zV4SkKYPAEJWReprtwWgeTKS/
+22HmHr0EMVCfevFYP2p3wRzk70LKYlJ1QJZjMsVVdoM72i3EKdMYLuwxxSRLryH5U8UP3U+BT6P
qlyh/Lg/0ytUCcOyngAO8NZmTfVFWUGf0TLXu0E/xc3/I+28duQ2trZ9RQSYwyk7Te4ZSVaPdEJI
lkwWc05X/z01Bz/U7EYT2j8MCN7bhqtZLK5a4Q1z8RqpZrZV0XfKUZmtBv42AiBuQtrrJzPa1eMA
zU+v7ZXk8cr3ymz8o9svmTrL0xQbjdYlVWfSFnbSetO4dnCvRsyzfCu116jXy5xBPjHoa5c5IDBa
PH3ONxo3o7HCttY4JcE0ew+qplTbEvZu6yU10n2WR+umMZziqfKctR7jlQNMfOCLAd0BOHupGyTK
zCuZU5unfjK6bAsAPzZ3XhuuCZldOcBc3bAMP8Tj8SQ4f8Y81SuKF8MEK2TVHn4HcXTAoTYw34dp
jr8xHqu8u9sn6eq2SmYbk2sC/RJOXycKo3AR8GjDEE6HJiwBYbawakw/MAzlqZ29VNv2oxm8p8O8
hmC5EhCRtJKQZBpxTBcW8Qj+Uc7QYeR6QRP0Rwlqqz6MeaYne1T+h4dRGfLpvum94ZPVhtQCsYXu
zsolfiUmIhhKwUHTkZC4rLdgzpQ9wFDtBJkiTh4nBZaN76STNr7UkZ1oiIMX6qNWR6rY3977q09P
vw59BrTV4HKdv24RwplBnlQ/lXWkJy9KMGbbRsXZdmek/eBsQiFmmQTnhbW1+JclVyTS3m//iGtn
juHH//sR+vmPUHQkzWat1E+VqrVHUFXZt4wWyc7OrQavhMy4v73ete2GYox+AsINpI2Ly6By0MIL
ceI66QpoDG7mtEd7btK/xC2Dwl3ZpjNiZaYI/3aSLwMIlwopMo17oP6LzL+d0tbV+sQ4RUXd/IhQ
TA6eo0xVlL0AjJntgyl2v+uSyHX7ga9tMFc9Bb0B/I80cbHBQwNevTSNE33mZgdf1tsHQBxTX7dn
sZutcc2S6NoOO5xlWdZ/uBScL4iOOmO6ujFPbqE1T4k39M+FU8RQV6rExTQ5zyMQ9/Su1rzgri6M
lAMoQympuszfElyJc6cujJMyFBr2Uuq/Q1j3LzqaJ6pfiqDAWnTSo3Tl2r+6LL6IgAdogfEhnz9v
Zo69Zoa1ceI7LV+dtg4/91nPzCeojP6/ILEMRO6Q511jdFy7/kDCyCKSCAam9HzdCkAlQg6agXeL
wWytnHpr3KdhOSh4KZTO/xKnpJAerRrG+cz0z5ez2jQcAPyYJ7uL0lNSKvMr5E038HN9LvlU68jY
FRGTqMPfn18uPnjABEmJHztfd9aTqACqaZ5K3I8PStzG4cb0ms72hfByZBtS2jmb22tee6WoI5BP
caWD45SR889KIDen0aoz86QK86UtQ/3UVp1xoKS05HwbVLahTN9ur3ntkqeapQGFdB35+WJNBTia
EZEQn6Y6j8M9ELV0H7T4LqxE/WvHhloVIAhFoyQKnD8bsoD48PYOsKZKcX7jI6Wnm3noAYuak9qO
K6vJX70oOWSJAzqM7gMQwMXHEQbYhmt2Y5/grgaPetkV2bYYi+eqrt+VMk4PGjHRfUD9V/ezIChX
lr/yIolDgOu54OiEL8WOgRBhaeQU9qmZxtE+KH1gh0ghmsOpzse5vkPsA+6amYlpzbD9yoNzZvE/
BouH5tJyThTEg2NDYWdlyxyk+q+xDWJdtH5bBv+RaNixH4Y6Ta5hLLCpGAthqn8fmKQkLY1MMJBU
JIsTFSN/X5iZ6pwKKKCHPtPwLVRGxhuRZ80oxo4oFjFJXdNluHLhMKyS2pMkFox3FstqLrM+BD6d
UzUYqthVlpH06OB6/ylx2Ol+aQ/Gylu+ttcSwCXDPlYFSxrdZMwqr1k4p04Zwq7bpGMc/Sy7OIu2
at8Fyt7Ip0Y5eOZc4L1cO/qXmv9nTSfi2nPTzJZYQYlNXN4Do65P6oRi0imus9qf28H2lWqMat+K
g084JEdrjOS1BRepE845rZJOgX2aS8erdyo2RPZDANZk6yJomvtaHCrV7naUuhI9qN8ZE4IxBFvr
LdqJtd6MY5pXvNw8Kkt8sxtU6zqADhszbLsV6ueVkAh0loEyaE9JD1mEKkMfUas2A+sUJrUZ+HhN
C9PP3X5caUtceyjqK2BjyGECHlkEKaSPEX2Bx33C9rOakV1A+fAtGks8gcRoTPXp7/dQIjfQ05Ly
/cuDYqopjJvZsE7FhA7tg4hcp9kEpc3YM65yd0Vt7kqFJTstUCG4zIBPLTbRMcNYJcpbJzuHKbQR
AkxThRvmpzrD5c/yOvXoumH8EPVo0d1+0KtLg7WHtEW/50Iyxs5T2gODbZ5Gblpw7Iba3JuJmcf3
OnCj+kFHYAtCeTSJXwr/+y/1GQA7k6cgz8BL5Qoyl9QXHCb6Jmlb52REiFJjOxR/V/vK3EyVU6+g
vS/vGaBUWHFwfLhpSAbPL1UdS47BFJp+CtSwHjZK0ZS/0KKxp32aGla3c1UBU1qtcmaxt/f4Mgjo
tH7YYWh43LPL16vo8xh5dmKdVOQnDkjChdkWaTFT/yzNIe6GMNXU37eXvPxcWBI1IrZX6pUsG5ea
kVXhYPUgdKusewoVU2SbihJ2oyoiWpstX8YA8NdYsSP4CqbkIi1SvRlSfCrsk94X4l/NmbRmH6Ze
tSavdG0fEblA+0Si1chxz9/gqLeaHSLifrLcuc73SeKIeRtPjmIdbKNwtokdjGsSKFdODWAXeqEA
OLm/lt1tt3Psxkpq78S81aj2TVUwkoqr2JY4nSZ4LN3e/Q3rt1rrVF5emNS/dFsohKWZzFLjik2c
mOiCGA2KwvI2KJmHe8FsU+zdJjR+ZI07b6dBm8VGUaPO3KK9mqwNW69s+J+/YTmYqvQGOewwFO+5
pSbHsGlFvEtK/FS3boeCuTnNbfDXoVCW/SDbZdsd54nFO3YHt+16tMfeuXLm6BFToN7YVMJLDN/G
pBwlvris/XjK2q9B3HYrYf8yGsrVEdowEXOg9SA35I+iQkyUzAW9jXc9sLQvEx2AYEMmYX+pWxPE
zZjHr2SnBSL8mbGSCV75YvlaSY7o/VNF2YvwZFSNnaamrZxG+jCPpgLbOksc5XMLGuhwOzhce63S
IosMAbb/hWRMCu1yzsckfEebpfZRPQlfvTiYtt2cftZHz/pye7krn5At5wlSlAMG7dJjGhSMiutU
opzSPMK2Fb2fcdplbL7YmRiij6FfTyDRQme0Vya5VwKT5KyzLFKKlMWL7KvpQjQa7SB6p80+2fuk
H0Ln0DrC+h82lN4vApUUwPRV5O/449j0RhkXVWSJdw372wOXzIgmJUSt1J375iAshQ777T299gq5
UpiEMVuVcjfnK9ZZL7x4NMR7C2Vx2AvgAfnBm2oruoND4NT3GdrAb7fXvPYeGQ2RuzPNpWJZfBxZ
EqBHb4IT1lvEGoZZHTeZgt2FVbTem91Z9a4xszWz4WufBa1f2mLsLlP5xaLKDLlEr9zwPYIDO/ox
0fBeF0b21tQQFm8/4NW18HenxAdeR5v9fFNjGnMKmCIw8+lQvaqJWm4ClGS8bdENar5yZq6dTdIu
3h6MDzDzi9ZQ7qCW6CAo9J7obfZD1ZIiPLSpqPLt3z8UGBFydHYP7oEMeX+czSaa68ZIMu+UCqff
4wfmBBujbUPj3prmxvny96txNJgUYG1L2rw4l4aFaIKmqN6pdwcVqc5GWvOarZqLXRMb0a/bq13b
Q+pYxus8GnAQ+c//eLYxKJ0oJdM4WQz3X1BlAgAEJKpOdrfXuXYtcBF/wK0Im0vRDUnecpMuDU4M
Pazszgsd8cycxH2eNUCsCKC5eQ8OCqHBH+HoqfXK8tdSARojVKy0axF5X2yqqvYutJhKOSWz52a+
YmBkB72+eCyaHlr66FV7tlgcMDtJml2WN/k/t5//2pcvpfY4p1J15KJdEEZJGcRE8Kgrg+cAVttz
Qs3ylFtzytgBI7mmzoyVr/HKABNAOSBJJCUgeiAsdP52zVzDhzUQ3kkLpzp5Loo68BtsPY0DNi4m
boJ5kIWuj7iarj8yLsteAgvH6PccEYjftzdAk1/jeY+M7hiYYuoHykGaf+e/JaTj2pdeEZyyFPMU
v2a776DMlwFyDFr7oPZeeAi1pMVwdbIOCojgbENZqu0ChmbTJnWqZFtZ+Rrr5to1gFUTXxsebyCz
FkEkbHRrZgQYQKgqMnM7Nmk13JeJKiB4T2F3p2APe397K64uySeOkTQngYng+U6gztuFemE6p7Gd
kVVTjKp95ucN7s4wR4PULMqsr7eX/Igai90HtPMBvAO8Si11vmaJREaeDZ1NG710tVOketgYczIU
bU9ruW58GBa64RexktWbSDSJtbNmfWh2dtgwqUvmMXgLPBWd3qSI8nuvCsb83VA6bF1u/9IrgYKf
J+lt1PLkAovbSjiFFxhWGDDIKePK96as8zYT9fSp7XUlxmlRt7KdZaSu9WqVjTH+3fowMum/yxSS
94IA7fJDRcmmAVeAvOGURNVnM7Yr1U8UVburPGCo+7Si9L0LHKleDHHDnve3H18Goj/ek1yeITi6
t2gtogCzRDVjGOWGpFrBM+pMBf5wehcMm17abTDGxQXl9mqLzWY1IpGcg0t4oBxOnp+KSnOkQU6h
P5eFyDdTl0Y7x4yyvafE4s5yk+Le42PdQmWqV4qUZWiSS8ueBRmJwdJI7JwvbXdTE3bRrD/bbRg/
1mMlaJdE9qaNPcPxwVdk27Js9ee2Uo07e3JbH0uIZq15svgU+RWyXcRfTJAgGS2DUh6psdnFvfkU
4HpxbDp0JAJBGhYkxbTRcfJao1sv7gHIm/RNJQAURAmHexlueo+at5haLr8smX9XdfxtkNa6yUiZ
lKWtuYnn2L27/ZYvzhRgB/j5zAwBn8IbWYQ40bpKCLA6fh4KRTyG3Wj/9Dr7u/C8bKWVebGdElYh
HwxGE1u7nO5MRmCq9aAmz3NSxLgja0FZbY18mGzUZ8LuO0zNdg1UfO3pDEnmIOmUd4v8539kMF3Z
NzUDmOQ5jdv8fg47BV+eAeQXnmrhl7/fSUnWgi4O5QCs3vlafeQ2TRTbyfMYoAXlhpr2wwA98dPI
Rb+WMV17Ljg4KPDSO+HdLb7NgtWz0NQSvs0SSaDaYrTiqt09uM54pci79tpIoRGSI/pICOL5Y5lR
T0gOspSgU8pj36nPYojjgxXjgLKLQ61dM12+/AyINkQc1qSppy29fQ0jJgFseGmC7ulXS8TuVzdw
mwADu7jl6y9mNAcAPK1JUF2GHU4onyAofLrSwGHkVvxxWiY1pVXpOrxBr49+5FZi7vq0ASuMxV27
L6fJ+W4rniY2WWzO3xkBjF91bKl3t8/RIh0lCvArQMIwNKNRA7zr/Fd0qWX10yzY8E4dX1V23oqq
X0k49up97Ra1T0UzG1tcacIN6qVrKswX7xsoG91y2YzD0/xivDE7UJvddJiOZpsW/SOyp2a7A2IW
VxY6rmoaEvF7K3BXrtalwZ6seZkWIhHHqgBEPpDOf2x+24rKrEFNHJ1EVK7t55WSfDaMCtWiTVWX
fdGT+0SYqLT07j5p0jztsQgsuBK2ktnaZgrc+Bfuj0Xr930xeJYPGNIZHpzMSqcnJxC66dPG6H7e
flvL1JXf/VG3QH8FWQJ4adFYGpwS7ea+6l4Etp7bYpo6vAyivvBJhQx3UzSYGTqNEjxGnqZ8Fknh
HWJPL9vNgIuJulHNIvrSBm24coo+aMVnyQKHGDoFeAVUFiSL+/wYzVbrBYXS9y+9mDrMNPM0jTZp
q9jHsBRtu8O3pf4HdbGomXx3xIuzLW2zIcet3XijibIc3xIL4uRGFboXH7UxVrSViHlx0mUzEKIJ
2CeA4zBcz3+iKDqzUNs4eVGnsXQ3kaGjQNlZ8UvW4O68LeKhMfde0Ll4rLtB3RxsVLzWMCQX0cYm
x8HXET0KgPRUu+c/wrWKAfWAun2xM9TzO3iNP624Upud6+X0KIuk3+amM59uH5vLR6efhTwn8y9Q
ARcWC63V1XWv2O0LSKhuP1ZBf29P8Wj7Lcr6jtA3hZXFW2Uq3bfSdvqVmH5ldSYX8FlArpLcLFmV
RWAPY6d63UvoqWjJtoPa7S3HGvQDnS41/AF9vH2lXiuZWPXpKOWsELtd6XddBJoPQCeYVYkRcC5G
Y0VIb5wboH3RFTvYu0pEQq+50y+30YJNpSv1t9tbfmU9aTkFHgCZHuBniw+idui/0pSKjw0VduiP
ExC3jZcn5auWpcVvG62e5HB7ycvgwA3NQIpvkAySp1zkH5MbF0i8d/kxJM11/akIplDxSSoVA+G1
LsDj2jaims+uzEx1l42K3e1Jfeuy8DuAVl8tHa7kk5F0hsDp1KwidVwJFPInnMcJ+D+kElJXHe2X
i7SsGCJPrwZx1Jspy17GZgoBNNVd8DVBSWwNrH158tATYpe5WDh/dAEXX5uGgOM4VOXRc/IJ+2dl
iPiT8TbUqs9V635Dddjw0WOwH6ZKqGuqAR/G8IunZeJD5cZnB81sOSus46yOoYRGxwLj1WPSj4ax
gQleiNfRDirgiKM5dV8jIBb51umSuHyJ+sRM/Yrg/q2pkylAX85yvxLQ6nDTzYEX4ltGObZP1YwK
pJkmC7CuWzLBKscYr1vLKfTx4CZ6wRTAyslCZ4b9fqMWhvmSc86fkb2M3zIP6rjfCZG/wRnVvUNl
DV29dUYxj9umQltgFxRGmoWM5husLOEqM89uAuVzXAg9fotCp/0ZYEoxf7GNGOxwGHqcnBnRB+JI
lehfUsUJvuJw5RkP9jxO8c5JnSD9DVqkKR8T+unGP7lQYWN5RlobWysyw2ALl6ivHrLWTAcGgrLw
AYJQlXto2db4AMKnNh8r+AbfRqMpxcYanbm5V7DnNe77OJ7qI0cIJOLYz/TxhsJLAd0oYeNA4VTL
SNnf/t6unC7KVaQlmXUD9rxIi1VsKKM8FkerbYeHqS7GLzq2ek8B7UW+PrOpfitJZU2oi2oi45il
aw3ay18AjwXkCyUcvwDo3Pn5pqnd8XWTxSAe2n2qlTT6EkVZu60dFW5nk+KHJhTVfDFFGeyByq4B
ni7X5ysG6oD0AKfIWxKt09qZUSTXA3p1ABH3ceGBKvNQsko3uptInpJXz7b5Hrtd9dyhkpRuPUad
ycrNvmwpIeNCwUWM5XdIssBytJla9jQXni6OIp9nx8csVKif3dponoahb1xf07PsiXvZec/xZH1A
OSN9h3Mbup9mLn/7lMZlGX/RAuYs36wUhfPHOG0Ua81S4vJOcCnWpPwyWSdzwUU4airEUlBMqI4a
dkcPkx5DN40yriZfiXoiNddW8e/tM7qk7MmtYRLJpIBOM7Su5ZoiwyzI8/r82DezNuwUdci/CLfJ
613RS1ptGlm4ffuJ1oj4nznyjGyj58rwPGhxhROlYoSJ9e32b/q48M/CokwT2QO6wZI2v+z1WHOO
ssKQaa91UafeSxlEXfs6UcTrT6EaN8O2b4BY+GluetHbZI2W8uwk5YTPk1r0ka/XcZR+QQWvGDZq
22MColdKm+z6esqTrzhRDOWhzabB+zKW3RTuChTPX2q0mcZPyJBm474MjFBdSXI+RBUXD0U3H/k2
7jX+WF74RtUlbpebxiue5fO9OoXzv25X5MZnRw/Cg9FWXnwSVcV36UWD8B48ZAHSe7Pt2pNhV0W6
jXAXfLLN1DRPdRpVT85Au+KAS1ynPGl50mf/eJYQ06fMofu4qXMnO6WBLvqVFs2SGS3hWPAi+KBo
DXFBL1kKkT3ksZOl3VFtkJyDwWkUKLmqRRF+6ofGEX42K150lwlrwDc97Sq/BRT3eQ7N0NglTBb4
t0e7LVdKtotY81Gf061nfAAqejmWFVHcd3nWj8c8KxztDsm68GUWVfEQwHXYJHmafQPQK2C/Ov34
ZR5csZK6XHy9/ADWBhJNW/YyyPRBXOiD441Hs8Mn0ccWxfyV2bWwNoMGikBto2HlkS9bBAzDZLMM
oBzoCVR5zuO7ETEENnEpOqqw1X+qQ/8wzWG8lyYhfkxZ7vmjm6B3pjlB8dpQ6D7TOlkD1l7WyvJX
MPSXrUJmRp55/ivGUa+MlqLkCCUKsduuqsx2q+Sj/qBAFgo3vZJr473aoxFdIAaVPxqjG4vZ76vM
GKW+B0zAUZmN+Nmy297cKkMDAVvzUlrog9XA3rImbc2B9TLw8avpo0JQpWImAC6SYQ0WBuCTiVZq
U+Ldmer9T+6PbN4VnT6/BO38r8OPTACs1s5OaRTUuOIhf1MKW/lLgC5fFHhghIfIukGqIY96voEm
bOGuTOQGlqazj2L3l4loxRcVV9+XJG1K72976az3IfENAQVW5bKnMwtJsWrd6Ug4r5HZb+bXsnHN
gyv08HPUzZY/jx7fh9PV1vvt2H5R30pEveScggumq/Zxov/oq9Cyr2lj9/Zxbvr2ax8kjUD0O9Sc
XcAo+dVo0v8EvMmvt1e9/DSptOjzMjpgdchd5xuMo+bolY3lAKzMst4HFZfse8eev2VtEz93lfjv
9noXVQztAzJ6yaKTEvlL/Grj9HUzKJF1nGcwGlmlj1+6tu420ih+JQZchr3zpRaPNttJrbhFbB3t
PMPozo1qTFhUUBrbqIqGPcp84pB4WbobjTE+QtBf42FeJlf4wdImpG8Pbo4EZtGyCAskpWMGbscR
ZcPk3szKsrmrg3pO/M6r6jtkl0HE2LGb/et1WvmthZkSH9K2Ml96Bkc/jbmP3yr8oboNZqhinyfR
tDY8uTx2hsTVoWRO/YuLjDwgfxw7pdfKkRxUP5bKgLi5OnZb1a6HL8iIoCmmK3N6CJivFn87ZMBV
SkrfSSEn2nHLEYrtGWMdk6AfcSFWN4HrlJsmMp23gkbrHX2G8P72uftgTp8lGcgAoBIL1gu7dP4j
i+f0GjGaJWSS40RY1Q4JWYXhB0lqa36pAkF5iFoVmWdXtcd7rRuAw7Zh4ylcyPAyNj2semUTCyvo
D1g3a0eKqHF4MuZOwWBqMtXfpS7c6eC0eXvXaeoUgOMqqsSv3NEpsk2gq/G20I3U24HkGaxD12p4
Yuki6WFQCtNNfD3LJ0ksceZw2+iKlbxZnWUe4Pl3iEGpyvCZfmCdfwdVqn81jVkhMEhekN+LcriP
2n4KHmpgYO8Zeitvomu64GmgSi78GvNu5KTzobV+397Vy68ZLQCAUHQHmTsAqzk/PFbTFF1Ra86x
ZVwWbYPMCpRdDgecoWfXBWtcpw8d4+VLZNRAF4QmtPQ9Ol8PtI4CjF+1jlqH0+rGKEySv4TJhF+r
lnpwKqeZD9okusyn+u+LndETre+BpSl3kXD09vtQZGQgcTFDOpCj320HXEbzhYeBHLIciUZXr8lI
225v1LVfTm4rQRPYpXGvLHYqKyHxhEPSHoMQ7J1TZXq01efGPDo0TK0vodkpG6DZiv5flnTJLmF6
5b5qVZtXvp2jhr0TYD8OdUmvAKBrV/SJrwJq6H4oXlFsGt3N08/seDivTZcvo6hkWOO4iHAHNrxL
RfQwEZ1d4bVx5JNAAkwUka/mjvHQFEXp157ibfOx+u71KOhzhfz1pJWilMPlgHWGWHcRnbBDcvNk
6NrjxMX5pnlB9L0AnIq4sjAP89TVX+um79dI7PIYLY4ZOCMQBCA1yYGWV7HSpsqM6m9xbEaMMLZI
sAVbp3SNu3Jsgu3o1k17T3jM7rKwwHPs9lG5vJGpIJgIcDfSb3aXixdmYQnXSutjBsn9Tq2gW21U
NyBtpQv5nodq8uP2glduANiv3FEWuqAAYRdHE2mlws6muD8WFYiq7RgUI0zuLguR+o+GTdSXIZVC
lvxze9krm0zbQ1IIcfyA9CZ/1h8XT5tU8+xG3XB0qZPSd34ARpqOgx/fdgibsvlV03axnvPZyovP
TjC1K7Hr6vqwaHQekPnGMsuFkZqThRXd0cXjIQEHgg1yZ0yAYievDlJOnA3rWpkQyjgUiqWuDX6u
bbtEqPCGmWRy+54/vzHgSZlqSX+M8T2pAAfGwt2bbh+8GTmye2h/KjS/R0Ws9DWunC+ZY9JEIBhB
Ili8buZcXl9OHs89A5LSBwHNMML05KceCKLpEHhrKcaV4AebB0SBHJlyDS9VTXI7MSpO73AcXUeM
D/lo5P8R41Njmzh20jyiw5/8SuQE8aClXvDvUDu9sq2rsQ82utLb5qMx6IlyUPJawb00tJOS9phj
Zz6Spx14UdONESLvhb27fUY/soLzSCB5SPSBaIRTvy7bdIMe60Ux5fMx1sTwpsNANLYlel+M8o2g
fBrDJH6NQrrTmxl152in2OS327nv2/qxiSJRMAtFoM0vcFUB+YblaOVPHiPhDWpTpXdXwiJofLqz
pfGYa4WevJednQybIh2d/9S51U6w3vn+BG1o72AUAyKhwxzi4Xz7QS8PBcQVVDukd6OELC3qrDF1
tNJwFFQNDDW+q7mU/gkpPp8zeKBbvop+JR27nHrSxeLjk9L9knFqL4bnrYYltqfW/VFzqySd/S4f
YybBdtX0vuF2WXdPGDQTPMfc2fwedWJ45FuKvJ2F6m281XML11FLVJLKrnXiTbNn++ff7ol0eyIe
0vuTbdLFB6pkKOuPjTkfdS/SDL/DqBRPKk889JTHe5SSMdq7veJlSGBFqa9EoQuUY9kIq8fSmwdl
mI+tWcf+YKb6QzgqXwK3JEAVaqf+mxOJDrcXvXz19EmklAq3K53oJe25cPvMrZHxPhZ6MW3zPDH9
ZIRv46bq3TA69Zfby12mjOfLLcIPLjH49AWDeuwn9Nhhv7TfEUt+z+JJX7lgLjMXCVKl7UJdS1G/
TE4T1xy1tC7VY5lNzd7ph8DZ03qy0p9NI+1VEr0ZGWoZJlqNxZy4yUaMyej9JWOTKoc+AtJHUowA
m85lhd2JzHOmKLCOjjbVs8+oXgcGGKq7Bge0lc/qyruUmTihHWQeIVdu/h93qhm5VZGjKHFs+nQ+
gKiYUGK0Uvxy68a+p+bJtP3t13ltRS5QB1wAB4gi4HzFKKhNfIxH7ahVSv4pdpLo4I3mmG7CrAu3
89CsZStXzo/sTEn9MxBAAAHOF6zDRmtAa+nHvJ/HeWdmVu++qqnp4Zej64G5UqfKwHd+AZAGSvaZ
1F8BfLvYUSzXdK+vPe1YCAJMpiC8csDNsNZXmuCX2YgEEzLcIBGRFc4CnaJE5QxmKNGPQ1t0G60x
mQOl1rDPsG7eUFWp92gSxVv8T2kj//Ur5AuhoJI2ROhvL15hHxrGWNGZPSZplcCtFcG9EQA8wdq+
26IwtIoalc+y3FN4EfBdSWI4rItXKCp6i7gI6ngg5+ZmjOLxUKCS8ZSnYfSkBbG38XARfsN7RH9G
Jt/biLqbdqhyrdonXAm4UlmHJg3YFugnMoT88b1QZFe5gb3ckSs5/TzXWvIrJ/u/Mwm7g59rmTlv
NUV3lZXv9NohpjmN/qJsu120GbuhnIRUeDsy9DUO3uD2wldkBLKNwFm5xq6uZUGYQGCZNu2yZqb/
ZCYwJ9WjVVT99ypW6s/4DoKH7jUrXLnArq4lYRTUukDTlv3uAtmESB95rtLIxl99EGJpS03bmz+K
zsUQ/vbBvfb2pHwnFnaqpLYtzpEWm95c00g9oljj3aFUj5RbnDd7r1Hnb8z6YSrWs/jn9qLXHhGA
CHCgjyO8bFwVpdl1XT1rR4GK+xsmEepDpleYETJ3YYD6PywmhxgoCtAvXZ7PtnHLKWDOcSySOS4f
VbQgd4aroPQrlNRa2c4roZzODPA4/H6AWV0UnoPbDUMSE8ptK/a2CVpMKoW2p3+vqkHZdiiC/6XQ
lLwbLfJNQgDpB69wEXrmKIvMQkmNo6O41RbagJHDJ3bjrdSD8LXacPYcaW0Ftn7lFYIio3PFBclk
YTkPm5y6G7rZJP6IUv/GtZ1qP+ilNHdccqb5t+gpcEXY/DEBAicL0kH+mD9CjEt14M2TTX9V1On9
kPe/ywa+RZvSIOd8Jsaaw8+Vr4IFpRQ/nwQJ7OKrcNy8HAU9raNtlGr3by814e7oQVrdgTMd0P3W
sQ/dtqjMzyuindeWJvdw8NgF38/Onj+rSK0YEYzYOCqOUr4C3sqSg2NMmXsAs5Z8p0Ia4L1mw/+S
99jI16CXSNOEhvtik+0wafOIGH6cFTvZ1o2TdTtNzMHzHLrVUe3Sol5p6F07Q9JwTerLSpGRxaOG
2CupRmPoR9rGyqvAgsfZVkUfJ/vEnrNkZWOvjORsR36SEqwBUGM5Bxu1EjIX/OHXuaYadCMvs7dO
1tI2yJX5gQRN7Hstyf2hzdoHxXBC8RKVSvhAP0X7dDsmXWLlcKwi8aKOlzQEuAjnb9k10jCBr5y+
itDmXRd9a5i+yEfxqajn8ZFbpb1v4qlE5t4e4I1bI7J15Vj/AjZJzxobmGID7X1Nn/0yg6LHTGND
6ifxzS0nS1oNFs6x2vo1gAqS+CIoSSvAaj0BAKIfrA/K5wRolS8mfNxX7r2P2Hie0nD4qGYl44ev
bulyA4gtgW9lthz68jeazQDwI8t6QnnGOURakn3K67zftbowfbsL64fBivuVQHP58bk61HJGTpLr
fSEJTGsca+HcHV9JaOJuMwogcCPtkTfUImLPd3WYiU2l6mu2LZfXBueR5ixoJiZckA/Oj0OODGEf
e+XwOgVG/3t2vfYeSlCj/AN6nyvYMkMn/OubCoAp3SuSckwVLjqW5pThXdRG7jELtUNUJ7ruN21c
QCjL3E/ZXAU/bh/5y49dlpE4iCFfxx3w8XX+EcOjWQwtYssODgNt8bvve4v+qB2cBry+P99e6vLr
wuoXfA/5k7Rs5Sifb6eZhVy2eVK/YHg133fmmN93VeEkO2/IggczDYZjH3XqLmoTo95U6E/+Yxlt
VCBdron3yJiKf0WiFe3KCb+ogyBcAD01GNoCcQG3dv6z9DqoWhAv9UvW6dVvyL0jVCdmGcXd7ee/
OE3Ss4k6En0TqWy/pBi3nshNLeimF0gd7nAw84gvxmwp0a0mzH+Hs23v//9WXGx4ENutOSHl+tJB
1Gg2imumd0HYNk8COMxBCP1we73lYZLeEUyAwBeAKecUL+6qym4UOE0iey5zM7nnWjaeCyM4alHy
18zAj6WQAUY6hT9oY56/tLTKpjwss+xZOAEzLhPfYRB+afEOhhYrcbe1f2gouk2bRENK5fZjLsOR
XJvRCfR3GtxAPbXztbvGGvWhc9PncWQmJdLKhgWYuX5oM+lGq8o1fv8fZ2e2GzeydOsnIsB5uK1R
Ulm25ZHtG8Ldtkkm53l4+vOl9gF+FUUUITc2uoFtwFHJzIyMYcVaOYzQ/9y2ujg+ctYUMKMMlmWL
F290bXWcp8RtlDT0p7GxHmFd7A527eZ7U8Adw22btgbX5GP3wvH/zyCYBh4ReuhAFK8NOo3Wqvqo
Bt87ZCOyf8287H3QdcFdNVWq9yjQjss+IT1o2R81oQ/evprDLWqDxad+/g2yj0B8KWlMXpXXaZ71
wTwr32HUDqJDlXsqqU8FIP3XQPm0BOJlVwFQobAuj7e/9/Lh+59tPjQXlrY6PbPr9Wv0tfUe6ntf
jH1/dLtQ7Es1sE5FFCjenWMlzp+KaPF9Y+b1Wc3bSBxnu1Y2fsbqF3jxKxYHvW+aoekbZBAno2iG
u9QoR9C0sTHXT3Ycj7+H2RSwdIja3BK0lOtb7j+dM+6W7Na9msJKgwxxrcRQvjNghnx4OZnGE7PW
giOP7u+G61iEOM8fGxgfx5u5CKaw5Gd48Q5ZsaVWdThEPsDlWv2k6rmu7EYNzdkDIU94MZvWTX4T
JA/nvMybLc+1drlgbwUUKGUjcNDX5p3ZKgmkq9APahQRvTITH+Y8r/5JPGYCCOtyeyPIXrtcjIHw
7NCdNLnZ1wYNZfLCoXBCRDMGdzjMdBOOIOiEcWjxoTSATcUZD71wJ7FvCwa89pSvlWoj+F7bYsSF
aBJKxBJv3/WvmKuy04q5DH0H3tO7wfCCgzE11qGyAYnfvk7rpiRAiqSePEr++YsNVqwU+7MV+to4
JN9qXRLm6B7TRlrbO1uJ4poxHluCeYb5qHAuPLSh4SPtFpVdxDzHRyqbZnoq06pE4l2LLf1tSffz
2UW9HQg3wQP50uIrEjwMc+NWwfeoqjVgNYkRTadBacL5yOjv4Jxuf8m1swoqngT/eWBtyZGmN+0Y
FpJsyapguBwcPTkkZel+nKIh3IXBtEX9u/YxZTYk1T8gLlxOF1LNC9NeLZXvJoHhrvQcOPTSPsy/
eGaUbqnJrNwLlxTfk/QGLG/ZmTJr6DsV1BK/A1WJ9qxzftAAt913c3nXTL33JTdi52QkypDs3AK9
8Y17ubJYYlMckUy4+M9iL0tabiC2mtBvtUncNd3UXroI7AdzT8QVtzdymfrKg4Mxiu/0M4ANLuWm
LIpAJLWdwgtb1Pl7J1ScX1RN8/jgun11zAZRx/s5USmhdvOsFvvKlaC+HDBQf6ia8s2adfIHgUpl
GE726cCnXF/SIByzMU01jlapDWcmOShaZRF0reXYdg8a32ALj7K23+w19VQGDpxX3ztLYqVuIivz
Tb3/EzrZnB2o6nrGvsH33TmzEn8IGBE6BoHh3tXGlvm17Zbse7JYRw3iOWV54ZVCPTO1NA7QZbKE
8SN1B+i0o9n8meP4f93e7VVTlHNhAlAlDab88xembCfsGsOrhd/FkRLsVah88h1srUO5G9W02sgj
V95Tcgya3hqPN42zxYNm6qMYW0Yi/HTujPpTUVqZ+tEWdjl8pXDsePvZ6/vsv0DTmnNtUfN5ur3a
FSfl8o7zoMraLq3w69WWAK2DMHWFX4bmBAoDquM/JLfmF8dorP6U2WO0Bahe/cASOSebL1TNF/Eq
RHhscKII38ztadzbo+WkRGy0Cz8EYtR+3F7gmjVZlbOpK0sA/MJa0I61McZVgnzYGGT0Aqpwdj5k
mZvp/8bDYL79jYH9h1xdBTAm6V+uv2faZQCWVEf4hYlm2W7AS+aHtinmu8opoi1Yy/ri/s+a3N0X
ZzXQmdvWwlj4RgsNyNNUzXVwAaJt/XLbaItrYc0YKC2pOwe7A+HBtTELwL3ZKwgM52UStJ9GkQp3
P3co1D7pDJBbG1537WZI2DKjx/icVyA0KouFMtVT7OuK0Wc7qyRx0nPgUrvMoOp3DgfXKwwwq33z
C47gof2Lm0EvkiMjQX9Q414vtwQmUISlk/hNUzs/G2dyzpoYkmOhNMZTDBp265lZ/b6wXUpiP0QD
luwZrWl3sQ5I2x+0Wp0PXgJXwU6Pon7YZ2q12XNdNUczAc4T8Pc8odfr68uob0voqX07MpisbWpt
TvaN6mT71h3qDfEh+bEWOQqtDllqYKKXKtYi0JuCtsnbVKS+1w1udVGneDYuA6MkG9HrijvzmEyj
lSqZxV8hHQzHC/u6MjI/yEY7PWmxaYlxFw/1dLIqZZ4fCic1txhWVo3CDwv7ow6pwzLwGozIqXqp
RtmNQQ4L2ghIaKd049Ac2iIx7JMGR+6W3uTK9iHnSksVNjS6AMvEJITP0NIrNfEVq45gqdGouJo1
OXdQxgzk5sz63Hakq6vkrXrmWiL6WLxUk16P4dwUiW9V0/CPl493U6gb5b6stKylpj60W8mefHuW
h4b+HNUUdhRk0OJt0kC/iwlCHH/OivyTOeNtqSnPdre3KrzsIy16YPSq2jnZ219lSIYhZoWznadx
2USemYBzkVdIfWrpWXWySohrnKTJjMd0Rkp+H426EXe7sAxUd18rWe9+u/2x13YXQIRMHzzJ0i//
/IVjhzuuhz7Fznw9S4pfbu8pj3Zv2MGegfjx/HZbUBGRMMgIBEjmtS1Pgb03DmoENsPKehdref6V
1CgIdkJtf942teYGJIUGvUHaK4ST16YUsyUUgf/ez4NQGw/Z1DrhkRmyLXGBtc8HogzoFsGxgcu5
tlPUtj6YrZP7YeRa/9Isd1GW7HJoQnIEcW+vadWWhKVTE6HuZy7eCci2bNS5vcx3Gyu9g+2n+Ii8
s+PsOGFb03yrtvCegMLp8LzKl8MO6j3GVFO/StDAuk+SoTm3OS7ijOJV/uX2wtaun06cRizscQyX
pVu4ByKvsJAoTXpho/2hWjuXMZUPyQDJya4bx9+1aYz3t42urhAcDCBP4n14uK53jvGHuehSDn6d
NOa7tE27X5NV99PBagFAH24bW3NpFIchxpL8PihkXxvLJEpMUzn5Is1T51znRjbtYq0GMqLOeogG
eM6M/um20bUVkqTTKINxVs6hXBv1oF5WYhMZVleti3g3euBpC2NyL2XobOEpVm3J+XFILKgJmAtb
lP9sPZiDzPesgb63zSzasbAGZKU0I9rqQK59zWfWQZYGtHZ5uWPTiV07taFzpPKenSA6SjOwx3V9
1LI6ch/Iid/Y+JOJOWPxoFX/v8nFaXFBdJdosuV+1sCG8i5Ojf4HklV1tXcrtfs0VHSpbu/e6iIl
7xROmfbQEqEiqrZvhrQtfFtFl4tJ9/F9oMSa2PWIut9Pmsg//4VBEiWcmCRpMhddL2tu5lLzssKP
nCg7D2znzrZjdd9ldXPheZo33NnqAl/YWxyZwQqz1Azzwh8qnj1WyCZSejR/E3vnP1OtdDdqm/KS
LV95yvZUG4HiAKlc+Oqp4biETV34jprV2aG2R51BvMKtNkLDtbtAhCC5x6H14b/X964cO68LKeAg
OtxV/6Saodw1YVY8tZP3NsDm86mUcF8CCGR2eO+uLc2tHKvJ+8JHGFDoxxRgyM8qjTZDwLWtknyF
ktoPwa9Xbe8wFyLGf/jCqcOnrKiCz2JuujvG+j7lVW1sBEVb5hYbNQAbBqMqCr92pQJfn+Xersg1
paD+r4flwXaav0g5Gb0C0yBPP3u3CE2Im725083cr0lLzYMjHONkB1ldfbZqPdnilVs7idQkYGlj
VF6KsFzvW4SoWBJGQwFHveV8FEoXQ6BXldbGE7eS2BKaE1xKjVJGUhZmhrFPgmaycr+DCT+4uHqk
due0tKtzSebyrrUQs9jXQVSoTB6VW1zOa7v40vrizVOdRoYrLqHRbKhPYZGEzSnLtMLbJdAjqAev
RIPptgtb+67yg0p0q2wOLlxYXtsQHgkt98cuE8NZV7ShOuW9ugVVXLdD5sewIOyoy0Zg1WYU9EkV
fMholfI/L9aG8qNH+eeNVDDPF1wywUCALIlYl+q2whmnYo47bkIVZ8o5yuoHc4TWKc2d91FRBPlf
PDocfhnKkgbRYr0+mHU5BwpZYOGbY9BXu3QIisMUpvNdXbWdvY8sbwtbtnpGQVswuABIkXbdtcW8
MpKyapTCV5ShfnCLudnnAMP+zLQFz9zW5gnBsPR+1Hn5bh+WtajTemF5ceXrNh+MIU1Kf26Ee1TG
YbpLlSbbJU0enWcEK797ZaAc/sIomFOJs6e2vfQzkPiUYZQ2hQ/nGrxHSh24u3JgIloQyhxU3Hi3
dwdz60laPbAO8uIIrAC1sRYJbpkMJZ3yEIfj0js5K13iuEcJstt4+la/6Qs7i930ZpWKhLAJWobq
yCht/B8CgppkuaIpf4yhKn9MwrZ9d/ujrj24sJPzPtmEn2AGr89QDDsakEGZP8yZMp4F3HbqqTLG
0ngHO6s1bbjVVXMGtJyyck/KsghcyBqabqy9xIdzRVf+RcyqSx7Vzirtfie7xeKf28tb2zwYxFT6
L4yAgMu6Xl5rjry9UZszpVRTqNO0lICwqj17SyF2zWPTH5AjYBRdYSS8NmRrlVUgYZ36TlLE/7aF
Hs53BTOL+alkKos5QMvo7m6vbdWkzPwo9tL1Nhdrm/XJUCevzXyUubLog2cBpv/TF1rbPIQtehL7
FNa2eiO+WOLOnt0qKwSLwVTuax1ReuiVo8aOgiTgHFo/mxmY8IloKtN+a2ZfzIfMTFP93PXQq35I
h1RzYB+tW8OCc88com7nFAyLneuqieJ3E8He19tfZe2EkZeC9paCxBTBrzeiae2wqyAb9s0ynD/n
DFH2u0mk032Yed7n27bWrix9IbBL7AL1ksVpJvtt89hQUr9j+LM+qFFUDp/11hTBTqUSv/cS8cN1
58zesLt2qgG/cYVY4GuABRwOLVEIl7avu9T7xtR0q8R7TR3rLZjh2hmTIRDUxXK2dVniyse6VUQ5
ZX4D01Zw0ONg+oPQsgqNcJD/sBptOt/+pGtLkxwz1DQgZHpV8HbSArjyFHOolawdn6J2rtNzXbj5
sL9taO2cyMtj2BKR+wozwgtmzUlOVtomqRHteq2OuztXnbrm1ETT4G68mKsfEppKriooFUCb18cy
K3tE4W0gdXk7jucYarCLO6POtovb2HH2IhrH4G8+pU1YIIs0yFsubkKdACxTdSX3NYEE2nEuAroh
Jhj337e/5OrSEPWSAR1ncllbS7ISLuKW5NdW2pj2TxehvxpDxjrs9XaM7IMAwLeloScjjGVCKj+m
JPWXYyiLq5clRpFM0Lf5o4OKiKWKvNsF9twcnNmdGAem//cOuF1wl4mk/Ehdtfz39qrX7j5pCMVY
klUy1cWGIq6Ed6dj4Kuoyce7oFW1kmHfNmR0qgRupTZ2BVFn7Njfbhte+9xAmlk4CGDc3CL2EhNy
0YLk33cLRT0SrMODbfetZx9oBjdfGxBs80aQsLpWAi4kJyUVzzJmV8vS6J1Wyfw2dwZxSjzGYx8U
pezqn4qYIygW6xahqR2UdslWkLtuG08gsWx4hMV3rtLSGiT41J8NKgKhJTLngiCJROe4af7P6EaN
sesNkHQb3bA1B0FTgZ4/k+evh1RUe2rsSWmouAsoLtEBT5rx4to4vk8M6ohoq0S9BmAB0cUQF8An
ru1yiKtsoHd2E0HdvR60b9YY3ZuDTtVd7cbwXeTUyY9a9NGDUJ36m57k4Tsepuyz1k3W0+0T9vqT
835SPeOj0/nngbn2VVo8Fs4MaNBXgqY6pYbiXNw2ExFjSPBp7kowJYwIeGPz8bbd1ycbu88k0jw3
jEcsApoe9EXcO27kG05fnvXUDMSRi2u1+zTuZrnVZbIRj67gUqVNhmZoDMohlYUfUecRZiuII8m0
28TZ9c6c3ukURYevnmLU9Y7Wku08jLHXpKcpSH6RJjReuNPFWG6NKb52afwUEgC0vWkavBrAdByG
663OiX1RkdnMTMr8Lod4jh+yCqzyMRjtsT0rCNaTISiZu7faxHTOt7dg5RDyI+BaYDyEku1rCndK
A7mV0dB3BBEspN1F+19udNauTBr76MTIGCCyCWiNQzz5sT3wf6Yh1OZkKc0mqdDraEDyfEraF3gy
AQ3LO/qiw1bqcwuB6Rj58+jaMGKYpZadqOVBa3h73auGJN6exj5l8eXdKyYV3JIWRn4VMdcLsXES
D6fUSestXM2GoeWzUeu1bVWiwpDhVXcxRQp4m6GwKDc2cu0ugdqBOU9i63Eo11/OrVU1Sdwx9psE
TrkdlS5VPZuQgQ2nymbSH1ZEtdoSf5XJ4vWjzKlhCJWJHYb6YPK8NlrRqlXyUI/9EAKS6AL6bvzX
09Lw/VjkY3oGVRGNO2OY+3M+VXaysYerZ5eFEBDIKUp7SXqrx1anGVWFyGPfFd8cIxre9VEbWqcx
pD60S5sIhu6wEPZ8FFRrzZ029oOdM+rgar/zUm2rw+1T9foJ4XsQERmy88j/pKN9cXxbUxVB4JXC
F4OVf0vVuabXgjTd0c64R7dtrR0sSN9hTaXIhEtbXJWoKbVGm0Xit8wgjY/QwehQk9f16G0Vf9Yt
SXEMKVL6GmgZwznZRg2rCk17OpQgZ9s/CFGUW12Vtc9HrEz9DmgB/17UJkSqN5WjJIB79PS9OkbF
P0rf/jfNkxNuHJ21JUmaZGJYLgKVkOuNSgOY7zLknn1+xpAeYYXt4DWnL9BsIM/WfDysgojA8OAA
C1k8N5kNDj6HA96Po8iZPnnFkMY/IbCKxQ5txjJ+n7hRHzCEqFbduVfa8EM72MEWi8/aA//yVywe
eNXokYLIKuG3baPe9W4KI2FG4Hxoh9p8sFJLv4Cs6PqNlGvNrHQOUuAIXOESsCFo4lpdGQnfiYY8
OYRhaN7Dz6N+AWeFKN3cwV/xjmnZeYtGfu0gQeEO5kgS9LzqGcTdgFh8pQs/Bh9/AUxJ/KI7CFVJ
fnt7C1K+ao06+nMJAjjuImL1oom5+GEUPkRl6bGaRu+zF5cTJbwx/nz70q8dJ7w7mC2Jz6e/dH1u
iz6vTKtMBINaEUySCBOU7Y6pUyH2YRNa+r5xDEC4ZZKk8S5k7nWvapHpfrr9K9YWDCuJTEhIScDt
X/+KWuu6uWcCz3cDWJf26hhr5VORxYOzM/oC7dvb5taeNiii6V0/z64vXxmdmbR2SHlCSwo9v3tL
/TZ0qC4IWBq/gukWG+bWV/d/5qTveOHEw8qctDnLULm1jaQ+ol3neE/lPAOvILmNt16xtUvyXFKS
qHEZ81yby5rW1WutCH0bMZ30XaarQQPXJLo68bkWnvLDCarBOkZKbZen2x92daWUKAB08H68Kp3x
DE4jY1HA9S17+IToklRwUcr04OaQTN62tbqJjEEzcCinE14VZqcB7G2NrajShj3iatalKjt1B0w/
OkTO6Ly5gS3HLVSw2wwDQ6ey8PCKGU/QyymhP5tmPh6izA69gzJ34YaDX/uGBO+U0ylM8J4sHLwz
tODtlU74TVvFH0RdZ7LooiRZtW91vdM3lrX2GSm9gCwEgQtga3H1vKzPgq4iXB/pPyEKNZvWT2Uq
jKPrDuLbPBqbb8fqAp8BjS5PMpH59fk0EoqhNiARP8/C/pT2kVfulaRo4SOFDehw+5SsGqOxLLtq
PJjLQTZkC8ICpsfIj3Sjzo4QLRbTTofTpIUpD7aq29ZWPyYQKoTipI7SEq1pN8jX17ET+QMtikck
HMpHDcTmARSOsPaxGhMrvt0i5UeQTZLznqz3+mNqTOdMoiO/gQM4h+Sn/WPVQfKUV91w1IY+2vic
awt8YW75MtW2rXQFVNJ+gUjWIZ9H0jg4MY7kx/GfmWrC779ZnpyFs4Bov2pQdiOD/QgjsX3wN/4C
CPdoTTZye3lnT7ugtPq/cNW0B6kaEyxK8cvrz1nZQVxpNBb83s61aV8q1fSlSdrAOxPpG/e3F7eW
7HAFLDmFD5PIsnKgQ0U1DFQs/FSr1KNOze+uBGZ/sSPVU3au0RQQeavebkYS6Odt02v7SPGTQWJm
7IlbF8cGMbxURW0s8afW+CdVRlXsUO5NLqY2oqEaqun32/bW3iRqnXxYPAy11oW9JMkaK1dGxjMc
u/pNabXND1mR5MfeLow7wlnvzgtqfT7eNrt2+yl58Y/k9n01Mw07C5NtTgeQshv1+3GgELWvbYaY
clEq2cbdWDVGmiGlmhm6X/LFtU4RN6EapaDU+sZnApobYjl9d6wdsxtPf7EysKhkAoBmgBBfH9RU
jfNWWCkSOSGjEjCtZk+uktIwaqzobwKKZ/wdkBnQ/csJx2wMs7mHscwfla6a7xxUg37aZZR/hNTI
2rUTqgk7vQ/1rYnnxSGVUEZuIFU1ziipzhL4lBCaeqUSUS9qZ/WiF+53zWwipCzmd0NWJhuR8OKI
/s+awwsvCdqASC8ewkQo4ECsNnu01QHV2RBCZn03ob8THEstrPcNo1MPc2Ub3ca5eW2YWTe2kFIp
B5+houutrKIgjRNzzB5FEE0PoSi+dnzmhpGXQLuLk5EgoEzHt7V+WS11QrragDjAtkDHdG00Y4I0
sPIwfwxddwL6lxpec0pjc8SrW4GB9t/QFBtv1dpCgcvBTAXbBkDcxUL7Kgx0wcF9xPdqJyNtvDvV
QHQrRHjtYzPZ6R7u+S2ji1v5vFCoYpjtJsUheFsYDaN+YoinzB+ryWiOfTxr5jEMu/lRgP7Ymqo2
+WovyldUXWlvGCYdXS4KWgeLW9lUcQC0xPKOoQa+RfKmBwznZuq4lX8vrwaGPHDTFPqpDPG4LlZV
GVqQ9lnjHaMAwpZgMs1PKJH3Oynx9aF122LjXVy1R7QmeZwtssSFvUHomjKUjncURemcmpyTmZOX
HQHxjHsGujfMLTfteXny1ZeZPhWixenU8GdupOjeMXXL6kestNWxbO34TNl4a+Z+ZctAq7EutFAI
2pblVK2xGI6sTdQSssI6FKHe7nO9feOkCQeDRilNRllUBHe47HBa1SACIx+944h8+S40C/toRigq
6FqenWwFMq+CqfUzHDz68fZD8Xp9WJbvBNQRvL1Lzk20CjM9sHvv2AvDO9na0KHgF25NDW1ZWRx8
PfTATHStd8SPaRf6bfYpshEauL2W16dQrkWePzI+IAXy2LxIpJNBM8rcqL0jRLBSanEwqVgw3O9a
bXeM28bb3ba3tiqJMaIqIdtpS2YZJtyq2kQw79jMjjjFM9ksxT39dNvK2qokvteifYT2wNKKGqhl
3Wahe6xn175LGKyLdrWeO/TbjYnIGizKW9eFABCQerBomtS6W6JOVGcOurHVktPcu8Vja0/VIzPQ
4nB7Xa8uMZECWhiw0eCqOPKL3QoTzW6NBCmsatarvWrzho51Lo7gf7Z4aV7poUm9L9wtrxl8IRCj
Lc6fYpeK0ugoCjVhJb6mdEnPltcp8z7TdOeHmXXtR/x/fDQaN4p2bWEFH1q7sX+HWdOhRQTzqrlx
VpePnfxFTEeA5OIbw+m+WH05p6gNBENy8qImu8+MJn8YiZkOtD+glLdn7WGC4nsjmV/75C+NyqP2
8oLEYVGX8MOcILOtT61WB4dAAd7fCxS73767VO7JqKEQkeTl16asmq+rRJgyoyKGgwbZU1S52ymn
GizyLfaftYVZPHhSAobm5pJqsguSTjG6FOWPJma8mkzBtalEuo19AjRfbbEgvrqSbJ5MyyRTPf2Q
JT16j+LI1GZ5cmI4OX6vQhTGpBAcLAL2hVMmnDdCiTR5WAD1sDJYF3lipSN6sW9gEoLe1HkFJrPS
YScdxiO8GvmhConKbu/bIumUphgkYLCFEEyClxY3RY9MPcy9PjiauRO6X3tmZ7M7K4mK+t5Maevu
U5RH9A6pdAvdn74aUCK7/QtW9pIEScJFOT80FheBtqq1RuiITjnqwWD9CmpbaIcxM8qPgRUXxYYT
WtlJCmksUwWcCgBtkdCr4cx0UKsSSSTFCMAlj1HcaR2JfhfdMHhwldVzuQFxfP2NuRjkgQQwAI0Z
OrvezjxN4AhyZb9/yJy9ns3toRz07jQzGvORM9sd2rCOoBIpw43lLi1LopTnWyK7hkzUL+K0NrAR
igLncsnQdpjPUlTiR+wZzXtmtpiuQ/Wy8fa2ntUXkURwJr5tZ2X7W45H09ZjchEsxPW6a+GEToBQ
6EXNXLfeI0FZ/YeoiXHsaatu+Ff5d70MtZ9tAQJGo53mBbKj17YgXGsoKkT9JWx6PTrWPdQhMAlP
1X1qxHp78KpEiE+uHQ73rchD5x0hgxeeby946eT5EaCZwKzhAElVl3GqESlpknhiuDDlUNwFnh4+
eWJyP4my8Z4AhrQnK9O9T7eNLo80lph6J3+Th0tOzVyvvOXXzE4JlCiqwGv+ZlabYs7JY9SpPSpC
m9ufOW4kelu5nYrYtVX5q164KDeJDB2i5uEy1GJOvmmzk1qHAbCj9d20me3dk1YPX26vdOkppE0g
JPAWyC4xieq1TVUprF5v0umSK83sHuEa6vsD0miJtnPjZtjST1j5sEBXiPaedcbI9q/N9SU1zXzw
pgsSbPa5t9rwa2LybveTHpX7bhLxVoj0+vwAgaaVAIugTTS2dMaKpnqVG8XzRZvxFDtLa0FrVU2r
3auhqth3Pc/B+xZqgI0ewxLoIHeTgAy0JUkPOKllrx/JhNoK4mm4tKGmfHXroOt2cRY72qGe84+6
WzmMlwEM/Bg0gS1OtRlpXwMFBpd7gIPtliDla69F5Ibn0GBWpwy6HCHwerMt8j4aL5Xown8YDg4f
kkL93Q2F8plL5XyA9Fh84rnaqjC9diIyZJQdR3hcpELM9Y7PosuaSqmGSzDm40mPjfAQgmP+BmJM
e5dHkXga6G0/msHcfFA0G36v2wd8deHAa6G6w5XBLXFtP+gBDVsO20Bdq/8MxbxXw5zbw2UBv4U9
76MwTr9VRpX+BktYfLttfOXw0aajZUCEDs59SXcVwZbZBSOLT6NZOaI/kzzW3qgz8z317WGw2gYd
QLXeSO1XrZLESbIeiXhfvBEjHEXQPTjDJSqi+DiZznRx0CM46GpS1hS92/yMz9ySAFui9OSBh65b
Ulub8ol6VYDW1MhqEVIElgBl/yRH4EBRxQVUnZH3MQvG+NgXY3iyEuuDIiM/DSW68198cLADPFnk
sSRG17tNKwyvCfX9RYmC/qcHw1UUqRGVd1p8n4Iorj61SuSdbhuVoeP1O8nCAVXLPEQK7yyMQsHS
zlrrjjz4tX1WIOIod5BjBr9um1nbVsJK2rDQEPB5F9vKXLrknU4h5W7GGu/lTBDCqYpa7kc9dsK9
0STahwmF4XIjDlh5I2Q50ZX+DMLg5RU2p3QMkjjjFDtleQqyNvg4VPWXvMnyjZO7dlmxY8OlQ7kW
VOH19pEiqp3e9OOlREDlS1NN01e9SNw7JUz14eQ4U/ch1GuP3IuR4Q2HvbJK3npG1uClw1UudzGY
kbikZjtddBjZd1yg4aL3oqgfjFnTttTFV7wi1VkcApMN1KycxVNvRKk7h3EzXbS618lBSuMQma1+
T4oNpCjOfumqa/yxR/HFNET535sP0nMRHF5xaOhgIL3+yjZJ/Nxrznwx+2AKTsSUzJPt4rIKwv04
dV70Lu/jTj04AFu3+ERWdhhmXYAwdKqkOtYisuoMwTBiMvIcI1Kj7FCSi+Z35jzFoJddagu1QHZa
bRWk1UTc51vzps+iSYu7iltkEJOsGpHT5YfvzCQY0lphlz23x1LuWcohNJgUfsz1eM73gzKlRbSv
AArmewjOQvU+nzVRHihA2Dq0syKqjqYkn/+h5mlcXZI4LQ6dPjhqv/F0rfgVyIiBKaDcDWBzGUHM
kvswNvTxotbD5LtmYO4dtRJv7G9Lv00/lrkhg3tHHLg4Dr2VtpYWZdOF0oJwjtqsZkfTYMafWY1M
5OfR6tSN7G3l+DMQIsXjaeaRmMtT8iLShWK4FEKf5otHWQhdxrrv38/CUd/n0Fp/aFstzHdgpprq
PlHT9mdcq8iI3L4EK9edjiXEIYAyqEAs+wgmM/dKawmVn9AzTaQmXfwlQBOwgrmvT9M3Vo3kN8Zz
EveCwUIsb/FECEYAQftm6iW1i+mxNDpUoydJTHmfh1m2Bb5aeSnI1yRLybO1pXIYmgxxGkCsdnGN
cDgL1xw/xXAKf1ONTr0b3bHfdV4ybWQva3sKMSAhNqhBWrMLl8aLORZaFqkXgWTGvqk986Epp2in
lXp2BPoGYSDA4yfFjcsPgVGFG4/w2pqh2JHSV8/F64X5aHAigLyadqEI6fyXdbPzjs5Q9JCWmlbs
ibCj4mBPUmrj9jmSf+/SoRBqcHkoRrwu9LqKHoVJ3WsXuzSGIIbHYU679zUvNWwAgau05l4vnTj4
c9vsmh+F04rXA8fAS7m4tKOh5rGucDEjJTEOcNAYn91JrfeawiwX9OLiWI90F410TDdGbtbiPFpv
XFoajBTsl11cS6XbIYZmvvSUr+J9J69OQ12g1pwvqZd0Yid6RsP/aeFYit7ROwfQmDDfDttgoL1Z
f0zeYRqBtHyQqIKBaFF9MnOTC9SX8yXKa+Q0E0TIGDyKdpNaDodpqNvdoPb1GX5K774T0KIEhanu
GiPawu2sJXzA8iTNoaxHA2C7dmpQ74fCtfgludJXP6fOLn+OyajsmyaM7+JpNA6OYhegTrqaKvoc
T8WD11JG0YaQG3n7eKzcBlB7JNqACiBcXGJOI15A4Q46ewQz2J1FZe6It5mHAwyQ5Xs9UZmRz/Oo
2riEK6cSCApe7hnD9xqiHdlFTnd9ukye0qiMFBdTv0+o7ITHwnZzC07vBj1DNxjLgzA1qoYb617x
6tQg6fHQjIbkZ5ntGwqVuw5KxEs0qeapDOZqV7vMj7qZo709VpXCJbS7oUdDD3JxA81irHtaf7xh
aPtepkYweMaNLHcDDu9Rb1Ay3TWTSDIIHgyjOt/e4NVbCKaAa0gQR1tr8YQqeWE2iqqxw1of73tz
st5rWpIUOxdl+YdRKaoDgwjlByszSbFHaus7qyqYDLv9O9Y+uBRWJd8D0wXC6vrQp2pRaVYjD72p
IbKXT/EhLCcdffpY2VjySjhEKYdiiqQBJyrSr00ZCNF0TEWpF5It/amy0+aox5r2dHtBK8/YlZWF
PwmrGlhGi5XWTrXv7ZgGfu7o7kmrXbgZtc797ORBeg/Gqj4YaHJ8v21+eXGZAuaI8hc+kzjhqK8X
SSQYW6M7T5ekDrxH10krP6lG8V2dsljwkuhevoNV2dyIT5arRt8KvR86I6QViF8smz8ZPZ9ah33z
AoxyBpcOUsfbGXE1nZOsLbvDZMclhday+ly1bl8f0oTq18ZwzPIoyd8gw08GLsimX/ksTxsab0o0
5zK5omfMgZ6pedBqAcojTRrnjZArYk+6mS6kQaAGqOQvc83UgzCaGT7nEhLxf80yUe2zJsgu9uwN
TxPCrgzSuVtk78to4dkoVV6+NdtsL/1y6HaiNPPcvSTgj/Ze6U6gu9rW+VyYSf0eXk6nOb71QDH6
DOsviGq2l2D/+kBVZcPWRaV7mQJGrtWu7Z6iUa0vVqc08aFWmuIzbP75vPESvD7HmH0e1qTkhjjo
wmzS/T/OvqO5blzr9hexijlMGU7QkWTZsmXZE5YjCJIgAJKIv/6t843assqq+yZ30n2bRyTC3muv
kPEsnYfyQsY4O0eJQqo2atDqvRpU3LLFFY3rC/vWcfTyjMD7vZKtrmPhazrBSxINT+Yc3vEV1pDI
FUxniqGqWpanyMr592t9ZbHiQRgPgBqPlICXfWy6qn4nsPu+sAIADMzT1UH2WXxmkB2/cSS8+iiQ
I3AoIKzjL9OnjcuUVmYsL5lXw922ZjH0aVI0Jib8jcXy2qNwn6ExxvSwhMzyz8WyQeRVQPdYXYTK
5F0UzuYAGlT22ejirYS3V3YC/pbr/PfKj8CA589HoSmsYHXPqosKiH63+gLbDybcF9OT4WETtjr/
+4O9tjLgAQLmONDlKwvkz+fZiMPjrVijy0inHcR/P/3o40G/8QJfW/agUWLoCwDqyof98ynQ7YBm
gqruUhYcieKObRuYJsWenQXEvP0xyfrlqBNavkXPuH6Z/7Yh14V/teK78k3+D6b788FFv4Edqqbk
IuI98jXyE91Niqiz05YFUd+AgBgfWR66W4Wk7qDpM/Ymh/Vl8fd/PwGxRdCNwcnnL8oLX7B2KpLH
F6NkCqVYWvB2nfl8WJnVcH3KZ4EqYaRz7eMZ86V/f9/X3nxxtT4EQAoS9EtxsMFxINOUJJdi2BAT
aMV60gs2CA2G9dHRoKw3BAG/0fy9tqiuJ+v1j4Ya/+V+AfcmAJw1RJcEtvEtxdjuO925/PLvP+2v
Wg9vFpFfgJazK2sWRd+fHzdceDmANh9flqUabxYMabp83xCoFuxxhxl7AWpbIO4lQQj7vDvP241W
bxkpv/KCEYaY4hVjjcEd6np2/AeziTPYlnlWRRebpTolHeKzt7SBgQmLGmYTO+2dxvyKxA0Ub9gj
zb9fwiurCwnhwIUx/M7yvyRXNNFK51uYXpQh5I6yMvpI+F4cBthV7Y3zlv1KiiVoy1K9hUq/clQB
U7iC+zgVrx/iz78c9wnf3CTTC6UQDJxgV6eyZoPG5jnZbCaGTu4mjMkbR8krZzHsYPDNwY3BY8sX
7J+eyCo08Cm6WNh0dX3mtw/QOZQQQif56d/v9pXDA30Mepmr8PMKvv/5B8JOgQgjRHwJknHhh32N
Td7qlYg0A8EW9pTNgIYie2fSYKGPEkHQ58WISvzvuwn+Ifi4eNX40C/fM4IkVlRHVYxo5Gqu6p2m
c1cWIvVvLKVXvicMM/AlkXoKo/mX26l0Ji63lCaXnVbkNwcgtdY+k1tHttLUatBvCYpf2TpXcj8g
T4zj8Ae8WEC+hD8Sj5fkok3ov81mwhhw8++pFuUR7GJz68eKvQHHvfZHYr+EuMavD37Jd0pjrRAK
PCSXeUOedml0Cr4ROLFRptIOjfFbJPBXn4cBL1YQGnDgH3+uIbiqoXrVsEqlY0rbok8txFjr0sCI
cz6igFHnf6/ZV84DgBuQC+NxQJKr6+/5z3E04SYYlRf5Ze51DFsbYMaV/TIMrlQdQqcjS079VmHY
C/P5IbAHA+fMt0ierxzMQP3Br6qgqr0amV0//H9+BMxIuBj2Ob+UMi2FaCIWDeKTYapAibFSGd5m
46h13O3VuIwfQRyBk1+zxdypeu7t9Fb5+/dLQduECDA0N0B+/7K3tBVSNhyX+WUBwj53hG/qZhoz
3ZAknd5PcGF6X25T9VQmy//H9Y9ng96NgRIQERDm/3wXVnlIhLC4Lmb22ja4S+D6SBSfiiYIudC3
ptypbgC/RaTewHX/9e8F8fd5icUOMxzcTJh7w8Xrz+f7eOcRDfr0gmhzntZ+Yeaomc/HWobJ/MZR
9feJeX3Y1WsSRFjwKa4/5r8ffoxxE6ZLdikW6rpyHJbDJIfilJjtEQVI/1QhXendkgzL0Ss9Lm+c
YK8+Hu8YcGd6haBevGuqqMgQrpRe8Dx3C0YaJmks6z+YIYLXg+vF/aBAh21NMQtbpxs64DfKrVff
NkyKr28BJ/XL2VQF57Ci8AWu44yxjy6cP2yx4Wdq7Vsb/bUnQVyKygfUFVTvLzb66vko86FML4Ec
Tkhy6H8QmoaHVNvhf0T0wA+5MiZgQInwEXzZF0cYrlu5wE8oA1Wl2sQDXJfgpHUAa4DZBzYoZDW2
iCeunsHnDMnFw4P36X9fwteMHlx+iGT8KxqMJtM4ZzLPLpM3yWWdN/shHKSqB4lcp38/6u/K9Trw
A6MbM5Nr7Nz1n/9nAU9uShTXVXYJCDzQGui8Qd0mebJ8/vdz/r4WYHwJRAe4OG71v+50j6AKkQpZ
XNAvD4eotO/hyayHeurDpOa9fwvIem21ADuD6QCOPyA8LzYmEbgLpcLz+lQ7W29bgm5oN8tyyvUi
3lgw1232Z9OFPw6i4CsIgEvo5eQ0kKKQaHOKCy/n/AlidbNeKqSqsJ+utOn6LTbwLa/XfufpG7ff
a68VBwwMGK+DdED9f36+clcmC6c+v6whRuZ1mQVlI3iWNQGbx6mO+PT9f/+OKJVwvmJUij1yvXn+
s17WRMYlJ2V+gVGR2E/lnMxrne4zeadXVpkOcqm3sLLX3i6INVg+KLtBZ3rxKbXUZaJdkKPiF/JB
6kWfhkLm7zKh5pOnJNyauaTLW7jga3cozjPUwwmqir8CY3BuTrBCxAoq1lQ0O1iRaFjXab4dqRjb
KNud6wy8aB6tCv/H4Adc20BEwI1EagdKN1ymf77lmCOhiw60vCx9oJrBz0FH2UAPRobIz0M24RvL
6JXdAvlECVeCqyvuX4W/ikO+RSGeB1A3O4OgV97ClYl9NUkZvYHuvrJisXquDoHXN/sXultYNLGp
dEDmcpF0yKiDLWIPSYifIw11UfGWsOjV5wF5RHkGrzGMpP58laOe+7zoAUAuu5bQJQfVvc+Z+O5D
t92zSb9FC3/tVQJLhjNZAkUOpG5/Po8WGrHcgctBsFyWdrM7buMRxE+buOAtev9fo0aUd1e7w2tt
DzkdPK//fNi4MLHNFakuMDHPDjujwUdWjghfXaQ7jNm6NmmQTDhlC6fbCL6fpC76LPoMUDZ5gzb1
93bBT7lO/K7OTBi/vDgYcooaG3OQCtcV7G0hPho+Ly6LdOfpPp/zyCVPaSoJP8AzYfn270Pppc/x
tcyFqAssfAREgGOavLjF4rUkMWJnq8vs4xAS22XZalNU27ctpHqubcr0Oa2Y6oKeB6rOeIEkwaza
07l1qS4/L8j6eVcE5Vv7GMfUi9MLDmsohtGaXPcWZlYv+yEihZj4GsCTMopBEOLZNCUN4LF9b4aJ
sKTOWR/OrXaueL9maPTrfXUW00OFWDy4Spl1abOgUp8QLJwlnRrAA2iqRKGvSmaerW0ewQaqh59H
1nlYUyWNtSkCeWFHZVvoTpx/us55TpGYg6AxWT8mroEraWz3ZhwrGNc0LI3nSDUWJlJE1cazaPSN
3jTt70cfLtNnTLtW/Y2EsaSHJUeNcIJ+ZRy2Wox51j8FKl73uO5ZUljYw8yBI0jhKdfV/NL8+pJP
udMmyOG7yoz5mKYroXcW6c/qMCD+OfwCaIG7d4LyhZ4TkQbVc2aGojz1ocMQsd5wBUS6rqTutyOH
NhDhU7EnFbsR66xhUj2SnJzzUKTIj9FlHz1kpQTjdRJKi2agxOa+zqDLEnAMDPGG/DT5X4qGblZ1
lPpRnN0aQ7tVuXKlx40YyW5dKXT6biAw9L8gUzmlxzjd5hI20THct2pIndlJiiqczwsUp/YTqBmW
NUs0r30XVy5PYea3uulES0C9XYIADFfD7SHLDsG69WWHaIWINRj/EImEFhJv742KYv8TBkJxcheY
DPHNkAHPSNeqMsfW+8BCWlfrEvPIB5Xng/+ZBetEDyUiS4a7XSE34WCnINzfF2SZ/XHK4c/cQsp/
VVNFDCKCC9htmtgz6K++atZ5tuUzEhm5/YWxto3guJ6jM7yZczgA/0BAwsJFa3bjaNYZ6K3ThkuE
w251lHg5z3U5LGRgdZHIRMWNxYzt6pDModn6FCvY2iGhuQ92flfNTvQtcsN2utdzwkkwwqkIzla3
Pl8wXgu43c0phmgI/5qfKRe0wUQoH+hd7/divaMBJGgINM1dMkctlUvkTxbzLEQwr+CDBvckuQ7c
m2qHun1oUCxQ+RlKMsluIpjsBAfA5UrOXTUHOj0Wboxh2i8S2DjDhzutyt3UkZNmMNAIezDrWrZi
k7J62XqR3yxVATGxx5CEn2GAv1UPkaDJmDeRQoDuve4J2X6S3k+0gbfHuEXdkDO1bQ2isUH6SSuZ
T3Bb7gMcTJUxeMUN5hIDDJcjPmBe16rMR0uXjd76bgnASK2tCqriWwA3ois/MeJ3q3Yjr/to2qv6
KjdiT9MWWNXtQsD3pkKfC4CbrWJ6AiZTBrBP73dx8BLDvbhJ4iGP7wuMOH3b6y2Nb1WWy+zsygKt
VDtzEEiOseuZ/NozDAluFpaX/tHMWtqhCdymono0fiI/BV0VaD1h1NMK9ewoQx82cRDm2xHy+wWs
p6DgSK/x3oc9zqpSEXEaQ1moM6Rh43xnwy12D1vmts2A7Ur66mJXkvma8bFIf048RnR4HY5GjzVN
quBKR9VF2P/sUxa4b4ngYn2C86cVNytsDacPhBL4uUCKQ+C1BdQpBe4O+69aVj6tHvo1VOHNAEWl
v4xBvsXxeeCu6EW9cQwP2pjscNg4sCwHXwLmxSz/OiQyID+o0msGhhBGl90Qq1EdJyFCeYiVjskN
Pu4qfghYTax3yNoNXFjn6RRiL8ADaTDfFVkmf4A0rBznOlKZ1idiYEiBa6bcox/A90NCapg9hu5D
0K/4l5KS9tNpjR387SagdeSd2KTS99EgA30OxcbsExZIkTeJsVI1+Zpu4qjzyMrTEOtwOLldRPPN
uKxWf3e8KEZ/WXeC0VOu52g87zs3yLF1VGgcUiLAQCgmK42+aRAYtvNYykUd7B729tsicKE0JchI
8FbNeXm1wEzIejWqNqLctidf8RQ2v71ModwIyZCGXyELFdnNMjjn9sNsYTb1DA8o2D+YEpdCdMC1
w9SxEnklNoRtQQ/ZDRBc7EUj/DjyZuyNESfcgVJ+hDEG357BlAsd73IFV+Ov1mH54LKw21KgyQF/
SbyLEWfvzlMJCtp9kQ/ANiG/h4U45r52qRpYieb8zEJFgzOeXeSP3jhDPw0Eu/ocokO1JxHEFBTz
LOOO1nNa0Vu95/2OznQr529ZHuTmojAHuRrm7pPLnjABmOZnNwuTx0iTxZ45sQxUBY5Lc9qi4yQz
p0ztgGnnRwXKz/4BGHPKW1TsHNjkKjKRixo0NXQrlQRR8MEB1166ZSxBPKhZxniJ3FFOEZYkUEXf
yRG54N2kyyDZazCWCW0ZJNdBswRlvql6tyhDawVjEX4anFpxWUjQdxt82xgWHIym+YkgScTX1ySU
6lItIR+6Ca5jw5cs55W7SXK7pqazCSvMDYjvZfVFbTqgH4iuYgXz002tyWldi76q7bZDUVTPMhex
bEPsU0S3IyfikwrBGL5VPu2Do/YLpUMHxjAtBHwic+q/TZsR8+9tlSF+IQfSXT0gFkb6Jz4O6TQ2
Ah2zb1zKkPzW2HTHN0WGWWXf+b1K3AE5JJgufU8Cr2Xa4J60/WMP24IDYlDkDnrZZofjAl1ifE+o
G/gFszMIXFtoPnr49ETXNzKDQfkTp9Jiu52zuYWvAUSZLvbwjV68n+XDKAN8KmeQXNiAXhNmdSCq
7Pc8TPSxWNdB4+ZGHNKNUnpDfUasukzW9T8k3TCFD5CaJzs3FIFokEWcfcnGsqT3QizldJy3cl2O
aplQgIfwwIDOGR4+Bwg7EeunRB8DD0UAa4XfqqLl3qx9VuBpoDsfHd/6qBZ61z9pqeDtXJaEfl2T
njytiQtBaySFjg6UqfkxSUifvbOzN2MHEoiCq860h7w6QuySTgflCqlu7cRWcooCBeampLhGb9i8
mEebJL19kLIMqi/9MkW0hmY4/5ACQA4+BPCSND8kQzhGxCOdNCj7+gfnM3xOm+gsuoQhUz8nCOCm
Zk5F+rjtPHlAALJP62qJK3mBh+DUuqsQ6BzyEM4corD72LJoz1EJwxkTpR0CIm3jiIv4EactyU4i
3myKUNhkexSYAlBcCnhNv1aeyrUpIrjLtmXeK9LyVAyPvcaCbKIiYI+US/FzKsu9P8aV4u6rZ0Uy
/3QeLp+NK6Ycq3kQUWhb2H8isWcwmFx+RYGpqvfBJLl52mM4zIG5Syw7edjmwCqTBSO7RZ0kgGRv
E4qZFZe5RL3ey+I9rjca3hgMJ9O2Kl2qatj5luGBYrl6VidkLH734G6hOavQHh4JuCviKEdUy41x
vJ/ACdCpeohXjBBvVSSMeU4DjK1qwZVZOsRPkOo0cQwNUER5Qo6jykmStZLFOZZPltii29OhQHCW
Q0BPFeEYvNVahfQYpSTIKcq7Kue10ln4YZ5m+2sMF6bbDL/k45QE1d7hCkvjOi+1du9876IKXVSK
MgGp695VtPUwNxBNNks5tZPT8LfHeJkN7Sgj5E4HJSnEiUNfXn3B9cmybsQtFRwxTLO+r30YrkFr
OARhmFWXbDlOSbn198M6JeTzVKzF0hkRbslxNGnIGzdk2XqAaw01d5tbFSZKYtn4N6Amau6CYsIV
RxIcZ1/k6Hl8vnIAKUQKxlYnkpiEf05SnR+R3ryC+sMSp1jNJjsNXWVyah7QWRSmTfapHEHVlJE/
xwLCUXSLsEye+kvIy5FgWydjcYMTBFTXOlvLNW/GSaoDAZVft7mpmMAbjXfMvmPL+hZ5OqZoILUb
5NFDqLXXaUkm9pmvYaIPLEyEbwtllWunkvdIu0HsTHi2SI7Lu3he4d85iglyxGTKiPvozVqESLWb
uWsWDifwEFsIJRY5oa9ydv/ogaKCSAGGdmVA7d2inak6GHMy00vW2yKSD4FOcNWaBmmJUQxgPsc8
YtZleFPsc5S2vZRbadESD6RAAQvZ+a30OoIfF44iuP+lVvyi+5RICAZj5+5yBjv6e/TOS/p9wBdl
rYLXP9abjnb0cCTFo7ZqAc00sip/dD3Yp+2oFJogC/ut5xIkeey9NUieXZpQe45kP2NYEw8mOUdE
7euNiBFH3wylm5aahlv1CMfD7BNiv93XDLVsWFupYSq5KCdKaFMiN3fYxcnaTLkj5TdkxoVjEyjM
XKBInT28xMWUnBM/p+8Z+i0AJVtUybNbAkSEyWhJ8hrGIa5sxcq3vaY2gN1oX1aWtYF1tmy44Pqd
miLQhKLBgtkwj328XyaeOpwHkIjVI/DJsXVRsg41vwb7niydSNIMXKTPQDwqeuC03JOGMLHIRsJa
R3SjF+BwJeVQpAitnYalXkqWO8T5MVxznkEnu21LmNdpvJe/K72RL8sAO/G6SIf8d7hW5HvuC88a
M8KKKqlWEeEf9e4uC67MhHDOdIGaoxqDTlQpmetYkOzZYCD8e7Ca6WZASodr8kqzrxNS3IdGUBwD
LUjjHN2PGJf+7MdQIfuVg0EcJzPNwPgEotLuKUW1j2z4NKoTeC18z2xgZD1hyGxrCYeLj/mK5qSm
sc3Hzk5zEYAhV8xTY6AehebWqEm0QbBvAc7SQr1fDFurpgeKcRtomN/Vmqlo62TqCJzRUWQGdbK5
q9F36nrV8HhltGZeLVFD0ZwMjeFrVdTwVxzeLTZ0a53DiNAfNXqQd/k0XCnnfWb1AeJ6xFajLthv
kXYF9a1NlX+GEBh9n+mlBzogLQyuCWxCPqp45LwxRTr9QHvGoRIOVree7HXv3WokbERNJClFHJqu
oCSu3BY9lImfYI8QVvohSNNJtdQ5BKwvoEvdGrjR3EE2MaNZxQEJ00Kyid/xNuZh1yMeSsBaKeDH
neGMbsGWGremgPc/LksLd9V6JmiL68BWmJz6aoGn6pav8e+AIma5iTbYqDRYZfPaaHi8fkjxy6IO
XC8ydHvorG8H6mCpNwG0KOqJKvZRLLE1dWkFbodhQ0HfkpxGP1gSWt0qHkVjOwJ4xG8hY46rGUSq
B5VYpGUteTB84/G+TJD1TmFQo6EF2z1Ts2lRUe7k4NGc3IFqBRQU9rYZGjoLxUMH86pcw6V1gmSk
LPb8s+FosveSWIK+N9+fMCdfsjrJfBLjdPaJhVdeCH6lGUEN7O0Gq7Jq2/GBx61EgVP6AT1BlIyq
xzu+VnAxEgSGlu/5zyK4SlRZ7GgTT4VEQofDvgmjp2nYymtnm30XdIy+2qk0bbU62OqE/TLeKw2w
BadJX36UxK30sCY5LtwBjB9ZS/BugIFwnzzDrDSaIaXIBNpyYAcnbLMlwUEpI1ZvZrNJPSYyLdol
9o7gv21YB3MmAZV/Aqe6GsSlwbSRJ3zG28E1UW82inro4FgKTe/ictSgBRInroT63NS9nDR0qCTS
si7EGBMYCHLG2mgpw/ucbnuIyzmEOSQo01XckHysfqYJp9Cy4eB7pvGQ0TrvC3guFqvm71H/7LCr
TpDuWbscmcR1jGrAvAd5sQdBwOFnSexc2SR7MsNFdHcBih4hpGkKOtv0Xd6D0Ys3EsUHqPuBcEUs
zPo2owv9joohhvJGquCn4duUdXZe88cFlzJruBoE+uuwHH6H4873DvCT+8pirnjLFLq2eh+gTGs8
sk+2RxCXCXs3FLvd7nmYyJtC5/SRjmupaj5E453CJb0cfAma7828S/zIRRURx3RB9aIjC+sRs2n2
sRmtmDMU9wkmjynq+NMEMLFoYLgOHR4E4XlfY2153jAAEsMBdLaZH1LgTu4A/BBNC0fwao0cT497
net+aFLYRe8NyaDh7VBcrONlBs5MuxATlepjqH0PXDM3MxpF2DA7E9Cyk/C7RM8vdjZ1sQrH9zkN
0vAcY8eYBsLYRf2YgxDMaD6vqbqNJCD+c6+gQTj11CMktEItIFpE3q6PIvEjYBe4NIFkscQSqDC6
5L2RbivQo4s4vXOYpke1XeDxAK51nsVHYjdkQTitBvwre5GSM2oRGzYlC7ytwwQOGQ0Gppg1RQvC
k07CwiGuKWkGnc4+pPinszJaIG3IOHYXBH7ZW52m2MExIq7CUziCBEhXkU9HWKGPI8Yg4Bw1kDyG
VYOOXNMaA/ZhOzKpFrRf1Wqy5yIbC30oNuBBzbyrkdWAQ/f9h6A2w0AhQO/ZjKQsWLuUGTw0a18u
tMQCCHl0hYP/r2hS/qNHTzO9L31snkBfo6IRIsejlh0xGHfDCHT9uBAVPO5AeONarmylmEBpXvBG
+yCCGIv3+e80FrjgFri/sFrSCi3wgqRr7HtQe4LOoCuyjY+3+CyqXcrjAtrFEwHnkjWaQM4t44z7
Q5+p9WmdqmmvHVba2M7o9xi8RzDQ6XDTAzJM+DYUXVqw4h1D3gs28GD28DDlM047HPeiKyoaTA1G
C+5DLIPyOSRBOd6UxKvoIZaSob6JUbx1UCdva41bRSZ3V9RWIgDQeX8uQMj6QKHZ2FqzDaCMTgyb
8hB5DbtxbGllmmpA73uGCKV/kOFOZKdEFn3AnVuRtmfh8rwZlcnaX21bLhQJoGkHdBWtT2WS5MMM
tJTWAgnB36cCiRnIr8EhAAG1EoAjKME/JGKIk0blqTwjb9GrhqRM/ca3D34pVS2inlAP/IbfJZqb
hY9+rsM1tZhFSEKvvlGYIRyqcSZjt0+6It24GF42c7HNP3jixdYJOJ7g/vVO3/M9S76n18an3jza
hyOaAUYwKJ75zVKi125dOcR9a4RWXyjj+bcc88DffUT5N1IFcATs+2CN6tCnse1wuaCqGjcGMGxj
MGS5nZC41CEicOPtBDwAfzO6ulpkk3s3621lzT667D2+beGwmdPlKZUFn+B4MlydbQedPTE0O1FT
Cq9SlK95oRr8NsYPZFo0cMOtxPXVw6RjqXnqB9spnNB31135CQZY/dqUUJuxrscowx9yAD2P0hZX
l4TMfFqRImRbOjEvTy626hE8lmVo03X3D3LDDdeVC1f+QgEKuw5tFj4XhYFD1TAdYBQUIx+P4LXr
dGxyOCGszd7LxDQCEMnSrcjy2etKgUlWZ3Ye0KrBoBjveVhy2vg99fdMXeleDLWvxUcdKwmoYKNF
W6yybMdZw3QnhwHjAVhCTA5puNkfEe70vCOOkbOGTdjULhbDEQzmNnjimH4A+jGmfDiodMEbXOBb
y2su6fCoeA5MHWt3eeaRtaiVTG6mhsHkUdS74suDl1TKFp7e4yeM2kPaYMrtf/UajVFL5nnNGjHR
8tFyKYuj9LL/WvFgvjHBuqtbkqfDmWbDlqO8j8ynMTN73IxgVliMlvbFtdAVIX17p8N4nrwsqkPZ
w6C5yTA5CtDZ7cMNsBaz1xlGtzcyBUe8jle/mkaH23ABC2lamzmPe9FOuGhu0A1LOA4Ua7K3bEPm
S7M6EE4auYrhirpVPISGALgmIFTNMcqdyDUkRHryaYNRk+wyzJ1Qj6ESG9uJBPsj6mmua50gz7I2
wxRD8A3J+e+kLyERnmLu7/CH++Euy4LB3FCn0erHLCPfSvgwBfWqAUI311jeOwRWjzi7EZn9RbgS
CHpJLYLPRjmrZ7+6oK8dK2XfKGAT7kAgnnsKLTSeIaZyX/ohDz6lJOy/ITdgK1H3TMCqna8g1AX8
OtVQCPPwZk0IRwxlNGSXBDWpbpLULZ/8SvrfFiewq9FET+9S6EiTGrg/V7WF0WrUkDAKvow2gMf5
VKEFbECj9mMXIB0N872E27hm/VLODVPBlaA3xYCfJlHB40jnWIit0VARdunuKUo9J7K8zpWAOw+v
SEFbSMjV1pZJiWEiWmPsDzuuBpORIFtYDcmT1K1ZM/QC4Tq45CZTMogarTYgRCLVy0OBFC0obu2O
bC/YiLGfo60WcJJ6Zp8LLQw5uKwKdAu8SPfngKxLfB+APDofSA6wF9c1LW5hjG1iQDiMPkcKHoYo
fGPOgBagT0S+gnT6EKVzBGlXHuKmFDrC3iikk6g7naWfE4HldyiGYZc198vwq5Slh5l4tFP8Z0kx
pG2AcSn+/yw25YmioykPKhuAoNmIJscqHebhGMwYLhxXsQh9v0NNWtTxYgACYu6h0SevqGQ7KIdk
2aCaHSn6N5zRB/C+enPqo11J1CFx9HG0xeCPwK5RyG5sMFNbwLvGvqMQBGPnzAyw7XWhf4DSaYVz
/WzWCJcEEsVnbHjEvgEJrLwxNclzI4503+KODancD1wohIo7VYqpBoJQhac8nbPPOFOxOBESMWH1
zYa4OslVFuCCR1ECWfrqLmJadyCUJthdHQCxovWOKR9wejLaES6Ce1k1JsypbOJxQP1YoVme636p
YLrHgUx/jrFb+9auMZInuFWI8sLSw/9KEk03bNyqR88DbGdQ3oA+6sVfBVypHb85jHBQ1SygLXQD
cXF0GqPVeVR1Wf8tYRVMaRM7K9+GRTDcFHDf+bwPA1jMUbmiTwC7pJq7MTe7QFkPygV4biEMuCet
adBgspA9QZw76gb2BZNv/x9HZ7YcN45E0S9CBBeAyyuLtWmXbMmWXxi2WwZXcAPXr59T8zIxEd12
l0okkJn33JvT5Mmfptcr4Ta9Hz0S0Ejh7rjL8IB+0eozoqHb3EWhyqpH0Wyj/o7LrBcXYBOufHeX
M8J/526fcTH1aGINkQv3qi9K+4MnYvSSQVmCM0oqB2bzmbeUbLoPZgQ/v/HLY5F3Icd9WMzRSS8Z
IpdQ/ls8ZLl3XFcj+LeroHCIhtYtBbqDG/XxBthtTwsDmOaD1zBvqiSLF297rI1bNt8W7vyPTHvN
9o34QL5yIrGi5ojC2/6Rgz82Jz4WKzpZUZD5z6PF0fdZra7tHzOw7um8ePl4jGaq+0trGq7Ebicq
JZGDDH6trW+JkW546S4tiev+xVk643yT4At7um2NHI9jFAwcyuTGbByDdn91iqbZWBg4oxsluzvk
6mwYXLlJbxB0HraOyUMiKVktq5dW/rdi8r3TlBP7pK4einr4sw4BUnAsxfP60q2WX+jaR55lXlqq
9ls55qI57LPfl/esPov9U8fGhfhln4NZnGzQzt2RFMWmvc8jVtklvoeEelG7cWakZr+wh9bIpX3I
ixrX6+1LWu5NvKvg+0JU/frk8oRpahnEPPVtVyPLM46gj0NfHmVBY0wxyZ6lx2rttr9ma7i3Zq6d
yxB52cfC3Anr0byihfn1FIVJPw3DnGaVHv5MM7LfEW2s+rUDCOVH9qnVcToHm8FvbPP6aVbB1ly1
mKYD46D50Dv5Kw31wJlWPXPffGRBlB3iYBj+1Ms0XDnR1E9W90o6SnZw/trx3Iknd5E0uyMOAN6Y
6DerWruPcFE/KlI6iB6ru3c9R0XCI9InfjNxcKWyas25GHT94dpVBienqy2jgnz9Fco1jrmr6mz6
r/bd6ilw2JIOvdEGUyL7fhd3U1xE7QEuh1loOQwE19hZxV/7ZJEqcJMXF92rmI2GK4OrLNPh396X
Wp64/WP51oZb551yqrU1bUpdEb3oVEGi5iLwLuwG28+I5v498y7merJt3jxQ1BPzjcgkosjnv9Ij
3XwEjeC8kaU9DlFXzqfFtHY9+UXs7c9lQ25QrogIOaL4m6OjciLZsI+pNKIrQcgJS/W7NDljgGi6
HS9ab9kfZOzud1Ruz4DmsUmrkEURyTTEhsvTw16XjMJAmIneC4+DtgxHR/aOT+m+2PnMfmM5HALr
NJYVsdxRSc7OVCfl0YnbhNN1qCkkaS3sus8Or62kWWDhxPQ6Z8t4HQscvjRNcfWLAqF5gnR1aMGC
QV0GnkmfbmzyYTM7XUWnui7yf6R1BYy66eY+ffKUXNqzaPvbatwKhyXriq8w55ei1J7bV/ymYQI+
V+WIb5N5KtUa1ic2aQ3+z36LzNfSrRXDZscymQ5tvv0gOVfTHuy3AZByHfFQNfEQ/9wggPyn0jfz
z3wfJsOksVnFJaunugTMGeKFYwV6JdmVWMK06QVvf2Q99MIBmvjsZ3uYnXonLIbHXtRLgNyXq688
ap3/QGL1mODGd5y3jaoI+45fLOW3rXawTjbRHH2xDpE3J1vL6mjMOuZntYQorwNF2ANIVXUHY+WS
d6KhOSS/K4GOsY5Hq6q2e+MRpAHsmrVyT451xuVQBGU/HBeK3z7FlNTaL9vl0wyL43HZCM5/9+Li
Y2Kk2TNkS33UkvlhG9be5T/Xx+DjXND6XJQRq9rpWmxOjW7UeMpdpZcDgJCJzaEGAanSLHTZqVDH
KyX8sAd8qiCj+6tDsLPTFG+SXpueo7uZqscx3fOqEwe3dLsfQQ1EkyyFnMgX6fcySuZJZ8ANsc90
1CfoIqa4kVwGkcjDMRlg/YHBlqAq7vTgxmuydp36EnY249MmZoo7uZMSCYrCHqCKWNK/rAaz7WGU
w2rZPqbBZ5YIaDXdjK1Fkm1lN93V+755p1tnwPDL4SkKFibuCbeuzI524/ZK4jVk8Zzu9v6I7AD5
EdsyBjmSU0HhKBik3HYsQbyU0EU00luPlNGxAHW4C9p8Dy4hnj+bWjXo7VrrSubHgh9GneZVRjOi
jzJ5EphSPeZrWb92+Tr8oKHJaLiFY9505qord4110nifejrR3dxG9VMtrkOz6ybBad2Wx6wYzNuG
jPunXLf4SXZ+t1DHDMU/S0nJwBkFtj3oCUGfQfc+e5dw86m9wNueS2ebvxxRVHOyAs/5SdPHzX3Z
lvbaM2gkgQWt61aZuixpbmrvi6a9ATz0veZ7GzZVmQ69i/RWjbp2kyrQTnhwI7t+1nmzXrnv93sW
fDpomzLXdcrp9Kp3h/+HdLJgqRZulNZRvRHDvOR88WHmgLMFbruoBPlji482ksOdV9bLhyQlXh3a
LGvXY7Fs9d2KMtfekThaSxK5xaQwNfbli6eXar6fWZf4rzBglAmufLJpPQQwn+XG7vCxeW1wGnH5
QBN4JGueDBX1LeiqKGlNRD+GjEyqrE7sHlOMe2vRvauobL44DwFAKl3nL07k5MfbVb+n0eRH2VcE
EniKogyhtXRVDS3SZ8NHRgoGYiyFcXRWcabqtGoMZwE3OSGFXg5AxEtTSy60deOOWOWwTKxtwB0L
jKGX0wyz/xDvK/cL0+p6PJB2vBdHEA9kY9HOtn6rStd8yoYJxWGRbuP/P3Otfghb3aBqeVPXbWmR
ezkiGnzlEe3H1ueRnxPk1CrVJEybjEG/5zE+qiEvurQOeom+4Jc0DetOCva5p40wTzaenOWaMSxC
JGV5at9v5duIXF4dba7L+ludVfiZSj4utUPDj8hyIgQQlpA68mKLzFb8Iki7vGMXTWsPaq8k80UB
pfAwalqllPtPu+ed2Dm6bbUIkIXGeMz7AlE7lwront5/I7HmYD3ichJb1mZK69Da/9aq0hkfOmIh
KGN+cN2J5udPELa5lyIRq/wASeg7h9rJwt9KrYQxrAjX6ap7zPZtFeenkEXkD7Vchr98q+LL6bau
O/Y0oc7FN2GIdAZCiTqVaYrQsPSGCcKwbMc/INZ07ADk3iN73ffvI69TeygyMd9v1OLr0TWl84dc
8+VhI28rPy/Cid4WzCYy8ep6Gi7BtFPNqsZW3oEXpawx7ZJWePCbmWAsC0XKJKvPWgqFlpgmGoQs
/NjVxtjGerMfX2SXddnLWEtdXDeAjuAQynlpSK0K/Yn1gYXyToXoHC6AiW2iab+Tq4tqXsfOeQsC
NL7Brcennbig/lC52djyhELnqyRzwgW5YIjj+Syzdc0uizdAPNmSBdSqiyhIqjIq/StNEFa2ibdd
HTgrF4GRnfHfaa9L/4ncUAAR1+sKN3XGneEqw9gpTLRanY5a3Kz5j7woIvFrp4HS55ahWH3gCW1n
l9VrnVmuXJBqTmFUmeetoEdhytJZiGxJNlV4mkJmnodlUcFyWcj7aQ5B5e1c2VBymme64zppg8b5
HQO1fpXKejUfIRvV2aUJCW9/kru53Hgdv6GlltNhEFnEn+w1JzWgjfNW6GABUMYCVSZSoK2s4dj8
LDPYskdic3V+8hez/qgqOxSHpSgD/yTpzZBp2Ek8nadpWDkC4rByr6Pgvj5XBYm7D+yw68SJ/itk
syxyVnimxmKKWTLEcy54WIRI+2Ue7n07sdTBZJwDUVTx9QrR/zfXQTCdo8JmkgqkqHYOHCGHh2Dl
l3do+mJ+tQ00J3MhNfhJPNwwe4Gsa04q20v9vNe+jdNg8uV0Crgjwn9e2IUfWGKz9bSiYYZ3ZRyN
f3zea+YfjcdErgtYjpU4DGzJyWs0tMo+mOZA8TQ8up1T3pfuKE+VmJfHuMtdwgW4Ep5aNhm8g0iy
5n6vsTQABUaj/ziBPiz0zb7/2oVy14ehJ7v0jiWs8rsa+vi5kf1WpWj9DTsbZ2W+YQL0m3sN/jEz
W84d9LEoE5cp7hmrBGvrOccQyZGeRpYf26Tt/t6UbVBddn7iJyyhFUFuAUDMWVRe94AfCNSln3FI
3DiRsufaxqnLpR7oIIXyXHQiFyupdXdFYxz6I3ZzIYnmgEyUDUpSnFmmaEShHghF1f9IiIy3c4jn
aEvLeB/+QsXCAufMti3ShtxPC17so1vk2R1xuLY7zv5avG9jwLN2UzPftk3TtyOq3vBxnVvnYOei
+FwFY98k4B4GdM1+1c0YPiBUr6+gKNt/eKJCfAaMuZnQALmSXpJXTfswFxLuxSyzPE6FKj+mzmUM
s3ATpg7Q7ZZ0KDtvcDLT33WGnKQxKMMXP7gtyjY5EWW3mX53P+k1uhvzNv7eIhk/sRmm/hrjiW5q
JDrlruwr9VJ48/zcDu700+n8mKIjnpfnng/HoL9T9Y+yp6jfrZrWxHaD/Gp23lSwLbLeKq2a+6bf
HeoubHipjJ31sW8cpETukkaFbJUd9ibY/7oTg/duvsH5VjU/bUT3s5U1dU2N5OXpwDn0kVyPt8Hx
sZiC/lStpjvvbmi+urX2rzZTwXWcHPM+uqN7r+UokFElLZEyXZ7GLVKfGr1HAMrpSB+9vIKe/peb
WfN98GFMSTKRqF0qC5KZIFmabL/Uefwb/x0RH+VNf+r6sxN29hkOLni/vdDnykPSEysfe9llcTG+
tufIRA+6YwDuyU0mRPkiMKu+/gTkjZ/Qfk9xXL+aOvKQN7lrD20sT+W8jfearAfjTL8gFL6aaQFF
MNt9C6KY8E9ZO+oH68PYje33bCA481B0kDjLe9EJ2ivSPqeDjbq5TSHlgvfotgPrqMLRPxh6zUeV
ByGMeGeH/4Jg94JT5dbh4z7W/XUZg1Ez+h16SPioBR4p5id86zzdzAygvSMzjae9ndvpmJfVRphN
54aHIKrUT+vt4nXHAPoxRJhC8lYPz60w+r8FXpzSihSH30EjnR8TDcUvMQj53YjGfUbNbl+csW7u
ei2WMXXyyj9p7ooHt52bY8wg+h5Vnyp52rzmXwtmCWjTrnkSyS44TpBD6O9e/LRZdSONZntkzlr/
civYqKSO3fKuRi8+RzDSCGakrX8EZot+W279Ow+59F/cQByFTy46SQ/LPzGzps7pT5AS6yOpleZd
u5YqPur7e0Zl2NYbvXffvMw6vxXOkyNlAOLt3DOvi3fvUwwSVHSvvOM0DvI94l25VMtcIGfMDDKL
6pvm3n5xQ5+/Sgyh96eIb6aLVWl4P7XdcebWqIeeGUHd48I9Ia6FH7HemwdKZFb4cnaFL24l6x9c
ziHSXebdOYLQTyCILWvZSVc453WJ6nvHQGYDDgmDvOI26x9fivx1DfDl1EUpnkJTrW97OXhr4o+9
d5o7r/gl5sz/LJahXzFcDNuVYk3MWEdk9o3sgOZzJc4HaNiVxdeQZz5/v84KRiP97P1iIGDfMCR1
0CpbwDO3tjV/T4lA/gIBzhIBamwdX91GCmaRMQYmjhFCa7ZIYxuYF9433eKP6UxTHJe29x+BKbt7
Cx557wFwJDY0+/NKblh+AM9zRaoWAwgZ5Rx1NX3kkVFh+xJ31YaizwTxPdNj8VoheoOWOmJl3Kxb
/WvaMjPhtwIhsrto/8unUacjaFyUBFbFNA2qYCuFW+ZbDzEo1WNMGfnUCYstKcD/9RddBQLRl9H+
3poYT3+MwwvjWHBzYt2BhY7zb2dfEcKTaffy/kIl4spX3zqFd0cLxnhoj4WYvtqmX5yEwZrz4ef9
GMCKY2P/zGYI+EvV66X5O+SdKZ85unz/oaq3xqHLi7LhSLOyq0M0ieo7+KOqIVIq4zZH4BI2L/dj
3e10UCZwiR/au0Hnh3U3lWr5iZbKu8PjUW1XGgwLvXdbxYnRZ22jhetAtnD0tJiiid6Gfqvtuwhy
ILsDsn2xn4qwz8IXy9Jz71E3ENFHpXR0xQiz/0cmdtEc8q2Z8ktOA9C+mIZK4QQMtK7OKR/cJtqf
WhH0YXcaaS5KfR5DBnRFEvVzN+PAi7ut+Nb3wLgzl53do0+D3hDQF6G9Y2jwu23DpKDAlMezPwBx
FJjmdhaHthtSwxEuNoJasHvWYxIWkBPOQ90CLbJoDgWGZrZ1Sm/sQLrRkvrDClm36tRfgtx9MghL
0cVrRpvxTaLd9H850zxmp8veu7O9ehkbOn404z6LM+RZYackmkF3fer1bGJLlhON0TayeYwW2TmF
UbHo75MIuYejiZTJJyiYYWKEMfpOxS5QHAPvgVtP5jpjrAvRQCiz7ySEQEwHuy7LQWovI+68hsM8
FkB+1UMuQ5ul/NzF6CCaedH6k99FDnUfLOvvCX+t830bOBh/jaHTrLQDrMqmzdGjbpxP8rA9gmZ2
CtXqNZisOzx1CLjeFed0650JzBgA4+WAFsMzUHX4oNa6KZ6CDgkPBnJ0/KNEqQnPdZsZ+y8ITDUi
zAAcf8PEkJkfrT+5yM6L5zEQ8dee8nQuOrd4WhtMr8zJWSnjHQp8R9l5X4MVUY2ejJvCd4Slzm2A
TVMdkW507wBqZDv2jsgvTsLzC/9nbotQPCJwbvx6h1GM21OGohV9x8iCn8AxeUu87d7G5UsNKRyC
PRo/u2CeDLOEMPltvzYbfrznMS7GDHE/9GkndsF/NE/4tiJ9EdG0rQBPzmitl85+B4TMpLFV5TPb
OziA98gBoTBBp5j5sLFsGJ5FPjP6SLToKx0fLDqFUmd+wji8uE5YQSbjRJ7qK9b1CbU4HJDOk2Bp
tSbIiY5Z/XTqaHJ/yzLIMIUsFo/KESdxlyFxYn66RQVlQzydW03Rc+z4iJ6b1naU9uxv7NT0r5zl
EVX1VAzMhozX+f6vzhE8I+FYCU+wATqk104EXq1+Jisro17FV6PWh2xmUptwsok2zfh9hhO03234
cfCF6eAvGMFn7kfptH7/oiCEyufMjdDB+9rWw78pVMrcUWeGA+6kHFQbHkiW+s61BLmfESes+A1k
kg3/hr5V49V4DGiPUL15xkOrt/48hdPSPJCsIGKm62XcXWy/mvlemCzLUjcEAD3Ei/TlL1ymsjwS
m78sLyX8kjiNTADxsBps18kWRozEcB+jWOeGJpzpn+73o9BeF/CUeqTspE6VL17qljUP/yliwq1/
UCPa3qB3i9V37lTcF9Ny4jrxEAyGIizEPYtt54hjgNUPCNkVqepcF4GBZ6fIWZeaXs5Mw72Uc9wh
so62lGkfSrFZpiN2c7+JFbkBVYkm/Fuw4wsBtnX9+VFUmwnPqkYDel/Whg1tGBn45zc5GI5gHfB5
3S9gQfMNQ97KA0sB+/4Td3G5XHXr+opjDhdrSxKdKjEzxJ0tjxtfyrRdMkVu7be2b5ETPL+V5X2b
dQ5csK8dJv7HiClw/2zDsix/dW6peVfp7b29TtsQa2x2ouBpPHuaSrftuqvBVtQM55qvZOs+Ast8
/tPBq+JtDGV571/aSI118O5lPn7mJGcZQ5C6xRQVdFC6r6M702nzb+YoiQ+insv4pLSdMSzD4jv7
OVv9ankgkhzr604HNb+EW8u9XZBD8xous0sD5FfNelhqYnx4M0bfG/+0JK27uBMVokJwKlp2hjxP
cTtUzYEJqCgfQlUJ+RnuLbs/WWo0mZPpFAscko6zOHewp2O5u/aBjLOHJgxcZhA1K/TkncBrXR99
DkxOWjjG+H5j4N9eQRUmBOveM+1j73VVdRdyxSLeLIgbbQI2sMQ8TPvingLDJPZS+yubFfHD+IP+
4YtKtxdmkrHwLrO7db77PrARfvubh36b/zAVyV0+/Gm5BjZBZ9xH6CV2VZlkHqsAGqi0MEErGxny
o5qZJ3i0jcto70Y/ZjB1XNje1D0Y62KwIROpCsfDSCZq8WoihGmT1NHaAhkjAdbJJoYi/j0QEjhq
hvEiL3LCAsnIPsmhlIt3JKA/8OfnSE1mv+Ko7swf/BAIHPwUvnjtOqacD24EPJ2nndD0Z82yTtkb
Rm3LgoGFKUWW4A0GaG49dmHf83z5FRLRrpXGHJqJ9TxQsf6n9qC3d9JmhE+IOZhQSMI+7r7tTh4P
P3MBRiA516q4u0MAsoIRJIJYO+D2kBl9TcX3lKd5tCBvUuv0wWHVUVWdac47bA+1auq/NcFh+UtA
yEXzD0qyz//5y22HJ6vkiSOHaAde2yjRCqfHqNUrPJt4Bv1UeLpRjF+LWX/gaajL6wSW2j4H8Af5
a+3iszrtpQzNddlKSw20k/hUX/2CWmpNQlyEWDqjXTlIxqB1v2djuZSI1rPUPPMyds18qjsrSrzi
Nt7mc64cV7dpOaMNXLBtIsJnty1t985UBebYN4P7tZm6rl7B8tU4w6Ty7t018Ft3pcdglNIc++/P
doqj7C9U+rSIpJ4gqNMeCiyM0iDrwu6Ps1bZvl02rcPpQxnyK0ySewQ5JZqUEjJd0HAY3EezrhTR
vSqiv1q9NQjTvtHzfOqQWvvPZmC4jhvScdcfIBazwVzB/eN+90FquJmELNohNRLc7KnztgiVa3Md
fXYIA4N+kd0imB25VXbi9udgnRmWo05FvUBSnC1q56n2yhsohiTqI6A7q3d1vXUozxkF03RpQ8r7
khKwrMTnzmgDkrUonPiHnFoCGw6MIzO7JlMoy/o/SnoNqEvcLF2KQn/NHjbfhj2pHAxX35B8Jv9Q
wmpTcaGZmhcNcLV9aJgvMioE13XaRiKQf7lfeue84CkjWjUrGGDPOQEAReL3KutPRVx4/RM2S1Ec
I7t18r8sdMJ5PEinkcupJK2rpCaBV175gDoYfjOsYkmwJOmqPLhCMgFKcNrhvd1U7cF160KQHzBF
KBjCmS1BcqOZO5ZOZ2ZUt3JZd+8inFcgezUVZXOygw3zfzbjOIMQ1Wu9fMduHW1nznhyzGl4Vk3A
OAWie/OMYWQEDqQl8dzON3+23WSLk3b1TC0xDTMvSGDmLfxOzv1SPgDX4OIu5xsPMIRT0VyKdnJg
TtitQTqDHSt/+y5tjNEfaSLo7rER00KJsNzKlSIS39YvskSG4dwrfGcXG691a3mSO7F+I1ICxe7U
bSODmE3NuIrOhqonT9mi6rnbSSwQxecq0jS4/KoXdW7UFEBPAi55Pj6ycc0A4ttNY6xbMq9WD3zv
+/Y0rbnfnaSd5/gPHlROrNSJrGUXii687XvHtttP6C/52Ul35RbrgImKh3JSDP+OYKUkMShvcvN7
1zMCwxfPeTnAi1hmTimLiur9weaDN/6g/Bz7H96C/ZodwVxVy0PtCAyfFGLhkG4TZvH6yvNuxijd
qKpw0c4hF6ighZpt9N2p8FZE515Uk4YWzcqdRVS1ISM86uJ1PPXVuNlvnt/YZQEmXXIjERs6aM1r
lcMWjZcRV1hpiSnap/bZDXmzDWP9cecR7gZCF77B3Iv8Zadd3n5VECnityJZbv1TaRY0XlsO1mKH
LHXc+Ddfa7udtyGAf8IsuZY6dZrOruB1fUQL7bDwYP9LXhnWJoq1WXq8qWEME474lRfCT5S1NPw8
h/0s+oTMCyli1EaobG5vLtygf9iJLB6HI+PFsDXwDOMc+KlUK0r1RVKKl+/sUmghyaEb1PpfvOth
+8sIwLF/EeoC723CsRr+y6dq8b6ctR/nKkEElbX3WENOL+Mxc8xszr1TjLzf4xLPYcQlpRerUndt
SZA4hECeuFlqxxb1uWa+TwyDh4f9grpeyPM6axO9tnp253siTXv7VpkuUk9DLzLzNiCplj/7FpTr
lC973D05qG9B4gtZsnOH1r74rRj2Z1cFLs09wi3qpjNLs4uDk0tWMbpIPvJ9Z94fvDkbNStpJ765
/Q1o2g/rvEX+cEMmNxZ0DVwhCJytP8vmPtPOXv9QqlbxGx42/Pr0yZVnUrfjRL7EWRm4l56JljyG
LSfQveW56M+EPfmQPZ1DaHCUs48i3VY85nckdzjLLVRgpwdRxDCsHEpbL/0XOJxdXgKXiKeCL8Wf
JnseohhOBpl72XHuqC0s7mYesCBIMQ2EzRUZqvd2cqclk5xJ74U4Nog1ynLnQo/1Kds6cnCvVkVi
+EM+TFNPhwWzJGn8Wy9Wed8trllFuqNb/b9VW7Efw/eW+C5x/+6q3BLoTF98LT7lSMcuySBbz2CT
S/Gkeqw2rLXe/fyk61Gri5WMqnJiJ+gt7sZ1x9SFL72dbjhqgPH6kd+as9EVu00HArDo3rvivDby
ZHbRWIqPZsf03+JYix6pwYz7MuOS24Yj9nsHfwAn6/Royz4wp7xfJ9VBjsRO8JtSPSdHDNcvLdnY
BOaApM2iTHrQaRKfNBBq5YkGVloPUoKyjymopSatu8C4MZcP8ZoXhubcVNb/FMym5GtfcWBd8xVJ
497A/mIK5M6aSSapXDcdTRDlzA5Lbcq7CWW0JKNo5zBj81rPTJt4mD4/7fzB+HXOg204j0Rcjd8H
gJHb+db6YfDRbLTvXwQlRN37FJga81bmrSF2O4Nk+oGBxiG5JICd/Zjb2B9OfWHi9hNEYKN7prh3
ir9L58zdK6CjoJDDkshrDG3hza9iI7kY3czN9xS8sm5eo2a6IStu71L+D9GEQ3IO6kWESdz2WR88
5G0NTD9oMI7Tbst5Om/EuhRHSciFIpNhgLd4qHSI6zeW69p8a6Xs4ueu2lEbFzvxsy4R1ZubssRt
Wn4uOV9vR+2jOHvPTcmc6a5mFl4dFd99HB+qVcfyrMNo+Bxv5n88nfEGOjL77vI7mizpjXeM+RCY
6OVIcaGeZmngQ9jh/PuVRbJgFk+P11Hze+gM5cdOGsFCxQYsW1HYBxCccGoZxkHYiE581mSZ2u9I
Uda8oxGjhybtNObLI+TBst/+w4xM2yXGaeIZywS7cGOzDc9uPugqPG5x6zJ0zqzPahDwVTwss3F8
POy9Z7cn7s0WEUpY/BzglW01zjniei7pCcpKjQ28sA82UDLYKp6yWPbigAHUDr/Xbdy7C5x2Wxx0
ERB4EFHuQBYVeiEAlF0zk1JRsjKLR1jp42gdHmXu1/H72rUxFK/sIkcmHF95T//hkc2TMBtbFd6X
qOcjR7hK0wLPW/S+G5z1WCuLjGPtWLglm5MG1Vrs420fCgxlSrtmT1snqyP5pF2PyuNayZ5dzUHf
elv3AnMz5eqNxspnVzVbWEP5vYwdf7muQ03g9ML3O+IF3uKQQVNZ+CdC8RzvtW5MYV/VxsT73ZKV
4P50IkTPU0YwSX2Pd5j81tmZ2yhLglxlAVEKYRc9LZOtmruqGFssobqQbHE555tcWJ44+CTtlyC5
Ww5Z2942lKKFe2VDa69MXdpfbTx1fBm5694tUSyKZxxwHa3g0FLKpAYTiDmLuUMQToARMfWlgc4R
/lHqcnIJGqiLHFNHNYS0rdgIsmE/ovgyPo1g9unDRBHI4UiG0xw/M9RtigunDQoUAz/hRZ9tR9X7
cxt6j7Eh3x6cP8ZDRmK4fl35PomNcjnBtg7KRfwic2UkoNDhI9N6ldcZs6lMS+6pvjwU2jDQDFm6
5L3VGWSSPYSm1PunJfqCIDh2QrXwCUDeGY+WL800H+MephQQMC9d70g4EJRc48zR+LKjQjHvB1KJ
Qc7ERM5luGngcpIo6uLiFdY2+eMt5mY41sO+QS6NtGHmuWIo4BTX6VaXFRQSmABNOs22hUmC1Qym
SN8Fy0zv99QtMfYECHtlp390wrgjD6g8N9LKBGW9fhsWlwiwExvYXXNP1785X/vYx73P6r4h/x9H
57HkOK4F0S9iBAkSNFt5qbztqt4wyvTQggagA7/+Hb3dxET09Eiiwb2ZeVI4BxEs1UhB0Njyja4r
msOOfG5qn+oud9UzQJc4nM/R6gddfSFlMpT3BHLKQ8vwXf1jgc6GCZkK091A7BR4iPDGV28OR8bX
bph/FgJhvC+zdX5mLxFHR7dti988w3+6WRc5+hFrV9c4arPy+PIPzpisfwJuit90AtFEYxA4sQ0j
pX9TBYue/+N47z1mQVMgYI554u3kSDyJwFMvHhbDjupQO2lenZ1YNAdV29wnmbmYp8m72jgwKk/R
X4+dagtZZAYhg1MII+VMQLl80RAGm/uct3D1PZHjdD2m8iSfWDoJ489vPGej2N+4YRvadz1ZThgb
RiWvPrSs5q42VDGu96Yjj0hCcdXT1tOeYfAJputEgEpBWzP5H9yzeY9ZSSxkyvFZY5M/GF7xoDCi
zERPvHjc77rOcXwT8vEvs4zy9oi7mcF8AgUmuEZbJtrtWAkS7zmZr5RlT4GU7iu7ih0aXfNvEg3M
+whb1CtGHR9jA9hT8WFUTK1G3eIzO8mx66tLGTe+B+08UWLfGFOOtwXOxf5JUoHm/8FwOwR/MhWM
4iGNWWbcOHSa6psCkwFUmDpUQv9hhRnIMzys+tKZfmHfHjZJgtcGrOsxSXPAuXxYpzqXdZoOmFCz
NvS/ceY12t3qEhDcGQ9OVB5yfyWrFXpu4tybop7YdivLxLNB4o3X97ySar7DOAQEYv4/HR6udv4Y
YA2FMFEPyXpJlBMOnw5vy3jguMhSk61Kk/N30HfjjVjc4GtNWE6Q5tAUpj7jCuReeapcdq0rZ4eh
KBqWsImKlj0/3JIoIhG4JJDz2lol1VYGa4XdC/waG1JsuWkz/fFZmAa4zWL2915lnOCGY1To3mR4
78Ybh/hTgC+0aqvxTyBl71zcBFc+63e5CFxviZn0SbDEl19O0oN/ozBBzuehqkiZdklbPWAyXRpO
XH5U7T2pOTBwrpl5qsTzGsJ0ARpT4XEPE55Thcd/makGQ3KplqDbx3WzhIeaLXXwIoAeEhosCbR2
O3whwxdD8zLvYqZwAqTlbF8WpyzZoIrZB66UYY28F/28ttdQRvhI9fg07WuVZfPeIDmWj3M6J/7O
5Y2e39vaXsMHc/m3IJ9zn2FFJIHnYXfeh7W0z32Jp/rWdwBw3Sw8IhG1Ki0uNdkljsgcOliVrxER
qSeWdKQ3ITS5/rEXJKUxmrMxf9R+lZ5rHnlEkUZc8Q+8ewqziXmQxaer3SXYgJfoPK6EmKBYMIYh
gaaomIcHzLKV/zPDk8hIigbU+zg4Wa0mxDX1BpMxaLS8B0wc1JhJNEjAoZHsxDpOvRSSmFLbeU9b
L4UEmcu4z5NxDoDQbkvtDhPkCsdJOF+33n88T2vMSD2hOdVcsgLzanAkOJaPO49t2Lo3i80C1ppC
fceLFZ3ZLnHffsLwJDhcRKOKr92Gg5NwkbLBIB1GsLXDyNjl04XSxZofPRWgUo6rbKIQcnubO+1p
XdzaPgHtID3FbG3sm82xFEOiacrAPrRt5f/X+377jwyoK4+JjLN7P+WIuS+LkVOV2zCjMCozEmIH
NzQqkwIrhg+JbXU6ZBy2zlFWQIweUqcGOLEWPv9vUBSuO2sVDtUhRfh9xgZfEtYiNXwLMrAlLY5H
2zvwOfxnol3Nl+eJqjiV/DjqUGst2SlAZLSbiEOKc+E/vhxKJ1qLl04u/49wcRy7pC4FsDsQB0i+
DK3cuOyVQsSKOf/x63B6jXjC/TgiiO1t0Q+Rvh9at3/jE5ngM1OVGb9lzgqIpfZQNSevmHR7zmuN
Mtq3XZbu0Y/hoWSJIYfgWcLvqCJtte+gS2A5zws1Pgks7PbksJoGXeLVVXbLpdV8U39ch4dVF+nz
yCrQ33UBp+u9wgg1cRUQtWRdIPN4B/4UK3VGowjuFW1ct/my1SCzLRc3p6KC0bDfC+oXqu+qqYFI
sdhKTU0gupGiFDsXVRlTeoKPkoRZX0/hCRRxBnAjLjkWkh7ouJHsnmaxttuixPRqt0zsyP86RdAt
Z9GDCHl03Sy1VyoUhapYt7s6AtLQexww1x4D66Z0DQrcJiFnV+7HqnBwnIGBk/cZCuM/9nWO/B0h
mX5o4xXlCzowzo8IufkefRBQbLzO4oxWxls+613rnNhyxr+snupL4kDoIoUR5B3B9Sh6ypjFy0No
ZmAs5D09WMvggBXAAMqjt7UGWweYhfA0vlnyGQ8+qVbWgGlfABuoVhR23qud2E6o/P0bWVF9TFl6
W45YFTgNoISde5/CySnPbSIxFKd+tspLn3D7o8N78UPmTk27HRb0lQsbw6nmRNWB5ZtaD1tjx4tm
R6xz6IAP2Ple4Macti3ILw+bVBy9zIxj3UFzwfznAE+9kgday4yKF9U9JFWq0mNuYvesuroPbllZ
kqc01RXzwmiVv1asfGD8MS2ILdDV+GgRGFnvy9oj8e1QWXjXN1H/4FKIXG+p/2p+Zy4cNNmJ0vCQ
LR5FEQjsDiUlCuF24xWNF7IRwfyxq5qoord4Skx04iSAMDrNlYvFDPmILqt51c88DTDvrkVulh3s
ohVvJcqznxzt0K/3TSS7xyGdg/oYXhXxENEmOoZLZyC0JmQBipuWiq7APzT8UNUJGSRjSGbW8va9
Y2SkL3HH2sV79zpHDv2eMGGOF4Bkifo7j6FX3laGuO6RU5saKFwN01+LwnaTjl7cHYe5hG7nEzT4
yPGBI5QyM7+HcDwY/Tg+0YkR8p5wTgsQ4eFrqonOHDlprs0uKyWPQtbyRMCzKhTcYpydg5sMbqG7
X1l02S/QJ4j637ZvG6LTbqryGsBgl7rUoBLDjTNMEn184/InI/WK8tbxpol6HhlYQ3iCF0/eaBVy
ppcXXoZ3qM3TxVp8y1mm3muTrKfWeGP2UbtrCkZRAESaDoW2jSZZgTN3N84hAAojPM/fCH9K7iHq
jqhJPTaRA7ZbNCPHccAIxR73G65rTXsSCdOKcDSvrxU7/TKMH8Xi1QtUoHapdj6AsGSP7g+lV88C
XA5XyMUlfqlPE12V97EtomUXKTtRIJNPY+E9Uz0yVb9L3/coCGncAe0BLuP5fzBNUXmwF4xG7Vno
CLTU0LTJZ4/ykuxZybEFL+pOjKdODcTC4zQbLwTPZPwTWzAPHzzjbX4LZELvlgSfOGrKuJwLvkoW
IyqGD40/o/gVVUjRNG9RadEf+vmBGX5pXmsYc/+ZkbwfOeSuBjcg6C/cFKYxldr1xYyHmESQzW4D
rJ+sc8oZxIdQ+HPOAog8nJNC2fo4V8kiD7bVtX0pBAWhCKlJ3F16OKY5BiGR9sdYK0mytmOtuylX
LLTsguG9VqwkUTRO3Zwv+K9iYBIZ1vnygGGHaTOal/opRBLvdsUgqu6w5GIEgFJXvDuzOJnHu6Ur
u0vHtU62LFqdo+qu5Xlj07tPaV868b705Xi79quH73vlzr6pcZKSkG778Vz6RO93mRgrDP+2wAaa
ph4S6Iaurw5j4RCZ24XQORPU6ujbJuvJzDUTB7ZXDYI0P4qJQWYTWVnKv2ogYbWpWPj/8orNHmND
4v5IVKx8cmYngHtwFYvYO+tFY2ZCg3c2cDvQpmZvkX+j8JpQ4VphcidVCF2lJ1m6s16fP2qABPz5
acr+GMrj5h05Cq/+y5599DcYAdd7KEZDtmV7FOEvZXMHh6uWWMaTSASYeAciRQePAHa3je3k/A2N
MyxYKzxGuLEE4UbMfvhe7ERA64pnwJEU0tlGYxxhclUwK3u0Ar4tbTQA/fB8vFZQi+e/IZvV4qEu
3WwkouwAM+SRqfTw2GotCLmTMyqPuRtyjh2difgBRV4NOsJKtYheDLGBJQEcTbxOFUfd+t1413PS
HU99NWffU8lDmM2qu7xmdpr9/WhX8E0F6l2/YyHEmQZ6tttvaxpgToDCJ7b1eTm+Jlkhw4Py53k8
zOXc/+QJB+3rUDw8N6UjO9KgDuE65gcfkg622Zns8Br8qTH11/uqsn61WfKSizioefFvmOTnjyTr
omZXN41f7oA8TGhdnYiPzdoWBAC74lZltn4bQExgimya6i/Gwqy+6WDfvnsCbs4NuCL/CZ2/fgep
s6Lmicxc4ngaSZRjxMH3ttqZ8GS6rH59jz8t/oeimkXnAMzbfMFf1/b3SSib82g6PKQAIpI3gtZA
1KeaGDXOq7Kz94HKiNQXFRJcPk2lv0dUGPdYCi15sH6sWelQ+tRdMV0pZl7ARcm/cJqUnQ8B8/x0
KDuJ8pAK+NuHjoKCdAt0IrlUKUaWHbnEaj5Vkx+eASIOR5CFA2GDOU9was8cTu7JUip3X7TWIcXd
0V1B+A0TusBeeyz8nKacAa8dk99qK549VeSGB0Bk65uXlsK5y1vEqivyXJNBhAzADZyCx56H4hP9
1eWStd2URPd1WKbOM9IU6lG8SD1c3LD3zXnps1ofCozfzqZ0kuTv0qegJ2pOfMB2F0H8KjRL5p5I
QzL9Jg2CyGtfxRLR3Vki+UG4vIx5exgME24FpXlnxshLWyzjFh9T6NsI3XCNmkbtuhSSNpDxbBg/
PZEwbmxSkw9vEx1g7H69Qe/GwYmK5/pqDt4MTeL0D5WmM+o41JQTnomAOvY4lG4EFmzqMe6sfcU8
awy7i+2K0Y7BkX4rfTtOcdP8GAgHD/PA1H2bahCxWE7x5bOICcCCbwZThs0tG35AYnDtph7XhMvD
f7YkHnftupZPVRDVPymf8cWUDDtk+vkiWVpO0ys40EGzcKxX9N/IAtmHcY480En8337XRKzCs65q
dkW0xt0ptHi2eKxViXfRURJdFmP9dxkX6p66YkA6Hpa299wVELiCSEAmZYm5vFiOT/BeCJSbO1yT
aObZgoOTEProtTsvd5roa51px7jQNhjnx8IwkzNlshvedfDqCA07UBDBoPC4KQeiGFsRwHLdROBv
3tBu+YFL26Q8F/JpGQ6cLut4V8nJB2TcOuWHkeH8BracHWIH4u0dr0Ra3VJl55jPMIsox3OnXB/Y
WdTuPcBledf4yA0olUX5Y92suc11rct/RviuppOFtTQH/Ri6KaUOiFach4FVTpMdULjmYO0/ZqJw
RFcUv9sJq375NlCSUL0Nw9rfxai/6iuWgewf8UPN/w1Q+spt7a3eX05TXXOBSa0VXoi5+u6kUz0q
41YY9EIBSc5WboJR3RvsfCekS3aIiYbNyZC4Wj8luURsjPi1b+1UFj+jn7rOt0s0loBipG104LJI
mWUYv+qdJyJyQEiEwWkxrALO0G2m4GlFIO4/mDSW9j+oTHK5qd1cxE8RMXl/h4F/qS5eq4bfyUvc
7jjOSd3e0A9Zo+QUEnWymbGdbfq4XyZ2d9a4u1mELJc2g3TW/qXuApU84r8VC39j4/5rqyIJLkLG
wuWvncbndqjT+WIKNUUkIDzPgHfFm/vIaFKnrx1xhHQ7YVNf9hoa7POCG7BFcRjNOSlZub+08Hip
1vBHeawaA/6b4z2AJdIIJcaIT1xqobyLAe0WmynG70mJGB0LpyrBeEnQrkyqg3FjPGEJ6sw2AAu9
hzFOA+dYBI7/qGdKBW9TK/CHAgIcly0iGFtFNSfLU24zOrw4uQ/T1vqF/KwW7bXZts08NW9Ulyqc
2RLMHRaVPifYw5kAAqJO/X9By8bgzsV49QfAXukeU3SJCGiQGJ7lzDtqF+atWOkS6crhV8JCQ+lL
WMyAouXL3it+Zrw1pvDYrKymlbuiRGW+zXv2ekKqMfiIhn70v2MOn2dDHwJbQEppqh8/sL7Zcs5p
SRVwQ+CGSIfkwqbBY6pfVXdbDDRM7kjBpWBVW4aqbU6vA6pmafRnE3g5cn2rpSQ4HPXfSdXAhNBr
oAsEqQGvP/Te9ddJfQYIKNDB76oIZ9xl82jRuOIqRQJomWh6MwomNSbhdkOBB6c1wLuYBiZdOwyt
zQSMDupmxLVUB7V5oFqFfQ26bRZtZTVbwKWGWkeN7VwDRqqoFWHKaq+MQbxQJ9wQKTuxEcOEV4Db
Q3nqQrOlqrbpWeB44o0Dewh4328AiVUVIBY/l+NG8Fb6z7OYyoHh6vaHfoCMjgomCp7EKWu6jTul
wyMhz5GXN+/HHE5kPL/OuEx+ILwDZ0iKabZMDi44MNefcDpLK5eTx9l42bCGIdzZg2l6MrhXsQrW
IFM2PYYhfwcCcvzMqxWEaMXiimaVQIXlXbFGkDIiggm4euXUfqwGvf3qLopgSc3quV7teOSKgb8D
4sB56rHMpJzXyv7iJ4lLilI6AjhwNQb/+YnLVsPx/fpQ2Mr5xl6PyUvqpHwYl45nXAq5q2P5W+t3
jBbwYKOS6jFWocJsq+66MvaIOVzTIeBCd4m/iPdO5O6LUVPb7NGj8V9XoxL8EtO0/LInUW+S3J+E
wIVSsxHKHyncYXECgwrQnoL6FkpSqWr9bKu+/l5DkQMPRaOhG08FhNjSYUhZ3FVhyAKd1erG82P1
nM8RJqR6xm/LR5vCHwtC9cSPFtptDrSjJ/ZWFM7BzcOOOnB79dqqKu8ee9WJjDxnwb4Bp9tAfYlN
4O5SELvWW4/p7HVswv6RN2cNj1DyQCe+2NBjH2K6flfujGd+ydv1z6hCPIDcmSrfRlMYPxTexDmB
QXskBykcW29GT+ARBazZgtdJydQdUoIu8ZYKZ+UxIJQswPH+d++TEesXyIAyIp+JeTpDL4QlL6f8
v+t4DKF+dZeXKKok9Da8Vpzi+L45smWsPm1Dq0fQjg6xNkss2aVA46EX0QJaFzxvvLm6LY+0zDQJ
kVpNlr1kGVJsS+7nMzi7uL/YGjV4k4OxIB6bx9hbZ2Iun7OoZjzwEF+fpkogK9VNGv/UZGdBloTk
fA9RF8bvnlXszWuOsM+sOPlHjKzXvprCcGM6w9hF+7WNQHsYIHvrXsRp/VRkXv7VjVfQIAE759Dw
2sm3ujNcXcBv0vvQU8SHOTygFfJF8DK2acJZOsqSpd0uxXUSUU3DIakWYZvt28k37PzKosdLQVXY
G+ZSxHYiMNfktU30efJwhuwGfAb/nNXJ/lH8owVCfizOaajWPxPPwXGbmDr6WBZH52hORfFGFnj+
qJUUMamvYHyIYSO529afQe1NLm+tTcEk+5IYL2V/G46gglCwmfn9Esc6ewhciMSoKnkpI9P+SSxL
rUvKl/eDixBsCOw4Jvy1yqNLhIu1ONQtMAQ8AMO4b8Y0egildca9kSq/FWrhkewvaZmD5pDdw2Sa
+McW3C4HAhmJs6EySag9rEj0xQmVgjU04i/tAyFj6NotaE6jXGZ/J6WGqYoW5f16eeRh6AsWaU7F
aNKnSvlQMCYf2+VuAVXcbtt2mIFQ6cIN6s3sC8HF4s7BhYCZ85WwfUo4gi/VPd8lsrWhAfKM8sUn
IP+TjYeG8iZGLLN0N23JunsXJ77l37Dpf/FTtLR+g8LjcWSEy0+2ndw0+RT2P8q79XMnhZvQgdj6
U2KOig6xgc1PFIiViX6sNc7YDQVK3L3N2sOYQGTO4ptMFvG3KzSeb7/V/X/zhPGARpB2Huj5HOB4
/qweIJRgo7xOx/dXGABmNC6rFs8bG2ofIz+GjkYcZ1De40dNBECTPaZQYQFEhHGJOpm0OGGt7lgl
4GGYBopfXU66H5G0rOgPliFSnqCjomgiqIEbRsjmldPn8XJCbiZu1U7ankp6EDgaRlVOV1dCBFvm
fv9V6FDH+zj3apjKfZh/dzyYviKowcj2Q5vkDNg5W7ulGQioataTv0nShWu6VXkfDe1l1b4fn9kD
d8RrE1y1fP1a6jG4nXgRqX+08ViG2sGI5toApa+TDNQ2xUTRJWPyN/Lwi+3YyWaSeBmKzFF0TX7r
K1zH2+thDkB/vRBEs2QACHDW2pTbtWDlMNa5R8TfT+cvJOkA54HXNcuthWeeQIoXVMnz5bZqxjUE
onXqnyUhiz4k2RNR7VFwcie3nLGiOY+r1m+VW/LnaJ+w3UOxsA/ZRLUTfyUpECtOZUQMNg2W6+px
zipDAUuVVt8RG9fkNEZD/OboeLbYDUPSNL5qx/96G5ARU8Ai+WEcSLyUQjPU78HyxfqYmL59xbWo
5Wbk2AulookU1TiZXqK3gULD1xlUN14CPzH25C0+GOuMDh17TMhRd3vZNq7aDdHg3yP5jAOPAtau
8Ya8VtXfzJ4uhu8MldX952BXF7wlTA1eh5z3cfaX8DGbWbj+6YoZ1bn03W4+t1WsyH9DSmvrLbus
ov4akTsHs2ty4sWcKWxG+nbjkfdzbpltuLkwSUe/0zhA/OOjOPVt0ax+AofFSNTktOzljYlxYNKh
VKTlZghkR5MUECcjHqi65xjYwftf4W/mIUY4v6pKHCDzbLeobjksLpwhatl3bp1qIN2i8ucHHi25
+ifRufUpYG9Lz8fIUn8DNChrXoizt/bZK0P7bHGwsqlappgbvA2BFXKtFjMQ+LUULyvL95zXeDLl
b6Cck+VPbsqpvXW9QYi7nOZvHndlGcBOIC6Q3oxY+WgzUsTh9lFIOomwcfV//anUDywSSgBHXVnp
XUdzN0dVicCyYdWemod41Nae+rrVN7zeedWQt5unXzZitBlJ7Ed4DmyKv2xshH7LbNlEd3MlE7lz
R/6P/9Rj2QYfhEi96CkC5cq3jSOZrStgLLxDFGGNDzzEW47WRDzxhtJ04R7mccyOnMaLaFvPAp2d
y29sNwojr/nCEs4eFKwRlsfUzuzuYPTAjMzqZerfCEvBvchinY73KAKt3LcjK/bPceUeqfnNwPYe
sDTUxRN4MQSSIBzrdzyTfbgZejs/5GYGaNSs04pDFHxrdPJr2S03aLq9eG9Nt047R+qQYhJkbyLc
c+p65X9oBYt/1kQuhkdD31333vohlwmrFLYeEkM2F/3vjKyLnShSuDFWz0TAQ0es9rRizrh1GEoa
2hRgzwckZ1CPuhsGUsYuhdEneKKMQsdvPmwuMq84MdLPWIS5+wzKcIL2xZB7gUGjo/sRA4q5rVFr
j6w+mgYTPt6FM8kSmD2rx1LyG/amRMzB9yycczE5YfnKgRGfPBz+WrvTVpXkWF7jSDfBKxkwH3og
azgSfPggna2BV0FgkASyC9ocZMBrgRUiPHLcd084I+r4Fe2PCi4PW2Wx60IrHmdV5PYkYR3cznPm
vaZJRQDRISywr8amuMjGZfWGZJFBUykUh6Vk4NLfLv5U3y79NVASjkhnT8pBSr8MxG/I85IWIWow
WWA8uAoH57xiicxJMbqgCB98k1EU6a9mtveoSDg1KfQu/L+Vh2j7yT1Vyj0+TxwfTCqSV/hYY+H8
S1E8vsuIjQLVbXWkJ0VHvWVhwSE3IhSxiQLezRfBjqu/a1rEe4Jh6XDXJ06CIdCFuRcRSEuIp2rU
ewIIUKTzBDl4wCt15/tJ/4rHqfliho3Sr4SP+TVGhoVmJUSFkFKszX/E3HTMuqwWSEjLsuT5eWmz
/AkT9prtBmgHZjtCdQVWgnpwx7JXo8vxKxX1thfl9XEkCXNte0eJnSyDXj2ntjPeIVgVc+qwYF2F
ljKvlrovN3qQsZLxoUoaFgUyzhEimmmB3pGqPtkFaEpcdUUxt7uJ97HzLtnohh/D4LxlBG7IUrTO
MYh4VQQN3/CGHggR31Hosk5sbvyW17omXyQ4siadU963wbISMh6qAnVS9whqsY2W20HQSs0xDXI5
nRuJGruV9ELc3rW1q99sr7srvW313MeSZbFzpyGiB4+A8qvgOHK362NsuePeW8HxajN44OVgzCVT
dSwHmXzmeRz9i3EQcyBYk+m3UqGi28GMHQQC+O0veggVXZtU7TS4cZrlnbkWS4ctJu82aHBKUeg1
5xxGepJap5QFJslr2knys9dJWEIYJEiRrgVlC8eCBMZXhG/BvlyRBvYhwXMK2bRH090rW2TFNsRY
WB5rty9o9lT9T53Ubsuc7XT4Jp1k9k8Zh7V2L/H43/YJqv6Oxbo7s1PsxAxRlbQ3NueqfphsLxGQ
AKO47wBwgNABp2YEnCIl1ttlLWHzen7SjScVmq4/WJedO96cXtRbSl4951SR3WZA90uQXEAHhnBL
E6PLQjAi5LRLUcGeJOdIAKKgjo3BuzoWXIfWaeyf4P/lMmW/FCRtBS1vdzjslzMnoSC/E6LtPphM
lTkKL5QwEMwIjz0TudmR0uoI5QBMO/hhMx+ciE6QDdW5djkok+jirAos74BPvISFJzcNS75wjpZj
iryk7j1OCOuNlOEk90MaiWutRzGV7UnIPHhMxynoPmVBazRdIdaMR8Tc6D2lMwz4Wo3cSSo7hsEG
R552gkI4w8y4JARIg4gTVRD2IcftJM/C7imwXn0OwrpwoNr6Zj14LMe6x3Bazb8E2ysKhrWxp25M
m9ndKK7oa7ZL625y2NXfsKxF3XBa8g2PEzR+em7IWzzWIu6Kg8eB41pc0pbBR49nnvD5Ujhfnu8S
b0PoCdQeM97oF9sJ1kR9Qn1Yn1eR9clyFKSRAg7YRPQFP8fsI8z7q+Pc4GjCHqJUylEzCx1kWBB6
pD51VR54nDiPGBg7b9sOJK0TyvyqUO3jMIimbZOjKGCu1j6T6diMf62Jqxu54NPaJqzek2M4+mEP
LAmUT8hRMuKEu7Uq1LzBSQNEZ4Zpb8HaH/IimBvoxCgiK9iBFTkzzBOsr024VM6fHAvijR7raNmG
4HHsgeJAek97B9sAJ0pOwnCM1uHPSiZIHXDiQUQeRohE2IfbJx5w7guNIOn6pPuIAx7SZttwVlqI
nNXdFbkspXIAIdTDBz11eDo8bEQYYpv0LcUI9xctUZT8hgsLDLxRwj+1KlYPXh+0X21zhYWsPYjk
Pkmsf1s6hpf/sIoFjFLZujeq8+z4rdwi6Z5c8osHDswdM72VYfPqdUpmlwidu764LMqOQeFrHBVL
I9ynDvUQy4cXiq/Au14pRSxmav5a2YI98WNSnhbW4bwPaSJJOZmMHrtvz8u63dplQL3phaQrCAnB
z1/sMqXBTuGGiHYLv0K1v6JTAx7xNHcemKBsw5t+0OWztu7kHoORvs0NBAyWLMhqIDQm4ZLTYWU+
OukRLTlENzRZGsljOnXjVQsx/voc5Hr5pdgi/NdzJLoFApnjTxCUVR+Njqb1DS85pw3pLemvHrts
uNOekz7ywAGIhW95gCLmQ2rd+AOn/PP/K0E+3NnygsQCr1PxM0QZVc9uT55kD5icJ6fq8sb5cgzB
XiF0FT9UeSHfyXq07ifaahM/zw3PSZyUvApdepPXTm496a7Dp79MroNodHU+7PK8j1PMICSXNzMT
AAZ5lXf6XMDhjV6x6ASQsNBEnU+zBsENZCur4QWWHmmppBqBjo/SB5fu8i+gp0qyOkCrmsvsRdm8
I+hf3+L0M9kdP1H9SaKzomPDdNFEu0Nr7kYDwROkbTdNN4OX0yG3yX2VcUPzkzdfGXuh8CPojBEM
Dk1FIxcrV6zqzET8LCO/Lyc8CFoBzx5F7XYMTuCW7B+UmIEcy19QB0nMM8BNp7PW8dKc6gi77iGA
y6kvOSc8eXJ9md7VTJLrY9CteD5MtC4Z/SC5yM5MwZixNy46ZXrpr9Xbj1gK1vXoFrJzH0Yf5riC
jYYTwFNgrHTdj5xSGz4t8ccqEfKp8St9uWZk1317FQiAZfiPIdyqf8KyS9tNmKQwC1MjviMA6F1I
BYdocG2cZea1mmYz/QyOMs2A70tH9rmN89rZ63m5XuhChIwOnKReM1FRBL2ZuZC+EOQc8Xk1OPh7
4Iep/+jNxZick45h7U6pKLysNFnIW8yVbAVjbvHhD0vMsT4mte8s29wkAxwYq80OdEo97A1LC96m
8TUFu63DIFy+bJoacMRcvsuwbpNond8cuN3+g4TihfpMnTTr/l1nHTLw15ntDlO77u/ZJYbm0DJU
YMLIawZ3/IzV8jXYZmSxqLv5p5y71D7KaenJbg9TQk8Oz1uSbXKW0xObFM/Dfne1V/HKye9BXkaK
DRwLNbR8OrS2Qtq5eaKf09THfEJP3M5UhlxcNYTUW8wDT9GqKLt2B60vergmchmXqGMMNuHiKeex
oYLMbqRvaFYZenCLB3cmDQ7wi/733Syd7IXKD+FdMPhGfIwxm9RBQxF4XXp4+luA6RF1KcuUo74t
U5RFB1V4zoXiJCwrooTHs0cJ5TTVDbHXb0uaPAnhlDib6OMoS09ZoMGZq3crAJ3w4LN1+3aT0qbI
EYm5Zx109WYCn91lhLFXvo0FPB+5D04gcz5CA2NhoZoDCxgUdqDiV9CZoDZyGw2gxf2+WzTFM343
71jqto9ZSRx726eGSQGDu6YG4VoIbD34ctt4cCYXVW+QP1GnxvZtIPgtHlB8XbHtw8zD+Qmf8A7b
YXWjgSuu27UkV0YpmvofR+exHDmuBdEvYgQI+m15Vcl7acOQunvoSdCAAPn179TbTUxMT0tVJHBN
5snSnMnVK/+5QIGyQwbp7OJFQ5GBPfB6+9aWvYO6eUqcS0mIUnhbCG9NzkURdDV8LN/+S6TSxQdH
2fzUJEXUnVnVYpXdRCzInsrEtVcwsTBMEuMZCalHhiW55VbRXBg2pgyiXMocV08YaImtnvZpl3ef
eBDX+oFvs23PWOjIZVsK6Gc37BDxFPCYe8vfkpKHO0OHY7PF1icJJpCMsHdcNKznHZUaUrlbEogo
qNM6IGykQtausN/HG1djrYrh5Ao0tkV3rmFHg/BhGnaKehInQAcyzNpppFDVfmVh+rwiDIxObAlD
+1ZPER6UEXDDafCHKtuiZL9GTpJ70z1PGfKdMDGN8xJbnJUcbyz7Hhkf+E9Ox1zgMeMTIh09Txnx
+PhXj5FTolFVbLx+uoaE4Y0yg0ZaEPn26CxNccfaXvrHkhPkbIQ1OcoQ2Jv3iR9oglI4gEsP62sQ
tw/4ZsUxJMQGQmXXDuNhydHzv7CuzF7JTW3Vqa1i52iaifAR0cfDuYqZNz5Z1p3lDy55DdYuDtfi
71A65J+CAeXBZ0Hq9R8zio1z5PSCiEyLaX3unay5NSum3I0dKg+scYSvfhtjelbnRQPDZguWBPUh
0o4FtLOQ1sC/MYB1XH7PnUOkA1OJmW0aMSpB9jBDvLNnSD7w13Pgnv/BOtRImdjrPfP95/x+cVRE
+8qDRICcYKr1R12nHXbqiJ2hJJKYCST7lnbPdTj4x4lbB2MOOU7uZlhquKM4LfRt07KrehQDJihm
F9iHCUAtur3pSzCDLEBWyl9RT4RYmjFd96kxkHIDRjLRrQ+89DGfiazbqjyvPqYmLr1DTMp8QZj6
GjwsrTule2xKfYBZ8crcXlnlPKGhYcHBTNdDDVG6yTceJHg3cESm/r5jKB5tkNWobxB0OZOn9Ao2
LCnlWIzNGGicsC7J5ytp8TbBAiXhKTECKaEUpXrqqMrEiUZBfgSjdlkPl7E5ETfaro9WIM5CgoYU
GzP1Ki6lArxNvoaKk+c8auJhv8pyYCw8yf+YiBraO568v5TU5oxOFAGy4CyGjDIP4r+r9pnASVIU
vXMfKv0UgzMKto5jUP8gTsM2upDzdYVh90QS6ar+644FAvYtlV18gNjip686HvOzC9Gy/od9yQM3
h/tVIuQrxh7+oGEyTz63Z8V81OAn7LtPMyv+pq7XF6cYuRNDQfzLEPLd9nVOA+Qzq19k2H+znujP
HeuyebrAw4gByeMm2q/A93EqtP7yMsIBodJK8iX5IvovArAj4QACNmnzezIVFl7pxUN7lDuRLKBU
2oLgxQIp6SWNi/K/MQqRmIWAzyaGMnHp4lG4RmviXacoiuYhe7HDOt+ahWXxtiODNt2KqVlISMRn
9iC5a8bXoI3TbjP2U1sc29nxIUIkNrtnpcYvLgdNll7rdvKSTCAAN0O6YhkwCFg5p9C6/FJh64y/
2Gfuvhk0kYenqAb2cdKj0x87H5P+kVSCa2XosGi/6Zu+OtkBgf92qaMVT1/mDhc4svYXcU9TkxdB
pXW/FNpPd/nYxaCKNfL3HezDADdqCOsAjT2JDScxxEtG+oCfEsXnNlX6H+MijgxQITrZ0TE7P8ii
6R7zTkBuTH1fN+/Vkq6smQKc6y/09ZBSnYiWcYtCAumYLCN5IjFPL4dw7UJ1NnUedLeUepb/UDrB
f9D1JoBVo4yOaRLH4L3CBvlthpu+vyE+ENPcAmssZZTOB/YeT4X3CmU9ZkMcYqsCS5NJcBslOsEV
E8ZwYrqhps8sVlEUXjzK5OWrXe3g3FiSN+/GsMGJxKTRfw8RsYTbYvRJ1gJhsJK5YJxuRAEY5gpN
INGXcABEMoRH3p/cP5qkgtpXotl5HQfSyE4Qz3N4dEOp5TXJwAcAK0YGeizqaNrlXNEauomuHLwO
Vl9dQyLe+0O/PEASkj7i2GS89l24qfey9NL5AOKAWBgE+GC4u1nEw4YsWRCkXLj6lvTKK88KcS69
yWIdGE1eue5YI+hhl5hl+JgNEU7UMOjR9kywMB/EkdRvoHMnYiZpA7700LFMVmiJOdYhrQl0/KRU
bVLamYRE5XF6hmhFFAU9qYNrTUh1HkYTDreCZvgKV5wic3RF29/zmubrZalm/7t0Krp2QjnG9bYq
F/EzkkOktumqorfRVC1dOVZ+gkg5SfMt9ulmYcFPO7AH2Ri+0RxnxCaUntMTKCKSe1uJKb4ba8MF
DTXDfctNn9wzqa4K7ry8Zk7eGnPbyo4sKLAp82FYIaPdVaYoHqxr4mzbdwPRek6p2/zMxVM9NLSt
JD+6URLfWcasOLW9yfuvBL5xdKOlQq4PMvLAFMQJzwAwLYeFTPNHLjNhNiyyQ3dv1gIJZt7BmpMo
YXic+t75xM0v/8R1T5omRuX+SPpP/U9Jp/ttJ7LSECGlDOLpZMuyBTKbuY8BcZUAhnzpoMSEr0cz
LBemFNvRnZChp+7IWjf1JoJaO6a3tzPZbXLLSw0EalIrar5NxMO77LJ1CfRW+UB7dq5xqkPHIM/b
Nqrw/Ce26JXeW5Kbriv4eUj36wrZG7Gq06g7igZC/jYzAYYvPDAtQYdML+mivHR6D6uOUkyUpEjh
+E4QjbozL8W+jdGk74AfYBQfMfn+8+Ucv1WUtYQx21z9wpVELSKtWfSdMp3sPzw2fvtoqHXAyNBh
cQKyffogwQM+U4iU8UGoHNE60cwodiBrfTREPyVbnBeAIwpO+4BN1Tydgya2YldJjwVJRWzz4+Iz
7D6N5WSnGzMW8TNEA+YGPlOLhB9dEzBc8JkTrwRNZ0MeBV1+m6REJmIIzeNT3AcRUh6J6fKGZHC0
yDDIJMl+JEa+e/QQzi8S4xQslxmGOxuYLHvy5ghJNXO7T4Q+CH6CAFflnslTzpI9q/12/Ai6NFlv
6Nb0DFm0SyCpx+kqTgOfNPNvwv/EFZoU1M8EbywPi45oU3L8ZjdY3LLmoAjI7O5ZdcUXwLsBD12I
ZwfiQgdmeiWmpr40kNncYzr8H8du4xgwaQf7fiISa5+sqT8cCx+qxzcifflgLEXhziUBQ2/lALiL
6muBtbFFAJKTTWKNiuphowAOVEdsgjM+yMBxJZeX79bEDnjr0yy9iOlvZcanBnwbE+MpwML1Hghi
AH4aCBXhJQErC0ssiTLtqsc495FU7/jb2sXhuq5cRhfMPD2WoVyIBgRSXJN0vIIZ4MEuZmb7LuKa
F4gKpjsYa+InCku/20+rbS9qrMW8C1wf63q3UpB80hbl2ZGtwcwovJLjOfGA5u0oNrxkX0/h+NYu
mvZA5cIAHVqK4NRFzJz3cpDhXzzCmsNRc31sVNvKj3KW8QX0ZPkZd2RabEhk0cTjDWH/0w2Cjrrv
SFcg+RbFzCZgQUaH407BI1rOlHC8qBvj/TSMbYfnsatuPEQ2+rR0nfWPjGcICqKEZHFrK4TWRwIa
uq+VyE7nU4iFaHUHKF5NP5POJ8JK7WOCxxeBhdNX3Y/joNLdJlAPqGHDDikhmXsOo498aLxvKLZr
dTORH3A3wlexG5ku039ALcpwt/oebtk1xNB9InbChHumZ11zns16dS7AX0K1SuhbwnoPHztat2D8
E7lZ8JurHqd37Ez1iruOtOd8brFKYFKt85u8dZ0nzO0DnrQYycUtcQypuFCfpyihF9mb4NiRmZXd
kMlb7+BLItfYAj5Km1OSwCO5GG+BQgOOACGbz0B7S0fT5Bc2t8tTWvCQnnBzLtzNYU7A5xBwhSLp
A6NzoLJHHrdGpg9ecMWR0tlkOvf2uI9wESBUNQYyhk/wEmA1OpdiZH4OAN3TebGPpjokLANM0WKv
LQT2Eiglw/qZzNoEN46ox+JPVVU4FJ1mkGStQN9Hy7ehflyp7PlzYPYObFirwd2V+Dm8PalQxO2F
nU9D29DOrXAgcAcSFMX/eIevCsU+fIhpT7Wf/NPISCfUxz2LoM6nXdgEtP3McYY6+8i8lpHmQ8ga
Jn0hHg6bJYzGBN8mLwlCmMtSj8r7RxWyloeZC+pfR/TNl5rIzL5J4h6YlWFBsyJskGxNeALb5Iy7
YjgTQpClZ9WP7suUhA2vJdsK91BjpzJnoiLsf4Qwiz8tU6D6+sLU8R7vTcgSdIrVuhsEQG60hM54
D63NOG9yxgmVLgVTBuaNlUejnBVItpiOVfq1gS8j7tKMWfZfVZEOcFyQJPKZQrHyP3kA8V5sR0BP
6Snny5e/QzgJ92YpUPMx31LWqU9R5IkK76r0/6OJ7tHvW76ic2pDgmN3jutP6CN9pnB/naCkAI95
98hGSMdB3ADAwk/sIOVNT+7CQ3lOMbvi6JCIRzmRJPD5NBC+ighuRW29DVNGuXonLbBYyClgTtjE
eU7ANaY9LiGR5k54p0AyOxfuvHzdZwms9T3UjTB8dt2evTNul7k4iJmf+B51NOIsMwbDTeg4oXez
RkHNTM4PcWrNgLo8ehkn6A9ZH9X3PKcpgWYzU3qgxxX8mWhqwn0BHMvnI2WZbM8iR4THjDiIo7cG
iwOcuHqIPBbEnf4UhZI/PdqZ5HXEnAgHnwXhOTGjJlw3LKNnznmHQLPFMGoFTdDezsond7NfG6T6
AGyS08iSihh7d/IuGmywPVJi0mwrJ46ZLmJraXZBbP3ggMQgqj+8ktXHTW4oyV+THILJRk9ZHt6R
LIEIGqJ0WKAuKJswf2EkG9C8VwwKwuPUA+1mtNtcuRRJAJ4VUnrE7ma3Zg496ybqCTF9QWDlN/cr
mKriwCQt/W07GKVYFpGjHZqJSMxt4xoWUrRIxPbZSNlPZ53tZx6Z0DmpQEX+HTM1rHxIKavdAKPk
b6uVj5wxLD1wrqPrOpsGa7dBWxgyaFrRKlSbZRZY5kutrdk35NwkxFj5qj353ZrEexCd5LOA5lIY
w2eikM6ZruJX0mrVPQM1FibJVY2/A6A+1mQBobTm3lHeV1SS2r6hiF4AhaYBAsYV+wHJZL4gcycW
afBNScE5M7bUZ0e5MMbYpMgcENzWZBodm8Qnax7XJ/xTOQXmEUV2XL9FDPOuOcJaXvi1Fo/zEhHJ
rkoTsJueB7g3qdVSfyW41xewA6qYnedwbBG/FBryCtZfVBzvUHxD+ILYedDhG0QD4X7Q5VhcUoKd
keY6fl5dFmX89msNCe/74Yca0h8VyD5yf9qRjeoJi3qWHDpv9O6nmK4GH3ieOdu5gnRx5hZaQVJS
GPJ3umHrPJcArBjarKpfpxfTia5CE67BEJw10LLwoAMGY2f2FXr5yWU1f17xpvBnzDozjUxTsYPd
kPsMctwmy2+wVkcOWGAVoQ2dsllcnEGE8dYSQahuw3omXjFhMMdYufCz1pCAxokK2wIcXb51qyG+
v+5i0DKVRQNuUkP52iD3jS6lTDOCxMHcIIYnQpxOGYkU1NdrT9PNa1QebdyU/p4IHF6pcIT8Ak6x
C+cXps8xwKEl4cSHaeKYrc1QsqGATXzutm7K0j/4WubkSQ3cx7eVXUM+n5A/mzyUoV7GVwLxhvIp
RLVz1exoN6WWICwHSzMrzpsWGBZ8PnB9GO7LpQjBXOFUPkQ2kTQRkOwVYr8iTY9dmEPs37iWzwlj
RQFadd011hskKeGR337Q/tonEXqtC522wJ3A2Cw8C9ZLDq294yOXjyr5QgT3SmCXqaF57PEzNjzs
HLbYbArVHXXY99GbnxT0mqwo1wPebLwPPSCgCTE4+xt2UobdfhHJ6I1DF404duKQt2yINJmI4Le+
xzmSf3MYc6iNOECBkyYMkRBfCPGRM44llxIdIfnkQgXftqiIrqZAIR6e3pO0yVSRxgPwhEv0EW0Q
cV6e23oP/RIGxKrBIKeK7MaI023Tp2B98KIPQCBklRRivyB2uiafhIE4rlBbX1k/s11pUVpXx5BB
B+Kw7P+5yJD88IroQYqzb2VSwqQPiWgeGuob1oYTMaXTYP1vtCkgTNijYTxcYqb14Ff7oL4kzRAc
PEYXZLv0dWh3FJSS85ZAOvTmYWlZxWmN/ItTSUFrxzPBSJpLO92C2sj+FZPoSV3sZnjTyer91QVR
fFmdFr90RrAuUCb+BSlLwIOLcfzGaxigbUghL51fTmcE/unIQ7indCT/s3bcCKFZDZLwtut8IHW+
p/v2VFi0skjjoJff5zTh3w0TrHIXDVH5KpT/YLVN6oehtPI2inRlt8sQeATFLBFsx2RxhHfqQ+vD
/2BJyKQcFkTBEYGC84XufQoPbFzXAsq6pvip66WkPm1Gqi7Qf6tp8WQ2dJWgi5AFwrVvq6dIybm4
03Kt/rhr57v7psHwoPnNHJqhLV39+lstKAuPzeopu0WzSv52pukUzy4DwXHbRm6pNk4Vdggh2kZ8
DHNlPnq3j/pDExs32Q+l63iXLkvST56JuT8CNw2yj7mG0r2NnJGxeRQt4V2z0GnsYlSAZEVblZH1
1Kdy4d5N5WsSGxLqVDKt8/vQG7icJgnEbUfMSbODXkI8KOMwz+4618/f20Xgx/Iq2BkYkNg6Jjub
oMLbCjuOzR2Ok446t23R8izuIi5iCUisVthRIWbEmRZo4MqGivBVYAcUzzPGrOJCSppqvxmmT8Ci
hxwD1cKTaNP6mX44+4TJx8gNgxaTLh2lmb8NMuFgUMwaNMDNbiR8AOldFwKX2w5550y3axtptV3o
hoqXOegHDjEbBckuQXiGu3Bm+AfrDKeKRXw89Gntc6hrgWFudDQ/41V5glWFsSt8KB7w2R2zY9uN
WGJV3agEkDrAJsVyo89KJmqlwtXTK8PIsi1CjfzXOLGLaBxvHq1GPXpuJ445qSZmvcOKnLOm7R08
+MOjVEXvHujHVPe+tGIlvsvz1JQcqiIdMZeHOcblMcT4/NwoX/PBgpuDRIH0WGPBZMWdLOdhRdx4
sGTmNHd93IbhbVlMnI8XN/M74lXQb8czjDvOOR8Yggr0kWW91r9sp2zwmbI3Ld+HvEHhTA4KAIWt
O5JsuysHtba3ghE+GrOGuS7ssDidYEj1EZb5mcF6fXRb/vhLXuOCgrvGAgP5rtKBcy410+vjKpq8
eOxrFJwbxgA9/1FjTA7ZLiNEACX8PNxOrq3tV5l1khQ2Z/EJbxB1u02UP14IpPHXFwF8zjuruYYY
5bjLHN1o2mO7KShMyRAlpYLJQxsuFMF+D5vpaFgq/KErMjgGqshFekZpib6KS7oFDZTBEqK/Ail6
Hli06m2qPbnSNcPZ3rlgP8EjhMK0u6lDWbxLpKPrZ1ES/Dds+pAE3bth4eJCBDZBcbpjKRHq51J6
Y3uH4GAZ3wNDT8zEs8qyXeBYvIQe8lyAJmE3/ZkCb83vsdLL29bVwyvib9GcvF6CDAuxiAjGCB2Z
NotHfVi3kglR57aC/VDRT7el1cCRa5NaFCj9fMWEddCjvtoSzSzmoCr+rXi/zB7aaFgT0UIhuply
6GIIVEUCFp0vxo+OXp+g9S7g84anJVlHlnDUivUWHReJqPCb8SglRULmIvcgRRtbGaPubCdp3tse
wjR5uxZFYUUIS3JTTb6OP12GuR8demCUMEhz7vK6LNZ7Z55F8w13ZCgeiUHgJGDvb1ZE4kOdRC+a
7q3fAWAwP93oUMh3AZXJCZV8+oliWN2AMEOLj1pO8NLTZN3OTY+2cboWamQ7Mod6ZQ3RRxcou7gN
BJJMd2t669qTRm0g933jTuFjzsOLTawG+3HvaIIedpZr7zceENkfZRjoHF8kI8fN4MZhuXNbVSdn
nuj+MQD7dw1tMOqLfUk97IKQDgG8yLicLd+32JqAcfNtj9oALQdA2ukyKJWt+hTo1W3+rkG8OGf+
hqh5KdzePhL/asWtI0XwQWXoNzURzraEwQmyAcXJVpVj7H7YxrdLdeS7qDLW05gKA+aN5Jx+q9zT
KWE2UflesGAla63i5cPMd6Wqv7DGTHKW4kk7vaVllg347uWAtRI+Xu0eAiq0+o6ldJp+8/KuHoRc
1vwoGvo8Ezv6zquZf2oMmcm4noaogQ0gy/JnqqB4Xs9K+qIykPIKQKmCSO5kXDPu03U6oqzUReH3
L4Z/rG+qgFOYM5R5tP/arZM950kJl6HnbiHzpuzwLasQkDzk4OD6qFVl+ENz5o8fDXbTM0+YQVs/
x/i1pAppD4lV90H/ZpCJf3FnBf4pikuC6nNw9+qjZp+iiJ3iW8fhv7jIz3q4gweJdvwjIDP+HoED
eYEAsEZzIG5MTkgvUmUZkETNxOAq9t/hRobkttWz472h3Pe7o0GO5N5UVywQ5RSZRs9hgMtHm2mu
TzVE9HxfBq7CDYpk7mJylSVEK+G92HsufkBKFye9EcriPBrXsvrlJR++Dd53ELOh8D7ZKhFOt4BK
TI55KEluZremPtsodcmxncfsfe0b/Qh7inl2hwcC0Rvp0vg+On9uf6nKEvOvcjzuFxWQjbnL9FDY
M5aT5rlNdPxfDpPEEMwuTYxENgaXVeZTW20RjNv1PbK+vBkJSfO2jkfnt52Y0yoWO1xFR9asKQLh
VoNOKdrAf+niYanwYIGpGtz6WjEpt/FYZ1xz1VGil5YhIlmjN/E0I7Zp1Nw0h2Ky4bAzVGbkQYJp
J1YY+TGhv1axTM6TrEM4MxRMNGFWInGkNnMHYku0PGiyyp19FQTBnawcjRJk9coHrhf283MiJYD5
IQpY53c27KNt4XA6HYhWsfExtdEVGA5xu5w+0uqKIKqHOBtQ8wjsmWNmxp/KLWCxxVCFsAETkTDj
ShiZpkqveW2R6/CeU8j5G4N9BZQspmk5PhudIBLYoMBf5d2Mwfi/tYAfvh2M71TbZmHCAyaBgJwG
1Fv24oJwR5UnkuWdfR8VNGBAB0oksHagpYXbIeyNjPNvLPvi4jddUp27NVP5yQmz9q6tSM/GCtjP
s9zYYvUI8PaZ9exmbGZfFt9cdi5CMH3vVA7lRYuhLa/G2qS7M8RJiD9LIMmjwr2bwuFx5PDJYwOs
O8O60G+ZKgcwj8Iye/dcLDfHvpHoL2+gfTf2a8YxgKjVBkl91MzTnsEGxn9nxH2o8+fG9b9MOml7
R/YPeZ6oZqE4A+jvCAWbsOZv4lwq9o9u+wfvRXxHXi6yBg/vx0tkJCHEKCl88RA7jML6G3cVK1tP
qCz6vnWDiTAZMTTuY7DawjsG3EYJAnHHrwZ10HNVmx5pOlEKGqIYskIq+DaIxXJJqPwiOGVu5M8b
MNGVQ7PCYp8lYi/iv3ilYp8fghDoEyqdOSLzGMHupilGxg+4HA2MHDEumKgLd4Ru3y4haCmfbgkf
XoMHhsrT3iaKeO6Db0R8BjeR/s4RnM2drl1PfVJHziXB9pwVPxJyxjtsE01WSNb+i4bZHFvfeu8Y
NaJ/OTcy+RcuHQHOcfK6SDu/T1AcGAY0APKwq0BRoL+el5MVJQw/RSrIO0ptDn1sdtzGfSrYj0S9
ZEqTmzBIL7CD12+0KusPZk3vG9Yxv4yMWfYw18Nod4gQFl3zdbDiFSS8rKdVUzJscZlgaEooBT/J
iXZXPvkksSfiOfTVP0hz/sA0uQwf0VS1AvELFVd/FxQyXG9BGDrLDg9hhMucXBWAgO4VxjW0dEm8
2xG0wAG1VfPbq9CMNwpqE8SDyCvrSwrkyoHSTFbKcyD4U+UmRavJiBgFPsenQm57B9W1wmw4D9Hz
qiaiNxDvF8RYa9xuvA3EIhdcoW+eEs5f7PGud4qAloknm08ptzcaA5JUcKt1u8FrmvL+qnl/4y0h
ZGYs62ULG6eULGiX6iTdvoJjXaVkdv3B4YIkdEqlf9JkpbA2LX17Gybl6N+UJHMCaqPmB3GPEYnI
lSJhmd+9O3XZ0IgVdM0E2mKT33tzQwKPr2c5AWPLjfq2gxyinde703pknVst55i5Fht5MMztX9TF
CR9EyfvdfTUhdMEjbgPPHK6JQct7UDnztC2rKxAU5AURIyy7+jR59krecypXP8RJhukf8hLhatuh
UkTWbkoULBvROX3ykGWUU+cwacYeOi9K9PRwvc4hxNTEa0l/umpePVe+tizRcnajy9huPdLW5XYl
pXN+qank8wNwLfHcZfA4N+L6LTPubKbiiOmnShhxdJyodTYZ9EWmEbdCxM2J7EkCLGiR1v4EzQf5
QElp/1UuERaHhJP2NKN95fdFlPYIpSZMfwGSFThqsrCn5EkH8gFZOi13bDWIs0jzwAGIOQfgu2KO
3DcjF6R42nfZotrQG8A3Ts6yF9Lrvcd8mVduG/z9SIRQVb9OuVzwJ65FfzcLrudEKpMcct9lMsWa
tl3R/9Y+obcoQYZn+okBay/uon9x03v9heABQ4CBLfQt730TodYV6hW5BunfqDzoXwanMimUwkXn
e90FwUPJ9nAFqomNtBj69bfjfc/orjSwY4b1gYuXk/UfeBRAtyksBfyw5BdEJ5w4bMahywDi62n/
EGJ5iSyPHqdOezPShc37Afxyqw+sVAq553t1scDnJmbjVGtv3ffMd5JxN3TsX8IjWo+J81EUcCrd
Z1mVdHn9EDjOceq8ZTgGcuRTkAUbBh7FDNVI6SziTfuBqWm2HPQJSjBz2omiSKN/dq1VSjQUUR7I
z3poei1wbJRXxo68YkxW62fkjMtyXypMVzzLsG07PSsuU+IT7liRagaimtPtCDYh+GH1wVDa0ldP
x76FQ3+DkBLdVVHBWdgG+Dder/awnPvZ6TFPtPN4VzoUuK+aUfNpcKycmA1nE1XjVEskgCQfZPiH
UDlMZ+NwYeywxnB0EsLWZueQEFwI9mOcPTBrBwxkcO+YfRT7q32by4kgFcqGHGZdRkrlZ1yJ+i7J
oBsQy4yfBhs3AvHJ87cMSznOU6ePf31kJmDyepS9u5F5OSOGNtdPazYSe8LkIT4Tx0Emo6rS7OJW
Tpy890LrU00wSLUJ4xnBBPFgCxqzhOwo+kEzrL5oj4A8pbllJ5tHzxCRwPoypY/vG1eQXtXhWPu3
FnTdO2SVxt+Kq3nhFDa5BXQUJHThDoJWg9rK808qX0C76oAIAgqgNo4P1C/aPCiikvY1DXq0z8Bz
eLdjnAz9fiDdxN/MGkjBoSolFddMyFp5Y2Gl/eszi+4OkyL0TcIC/xtWQuVOeRjB+objQszKiZVU
sd70s4FSWJQU7LzJPunqsLOG7Dixz2HRG/Vc0fcKlUnk8W2Maj5V1Th+j6WdAnROhD5fo76BPHBv
D3os1C2O2j6eTyERfeO5ErJ2UfdwnX66vcKT0BhIRAi1+oavxkjLvrPHybhF/g7VcaCN+ekjVc3o
EJZ+mZFrAn35SkXdHWGMNeLdRyJePUP1SId7Cx2LiFbY/WAHATGG1+DUIsV8J1lIM1tc4S+gYsNJ
vOkZtJUvYROhSYgI145Z5+dUxCW1O+6lKhvDe5wUhAOxAbiSW1YSh5ZtJ0e2DFU1j1c3S1MRdFdU
DBT7VULWGNPWuekLXlZmQTWzc+LtJvJv0O5y/LMvrxcWtuner+OWNoqn0k/Lg8yJvoTaomEQP1eN
cJMrlsUZ7XOCcB/xRR+oZtpUBFsu2YEGo/b73bp0yXfg1FW+611nHd8UcW7VrkanfI8Rzb4UTlqa
DS5YBj2WLj7ejuCM71oGks/NQKHMxnI0Zy/20G4G2PmfMycr6GYMSe0HojTLmwgp9XJU4Gv9L4du
vSS4BU1QuZ2dMoP5txY1sMpxHtev1TfIc7e83DV0XSGNQlMLnOx3KnRzDcVKTNjfe4y3uA8ZgKJs
j4OqTlmiIjRdpk2TKlQuIiqAtPk5I+J7HSE6ucSg5dgTNimqyR13XeAfCOp2YiIuyCjv7jkAUx+p
ZxawlcReD20L3TholKPPkC0OTuCqQITu6N86LTeSNSQ4d9RtRf0n9tCmcVpyLqPOJ4ALqlpFniNC
ReqA3Ll1eiuXO91mgfrLMNAyvUldEWJp72ThHlugSGj3amzu2ObBQa/xtEeUX2U/nRsncu/b3GYX
CYBFE3fp2jxdPy3X1d8cjZyljBpF/UTiCy6FnUI3Yil2x9q9L4vk6qii+X0fGtx7z2wjPf9TeZMD
2kP6s1vcdmIdgr21QF72iIgr/c+nh/BTVq05xIxh5vIN7tnmBg0Kxy4Fbkul4+UPMRnpLjqnohyw
4NXLPNzj8ZyrPedg3T6AjfJRGMK9y26LAEHH4+DSYP+mdoQGtXdH36aslBF75jjoWdKEfwLKCXkV
BKf1p8fNhvNDM8U6JwIQ8+eCYQ9hfDMqUbB369gVGcNqT+0kVu5kT5EPEYf/Iwzin8TqNcxefUwP
LBVZsRTRsWPhPP+OfuwO+HVz5RxMN4TuMe4nauYVVmAOnygieGM3ohNLSMSKUyOwUjeUWFvpEKzC
9juPulu04UlG4lqx+ixc0LrM2c3oDoGA5tWHZvntCBOOjrMfsiIF04tf+asqqZuRY8o8281+pxYk
lyZpbm3Vy47w9JwOek4hg/y6JoBuYxhFTcghuATSB0gg3A44+VxWWUkunBOzX9fucsDj0SGaFagX
aM2xkse1XAd7D5g28pm4wc1BBiRs8mYZedT7sUmW6Khx3owHhWK7tNsmmBpi7+HfiBcChYjbZDgl
hxvhqZG04cKvas48jD4eWJMunRk8w590IuLDLb0ZFotVFtAFkQih1E+ob0DkQmk4gBrs2+rUgH7w
O2wZHIZEqs2Ry1tLnlApNgsbc/VVTdMUvoY98llCmIaQrCITEYW57UqTeyMGczpa9sdMwhK1i0oM
J/xLthW/rV6qdosHbzQbm6XC/6rifCjzC+9N5GGWrlDr4xxoOVH/R9qZ7FauZFf0Vwo1NuEIkkEG
DduD21/1va5yQkjKFPu+59d70YDhl7KgBJ5rUIPKV4952UScOGfvtd951zJO2DPxM5eBqH1QZg4j
9ZWOKwcyZm2T4cA0bIT6BMQIwwEH5pLfUrNvn0ZaH9YF44pE/HJy5Pboc0cDpDEKalsTMJHQDIVk
TKK5I9DSg3J07YNVBp2F7nBionCWOTRaD4Oto8UCKSwWdeJDyMHCUYMwr6Xlv1boO36klHH9T0QP
dP2INTJ1R0JKBTrFBtvSsOMNg3HXEozBocoeeOdtWTmOgymcsfqlC47cvtEWWJ0Ozi6UJ+yhRdjd
dVRflXdGM7uBHrfGChrB5MnxAKfRlQtGaIivABYWg94VkNeqaosZ2MzALubCFXoNSh/z9EQewoCk
Xcdzv0vy2E1ffMqA/lzz4rX7Ia/Jq8gCLxqYoueNd+hH2Q77UkhS+YzGhmFE1wL36yCnicSlhTx6
pNvf9miDQ8SddZOZMMMGrUlVD0CAbbPOGY8pRyskotykbJMhYmOOjFiBflmcRnfIZyva/KpPSDuq
ODWsJ8wR5SbPKfk3xuC1VEa0LzishTmJdcipzVVjTW14oF+jpoPL4E9smGgJ9BRx6B0EQctvLPL0
GLPYsS8KqyXYFq3Fc5UKs9uKLMkHvOINli4bBwktJeUjIsCCQFu0HMP+SGyU/6spLCKWS+Xr5hea
EaVeOdnIkkeCLG7toG1RBwKXq+EWSR1RON1ogVwo4iZzd7T14CInVWOsC+LWmPZZvdEzy2NBajYl
Rr8B9wmRym+JHopzBCMxlL1k5hAlKdqph1I14vwITBxuGkwpLvIqic6bpi68c0gMfYHFOUXcFhBk
b26ZTFGpuUFAjIkbR7xYrlHESDqLUc2sieAc0ffq8GS0RTQfMjiODe+2zP1zFgG0U22v2/eQoeOD
SMXIxBcbGvJ5WVAO5zbqD1pTlAn0xDmvrXSiC7Ua8dBBmpgcvgEDDCqRS57j/ZCQA9TNZFGHbClu
HPQnnE/CMxJn3P4a/XgcHRtPteLcHdNJbUmLCB+b3tYaSTBHwEuY5tVTrFFcvjp5QFMuVzC2Nshf
rGBXJtL4EWiV/mqxmec8Ddk8dsY84bMiBzBbD8i/3iDI4Psnm5cJQukvmZy9I6o7fMqZeZxJc3tP
A6cs4DtBHUfkV84RKYLBYDLli4fzBiLnr7ZHGAah1PPmW7K0wusCDNS097NMVWsGvEugTSHcYuuS
8EzwTO3mB6THob2RZeFVtEBRPt62JqOmXVsTVXU9tzT27xlWkczB/QkLVlsik1bMC9SeExIIvbBJ
nuAqWB+qiOIDOmvQ97i5oge76oLqLHYseBhk78BKd7Qhrqagxw5M3Gh21wu7L3aZM0lN6pJnE68H
/rZa2U7U3Ff5mNCbZjHaxSie872OiuBa20y2D71Fs4sontTDq9oTH7k1msqBKGWHvlhZLv3n6zDP
Bgf8eGfjeGhaTT8miI21IyN8CYIeq3ukxTIeXUOiZuoG1+aUkAc4fsiFrq5g9RLBYzguNlSJdojg
WvwyRFN4jrHPa5+kjAShQELz2UbkhNOQMTRho8ZNoUdIhcBuYmuFUi1Aqon9aVmtcbrtKofP+NUP
cLdtXN9Qd8iOANl3+RDcVpmIf9pGLC5yuuT04f6b3GV4Ci1/Ms/LgoghH6ViNrVw2duYThqI3vxC
wa5ANNY2ghEm7m+PXCQYZ8lCMmzPARC4aNCamd3GSbLhXUpKYJd0A9AbbhEde+IJljYTlkD0gb1N
XpcxZ+1GOGU1nSN4D8oLFGv4JMY4fKHomxyCvcrgocMAos4GFZKChd0hec6NtnyLCZT/GYPelGdL
uvODUaPDXDNkzM8qflK0CfGX062RZHA8FLLxngLW0Ts1JmWK/IvFVyDMr8VDBma3PJLQ0+8Y+3GX
te8STmiVali7KNIbahtgsiNAaP+NrpWFmgN0WboXKrbMg6h09D4LMf/UzJZIYezmeO9BtcWqZ6RC
H6j0JqaUHr+e1GoR4F/l0/E444rB3WRoP4j7ClRz0UIXtBmO86bQNikUOE87oWVGKtN8NnS9C5QL
9f0lSqs2OPIELUDOEkH0JhcqYc5RehzoRiPxAXe3aSPPW4yN0aqzRsxW7Lz51VRHQ49nYZCgikyZ
b6wZ5M7FPNfVU6eT7oT5EcaOZ+gk2boBZeS6a+VyQIyC8kdFLwgQSkSP7SU3+uZnPQvc+F47EJCE
ViR29Hlq5k7/hh2P7ixAYuctGCY+ys60q3HFbE/8Igp1+sWgNe8uqtlHo7lycj94lyh4EuB1c2Md
dET696qAwsNqikTe3KEt1/llV2mV7xpOddbacitV39uZzxycqDtvZ9VhR+4H8a7LR1u3D0MAmmXL
FHXhC6KhIDSJsp1UNaAwHHbjPLSwIaFzWw+tjYsiCEPzxWEarC4aEsLGhxxLNaQbK8yI8kWzhAPa
6GH9WL4hj7rzUiJekpqq2Gl9lZ+jKiM3FApF8R4bM83oiLr+Xhd2csJeFrz5wPGGbT6xdyPm8DiY
tr2L3T2y62u/pEhcB2EPSb1o6+AF3DaeJFhODpO5wq/oBQXM8FYubTUfoc3cbZRrkY9FeFWarRMb
6z+h9+4SVGgb9h3aH+aNTkQ480hkt77JpGP9hCLQAz+3a+s1DZGTHPBgcCC2CrQ+BIBN7tYh4ii/
tvCSJOzfkUiupMC9dzVEtVrQqEARcFZpLOebVOn5CIl9hFuYjXAUReaV1iYaJSaYckgae2M2VQcv
E3lhe6j6YoR2BmJD7qWHQJC/VUagUQufZBPiNRYrLB+6ux1qTjwrXeNfPSsaFR/yjkPC+VSFFdDw
mgbAaub8o7ah0cUcFfJqOnKisFEIE+/qGFeDjTfDPQifM88W16nVP9MVDcV1VjJG+MBrg3l727kl
BNJdj8I6Ci6Z/REsvWfOYDXtNnYxmnL8MHsVc5+T4N4YhYogNHl+V1/knbIeWcRdd6vCMG7Wk5sG
Lw02iubnPGG6tre0clu5dgYM3YR421b2WoWpc961eArwnKAkyAiGQni8SSa7qy7R4U3NrhumAj0h
ihhj3CgqMZ+33TSwRlY+nbs7RrzYJBQA3WqVTKnpAW5wzfrZAf5a7LHmlsXVhF3UwEvpA4Few+XK
wxvSwCKTxvdMzwbRzYSimLkpqAdM56TkgCJz0nVi2PNwPrAwRoeZBRqZF1GCAcZkNEZH5CMtZ0nb
7ZfwAcdj0cAHl65nJcbHcPZqGwtwk9U7VEUy20oEiXcqwHm2cTMyheimGOljTGqAeemXDsUr/QjU
pjT2a/uRplz3y+MDplbWqicmcHTYljEEOYJhIGG2a96aZfl3iyrbO6Xq3UMp6Swz1IJrc2C2YwY/
ifxCCwnD0HZ2RRmi/nZx/YYHUnUmi7m5XYv8XIVd2/1kgzejS0gR3K8YF99C1inse3Op1+8QQgT+
PeipZaA4zTbEgnTitd4tNvJwN8zwv9jjAm0ebBWguaSK7Z7dKZyifRAgXF5VzYjTjAM5OnaO8oK+
Sig5vDiUjOBqnFRn61hT865zBEryTnGmZ7SQEa8eX4ca1yo7AFypZAb3TFEEChKig9ZKQysqpxuq
HpOsAA0q6hLio/rVQO2YLuhi6Oahl4IgOFriFfoh13CPWQI56XaIKH1PJTYK52AF9IZQUOUDfvRw
7ldToIzuOQyVLs6KAT3tmsZqKegYVbV3bRVjI7b0KQV7A5GVxYcpmQjuUK8pwKdhHtIBtYB73iN6
79NjHw50zGjHeCifApSd9q2F/vSlwyRmXdYkGbc76VNgAFYw8QBNCY9r15PmviAk6nGo1jj+QlK1
6xrNyTsNEszgJAfYF2gBRwlAnngDVKmGX4YPZaanV+qKqb+tPEKdiS0apNojgDPxERmlrbMVAvS8
vAw4NsfnJDi48VVZMPvZeFANmVhjAMnp7aAvt3Bx4g0Eym9aIFfpf2vgTMixysojPgALW3NRIHxp
69sxU3780CV9hOifx8KiNcXM4tlmPN+4iRzp1vUDJ42BONJABhkDKGNuCaeobL91nktcKyNkiw4j
O3+iLe+51d7U/Iw9jtEH3FGdOtCok9EzW540bmiYD/6dHcRVc6CMIW1wGF0LI7kl2VIy1dj5zYg0
O9wuIx95EAoj3NaJEG5xpmaazahJkEvi23jQ/UxRnFLmNETPgr8wajRH9o7W9ECFbRJwpM/KABfO
1lFRk71DKQB2MYZudKrsITjWRmnQI3GkaRLw4fePpkOjA81cNYxH2ccYxexgcN79uJmbdU1fmkSi
xGATdb3evHKwHfoEtPOubpYdzFmars6zZ8Ibot8NPIr5XwGrBpUQRM68kfVh7kW3IKwqXFbCQ+3J
xGZKSkgDGj5pnev5zHfxN9HyGgFJVr0WFdTAgYyehrZQsE5a9Cl1qscfRh6lt1PohSFuqlAh2ESJ
Dc4ZUN7zWLI/4pOsg0cRAoKhOT8YlwbOB+xLDR/UGj0e1TyaNbtfYnmjJ+TW7Uc0lIiRDBT4DJTL
SPF/AZtBP92I4JhTAP7EjY0vWSEm9hkhYwDcKL/DH4n6G2VyPsz6OXGSuNhUqO1PyPqZ7UXOOJA9
i/nwBUmNSYgQ+SpHRxFpt+3piz+18zLiacxsuqp5SS8BHdLXTJNCd8+wRtPXeTabhbM2+MY6dDvr
Fn7QcDeYfvtCjmX+YTZ28uaTQXtmmkMH2bFEl78a2czxvqEseqU3ivCqnqq63NbAGYytl6Xxyety
uHgS+fNLhHnt3kAaH6JuRn2yGfAxXmUhIVorry6QX0F2q9+bhGplhc23eMRQYT56wjI/kij67wSn
rnPXs85qxNmdUwlwmDIhLhDxMcO7IJcbXjXWxRHlabJhiJyda4SZ4JCIPq5WCBgBLQ8wTHMWvQpT
42RXJBrhmWSOEfusaySlMDfKtINzyLRj1ts5nnBRVCHatZVuBCcCTntGis3PLj5qu2ycNQmb9S/q
rCLamkPuRhQwOSjPODfd8xbNocBeZTMI10XJb60IvIk4VrheeuZYaYvbiPWqI0AK3aoWSFSQK8Z+
v2cxyH4NfWW/GQPr7UIJz4yzrnSqd5cJn4eEL8tJg/Xox28DAxzWtpvt6qq1pL5nzwmcA+l8ZDpM
yGYhZOTcp1XHusrpzYjc+ljTAYX51wfpfV01BFWa7Nek/BbMbLeSicuH3XTGw4Ag+DBXpXkNaHlB
7sBqahiZJSF6E7b29eDFZraP/ABn2hSm+rxOZ+8xB43RrTvgDogbiwLXSGRSpCACwfPrMRC8MdDM
VMch0+Zd37fhbeVL9sLAJlQLEkEwXsmmz6F1oCS3ViHEsnOcfvOb6KnO16FF/vXKGTmFM2CV2Gzt
fhyfBjEBz+QwytiTkXWNONvKaQmHXnZUaJ36dVer9papWvUQB1NxGedEZq2QzNA4U43b3KagIGnT
BO74IZMY6QiDMGdvJW1a7FpBZvnOMEilXyM7J9RSV+P8A09Vda/rPqAekQI7ianx+O2om0g557sv
+rUwKKe2uYrmYT1EGuYVWjqxoseX3OgiiDkOzYSpAs1X0QZjY3zncbB1qRr97NUTNqLwzg8A0PEq
EJxVcia782AA8feQ+Hi2DBGqc2+xKaznIDNotc1l8lh7EzqVzBjURVDK3Nx5lE7Vym1iVtCgppNE
lhAL68oDWXaqx9HFkuzwAlA2+Lwb7GgIhFgcILZ3ZSRvCEhkoQLTJV8RUqIuDefB2TdTm55UZ6Yn
cC75S9taCCu5EfYFA4f4wc8dCNFtTrv+2Gdxtk9HGICbkbn2CzIcjki+WyHlH2ZEUBQPMXWvaxbw
OE3U5uEB9gPD8QbTa3+0c87P2kfwDfRpYs5V8zUCbSpL6oGebj2neVfAOObwSMhkMrvvBLzXA3Az
VZ8yjpv3lmOQxIwBRGMHqqzbCbfQuDVwYv1Iw7C/HjTWPeprU1G19Zk9L0Is2mCA5tJHQ6D0WmEo
FWgig8AbNrR7mngrEAEh5GxoBK+azlug7ExbaOcUrnzSfMAM1J08mVZOGxJEPyQTchdBt+/gNmCP
t2mCHGCLegIUNInHybMiEkys5mQg8DypGw1xrg8Jjagan4NYZSceNyOQ7Q3CmHLcQMWPg5e4Ca2P
CKmTs0LD1dBfT1tMGFlYvEYAHM5FNCyRAIOEWcyxI9DErUz5MzRgOV1bvq5ZIAQ20loOVnusA27i
GpRHBsDIrOB9xpxcikNex4vwEjIFNKiqFsHWAMjcnwOwZJho1yg86VZIdeXMjffRenlzr5a/NRK7
QcIdrgMo3lMmUb9j18OD0atF8prUkAq9uKzukzFz37y6GdhGWQRxr0II2U7CtGEt0Qu9sDsb+CYn
NAA+GpQaAZIQGFE8M5VjUGOa2UggAlg5vkTMhdB1qnRPjHGxBJPwoR06pmsglwbK921ETEmxgq1A
jBenYwy4ksMQ6W9mY0b4FUVwlrMQ0TUmQubD6Nn01gbQF+YdDmQgfDD5ZKNyikmdMxMAoivhNRiQ
4OmWjy2wQThkjM4vGAozxxKi53Qn5JA/p0TmxkD3C/8JpT5uTz8YrH3ZMrnk6WAzl6QVLkmao15s
1zmnN7PMXuo0y8NzSgj7WrtzhSy8jMM3nMnFY6YzGtClbwfZWQB4g9a8IegRRMySml3d6+LeJziH
AjoJ1KWNzQkqz+gML0HQsk8z5bDrTSjNwN32Dun2K2FmJcIeetabgVGXXvUxFkmU+k19bXH0xbKv
jOqNT52YDMfxi48R2w8ps2gsUKraXfyqPYzVVsdZcpeLEDwU1rz21iOFiGZjXORHFOxlTwfKJYxs
KTtpd7ij+ZzCnmciwrB4sTiTTgPFUufHNAiXAUCTIBjs8A4TY8AAlv2oCpHbWtbIa8oDza9GONzv
AfgiMnDmKqrWYZsETw160pEvN2+vdJGNBmMMvtaVmXTYV1Krbgk+8PxfvOE0dAAQ57TXY3HP0pjd
B3Ne5xvVNtMPiffilpFDq9Y02CsI4GCyrvy5XbQLJNk9u+40HMmvtcWaj0AsmCofpoYM+iSAVzLO
J4nW+RI7IM4K0cHX4PYJGm+u6kuE+kRQD8BGQ9CP3AzO+9MoQXoJJquULYmhik3qGdal5G0kwiXK
9DmZ4HiVeJxmsbFqi9nhNFqUYy2xk2JtDLXJEJv6BC+QnL1hWyeGU29RaXP3gXu6T6kd0bUNUffQ
+ahK69AYy08rM1k9O6bmAJeNPZ2MFsXz7ZQtXinKW73Joe7HS6sHX2xFUYtxKLU5mHW4Bg41thty
XKK+fyTqML/n6N2/jWGc4CtqSM8xaDaU65yuJZsJQeNiHcyZ3IPwIuOrMQOrpFbKkyc06/VTA5Av
ZntcrAyRMTGy9mB8g2mIifmy+sj9YFXR7gbzSYx1OG2H1xBY1vNcMoBdORZ93C0hcpFzqDTOsn1A
1Xrd6I7DF/LwGPHXkEZPlo19AUIncfVnYWPkdwgLQ8Q6+OYxavn5+BKWVFvrMKdXuQHhKI8sXRzp
G1Qo6cZALzAc8BIEV7i5mGtZ9D6ANUbsO+SVZSpeYzZ0PKz5UdCuLWbdsNODYnjLUmY+O6xRzVaS
KMCcsEJtQ8Ozro0NY/w+vKPDHFBwlYWxGbFCiqt2jJmIe3mK0GzSDGqPLbmjDxh6mwMcQcGAcEbv
yMCWISszbDPutnE3+xAZeCWsDYAe66UzWnCSNbmU7THUeNx3y+uiuL18RVvG2aA4OIICsUQ4WBPV
ZbhOtTPwPXOEIiR8AjFIFvlYVBRYqbZBRmibzANUSqTBMlttBGRErxj2Wg5Vt6b8ZO/Ap1zduUSY
BbtKOuOPJhoXEExt4hhm6GojYUDvQZpX2xWvdFttaAYmPpSVgd74MYZzAzxGkqy3qnLUlxs7SUD0
CBGhDqkBbUOviwr52pawp9eY9M3rGQwROhk1ECnVI9oinrW1Wby1t9BmmzAZ5qMc46jZ5ZmTPutp
CtWqBL6FAoOCIT20TemRLY2Vz98T4cVBhP4hBNOaw81H3MWYIM0WOdcxM9wGiCG1DN1He7D9Q0Cz
BMf7SCo2GKL0cp5628D0FvT5g+OSirLBN+F7VzHr848uHEKmRUWl5abK/YEDLCm/b7QGQJB0Y1PS
VmKaZ92CjCnrDYbL+CZKamtA18AfbgSxU3wXeElI4tZUORtLGeFptjNk30FkBTdpn1vtltAne9+7
gqilUSXdJQXfGO1NDpXRymYjEnz9HZCdxkjkO9yn+FV2IGDWdWnk9QP4dn2biY7Z4jCbtdirDmko
wuWa4x1ThAisN2AqujxmFb/iO81/4S6XxToVPqYNAinlvDVsJzSwdGHvYFmPDLoqnFQA8FHdhWRh
9hs2zJpSBuDXqU80/L66a51X25l1jTnGkigxg3DJrHa6/uB3ykYJSbJdvtOUvL8sWpDBJkZIToWJ
r+UGvxAbrioY3OHCan9pmjQ1TQnThbGELc7f9wLbPbQKlT0hGWJ4VzatvaWlgiSEnh5HuRQAwwMd
t/Kioi2HySqt8+Ehg3PorlDkMG9BnEPWMjpmk8Zk7MYLxZ9A0iBT0aERKnN5i7MJFj4N1+7njLQq
3jY1IouNTN3plLC6/8xZju4nyLTROlfOvNUcOsHmF4F6sro4PxcNAScbu7CYo1uq+JG5Fjoa0FLl
Dbyz8Hq2tI3ToEunD/q04y+Bn+WFUrI803Rc400J+Q+Yld1m2xQI6VPIA75jTIVUKOlo7kdhAc++
8nIbUXm29Nq8smtGxjgZaVS4eZIrvjBQRxS7/VBCgifwuftJ9UUXlY+yjNNbVDOhg0hVF71JM4Ll
eSPDqWMREabqvXsPM1q+a8PecVemnIYEv00tXL9fZZpJdLee5Ti1F1FiFkyYUVo1P4gH4Da5CVNm
WtxNJKxjAL6/Y3hTTBXSIxrLTNrz2aTntZZGxgw44v1c0jVaK9q3pAiOTLsnwZdSycBLbHY9xLDH
oenwBjL4gyrSJp413pjEqGKmUKxg1Y1vuibjG+ACDrFssZN2wZPpSJHpdcczxwJaxYo8ANBZ0C3v
Y6KiYecPpdudk2jn2Tu7m2K1d8g5zN8xtZouwAizbAbQjGXhbCE7wE48szyArdT+gexg0YepdLDx
0vYc28tQd26TH7RHFJNzjmGfEcQ2CnXEDRmtEhDPtkmwR9hbCIUjdJWQOLuVoMMvlpMDZ3xMfSOl
mmfMNyn4/myP5pvhHWRPFsnMbtnw2aEa9ywmVtBYjzIvCKNA7UQMK06rBRE2wG+PySSf4eiQF7wO
QzzrMBdMlh/sP+Fz7AEeW8U1wlQqiyiXmGgdZXFCp9bb2ASZXim09QWDf8QiacP6tMKAbfyoabl9
OLZdP9HNrZt1DGuAgiojv2XdRr56ZqxNsE9XmBIRniIKfRMVOGg2ItCpte57p/5YNMNEAwx2vNBQ
aoURHy07CeiJBYkULrnNeWycPrSD05p47GxkJoSun8oHT0OyxYglDmgKTUUToqwvy85Q0woIuPfm
psO0AwBPf56kjRbtUdfSR3NtC1nc0LXRy4hG/0dAfl60HXMrp/ME+pkgMiZj6sDfg+m7NmwxH3BM
UeXDDaYoK8cKsnswq87mvw19aWe4YugdKhcZ0NxiORwdqtU1YFC/3gJCIja+UISNRH3uneitI2DB
C5s5Zw5DfDSVTYIC0msz4044Nh0aZcXVR2jm1rTOZqW6cx3X5j01H9qtwKMwXs2CQNHtYKN6WSkF
b8kWwoqPRKJgKClzRipr3I/ojyJTk+xu2YZbnbXLK7KJ8c0YezGMcwRYShIa4vuxG6zJNYthfshZ
PzqcZhmnoqQwidTrTZxgiD+JGKkSMtaHCYXYyCCLGs6k7VOWOMBZHohF4wCMwhscQU6eSBfW2jk0
dd6exX4TOJuoN4d+rZUvX0my8vinwe2oVZwX/htaoubZQxZKkYrL4pdrmfUrOsfBW3O04c0uzRaG
/AjOdhW1ME03eNvsZ0/Q/93l9KlvkYzRYeK3JYcOkf0t5KXxTeVWeWk6xNzuIqY4/pYEG9vborSz
2DGthXhk1UyuN7aJ83itkDYzivCdOl0TtkFfDcSrJ1YAuIAW6N6fGJfG8c88zYlszZvcuIL1lIKE
c0V9lic52GXX0dU+i8h1PHp47s9FWycnN2RBJjoUvuAG4AEiROTNKJhk69juyp+j7BmVh8ToB6Pr
LYySCSWgS+wtfhS3WakpiKIVrWHOPoHPtGbF7WDnb+iKPjqhObyYc1vc+IoHRYcxpwmRG+DsSRaz
oOhOg3iNM5UzqO+iu0QuPdYos6Ye9rrmfbOJosN/N9K24bSHi4DiFUeAGwzxqyhgucok6jEtGJAc
MD7N0bM3SdfZhKgJvV3JiLpcURAwK4C1rHDpSTZruOdDCCmC3C2sv/jnCHRzh3cOfxPhydXYnvMc
OZXH0o+WUxf9uFXHUgTjEoSQXqAK7ovy7MWXPGfgaDh75QjiiKm45og1FhsMBao70Jusq3XnSHUD
x2d8xcBYv8acWN6Z5gYdB755PKWYi++YgLYnaN71/Qi6vFzReYGvIy2HXwwbkhvxL1jfEMlT6W8r
sKXloRJuCFmj9oAJ7rqSUdBZhLCf1CoHI4G5/ec//vU///19/LfgV3FTpBOD9n/kXXZTRHnb/Mc/
7X/+g7nC8r8ef/7HP11LCWEr20NX6dLyRITKn7+/3kV5wD8s/yUUUdjUDaPm0srayx5CfumH/c33
F3F+v4jigCA829PStJVnOY77+0VoGrpMSt3kRJJq/WIXWl+57Bf7ObIGMLSS1Ks//Kzl3/iXn/V/
rqh/v+KsI6XhUySnphDTDesf0aFGFdzWvrbX1jRjGQBFE+6//53Lv/X/XNWxiJCxGHtJ69NVaRb0
uoOfevJct71NVezcW1ZuGFtCyiJMZBNCQZ06Yk+1inn7+4t/eZNdC0S06fIe2J+eJEIWWh4oWE9x
U08Xi6VN31LI+RcgZP38WNb1gHvq+2t+eZu1yQEK5L1rucvf6S9vj8wIHHZakZ4I88KdPTOe+ckY
N3rpZ7xwUyiHXT5Icni+v+wX91kKLum4NOE8YuJ/v2yPuK1UVZScnGq8y3x62b1OUAZRY6IaGDkF
PydykT4h4U299fcX//TFLK8WF9canhPeQGnJ3y8+mROjzbxJTqlZUfoWmGrOUH2n3eH763xxb6Ww
HeworskPdbzfr+PUHHC5DD/SIGzHMEJ2ErZAWjlD3z4NoCb3OdkPL99fVfFv/fQKS2SmlIeOa9uY
P36/qmbCPfq5G594yRf+KT7QiQyDMkbqWLRlePn95b68mXwuvLI2dhB3+ev85QXCV0FSkFGyMtQB
E1cZq+fQCpmPfH+ZL74NKTzhIG7XLD/q8wsj52YEopGe/GLEYkqwT02wO/M6lw0OzVYVmv7u+0t+
9fik4PXEIIDKVy1//pdfZiyK3hrl0ykabDO6G3RC/WhwpWkbDKVd/NBVIHpQohzHz76/9Fc3lbgn
PhAWdRe1xu+XDhqQ+BC6+bXlxFQghv9bwdwN+r/xhv71Op/eUN0ns5aRwpSCyA9PeRXcI7OrtgSx
4W4II0C/RRC9/Y0fR3vNdGA9m+xZv/84WeqZ/rSVnlyvaPvrJKnM/tZBPrX5O9exPAeVrOY+frqJ
mP7cbMRrfBo58EEgb8Qc3BU1mss/vChfPi1HMlDRFmy2zz8IPQBCpi7PToie1T4hZSXYQlYlB/L7
H/TlC+mZguGrkK42Pz2tNFU+Db4wPzmpGzxSsoRyawnLA/0XNy5nSmU1EuVeTH38/ZW/+vrw7/zP
lS3x+yNjDcMDgg7vBMVcXEs3BfLI0iPxuUAofmtaOmvfX/Gr32oKE14QinmTz+D3K8LQigmzbPJT
3CEk9ilyLtt6zG4FhGUIkgUDVJpUyR+u+tXaafJKIjhwHAzIn64aVfZcDk2en8h28VD5i7l8A3tY
nlwCJN6//4Vf3dO/XuvT68k4uRjx1fE0I6t98ox24XhVRCSPeJZveyzud/+/C356fTzk+8Lq4/yU
6bTmxxlOlG+xM5X3sjHtlyrHRPs33htWL2jItEg4yn66nyFhlmZJ5t6pGFJ7z7ROtZc6JmFvPada
AWxzY6c6//5nfvU1Mnu32XZNqezPXwlydBy3dZeemD831br2SbndjszL/3A7v3xD//c6n78JlceV
jHWaAkgNXxn+TlgrQus20onSD2TRDtGRLGH3TwXbl6/oXy77afVswYuEvdukpx48lqRfk/looSrG
jPvQH+3oD2vbV5dj+9Pac6XJo/z00oQtFI85ijIEg8LfJXizjlSGAaTrLHr4/sF9dUMtydeuHO0I
kkh+/+TZDssAZy3lr2mP74vf4Sy3UDusUh3sOR8fIIJ3f3iIX32ELC9KKP5josf4/ZpOxshAhWyA
A/Mndw1vqTzirHLPCQ0LaFnmVX3x/a+Uy1r5uT6DWWu56GZMz9Tm75ecICS2jmGzLek2fHWROtR9
fzT6AiEI6q2lIYVXlg7UyJzS0GW7U8OS8Pn9X+PL5+ogFAPT6blaLX/+l+Jm9tpaZZaOT0YAiWMF
saM7B+iD+5sTB13e76/25aPVFMNKMkTk2f5+NRUbJCNOYXzykUMf8SGXCPrxNd85GT3HMq3084gA
5g8r7FcrgQXEdKnfbAtP9+9XtaG0Lf3fpRIOBQaGqW82Db3LcfP9r/vqXlLIUAFrXFhKfnpxU4zl
SFv65GSTSnTejX7Z7cZkriSRtpX/h+Xt64spvkZtmks5/PuP6ouB3A1vik8AVO1XeNTGmSgCBzqs
6Lbf/66vPg7bcgSdBWYOnv3pUq01oesyLJ6aFJowe0ZN6zGsphuCR5DwY0qs/vDEvnpPaKDZCrCC
Fpb49DlWWSEyF0fwqWtrqNFhMQ5vU+PQ2Oks+nokCdZjvacDJP9UCX91W/kcMPPbHL2F+FTh6Mav
2BAlxT4zAgJHo1Ju51xZw0YDmPhD2S2/vJoy6YqQNs0b+ul3siP6+YTa7ISktl6XtOUfTOmCFXEr
a29g4NqwCHSYzJ1puLe7zgE8GTr6psGYeM6kUgFZIuuNYRrd5afEqJzj949eLn+Dz6sUdebS9qGl
RAn9+2tGBGyRkryanrDsIw4HGHHIjHr+laC+QTMnE4TCyrrtPYIzAY7KlqwUzn3mLiSW4/u/y1ef
Mcdnz+XjcujIfXo07TAICUo9PqUFeZIwDAUslGIQTfg39rr/4uzMeuPGgbX9iwSI2ijd9uo9sZ2k
O7kRksyM9n3Xrz+Pcr7FLQstOMAM5sLAsEmRxWLVu7wdaP5VQq2vojzjKZuo1Y8xRxhmp7VCiNsm
A+2+crqm6DNfYfw4bQlMQjNh8l+usFqZ4ELtgioEnahsCzhXAe5UWpJGExJzlAPxFwUYHjyhfVRt
r6/p9Pnmg6NYNF150/NWmw7im/Bf9xVwaGiSJ5zRFchRtWNDGIm131UIOf4zhhOG8oqu7xAe7dzz
jW+w0Qrt6/UfsXAKSPE5A9SfYOWI2Qo0eeeXFb/tZGoIYyF2GzfWjVGb6bc8g9awMuWF9eYKAFLA
bUdpZP6mjltkJSijOXCAmvIVrU0U30SBsMnBhGkQ7GRaIayTel35oJSABP/iDtQkeQbJBn1hyvKX
S671EBejwnBOAnS/PdXJCa+0DQrneRAY6LgG6OkXE8vBdOV+Wgo3iOBohiXBDtFamx3mCZNWhPRb
TlZr0d1rG00QZrzR+ZwngJsPVKq99AXWElBH2+mUExk0VA0VF7+94jpohet12/UPHkJB2J7kQ6M/
Dj0civP1DbH8Q+0pAnPWiXizbanToITbqrknB6Gn7EiVDqNs1WyHz8iIqKiqDLTiRGvTt7Prfmxu
XSB+3dEPgp5+fd6a7tEruLJw1HYieWQ32EcRq+FKDre0cakIOdzAGifYnK1nCSGyc3PVPnUKbFED
LthDgB/Gb3RbmvHjqZNGOswX+ROH5/W1CCFOT8XW+6S3KC/TfBvpVOZFJ+6VNvUKBE2rzje2eSOc
4NP1z7EQJKbTaXIydYPH8GyaOEf0GlmIcwJHj5pDU2N+0cWCV7+Rgrz5VJVm9h8qA/GPKhfxS4/c
eXhz/ScsJAQUiEzWGlIPQgqzkBzTAoWY7jonMHV0hpGqgdOcZ8bXxh2h42htaP9ALjwyb6+Pu5D6
kBmjpGXqOodmnrBi491ALRTuCU5OB8KFezedlOuQ3PbGKDiiURykK3NdClAIHAvBdWDTfZilW6MR
ITKTu+4pQs05uMtbOnshLi8O9oPQcGFTNiVdLbjbCL/57ffrM17a03j70QhwqFQLczY6kmypgJum
nMJE0YYdzL64wxvILvTwpjXqcthfH09M/8PZFYR6EKts6RYB0Z6d9a5l9+D87lIurkAMw5+Wt6Mb
ZeKbF/bqS1tkw2tYD5NLQFCA5eu18MZWUlQXE5yNWZo0U/eK7aorBe2l1IeshzKzKnT9/cWMbQoO
WLmunEy0Pr555dg+RqwNDV1UI8NdW7UJyoC1hQ5iGkNupdnufI59ZKOOQTwt1/WFWtiKtCtUetdU
oanQzO4NV1KqwuxEOcUubQMehmZo/DvGAQg9KlPljuS911a2/8JW5CUudKRtaENBS728qxJpqdhB
es6pKaR+l+Fhj88ujtv2zrGKCHBch1zskQKI5wI3DWL32/U5L6R8TJdaKtVvVRjGtFnfpCcixkYP
GIg8KV2UYI3q5HCdhxaU1vVxltaWzoWJQhbdeF2bhRcBXrDAUMw5xUECWisdhPog/RY7kApFVhwH
srZ9vj7kQkTTiSlUcBiX+vdsar1onczHSOEEgqu6Dzu98491oEWA8HA/3ALZorGdeR1R5/rAi3P9
0z9BUYDoMn3zN2tqNgBnnK5zThXa1ndJ7haAsTSEkqUq5ddWeEge/MWIlN8JZ7oQlj3bRS1N8wEt
DfeE5LJzp+DP+B36LswdCrdIIOPAKg7XR1wIYtxUPMOn3heXxux7lk0GVNitnVNEMD14aF3fR1rw
JSr75uv1kZZ2KJkkkYsjqZl/Mpk3qwkqoKjJ4OzTUBrBDgYUdiZKN4zaX3w16LEgi1W6le+iJOqh
1NoTxT4ZRVUfDRDmaD43VviiK8jDHtJMET+uz2xpDTkQQDH+NGbnV67ViyaAs8A+mQT54BjRR9zi
QoriSdHibvXxeoZuCodlpMY4VaMut2Xv+0GI0zcFIKB0QDizEfyS3yGsotqQYK7PbemrcaNboEDI
MkkoLgcLUYlGfjtwTjabcW/SqJkgT2hg/sVXezuOdjmO3ha9Hrejc0JFqnuJHfz3DpkO7wVpoEm3
wdbq5J/rU1v4bFPHxXZM1lGQs10OKQa7xe1Et0+Kpv003Mg5jfp4KqPCer4+0FIBk5FsyUuUmxth
/suRkrRHPgR18JNj42uZ1KX6iOmUJzemUqZHRFnwnjUdCL6ZEtgnswPNr1V5/O/1n7EQzgwqAmQr
JkmonBdsap5yWEz17JsaFXw9tMTXDmvJLeMlTwIz1pVpL6wvD2WKpVRrVFiEs2CW4dEaNK6jnBDy
JwEfbe85cn2BjI4GJ+j63Ba26ZR3miYVU0wC1dlYTlS4SaoZ7kkZUwTccR0bsO8Npqrp9YEWFtHE
G09QbCPhpBZx+SnRDsTzLBTKybArML8I2YMkLRNTqW7w+EurryIE9L3yrFhILggZ03HXQQzQ3rsc
FIqR65X16NEUwhfr1U89ey+0HosUs0Mof4dbiuY/5r4XYJbdF2sbZym/Y3wJ8oPGMADk2f7F/tMq
i971ztBsRHvQ2EgOjIR2ckAAYfgsTE+7pSwRgABN8SCK+jj9DvkaNWvo6DhLfPwb8FNoHjskiqox
O7gWCBEtlYp3huwCUVEgW0tjNUX1IgKxH5qj+HJ9QG3pq3MrkzhSAoI8Mf39zd0F6C5HxUryAWwF
AWLqIuY54RFU3Ayd8CVah/hbep8BjuoYm+d5aJzbGEodbm0YOx1UJD/DGw8LF5QQ7FEETwiron3b
0RErD45lIBolEsPDUGDk9u9OPTfoY2hXivhkVxPJi5tFjQCMxh1gWDc35D4H1uE9IERWl7+uz3Yp
XFmkz6ZFtgWiy5rF4kHJEKltQu/cleTJPk6HL5ZnGeHewDLK2FsRQlmQBNzzoNsHzwfEeDAzkDIf
T6lByegqFQyUPsgYLhfdQ/6r6oxGOeHV7soIPGrh9J8SMaRf+jaVz4mQyW0fW/KhxSdqf30RloIX
zyx0HtE1ZOPPtnxRgbUPHNYAFfzqmxsgXoSjXVptIiquK2NN/6/Zuw5UlSTFlFTaeERdThQRDFQM
zME9IaLBUxWlCbdEigPlJvSnu0dZe9D8TejRFdrondptUMM3wpVDtZBl020mehJFNVoDs5qxrlVN
OdTT4xKRNmxtcfryXt3UV1+4UOJu10DKfxxqs0/++/hKk1tMzSAWgLLm5ew9mcBNkrV7clG521sV
/GG8bmHiqb45Hq+P9Qfa+W6pHXBRNBFAXc8LNEVhAq6GM3SK1eAM/Dj45KI7cxvkifugKkBIER4K
+88iwxDrYNu1htaaCTEMr0bQ23BFyz5fKY0tPetNm4oNbTAaxu+AWikusgLDMuoIlh08NLjUfdZy
xzrag8Cg0VXSV4lPBc4iFgo3ial/s2L8WqtSGQkFaIxtgt7LnJV7bmk78FEsqhj0XElsL79K41DA
aFrbPeVagk64BexbvcnwtFc3uEvkYqOiB4m2EJHg+idaHtgxaRKQUxtzQIknnULkuFGfgtiGxCir
vvmk+pNVnUdLYTsqIMD22HLjcX194KUYb4PKM02aruBZph/2Nsb7nemhk+ic9AiFSxt5po3asEHS
UNyiMt+tfPbF4VBeJS+cZIzmzyF1zCB71z7b3imTr1ZPQXaTh4q27SVKLnfcxEH7dH2GS3GGQEom
T2MZMNnsiKM20eVO2PBNW3ytN4FruRsVhYzoKac9CK+wMBIocVETfy2NKj0Yfm2/Xv8JS2GV2SIf
TO4kOIKXi5xBS6vK3nJOAc4XNy1JW42kq/ynCf02210faylrmq4NEhbqFea8DBREVPatnuma6MPc
QGaEncSl3P+TqEBrBKbgyrM11khz2znI05VQszBTCpPgP6hOWlwiswNUCcAKJaLop3oipvVaLouj
2dU/W6UogpWZLo5F0cEBIEgtVJ2tahKNSHPhWnAekzK4jdDiQfESp8+DaRpdsRIZFjbu1G0gA6ED
R9V1+vubc9K0ao+rThCc28IOnyc42mZwk/ixhZeHr1i21lNf2LV/mqogL+D2vEN/wMYLYYMWwbnR
Ix2adRj0CGKXdRk/WN7wR81vsH6pyWjcwUHw/ftebfDTvb6XllZ4KspMtQsk6t8hIzEzj7AAAUOg
TG12gHDZlw7w59moVH0lMvzpa80uKevtYLOtU7cQk5peC86o+jm/A/DJ6jEJRXMsB1T7SbkRn9hw
laNfYvIWf62zFuH6TQ+1DJ4HrCCq0Lpp/bSVbNS2EISHcmUPLC4HH4PrAQCHY+mXe0CPDCD+Pr8Q
fYgemafSt41jotfIllMMR8Xp+uovbjlw7yqRi3akPhsOez4T0J3DcCXE7EOs4X516JHERrUS0I//
YFjNr+tDLn8Ex0IbXNJIIfW/nKLr+54HIsU7p5oDymoDV816wZNnQNUAeezsplWREbqtkTl6SBPH
wpnHkdH/CtL0tyo5A+WtIgKYhG1W/o/dGJ1YwTwvfQVqMtOFRfGOguHlT0yZP86v4NZ9ZB9CJMEM
zCQwPbhRSsSBVr7B4mBTHxiU54RKmq0HktMyqSwlOAvsQb1P1ajU9WHEbbU+jkjK/Xd9+aeINT8C
UyNBnzJR4Gazy7hozUHicxCekyL1451ZgV18Qa1uXAvTSxkhDUnyfN6SAgzNbCQQ6maPXSBKo4WC
BmhEyfsnkhGw1zR8l4st6Cc0JzQAtBSdw/7W1cN8D7Y1ww/SLG7Qs28P1+e+tNtNANjcWFSNeHZf
fta4zhtf79TwbP8Ig7K9M1OleBKuH7gIsRjVWjxffO5RJzX/z3jmrMxdGZWno5IRnA0jFO0tdl9N
cmj0Hs65avn3BdUW9zP2Gt7WsmrsiXiBwINP/CLz/yLKWuBQKfeDeuP7X858ukvIXBBI09KkGDa4
6Ia7MW31f0waqduPrzIlW8OihKqSg83281h3zghNNYTGY+I+UPUywaayAeKHGE6BXwIpkbqSEyxk
JBRSuUV0ikdTaLmcX48HmCayJDgnvC3TR8fto/ookFx8RKfViw5B0XnDsckR3cStpU/Rvv+LSVtA
tsCK0rScA4OgizTaEBHURgvUBGYxCuxU1ee37oPWm+xeacO4K4MuRQ7wqcKmAEr1U5/+/iZhUBSr
cVWO81nPlPZblw+YQscOF1PSJufr81saitoLiZ1JzifmTeiSNBoYYeWffQTIwjsL3b89nhX6IUmz
Rr25PthSWQxUDA8G6Gc83/8crDcT6/q8gXtFLTDRqH5Qwcm4HFJdHe/8Oka9gVYEPT9kiBT1SNMM
1we4vzmoQBPWclgxi5XMYSlysKN1SMgg8jAvuVzpQG9SmbmDh8CgIu+8kbyoKQwZ7PMBsZEdHZjk
8/U1mHbsPE5TIOH8kOsy9OxJkdclQupl6Z0TLSpNtJ47dNEHpPWyh1wxvW2h2G28Q/uhK1ZixfLI
tAX/d+Q/Jbs3i6+6kYozqc1Wtu1G39PTNdsXiNMOAPZekY+Jk6BP4pACpfu/mLMtTRJt0FFgWi5X
2cBmRuE68c4DNKZn8IbunV2h9/mz5U+bFsSPfSdHtfj348P+QXhOKYkm5ezjCnCLlCBrH2yuqA8t
8mObgMB946O68a3Nu75GyCGMxr+YrU1zkAMFJ0+bv6JQ1zWb3qPYmuE18OpimfNaYel3V6hosB2i
BMOljRcrGPRdn+5SWYRowb0+BWkATtNZf/OBUU8yuW8D5dSoohvubaTObxGVQErHU2uJPSTk+9gO
SnkPwBbPZCl3SsFm2IqyGREkUHPtaw2w2vuLrIseDk1w9r1GhfTyd+moJk3IMO9c9zjubLhY4Ymn
nhue2xJjhJXguXSkKcnpEiTPFGdmo1mIxrCPDe/sxR0+wVkr+3ZXlLCHZCuaXYzE0998cIOdzQsd
2rc1pWZv1p0CE7wlNQ7Ok+3OSz/ieGsHef+flkQtwsG84HeqstpnXJynQRUUcOUUwWe7GyWHAJ1s
3z+HYzCe6eU06ufOKfTxxQXSVO4MZGzXuu3TDpoHLzJaai8UCbgOZ2uLxBGixWYbnBE1qb6XYTUp
XI52vpV6YjcrH3IpXvFaZiiDbJP74nJZMy1JgxLqIBRav0JNBMuWZ2wm8JbIer2MD7GMEBwpgwzx
rOsnaWlpJygwVRfKA5QZL0fWx7Dmkcb96yMw9LONfPsBRawWAXfN/1EMNBBWUquldaXAyqU4YVT5
nJcDukqsId+g+2cgsOCuNfxu1LuoMvN6j1BNGKzAjxayKpqZaPbzMKRiP+9OoVmWT5JAPJd5mlcP
Fc5YOeHAGxBYS8ZqeGqaCFMSGU/qSgEOrPnh+gIvzFcCN5wIhrSkaIdfzldHIDobces6o3mm7XIt
571Qm/Y/AwjH1+tDLXxL3kNsoQnVDRtmdvdgk4TakpGE595IMaUdR0Pkdwr1H9wM7R7oZ+ekw19c
tVQTLGciUVIKnp9Nq8G8JK2MgCdSK3aOU/oOooxC/ofCnHmPbmV8dAUY15VtNAWa2fHk+cPbjP48
ueOcjCIR+mkV3F5PgGoxPwMKXLbPuHN00UpEXziasAos4BsWbyCIopffb7BczfLKHpyzgaf8No4l
XhcRpVt3Z6OtHT9j3GRVW3r1oPs//j05lxO1iTKDsGfB1vA1TGWGGHiF12UPyI4ZhzbMa8wEDG1X
C2VYiUJLawp0ZGLd8MDk0FxOFZ5WEWPNBcigRVb4VpgRAFmZx90KRmWpfIJAAuAK2jo6T9nZUw61
sVRxUN87gUXsbkMk2RHsU7rbQQ7KFsmf6IuWIMB09MoM0eRO+YfyDvI2nlVbKPSZFjpio6wLbGP1
dmVfLcULeI46GAhS7HeF/iIZ0bRvKvsEUshR7wo8Sb0bTdZd8yXEDULZFIrRvACi0IujQSfIu/34
NydvoAIH0Yr/zr65bFsToT+QshjL4DfjV8NuAK53GHrL3GLs8hfEYAn0B0QkkUOz51j2MhG+jqWZ
e6pgl/9Sc13LkNq1sH/YBfmoBEhzUjG+70dsuJ+vT3Vpu4FX4Fqfbh4gg5fbzUWimm5AopxcCRpr
qytF0yKxL6vffzEOdxzEtQkBMofiutgkJWiP0rsZg/4myksZbw2Kcmvoj6VIT28V0QZqU1LMi4IZ
GsJobABFRPGw3iLAldzrKvqPEAKDr9entDwUxUcSTZ6Y8/5QmtQKWs8MpStRdNMm6q/ILbuvecVd
+hcjgWkAAkVCS+nl8iNpKGRh7hu4pyTw612UZlji5q36wB52V67qpUlRZaP6MH2qd0IGRWS2Y0KL
9yQC9MiHpEpwkw9wyd14udOt3JVLYZ0sBKQqb1PosdOPeZPIIold6XgEKCfL93C1CtQOm3mZtyNm
ntit3zq0+MY7Rx+zlU83xbb5xeVM8dxRSZ+NeZVFj6nBmoCBzzxOyp+cj/w1luqvvNGcBxH6LqLw
1qTHH+TFQx3V5Uo6sjBvWyUfQfSDWsC7HrfiwoetvZYHSuKkr0qV9MN2aJ38XjPb+IdVOMFr6SA4
uRJWF1ITnmtcLFPHmKt0VgqIEEQcPDvyz7G00+9Jg4eO3VWmu7GUyHghawhXgsvigGzZKYTzJp7v
2xp59DY3Q/Ja7Hm+Ibvtfu4r71UkTSS4SGJvZYLvgxkYKAqTE8qdEecQ72KS8s2Q4joNlHFe0Hnk
viIJ039eP47vPh+0Eb4cGAyejrQup2m/2bZ6qCapgknuuQKf8Oqkwq43bS9zfyMHvUbiTrcDdDnN
D2tlzMadpQaodIS9wL/iDL+bS8GV5jPCidkxoaiDrVOgoi0/uB+9C6dBqeAI4RAOQM9fTjbu2Zg+
Virnlq+54+ln7KIScV9ctLQXZDWzj8Y6xuN5CawJvuwUwy/HE3AgqY4iT2HBYW/hSOS6usFxNlc+
BYB84o8exWm4qTRIcczm5p2l6xh0ZJrsogKtdhs5Gr/LdrgLpTfUyspjlhvWFs9guXIu3m8gjj+v
d+IzeE/QOZdzHPosTwyzz85TAeW215z7yA3QOrY6KtxJESqb0O/KFYjiu8iuMyivaItnH9HWnO3a
zs1KH63Y7CwwjpI7nxrVSzyE6rAr6tVX0OJgAHb5lLA8aLBfzhA1+QG1jzg/F+Q735osy59lDhIF
oXG1/2jGPE3szVizbK0N7LLThjQ/xwPWMXvU0hH+BWiIOur1c/8unE0DTZA7EjUWcP6K1MY8pBXV
oZyS5/ZzF6H/iuF1tHWlpyE7ajcrKfrSNoGFblPV4zEAAPpyEXtugxK4YnqueRzd1myOW8Tmh26D
p6l5L7NKeS6Cen99ku9ybyb5dtDZNhFmgHmnHmbnpMzGB3aGgsls0OMUbmMx860pYu+XjzXnpsUi
aiWwLu0aJIfAEwLs0y05f6aj19aj15ABJEgrsFOx3e76Fs3uHe3s/nR9ou8ui2mipNuo/01KGXNN
MdeOJej1OjtjBFA8R9hDo7+epam3uz7O4oLCwIeJL2FgzQ+7puhSGasmPY8DLUknwc7Kc8Z/S9X9
1WdSHVCFNX1aaXkar4Tud1nOnxn+35HpoV3un2JsNQ9Lv/SMnr39LbcpnlkjYFet8fKbuGmdL6Oe
99jmYQPmTkBp5cv1qS8dGAHjiXcUuxchx8sfYDQIvuc4MJ4BQtxrWm48adhdY7KAcWLba+mP68Mt
nBewNYhHElNpGs7LTLlD0Obso3SUGfUmV/sEc06boiTBI/qCMKn90GEDcbg+6sIk4dTxAmBsqLPz
smGEmknqNHZ6Bqov7wM1c48Q69I7CI/YLEZIghQfTXOALHERg6wGaSG5Qy6Xtci7spoyx3Oa19G+
90utuClR260/fBVfjjOLPxkaLT1SsukZ2WsXKyA45se2aTWsQ2qKH9eXcWGz8tjmu/ExQPPOc8Um
CUgIgiw5V3peCPjcTnMrmrL6PaGoz0UUQkvGqIDH2KacfGVeQmwrneP1H7H4LU0oUGQf3M7zQmzZ
FCKg+Mu3RMqd0lI0Hr3atW9ISNAFrcHMXx9vIeCBPbMF6DfGfJfsNEKB6dzq6TmPMB9RaqLcpqLz
ejOOTpqubJvFyYHjRdFQhbw2z+Q0s8DK1fUyAlHQYHiVjS/00dXbsvLFE46b3spxXJwcL6wJg8YJ
mYsCCenhbzsyuSxqy4e+MZRqkzedn+6UoHf0lWO4dPjRnqQ8SOuHvvI0+zdJuZVrsoyrIDtzOnDj
DfF8GV2pPgu7aT5zqY97V6/kfx//fqj+gYBBy4PizSx79Cw1jXCG54QYwn50cgHFC63+H6lM1hRD
lr4efAp48/SYVALN5fxEhhR2N2AqVNcoqj8kehgodxkOYsMjOXLv/lAbhe7iyp5ZXFUYq2C6KEby
7+WomA1Qroa5cw5zVf0CeszWj7XaR79EodlfCjd6zFQfUerry7pwZQr0f4njf2or83KvrA1gknqV
nFW3Cr46OKBu6kbL7Z3dBQIX1NR0/I0/2Fp242Oa7a/keYuThgmGRMAk7DRnV9DryVyhINoVxyiv
uy5GSK1TuPZGqUuxb/wRee24RU/7+qyXvrAJaeYPJZLYMwvriBbUPo6+BIOuTEAx2SNWTml+ExaT
pDsYmb+Y5kRmAMJFuOMde/ltYbPpKX6IiPUJLf6OUUaxK+Emfx7Vur01a1Ck20jz8hWI89K3ZQ9P
yg/0KejKXI5qK6qrg05FKkxzUdIe0AUiDfJOQsXIse8aZd/oRv07qv3o9fr6Ln1W0mibap3Ff9TZ
XsaNBm/KCpGyoq3lIyLpWMlhe5Bs8jwfdlqZ5DvHzNe00RbuNaLLhAdgVJq24nK+Zasi3hF4zJdk
78bUre6lwxl4lw6wKXdBlWP9EuHMjJGY45ovftnKX9fnPe2bi2LXpC4LLAB4Jhuajt/lLxijVqhu
wS9ItdEO74I28T/RP7H7w/VxFuI940zvFLoW4h3YRgt9oywkUkMFlijlFveOprktxzLK8IfDCeHm
L4aDvUg5eZI2mIPwqMFolOOt8IzkBTspg7ulPViu4Y7wzLIYQb+PRyX27f8fcBbsx260eC+j3t0Q
abEYkkq/aRSnOuUlj0Dc43CY64P0V1R04wqIZyE0MDRQGtqoEwVndlRlmWlRJNFV0j0MijZWg6H9
AZ+Q5lvhdM4/EZr2K5tm4bAw4gSkRkkPmPxsRFTK+9rAPPVcFqX/SdV9CU6rx3EVZ6jyv1RpHazD
LBx1rn/UpdPydtjZGjctboLCUKKz45U/szyT96lRR7jXZG3xM3fLe6BEn3Aya+7wZ82K/fXRF5eZ
cjSwCoTMSJQuT0qVDpqr1Xzhsc29M3jD+yLxhp+1agzQ1GX38fya5wLAHZ5o/DPfwUh2R0rYRfHZ
aupfVZnhRqV74qy0wlyTml6IuiD7KOgjNoY01/yRIprGTR3VRwM+Vu/cIk/u9NLtm02leM0xqIMa
M2LfnVyRP46BnsLPm6Fnn9Qp7ChAfzk+izKEwiILR+4dxTBPNWngyoou7VruSdDgwDiIeLMrFAw6
vf/ICM9Z0rTYsIxa3d5pRdxiIqhIZxcpGpZpbYHL1M31rbMU/Ch00caDAwF2dLZ10sZz6lgB6Q2i
dbjvTahfNmSA30ZTNSt5wuJQ5IC8Av+AvmZDuaiCN8JXwjOw4/LWLsbqts1gW8aoib/8xaxoozIl
KFDcYJcHQskGMxqwAz1jxItqGnaEmz5qjKdAcpH8xVD4N08aiRTx54QFObJxxeSNUI4F9oxtNBgH
yzfwovJjmfUrcWbpPCD48v9Gm22Ueoh65B+RRtSwxMMjLgfa9SjcztgGMR4BBT5L7gYJYXnMzSpd
SYHe47k5EsADERFB2YD9MlvWEQt11WsZPWlICDFg72JUPDWtQ0sBShZmn26vPVCGM18TnMMxBQHZ
fxfjML7G21jaS4iSEfLgEvOGmeUGWtEM2ECGyTnpqu7Q+pG8pzFf7i0TJ+rNx78wGHbkYWAMc1Jm
gQATaxhWQom5UrB8CJImFNs8qABSFzWt5+uDLa0xOBxj0qJE75MGxuXWjc0qV4Y0C8/0TesB0K+I
uv2gjs2+jcvGOOqWaLptheXscCfwdntysHPLd6C+iufrP2UhKPE+JPZigIFrwhwg6Dmh31cxwnJB
FsuHNOh0ZyuVbmO6v90kmr55oq3t74WbjOY3hoXoxkxYttla0wmzcHEF4FWAOv1lAs0TB4kzr/ze
hWWBKEBgp9HHb0+6fCBkUKqeMvxZylBrGaqrYx+c7SYN79yxz/C2drr+Bkqn+uS1qvJhKW4QPtPT
1GS4SSFnFgmRc1CxDQXXqQyK3EDQtW+x/ow/QxO1t1bodWsDLqTSYGb4kKQIyGbMm1N6V2eqbBkw
FKG1bWqtz/aR6IS6spRLWwZlah7APLq50GabtxKe1XvCZilbJXrWwgq/8SQzOu++o8XpHYvcprbo
oi/Rf3RkTgytqQm/RpkIVMPlsQkC0BKagNaTdg4P65a6uY90k57HQHkjDy0S7MPLremk8p8PHpNp
33Ct8URD2BFDk8uRER5SkRp2mrMnaI9vJYZcDZ1py4c+HVi9vhXpWB+GVqyFincxkIGnqhGgFCCK
VFcuBw5T2w6yPukQxK/Lxyxr77wGHWLs55PuoyWxKamcFHlpcgiajbMNi68U7taOL8+RUQ0nHCr7
lwAbq63TDvKj0XYaipYwEQeAA6fkclZF2Zl9K0J5bmh9dvtMAQ+w132zv09SjOeuf7t34WaaFlUw
smZwN+CmLgfLQ52MKjTi7zaM8L1XeeN/RmcNJ79Ss6/TPlvLZ98dkGlyGkU1qv3QG+cS7mOux1VZ
R+n3zjeTvVFWpY9Xl5Pcx04+/kCArL9FZtP5i2nyjgeWhosSNKjZ53Pd2kp7yODfC6e0dmmqKuoG
+km8QQwgucF3txZ/NaKJXQpfCZHTWQsn5ySGNMPj70k+dpseXu9jIhvv0cdW8ZBndrcy3ru8iHUl
b7YnlYtJQnc2w0G38k7p7eR7DyVoPzSBsq9Vs/9Kt6U5YBbrF5sk6kMeDo77QQsjLgxe8bBqwSMT
1989OZM09DFrHsLXXJQYb47bes28aM4HIsUh56JEwbUImZCk53KfIuGhNFali5+iL4ZDVub1d0p9
P7RhVCEl6/73vK+UQ2RH9VfqDtVD2FTPwKHqL9ePyx85oDclGX4HcL8/WoQTwJF4e/k70qwGKaKO
xQ9Tiy0l3+hK3Lf3uDo3aK03DiJTmwxOQbBHd0KFKRGFnl5tpFuF3acxNjCC9xo7a37XNfoXuwSl
428Sr75fMgLYBcMFI3Lk94MMIAPYVqd9Kjur+hesrnnCMlmtNsJI2ic9t5rg98rUprhyOTXM1EDG
QKCbQt087tRW3eWBK4IffQfc+QmkQ/0DK12MqUl7wdYPUvX2ESrR5k2gF4a+L6xejfV9GqTxeD+o
uRCfZaD48Wb0ZefvhjT0BtidwZgflSGL3CcBpDq7DT2KHlhkoq9zmydaIp6jiD9Kq9XNFeTELLpx
1wOc4MBP5PJJrXIqWrxpLYwA+lwpi+EnUOPsRWucoNk4AmuFWnO8g5W2KyQxCKvzRUS0FOAEUD8K
pCSP83gadKkSQ8b7YcZBbh6VauAhtgEYX1h3Y9JLb1+0huNtJbAY8Vg2UMcc9I2GvelmIsW4WxrJ
oQw9+4fq+4rYuc6QhBvgX629LQIr9w+h4pfpS4LhZrTpstH7ZDZwPx5Mu9YxrK+dLj36diHSU2W4
rndfomg0Fp/Gvs6L+hEj2uRo6PRYXsYQQcmbKGuwo8SWQMnxFDbKvj3SjSnv1DBNKkyGexF8HoXX
PaZWqdkbqTThL6vysVnMjHL8YqTo3uwqpeVMxjIuDuEw9O0NPqCRe8zCVqu2fexl2MfFRRgemtzp
m7veHksqcJ0+uNZT1ibx74iyWLuRmlsWe6njXfhzMAYE5asoluE2TiLT2/TocBrhwYo7N3iFBxJ/
dwaW7D6lUS63hZnE4WNeoNXdUCwwaM1varMwlXu9cOUPSXrk7/XCiT8V5djUyCpgfH40kU/z9pUz
xMZtj9dsvqs1cJP7sS27fI/HbVxv6rh3XpBW1fKN2pmVcwSpF7mbwYSevu29Sse6ONeH+gCnpwlu
S4U6DWoGo/JScZm5NxlqA8kG+FXvf3GKLrf3qbB8e1c1oFsfUlXNY+S2rcRp96hoqMEWLG4v71sj
E5LmAcpy26JwQ+hBQ29/0ymTWvdy0JziC68no3kyMzM1wACM0Z3WoB3wmvuc2YcyLfsn1SybZhOb
fuCgUzuW3m3Rar3DBVgW5t7QM5EclcaR4aMaaZH1lAe1BboXaf3xpgrs0NnUtg+KPRlTSPlGr9wH
DQ25bauGXfrDQxWt2fZc879sq5LDtrCy/DPhc1q10PB67MQ1f7jX0ZOIn2TWjf94Y+2jk11nMsfO
GMkSBB9itXSltsnboLO33FnWcPQwj0mexk5VRLzRI4JrvlMSZAMeDRIT9wtWN6K5LQrPEY+GWirp
rYsTdp9t9aZIky9ekijeoUf30P8pWqtIP1WqjOtsV9Wxq+07V8vRf5JJoIbfXMVvfG3TiUpm2jbp
gsR8VYEeWvdJBsTqVhaZl9E04vWw5eg19RfVVrTUO2ijrufetgsU2W66xDLcu66zetxKysCLShjd
bWyH9QY7ESQeS1eL/J1mDS6VdYyVzvnge+pX3yvVl5HmoLcpiQvhbUBoFgck/7V/XTzD7g2BOsAO
hjhOp1pbqvqX0VeG7qfQcx04Sqs24dcOqfEnQ9H94sFsuJs2RChEk23bw9G1cDun33qmVpe71rEA
53RalqgvOCWH/zZAXc0nVeVdNFDZsza9EibjFn9Y8zgi8Sw2aimtX9aY6qcCCQzB9vbx6raGEa9j
N9e7GBqorKpNhqKQt9UKDzvU4n9IO6+eupk2XP8iS+7l1KsDCYRUOLGAEI97G9dfvy/n3VvK8kJY
7O8gRyiaNeMpT7mL0xQNKlcuchJmVg4AjqZIQzJ3al9crLizTZMo2V0DcNH1hV24wzGn2TL6XRMG
mAE7eZFdVVhSNXtVSHGajNTQtrXEO933RjlKVPCUuFV3BFVFtkWd1r3tlEmp/Ma0c21rBlYhDoYZ
6ybmyha+x/sazmhy6mAuNWARMHG0HhAjyV6CzuRcp23aiC2CtJ15Cx9PtldpjRbtDWr0cZftY3Uy
7auoDsRPK43HZptOhiUQ6tdxKXeq0PoG9Tzut8o0OtjSovnYFaFfueTRGx3N7NvQTAL5K/VALm1o
E+kxDoHqPLui7JQtvX293BMFIIhVtlxRX4pO745qn+skbTVckk02iGy6bvo0aG+hYCOSkMLR/VXT
PPrD82aG38N8HPeDhpLUi3TsUN9YzQTUC5X/tDlY5ZTfqV7iWZvCrmNrZwxmW+5HWk7dprQrc9gr
NDdBcCc4YfpjAvLxmNIlEds8MJ2f+MFG43UvZ76xm1pme2qlN9ugwkX2+0nK/KZOwHztSjsa7FOu
9exnKNu67dNHLOp7M8qj8gCWqbN3gZqDSW9KR9Fuug6FPG3bIA+lPY8ZklCfVYimiP5ZQ5zqN+Fc
SAUNELKeHm9GuwnIZsqfbdyXRXSAqo4r9DYtxZRt3o+GFu0MGn+zHxJwFmpeVKOWQvc0z4PWG5Pp
KQ6tpjsWoUy/VShMt7eBEXDGXZ4RfLSZ4rAvpDRKP8tb94PSOPOvoMJH3EK1BHmWJdsPnwMNO2xb
ewqMFPdkLv1fmvSSHIrJmhDlRajEUOTuVMBha5JRm+ehEuSFWISy1J+4FfNfzSjDa0dE9aMsp7E7
lJqTrBmcLDIWJmdTIwUSjAgjefyybJAgS5UQ2IpnLzWF5StO2X/Wuky7kQqSZGGJm4BTlLgnDFIr
Vz7vonIw93WpLlKs+JsTWkuAXW71dIZqJX6WshyqTTLa0UNGSWprD2m6ljPMS3cWWLsAhf/25AAK
wbdelPSaOnQt+lPxUyikch/DiZKfeDuKYqvBZ3C3Vkgh95BbneXdZhkE8F2lyqrb1eFEUJYYMcwC
OGXVKQCU/80EDdxR5pVe9yfohVuYW8j6bfSjV4Sq7uGZZOop8urmd5Xbdsq96WbF9QTIsTsS6+XG
Ctb1YuNA10dWhNSMw0iyu6g7dfFgN8hIWU8T0XI9v+ZaeJfoor7ula5m01ZtUa/Uui4+H2POBPaZ
OTmLvC2ysLrN3VGn4Ps0v1qtDz+ij65ahdKJX3hhu6aAay1TIxaH0shc94cFy9ZZzDHskRqdRKQ+
DTFOaPuy1PL2blAavNEtEpl+Z9XaBKuHr2dtcz11H0FndPqG5gxsqVFJoyH1Yxid6VdRIXhnH2CS
TvVnvcxb7Yi9tu3dT/iJlzikz+7KuV8ahihfo7EMLMLzDnbCgNI2zpPfS16ycBcgxZF99tw0yzY6
0MVkp7e69oCuY6/5tllVYCdLumgkOWXcXBWZmMQ3sy6t+i7M9aLFvd0Y2mILylsNNwr+4Yq7QSIz
iE+ZCajUL6JAx/AY0qayc/TEiruNtDvN2aMEjOf5ZjAbB70cLgsK5Luss7rZzryQOU20IC675t6c
eMJ+ekGY5c+OqK3mg7Ur7qqZKEh6p0KLoXa1uLJQII6jvu7HB/oF4S6achyLROR+dibjGYtHZaXP
tXwSbNhvJMhwuSik6rS0zm9IWYtB64VUH5SCXGFvj0m4H5VEv1NTKw0Pqjt1W91NjdhPhFGFfmMX
ibmy8ZeHjd+AKi9XNCUQ2m1LJdE+VJUw9XL9IbRDY+O4SfIt7wvhU8E3CTmgsq0UIy8KL39H5GCD
nkA/gMrA+ayTUmutKm70B8ckqogk5P1U1NG+L4LAV3p7OqDPoW3ySP5QIiW+1loz3LhVuiam/8bM
WXkOPZIVFJr0RT0ts0TGAU+Nh0BG0UmFebUzu3r8AvBKvW5l2x/fDwCW4lX0JTiclLWAYrPcvBbn
E69Hp+2t3jYfxthrfjsytT975D32NXQaR/WjNna9rZTJlB6w/1JIcWul3rV6V07boAeftgdrEawU
NBbV0/9+FDqu8Bio15pLYkGI/U4L1c18AAYkNjr6Sju3qFrVn7q8f8wKtAj2U20E6s+V1ZiX9983
bF4NOpjQbXg1L6VDm2QE38bN+CCEG/wAY1JnW4Qsy2MlpOHtRCHGaZsEsXhIvKL+Sfc03kG8VbUP
vjZ/fwfjA1aiMk1N8PyrmF5UxFY/WA9t07l3ca07m8ATtiQIrByCTrdI2sP7c39jzXH7ofJPRWem
1C4uf7qRqjKhEPtQRtGfuDeLa9UscJ7KoF1tKdfJH7gQ6R/DDc0fGoEQGMUm6r2ziMb5PDuNkoSa
tfZDN/Tq0VQFnhz9NA33FLhN37WScI2M88b1hnDVvKiIPQBrWaysR4yddmVuPeR1M9W7fKyna7xe
nMlHkjv4DD5LJhsjtrp+Ax+o2Ki1Ma6015cR4TxppkoBm8YA221xxlujkmraMGkVNYCDBPxxRYxe
bAaSrK2aQD3MIiPfjoO15nZ0UbebhwY3CkIL/Cq+R/P180+lsDUosGFf6D5EQ5D0n+KcHXEvUtMC
DZJYertDMyypP0P1RoPJbl1j15HB95sYjfLPBTJ34pTFvXLs7KCd/mA+r7eRr9J1iPZN42jDy2D2
so1xyRHa/QS9wt2UkLluoAY15YcfCSqQtKrQ0qd7BED9fC5VXSBRVaQsY8kTHlutjH0xmCloCS9J
PmsgilbC6cu9w4iA2+gjufQgliL6dmgGmqRG/dD1kI4mU5G/BkWOeymy7MrDuurYGOp4KHnaDikP
6cqlMG/N88uJr8dt7RCkzedl8UbhSChNcmP7wetEe9DdQm5D4Q3opw/T/v3L4I33kMuXI4nuLEBJ
Gh7niyuopo7BUNoPdo/Etd+i4HSSntYKv6hsU247t02pYrXaJwzlc+8oOW47nb4WsLuoLMIPX078
HJ4pIOyqO3fTz39OIgOzS0fNfqhGvfsi7KDaiXJM944oNX+CWXpwUvODEqVcTgzKgkPDQlYd/bnz
QQdXgX1ZSvuBENE52IXaP8eOAyikgb/zscbr/x0LDQ8K+LgiLZMnSsRGU8eJ/aAVevyjR0HRz1H8
PzVFka9828vrZ54Xwhrziw9+fHHnVh6wLIUv/5DaHdZWvMDIzOn1ZkyKU2SFyiacUG/UrTBa2b9v
D4wOF8B5eG3LOQqDmpDZWfaD0jfedoi6/IgvBQ5QuYdwdVvsur5+CiwtW7lvl0oiLC6iOgxKAk5M
iczp+Ye0ujayTFGlj+aAUsk38MWe5htuqNH6bdXULyy6PfsxM3pzX2Vm5WzZW4mGMU7ZZ9em0CQb
vi+pIjedEe8M3FbWjDLfOHD0FInwZwwthOZl5y8qZJEU2WA8ilI+BkGa7K0uFhsjTfVtEmI/CBbT
3JjNVPpVOKSbZgi9Q0zpbvv+yb+8ZLCpAoWJSQeCB/YyAJWR2rRCdO4DYl0C4FE33DVVpzyNvaWs
VZ8uQw4QkKhFkFmbdPeXkDoA5mVmk4E9JHQgrgPNqE+BsGJA96ryY9JkgqZmvXaq51N7fovSJwLv
Tu2H3jxBwPlmiKfQSSe7ix5r3aB5QRP+ocUboiGpMtttWbfD7/dX9K0BUaCbrQnmstPS24myRC9C
U40fu8YafwLgbXZerasHCA3jr1aqz+8P9zc4Xk6Q+AJqyuzkRsv6fIJwb52ydZzwsYrc0v5aZIle
bqinNep1KtTIV0pKowhs/W4GEVzXBraK/uhI7VAS8+46u0lAUvZRm+6tHif6XyVU15UleePDI2Tm
cY8Tg0C+XERAozeMRhQ07kNQm+W2sAi84kGmVMOS/sXMWtevRcwD8/7KvLG1EWmFX+aSWyGMMJc/
/gl+lCatJuy1GRWNF+BKiX4zeYP1S1XiJl5JKC/vOvbWX2FJok2Ck/m3/DtWasWpQDftUXWieFM1
RXfI6ib1c8L3a1uo7f2oteUmTCCVfHSWjAaRAuAZTooXtIMSQ4Cmb0X6iKSYY/iglPJN3+DC4SeZ
uSa3+8ZmYzTQdEAzoSijgbyYJ15b7dg3ySOWmaq+yWU14FpoIr57p8SYOu5MWVjjNkxR+9qlSe86
T1C1h9uSHmzgW3qg/lGRQnSux7Krxh1KlG78LZEN+/SDy0IuBbbawQCJQvNF/S7CEhOHECmeo5FH
Z1NgNbolSh6DHWLUa/iJi68/RyoIe5LCksEC5jhflSnJaiyePPGc6UFy09lJenCzjD45y+N3hWJ8
R+fxxmi6euWJvbhr5jIRBQTiU+SpYGScDyzygUoZhb2nmPfhiRLddN115fClTKvhCWrImtXG2+MB
4iIOpzp1USzKHaMwh0R/CposP+opVl3dkKe7HMG8yg9RYl6pTr01IBkMevE0Z3gqFxN0grSPomAw
nwBiuE9TN9h3eUp3TMXzcGt05qqN83wpnN2mXE9YNnGG/2ZtzvJTaqqoW0tXXtysbu1t0VeSjEcX
tMADL8qvjVqk3XOqjY6lnASE5+IeRLSUX3NjrMI9jqoFV2ue6HGwkjsTjy9/28wBhivBI+pol3FN
o4ZxLYesewEVIBR7q3uNIJICyxs5m37IXSu4candHELFTadbs6YbRFuwIblTYkt4n8tQz7aI0OTO
dtCsrP8syxZpmNwx1eZY506fnwYlRGgohWiNACOgKOs4NZEZHWtsO7t9r3aZ8ksGLfBHCpVGunNb
KV4MYgXhEzsTnfedFuX3SYr0u9jAAM3HeGeXRl1Vfk7n+Dv9W2X85QnpPBgWifEnzYzMB2LzOH2Z
zC5sd7GXp2IDYCF9FlI6kV/mDpZ7JW6hBy+sUNbvu2EUd5VeU6qQpcF/3VgqyQjqe3RB+1MR2lZ0
78Rxe49WZTAclTzIvprgmUZfmXFM2zF2aAMqyVBej7rUv01eI7XHMZuw2yqSJItvO1oA1zaakJE/
0VFMZxMrO/vemIOqntyhAevmTw246W1jG/GNB+XVvTJD12h9J1RqTErSOsE9OSo9eaJTIqrXJqNy
tGkqraYjM+nFfQwf2aRJHyXpDd49hsrn84LvltPipdJoxWj7lp2YyAf1QtlGBdSAA2LNyk2QZYO3
iXqnqL/Z1SjUfteaVZnkOztAlVfguxMKdz8Aaf81KbFqviSii/t9lFHl3XuVYvwxo2AqMohMrkfB
3O6BRPUrD/DFtTiXs2bAN/EtvNVlWU/zQjXKSnV84YqQB5H27T4yZbifs2q/Bn+H/C6a4mrUJysp
wMXIDiQxQLT0USm58Ayc34uFjTRANnbmb7tXsxqBCXhFWxB02hf6S8X3GnQOlhNUPwvvILGMp3Hw
/vNzUTog8ECUBaUpcIMzUe78B4zZEFlZlod/JBp94RfDle4vpdcmArGsvoVzHsfXUxXUu1i02Xde
p3Elrr8IucDZUjugFUnmRbd5EZDQbtNyEpfkmfBeO0S4sIXbMh9zw0e/5LOCmZxLM90r10CTywub
aiLaMATchNxz0L3IvVK3kkNZq/bziIr7vprG6lTqbnlIUR9FIbHC9eL9lTYXlyJtbFQnkGmg+wn+
dunj2KYhesPO4D2j2OZMYIi61FfmN3oFBLeMJmfUO0hbXiH0PGxKiudfVFWUcuKV9Z6pFEW+OTTd
N6sIs1dAN9YHhdGQf0KgYI4niV702XfpfCx9NIMx0vvgWcWB6Rg3k7xqokpFFxd5lqpblVL+G4D/
++r9HRBYEuQ/DgthzPmAiGKnaeQVHk1rS3xxOq+7DVxIyJ3ay9OI2VroByU1g6wuzZNRlU+6LJXj
+x/yIiX++yPgdBFHsXPBBpz/iLrTShrbqfecVa1ebwN7cv2ICO+7kN141Y+uuRN2nLz0Qxi86mLq
b1MrVzPfylR3//5vWd4f//0UStX0h6gZL0nSad6qwyQ777n03NY+eV2X137XYkjqez0qNltDqyba
j0X8RWvH8Mv7o19uaT4/Oir/b/TFQiDEZVotcp/PVZ9HW7txx3BjiHWn3suzyjguYRUUdGoQS7LV
aOhD78mGBU/15KvpwcmxJ2kdeBr7azvyppU2z1vjgV2B/4wNEJDcxZ1UdK49et7oPg+9ZaDmOmB1
Po79Blcc81FWdbTy/rx1ZCFvEBlzaIHHz+v8T1LWzUjeIQu95zSsrTt9qMOHXLjDaTLjdI1M9tbc
6KRTapjJRkSP52MlNRFhjevxMyb1znDAPjq9LozInXwlVTwse1PL+P7hbQJWQCO7oWyDmNFiOU0t
710lLoJnJdDacNPQvQr3asJTvnLFvnEaZuMCPhqdShq1i6SvzChk4FEQPDdqWWyKPPBARZTKzsas
96jXY7qpiqD+Fsd1c3h/im98wTnLgL4P1YC69OIL6hIBTrOqvWcNC3fvMKlTjFOVaU47dQB+txI1
LN9MTj1ylCTwiCii+LVktduRLpVUC5Xn1FTMZi7Ijqnf6LZ4CUolJYqQmR8aXvDr/Um+sXW45BGA
oDLGLr2oO2OmQoXZYnmDOkRoouiOpIrDScHKYGcl7QctXebXhUb/TIwhhWPMOXb551jQDKxTTR2V
5xkfcaXAytl2BSyqneJG8Y3JKqy129/6jLMOFnHQTJHRF5+RtlPsBUiYPIdoboZbWLXBRtHtON/k
Il4zj3nj9mQsMiWO/t/+1/n0UqsXTSm64Dk3y1ankWwCL9OGSV25Xd7aLcQd5Pt079kuixPvdXVl
JJMTPDtZ2J4mvR93SZpEV/StgxunmtJTPU7ByiP51qCz+ThFbXh4YDbOJzcUQeElTRu+KGQKGzOt
+x0e0lh6CK06tmVrfir1KF45hZeDopdGMVOngYqaxpJv0AedGgWqHb60kYAem1lVR4cIUtreHcLq
Jtdrr/RhgZvb9w/G5Zdk3DkCoq4FDWjpzUPFuh5C4XAmEmnUfsWHICShZPTn/XEutycXKBpNLCd4
G/q054uKE5qdNUUrXobe8W6MMRv9uHfse1NXvN3Hh5pZFOA9yA34wedDZWGUxJgNRgzVZzejosff
cEMG24yUxYevlb+mi7BfeHNnWM35UGHViAZaB7PyjPxTpjTKaRg1jkInblzRFPv3Z/bGJkGbg8eB
O3QWs1ncKmZQOlkbwd9p1MbaRs4gf3mKkZ4yL47AzBk6CrTFmjD7Ms1iEemgoBNO64Iy33KO4Fvq
3MyL6EVV+/5gUHTZGjiS+tGYGJ+pMEt4hoP+A5DHsPMS1V55GN/aOIQWcylsZm8ttfiDqBqdylCi
F6pz3YlnMt6YTp7eO1MXnd5f3stHgnubSjbS6JwFduv517QKt7Mmu8pemiE1qp2aRUVy5yKZr3+n
QiW/hCWk6zXhqbcGpRbGQSOZJLRZfNOsTBIg7EXxovWQfFU8g79QFzJuxiEXR0Q2hpXb7Y3xqBOQ
OGPaSSq3DDRyz55q4E/Fi1E7lg+UOUJbtG/kth97809MmXjlxb/8gPMrSEMKjT2Kmst6JsCgOA/b
IX1RR33au0XofO8iA2sgrZs+6B3D54Nkh2Qx3QhQulSLz78gYUQh+r5MXpSATsG3MalJ/wMvyJRT
AV3g2/v75WJmcx4H+30WtqL9u1xKVCbDsjci+TLLPD1KtI98jQCVx1cxuv+PscjMQEjMpQ6KYecz
Az1W2uoUtS+GWligBJC12vEmQvBolGitBXFxz5CEU5udcyNmRp54PlhnwlmuAn148YamuTGCyN4g
QGndDl186rx4F+l5snL2Lt4h0HKAgcGn6RwDb4nILEo3yNMw1l/URCV8kU5eqTudWuFK3nf5zWZS
H8bedOqp0hnz8fgnMPOSrunI0/QXSY8Cdi0eI1diCDq5SVVvLQqc1+ks5ed7zVg7+KfoL9MDPh9M
ayw4L62X/k6t1gD8mFvf4YXGm2lIHQCgUb6ByObtwkTPf7+/NS+qDciEIrEwq1yjP6uCUDof2hhs
I2vrrv5DydR+ihA6uyazGu+rGLZRWof97xLxwG+xqQ1XOEy6P/Rs7FfWemkWNuOdHQOtUgrpxDX8
O/8RUa4MQTFZ8tUwwHbvJjsOat+K2rCiLja2yJtEKtpHiP2b3xUzE4DiRkM7Zr1VJ9SMM/1JJqDf
T6mqFep+ZYWWO26maPCcIVRLloyAxeLHGRECIjK19FfEioz7zgyMJwWk1S8q3jUeZhp0toHq0a4i
E72u4rxzNp6laDOnsZiDCbP7UU/J8BMWRrumyHABIZ1/HADS2WONnQp8+HzltNpNZadN+qtaS+9T
ROfpl2YpaeXrjWvc9nAEe9+TyCr5PeX6zKc7IcS2q8v+KE0BhVaYlbBWvufy6Zh/FIkwkQBZzczW
Pv9RTkec2CW29jqN6fBqVVrxx0qpqpp8tXvEytY8z97YPxxQatRINSNRgX7C+YADxKJMaIPzGhe1
ihtFn0tUEZ1M+pVowtuiKXP1xhGj6ptp3Lrbgqf6PsjNzocfmP3OR+KZvdBlFm/f3zyXK0Hpd07W
SYDAdC/zEjct0JVoteB30lpPSmIHtPvzrr8JHLQbs7h+fX+45X1MpZfeOtx8thoJybJWGXhtAxVC
D19DHgF/UvGIaZRKua7LRp56I++uzN4Vu/cHXV5efwfFu4sKP7hdKr/niw9dTsAxY9BiArIqDWEe
aHl5EAIL7a5F9/QwoDFzakIYve+P/MbqckdT16bQPYOVF5+9n0RlWa0SvqJT1D+U0i22Io6Ma7Md
ku3giuP7w12sLgwiNEe5pXnt0CBZTJRISY2iOI5fOThN5hsIa70MRjs2SHRkvU9dC4Vey+zW8szl
U4QUCKs6VwoAFVwWhDVca1pcI5LXOuXoQLkptqFXBxb+vrx7H92xDEZrE2Y5odisXX3+Ncva0Ts3
b5NXoBXR6FdwWpVdalD9AH+v7BDuqMsPRu7Mjzo+1DMDXBCxxOIOgyQZ0yjvslcrDPNjHbjuNWzg
4DRFQFjf/4RvLCVDAcDloUHEZsm5myB1l4laZq8i1aNd5mnKfhC6nkNLpECwMq+L7TnPC8eROcPE
HGOpQ0IVMtYUbMdeQS+KTZQMxrGlGXUYx065y/Cc+/8ZD6EalyATYO7SMUeVoJpiLSpeo9gKUYQo
i0qeVH2wrsM6LxS/LE1jBTp5cfbnKXIa5usGfOjy0yWCnrySONmrHcfDlyCuyl1dxLZftwmAG7XR
5U1lWrM1ctmvBU1vfEueF3SQ2Dtz4jf//Z8IbbRIGEKonq+iHQroTLT7j03VxxGd7sy+e3/jvPEt
GYy0hHucWH5J1chzI8pSoylepzwxdgWO9TsghcOhQ5Vx00O9W7lr3hyPl5PW6YwlWy5spuutKLOh
eG3r2D5SkEhwC6yzOx6u/NjwzK+0Ay4XE3Uljbou+OjZfGixmNWQOWGfacnr5PTqfRW21ZYC83hH
IX8NO34ZchJEwW0icf6re6Yu7lGtBN9JsJS+hm5VYsIz6SmaC67902v0+Asu8XDGYrUCOdUZtzac
w33TTdVKC/FygfkRNAh4PdAhobJ1vnuoSo5qPBYcTmeKD1ZSxMhN5MZvZyiTY+MVH0XrMBIeXcBh
KRpQalrWs9E17kqpTPlrM5pPTVvJY2jwcJWTs41Ilfbvb9fLzwk0jE4sZcnZrnwpWwVFqE2MQGlf
jcQMPkfqhHBN7EUn0+hePz4SSELCDpr7tLcXsV7kYZMplbp7DXq9vJl0T+z6Loz2GMzXh/eHmvfF
P1kSsC4kLUHHAmHQkAFb2vGMU4NUh5Lpf8K8MOELN/qu0dweJ3IFmZewsU+Za4Vb0Ufxd9UF9ff+
8MtY+7/xZ3AZN55BqD1vqX8unB7IZi+F1P5AfTDNnXQr/Yc0ZXvIw97aNmOp3qhh8KAGunsEwQ0I
x56mvek0060qs7Xrb3H1zr+Gagk9ILJ94oNlgkrrFsi0JvU/utI5W2QNoGDYeWDcJ6iDH5rARPgg
awLNj5O6WwkS5hd58SXQDuMI0xnnulhWTu0Bqxk9zI0/YqDhFLbF9EOPHWWlILQM6/+b4jxB4hHo
v0soXyYpYua5ZvyRYH5OiLMYft54iMbodS326mjh1x6j64cgzPQpbpTPBgKkp8iRp7Toy6/gp+s1
w5ZlY5zf9LfUz3tHvkrwvrgo3aEdPCUzjT+2Xjw1RRYcBQj3PW/kQ+vEbu1riP5PWy/oovtqjKCJ
RC1ArImg5v3tuDji//0QXgj4EVQiyZ/Pd2NZ5SgR6qn5B5hjtGu82D5FAkVUpTOV3ftDLW/seSxA
X8yWAgUsiWVpt+29aLb/EqGvGC4qGkR0110vw0eUd5rT1EzR1mqKYJshhb8dlICCNqif5/d/xSL8
nn8Eim4k4oYJZIR/5xPWQrfoLRA7oW/GjXfVut6Xsu4R9am0tvoa1yYs4wb3uJW9/sYuRPCMFSbI
INyAQXE+7hhgf5qYCIf4gxF9RlQiSD+1UGGQIlHGP006uDsc18Knwchz+AzIEJ2sQek3Lbqs1Sbq
1PKqb2i2rUR7b1xH/J5ZE5EMG+L4EubsJZawvbRG9hVMqvopHFpxQsPM9dvEGTYiD4arAYET5ENS
e48mD84sTmNej1Ou7wza1T/e/zyX+xGNTXhZvOqIYrBg58skda+zpVrEoZ9YJkAZ7Cdv+SjQzc1i
jc1ycf/Mmq1AcuaxKNEtjUnLvOgVpXG6kN4QWi+gy1Ec6sosLFc+/sWeYyAIQew5KF8c9/nv/1z5
Tl8NY92pQ4jqbjYlOw+PAH2bSgTHvuTczrYP+k+GV62OWsjK9fcXMHx2yzI4Medc5aSnwkV7PnhQ
2aIvJ4ONF0C1GvcTFU/9WqRleBdlBqJpqetIFRw7wMjtqFSqd6UFyKjBmJqKTRWHdu5XeTFKX0/6
jIx10IirYh8Rh8i8KzI04DbIQkjTB9VrY+SLIkn0ZMVtoXyx61LkV1asdCqiABj7+YatjsTw2oCw
U+kH8FijYWMaofuMqlL+S2QC5Uh7cmqj3QVT7RrFloLVBLepRlnk1/ub7Y3vglYwTTtYO8ijLy8/
qt+VkQ6GFvo278Epb4Lsk2FW2UaIMn8kaR1+Na5br7EYLt5cIh2YJDMIglIAKc/5F+ksRHHMJtND
X0B3ak59VYz1pu9QDbxOy85Jr+B19deoz5XZrqJhs/boL6JW2hbWX3XkuYsIj3aJErKhpEFF6g2B
apbujT4gXUnNHd6Buim8vH22zdBauf0vJs2YyHCiL0KUN5eozycNqh3Rnw7tJ9+0it8FtnO3OVrq
NJl770ofBvNgwUTY28Nkr5yAN2ZLhoCxNk//TB1Z3LykconlJeg++mMdHR0ZVskx1PUpvJeR0Zg3
BRF7tpIXXOws+vkUzmaxUkhhEGTOZ6uFZhu3FDVj0MKm6UtUE+VGqy0t87M+LDdKqXifasA2wcpV
87cWeHbcyb7Aa84sRFAv0JPPR0bYqfAyw4AOI9VO5lcDqW9Tb8rW0NKfEl0C0NBmq8mji3thJDeO
C9ToZrCjvP3k5D2hwJ7sHz2OGo3K27adFOFrtQ5kPlOytty6njQPgsAazmHZoHVNQoA4nQ/tOHR+
iyS1261JKK+eHIPEGmEo+ovBtSc5zbqv5I4W4e2lNNPOzDI1+mwnFIS2aGnX5TYFkPlB+XHCS+48
HOvJ0NDkpOlwvh4Jsb5Kjqb/7L12a+nfvVT42fj1YxfJcpDFoidtL41JE/pP4yvSHoo/jH50663s
qeU+Xg6ySHilwKncUkL9J2mmb2ibULmqo5O7plW83LqLYYzF7WQ70MdL5e9cwqNzr34dT2szWaZg
yyEW2V4RWlapp3wTRBHEjSZ9ZdzaL+E3+V2/f//DLG+d5UiLW6eC7u6oNSNpt8kVimHWzvokrrCO
eX+YtTVbRNE6vIQCjqD+M/iUb+Ot+rU/aXf/2xCLWyzqTRkoQaT/5KLemNvAFztl//4Qfx1X/r07
lqu1CL4i7JKMsmIa1VP1uTrsIxgSfvu9g1PwO1L86Jd3CrfKCVk7a616u9Q1WJ7TZSKaRUqVyJ75
xeGhNo9NsBmzO7WRfq1YV5ruo13z2XJ3oXHSDMVXrArw0ElRr6dmz2/e9uiL2N8QkmsgQ7+/LMuQ
dLkqixtEhWgQpwN7SDjPWf+lyR/aeuX+ePNA8FzMtXL6PEuCqS6I/NALYf8k/rfsSnv0HsNtuC+O
78/kzW36zzCL01CMceSJhGGKP8mxeBl/Kafx8L8NsTgJil1KI6O1+rPdhbt5m47+R6Ppv9/jn1ks
ToI0oL5P6TzEVXkTXumn6pSsnYT5Bro4Cf+MsTgJtTBLpzYZQ7vNPb+7AT+GQ1z9XNZ+a2yS3+rz
/7Zsi3ihCT1VkRm7v/gzXSs/jKv8sPbxlxz6/07YP3Na7GMn0USpIID9M3gsb/RD8Wjf9bzbV129
lz/Ed3Py5S+xYiSztuMWD6NMiqEWEWOO40b5aVdbpdx43+zv/9vqLV7GvAxT1ChZvX43HP/bdMbp
/SHefHwp8BIvIzTGMT0PI3ADmgAUJvpPp74qlK+u+dXqJ9/oH/63YRZ7Wy3CII0nhinFzrMOcXJV
lpvIXDmkF+UnEn6oUaQ+Nj4I4JYWD7B04MjXqTo9eI0rcl+LhvZLABSzg9IOiX5f5AUqiqh2RUcF
Y5F8m6Ar+SdKapOwA9uGp4/NGvAIGLEZcAsshzb34l4a+6E2YhloD26SYlWnDvltTYRMuFYZPmno
sBJJzav47+mewSqYDYEVAd8Eun9xulGF4+cknngMrcwz/SCOUhyoA2ctLFy+HET/JD3kAWBsAfks
pfXbIUBC3NSDh67R3UpswOW16hWJ8eRqGxprzQfdxQD/AOkjxgXVP/Py/z6y/xQaUqC1UVin5aNR
ZdaGc5erG1fBecuxJuyKY1muCRwuDzh5M0/WXMlGoMPACef8XEiqWuDEjOip0ZXoehJJdGvjv/gJ
8WX3diqm4iaFXLBStLz4frOXmeayqIjo0AZaHMbMSNVBQSQatVEdxAxVhwMmBvrm/V158fVQ8P8/
lJ1Xj9xYeob/ymLuuWYOhncvyMqdc2tuCKnVOsw5/3o/7BnbKpbQZWEXixXU6kMenvCFN8yoAEDn
VOxAph2/mlTYiMOnSva1kkqn8JALzx+c2f55CxwmPXPjnL4SrJ3ZDxSsJGnqUkDVLqgeYtKTfi3M
rL2ssJi8y0rj3MQtw2Emi1Lv3DZDtoN0aDFxsj+B36M78gQaAJlbyTSuOitUdtY4CwKF5gjaVaA2
kFB6ePx8Nk+qv/PYtK8QGaCmgDLeYqUYchKXUiDspzLgSoCSO9jVV2uQAbhnedCiwGtXYQgmfIJt
/IhyZqY6rilELL3HCT92ZsI/gKBHhwBNO0SnqH7SDwLrsngerkIfAXldPDcSGs1IlsS1lW2NtunE
XYrEiHVRNZmurOiUV7UnEGx2XFln5T1UqEIU73gNt6Pv1aj8xY1rQhw3S9dJarM+pGptFCtS3aZL
vVFQ2NqNeh3pv2nBBCaI9gycTJBbrB3m9HiFlomD/UIf609jZ0rXoJkRP+7oIr9Udqp0G8R6csBa
n3/Hkw1v03ykLMX2o4UFQOt4zIrFG9hmaj8VCpNGwdN3keywDmjha3sfPPOVnlvl/vNB529x/K3Y
78CfeFuyeHgDx4OqA5JnMbyop0LtJnNdRXqd4PhZa3DZ28a2tkmvKeM+TDs525iI4Iktquf2OXD4
6fahbQgHGdAKuxE85/FjdHMKpkMFf0JgKJvue6lxNBendFPbB6DjytVUUctb5zL62uu8LAz/7vN5
ODmSZvWTuUtDJQ2yyLKsJEeFboSymj9P8Rj2tA6iYdgYpT8Gbtaa4tyhdDIccw0ukMUFUglg7mKL
2KKycAWx4udkShLqPXUGU1+KoL+7MfN+5oQ4md2ZeMNtCaiaexkY6/Hs9jF9NiNopSdssca7pNVa
r0i0bFvEonftibrSmETDimKdfWZNn55NH8VBPH7m/wA5XCxqKlQGOjZJ9awFlXRdpY5zqXeRc52P
reHx0vqFFqfqneLrwbWuBD9UpUnPxGQn+4rbbOY1zsRG/s+S2egYaaxLoiQS56KJZv3AeF2offy9
743soJfiS4i+2vrz9bSccjTIgROA1SIGwmR8iS0y9H6OJlrjuSry7LamBXvXp73e3SFxPv3oVasx
V6kxldG1H0x+e2baT0YH/gZKbB6faaf+fvzBUXAv487uh2czt+xLP6EE+a0uVCfxQi2q6BiAOkq3
XE39Nh8R7z0z/MlX/yh9cxXSAOB/T9A4ficoe5rh+NyTGCleEKn2IYvtNj5oHWY5bg7G/jqr1eIh
KmvzkHVj+E3L/cE4c7otc4v5OaAQQAKZEZeUqY/nQTKU3hnbUn4u68YfXQKEotr2apNUCPYJAQKq
TYszSJ3TMQFII2fAsH81247HbIcUNwosBZ4dLFxWjd45N1PpIJESSyvQSOeEqZerG/wajkTor5Bw
yIjjLU6S2Ggmta6L6jmaEDYJuqa/QoRk2kiOI1S3ZKGjRZzW3z9f3sugSoMtwQ2FDCyri7t+sa1F
bGgFyH7jWWuxv57lOKMXQx+1c3fir8Zh86BuyGD0khYLOW17O6zQJ+Kc7KTwMPlSYnkp8AL9zJJd
Hsi8EMhRzmJiNM7JJb6qbkYHOblWeRbxULux4ufrHoFxN5D9c1aLp5uToYjoIS4AyQUWe7xAnBaK
J2ZQyjNC7PmlNlXWRdvrPm1ZliisiWjVBPn0LemQYvr8q50uTZiBs18eQB2+2RLtrNSOhbaqKj9j
8mZtsqSy5ENJxGG7ZWyaj1qL3dNvj4hEAW1gligB4RKN0ceZHNedLJ6tIK43vmk1G0fJnLWNDItr
Qfw8I4F0shsAxsIwQysS8A12ZIu5FRmaO2PWTs9RribbaqSklAFD9mT2yF6ksrku8vb183c8WaNg
m2e8gz5f57Mm6PH3VLoYonyVTc9x7kg3caLpG60e8zMXyi9HsUGNQZiHyLckPvsC94UWa8NnRxma
1VgmOtZIwXDmwIQuytP+HBAijDVj/3ANxssRds0ikTG6bGqR9AiffKmSEB6sRoxVTS0v42+DWYa1
7AYxLA7DBTBXOpGrRWGQvU5VZ6Szcj1I7+8gMupxZ/aJjR1MkwS48UYZrjheAjjM+UYbxBpj10E0
wn/VnMjvSk8KzL5yXIDhrcQVPZjm5GlT76c3tZa30J6zoW7MLU3vliJXBFNG8fqxCox45WNAOw4I
BFtFeiEKH38Dl648Vd9tXbNIAi9qJs2k0m5jbbTHgQbOgQuHPLGBiFRpRy9eS/SiM3YtZsWYiYy5
WiqmG4Dkji2qkuCH3K6HTHLpRDjpXMM10ap+hfDRUMZro6zt+AL9tCB/DSM1zx/QsQvCaI8RnQ5r
uzdlH/enMRtGEbiFomI35AZI7pSSq6pFgomOouUdeY7UmPQCe6Ms91Q1lOhlitQK5Gzgo6yhulNf
BGZLpkStYpfKxjjdNDWSTVuyOjv+AdzMwSRDFyhS3vjG2FLyxFox2lQYeIVvcL+ybB3iaqOA/QDW
yG8CHN8dem4Qf0PibUY/8qGJ5U2J+lDvGeXUmc8aIk+lqxmxmm6GMJ/kW1voQXOpisQIcdvRijYW
bqIFs5xd1GB76lp63CbXjeInQF+GFg/qHVRvS9oJoTXdvQ4iJkVjmfN+7QxOYtzGFV4yX2SZIsvg
KVGKXIgHu0rXKhZJlou9okr5O+rexaywqw7h2k+0HkyXwIlm6ziZJK9GtR7qB/wP62w7EuoG24Ka
/LgPzCLpVsWg+dGqywJRryxbErrX+33SX7RCq/QtdjJO71Wlhj2U7ndFdcAS07QfYltq7dfRH51q
8qIOqMt6kJJceGHVBsYWkZk0gEVh2t2GeAxuhWHXmAEnk1117sjvDledAjYl9pwQZxWEcIBjW6Or
mr0dVyx2rL7WCG+UmAjiyNiMt1IgSdOBbpRobvquVcMvnVrrxrb3QZI8TV2i4WovkqF3U/QCp68i
wgtwjWdLm2YEdfVsNEfhrZYfoQ0B87ZMLTDttW4V6IWioqprG9McrPQKQKg+E3DNDoEZV9RGLWdw
b0Zo7a7dInflaolfV488gt3vB7LWZBeVnSOvW10b0vscqGzxXpLmxxgBIcFyO9pKacheiHoXcDq1
R4pMZflhDlRO+ph7RWwZY+bJiVLV6OkTFacrPp0W4lg3YfJyXeiBhddzEvqd/2fJI2EgJGEB5xur
pNYRC+lLIFNf9W4YfChEmkBcOs04CK6i2E/FHhpqaJteXjRRM3jdmDnTuyxZSq64YSaiyXDhybbc
qUomJGXXdYDuv2dAJsJmhwIdM7FSS3Kh77A57HCdwZFyvn1+U5zcv4iC/GVBSh5GjXQRzfAaESZ0
ifSoJHVmu5oMTtFLqmq4MpOQo0bOivDMhbiMayBTq4TANOkBorFoF4Ea2B5AQZWUfokCq2xWvlCd
atNKoTa8IfhiWD8+f8NlbKPPESFALMJt0BkgEY/vwizCusGp4orhesfxWr+ogneIFZl9EVcdp40a
R1aX8cmnpt4GqjEoXz5/gpMXBuc027M7AIDh1i8xKZAOioIjJ3kpMJZ7cQIt+D7Idn2n6iWGg789
1of20KwoCex4eSdrNVaLY2NFLy26sru8MAZ1RTW66UD2lnZ5Jno7mVt8R8iiKXbrqHchrHU8t6o+
SnjLtfGL0uf4uQF1c+5x0G1u+zBNt1gmql8IcGN1VVhJ/vL5m570NcCqU0IgXIB8gGbBMpMKdYOS
DPHhC4r3/mNhRhQuNhAXAx3Mr4RE9yYRSex4uHyqb3k1igECFgyJ1vLUSR+Uu87ypeFMtfqjnfBz
sIK2I0kB0wGFh+W2nJI6DeFwikp+RhWv08JtgMYVyvaZTUxyy2k1DMmmGSkuUMqJJosqYhRU9qvI
rBQAXt0ldY5guYw3j+eUmS12lAIzU6wwieN00Yr+rEbnyfIkG6aWj3jYrD8LRO34IzpSPgrNz9TX
AclCc5taZazu+sIhBiI2Cs7lGieZ+KyFT8xIPAzZYGbhHI8XlqzEcDTk1zSadO2aors6rHxbq4tN
OJQpqKlecDxsVVVqIsW1OILErSiMXttUhoU/5ufr6GQNAw4mTAYyibT1/EjHjzOUsioa3Qpf69q3
1koSDwDlYAIYkVKv1CnoNv5klN4gxdmZztTpxM9qJfwXwSLgosYiruXjS2Fhp8ErCRmRpjYFCDwX
vqMjOgvDPP3NKgAK0wTQM8PDnBlQy7Q8bfp6Sgl6X63Jivcw3sK9WTvSfRg00d5s1eQ3QSyMhzSZ
wnHPMUTBYzGxmaRUjZ8M9avS5D5mTGaXPjdh6lerpszVyq0nA16glvr6GQzg6byS/MxuAPP+A3G/
qD/0NG/no354NUBSR4cycqTsKgizKVpZGYLiZ+b1Fwt6vtKQ6IeHjy76UmYjoy2W9l1fvUpQs+TH
EFoB7IrSzvBkGYUeHagNIPyXYxCSrsD+NsMqQMcy9Ow8jM+VJ5YXOknfLCfNoyDvDN55npyfuoJp
nNpB3PXB6wxKXY2G6e9r7bqyNE9Qzdp9vndOZ5q8AqIiNWMdHfwllXzwVTTI69F5tRF1eMqLXrmN
ChMlcBl9zvvPxzoBLPFiyCZheEb5bJYHXbyZb2aNY7aV9Jo2mSCjQsHXqkMPgVyH/mdeJOl4lxPV
p5eIbskS/rTIIzwXJU28y0KThGho+8w2HPSAkUFWNgUJiHwZj0WQHFJAasi7Y11mPAWD3T98/vCL
iYK4Js/t7rn3xMlH9ff4q0ygIwfC6fy+byMNsKSd7BpHJgr3h/jMnbwYCs1O7kLK6igkoKFF3+N4
qEZgqWtlsvJCh8gKDiy98otNthkg0hCb0uq3XmxWCJ07Q5SzeTGaJIuPoqWVjFBwar7oUmy84OgL
Vs2UjHVZFPaZfTbP0dHN+jEUjW4YA0iGLhvsIyJ2ePKaxgxsVeY0T6zCcqp3KTrxq0nUuhuxavbc
6tFaTHr+u2Erw2NyTLt2rm/CBD6e19YAihSHpf3ik+iEtKKcLCbCwEzmQgjZkc58xpN9DL9w1omG
pTWPu+QrtIi/UkuSEbI22sbTu0nzolaIA1NQgxPPojPgneV4rBpQ0zTA6exTJV6i0uIQT2+nl9Vv
nWre2nYnDlVsto99nr6Qap2zJD8ZjZ7H3AqALI5WEADm48ks6r6JaVYMb7ARaOhPlYwRsJU74Va1
irBYj8gznys1LstVYGDMOQmYOTkc2EuCY9I1Vd/Gk/zmOH52C3cju2gjqzyzIX7xZpS9Z/2XOaAg
ozp+M/xmw0y3c/lNav3u2eiMYY2XQ7LKR1QrXVUq339vA2JMxdHCXTs3E8CELMZrMUwfisKP3/By
l93SCZJ1142p20XldCZeOX012jd8NLY7dWmixeNXo8LF3FZJ85YNZrWVi6nfkvNcFcSnV0hKdb+Z
ynxA6jk1Z/LETOVbDEeMHJWjOY3IjfaztYjdbIQuEs/MzXNGW/Ov+vloMcghKHzPe4CjEz3V4zcb
oliPmdzhrbbaHKP6dNqHyFNcBvhEP3/+vU4mkQ+F/wLabtzR3AiL6BcZXnPUJqN9GxsnebURqrGF
FRYYXzbBrhLmmVtzDrKO32zeXpRNKXRzTy8XvSFPAB+g3bwJq7BejUg2KM4Nco+zd2sN2RqhEXC0
M55J/OZ5SXcTXQb6bWw5rqNlm1XvC3mc7Cx9c3IuVJcg0Xcnkmxv6LDFPrNWTmeV84QmOS1sTi8W
5/EHrMyywznXGDlPTGcn8rj7YUFneLET33hqRX7u/DpBMMOpoYE7y2sAdQEQtUiaqJ0FCcwp6RsK
P/bwzQQ3N+0lKwp9xbOTys8g0U1jXKjrCR+Rfl8MIU4bWRnmwX70DSQZ3S5kMbpFazfpqunCKGtw
ReuzqLmIuBdUV5FDWWqxW9L8VHFblJQssDroPEtYr1YtnRl0eIpzYmDLmZxBJog7cQPQG4eet7jm
5FpJ09FE+Xz0lfE+pzS6S5yxXKNmFX8xlLE/8+WWWw9aEhWRD+sizjGCo+MvJ7eF5Ktlpf2JmlPk
ATgZXAnto21MW+1cbr68AWbFKq7uGbzGiQJD7nisPGQP6GTa39C67Mz3QnYidNXEKFopWbUYDeUb
MZXUp9XI4Db0uhBk5eCG5Uxk9Zxm9srw4MBFWrSqAYrpGNLoVety/GLYcGZiTuobJrotYG6oI0Bj
BQGyONm5OYMu8YvkrdWdpn9XS5x2V9nYxT1G5RSJpbUW1HL83glJa7CjRpr/TmDRTEUzJkIW24zr
Pj0XlywOFGo9szwRESqbG4+kZZxg+Lrk+4XS3OeSNKxUrXM2Y9Ike/Q0Wi9GK4oSWnBOdnOZYn2M
Co8WAjlZBhS+xXZLRRX5ZmI096iiZRs76oNdkjnlIVeprVRG310QQHQbnVPbM+H+3eADew7tvtgZ
8zOAgiLwBI/IDllK8rX2VOW+7pT3RR8XkYfIm2J7aTvaW6uq7esG+v458uAvJpui4SwDAd6LpG6x
YAEH98WQK+V93I7abdYPxVbCjuc1EE6zsm2OnMnX1e3nN9QvBwVqSUsPpMSJnKoUgjxq0r66T/Ei
2gc0QbayUoZXaMr5HgzJzpXyqF9/PujiGPiYXDTTDBYVBTQwV8dbszTsguJOU9/ncVZ5Bq11D+fi
aQVB83eF6v8ay6RaSVsKJeVlHJNEUkX7RK3ug1wys31LfULG3CTX/YtpqmuxyWCr0TRS7Ui5r5RI
H1eBr1aRq9uS2kCQU0R55rJcnEx/5YfzDc0ZSE1sKS2C2E+j9nKGGU0SiivJUbp1mwfnIuBFBvUx
CrRvTkAuZW7lxdneKCEnQllk90M+BldtXr9NqTQ8NLIIkIcyqrWGyAi+YlG5AzD55+994TkFplas
z9oTUFGXoNdIElbUCT28lyYnuuPqlDwnn7oDmn35mRX8i9mcsYPz7Uw6A+bneDHRbhoSyUjze6lD
G1HUQ3ODL0H89fMX+sVszhgQ6hHgW/FvW0RySRr72BhJxX2swMvDq63yIt83V5oTWOuu1ctdN+o0
pcvZbR1b+HMSdsvzaNZogWfOLQHGd841jt8yKeNes9q+uYf0FtzIfkFPWtZCOVnhDFD8mRnCP3eB
zrvwp2iSBTSDQUmEEacD1rDERILhKOKgVNt7HFWli6AXg1j3k1R/B+STiRVIYuU685v2Dbm/fo9/
ivTWOkH6pqAy+C3hNf62CfuPt+E/EX+7/Wvs+t//xZ/f8gLKrgiaxR//fVO8Zw9N9f7eXH0t/mv+
p//7o8f/8N9X4VuV1/mPZvlTR/+I3//3+KuvzdejP6wztHjHu/a9Gu/f6zZpPgbgSeef/P/+5T/e
P37L41i8/+uPN0ztm/m3iTDP/vj7r/bf//XHXIf+j59//d9/d/015Z+txVg0yx9//1o3//pDM/8J
3ASbYmTNicE/4BT9+/w3qv5PSs3UzrjDqHUDgfnjH1leNQH/SPknB8NspE53Enj0XItGMnv+K1X5
5yytS6pCcQCEDg/2P4919H3+73v9I2vT2zzMmvpffyyq7TNnAUcObjSoKGRCyxVk04xRKt1EAIsm
r428WZonB2iIboRCAGbAmzJ8/Gli/n6Cn0dcHAZ/jThH6IxKdrAMWIo0sINqsoQXW/YFCrfb1D9n
VPFRvvtpX/w9BqX8uaE5192Ot6KpTk3nO2BLilW0n1oPE1Dzh38Id6F7M7jvvKnbmm+Ve4AQtf/8
9Zah0Tz2XBDlm9Hzg/28OAbGBHGsKvOF51dvQX2T+BoVuOKigAArhLTS5etUzb10/PG749IuZpUh
Ucng1MUW7xy27QjshnGzRsNjPd9KlXKdC/vC1NaGJtZDVNypgCFs88xFsohPOPNmQghZyiziAMl7
MXBjS7kYRzVGfCv33aGrMlezinXSdY+5pvUrfMEN7/OXPVm1M26UssBMZ1BmuPLx9w076BqiZci6
GL/Vw9Ad0O1pgMxIt51sPVWU1u5rwqUzKcAvhgUxhgcuMPBZvXgxLB4ZpZWD0/DyCVgFRmPqt9hv
6zVF432PUKfmIM5pSW+fv+zJhiGhxXiXthjIAOr6i/ktFRt27igisFE6dgGER8nLmNjpOefLxf01
f0cWEBU5qGBU9ZdCKaZIzKouM8gY6P6VubIZcJPP5eyiH39TF4ChKJLNCR/EGmqOyyVjio5sqlQj
L7MaN5yuB5XD5lzCdjpv8yC0wsH2yvMxcLxICmDzOeKNEViccBM2FnSRfuh+L07+603Ag875OWYH
y0lLBxRgW1yNvSrIfYSbhsIdpuKrFsnnhLoXEfnHSAQ13CQzsc3+aMf81EgSkROp7HGWQTDzykav
ybEQt88JRf1q1nSDoIIuLOtg2QS18gjOV4GUnlCDR8uoHsrkrHrgL8dgFwH+4NOcCJRi3NYWkMgi
r6uVykPsTL1NfKQfkap/mOR0NbMc49WotN1Kk5x4VzlItKiYSN2ruFqp3tAYzXrwfxdAOU8xm4zp
hWCCvP9yiocQTQ1ZLmMvnjIsuprU7zdpbvv3n2/oX3xJmHuzIBFqWGBRFsdIKika6FobbXADBBSI
v1pKXL0659R8egvyOsQJXO8g/Kn7LcZpZMoCddjEnjb03yrHwuq+iR5l8HQrOTaktSrn746Vm1/A
UZVukJsQwNSSCmhoyPFlKcpwp0cA7ku9QAmrRcOt1Sq3B8m3muBSfv98Vk6vEYRiYKDSuYIZwalw
vF2xhtQT8FDMyviQDN8t/zrx1LtRe/p8mKUW2MdHBg8CCmlW5mTbHo+jOFPnADcCiteZh7bo+k1f
psO1TU9c8rKqBmZR1ZQ93BE7L9PVhmrXxmq7ruhYbkcpzs21nJSbz5/q9GYhNPxIXujOU+1bfKq0
qFUZkXTuUEl4NtiY28HpvsbNrjX25P7SLiuVc5WjXyxD+iHYlX00Q+FZHk+EKaUZt4oSe6UOYaq3
E5ee/MHPm9/LpVExpE3BtfKhuYy09+LDIqCrKm3Khy2w2rwBbuWv2l6tz4yyvL2Wo8xnzk/H4xTn
vpZmAXsX/Ocq0ATF2XwyL9QOew8k585RGJeztxxv/vufxgtkJxRdx1sZ1ZWuXEzls/K758THEFTt
weQQ7YOaOx7CzOUWRXiGcJJLM5vcFORsrp8DKCzrmvP3mdX42A8oKtP9W6w9xNzbOAKE7xmG6C9r
TTK3lDmHL50VdNeyXNVf67qWN+FUukOKnb3CqTXl7VSfia6WB8DHcwCSo1E3436Wrzsko5LhzRd7
og62XWZUru1j1hXIxrpR5Q6to3Mt5CWE4a9XJxDhlHTQH18e+DYYJkPOuhibmXbY6kXq36XtkLm+
qSXuFHbRAwg6YzXGeDGVWgfIXVI3Qxzcxgo6UnJ0PWXlTrPuaICUj03p/x5w5q/Ho+gPP4tkEFnf
4wVgTDq5kd7zeH5fY1GlxZvcQU9K9RF7OzP7v1jPlDX/b6x5f/20nkvE3gw14lgcy9AbZe073oIz
nPvMK81r9ufM7OMj/zTMIihD7rwP+onIvReOfSmy4kCnGwC8fjM64f2oBqrb5O1Xq8qT1edH7DLo
+Bj5I3Oeu+ngcY5fcIIobEhaxTI36eIMlRlfVKp97rA73U1cK+Av6W2TBwLCWcwjl6NM5RlvzzjF
TBrY5W4k7XONXPaMwtxUkXjKe7Gj5X3o2mCbOMGZq+QkASV0Z+VAuaJuCTN5CW8VUloNk61X3iDE
d6vRrxMteZBzLOHbNLgBBPYot+qqDjXQ1/7+80k+WUWLsRcrFq89UDT4snuV9tbjHIsugYuzxpm1
utTNhDR+/IqLSVaKPi9xQai8Epc4y2p3lhR+bSixuKZaHMxUrONu3JdJu9csSXe7LAtWSn1OTfjk
wJqfYpYNMAgqkDVdrKjYKms5rPnUTRzdlkF3CCVpLSnRA8D4tZ8jcvv55P5qvPkcgBXGYgavfbyC
bcvHhmswKi9AGYojYzsM2cpkTZnGBn2EM6P9cpKt2R2I5QzEZ4nvCaSuo/jOtyx7ZxcAOw+M7q52
wkOml3dK5FwVKEy6ymRdFqGvusUIAWWszp3Ry8ho/tSAYAEWg+CYK6vHLw1+rKemqpTeFGR6+9jU
KmcUJU7rRopLvXrOtLYvHhId+tFmSLrCuP980k+ODRLhWRKC4h35MYqCx+NnNWIXTUNQGE/9JbMs
3M4MfrOCMifbXECz4ioNV5Dix2PkUZjm6kC9uhiSL4bReqIIMCNz7k05xx3+nOfGL1/pp+HU4+H6
GL+sQESUx6Wwdae4PAxd+/D5tM078OicX7zSYtoGWw8oNiAdys1quGZfrfqMKjwU/vlM8D4fDHj5
PEVH45EYw5zgvKUORUCz2Bu+IdlBkgazDzrGzkM9qohHtIpU/WgnE9tRlKdtaVWbSOyskUPMH3JS
T8NtTHBkcMH8AusIWM6GSUctKm5s4bfBC4IZRnIdRkpmHYqxQ2fObUZjelAnC4pXr0ivYyZbFxo+
qvGfdV36wcps9Pymz8km3LDwc2QvcRth+Npud3FVVre2NabFO/Bz9cYHNhA/OcokFI6NdrrsB+ce
NTt7XVuS9WTZcnrXq0FvX4Zq3du7sXekL4oT1tDW+jq/q+Rc8xSlNn3XnLrhWe7VjpBksscbXU7T
/QBkaC2Xqv8j5GJ9FYkortRcsa4jCwk5KW6KnR7HPwyjnvR9HQ8O7nCdooyeCCaBCHRuBl4DXjFe
j4kQ5nZUSRG9jHi+3PqZRoZU0cRJYrvahFDZDxm10X7dGZh6UUMKule5cOjP1X526eO9NWNOiqk6
dCh/3sZNtEnUJrjoDd8/lErcbZIYk1igB+aLLMVTtTNGBTV2JdPvnCGFQBxND2acN9clle49jM1a
XcWVvcGQfePj2eTvZ/Kq56s58vV9FjQ7CXfP/lttJOgLN23eb2gCNasUPtFN1TXqbePHRbtOjVTb
tHzRlTJKU/sggN4/Gc1Q95SkwsJYDbbhpHscVaYLJS5kNy7VlIlL100utSHoiHJwtVoObvsUW20Y
bt6UtW5py+UWxz/r1cyT+geAOm09dtWVUgsV+aFpFchjeZsOReqyMhN3SIYfSHsQ4QdxGrtykEm+
W6bbwhgPqtxL7pTo5vciHQNQGRkKzdGUrKSwN9fAxyFOqrrQrstUjW8VS5Lv+F7NzRCGcJ+ccvoG
7mhC/zjThBuKhHnWsaBxYyJqzcl+aN0wEs3at/lcV8qlxhNRAOw/11UgMrL+EtfTNwsXrS8RmhCX
St0Xaz+bHzCMi32Xm8U+xINB8Uwh7dVC/VFoemV4ACNKN0XZvBADSlIO1s3xUzTAqTeLfG930kjF
Vr/3g3dnrO3MlcUovQ5GfjPmfGMOJsUtR+1x0jBo76exOEDf7Dx+SNql1tgfqvnClybfvij4UcMv
WvUmdGokdfN89KY2yNfZICtIqnY3oMlUrzZHZden5PYQ+5KhXE+J/Ij9Y1e77DrhGWIue3XIkWtD
+GeG254Lx6z1Br9801CyXJdhUlyB2pwOhE7xTcIO+94PrQwT1Qz0g1/9OSXRBYU5pQeekgnn1UKN
dOaoJs30lBqvhb/uW6V/ylke2R2yuEO+tvs2g2kdtrugdvCxgdgQP/TQ0myXPr/60Mo/dPw1VrLd
rszAWdlJ8GVS1a9CYpkNily5llTLKz598xhT2rqoozp5wj0gXCEWba6pkQfxoeFoK7swcFuphN2F
Kx69UhNXl9rZp4JTYT3zceRYucKTfi0SXK6CPnFpQ79bXXhRJ8YBbuSmH4v11NRsoBj7eNsc0nUH
DgRxbXXqPE3JU89u8mfRJVCC4Qm5WEu4Sh9V6xD5ajJZm3/fT1s9CHa6Xa+zydkHqe5C1PrTaNUN
tKxVwwWRTOGm0zOvi9qXwYpXchQyXLRKlKT53qYCVs4o72rFXDe4m5hDuyvaXYR5k2LAJ5R7t+78
FReB26EN2uy6wtReyl4ZVllWv3KOrRwzkbsDfIADyW5Fljn9MG2AvWFRuEViPTfF0F1HJseCMI0I
YaR4KDYIjSnfFLnvCQLUGxzvyoNe6dOVHGtmuQGH1KuIpZA4daKt3+qofLOFcTfJSbKzIyRi3MZP
y5sCKZt1J0VKtTYz+0ETfOna0IObCMHf3LV7LCfayi/vh7jBHMrWCjTpR1W+VZUk8fRRj79NGCXv
u9H/btcKZGgBDVfORLKbtOBKz/zLJpCeM0N/jbCILexodIVt35oatq1Wre3EOJW3RtyV96VkaS7U
DI7XTOpDT5RDyXoSraPsMX2r0kM1DvpdivGcqwx+BS3ZKXV3tLgfpsR/abJc9Xy7jZJ1mpX9cMCA
M9s6ndj6A9vbn6T2h54WrbyOxnAMHrMmG281OR62kpRKlwJrS3M71al10WRxIK1Ge7K9sE71q0RX
wVZH4tK2c2lVVfTyaurdQTS4fWOn7qQob3WLJV83mMWBhoK+brvep9M9DqXrD/K0nQzjFjpsQcae
xitAQtehlo9bwtqVNAwr8oWVHY8HIBJuUhXrJss8NUx1iKGB1xb1sAuBgjXu7NNF+a+1cw+Tc/kl
SvAuOchJVun3tdC090opCXGKvl0Tw67lyrzS5OCKEgkWHvUaNx4PYWW/vA6767CmpFc4phclQb5P
Eh11q566i+pGZnlfjVV7SIKqN2bgQMq+saNXWwRjcqix6VBQ7y7RLU+HyK1GMBVsaLao4Zdqta+M
PXJB1bMzxMYBiiPafXKmlp6No4FzMQhjQmO8JFIAcwpYCqCam41UcqiTwmMPph3ogenR7tqcFyxK
qMRV31FzqhjNq20zWzvCmna+aK0Voc+bkLXsrQYwUnu5UrxyUn2lCP3fzJ3XktzI2aavCAp4c7IH
MFXVvkk27QmC5JDwQMKbq98HPRP7s9C1hRjtySomFFJQYlYm0nzmNYKieae3Pqzt+V2kSuNpMYv6
MZeGFApOKE/wQ8JZe8TJuKhcJUKanysmG3O/mTPVnVK7Ei5I44y0UaoeJmuWffz30o9S1lRQmod0
Av4IY7CikJC50FNRFVdrq2+9JnKix3Sp7W91I8bj5BgLmmGRMUU+RopjS7uuVHqE1pza8HKj+uyU
k5em5pfWEoBEcskaXXWY7jtVujFE/WGylepbYhndMdeX+iBMSbFYvXEMumQcHwuzmJ9jWIJuIjuf
UVCsH/CVOEFGx5Fxio3iCDYD8FsxR0/KVFWJBywE7w20C5QBIwJXrRZxkMviIzbHdDtq8LloNjjp
A1KklZtGUfQlUisClDCxuUOL+iQ67N1d1Vi+6jPaOFNrpycz0k6xjaa5FiU5Dfyheu5Gu7sPsyn9
Wcxa6culM9qUjPD20sMjCuV3itHV7yvY5v5Mso6UiJ6dij6O70uI3F0sawqlxihYluJrk/Y3Iyog
MRSHd0Vov5SibJ+c0PoM7DJy8Y85LIZoqQxOiBQ0FCclPRuKL9HCqtzl7ZAdBe+Dx50WPrYZqgT6
Mjw5RfzBzozKL+ae+HDIQN+K0izea8owoFDOWXIrQmAJSTf9fVqruSshbHgLSby5s9W4/ZLP0/so
V95p4fRZmrXjaOVddMpzrhxMqg0ND2v+xsj8DgVeG4Kw0dCdQZQifdYSHpsuvGnQ3X9OuqpFecKQ
QsfN7LL5McZl/bkL7ea9IPB9qtuy86DpiZd+EXezNBSNjy3N+yRxBl/tuqOWdZZfVSL7vcTysQ+b
6YvAuDt3rYRiLQocn2ID2SxoSN+tPvlVFMhpxuoUicBJjPC2sfoHBCFGIOBMoipV+YCI4ydNqyq/
yfrCH6E5uuGASkI/5nfYMRpPEdrdRwNKlQtmluM0J4+RLN93jRo4i8LDZrXjhxpfRT9NpgnJMGH5
aZV8N5vYMwdh/W4sk2JBJ6KnordvzQSpK9s8kJx6Jr1sHYXMIzxPK8hrtGdGRStPQ+UMB+yw2xPU
gJJ32G58B3B1BDNU1pCVXdbz6GG7/DxPKPZmav1g5ZiqgriuU9eYiu6IXTg2C2Kl06q0foc7zRiq
2Jua8GhOpurlSvd7SisKvjLctdatJrk4Zlo3R55FUvITOHDojsaoeqCsx29NSCRkJNEPU0Usqg+j
iMC5fe841beynuMAQZmluK+bZnS5Q+aOAxBnN02v9A+1IMiKu256wu0cA2cDSOchdczJNXt5yPwk
kyMaZKuwoBPGQyAU81DrtIH0hPvUmpoG9ukSlr9VLZZumkk4AeSOVOfZtOIuSDVu1cJpKEyBLg/U
rJBpCXdpAOjqRznT8OzC5HOGuxDOJ0RUc1JziWfxIA550+sn1Yoyn0ZGggZWNn0qdSdz9Up6jKbs
d6X2zbvU7Mr8gJRH/pQkPJOnjmsUc8J+JA5VOsowvokSXuRzcMrvC8zL+pasOYzuMOEW5f1Uqviz
EdhrZXHKjMR574QrRIMUM5r8XrEHNMDCrshOztg3k6dZNXIlrsOb2T1kRWfRpgonAK+OyPhts+Jk
5vuG6o12oOMyKH4yy87NNGm5eiuEPsvPSAIAVZXish1Pg47Dl9uk+A7EoJmDPp+1+XPSgK1DKGPk
B6SS07r0byJXoC6IX0HpFG4ETj78rFbFkBxlzDvroxIraeNqvSW+12aIpVCKWQfhEVqXH2eMn/Ng
nOb5I/X9TDvWYnZ+RWo2oLSpW+J+SLX42Wrz7oNjRv3XXjXCEpLaHE/3Ih1GNAgGRfo2RnZUHFc+
+Ke4WIbZmyscS34kiXCeSTtgLhYi1fDo5XeOn9ARL4MwShzVDRNptj8NUlSGT1ACWtuNxGQl92nf
mtFjpc2y4XM9Ca6kQkA8cLp7UcXKaWrG92NZwVxAOIu5NL+aLsMIyADb5YqCRAtcudFotwW+JM7n
qhz6/o5ydF5iaqE5xwyzjWNCPNadpgXjKgo8pasKI8oCHu/QZDc6j6um2wM9+O+jkt7BCkbyoazV
1lUkkHEuN1v2E3v65mOijPG9aFZ3MDozXIO9HlPH7vTpYzJoYLyPInyRnA/oht4mZkUiju0FV4Ew
Q+j144GHTwzxYxUDJtN/JVH9ASS/Ft4Ch1XvSc2jW17TwY90slj5qMjvjIy0eIrkfAqKBkvREyZc
BibAyUjCJrWKH8ZqwxPcy36L6Mh9CJ+lPpSdEgy2tpQ+C/2INsidlhiBkOc7rfmsW9/mxfGWRkkO
oTZXj1GClc27plHN8JQW3th7MGAi47GLjeqdKA3fWp4ZsPoyqoo4jEP6LUsJ96NFIdV6WFZ1Tx+d
dU+f7uYW/H+cGlTo0qY+xKn+g4KH5I3ATBO3bMp70Sb3cS13Dx1ZnWm7QmKVzLHDOz5s8LiccCXP
Evk4TIv8C3NdtXcTA4KQpyF7+pKTCxhIfjgzDamhuVsZ8+8h29SfRrX+KO5ghjX38KNyXkvB396k
WAFhFNLp96rWiRw7mbL1UbQKMlV5NDETKrnOTUeCaDvGyiGXs/ApMU3UZpI+9snYU7cn2IulH6oZ
Y0Q3oazaobPDJYviEwJN6PBmCHMoSjAOpcntnqOPDW9aHokOWSFLgwgqaFHeoEBcryKhZiHRVksc
LrgoqRuvNON3s1xo0kFvqrh7KAzpNlbVb84ywz1EHsKvVElk2D9rduyxIUlurNL8XmYSRZeyoijT
UI8v71HH7pqDNOVxoHLm/MFRK8BK+dw+RlkdUtDRQgA/scwPJnDLg7629Jdunu6yPoptF/Pmr1OG
T0oTjoRwej+NQRWx4x/Rp8Izt49fwMAXIhgt/Vera8gwtBBdycJOMMZji5JVbCIUNGePCowgFwZ0
FWSckxdiUsxtHHEwcpx8gjAOjRtVoQS1jLL2ZM9t2xxyxCYRd6mLYXrRzUp3KX3hM6bY4YiwRBvI
UfcymYja/ugVObxPM9uiApIYnsbLjFoGSGvdLVruu/IQW2Uo3fSG9JBlrXKo4uZ2rIbHoZnXyhsm
a5IQj72sB2UlQ0Dv7Tbz0XMaoOv2qB8iKlphRtSzcYzsHvHTpfO7CMtxsZTGg6ibnnbDIL4r4ZhO
3kykfWuVhUo9IQNxRzFhkpAUzKenocy4Fe1kIQ+zqt95Hufpu9Je5A9OSF/IU1pEB3GSkD5XWRrf
TxJCEk+Iv81Eed0U3vR23aBn26g9qldW2PTL7YDm0D1aQlREw7BqS6KFmF2WR4ufQbtIDxnVi8p1
lqx8iTNnvFliM/5cxVpa3rexWsFZyPJaDSIT96ynGc3J9LioszXfKiJ6IXyapcCRxqXD4n3Sf8vZ
XIxBm5EfYoad+j0F0xunVLufoW6OLy2P/l+53GTScbCl4t2SWx2B6RAqfiaymuyhRWSYq6YANLuA
JYmj/OgYc/QzGzv5zlHS6BQug7XS3rtKM10A2NoNtvNKMCOlaNiHtLWmujxQuxaF8V50VhxOBE2L
w3uHhZcgG/06JtCUy5+SPrWCDKrFYodV7aOVsXKIw4W/gr5tJkn9cTFDutqxQKH/ZJRJ/EwMpX+k
Jv6stUt5ynAqupvl1niaChIjBYqzzxs6prdRl+cvKRbwJXUJpWq9Qh5snfysSI1ArWeq8Kcpl8WI
Y0bWqEstfR9H0DOSrIc5VNcJk7/M5QaYT9cL/duuAtvvFdEEWQQuHpIK550LeLdoclRj47XQk1Es
pbpeeKbzEk47XZ9t12kdiKYeusdoIgG63DQY1anuHDjejUdXAZumVBVegdpaFpufSVpHn2ZUB4BI
r3Y6GdvWzOu4BnhxAN4I6Wy1WGIA4ZGUg3YbigKaTxNlj8VciR2szLaRuI6C5hhau6sK4ptljDqp
ixFwo5Gom55WYitQqPVhsexDiSrITYeQ804zcdsXfh1x7V1aiDsBsdt0uLp4mLVqpJdYFk/SfOe0
umfGxs4gl3YHjdHV3ZkumvoqOv4HhIHIsgRRt0IFkxvKzmRdgTNorsWb9u+3IWyWV/qZob3hlItc
1VHiAYihU0OOpPCYllnzmPVl/T4J052W+oVZrZoDqxAQ9K83UunphFKsnXcMNpAdEnoQZ7dV43F6
d9bvDXaBr4T6DTAQiAA64IH1VPyxgAjqzREQc3bfF+epDA9m8zEsAgQViWaolycH27gxlb09f2GC
XHJMEagTrIAtIC9pkNmVQ/KivI1LP25r+TNCJqNXZnnlh1Uq7SzohTMGIBKyA1TX9ZxtZhlTpG3y
mW3iZFin8UC1bq8rwfUtcnkQE/sCkIYqRPbzpTRk4oUx4YihLpe4XZ0Zvhbr884Xu7B0eEsC9QDE
Z67IqfNRejqsLeLrHCv7qRjel+Nfevy+yT9dn8tWrR9LC7r/6y0IG2U1wd40V2UzLGBYTrWn5rTK
0uxTm4zfef3A7eS3Wpo+A+o5aHJeuXkfulZjn7LUvFet3qP09FFFWs+VWn2GX+Y8W+OeZ9rFRbAB
jNI+t4Aabu6WuMOjtSdqoP6kFCdRUrIfZlHeNKB0PA2c0c4jtH66P1vNa4MZe3UU5BQA83zb80VX
RkurVMEpsdv06ESzl9v2Y7oKRvXzCbG3wxw3P7os/3L9K7ydpg5aGsUU9iwnfquilPD615nVcPBF
ceTl8KcOf7/WfB929s7mvTiUjiIv4lRQ6baaGVOJ4tiwVioKysIoIsngTZSGNHvnHVpP2vlK8iCA
DOWhcwxklTfbFyNoblHBParVqU+b1u96OPnKEoxN7M+dskbIOyfmDfzXInBAWmLF7BhAd7YWjfZo
ao1k8bL3Crp086Qcu1jJ1hSIVrn8sVWyr23VIlmgerVMvppRtdO692lKL/P6B30zex1VbkDgAOBX
YaDtKg+S0s7ZivowEmarvatGGc1RNPEa0rT8VO6RZt7s23U8g1sCGgn6D1tvQYM+l9ygeeyBh33u
7ha39kH7fe6O16f1JrhgmPV2XYHnSFhveaWlSQEBcXnALJa0ikLVFu4+83thSC8EoYhsqYP//zai
en4gUQjFvIUmnmfmfzU5rIIcRQaNJoTUHdJi95Vcz/cfuxaQ+quQGpBcAkTu9/W7/vlKylrdYWTN
BKv+VjHDR60tfEGOSnmkik7q4hwiIR1i8Y8A+T/kxue/x9iwKTf/9X+9VAX/bPmSZxzL469qJSW2
2//R/4ekylc41/+dVflh/PXXrzMW5uv/4W9eJexJdJ84wa+SDACnuMX+5lUq8n+4l6H+AKbiqkb0
5P/wKk3nP9w1DsITyHHCclJ5yv7hVRrGfyirUCyD/AGTDtbQf8+rhAvED6B8iV0L/isr0/p8k/Sr
3LEzOjp1uWkOOtFb73K8u32bNPYuk8z0rxTL30MrG7CErx+H9TX+n/3599BkEGDuQZJZwLrPh1Yh
czhtJgyPh5hOjqqLh2RoE98WSrlzgV8eihSCJBU219bLS1b1WFGpE9Df0Wu/yKbFS2oMIaWBAsL1
WZ0HVH/PykEOfzVNw0RJ2wRUCrWhBklKw1MSkBZjb8xoEejzDjz5/E7+ZxSUzRW4dlC5t5BOgAVR
GorK8MSCbk2nzeFhmHF/74ntb0LVpnEytY0WlH06KTszPL84/xmb54nwGzUutu35d+tr1czTlOZk
LXVtSUzalDcFQdVhoF7mVSPeDeFo75lDXPqEIPHWuIlxeYbPR3XyUYxg5jAsw3DDi2R00us+KU+i
ydqb65/w/AF6nSBCoxCWiSo4ntsHyEbvYFYKU/dqdQZeZBZmfERSo35nNhnWMmoy+DECQYFjI3cc
ilYLro9/YQuxcdb7gKCcAGAbbiRxqtg5H3eYmvROrRx8t/mY3Z7b9nn49Pc80VQAn6fCpURa4XxJ
B7mfHCzRqNYt+XIjOg2Ukm2296KMG5+yp326Pq8Ln1BdXfw4hCstdhuQ2tIECzW1dI8Gp0ZHeERa
fDZpfXTLnm3LxaFsRDzBxKK6spX+p9ska0ikGt401j8BTVhHBNa7d4jsqzun4dJmQd5Ah6CERiMf
7HwRQxyA2sZYS54zkCHsrJWEZnqkPACkbV+KSZ5skBMi/kQVW7mvB2iD11f1wnFUYakjXEG1CVLs
5isSvCippMaGFwtVenHCng6+Fc80jpGJdVcvEF9F13GntHDhAmKLkl1QxYCRvw0Kq2kWU6Su+pkJ
/gJ1RIu0APh6oOgk3WaCql7fOMZB9Enz+/p8L31aDbA1ni2Akd/QuJHDI4vqbAoz6EfnSm8cl5ys
VWQopl8f6eIcHTQr4Oau2eQ2gWor7lAUlz20wSq/q+vhZujm+bdoB/MBAZ/kmQiOzmIidH3vGbkw
y7XSQJloTePsrb9JkuhpJAtDpzqb5ifaSChH0cAMEqWKd47lppzyeg+gqIjAArBumQR1M8+W4DiD
sE9fs7Fj34GOgAX70r86AdDlzu9zLKWPY1ubH7SikgMltf6SZHBB15d7Qwj553ewzjj/cTtA0z8/
SrLtDMMS8ztiDZRGHMYfBwuDlSSmab6IWvZT4Cqe7qTf0rGoD1Iv/7r+Cy5ciKhm8UPAZ6828OtH
+SNi7vpyieRY1z3gFOCKaTRg6QVs19Sn8pBpABOuj3fpI8ORRoxlDRDRRjkfTwAqxLtgZINVU32Q
E6H5NGWSIJIle+eWuHBN0b1+1c1+Dfg2U0MXqcG+DNBYHuaRV1kDJAgdVbYPJr3zG5xGzFNtDeKX
JcYc0GSxV/O8MFWSWYsy1sqYk7fZFi4sZQwqkFOLr4k/wMF0jcVsbg0nTv/9VKnTERfDPgFZuy1A
CNENpSzFugepX36adbwrLKwwVhRDi/AqWGFqJTBv9I5OJ7I0wfWPeuH1/nN4c3OaRLNIUTVLGk/2
umUjOTvUeOjsTPJ8q75G6qahwtdTEVGW35r8mTMWKrMmgjJHHEdTUdK1rEjzK0eG05NBGrs+q/Pv
98942moHCuuXVd1sVU1SlGhUeOFwPmuOag41LIuTwsutdO9pOd+qr0NB9V2VmildrfrQ56cCWfVQ
Tq2+C2TRym6qZtFhWdTvmdDDAwZMyp3uiMo3+z7yY2Lsndvw/Dn9Z3QeNgQmwFqTnpyPLtHIbEGr
dEFoKB030ay5mYpdZw+ED8+ZUQkao9Wer6/upUHXBJFdi7QYgjnngyp9JNFMA3wM1KG4ycsxD2Qc
NgIHwsZvy06zd9bSjzuf9Px5e50p5BoYSzyiMk7A2vmgYZqndpZh9ivVxkJ/vzJOiZhNT64XHE86
q5pcfNd6pA2FtrPIF3Yv+nTIXiC9SeNKXX/aHxdtH6KWVKDAEhRdBHdDkqL7TmCyIQ+WQuNukXee
lktTXXXdiQWZMAWf8/GAO6Wpqo5NoKAb6U1JZN1axljDYzLN+7zKa5CmmgSYLuv2DIIvThWSEbka
sSjWvedD57FUWGHMp52tMb1bjeZeMV2fen4EYGOUjK5vpS0d7lUtTVkJldQPkEfZqsrLg4o7UqQ3
gQBpszbKAJmYMagHoLXiY2WZte0JZAohR+tO/Csubec5xfHpRgN4EigDEMW9n7Semf/J9P/eaVRE
qDCg22JQ7zhfgwz4Q4JCXhNYxfiR82UfwOgC+UiNzusc1FsmcC73wIK1wJabiZsazwaYWf3OpXnh
EkNxc/X8WHUm3kjJqdpaUC0M0PyGNT8n5aghKpt+x+PL2tEcP38E/p4xQoEUdRDQIJ7YfHXJKeUY
UE4XFJHlPOijWh2HUHRfrn/rS3uLejS9ZipEawZyvq4Kj1w8m1UXOHQUfBX4CmCZWfko9/igTnKZ
/ruo9J9pQc1AxxINEgoA5wNiDFZbiVwjatKA6OgXebqlgzXejFoaH//93GAH8y/0k5AVWl+JP66I
WovKOe31Nsjzug6EbJWnpcRUSQfz70dzt6dscWlvoJiuYLpHhQjRpvPx2gZMBWAHNNIbpDZ6y+hO
wsTRO1TDPaX99a/aHgcCPrw16VTx75uLV59kCicxEMyuMiE4G0v5UmG89oTPtOrC0ECxXcFAzAVt
sqcMtW2Rvd4OSKxg6qnyj72l6i/4lZuzmbSBXaB53zqLHkzguQDMDN1BBY3xksxt+HNOANHG+eLI
oDaT7IA9vAWnIszDJ4DXAC2myEKxK1dBx+tSHN7oCp1fM7dme+eVuhANkH8hZmWuXHHqoeffJVRb
aAMOgN+xhPPj2NP9RHv22YEq/TRFU/8kJ5L2PWnn8gBtZK+HduE2dXBRRqpMoYGOKuRmW+RGOlPD
DLm64kxy87gHnDjUqYGHgFSZ+MEurYq5F/IL30UjmX7b90AgbT21j6Adm4+psWifrp+MTZ60nkIe
z1VOlrof4cJrPvfH0dCFqIfOyuC22WF3sOLeduPU6m7lMEwOatJILh3dAuE6NbffFU07v5tFYn69
/ivebuL1BTdZGaq3hBCbMHfQBcjeqqXkYVi1Z9QYJrFQ2lFte+m2rir7tORtBK2qKQ/XR744f5Il
eryUWyhdbS7XhUqKpQMXC1gf8ySghR55tuQVPRuJ35a0mDegF6O7yQlFHGgrBUpJ5PHj9Z/x9sJA
/gMROyTmDZpIW8Om2AqVpSrRdtJW5LqeqwoHVkmfrLmad8KXy0Nxk6KeyRpuNyGHuaqgVwPcW/Tu
RyM1RhC2TUsbx4rNnfN26bu+ar2y421wN5vzNgLN1VJtEAFcgHZxZ+hPnWdK6khF0NF+4mFbfgut
Fs96tcYebaeadvHb8myu3hUqQYi9eWGmtKDZ6MQiaLJYvQvNGJqVHMkgJLslkOVI3DkNIsrRDMqu
XBrjVi+Vf2dX8Hq8UGZFx46OJy/rJgNIQ1qBnYqaWNrb5WMkhpFQKTbVu8WQqxNGT/8+RHQIwGnq
sN4Mt01Yh3noNFuXiiA1m+iU1NIAxGQyFK+zpuUuiaDl7Czz23yDEVFLwEXcpGS4ld4IcTweMe6A
E0mRye95vR9AqFmU69rwLhUUgtGeyv6Lc0tHlzcP5TJAO1tjhqESKU3VrAqsrguPWm5kD5OGbPJk
OM07yegBqzpDrvhjBLIxrbrs0ezi8a9/fWx59mwEVlYVQQq25+9Ja6ul00ZdFTT6oPyYlQG/OWsq
DqrRNDs3xHoPnb/ztIF4NDCeUSghKpujtMhAGGVo18EAlvdXqzrlbRmqkLA7ufGNNl32OvWXTs8a
cJLjrLUebQtRanMViUu7rANqwYPhSzU8Tt8Osxd0B1ZH5lwfvtXcqCJIqAUdW1yeOl+LQnDH/3qV
cd6wsGskzEZyZHOG+JNBWl1VA25wDP5yp6EXNumKr4U1Ncbrg11c51WgFpgCNf8tHGyxtQGN+6EG
19wZD31RaM+LORonfsOPTJ2cnZdv/WzbzwoeAg9ojQMLvuZ8B00QFJKhYm5VqQCkGYzQz23dend9
UhfuYSo7jLFm51S5N4EHhFgpMWZDBL3TaN7cadktbMPWWyzCMuBC/JmbTn0ujosdp//Fzl3dP0iX
ydoQejufYgliPzYmi7hbC9v7QiSDN8RDOHmlDhDFxNN7T9bpwjckjFibmZTb2bzb6XZgsRstpL5k
Fb0bQ69GVitbGnfITevdUA3lTn6xnvPNV+REoqalU24Gprt5aPJBRsFxpvonrGQChunYj924lO8F
cJwv1z/lpbmtmS8vCtuTdT1fTU20ipCARNEdKjNP1IgAlGEh3SkJ/ODIrMqdcMG5MDW0yRDHBItJ
JX1z+PhOqMzaeRuoaSy8VOc8kJDOlpdgoet3ZjXeN0pT8b504RQs82ztlLMu/wBAoHSo1z20mbCB
IhvvFz+gh34GBS7v79WaXMZGAPpeOLBOjMmGKlha1Ze0UT//++W2QTKgik93k1jifLlTHEzlsW9h
J9jqApMdG1O3FXSlh0Gdbrnni52t9DZJWNuagKNWHMMKPlzX44+A3CooshlGDgV+yawTWhMEKNOk
+LI0vZRpqd0McQ8nYZEk2MJF+mnGtdZLJ0f4tWQP/7b0wI+hpQtyCjsE0CabwFzORvzr9M7B5Gzs
HpopRRfOxjb0+iK/uQQZhVSRK1ADl03efD7l0MnKORtN29esfDmkXQpMa2j2WlPrpzo7pOrqOGDT
KqVvgMDgZpSKOapLpKp+1Y2Ta8vTz6YIraPSGBBv0U48XZ/UmzsBhB+e9Eie0qhg9TbXnogsrjZQ
rD5Q3/LryOn4CA8GSkud7PUWLwxFoAdMerVVAE68uX5QiumovM2qX4fQ+WBcJTCMcfsDrj9V+pwG
12f2diH5TLBtCETQ46JVff65jMa2yQl1Dfq6+UMqwiEwUMg4NINFD2TV7bw+3JsLgJFooK1Z+wrE
3e4OBRloDaUalcZLHEOAMOvHFJ+iJ3k0hge5attbsD9F7KO+s6Cm20j63pFcd8b5zmGufEY4CkDF
6d6eT9gSWBjDllLh0dtF60VKaM7g+yb9czwgA+EVeqN91jGSpRlW1CgrJnU6Ew9PShG7WtZMeyq3
6wP25geRUymgn6mBbt+bUaDMoeToA9mtpH+zhYo2QhfVz7jPv5+ldvkAkKT7FU/KHpzywqcnCsVh
1DGR2bW2gKSiNVuJ3rXs51WC7k+umX4Nb+suRSTykC6tuXP/XPj21CYoUNA9QQJuG4M6MNr6qTcX
n2oadZMaarThji0MeV8vcXxzqkSv761IKLCOEkQW3EFWKexd34EXzhe/AvwHemwgaLf+5GgyqwWi
Bxihz3N6U9WW8KBaOohDYJd1fai3UfcKouF158tSeOfZO99rqloqTSTbs6/RkwtSGy72iJPY3Yww
zAFJktgdpKFEp2Cc/WToEC6HXLfTSr7wlQlI0U92VkzWm1UfJLm0hlKb/d5S6psqVEB9oKwTYJEA
NxCG2M6FcuErU0SkUY8nC8HtFjuEeEDXLpWBnA8JB+jZuH5QpFq6RR9J+jVlJQS1rHDKD6BDptEL
wwiG9PVlvzBjoAprlEMxmsrcpoqaojiKeAr7mmpYhvRUhyxH2C4fy0ldfo0V22xniS9NmQSDsgQ1
GJRf1z//45VHzwBpc249evSFnb7PIi2+1QrsSz3JNMAR0wKya7esoPTgUawozwmF1R0Fvgu/gYyD
hwPzVMhXbzghKRosiR3LvmQv6QG33I4STZObR9xzheGGhtV8yIUaHlEuWLx8jv+LJ5LYAllqsgIA
BdtF0PO0AZPYLP449ojB9EDSK5hmga3F405adyGsQk+RGhBoMSJJmGDnCz4hzpQ5wtb9qS+bCPLi
ogUj+/8eRc3QjdLM+tqWWuPbsQSTI+eGIbxSjMe5sZDxM7p4x+r07RXOS4aUJvhDUPkEPee/Z6a8
pww08HxDR6EuSszpRDDbuP2w5LfoNaE+HjfDkdL03lK8jbaoRVHs5U2jh6Zva42ZRjg9ORMab62e
nKzcGG4ljuUOSvbtiSLyWQHH6+4yZGNzj+Gt3moi0Q2fo6V+sKNaPaZ1rPupVus+6suoe1w/wm8v
aYYjWsVHfpXv3LZlpbgF56xFpj8sWeGX4bQEmgb5li8tDv/FUFTzHEAocCW378GY97Zk56Xp8wbj
tIgpmzu3seXZk7V3NV5cxpWfRv1FAy+xCT2WqEkkBTa1X2Xa/dSn0SHRcg3uf4jGVYI+2PWZXdqV
hHSAgOmVrcWC810pI160mCvJW51r8QIUOD9wdIXXqW36XixS7BaKFh4xP/2X9ELKzmukvNoq034k
ad+EywjT5KU2jKxpAgdnEAieTmMsPyACkcPHkfaaMRcXlnYMvBgNGPC2la4gVjlHVL58h87myTLH
4sVBN+lWzcPyxkxE89f1lX172VJKWw87eB68FLdGXWmBVJGSMR5cnPCoRlpCYcKA9bIU+gE1KNOV
eoEQJ+qSNx3GwTtb9tJ06XtS2OK+pzSyOY4dkotalrO8KqIgpzA0tCNgpghuvaPfLlO01x1fP9d5
hIq6ugxvC74hp2Rb+RfzmOnI6JqY8qTNQ04L+4PUmhohYxf6WttZh8iM9sLii4OSxZkUAmnIb8tc
2gI+1bDRuQNrqd86kVZ5cbqK2dhzeELIqD6OolN3VvbSh7XIKEnXSfjeKMkrU6o59YiIRmuH8GN6
JWkOLYgU3VXiwfyNrg76jbKC4pCEwKPs6o0Vv1zfW5c+LtA/iqO8orzlm2Cii2fo/LGKw0XYGbfV
hPjTokihL1Dx9fu+20uILo1HCYpkjGeE8vfmlnAmO8+RwqImrGrzT7lIlQM4z+qrAqZec9usyn5c
n+CFu52KF0WCtTxgghs7v5YyaPdV0WuaP7YKZkDxnBwMwl70Xfqf10e6MLVXXprMOdF4SDb3bdpl
Ra5Ui+ULANZpW36vYFcHSQLlPq3Nveb9hdFAW4O1JioBsrV1iaiyXEKyRrZ8uUektNeoRFg9Cn11
NjV+C4F8J+h4Ox43EOQYEPpruWDr8Ngg1luYaJgF6OrlB4sH2kPCQPKKNB0R/ByGnSDglQtzfg1g
gUHbi3471UNra/Yo8sFe4MhGQVPO6s9JT+yfNsqH74pxkB/lRdO/FbkYnuM4jW4S0dfZMbQQh5eL
ZLwnF5BpLWBinNuh/ZkAljT3+tdev+b255Hh4ASB3DZyE5uSkKNBM1fKOPRNNTdPnEzhqTNGyddH
ubTqnBSdu5+HnJj/fPe21TDBwphDP0nH6ijaKrmxCuulsJz2BlWCnR389hKkCccD4wAZUoAMrb/m
j8xCo9tH5NiGfja1A+RlyfGcsNJQBSynQ2xYBY695R6C9O0BpRJE3MBX5oGjP3U+qK6lbRqbSxTo
MhI8ylLEXppF+oEwY69Bc2F+WK+pq/APTSmihvOhENtfgI625MZ5PN12kWW5ullXyNoioZONcn23
VM7ey3JhftizY0xKO2xFvGzzwyme6LOZCSA7A2iLXCBXPlr9h6Lrup2O8dv3BAgArSCyUAquQNfP
5+fYQ2T0+FAFg9khCTv0xqGWxuKrUoTOKmSsaId5DLsaCeSufWgMWewcikuHdrV6A59Cdsh/2JwK
skFzREw6Caxyqn4Jc2iexnHpc28wDOnIjzEOcq8DApxstfkp92UVtGVUlf5YIdfZdTw/zqj3H+do
jB9qIDc7QeprFLo5tijz0ddfTy5+n5sfWOU5wm6TFAfTMMO/bxQtuU1UIT2lmDgh3Dnmwk2mQn1e
RlU8wruYH8IyjX0Bq+0zAn/zk5M6EVgLUKqT3IQoIZdN/6Qi1vZVxS9DdYkk6GjW0rS3tuvX2/z0
tQ8GNWKteatbpwyhA/Qpwi4OECr9UAk5v1HqLF5JU/+bs/PYcRxptvATEaA3W4qSqqvam+mZ2RBj
yaR3Sff098te/LdFESJqgMFsGt2hTGZGhjlxToouHKigtOyHay4bM5y8fLhqPLSMKkj/fVGZyRn8
yJEw2Z13wv8xWUhbkH46/1cpwU/+QsHGqild7VM2eembpMr7MZxsiol50FufHT0uL690hxjkCvEo
0MdSBZ9bgzH0uZqE4ONERR7mv7S3nhtpzpEHxewbyNPy62N7d3eXyTfMgNilqMaYtvrznxbotau0
nZihKhsK00vL8AogBVAJ6+TP0WNTO3tJdI0VhhMsQHGbvSQQ1rLRqWDTnVqnC3uqR/8Ga118CUpt
iip0bA4M7qwNeQbyCVJfgKHbSEwjLevLprVPsyb9M6NaRWTRsz7ZtpSfH6/tzi9hgVtHURD+HEQp
lF/+aRsh4eooTDF0oZcdsIqVrNpYquLclN4aTnDNRgWsPZ9TUxsjGASPAOabwSKAathXsutKVcuj
WbQ5NqkWU/11M4Y+GOuJHFMmL8EKHZrlDP3nRtOs+czdifsLFH7G16Cflne517RPSR5Pp8dboUzd
XGL1UxQpEzVhcGvbOWem+mPDS5h/ScygPLWN4UVVX/UHbm7vMNEBhNUHlTS6jxsvpyOuYsZebZ9A
9I8XGVTIF4BdDP1mDKK8to5SxN1VkbMpNXJO1HYUd2FExJtnaZ8sGgoQ4MKcJ1toMR/v3d3zrfaO
5EGB3PCC2xDUmOi5FRNUSPhZmLxLAFATBNnUaWiaaCcw8/bHBbDRwYzz3maqOR6DEgNj6ludrYwo
0LAXz4JvboD92KzKOXTcRr+sdmtk58HqjopE+xa5KxT5qGxvcXad2Y4QHDG6044rDcacYQjI5Zls
hGzuNGTxcLCx958PSTtKJ6BkqJ9Qur+9n6Xp5atZYc+UpnZ1kIZ9Q7vRubz282GFHiNIFaQ/ve08
jR3ESUqtmnmoNck/mJ2fnS2UKt9PjSxAbi5akMFI2DsHQML7zST6QrLMVoKB3P7N4kiHuNSSu2Az
UfgE5XD2ZOuTfxZ+rL84fnEkC3tXB8OLGzalGs+EXQdSmNvNpPNeBk0fAJ4e7Opse3P1Rgamdw6M
mbAopnhaOz58vSU06o83eMfPYZrZEkQhfQ+o3uYNWaAGncBTWyfHzOMoGSZPSX+a5673ymgBmxwm
xthdkGybIqc05wss0dZnHR7RA/9z/7ZYUP5Q1qAVxWXdOtxhBPHqZng5zRjzc9y26Uk3Bg8C0+Uo
vN77vJwr6vOEdHA4bHx7L5JJM2OIIxI5wEbaWPOpQ5jkCcquEbq/YToICXbtOeytmjlWGert5+0L
y5jAjHKcOFiQmZVsoHSLt5KvypBsvxzkwXtbCXiEm+mASSLuubUn3cklb4DHIfd1eFB19B6W1B/P
0jCPmvN7bkCNblMDZxgUvMOtKdFrOZIHmOoQNDgHRHORVfmvRlhxP8AuUEkkjqVMvLkfCerIadwi
dzIx5hvGaQGdvr3Epy7O/vRGzzjwbfePBkEVzRjuP9fC3DZv1qFMM23ie/VzZlyLvFK0i13/XHtV
ch6NJDjPhXE0OrhnlIcKRkI1MkJ76nYnjWahE4yU3EnYy8Azb9ryncmc2584DeedNrqVE8KmOv/6
2AGoD3QbXFBGZDSBi+czs70d32vS1enngbnhTtQITMhWXA0tCL6S6TakLFWgqHinTw1sAAeuZ+9W
UKolruGRRBpm81Gtua9qdzLsk48WwqW3hzYUohbQfQ2QnvbWEYXRD7HV7VLp+sLfYPi8Xf4mla8K
JHddPeEa9sGUogpcuYxKJtL/O+AhceCIBm4FrCl2y8i1EkcPl1JU73UI/381yOjmEJkNGIesuTKS
cz1DvoSc6wBf7ixrFG0C+B6nkw8m73svXOPfgprzAAe4WfZPAP3znvHEqhlPi9FCh+ppbv7ZF4ad
hPQAQG442SorKGHH5rWoBuIQRoPIgnAHhFvqQ/wUSg91utbjyiduZ8aD0txFcTeAwl8kKVOiraxO
S+BCPEe1LiwGSIcfn7Af7m2z76D5qNjA0sOd2t7ewOqDxol9C8IXXfy2WPZAX8ft9L+mAqWmk8w6
+WUwwKKGtpNXXVgKy/zaGovbh+sg7F9r305oladd61zzQcYfHSFR2TApbwNI7op2PeWN17xJSqcd
w4T+C/NHaUnd4PFCdtwq/WHwTj+4DcgKbvcxW9bSSTuCOvQOUbIKluLLNGtJSAa+nF9viqEd3gzu
B0DvjTOwCtk0Rm5bnB5gl3w/+jWQ+/JiFMNBkXbH76j5oP+Z2jyGld14hi1YleNI42U0m+LXVWVF
IQlgWoRD1c5PCEatB5u5a9ZRdSeSZZPY7nYzbTuBTUWwwoIuXBF2jQOZcjZJmBz1Rja/BoHQzrGN
+Nird5YWqokqOvBCKhAbu6nfV3PK7znpnQU1P1josBn8FvU0/a/HltS12hx7XioKAMR0CtW4cTdN
W1ezV+UwJExT8U/RzN4lsOFfDitRtC8iYNbpscGdt/jG4CbMQBZlrBJJsJz2hf5lhA/n90Z1qB9b
2bkFzF8A1fepizJIuTmatl77U2E2sHsYCBbBWBl8lrVZPYs6PpqW2jNl8KWQHQQGBiLu9oxk8yy4
0tQ3pJEMH5Kym8626BmbKqq/Hy9q5zQSV9ARoZdHnrgFno6lN6MCGJPNLB0IKOgsLpqP+E3eILOU
Z63xeZlL57fHRve+F9g2dTjobpEE3y5P+BJl+JHvhXge51GMfsQI8n+IqykNkUKpWS++2eZ7UTOV
7tKytL7rzN+SrvqnqUzvs9vmB+d972uxFIIU+Kcoa22+luWNAFTH2UKjZBTvaqflOTGTpInWFfL0
x1u3a4tBJ5WkAeDdFvUaRRpRBMxABzJoIzjqlpDCRvFmLmIremxq7ysRTMPsYjH+TePm9iulizE5
LXykJ6PP5staJ+nVG+JXIx0p4KnZXSau2SXO/K0Vy0TPMssWFpQNvy6zbM+UKtaL7RF7dqXfnf/D
olRBlLhdpZ2bRblasNiNL6lPUB99W8mebCsuvFg/2Ly9e8Ug///sqO/4U+ihXh0m17FjIQl4gYC9
CU27RUu4CNZL3iz+c9+V8pfHi9tzvMz/AWMBNgxRw8YoUy1onlUrRnvmTcM47sX3UUAa26ae964Y
lP7VY4t7Z4T8hGoPJKuE8OoX/bTMzMj7TOoc/TQrnahwKtiCE908SOv2rXBK1HgLJACbp2vxx3Iy
3Z4STzkOz0Gbgdc3kS55vJa9T6aGy3QKZxSu7hpeRlaVYjAt9GdW8Rb2GRThCtFF1ZIixIkQ5BTE
/z42eb8wSi0m1R3QkFBjb2cQMmMwG2Pi8BekClHgNO5nY7T8r4+t3Gc6qqADJyvTmarGsnGEfTma
acqoLaMkXgFlv2s/jaLvPlVt3JwSQK8hfUwXEGQmD27b/ZZiGSdEQRlvxdTY7fGwZUdvvWN9VemN
7yzNEt9BNcuXemjhL0qK/qKtjn/Q2FOn/Db8oJKkSo8KUcskltr0n84k5c2+SLl9zF9NFXyHDtqw
iJQ8lUoF8/HO7psC1MmI0I+i2a0pZ6kN2lxAJdJETlHhte0pC0bzvM7lEYvD/d2G6xtWCsbzoE3m
FtyaGlDW69yVu52PsFErYB56nXmKzJ3Iv6HmpR0UcveOpnIjahaSAGSLjxYGHEFIFFlUAl1Ushxn
etJT3z74VnsHBEQGFakfFZtt7SvrIMJj7BCsSdCL9+S+01Wbsuykr9NwEqL1I2bmqujxV9tZmgoM
IGpVuupgNG+3EiAlIs29GtDTEqRaTWReghHv8tjKztkg5UTfUXUh6fttghy79dxyKLAiywWorVel
KMG46Nt5jNA+NrWzixx4aif8Xcqo287bRAVqdEsuuJnpcUSHBub51F+jYG3qk2FXiMw6ydE48s76
XBr1qkvFEblr95lWCxyKIegT8rHjLzSyqu9gIMpIFH1x8MHUB7m90Wo+FpwFfSm6mVsMr+eUtGfX
BQ4wf5k+2tk0nxky9k5oDSenom2mEwPv5fOcpOVnPzWPyBrvV8pIBAGDTmcGBpotJ3OBAo0eLB7g
/DKZfvfdWG9RepXlea2XRB68qLvGVMmCj+kybr3JZcppnXW5VkwAt3B2tWKx33br4l5JT43r42Nz
PwMB/Yzt/xiZp2YKOcPtRag0zyxquZQRYrwjEz/jfNa5Ducgk8tLMsz5W2eG/wjBSQaBtfmtPfrd
x8e/4f4uYpcelXqZII7ZQgzA0GiutUKEAwfv/EYXRnNOxJpe/oMV9b4SZRLzbTUGSMNzqER9JA9N
1MsEoS0YCss+uPH3LloFJwzQqNoeqzJvt9MaOgQVUZoEd0mN2xLr+MYcxgT9smlBb7Ue+oMPuLd5
+C8Y7pkSusd+J3YPQTLAgWhtre7zYOTuu7Hx+4NHbm9ZHugPkCqINdxVscqM/KJGkwa0XG4/pTMj
/8Vaz/CczWgOG8mRvXtvxg7+ZG/z0i01nWRmU6rIW7R3BWio75Rglyfh1Bmzmv7vQ5AGB5fubonM
EtPwUvA5inV3AxJol8umTGB5nc3ODpGFDk6T7XVPtsKdGwJF3sfn8e6SY4+BAMpPSlqDNP/2pHhp
tfZDNnJStFRc0q6h22MBZOBXDge+80dP58Z5KluW6h1wSBia3kR/M+6xhsC3jPpuXIKTPc3Jr5yl
+YO3yhHaOlFWdNoQ4ltKGZzbJrD+0JENLcMu17O3w5qa31bTgk90yaDCzYuSAtKM/rVlV+UfUH3w
+8uy/k4m3z8Zbrd8ooA9QtdmoVyvIan6H3YOn0XXhdeVFuntzlUN9M4z1ykS5ey+nXRPnp2RDMfv
+6Oq0t05VBuHGUAYil10iz6Qs2fNE/l2VLjL787kV38goLBcq2xIwcy3fTae7EIcsd7tWVVYMCWh
RB63DU6qIF1qF1myqNaMBeG7uWH6wdGQeG6SSzloOiB980hQZu88UiFh8pj5YKB+G8+15pmMW1cr
yOAgIesyc4l6iDcpEFZHMO5dU3R5QJXBI0hOd/sBp7VH3xtYQIT6uBU6qdOecjGhdUjd+7X+mA8I
mx7E7gADVLXp1lTqJ5M9+Taa71PpXz1aadHoDONZy1MUZYIy/uXx2bx/T5VBpQDCAAI8EFvMhTar
Xh6AlciYk6wLDbsOLsCci2fZaajdJmv/os1ZDxdvXv9NHdQ8e3pWH7yoOwcIKwA+mFyj7bAlbAlK
cIJ15edRPwov6lAlj9bZbkJnEsv7IA5auNHt6sDozlfFdRIPUk/n4dtiWvpyYFwRFbcI/kJxjrN4
+roaXk/jBXjE413eNUVRCsQm0x3EZbdfta0YVF4mTCWdnlz7vkguo2/K973TFa93NuB0FKOoGna6
68yL0hqRw9MwNbZBWMerf9Hadkb6sjsqcdyFuEQ/isgOUC+kzqRvt6tKykyBk+Ic4pcyiPQkd66N
EgFzxiD4y3XamfYrtKmdgilAJXWUEu1tKrBsRdBFGkEx4tY8oTzJJwl5hAZiEY5Sg7W10c2T0cTy
4O3beWsBlIJ2UK0BnMDGg68eYjelI4totUad+bGu+VLEq8f2dtWTUVrF9fF52bsPVEuJ/lzwLJRb
bpdmSQojbj4XUZ6YzXPpOXDAINJ8geeH9plRlmGWZu2B61GL2Dy6EIH/v9HNoysWFH07GDSjObZg
3ZJlsXxhkttFhjv33uSWlV6CHPWucLbN/LfHC961TQkLwAUoagCStwv2kfseRnMlXZkH62Wt9CEk
MnROem+lp66Sf+RBZTzL2T2C6+0dIsrFigoXtlZAJreGkZKtfA3V6Egf1uRpIe/9xuhtcsJdHQFA
d00Rrf14JhVN060pqllF1ehVwUCB8Wktde9LPXrTaZUImj7ezT1LVgBCltxE0fVvFsWmzTazenkE
ok6c1n7VkH4GjpnNXnd5bGrvwzEyyuA7wR44xM3NqKgFZq6Ou4EftHqzlFnXolFffm7bTrtaDTPL
PJIIoprd/O2x5b2Xi/ojTRbMo264VZRzBZm8Nzl4ulUzIjPIrEvb6f0bf3HTk+yQAFei89/HNq27
0FSN9JG62kGoundTaZUzX4Vb4NXerH+JRa5qJnk02FnwRpopDH12lZ7aovrD8OHJpn9zRON2l0Lh
dxW8hBYRcT8rvz1IjTDLMWkWbAqGP2e7l58g/PEPiml7X5aRFCVOSR2Dic9bKwPz9nPaBznuVc4f
Kpvv6S9zfOG1/N2LHXSt28Fr3i8uHBYHm7r3sDCjx0QXXRzesM0Cp2qEv6gri8gezQ5p6UFM57nP
kyfHybvv2dD4f/hBMqdh55fLqV99XTv4BXsOn+wR9l7F6UFUslm8zNsU5tE8cnnkTqTPQENSmUWT
TvUmq+yjkf+9G6teUKJ3QNRU82/ticKlaaphz8mQOfeXYI2M1s0uadAVBzd2b2kM/5D0Ux3i2m5M
Zd3s9aK2CHsCYYZB7bsM8sf9U+FWy3nqV/vgHN0vDf+qqDtplVFZ3PbwXbsz1jhJ8ggV3M9J18vn
QSfQLGK3/fjYI+xZAoChFgVHEnXg200sFLNXYKPmXGaNvE5KEhB4/Hgpu9E+OB/3lAEK58F/tKDV
i7n1e0Ff2RSCSyJWTcy/mWgkt6EtBYxTXT+tXxY6eX9PczGf+kCKi3AdCbdY5YYmrYtLOU31gTe8
90P8GMWOiktk9nKLIix0zbOHNccPa6L4WlfOlJ8Kp7ef3IlyVRiXTf8tkU2VHAQNu3apsEAz7IMv
2PZ2pUmjfxizPIL99K9Z08QZuIH3VjqUwcm2l6iUjvXl9d+ZuQ3ECBTp3x3EPqDfZZdtnUc2soBM
Ck75xcsm/d1ioaPxH0zxqkGQhxcgT7o9UuskE/5RPnMHpPHiIObNjWldBEy6I92p+3tpgs+AOYcX
W0H6Ny6nh3jUkTamJhvl9jFn0n0gxo1axGCfQJuZb16/NPVqAa0BCwpe83ZpnXClWRUtt6VyPqR+
V594y6uLP6TrgaW9lZEocDoUQvPuvVoqYflMqeUUJYQiJGJYYW3LJJyF6L8MxVQdQOjUL78NZBUu
hKiZMQyyyu1Hs80l0bzayyLXaNvL6Gn9h9bvzE+v3z+gLorqX02yb7vyhllT4y8bVNH7eAypfLhn
J6fNJfE558em9hb0synl+H7qDlbCHqp0wJRf58aHfIizK+zd43+4yuRRNB8B8TOvvonBZ55CI0H0
BqawfH4JqsF/F3dQiTrjHP/pVQw4N8NhM37nbCh5EcW9gt/iOt8uLemrUue5FxEdtL/jmNJNuVoe
+hdMmi2xftTc3dnJHwTbIEpJ+iGXuTUXQ0WF4KAtYAFo+0ufuvNH5qJep3fGOBIosh+FMKJ9mhXb
A9gFZmmnLVZk2YxdqGVxfWphE/59TrX5PejSo47EzsvHMAJ1BSJRbtq2Fgb1no9FS53FuTsx9uWg
Jp56qMEfko7smeLBo7BAPZPXb+OmmrnLk3zggxVx2UUIPvSXpeKxATNy1MPae2RVHZM5KmIVot1N
xmQhtSsmnG5UTLEeIlti/GXEml2FsVDcKoVSiUGZIErnQL8mU2me4D8prpWsqtNUuvKPx9dwb+kK
iqBzTEmttq0nm0nzydE6ASO7Jj4YaxG/w+nBUKQnR8DHnWfVoz1Kp5I2pSJAvD2nPaJXbrk2grFU
8JaW13YAcCRQ61R0IwRFRnyu82B9eu0CeX0ABYAxgncATrNbq6lJG8/XcyatOhGczVl2YT7jEJxM
ZAcp6v29txgiBhPG5Dtd4K3AAzh+r9FzIaJynopQ9O14BqWGTkvNTH9gNEdcOfcXH8ieqqxS7GOR
2zyNmWCgYQNs+uvapd+p9ZZnZgW166s3UIleKY0bzis+7XYDZT67BVPtKVLUkxWVbdbClNUjr4Pw
S/jY1N6CmFolMYOx6p6qfaqgm6sMLYmI2DWQbswkT5T5o8dW1G2+fUqxQFWYoXNOIaf5dkGQjdIW
HNM5qiCk+qR3QXZxHVinOnLDa85fC71Eqz717XKEiNk5IDziVBeJhlTLaZOmMGPuzQGKsREvMDIu
QyAvvdUv/1RrhlRElS8HZ3/XHmXTH+MVXIFNpIfgUtw7A/birlyATdXFqdRl8iYw2+XqFkzvHnzA
+ytO8kCkR//VUBwx22ylGWAXKomQ+6yNrw2DurCbruYpFpDN06yyny0hs4OgZc8ok6n4MDJ7KMY2
kcSYW0Tm8zxHzMhXZzOX3tnr0bcyXKm9dc2k/iTQNDsILO79pgIE/79RtfU/hS+62YGRAABBJ9SN
T3W7+i80oaZTNxTJ58fndXd9hOkw+3Mz7gaREZnvprHhvCKKu/xpGBOaGb7QqoswFy3qS45SVXuv
HhkjD2T6kCtPLRpe182ntKEUque0mKPcYUiFrtsSzXCQM4KUBdT3HP/1bgZ7hGiIB6hEfvMVG7kG
CGZVc5R5S3si1BnONhyUp8nLvMvjDd1xAKR2P2gA6XvxFt1+uzjW+rGWzRz19G5eVpgVzl1sMWiU
ZZlhPMGEo11jQ6/e1dYUH9jecXG091Q3jDIMRZHNuYFRPZNtsE68d9OXfgiWD3NrZ18fL3DncKKf
rDTgFf0fWIjbBRI1GRXarVMkU0sRLEpx5Xlvolws7UFesnM4mfCjZ6kcG4QDm3AmEHm+1AHe06/o
znf5uFKR1Kvn0qHfVzRZ/4tWjsWB0Z31QW9ACU/5UYMH93Z9i66tlGbEFLnBHIRpVegRBOv9U+ZN
ffh4K9X3uH0smN9mOJyxdMovcCrcmnKdPjaCiRF/TqT4XQMEd7IZkPpMFa+MMgr/B5WlXXsgNUHi
AD6i+nFrbwFx0Uwd8ZC9OP5zWcziXVokDUPGc1L+2QayPDB4fyBZIL1ZxdJG0rztOPV+2k6zsY6R
0aGMkrTj8CKYxzt4iXaswDunAEaKEAgyjNtlpemaW2aryYgDyzwzMIhnxImqA6e8s3kUbZhfBIrD
qdwWjNbR6qXBqxqNqTVZRNTTeI2nJP+udVK8rEYXH1QBdpal5qMUOwT1Kd7Z22XVzlQLmroyCmpb
vzbeqJ3T48n6+ztG2EojAnocZWeLTl59M28Dd5XR4PTiY9IN8bPWLQLPPBmUk6X3ERKT7uCL7e0l
rBOEKVA5qdTydmlCaJJ4xZFgmkr/T5h/i1PCPMxTusC1nY3zEcnN/Z0mA6PuqCg6mQnYwjT7oGXY
qylHRKDK+Wymon3ubA4M1dsj0sedr0Z/BWQT9TYmMbeon0VmwdoPFUe+GtvnNrOMa56Skjz2HDsL
4hYDB+MSU0PcPmirk2mdb7CgOS6Kj2bWDefMrlEWTI+oVe8tgRcBY80UPTAZe+szaFal3pDVxCK+
3n2we935GpTlaoZiaoP0YFn3w5RqiOfHV4IqGRe8eT0h2xoFinlzJEVajxCAVwqWvwrfCyGzIL1a
6bI8yaRcxqtDTAPPzyIc+KOqTCeFbXSnCGMUif8aVs3pT3kw1N+maVn+0vxefF1Se/yLuDUAqNfC
g/a0UGK2wmIyrTV6/IHurxXDfxQY4MdQRBlblMjIMENuJWKIREK9Jkznsv6W0zZKwhKKkhBmdSav
gungXt3zHVCgpDrEIAH0rBz5zeMV4HH7Mm2GaGSq6/scrxq8x6OzGudGymW4Cjm5F1tp6166iYlz
d4mtfzWva9xwzVM7OHBh9/cc4m1yRwXhgFh9q9M9p6D/JzoMMI734qUnUz4vSVGcrDEfXnLhJQfv
zZ49etKgRmiNc2bV5fwpcLaReM+NbCD4Kh3zVMKMew5aJm9TsJOhRDXr4E24v+yUudEhJyvBwdw9
qP1IW6VgEDISnmjBOnTcwCo/ipb3rChXSceWnjuu+nZViH8C0QaMGY1VFlxr5G8vtKS6gxN7f9EV
FZGiNOTBJh7ZBAfj2hl1grRslJi+OFN36z7ZcZuHOnfw1egQZYoYFcZmGsFbDEG2AGQvgpbwH00x
1KbL6ffSQ4iVkHx+cuM6+eXxZdxbGtwUUC7Bdqm40W83sNFLi/El4uLGnv1TBy15FppVDVOZ5RZ/
vd6WCkQ4fhTvKdnc2uq1RnJgIKhaejt94fWLzxSf8nejtlRHqlI7ToYDQayqtJoIFDbr6ua5whMk
JG+61J+0OfDC2EzrsAGE9KZdnPlkkqafHy9wB0YAhQnBMWzUPAwgy29XGBvtHAy68tFzK0ErivRL
mU/ylFbcL39x5NMCQ9gbE3W4U9/q66VfRuPXxz9C2biNnBXyjvotmC0oWrdQhjlIgnUt+KKylXD2
TYp6hKdg8v98bGfv5BAoQ9WlJtJgyLtdq194nhQTdmDezKKSlmJYNH6DbmwzH+zrnu+CaAg7PLOk
qRtT9BKWSVtimM24h2EGldylyeAxyPzuxc2n8bfHK1PncLODRJXwxKjAzwJKeLuydc4FmrEqT60c
A71QwJpSBE0bjutqPC0DjIRpKoNwtNYjnrWdY6tiMDIQPAAr3kR/ADUMs+xyQopkzVEQtwr4IgSw
AcsctF/pFlbh7DXz9fGCdz7ljdXN/lpFsqzrRM3BgvznKfeL5cVIkvnUBPKI0GV/gaoSrbhDOTa3
e8uitVZf8G+znojLbLsLqJaa8obkOUY6fXrxc+NI7EL9o9sPqiCpwIrprjtbyKQX1zOUHAbUf7kO
U3TSJe/jaX09NJvXlaakCq5IFrbcpMU86TDJCl68IPl1KDLvc7F68aWzpHk0dvoj/d2uiFIfdW9i
KbQQ1Tb/9JpDXhCvQw1Yxu398oOTFvLNmMQ2KGJRvzfmWft7WLohMnuvf4YYuv5sTfmwnnAO+Wcx
ruknM3b/TlI7PhFu9P/ScKUEWzhLFPiJPGo57n1zRunI0+h+I/G1KYfGyQQ1YcPzaaaropaCHbzo
QFhmpoifZGkHZ1pO1tfHZ/reKCVm/KCON6bzsT1okzs4Q+55cFfpjVjC1s+bT3qlt1NIwV58NNbF
N95Ixn2Sgxf8/jJRjtHJ3iiJogOxRTGMowVkZKH4Oyyue1mHNnghuy/CdYzjV/tFTKkZPiid6SJt
6ardQY/decZRZYtWMbfrjU2kdZP7wdHqtg/z3nKvj3d1d3EqTwQcAjjG3wTRutZ2ELZIntXBmSIh
AvdSIqIRCrMzDgL2ey/M4uirQtwDpJxzsznisTQzu+LUlINnXwZzzf/Jtcr/gExvf25GBv2cgSFQ
Xc+PIPr3zw2WcU805yieUDu5tWwlVtu6ARd5adb5FORz/LYued7SeILZoMqb7svjXd01iMISrWsq
XkBWbw0SurZLIFSs7Hvti8cIX1jUWX0qu9m8pAJw8GN76gG79R4+rKF0sJBlURnsZmsT25B23OCE
SzTQn0VnTc+BAf/OgtxTBD1T8aUGzHGtx2YN7bX749XWbU/V0y1+ADDoTSKbmEUr6QmS/7k2feVE
ULQNrdLHcQXdcMqZ77gwYla9y4QczobZHqHWdg7xzQ/YPrJTqxnl5A3R0NLEoz0ChmQox7e9Mx8N
Ot2/PEQStK74vQBa6T7fftnZyL0ARSEZoXXdR3BAQmvqD0dIhL0F4e24kFQSYYXdHthpctxmbGXU
urTs4wVHs8QSGXi0f06PP97OUVWdT1oTxCiKav12QYI/bAxbykjPkUiNDTsPqwlywmYp9VOqHXJI
7S2NUUKiBVZGoLeJxcaqmxun0WXk5En15Gs40nSo13cNSM2Dpd3zUVNgIeuAkIM+ILJU23NhqS5o
Z0owf4wrn9LZrfNTbLdrFdLTCtYQ8V/ngszyUl0XU0dGPIVw54MvU6ek1SbhFgIuYcgzJeb6S77E
7lvTztv8wDHubolSbYR0z6I8rv78p7eflhuFoGKQkSmG7kmOUFLNXfpVJEXw5fHH3qmZEBeiEwaf
AHBAqtS3pubRT4LWYEf0uukvXV8jSqdRzW26rDm3XfolY1TqiuDKzLXV/ZMPU+4z01rdwafZOXX8
DkIHSm0kANtnp12YwJUFp6CWRZDgMlYnLEwOG1mtxahi4r06ueGJc9lgon9C1W1DNTXF2JRZMkVz
KuQbzx8pVY4j9TYn1g7WtuOMmRkAeo6nIGPcdjr0sgaPt0xjVLkWEgSMh71ZszKL0BgZIqYKBeME
+vjUrukaWaU4Al3unCZK3BTisK2yuM2hly5TtKL2abSIRH/2C+vPEtWdX8bu8H7t+ELSN/CPXDCK
wFskdgslS6WLGNbmqrHOcsibr2vcigMugN31gDGnvoxwEs3g2yPrtIWdkouOUTeX63O2TtM5LYRB
vVRrDr7cToRCmQb2C0ZdwHdvw6/WC6qS5ssYOW5afpNrXz0XcWB9NszcDMcGTapKGHNYDvbrC1Lg
u6miUJIyQNkFGxfgaZwowOZjVBatETFtQ5jb1tl5SQfrIFbY9QGMfyhWGJA8OP3bDYXMWPaDQ9Ov
G4L2ohtlci2rrD7PefplqJ384+iYw1t8URmN7pqHMvDrqyQXOtjtPR9ARM1sOWPKwCQ3vsiQvt/6
dTFF9QIjXlisPa0m3Sjm72llg5VOF/jCHvu/nRwCIDSjwwxQ0ta1NnfDXky3WDP6uUE7CJr9o4Ui
leu9+Av6OjPSYycthh/qsdG9a6I+LD1w6FVJlG/3e2GKUJoOdCodWVNYuLP22Vrq7ONjK3vXhKBa
HSCiMIbIb614mSUcu0P+zhoS5xzHYx2uS96+n836aLh8dxc5NzwjFIrANNyaCpIlk0h6jRGqxpAm
GjHTtUKO9RkSyH+GuRy/Fbp9lPLvrY/3ChAFJ8bn7bo1apeGI926niJNm2YOpezrSJeu+V4WzpHY
wt4CqXHrnE7VYNi27Ipujc0pXXA5xpj6b1xnEOJzC2O0882a1SuV1LDjOuZUHDWF9u4EwFPKALg0
Xo9NeDmti20PcCxEjQ4hfUL8HjVjLy9SGNMZOOEROceRvU3oHhvxbDUZ9kQzZJHejum5aLv6oi+B
f0lG64hFbO8rMsgCiJD/qc95+xUXDdF6udRjpAFf+47WHqrYMrblGSVwcdAgObK1OabWzOR/boIA
AH1inqfFCZ6rhfpXvaRH8PxdU5SJ6SrDSUX38HZZyWC1sELS+7ea0vk2SPRX0rHUz7Pmvn58j+Yu
YA06biqd3lYj8jHQptrkbNZaF1xhs/OvZgcAIOB6XB67lD3HBQ0OyojE0GQ9m8PBA+RXjjmOETNU
tnGu2M9RDSAceeW9Q0giwGmHlQnc9cZ1pbmgyG77BKW2Kz7ZWuHSUHCy58azkx7+4PXofu99LqXa
yhgkaSuzTrefy0cYHq6aBKwsEdpFd6V9aSuE2OJZmq+P7cnhFH0KWIr7GRGaukllrjGBrr5U5xy1
0K8cDEk5wMkOTO19LoC5dEcoipI0braxi30TAWAxRkE89m8q0rovmnaoTrC7d8DIXZ5RGr5bnJKi
dCewTPFQybQ8ZW6J8pU7Sl6b2Tzqx+/5YQBm/7O1+U6DVVt+5oFdgGiguDLF5L942uz/MRTMdGp6
6kUZU2X/4dTTqoNgAWQ5VU4VJP6UjRVZM7Qyw0VR1aj/KY2O4a1k8OODqGD30P+YwFUzzSBtbs2M
dsLtTjkYiIQDPDSKxH72E5tL3KMAH/EqHbEj7X455rAUVkNhkDdvSwfEq06WhsRg7O04tBonfV6G
TiPfM3D14WPnsWsNQACklHAUIcR9uz57TKSD2CeojXp037lB8ka2sxLskX+/3hD7Z6osEl637bGP
jcwzNEbsIjfRqQD5i/eEDMi3dKy1A1j6XnpA/kEaSaYOj/0mBHHXtnMrwQY2aFp912aIBbzazBXt
tTiPw6CH1awVp3Uuvj9eorF3WFSYjFQjlDfcvNvNTNxAy8uJTAsS7fXFnVD5rp2lvmZyhORdas61
KO35Y9uM4lfok+KXzszEeoKqOz/Xad1f3SyxftdjWbpvCzet/pHWuPz7+EfufXClCq2iFvqV2wMN
+XiTGcH/cXZevXEj6Rr+RQSYwy3JbmXZkmVb9g3hGc8UWUzFHH79eeiLPdNUQw0b2F0M4FlXFyt9
4Q28gYE+OZ9kOgGuLTTxMxjlJceSc5+DvgwgC/CSWxfi9HM4FbzUxuNhqpIAUVruiKPbLUj7m0Af
sO+6xKk+N7UN2UK0CzABxOnpeH1lZDwnM897viAmVrnyq70JoNe9/yeJIIRC2mZb/onK5elQnNyU
9iRTcxuJDQPOT+1XpLRHN8oUFiLR76/Z9lz4qAHB7tqnYKKG6dEuxhg3yjZv0SDorzvH+bbFMhdG
OrdkYOC21AvMCmjT03m5mq65RZ70wNBEB+wC/2pwhwpERIAOXSuE8du2zoQuFDapHIDWImnYXXej
3fS+lckB8TJbuxGFiQh0NaYrh7RPLiRf555elOcQOaB4sKUnp7MjoffqxWaserTH5zx3ey0mJRy9
C1/xzDhblxXmGAxGWlK7t8kzu6UqEaiNnclKb5xyaQ5F0pTf3t8VZ0cBBwAKh1zrTXcVQk854jo8
xNogkvVQCj95cYFaq98PWGgE/f84u71OFQdgYsFsQGbN4eLPCuRWml1o3701i6Drjwrarz1OE3ef
czh2kI0GLrCxMq10uXWLejbCWhVcS2NT5K96n9U/pqVuh2urLgwSkiGFbG8DKvmBmZVpHfTF6W4M
XWgpGj2emYet6Y99CEWr/+6XgfgoxNA89llVmPFQIbLFnVRU4nFs82q7BRdrDMekstZogEWbU2mQ
9o3fkU0c2jpfX9qlaJMLH/fMgdvIfmjEkJNQONtVeSZ3AjhmY+MrfB/RgDJbPlluPV7btaxQ518u
sZvObRoiQpbzF5h830fIk8oOFGoQceckwdNitfYNuAvrUuh+dlqQKeCMELezsqcnDf5xNqUFD32i
bP/IjSZfiNf0WPP98U5kWRq/fxbOXP0bm4LGM9VHkrvd1b/SUVytns9YamiWtbJqrq1mxKm0mu0L
K3buC276lTR8UEIgBD2d2lBQUsH7umef5g7VrzL/atEPvhDEnBtlq/9vepwbi2/3AZVmjqYmKpp1
ja69giidZDhRGr/w3c4gp1gkhxYPdzBB9P4hc4I+tzvT71GbzgY9dv1ZfMSXykI0dsCp5rFpOzE9
TG3Vf8KtfflLuq5mHGwjx9jk/SU8N2NCNso5uBpBPdidBGNu6zVJadkltlzCVRjmdTeY+oVqw7mN
ifwbAK2NSgEl7nT1mkmf9WTFDt2nCvZNOGV9Pc9Nxb3WF3Po58OFS3q76nctXwR8ONdEpNs/7NYx
n0VedJbWxUDZqYo1o7WkVz2JKADczKrmiDZXlj8HUvOLENW/+a/3v+q5g0EBlQuGfgrPxC4kXbqi
7QzMbWMvm7QcPx3Nu7W83HmEjb5cWMGzY/HmeaD3Sab3mjapo/m2po0gfQsuX83TPKSUkfBXrqku
7Nuzy0hUuZH2KcPthRYKXK7tfHL6uO7t/ia38xbinbviqauGG2fTPP6Dzwh4F/U30AL0OE63TUs5
mHCW+8XuxuQurTUL05zAuLVS41J349zUaCpvduhUj4DQnA41ok/Uj6gFQBvunKthXGSUKi87el3S
f9EY/0Kwcq7RAIuXIsFWK4DLu9ui4+hNKJvCfCjp7kTlOPhB2M/znZqrVYRT2c2fq9Ve/lalPSgk
24V7BcpBPLlWXlV/8J3/+1t2x5OItrMFVfh45Nsggw9jE6FgBxmUVFz9/pJy3wFx+aWXsAd/pKk1
Nu4IeQaltgEPsMoAsym7Y9PO9uH9oc5dbWgAb+dvM/zaP/KGPknE0ch900XLo9w0p3sKr/rr+6Oc
66ODk95EGCinbFCo3c7x7babtZkbtK09F8u0Ij3OhV7HwP3hGLv+dO9Ysr5PK9B4XeMsXLPJMPfH
Nh88KAwUWq6AetcvVeI4Nz358oX4+5c0w/42BBwLQBixT/b47pk2EU2sUBcbYJK1/T/1Kr0HW1+W
+ariHF8p1WGGXOZeN16ZZt6+AMcPXlPbyo+Y7sofmbKMElnc2bcuLNC5m4ueJZmjwfqQP55+uUqh
EGRQ8gZ52npZ1EyJfw0k0/neQaz9gy2+SQKQG/DSAYs8HauVA0oP80JyIOTwSXjLP1haBTdNltlP
72+IM7OCyQRMGO0BOG/7g12nWtrRPEFYlRvNJtidrA7TM0I2yAHo31+Y2JmnDlFomNxcJLRl9zRT
GynXafShGcnEt0N3QDe9sicvnBpVPQDjNY9Zrn8z56m7kDqcneem3kadnZd9D8PxuhpqaAHziDLk
BIjEKQ8NqpVX+uhfUlc4Fy9RZd8w0SREaJfvVq+ClLRYRsNRrqzsulkG3KU8NYSBxLlY630vMpJu
ehIal4g2ZTgKWMtvuzQxMi1KCL3oupEd7C/sBHBT2tPaGobAQF7M/UGbrTp0iFv8yZKSjIHH2Hwm
9q66dTJQa58ppVX48I0hxC7/NpiwQdHTNg9RmDVvAuyhj32tlxeepe3I7a4KQqb/Db0Hr/oQMmj/
Iw+vzK59nXU6zS6+IZ/QL6hupzkLnjpZXoL4nLmoCTzpOHNYSF32Z7NLglQrSzAhYzdOIQoa5l0C
e+lCBnHmhd+YCvShqA5sPiynN4BVD3XTbMiTYZLaV5HKWkaN3XuP67TQjBpgil5Yx7PzYv02F0Zm
tg9fdD3rhqTT+Zh2uqxhGbR6HZppYP/z+zcOROX/jbOLXaAAprgiU1ykraGO01wmh7k2/chSfnZB
1evslEygOxiTkPTtg83CEKvQnYGuFyqHscQSIYJDfamkeG4XoqeKWgxbEcOQXcXItVCjVHJbKpsY
XpjJFtfa82FY2iZOyViuy8W9RK46d58R0lKGgxeNzMNuUN+tUd8cfpVo6+pWXxCo7h38xDBFSC+c
srNbcSsFgGNGjHKfNxsrWIi+pxnl1mibV1giG+Hqc6lBoCtiUXXdpz/YIZvkkAWpBNS+ebr3Jx9d
aDETClmNVaIUO9qRLOf+2cIM8+ZPhiLsIhkBUrynWBnL6mvL1mgzujyHx7vUceNL/+DV1iUi9rkV
w4UK5XT+S+15exr/04yyW5ThDW27rJq6+TI0q/iORYdzP1VG8vL+rM7t+y1K3zjfCI7sX1ny894b
pq09pEv/BUp08UVDi+DCvjg7IQpbpKyIvZGUn06o1zX4Ij3PHGU57YhbRxNOeauup0q/9Mac24JQ
REAlo92AHuNuRwhcR2bD5/VWxSCOaKdr10Ur85fVGtojslvJhYvj3JGm98+kNk0aPuPp1Fqo5QL3
AWJQuahD4OXZYyrmORzoWYWYyw6h5q7JX++v2rnvyXpR3gRaRJiyC3xdqSk143kSizL3X6DtT7h8
D+oumVBIf3+oc2HYf4baJxvkxUBfFXVU3U/L+ZilmfZY1J6mQndKg8jrnfIBm0wwj1x3Qfz+4OcW
k3cTaVJCBmrgu32zKpnZSqOIs/kAPZBJfiicVo91c1kfMjO9ZKZ+7jCA1II1sJVywKufrqWJ5SEq
rxMwb1uH8WM7uKV3+iWZprOLR9a2EcS4KfcxX4NdU1Pm1IycbBUHbM2qw5SqhtJz0l04d+c2J5ty
05ujzgBI7HRCaYIwEzaYJKXrsIC+WZYDjtRV2LeOebRyC6uOFL3p9xft7FcEkkb/A0ATcNjTQXOz
NKXoqAECysuvVI+3BDyPSy2zc6NwD7P3qTeC59htjQRVD8vNCuDTc6kACGAas/RJeXh/LufWilAV
IRIg5aTB2wb9z008rxBrnZHdLxHe/JpJKnswdRYRerl7CZV1dkabidjWLqN3vtt9FKO9YnApVnjK
d47SqUvoMv4lFte5I0VAyvVowU0mCjmd0ebPLtNBh/Wj9T3y6fYWDTjllSrz8sbzahG//wXP1YMI
BShBbggExtw9ZjTpdCAVcCExQQZ9ma3BVaFl7r2trelhSrAlt1blHJtVamGfu1VEupdcreby267w
my4MbEyqfOi+0Rg6nfmiB8L1yoU2DX5m95ZdyKgExIKdGd4SIqu01yIXzoXg/NwGQqls8wjBtBi4
/+mg+qKSpHTHKbaLWnsY9QEqQuNnz74E+f/+lz63f2h6bqgItBHe2qNnyeIHE4y1dG6Dowi6/POE
J+rV+6OcmxDyUsRbSAISUu4mZFAFsowZkpNKTC2sDCniRfOJY7XgD1hqkG5gqbF9NlmT3UVSt1yL
OHbDi3P7JJROUoeNkYwvxTItF/ojZy5KOgW0xEHlINC5r6t3eUf9K9hEwlLHPVqyq8KlUNMR/bMW
toLnR3RcLwkQnnlaN6NOEhz0+DfDgdO9MSZDVvhGz4a0NPndlL51XbfjEFldm/9LL22F+Jk9Bclg
/T64npYdQEIa12T++ya5AtkwoYU9xaOWQdJCQiuqpVIRSd2P93fLmz1JsWjjNW5EHNSS99GRO2KE
TntOIZZcdNHSQeKvaag+vz/KmzttG4U3jpUDdUTT5/RDpnlTUaQvGGUcplsX1MxjhQvIkTjxOR21
35Yv34ZDawFOORuGTO50OFFYUzuqTMV16vtXmj60sTbaEq9Vw/rd0wZPhigBfSluEF6G3ZtgLjQp
k7pXcRPMw60dlGvcLbK8Q0jrUoy+/VUnFZJN/o8vAmOK9BSd0dNZ6b0ovVIQh1jutNlEKCf0WjdH
ylULrhMQvCHCLM2NorwdTsH82zJ92/Ckh+ibwhOjwHg6fIlyV511AHtKtIwOVMqaZ1VutFGisrit
mjqy2+VSqPLmMtsGpR+64fN5EPZzVnqLY1gpmnizMoo6GObHWsOy08oScXx/j54divQbsBpFb7bP
6fzclYe3cywVe6u3XnXS5HJxidtV6y0XHoI3lxmzIoRARpKy+Oa3czrUZk3lZuakYl48vQ3x4+m+
mbRC51AoW3uqrd55gnaRfn5/hmfOOoCiDQywJZQgX0+Hbfgp7SQMFc9GjfzAwqOXibr/g++4TYu8
h0ccOPTpKJMzC7Jg9kk19tWV5Whm7Ge+EfaTCA5/MKENBsAVRol071UrFk8L7IQJmbqnnq2SQ0ph
zUVJ6P1xzm0NSk/AM3ntkETfT6mn1J0WtkK7KysPfiP/nYcgjcsxuNQ5OjfSRr5Dj48JUcs//XhI
CAcaFZM6do3Vv/ZBpISNDPT7UTrqd98YNiEdKtYIaMOGBz0dSrBJtMmjSOKobArrcdKv/HXmMe3s
4ub973fm+qcDApedTQEHZs+kZAtkI/rkVSxqd2jCbil0+WB603QD2MAfNz2KvLywZufGpDsAnItq
4dtGPOZvVsYM8TftpuyQ4aEUym5eQwMv7KvK9y81w8+d6f+Ot4sV5iJhNUesP53B4LVWvRbJ2Vxu
/CGxkGFI0yvV5JdUjLbtsH8SKGuw+w2evDcWJBXvtdPpTRWbWlUdqI/rUUF15W6efXdT2C7DqdA9
Qk1fRNbsmhfO39s5wxbd/EFIJaG5e7s5e5nTuqrlHqvQErspxGrFUw+zYxRF/0nPp+bGMzkw72+m
t0dko6hScyBdhi23V7cLzMmmH4MCA/9rhetaabczOUVoIgHx21cZe5b/UN9ARYnhTo/IUBOgsaMb
6H+z86Ub5yWcnaT8VLaeunBE3rZKYVgYMEjo3oGogHB8OpZ03EJbmVmMRHif4SXR+TKstDr/VsxV
De8PJ+Co6UrRR8NsdA/gyXlycwhmJi+WyL65SY5qgm8Dfr1wlN6+GyTYm5XGL4KLvz++zVhTDrFd
PoNmyU+Sal2k46Xy+f11fXtg6TgBhEBViXIBolGnHwBDyL5IfcIbqZt6mGeaEwpvDF6GXL2aU+9f
aCKemxQDkrNTNQAYvW2z/xQO1sVt7YaSZ+y7vX1sIXo3HzAedy+RJc5Na6PJwuhEpeRNuZOCd7Wy
cRooxg3KYn1agMpxXRFWQSceu0G7VOL/FXKeXgrUxkiSNhogQI89ehixJp0aHLvWl6m4mcVcPwYk
hS+9Br0GU0Zlv3hLAkMwGb3uIRmC4VvuBl2c5EH9VVa+e9f1wr/Tx4p8zgqa6UY1qY1LrhTPhTKy
2Cibi4CbbXu/+dEY425FWuQb9vQOLyFhtuyshWTbV16oBbn+1OD4fWthqvkYeL1+XzmL9boYWnAh
tTy3QiAUNggakR/yrac7YUFMa/ZHi7i6t/8dZhE8BmtTHTLf/tIC7L1UXTw3HLAiuLV0Hjdk8ulw
VpUFid5mXbzgQPSz0pz5esDdAo0Hyw9R6blU3zlzX/5SKPO4LIlg9qX9rHLtqh+1FgEOc3xM+9YI
qaLaN8qfLrUdz7wHDLWleIT/G8z7dGq6nfZ6jgkOYNN2XI9+M6hDpZMg3IqGA1xYnR93oEEvVPjf
VrAQ8cJAg5cI6TJqR7u7s62xlG1zQP8rjqkIXckOizUjmdpQFiL5nGpqea71oY7llCQNvpZBN985
1uKrsLVFcUk7/e2rzM9BLnrr9W4PxK7yWXVJ4Xe12cb6NAyvcrCRTffL+b41pvQoabp9S725Lo61
OWXPS5UPx/dv0jNnibeKG1Sn9krXbduB/7nagm5N4Fl3Hfj9JX9VOGuEXpqlN42nicjP5PqyqGG6
VrV3qRdxZq9t/upkp6wFT/Quw4Av6Bj9PHSx8jUvbtxJfDR1kd6BYCie3p/k2aGoztDe3sqWewhP
DxGajkqN2EuFV3G5CjscAO1FZQae+/2hzpxYaj+bsoy/1Un3TdN6MKDkI7YRDzrGM1er1k49T7Pj
5aHRL+WhM9NLee/7Q4KdOl1CX1r4LiHmiUeyR9/U9ZOM5NBxtShbteV+7Jz5AlD23Pf8/0mCUzgd
sfHcRWpa0gJMX9dYuC39on5Z750cENEffM/tsNIP/qVxdTrUpHVGlth5FwekhA9VbWaP66g0TKiX
DLZQEbgf3x/w3IHAQoQKNzkpd9Nubip1lb5myJWm5pCFSV3VN8GY/ZOZWfsRxvNy63VO8IjowSUi
z5kgg8oFaCsUP6AfW7sAGUmDrrOyto2TIXevSHLaCBmt308aIaBRkNnAQVuTfXftLk05WC5Zdyx0
9aOuivXBMowEdubSH97/kGc2CT59NFEpeKHGsS+Idp2qVzGSVLkJXpJI7zXxNOEKgcDtJWTomUuU
MIhp0eWDgbzv5tuLYXbAKMu4tayhi2ZDNnftANMPBSCtu/XRzPqSjlN1W9lVfi8HAHbvz/Ut9Gvr
WzE+9S4SZA7/6TZdfW/0qg21wF8+Y947/RxHinqNVttXrUXdxkhd/yCIiMKqd4Mrwnb7wm84cw3Q
hSaBJSzhN7wREJP6MvcZJu12ORVHV9rTh6kJACXPh6wMiuv3Z3xmt/4qYsIt56iAjTydMMLn3Zzk
TBitivSuqN308zh02YVRzhxGRvlVg9Id0u7dG1EMRuoRhDAnzIK/jXruhoFVNg+Bp9RdjsXBM1GM
Ig5cL90757YUQR70ci4DRK72gd7sL+nU6pQEhOFcp63y40rSXxKZnK67rNNotBlmPK9WffT8ufjy
/uc9t5gwi+lwbU026pmnn9eUebGxY9hPhrVy5XivDSHysRj8f3UtNS9csueOKu0f7juwiwS2u8UE
42OnVcalsLJt5rDuqu7WrAA/rDQBLmzTt0tKP55R6MCYBGJ7HmztB60cG4TXgilZnlLXSaIS04wQ
PJ9zhUi7onuXwHZK+CHvf9O3GGjCaGBMlD/QBgKGulvTJhHdkArVxZ4jsPTLUyc7mIPWctHi+F2E
+mLa1946OYfCb33/sHhdcexIbfJjXqd2qPdNK0M55J4ZzlbaxaM99T8u/MjtW58mN+B+qVRgeU4B
kfDodOV9V8g6m9AJbWex3Jnr9hINeR0O/Vyhd+X396v7TJ8/DoQ9paE+u851ZrW/DW7jW4HwQdFo
Y5vTGTn9GShJuApKHGpXteXe9Nr4TUBqPyyjXRwNVE4PMlkvlU7fbnpY2RtHZJOjgoOz/fl/YlGx
mnUmkg5eE94z8qCt82iEBYqZ+tVkLGg/Bn27yKv3P/jbvU/sa9O2A/BDF22f0QE386xiIOce8BqJ
aEaKaB7d5EMnC+dCGeEXjOF0bT3SVfKKTdubxshubYeFIxGUKE8lWm9Xx8SyxiDM6XWx/VU63fYZ
+uNXOEE2JNMTKJlorNz5r7XVRusQWBItF311/Ad/aNsy0rxh/DaZLR4Umr/4XxC7VcsRm2HRh12l
dx/qsfAvZYhv14i1cfhg6EZsnc5dlLIaWp0Ukk05SHIhe3K9CLyU9q+o0wJq5Fi+/PbykJ0QQlDt
ogCzT9fwSOav9/I29qQtXJQvVfC0Im740jpTcPEefHs5AWcjOaSlw8XLP5zuQJVL6Syth5851Ijm
ITetxPk25RNO9X5alP4jUBhnCjWcd/tYKzQ8Jp1ykMnRo48uj8W06VAvbaG+mrQTu7CuXTMNfb1O
H0SZUTAfxjShgqKtj9YAVihMAxV8bpSZWSEFNewWksn3Psq1Sl/WYVVmqHtIzR8T6aQfvMQf7idf
00Vc18RDYVOktJXzwkIYEWxhVx8MXzn4FCeg/qJJGxwHn3IM/q5HqF5LNKtpyY5rWkkVCriy4rbM
i8EK8xpt8igoZr0IF+TfgjucXITEFjuT47HXGn+4G4nw0tcWJCgeBWYvTKQGA1RuLaEnH605N9Q1
omS4X1RG0XpUx1z/+6rQPPrt/ApQBMUXcNiUrWhHnK4Q0FMzNV2q2MLLglDgwB45oyjRSA6CQ7Gk
3uF39x+UIzSDfwEkNgbD6XhYo7hGB/B7w5mkr53dqEOPztLHakJC/v2h3h4tclNyVGSTSADIiE+H
QvFfNNA6m9icmvIq8Y30zlsMkFdevtxBO7mUgP9qeZ1eR/T12FVcfNtLs6/2WP1iAYgC27skDr6l
i9muX005ZMNVzv/hvrKs5K8OzV0RE8Em4mOx1HYZ1ZRq1shzkyD5XPvz9JmnOqvDnGZwcme3rfGz
Vk3bhDwuzdeht+XHbK6pnqSZWP1HxJ1J9JtRTDelJlGLI9sy56jN3UYPezMLUkTsAueL11ni1cFR
+6Ux2ioJHbd0FDz2YhbhCkvmS5uWQx0BklF/V3iTftJlpX3rR2BzyEdM/pe0Q9gmbDPR3dDILdY4
q4b2SUhN/wcUOirdKkjkGnpLRcC+rcZXc7CHL+i8ubdFl5v/LCPmJLFrr9lfxHetOhgzbi6hKjDp
/bCmfkmbRDbeUzoW3RcYnCsFdS3pykh10MjvytzwP6/Q6sRj1aW6E5bsU/VpHdIp/egllt2jZdDJ
tYhNoVfOx6REJjwKCLs4eEgD3BZ+MH+x+tTpIw2+8qvWllkHKavNFqpBboPkJmpBFK8wpczjAYRZ
SVUjyZ+KfDOYto1keJyQZdJD+OxLHRojVdNjTW3iZdAk6WuFQ0gfuYm9yHAYW3G3DkE9fRzmVTsI
QU/swv7ev7SbLjqRLE1zzi70jd3+njhm4IRBgs1uq26NPijuoYtIL2oX/uDCYPv8ZBvM46kleIEJ
A17y9DD1vcB0Z3AMrE71IpqLwTv6yXAJ9POmmri1ejaHPl6mrYDnWKfD0I23G+h7kMlllWqHyhfz
HZWm5OAI7t2wNYP5UyKc4c4dmw6Z3MK3p7DwdU1CPzeaS5hXtD22if33UPOLtu+8IbM3NfA9YBPB
QDObFw97iYqw7sUbCm2kqecELYrkbuZ8nQRutnZn+/RojAbFBDE51XqNaIpE0bRq5h5kganh7K76
Vn2ZMXm3wE9NKZgKUU1pbAZt7oWdGlp5neDKQGVL9boZgS/pkyflyNw61J1ZpmEyZ4lxyEvXO3Yd
VIyDgVrSx3bsBP92kW5XTlB0oT/5tTiCXlzHCOPIpQoHZ/T+nfSsqa4Ca8yKg9QC44mbwqsORT8H
H0SfTN9bZdhr2GSJk101tehfCx0uajTaGsc7TTo++CTcbo5St7Z/NGoE5Zk13fCYFPDnQzFUk3sj
K5klh8RU2re8Fu6jh4AYXsTwXoMYiAzHTBKGcgYFhfCD3Zj1nUzTeby39cF/rdvGXvCcacubLl07
EeVr2uhHvfXnb3T++pulnSW4kDwxXgbb751Qg+DzOOei/kAXqZbxLFYM4Brfz5NwGPzaioTpyQc4
3+wqumnLS66kd4svAGEdCtJ0U0q4V36ILRL16x6Ky3BFSoXQZl4s650oygoQOY4nkYesznfOAb/Q
BBNwO+iDIyDOlhifqEKrp2Mj7AV+mj/LT0gvOUY85k5DMJpizBi2XpurOBnL9KOoiFaeB79pv6dS
R+9Z4Dn4mRZf5YdzYk7fKhQltbgy5+qnrnere12jULxGuVb6r3MmWo1IpxN5BArCeaVIu3wai95/
TH2cXqNF64O/V378p7lV+DKgs+F+62tDlpGu2cFnfYb8f+jcNFHxUq2GB3ooMVHjzSxVxcBUkj5a
vER8GIwqNaO5b0jm8CYWEmiONWdh6S5B96Uu/e7nqBX6cgAjrx6BmdF+sDLDuS/XxszjYGhKK2wb
WL4AFJG7iYOulse21JCEalF9sI40F72fVV8s/5C8e/zVjTlY/U3hO1Cx18IY/iWZqNpD6s/rZwce
y/LZswQmpdita12UVe2k3U9L6zSRl/pSxmPmuU9dV2efBkiRzp2T8/VC8mY4dGvbZaiNVm5WXnF+
xHNrjT6OYVW79pK3sB/vkWAug1tH2PUUjdnszod1Xbw0nHpZVIeqodmB0c0yWjdVN1evGN52c9h4
nnaVyh6PAKRo0r+yuUoe68lvCsyNlP7qVGbvhaVliadhWtcW6QPThpKqkQ5qk9N9tDWnMCM3Xax/
xrbw+tAe4O6EM4Isj2bqt2zRfCw+CTjH5hVaUsVdPia+c+8ZCQBJsdhKv8EAw3YiKfPMkaGovMqM
HExk77cm4vdSm03O6pzL5yrZympzvs4vCR5pCQhf4aqwTPJpjIIZ+NVsmaoh/jBsfG9qWGaPLomQ
uE7GTH2Ag+/+UNXktWG/4tISbX5U7RG5mmEMrZZNdWtLK/8oNFsQjluD8r4GufSPo77ZyOfd4kZ2
kuvjB6h3RfZkYuHbRJ1s6wIFWnq4ISmR4cdaP87PnmW2fozIjN+j3KrmTx4NhyrqrTQBmyP8oqal
6jKwMcusOGptlUJx8pN0vevsqS1uy9WWf2sJ6epNIUW9HPDxSfVj4yNTGhlCekGc8MnW0J9ngR/U
ok3POJyK+tDbWf6IBDl4EjPFL+0W5qmrsiuZqDoNa7EG5cMoXPEvHQrPO4DqX6yjZg/ICHjFov+Y
Jxq8IdolkxO3Rm79JNMmBqoXaV2tA+XGaNMr/Ij2SJlEjUp6oDne5IH3NmVBhdF2ev1W0+pAcBRX
a4rkCnHnwWTbKf7UD55VanofRs+wv4ssmLLrVanJ/QgreCiOTR2k5bEqGv1pyZ112SQqqw/elLIm
mP6keKBkxcq2Ngt1I02n/KGXclQRHqTDkz2WfnqFX2013y7jXEHSqUvjy1q2PVezOae3I0qeDn0K
s36lVmeP6EdV05d8QcM8nFav77F5wwp6ai2OSw0rpTmWdu4/ja2B9dZs9J4TAyhe/YPWJWkbWtWU
0RrsKv/fdh6cFvBBU33hWOpjiJ2LVtxMZqL/Le21UbfrUBpP+GZYw0F2tXubo6GnrlRRdD4fqW6f
E9clatRb012fplaKO43QlIgiYVlEh2T2jSdU8aJlmt7xEHblj2weazNUjdL/gmybmWGSLP1Dm7DN
42lGw+sW3aquhgZgO9nRSYPg2p3HdTpk+NG2YQfOJzmmUz8GkWoJjYcKMkkMPK6174K07VGOl2pu
AHo1+VYWC5bvzbjhwgOj77/a9dJ/KFJj0UO3bZFxzIdEV7e1oVDzxkss+0Z0aWMtbwR1HXkjoOXb
KRvTLLJx/FZEBYZ2S3jqQKxi16/FFSZ7dQ6FNxts3EOXGiF5Ryobk+fe+tK2DXdhtg7ZT+C7wgy1
xi7ETTNkixnW1lhUH5OGZbmp19FsHqSPWsvnlZA7u6/ppKQhXZU1wNqykhv6JTU+5KtRBqFrlclw
WDjWYyRGo7DICHofZm+xLm3ojgtNn2Ey6wOItLWjytF1y/WmP5PGhVeXX/RCyiTMm1p96LTc+zHY
Jf+adIWD8s/cLh+UhCoRCcFNdVRZIIMQRIH8mmlSPSl6kP1hzA1vPiKbOpmY0uS9jHicErTtPQVz
pHYnU0ak4O2xUGKh+CDMVA9Hf2Z3tJ0zPSijWUdgPLMx3RvGTIa4cVHsyFFN8owtN+VyQ6jkWdOM
oYoEkJofs5CBFY+NniD3rnSWadHb9tFoat27mrI2a2+VA5Pia5ZlRHCeHJyvndS1PsK90nv1V6oe
sekUsgw9c0iQYssK8YCke+KHFI+H6cFJ7cELV/5WkII1dYugN7UihOtrUfAQmWYv8VD7NNx9pUuS
dvw5eUdbZh6J0pw/eMMicfNKdPcjCZV/05nDpEUVo/3En1SgbiyQ4uiswiqOtjRnBdQp6ZcrtQYe
jsvScX7olM2DMFFt8jeIAjjApcr19JOXq846KNdSX6XhFWUo7dG4D9xxZW1Kw/qSUl1A7kfLtWtk
iDQ/HszRtq640Jt7b13tIGwWQ/+HaoGDDeU8EA9MfhI3c0HspFtJmlzP/pTpkWyctI2UMzkyRrPC
+AldQduWRBjsX8PKY3SU/OGIjEv1bNWOwCp0MRcFhiZr1tCEyP4doiyPR97ZIKWNAqcDnoqqTqNa
SH+6s7il5J0/yrnmQHdAT5DK827XElR2uExNmxw5l20TlW6//h9n57UcN5Om6Vvp6HP0wiXMxHQf
AIWqohUpknInCBkK3mbCXv0+0PTOiCUGa/85VFBSEkBmfu41N3YtzXjnDUm5BBlQOYKra/d0NYCZ
TWE5Dm16GGAvD5AyOgbloCKwC04Gbzxmpma4e6OpzY+ipgd8QOOHk9DNun5PbZQVkWvUnn+dFlgv
BnpcTjelJYriojSIWEFrZSjNxoxMHnTZGypKh1X/ip9ar+/jxOz7Q15O3UdXn5kjUUAkd2Kiigq7
FMG3QPhI1pG0LMwLlI6fUuLU3iXptQVHnT5pdaBrpTm7jnGpjjC7xQGucfab9wxrtDRwNlU2fHyw
xqaSaxwsFDsY9DYFB60qvA+AfQgYKSE2GvIx9gXvR6Iq9EkmiPqwQ9PFC/Uh9cgqa/GlkKbqwhIz
IG4k9jbxnN7JdT93LfeMLoFqmUyqNFoUbrcEhankTT2XxRh0SCGA1HNk2YZez+YNnbUU1t5OaB8E
sfBBj/PtoXKxcgLMdWqHbzLPnJr7p/I/5M7goa/o93acBdjjOPkhdiZgf4x1Wo9cDNvNoADi/ET2
bJOt2c7oBd2UWN/bGrmwwMQmSu49rWvzR6+efcYZCKC5gRDjPMLpa+nrVwg5RoNrFTJqQBiKAFA6
TJIKTg93mu9jNdKvWiUPJYIkl6s15zwG6lLGoRJFZYcWxJM1WK26WEO4irMRWvUw3ok1nUCXArZ4
7pLEKSkLMve6bzpcUszaq13ioJ6WdzF3+edBKMJIzr5cg2J11muuB3Jrq+nJTzDyNZ/rIo3v+6ru
Psm10qprqxgXLUJpboZ6aSFZs7FX4jCHvvukj8vShWM8mQ4jJc+/ypNF3PNFDCvsqQX28C9MN8rq
cf6Q5AsglwIAmxHaY2zl4SwS98qcM0Di8G/aGzEtRPg+8+oMdhtj0V08OXZJxtVqu7zXhiX0Ze/8
dMQq/CvRqvRDiskIX38Y508Dihw43Smt/9HYPj0tY7TdC6OxRzP0pGXdzZax1LT7uvJ6LnQJpLNI
20e7Scg1xyTnM08Kj6TQ6bCaD3rLrFRYz218ZXbozoVTkStrl81pVYZj0qUPI3LBHajXHrxL5qPZ
dtWmwxTjUeNMTUBTUz30zSxQxpKp3VyiIy+eUzezi12mWmpxx5gSlHhhhTU7mTlqCvrC157W2uyb
UNAtbA5m1Q7wqobKC0TtwK7lb9ASq3TKATlWzRCs7jgzNLP8NtuxPe1vxL/4a6rlbhL0czvgEs6l
XuHpHqsfolODeeNWaykjy1fO89zFFQaha1tSTpOdBrLIs3w3+TnttgL/n5bYXfFXVgv3sR+Gtprf
hy5hG+t5vukVwAeQjEey5XmJs/QyQQmsfSdqJGHCkYbYx16zAVli+l5x0PRa42KUg/2kW6n30zUW
gYeFobx0l4+zdK+nylb39eCkn5Fmc8pdRpVQBHRt5Xq54qb3jO6/uvBIu/ywLPXyu6EX+kQQzugp
DL03PJjtlCVHpQOyPHqxNXEA9bn+WU3mlEcF2VlBF7S2Ps11OX4d3LzRQuxM9JYOTOXTgSmnfj5u
xLc2EO1qd4EY7bELB29w77VeMCJBGNoGDhsjYgdqU7oDN59n3EBmAdFZd4nlBmgPZT9LnAPSLVwi
v12DQf+h8C/6NuQyLSijmErtAEsNxW4xLGiBTH2abyrGtm8XG2V+SOd07HZkZmVOTxHpzMmNbT4G
dnf0g9zRZJTAG5/2ejeKT3o7MiBw/BzJTStr3IYpqmvVUT/r4mfnONQUY7aNO1FioPbOM7DNbK9i
CqpaTh/goCRZmJBEPWhzqymSg1k7dgxnvAD+W09sHoc80AqkLAIrnnCulaT5H7qqszBon8fhh1Yn
3W3ZZcn3qmjij/OSZV8GMmb61Ig9P3UGqsxhXCfr04JTuRmktga1tbS9JbBQE0lCs8TD26U+ywIj
S8ybfqHO2UGXcPVomY3kMOKs/L5fGvV+8TJaLrKVeUFB3REVe5rPaLGmBIgQ/e720XOXSQvspJnv
ua7pI+SzNn1tNbv52bVT08Jcytw+HFe7qIMVnb571LusBzR3igsqguGnWJX1PuUAPc9tA2ivpH3S
UPbrtG391HJgCnW6MwUxUrleoFOH4l5vL95TR3U4Bikth6+GIZt0B6LFzaOuxVgrQNZYMlURa39H
L2cpya9VPoYMZOr+XlCGZpeWv0IQyM3K+tynTn03mOb41S/aYrzultKbGEtOrgj0zkna66xPvTqi
BEf2evanZpfJzm8uCsYGPzLa/Fc+jo/1JTqS7j3CZJukHCPHNrSX1dAjiIDttac09VhM2vodXcn6
EQauW+zruqZjPDC7vXHl2iS4MznIAoPYKmQgh1p8rCq0cnZr57Xt1t+S73ECi83AsLW6P3L9tntl
V6kWOGbMBT4Tw5iJ6Y2mhxX39P1qEKrhNyuakeD9BJpOutHQGc2T+r3h9MNySVvDflhJkxnzjVTM
ESjSLgsSeu4rbcZyvhgrmqRhmemSPdNr9O2rCne7IO+X2ghTT/PLaFHWXIX9UKJxZoKqe1f2Vrcc
E98vvFubmeHPEofbpwZFtiGcli2FTpfCu0jiaspJ0/RuuucI0BXCDme4lUle9+hMO1MVlj4auGFR
9NaTsBvGFQoviG3gotXGdZda6jKlgxEHUw9f97D0ydpFcVa7JbW0MTPlnNb2+7TM2RO43KbbobiX
5Ls4FTgFyH6wSQYYnP+Mp2m+Xrpx/VEW3KM3emNMHEsY4OpA+jteirUx5XHpSu3oLHoyMAlyhnhf
0WGtD5Kc5as/zxSxVrua+za2umpX2V1+jy+s9s52W/tBMjzNgqFz3Hsoy9XnDr3KLKoLV7SB1Ez+
y3nBcjx0xFhTE052TA9gXggXPQWjCC0u72KXqniDG0u1GUbWi/pCIpt/TAePYOjGWptw6D0GV1mf
D0eaIusAx9XiVBRFTpnlLnqL2qJeo5VRdCQHvsi+x9YoZKBGEFnois1JyQjGlFUAc72ZAzga5hMp
ifPeLmdXhkPpzZdJ0xp+0LpCuyjHRdlXkwNsfhyqITuWi5k+VSsdpOsUOcdun7iqzcjvR8oS22rF
55ViJY1wHZCEhFwWxBLXi/1wYdb/hDKQyPewzxqxG8qlS/dMbZN7IFIlvikGXam2MfwD8Pnhs+hm
96aftYKpWmHqFwD884aRUs9BKCq/uDYYYKnAHIvsTjMN4nk/jDKPalXHXxMAf23QjT23Ic7McMK8
crWrQCeFeojxzyZ1LOtCRc4Yy49rWQN67VuuigBRxf4J4qL2PWcDfFdAGdKQIUX8yS7M/J1UZA3h
OnUWA3H0XQ7D2tPcS7O2HqLRSSSGhmNVXpb1oCV7Q5fapcdt50SIpdj1To5uXB8LWa5V6OCLUAVt
5hBtpBTGtW2rwY3QKCDfovyFwmy6Wbr3ezNpwrTvjIuVDj0DhaYbDjmjMBEM+A2S4lbj5NFd71RN
48yxCc5csWQYCXA+n+tnYTrs5zdu3/ikRGI1f1SAML41NgKvYWGUBnmAQtfCR5ggKAdU4UPmbdIN
/Cbu303Vmhk7TkblouWxYOVn+8NiHxyj1BMKh3T9qCwx6WGxOI21UxrNHjIIY8hDt5ntj00JiPsq
xV7JDHqQJTeLtvhG2PmV8W5ct9KSy0ekV4BLm8d49dINRWIa7wXJM5p/tmCOW5XFJVMOLw2rXGkP
boecCJpZufmupMKp72OzWn9UoBy8i8auhycvy5I7p/P2WdLq8jhrBm2xyulNGgL2UtjgC3z/RvnL
9IlZhdceYUdVVxRB3Q+tTLgZcFHlXxSVZt6t0yp98slRAQ6lBHjXEn9wovJWmrYxmQPdHNcuKTML
K422InvcJW3h7bhYE5+uzTR0xwZ0F22jtmQAtOD2Xl73pZVyWdpTfrvY8fy5I1a/t/g4WVBqyvzZ
eCmZ7qaWd60sv5kPPGPzzs7zltQ1n2Na5BY/0zPMsTbJYVSd19IvKUFdtnmAjYUNL7YaAQHyYe+t
KaapT09ffHFml7TB7OPsO2AIlJ8U2p554CLU4d8w0aXb59U2nSn8a4S+W9ihguu71KAyASzp36V1
UulB4yAfhpO7o5KoqTv1aPt4gl0NTDRktJQQ5yiBHdi5rbO2mIHgdP0V+EjR7heNujpCWZRgY/Zp
sh58uu1P0KOtrV8sqFaWkVnTcaFdNQRKFrDI0t5IABUlbmUHNMA9mj8asYPw4CR1ZK81ooJkeka5
z9YC7GOke4Ovd4HVTYvYj5aqtNuKpjOetW1Rqva5Tfs+vZ0Tb4qPk8wKshx8Kq2FWzQzCzMqy1kD
cTImYDj72yFjHr2EjrS64akbum49kLW0iRbksQWYyZ9Ba6JRZ6bag6lm20Np3izARAVJ5XAPRm5n
1Pl7K3G6MQ50pERL5EKXznq08dWtb7tam3WaLwQd+yh1B0IVtpkmmXWta9pHPa2m6iKfpw4vA9RT
suYqRbBieHCMcSW/0rzVa57dJjPJZ5j3sYZqfagLwdBoYqK0XyfdOIq5MKebzqZ7zqigHeufljaO
axMyP6b42vetk8Q/Y391sYZGUba8kjXOtx+LpEzUD88gdt7qXhM74Yyq/PyBOUuvP1ajU4x5GPtO
ZXxutFbozr4sGQ4eY2McmSJLa/XWH9rcbAgecrj0aw1WtjiwTM8YMdmcthdCIsYDnyxb0znchoss
PugzWmeGFni9LVF9akAk0HVhlILKQ8HbgS0hB1ccR7EO2kMlzIZMY5ha4X6U8dgvYJqV3nGkBEAL
75vTWY77bXC8wlWHjAFpkgb27OStpOuU2dWn1iPK/PApV1H/82Yru5qzrFTvxNIZG6Y2LZH2hvES
u1dzD0fjkFnjWF3rVOX2wcM9Y4pKeubrvdPy+zeB7jEjQJ8fh74fSZbM5aOT6tr8JV5mwgZDksU/
9uxvHs0xCv9AP3wYLww1EjJT3WSGQktt6i8XbUC72ZFuMR5lNeETouoymwiVg8xvQUCl3b6Z3KG5
7Fd9zaNRVFbxBWmPuKO2lV4f0e609WMPtmQN8pr8dWdpS+UyxKDBEi7Crr1PBSfmPfKA+XwtF0EJ
s+rE10jNClkEZJ2Xz0Myp8/9vBr9hcMlUOxmu4g/a0nf6EGijdOTqOkC72fdxzO+qawhgD1fYqJE
+LMjBM2K5ksii9ilwLL8+Zi0/KWQuLHEFwnH5ccguhzfDsDNywEkpvEE44i+kqBZ7weDT+8tgEWj
3TFCTcpd4eXrl6Vzm/fQoY3HxUt0lypJZpHs0qxmekCOGKQdRNuA2Ul6U1Nv33kgGkEu27ISQezE
6ReFYYgRjqJXY4BY6PKpMtdlIpEddX1nDGb3fSmF/mkaivlSQ8+6BAfTOBeDRNOeysyJNItzgYll
cWHleQdIQK3XzH/GMmqS0b5qOD1TsJoDc5t2iTHgtbOpuC5dTDAnWzF5SKy2rYIxNVvFfK4ChNHS
+PlWrcb82DatS8vULcd615Xg2Xdrysj3fc6N+KhrvaQZXbUg5AbhpgsDDQvUQWk4oDxS3u5j1kEn
2RXN2H8CaOS9j4vKKPZJHbvu+wZT748dhpUgdOxZ/PCbsVhowAhJHb2Iqg7FNBdRn/jzpu1QuGgx
JwVttWnG5fZaKmNCrqPsqotRn9LjBHq5uRFwlzLqaEH49vua/gXKcgxq0J2k3zOZenoNZ12UYTvE
eUK/WeLPS+CvmXh2sWsHnXD7L11CbIrmpQLAkVOvE40LH2fbYY2XI62sxN5JT1bpFfAprcK5MKvK
KIvX4WkFHyAjasflW+UY6fdcw/4qIMGUl1bS2sZ+6brsS68m8MlemuZ3qrUzZpam1wBUXFbFeEWZ
/RX1EjUrkvv+zcZnSEKjclIVAu1hAMNUlTGvGmvMDdoKX9UAQ1FJsBpLWwu6eFUPaUo5HOhFgzy+
S6bT7+x5me9Ubo0tr2QWepByA61B0rslN57hg7BKRsl17vsoqB8M2pgfmegDeRgLBKhDtiXN6nzN
2qtkJsWKRrg6I5fbZjoo1qz7XHSW/aj7c1wGXPvsG1MuyrzW2r7PAp0R0KckkU5JjSfBcDeyZ5TM
ZeSle8xS0/2gt9oQukytjH1p+PJeyGTdwH7CvGmS3rlDWgfF16rhEg+0tfCWKM2W5S4Di/tgZV1X
XfW+06RRbI95EnagDVQUizjxGPKQZOy9nnH41jeglT+KIWnpXxqi2xtmlVf7obV9Gj8UgDRe1TyG
w2IMX2pirx2WBjo4H+FU1Ouu0wG70WtL3STSUz9DB9215BXTk6X5ZOSrl0WrrXlf3UZ6VtjhkTBG
HG7EE/IKOWCM5KRvX3R6o27GGQerECkkOuteVdWXZqPRtk4NKrk9CYL5oRNj/8wdylSryPStQ0Q3
W6f8nA0v7HPMnp/yvF+PORiKkr6rxkwWPFDx1Ke9eDRmpImvDOLd/VoZDvnA26jMP4BkwMPRVfJQ
PdLJ6U5Fj+pSLQNJFb3XNu/31ZyKizE/u8opGxa9X+SOkPxGn85H8+gE+k6R0jnVWnth29J3dku+
vmgMwE4FYI55sZIwQ378zKP9AcjbFv2F/4SCSRdx+/lvePshMYhEMbLUNi7CV0gmNw8NTgKHitn9
X18KV2TQuahHEVVOGVoo8BjlUrRu2BoACiwvU4fEKYZDanT1Ga2SUxjtJp28ubD/8n5Aj+4EkpdO
bc2xG70wzsHVFzGmCIVbZQfOQgFis/72l/fHBhDGchp5M5CAJ1+uWNo1BjrigxtYzItyHecLj3v0
zPt77aFAMMNhNRFC/WN/QGev3GLO/RDIHn6yE4hvKzaKXTkKxr15L87AJ1/ZGgY27SZ5POwIJvQv
t4YJIlxKSP6h73TfMlsvdskEpjwbmnO6IK+cL3zLdMSquNfZjCeoUChxXdtpmR/SAOkfAAK4NyVZ
75n390t+4wUskl3hw8tjQzgIK5zyclvRC4pDPpOm6NvH9SBuzCmmA23iPIepAHdm542h0Qs37GKd
Sq4D81IVqXUAT2NvA8YhMsHLPPz17eMLcN82YRRWzQmenWrPharBi5Y98Pkw84GtgNiyMNl5e6E/
oaowvLZ9im6ijeOzdbKSmafQuTE5DUHk6DtlZHQItRRiAyFnj3Svydc1RRpYAIlDoTXGrgf9FKxT
e07t88/NZaEdyeALcC4Xq39yQrXUkMxXqPm1tJi/MWRhArqgo/AJKl52znT6z5uVxTaKorUp1fP4
L3dynksjZhZCh8w1vJvWrb+2raMxuOJOhX1h74pknM4QfV5dcxPy4LRugOeTNZ3Z6zWyf06PGMW+
xbgr7Abb3Vd+2+60xFlC3aiM/dsfePtPX+5wHhT7YnYTUGToOS8fFMjJbHcFgydF5wOmO0B4kIDL
fjPvDJRddJFpdOBN6+Gc+e+r33PzFdnYty78oJcr13aHGGc1++xeOTzNcp4/LFZJ33Wap+rd20/5
53UBwRel5C1YErxO9WUyS+bt2Pn+NqvxDvq0dAdjZdLw9iqvPZGg/IV4xG1hnGoTUMPH9FxdrttZ
9PCJGyZbQ11dLaDnz4Sr1/aKMOGFQTV1t2nRy5e3Fr7sXNSaQh9M1+2slvjWBiH02UCtQY/W2o6n
gIwhF9Hbj/jai0QsDyFarBUh2W6v4Lfgr+U6zdKBMnidzOpLaWJ3tSt9ZU27t9c5JdIaXDvQLl3o
noJBo3USSaRm4JmwOD5EA4iEqMZy4nJl7BhfFKBac1LGaRA/eqCSt5PlpWce88/ACbIGJgBSMTYq
qqc+8MNoMr9l+hzGiGuHNiLvQY7n305NOUKIujon1/fazkHgcVNutWjyn6pxpkh05Ask19Ab9HGP
Q8x9jIfQrs4c78yFfm6lkxeL3uiaLR0vNnEaGKuVgVFEXsS7CiPQi7e/4atLbWatJqIWSJOdHHB6
X3HSx7Yf2lpmf0PGAicKK2s/tFl6zrD8te8FneK/lzqJUqQjzsBUyg/H1Eff2iwS/BppFmH4LYBt
YjL59qOd3pommMGN4g3HexOFFifrUQkh/DYUQzRpk3GAmzSD3Vr8fbF5DljWPO7dhH6PtZTyzE12
+lJ/rYyQEIzDLRyfMhtzc4DxaJpD5MnC+1k1jX9RMB9GUN9ozpzB15ZCXlHnbkaaUNgnd4yDYH+5
KH2AUjt6PwHe2yGkiUc19tq5muL0+21PBZlsUxNGVZio+/JaKcuhN7MErKtmzTeMZ4wPfTX1AZMM
533plec4c6e3J8tt1F10ZEA2oo558mSGGpIq9/wxmrUMJKXjHcQvagVMCyasTcPvwajvzJc7vdK2
RblOyNjsrSr0T1LWTIydchvwmx4T0WtTE8VxRKjkqYdJvCfbEBEdoeYyHTrva7rM08Nf3rKkM3xF
aimLZz45+GPCxK1fKhVVS68Oqtg3zXurSoa7KvVExFy2AVPSnHvoV/YQvH2OyGbC6sKpevlhx4HU
n0VUVPQ5Qx3H1NaQ3NX5mfQZaIO3H/G1z7px9W1vU8tlM71crBuAjpCbqUigzBj6lTPdNn0q72Jj
SfeqA42mtY1+5rMar+xdg/fqsqF0TEFOxc3LzE30pGgVePXevDXp8TKi8Rz1rVSNf+zGaXp007W4
zJU076kHy490kK2og8/b4ZvDXC32q4w2FqSOKG5iKzBwGT+XPb/6WwJh23QGAaGebvmZih576Rzo
sg59r1PeGrBLxLEvNXnsHVF+f/tb/Ep2fk8st+3uwoiBrw7SQf8jvZNAGvtlHqIUEhnUxdl9Uv4w
PkzNYN1mJm1iM4mzR1/S/y27ub7CbjXbQXuKr4qslMfRbSZ/f+aX2jb5H78UhamNpiT6MqfqMj1N
UjNFgT0qWqe6om1X7V280Y9ukhW7Vi5r2EglbqS+tpEoG/DffPSoG5Bsx5G1OZMvvrZfca3xSL1R
l7BPtXtA/idxYzKiXqe0ugJwrvat8sZ31FffijZxmVHN3Znt+tqaaESQDiMySwA7iVyIdeqrNiUq
glKUg5gxx22Updz7fPHGImD4Rzuiim33TDB5dV0sBzaNS2ANp45qBlP0NaVNh7G55TB/UPUmPDvg
VMo0JoVnq+kolxWdfeaTv7ousojbxQfz+/SLNyqds0HUKtLN0jq6eeE4QJFVfhVDE9+NzWIwVIGF
duYq2l7j6UbjtBHVENRG+vFEs2ECEjyYFhQRpDbHpyyb5c4cHPH09n5+JaTgEQTPnDON0uSp8AD4
01Iof5WR0zd55CNTdAGfABCGTH7Ccx5Dac5mSLZgIdU6WGfyu1dercmHxOfTNoD7naYipA5LXxgp
W6nMnavcAW7vYe90IGmVkapN4H+dPKew88o9xqK0Y0gUNtr7yf4luCFU6xPGhoEZtLsUBOyFpnzh
xlnoimn862cUbSRzi9sYM+unYdOTm2Cz46nILhftSjqyv09BAzd7HVJlFuqlSvaL7y53b3/Z194t
7R2yPF6siVvzy1CmoFoIEPgq0oZVHZbGqI5KtHoELde7M8G4wyzsl/v/xaI23Y7NyWhLp18u2lYy
00tBsHaKtLmabfrmvSe070nbzge9Nm/x312KMyfllQyBzIAtbPIeTRT8Xy66xLnrlHasoiauJE1y
a3hQiwcJ1/J7uKtvP+EreTvOGJCd2bWbn9BpOqJMcxzGiRxsgYxswTu7FNNqPWjMQQMF3Tu00Pje
q2LtP7298h+tROIhg1Q8Zjelrc0Z9+Vz6vVK1F988Eg0D5hvLN1txxDzJ6SNZZ+2FgaqVtuL714b
t5DdwTUDBtFM/bLEG/yJac501ZpTne5ARcExePu3e+1UEak5WHQ5qStOPoIYJ13j5iYueoDdPNWA
/AcTccNkXQ/iZPyrUoC/XgbNb1q4pGmYbbx8GUvqGW7XUcWkACwDoZA7MOlkHjJTmX89AGzKwoBN
MW3TMaB5uRSzJkumEMmiGFz6gSz4Q80pP3DBUM74vXjnm1UR/fXXiWUuQnlI8OPic3KQ4MI1DsDv
IcIMnPaBUQ/vpqxeIj8GmGJjG/f+7fVeuy0Q5fN8i/zOw1Dq5TN6tb4241KP0WjH+nFOBwPSvVRP
0CYNaPlGzDc0pjMZ3mt7BiVUfGCQyNxUFl8uOmYp4orQECK64lbo+B3AtDLTduAKtU3CwDrzIV+5
KCxQxbbF58RL5HS91uMCZmo9RWJJiptWZP3H3rSXAx224vPb7/OVR6OrjnQcz0cD2Nl+/luXS6x0
P9c1n5higt50vc6FfuxAXNQGAOMoza9nsrJXFrRhZxPDGRVuWoAvF6wbG9IK/Iqo6JJ4XzvTc2Vn
5hHTNVDNALvP7M9XXiXymygDMyBGg+K0UGIOPzA21qdIcmdFAAOLA7AIG0S6c051/JcK3EkmtKVB
eKkhC0Z/+eTec1KQZ042z5HK0+UoLNQOukwb7jEtNnbOpCQFqV7fZYPUL2ULJUdIf32nT0PyJUNC
+xtscBtlBKs/jpufi2uJ+CGJ++HWowy8ZD/kxxreyzFJCnVOzuyXrNwfv/xWttKGFH86Za2GhRkn
8LlI9LIBYRTD3RLmLK4wu6s/NgBBSGKXOfnkE44vmi5DpwSkkfasrCaDR4KQgNy9vTdfCWHMBxiz
GaQ6LgOwl1tF1xqEVHu2iuEoDaxS5W1qTSMqLgDCkLYojqvmS0iZjXXmwL+2Mt16WttMJ1A2Or1l
xIBrfJrMUa67P/CrsMnXV3ULE11EhjLLj44cs2CS/nAm0XxluzIUYQRFxcZ2Nc2Xj5xAGKtVa8wR
auop6DSnCHAbtCLR4Zv39tt95SZFp3tbh+44eignz2ipMrGIhjNaD/GG7ben6gDQZw7aYQYbuaz9
0e3M8cwDvnL8t5sGBwvyAt087aovhhj6ooEQ3y4oougAaoF6I/NxXKe55gZAEqQN337QP94pu5n8
UmzTChp8pwUKyIHGmL1h4fRl8lYaaX0wG3s6gMQ8N0N8bSk2LMoWJDHeH6Z2bV6OTu6in7FhNi+h
62VBMXrAlOhxn8ljXlsKZSqLL+g5gsTi5U6pjXbJPUdbIijE9Oyr3h5CAeYlBeU0lWf2yhbFX1wO
iA7SqkRnnZYruN2Tk+hBrQFIi9xCBtr6FgB37kCbaxBueftT/XHuWIcya/MZ0dF0P7WkhNAwQXox
kXVYcPBFqDm5zESLGRKEMdgzeAenw+Bc+jM457dX/uM0bLKKDokyFziFyC9pzN/ioFP4KBlsHXWI
r91RDbKNJPzMnRq0ZU9vfPmoG+W0f3vRV76hoH9nbWq01AWn1lopEnvQXQ0gTIDhkN8ws/f1QlPP
VUBt/zdLWVgZbA9H5vRyuzgw5wwwkBtaSmF/KyTzfOTrANj77n8N7P7P9/k/kufm7r/2hfzXf/Ln
7027oBCWqpM//utd+1w/qP75Wd18bf9z+6f//Vdf/sN/3WTf+0Y2P9Xp33rxj/j//73+7qv6+uIP
ECpgGd0Pz/3y/lnCA/q1AL/p9jf/f3/4t+df/wta7c///Pv3ZqjV9r8lWVP//d8/uvjxz7/TTv7t
rW///79/ePu14t/dPk9/+/L8tfxa//jjXz1/leqff4cI7vwDgUsATJTZ0EgE9+P0vP2Ixuo/PBcZ
NfrHSG1SI/79b3XTq5R/Zfr/YNbKFASdLhfxxa0xK5vh18+E+Q+2LjMnxKxALoDE+vv/ewEvPtX/
fLq/oUV012S1kqy6BZj/Oen0NtC6pxxm2gIQFWndk2vF1OdmGetcfS7d2duLJFk+Tox/YRG2qImD
SvzkIPlHOgO8+gafNPc9DdH066SEB8bZL4bPv73Bf/+Cv/9CL4/I9vsQD7fOgEPFZlLLvty32ZpS
zMjM/mxUo3c1ZVkHrVpBSCtMcSbd2B7txaPjVEYCRKnMqGTr9pws5dfwItw5/9LGB6+6WKHscvMG
HkpPyxzNUHpLgLdvP96ra9IS9VmYivRUcVcJf6mBeedfYOUFzSEL1zCPkp125qI5wbbwGrdn+22d
kwtcuONImrnkX9R+3tX75DKJuouvYAh356LtyZDgz6W2WPLbTdpRnpZWxlIYj/BQTgggOtB3Wfi9
2x1BQQdOdO7L/Roa//7pHB6Nd+i66EETeE/t5krTcuI+z81vSK7paIzUnnmR5D3K106NQerB1fs2
2bnVKKiNNxWWjmiW7EbmOH7IZN+ToTNrCapfVjMgimjWLYRb0UNBQSbIqmCt68UmPDZV5j6WU9mF
OcLbEOK0oniHvGiMPMXUeN88jNlqmK3zLAJrMSoUo7OE4UffCudzDE3huLp4wQSQPRECAKXuHBBG
HK1w4AB1QRmbxXrQFjnA/phd43vbyLLeAPTqBxJYjh0mJUYG0ezlAHvrKc4f21lv4nCYSnjBsIC8
x3nZqGfDRCQ51jSdvaA0HSCn1iQy/5DF1gpqg84LoOYWbawwQQTGDzxfwgA0VJ3LK6tDry6wGJhf
SxSF4UWig+Ttxkrv5nCtE7wSKwwV4JTLxbwBJ8AjZzPoyKu1ik0ZkkLALWEUVr1fHJux+9tn5mUy
ArQFnCQ3JBAe6jmqrO3K+G2D+egsgOzu12+pQcOwN+r1ehwW7fD2KqcXD8Q/Wgb0hzZcFP4bJydm
sVxVtHqsf2vdFio8ajkogmCb6PfduUbvH6fz11pbWxn8J6W4dXLpQhvL+0yWxjd94g5ksZZ0cRzB
7AadhAkfKaerHhAuyB4d5cfP5f/l7Lx249a2bftDhwBzeCUrKVmSLUtWvRAlB+YwGSf59bdR6wLH
VSWo4IO9sV6Wl1kkJ2cYo/fWUdrqmBHcbN8Tw/lvEQjLA8aduITb0M1kO3a6YW7JH2NKnrj1MrI3
Fsl2m1Dr6l2DofuCEOx4/uNDZVLnHEBKFUoQ3DInTzl20d/rlDVemR3zTbZg4/sUOfQ00SY0wxCp
ry0xy6mVxyZaLb7/y0teLr9cmD4xeyKo7qfaSjhGfatpOLWBR5T+6LkNmIWBYlZmxRem4ONR+36p
RSlFQxoRJ63Tkzt1x8mNU4pLeHN742HMZnPjDuJSu5+NwF9r2H9XWYYsyxcSMLT3x99GGxn6xAnK
fq1EDBqJ4/OdHnZhECKFuaFhrLx8/gA5h59ecTmYk/eEro7IemIQj6/YUawqhsoyDkOSZm8FSYvR
FjMl5Nika4by1uQQlPuhYkNkJHUtytZAF2HZRW5Se345x4bYFrbgpFRpTtFshtGp3nShKIYPyz2N
15WlxTR74MqxdqVh+YabEGEvanOBWQZK2y8LdjMKPrdsojvQzvHV2Jos3pHGjLllH5X+Ahwc9gGA
bJFclY5iNNt4sth3T0PX7UNUnxHICFaGteaYCrZkY5TPNRhvsYW364xgvJTwS4OhJdum8AHczWw6
uYftzDHvdIGdGH9Q1Mb+TD0LpoE0lLFeY1LVfqUGHj22E4UzXJXGgEN+qmR3PwKCyZC0jla9HdXJ
Ujc4WjVvRRnTeJZm7X6v4og/nPZ6TjBdoUYwuOw63w1Yw4wVK6wmdxa93BTCb+iZd1XYgvBJoMdo
u7jSnfmud8M53QGgNPSHGJxWtss12EebEHnGPUNxyIMQB222E2YTX8si0eG2jXMab5PWKCy+gXcU
j0ZdPDBq+MYrqdajta2jNvR8T8dy7ld6XmoPHgRyKFupCJut09ajDNC2QAQF4ZVFQcF7gZVqjmO0
jh03+tM6VUakPLqGFr2Z1qwRBkQeH7qtsayqhRhBDLhQQegJdLDurUzC0xyZATKE5M+zjZcjy4pi
3sSl7mLN6iMDQiLf+hNm3vG5qNQpD0qnsR7LyGuKdVp5BaSG0cql32HveRnmFgO40XrpakrnBls2
nmOxciRAplVix9j1xlzP4xsNrJgRlHbotFd5DJ1jNTt5iZnb8ICKpnYRP/dYil6aeY5+ZpMXGdcC
5vHNuLjS1lneVu6akGbl1yAlnAphzFm5VpPK+z43evxHFmmcruE38pg82RqMZ6Wm7janRvwMHIeS
tiV7uuNOoWcP0Ke6HjWiPW60ETnguk+EvY2Mdn62za4DYNxR66QGL2eMZ6qebPqOaN9gMhcSeBXb
ABuyoQVmlPNTH1Fw6teSHMwhqBEgJLACgRkF7TRqDwv3aV4bFruglgqcuTGqWaRPeUwZac9eyk1+
ZWx93C8UkeJ7lJ/Kd6ttiUoe1Ckbb0tdT9Nb1Wtld5NY4A98lxxnuJyTp95gKi1ho0ldZuh9nXFY
z2BT0gBn5fgE/EilvdtJ864YVfe7F7bea62k7F/odWXgZD2GaQYBArzVHCpfRepW7F7gxdxTkdTa
oCtL9zHVRus3FWjvj5F22ktbhKn0LauJ9KtGmfkPLFnbKWBfN49XABbSr3OGqN5vkL48avyVULyj
Uq77spJjYOQCiA0/Xoo1DcWo8r3RBJITNe2dSVRQxgMUPdvDPBe/cFKQj5GCIX2CDuNBR2kH/HmK
MTwaTR++ApQonKAIGxQy7pQ8DwQOPU2kpCzY0Wj4qhBVuY87KKKYPT1YVg5upm9QAuDkJ4CRoWOp
ob2yMCTO/tQ7w52rVHpIIj3IB38aMh5VXw4NzMXBbH8Oo8Sv6rlABjGCWc5bnU0gBsHmKqY/tHOO
Ky5s2z+OQ4Cx6LIJfSQIuzvAqN23xCT3BBLuNCIsKs0WIBOJqEFmleVD3MfYS4mY4U2UudY+GtUU
QyowskRCJ8yFSarXEP1CvA42QRolYuEYjIcIoi5SAfIwhz0Ii4ltNdqK+iNSM06QmSfNrVJkds8J
TwU8AgS5mL44EQ3EnZbCR/WBcHkYwECj7ayRjR/8K0mlvdOpb6yyzPHGa+Ys3ViVDkystWvw2Qeh
SOt6PeTAKBFJVvYL5rfOgn4cKveCXUCyLoyih5cJ3LCGxFXmrxlM1++UFeM5aJUmzzYi1yacX0np
vXYhup21BxVKBm3qDRPZeCDTQAX2AGxMqYAyqwC43os5xs7WtjIagygNMa0nIqLZLCE+EO2qpJ1c
RYAsmeaKtiVabq4hU5t96sVBJmNoZ/qsjdcppvByPdZ6+p3gyKJal4aj/EIHydLeKiOYK7sv9AIX
/kjutajcuVuZeqc1PD8bG+pAVHAbxDBOsRNiQLMCUM+9sU7qXL016k68ylKZ8Z9ho7kaMeBOfmg0
jb7JY6d2r3A8DMyaXhp3vio1BjWQCw2qLUVyayMxVYBBjtzC9mXfQPVOFdsLAwiR9ldTySAKYX8r
IRXE3Y2e1hS5sLo/ZZYaoxpPwuaWqkZtBVPfL5sw/B3RJmVvBNCjacUQzHHWYtOHivXYD1Z7b2R5
hbuz1Zw/VCtmNVDM0NnrmUK+w9A182GIzG7ejMUkv2HwH767kkA02PMNsVa1LqJ7EF72L9huXgu7
CE7xqhEgSDPoQz8hRcx/sD5MkOBC5sDcFiTumJ1rF6i4iHrwI9DFT2pB9jeOKToiPl2cAe7WONXt
WtebfLyKhDLtZn1w91OVchjDHjQ+5YlI1DV3YamwHByOqU2Yzw/mWJs/IyqvIZ7NksMeJPH2Le2n
9r4rKwj9CnjveD1WQ/gmhQQOEFlSkCzilMMK6abocL410S/FySFUFfxZ3Ola9oct7ATrOjXXXfVY
mrC2AhAQbrlpOYO8tKMCfVKfkc1vO92ReTAP0KH8tLKdO6tIYhAqOEPxbjMz3S6AisVt2UcKc4TL
PRuZZb8R/TZpfgJZC6KIjdG78gAfAryU0T4zy+T7CNYuWxXO1H5tKdILwNU4HlesmFie4zJ7TUVr
MyIzuziwW0p/AotwmLiqHi1P2fXpAw1QAiXQ/7uoOOeSU08UD96Llqrdg1FgAV6zKqa0t6Uhr4q4
HW8poj57lqjuqzJKniHQaqY/Vt3cbBwIeURWkyywF7BXhkDA4Ihx9ow9wZHop1eSbWfoF5CmQHyH
LjNBxHcS+6BDpbeRouk6DHJpcrdIkwu/MLWxWAtJJ5NJjWkKC38ICY+kpi/AFVtxbbaCYjZ5ipJS
i6zTbs2old0uVlR9B7WvDxiJ4d1MumkMgrzuvumCMASWJ4tZMMGFHYUwOoBQpvuhGnoWaa2Q5qou
cI2i4rDli8l3imRPFxVVFskMDLg4vTVyT/1GywrwcmSnox7UVo5zSOD3V1e27CJxnTb0GMOmnSGh
gDwP7/UqKw61WtH95YshPzX2cpeAlTnkEcRjKORbnpXQWn1gbLLCI4wttt8StVoMax0Um8GOQamZ
/Yfee4lLUT0gTezuMnBgXYBNGKWLhzlVB7lOdmmVtLZ9S+CcA/ZHBcUTSh0BadaQ6hIoVQUQRHOb
/B7udE/BRDHT3TKv4Bzua7ocVleN5TZM8+wpHeiO4XvtmmqLV57pQx1nuw1yRCZjEMbaOG9UZXLe
ymnKH7reQI+XsrRfKYlLG89QNfURyFkr4WYO7nf0yV10RRBgW+P1LhPzRh+NsJhIp0vrMF3VTi/a
R2CboLSi2jSjzYJ1trdZUTFPaWMd/kyyXllCaE3jHmJ11gWEEKXtTu+cFn5VpndXJnI1VI+mSu2k
FDW+Ow2F4ryeFNLNV/FsS7ha3dQ+UJsaVKSbanZDgK72o6gK76daMx3Au67UYt0YWtb4+KYdltbW
8eZgzAtD2zhgaKA/JdlwF4Gkkj6IUYzdQJSTewH60VfCuRw3shQpW/WmqScaLpyHfZQcyn3XqbPc
CI+EI1YSd/jlpmOcswHgBEbJqFP6nd3R/wm93OZkU7eZ8Im85j3Uk1nutaaPD2Gk1lcWhzh7IwaR
fnWjfs5hViZMlx0HmAcB+cNFZDChYXa8yfntdTDyALqX6QtHv/CebUxGQ0uvm52ZlibCwgXVmDNj
MQ9HhvrmwRbaTXWTfRV8amsLBgofIGfjrwwKcBuZczsn8Uotv5qSUebTMnO/c4zNp4BE22G8YTHu
DzrsXNDuUzjcY0xrAQKGsZKs8ENWzzpTWng3dSEUp8AkrtH0w5iIiJWudtEz2IakuR1wsEVrchi4
MXhIbXwNI02/h1vuVFiiLMi0NZjiV4V6G9RdjsiAbGYL2qJiM8iYgKpffVMw+dd1YgmmfHraPnCU
dKCwFnmh38TW8BJTyHjTUwlHyuEQC0IqjKbruBXts11FjL3MSAxzO+hV+VRqlI9WsAUK0h1Sg6ca
QTJ5LDxRPdk1fPIV0i3nBvBBDvqga4rHGUXcN46lxV41R9UBTJErLyXEx9Tvoqx55nQePytVXe4t
YfZvo5qPz0PYGdBsOB7f1nlWVw/AyhfsjmUrjaC8qvf36MTmJxNGydvEhzP6bAoIKiQKCQxpGCOM
T4YO8A3o0ah9i2Rb/pxCxwuvUW+F6o2q6KDSO7QyY1B5afaDH9G8FMpgf0tlLb9a6BPZNUF/uc0M
8t0p104eFK/YpmrvhFP1WLQGiTgS6X+z0htYGVcQPONtUUUKZ5sOkZ9bjYb0PXOeflZD8qZGfP6r
MDfSG/A9NnuD0oUAnjKb+KWbcJgBSdea/tTO1neYXZRTkyryNp2mOhAOWEfwUqkEcaxqqBiM02pS
gT5lY8QhPzbaHy01Gsr8i6LozsYgpGFR0AEpmW7k1OsM4H8UACmXoAaMXvmut25R3k08vXyFbLst
bmLdru214Ic6a/Bgw1dHNlD8elwAyAoLY9BfIjDeoG/p3dm+446lvdaycviDjNZAy6BWZbKJFSex
gylu5zSoEUOMV1ZohhTdqK76lNGr77Adh/Ih4qHtrKism6sFMcR/Urve2zg3vXOjJGOvrcEYlddW
VffaTgUWw0uIkiHbxMIGNT/DLa3ZKbl42zk0s/gBxB+tTUXiRrLRZlN21xHRTul6FIZRsqWRaknE
tell+1kpRROkhTlZK8XGR3GVuEL2RCOQmn7jgT/LvlGBKM3nZLIoi/NAnHnHe3HGDdZd3jgUjGV9
Qwr/0HVge4HSCQXNoVoMTzVq2B+cjwCLCGvOn2PkWGzy1I69PkCk8sFL2fgEQAo1EO7IJu9AKZsh
f2cLVtmJZa6RMTjRNYBBlC87i6r6lsVd+jIwrNKgx5RI/yOzMj6FOqnaHeRYztlhM7Kx0jC8ii1r
4/S9tCDv+JK6zGNK5xBGtFKLFy03+ygIcwbFjeN5y/nSyArrRif4EgBXVlo/XLMpx2AcrOqpIKPA
WlPQR+r+PxTddQs2k/Ha23b1u/YSSJUJyNlfn1f/zmqaDqrkRZusL3Jh21iqkX9V4udZiqmbJ+81
yVHp5FPkgkXWLlzkrKT5fpHF6mIsioozq2lOGFVBSfVV9oRiDq4R7iqLABJHr9iv9qlcf35TxxoE
Sqhcjx3yottcootOS6jSSToo90n4OpP97SMUAbICsfyOGiiJhIP+jE182ihy/rcs++XCOhnO1NzZ
zfIsTw1EzUhEhd1l5d5zunKbgOm5UdhjBE0xhysr67vHz2/07O2x1qGzMMmBQgR95vi3hKb1OcXY
vTfGhIRkcC7UrBUXHudxH4W7OrqKoZ7obSG3kRhpGNQ0CqW60SvWOxg2TWASJH8huv78hnAJI0HV
0TyjPD41mShDx6bbicp9Vw0em9Rc3E9W2T99/tjOb8jBDUy2IygGRKinwZ/Uf7pQQmzcoyMGn8ch
keNh/NZTh/2nRtfy6I6vdPJ5SSlIpVLLcq+4UXdlULRbQYn+8/ntnH1ei+hAxZiOIRfV9qlbSoyq
qyZEP+/zMco2TeWW9wC0xOskWuPL6M7K1efXO1GHv98VrVqscjRc6LNbJ0qUNmvypptFu5/GSnmN
lLpE4Z8p1reiSfJVBwsNlWP0FBJj9QC/UJICYxC8g1bCfgT1B2YoHMUPJPvqhV7UBy8Wbb7Hj8Mt
hO7wpP+vTfhoaz64vcWsuW3h5vh9C4R0rvufnz+DDwYq+je+PIv1kv8vv+SvebOha8FyKcW+G4kp
dSqilajqhxfEVB/dD4ZdvnAUqVSkl1/x11XyTqvr0Sy6fZp7OsWf4tecK0UA4fySpv5ENfL+Tmm6
MFcyhkz7TCAtObI5Y9S2e0wb4Ro/jr6juF7ec9jQdooIxx2Ir/iOGJDhOW8a5CPdWN/NWqv/JvQv
ujAP6GddRYQwVHd5k0zmzGyLyOWvO5e1OfduOY372CxTLQgdkP9An1N7CwnUMn1cg+AVQ104u0TQ
hljZhLF7GyLFoodxqMwfNvE9elCZIZkkI5T4JdKzt0KaFt50Veqp2QSZXWo2xZo+2tUEMN0pThn9
yo1CuScAtZ5XQP7z7+R/Va7vAXEiidGYzceB6f9eIexs/te5YlklMUct7wD7wunch3m/SiGuu69J
kWi3VSq1F4PKxObzgXu2Ni4PllUYnYzGbHEqTyX/pffC0aFnVsOMs6lNBj07x03HtVeYa+MfXLQ7
0CmbL1z5g8EMWxvUDl5m5OP62TIiXMuOYXHBLBV7drfibrC1YmMK65Ls+INLIbzTXLrRqK7wtB2P
HozbhZvNYbfPLdLOFJVdcuGUL6loygs3ddY7RV6wDNF3wSMRjCfd2lqxIpzb5bynnbOeFRtYJJEP
60wbf9tQ/HdZn/zrnIB6kthsnOd8pHT6T7rQ5PWYc+Ua3T7qphdQldo3dtWqT9bgJW7P2VPkSnyC
7nJz7/Lt46c4uDoWBhENe7enoBQmZPzA7NUCV3fC1eej8nz64VrLNnTBgzB/uyczHRGlXR/Wbr83
SQq7V7oqfNBaSwY5GMWA1KN4DUFpOWt0r5Jj7Q8l7/udksRwHomEe77wa5Zn+L9iJCZDfg2cJpLf
sUARq2sf3zk5BBDEk3rYpxws4Tk79k4O3rChZUqfWGoAENMpJCqqsb86A043jvnEtRa4seC2bFO9
VV8//0kfvYtFKANbdNldnupMFacd6RIYw77vCX3CNqmio7XENQXtSwPsfQo4uXsL45mJhBc1IoSP
47sv7XocRr2Xe8Wxp8insz/0qAc9g7i+1pnuYXhx4HJ7XT67HnE7PrH23raxKhQAOekdXxQHvKff
6hONBGfIkWCpTlv+MeP3AiY1hGtqeRxuGx7Um02R5FkbFeU5T2P16fPHtgybs1uxHZIaVdTq7FmO
b0UnRWbOE0PuRwC32ykd8lXjhuWF1epdWnx6Gd6Nip6JY/bZLJDTmdWmopz2JYzotYLn4ctcz/VG
GHXxFXY3roeCuMG4ENoXJ02ah7k3eWKTJJWtdaON0xXEp3KS2XHmk7vPn8EyWM9+nLOcRnTaOGDw
jp+Bpjegj+d02gNJ7OFEDsU6FtGrwL3/EA9j9a/LmMeHgzPP5UkszqeTzaFHK2PREUx7+hX0O0OZ
rutI1hfm3Q9uCn0MBS7WMm3RXR3fVGN0oZro9bxXbHUpuSbttpoAuFcYxu/0Vvs/3BW7I4MJkYmX
9eNkRtCJEzYictv2hDco14pe0at39UtWvA+G68IhcFmWPWbdU5BQUUcJVPWGKDoyyh/ifFDegKZc
NAqdba5QGutYRgwEGVzrNPBbWvroCi/V9thZm+teWPLJtbOQkq5JG6mgarftmr640oSN6oCwlX1F
1dSHW53fJlYpqHaxY5golt2BOTQCsmfY7HvaTU8SzAqaaXlhCJ8/FzbBmHzZspj8zzl52za52GWo
aNq+zqJkU4tC90F8xRc+4/M5lqssTmITDzzWrJMNSqO4BuHSobZPSy/cpoNKangTClK5RuPCDZ0P
X1RzFqNpWWb4JJef8tf2NgVr4aV6be1diwr/BNMmGJzGvvNMIa/pxxurz+eAs20KY5ZLqTYfDFPB
+4nur+tNWtyjZ1K9PfetbZ3MIt9WT22b9IhZAEolaJC4xrD+8fllT7gay+Lh8MFwl7ilF1rlyUaM
ED1K2U2n7NFj6TtmhU75UgtbhjcVo/uLMmTRXQU0s3900clCqrZi6weQerInZpA+eyJDe0lMpEf9
9fOfdj6kll+2FGqgmHC0OnnZ8Wjjm9CtcN8hWPnGp00ohQPf4fOrfPDcIWVQzLAtyAPo7I7fM5HL
OmkFqbLPRi1bEwwvVnakCZqChDF8Sewk2RpjGV2Ygj+4KkOLN8nyjU7xVPiqkRoUlYL2DScY5SqC
pfebfA+dzEocacQkWuvMy7ML7IHzIY0qEsOPyqkCPt+pK7udxOzloB0PYBbGKy+ViJnzhgo9EOVt
qk798+eP9oMX6EFEQvq5qP15kcePVuiKOqSgWA6MMbaIrGt3CZq+C3PC+VUAkiJsZZAQlQLH4fgq
tBuF3pCndbCt+ZcH73ultsWlxex04uF8b3PI5eOkQOqd0WfoWuk1OirrUIeE/eDhuoHBY/ixVVnb
f3tokFSYdxamAIaFxYF9cjsGp8qafeqh6Fxxg7PJDCTpnRcMwu+2zr+3HMtlGH0c9JjmqFCeTG+O
piBK6xkLczIWSDJH4OlXtT6kya1wFOt2sqP0jt6EN6DSM2oasi7SmZUHSrLxFToASPHx1gN4NBSf
I05J8DLiva30tLTelonadn4yop1fwfAcHolr8p4blYAOpDENYFWvUXEifv7oTsf3+z0xrvlaIOCc
K7yHrOo5W/PoRm2tjHm1nopRXHezeY82IbowcZyOu5OrneLM0GR6Yelxtb7T8pXRddaqcsLswj2d
DbzlPS3LEHsOk6niZHQvCS5aYTrFAaqeQpqb0RPAIMhiHYffnz+98yux81wE4ovJibr8yUQYQwkk
tVvEhyjn3Y2KzYGO3Jpgxm2w+udLgc/BfwVzlzrK6VpHaCKS2Fwm5ENI/SavRjpYorOumd3tC2/p
7NjKRhATA9YVVnKmvtPpYUw5dRNLnx2IPq+wiJjw0BH1oy7uANDCk1c4+ri16ptTGf4ejFKujMYY
b+MprgY/pZt0YWNxPm6Of9DJB05Kn521jpodUPbQDtQKZRflOlu7z5/xR5cBbOBBjMCazzJ6PI80
5F4PTW1kh6SJ1FXjFeqDa4zV2+dXOd2n8nRhlS0L9LJ54Ox7cpXFAVeOXXVQB1UGVq72t1RF5A2a
eO+lKwzOmIYXr4khR0kbxumF7srpMrpcHhTTUgAA0IZf4vjyDrnzMcLA6kDvzbklepuQubLut4Y1
JavIQgGVxeygPr/nD57s0UVPdkyhDpR57tzq0GV9sbWjUWxJqB0uDJOzjRn3Rl11McpaOPK40eN7
s2yAr0lY1Yc4q+MflRISmRmJFAUFXJU6R4oVa0tmH+O0B2Ou2KQ+W17lIyeZg5l5n6qa5a0/v/fz
KRaKKfQT/T+LpKUf/yiiw8uo18PmYKL8vs0Vx3p2kQQiXsy1u76LLhHAP7jeYvMmFGnZnZ5BmjMQ
OknK0fGAEnK+l9gEHoTAPh/BKLkjz+ES0e0EL8F6y8KL/pgDKwh83JAn862BTd4xkKIeQqfRrE1a
kDbjJ22HJKob3Pinko3uszeryq8uI7kgQbK9i9s2x4c3hsWXRjJaV4J188pii2z7QDg8dUXqU0P0
ZpVZBX9Z7pDAU46Vb0rX+QOWiajmz1/TB0MURipFQWYArJanbBNTWkqudW178PJeQwXjtjcVSMjN
v16F8ylCu4WARNvYOind9MlImyOeuwMRIHIdKYlKAJYo//leuApR1nAM4KNi3zoeckk+2p2Jnu9g
z2RjaG6WrdA5X0Lbnz2xBVOF/dWl22cudvHjq7RM+UliZPOh4Li3UZM5JGWkSS58PmfTJRjgZc1j
0lxOeosx+e9D5WLnaEiy6A+0cJR2HccmRhYjT7V1GHXNXWpI9QqZHmgBvAIqVkMvv7BbPvug+AWo
QLFILXskBvjxLyjmibOOoQ6Hjmi/m2kYJyTQA0KrQiLqWNTtn4+R4xmadZcekQHxXOeAzJA8HYmg
ivo2s8VMI7J+QehZ1b7dz6SrEju9s2AcLMki1SWHlrYcLf53e/vfZZkzKMViKzyvqC0xvn1tafO+
m4zqa+FUHQld44AyN4OlqQWz4yTXjhORtGkaEByvbJzY7OLSMv+3psr7T7GA3ePQhnkL/f/kK9GB
9UWlSR2sm13yAIdyDkh8abe19Pp/aq6+X4p75Si/sAlpapxcqkOsm5eNjXsEF822wu2CGog0eCSm
lw7nJxPl+7U4ITCaOVF64AKXD+qveoURKkXeyFzdE6kcOYE1T9lDlYaoadmaD8l61KPmaUjRuq3Y
73kWUuOBVNiJAMNb1SCtApqf2e9QEOJZIbBHNW6UrhT3peWFyoMXZdE12iXlSdFo/BPnp7tPrina
758Pz+MP8r+7WJhM72BRtoknk8uU2I2kdcLwtLUW4JTbafem1kI0leP0dZajeotvRrwVRjncTalT
XjiHHW+6///14YrwmTD70HM7forJ1CrExc/zftDsdtUqSNwSNky4P5rqwmz94aVY3DSKl7y20/39
IMuOEFuh7s0Ey3bvKvOVF+bozVrcIZ8/1WXbdfL1sYjyvaPtWRxlJ08V6v5kQEXT9gXSUgISlfo3
MR560KpuQxgKhY1OKN51rMbpP5U4/nueDmZijxIkE+xpDkpVp85QYSrZy1w0P1NWjjV/2lwqofEV
aSLppa78R0+VygbhnmzSuOjJC0QFGlv5rPDJYbJcYVNyr9sxdlexpTUXvu7jqXu5t8W7y6Luwmug
9XNyqWQgkmBIhLE3C6bUIDOTdGN4QvzAeY51KonL+OXz93jimf7vkuAzKK4sRGJYg8fDE6NpFw7J
rO7dtBmczeCatVjjt4q/jl477ol9R1mdZEn2OJhGfcucW946VgQDnr/xwkpyPqjeQZ2ghVg7aRed
rNDoOQf2e0vtFxlHQj0iZWM2kzgb6G6W4MRM86eEKOp1Vtb6z88fxPHu4P05LCUz1s4FlXEmepoV
QqHtzjD2kRsN1/kc5ivVQ5P8+VXOxxJqHZp6C00SgINxUi+DwDHH2Bu9vU7UX6BKT1/FzXCI4Kld
GErnV0J8w5hl9mY7Tyfx+L3qsh075rr0QKdXW2mpWWyshmxuV0m6S+eY82fHllcFyYlYxFystcfX
iunMi97rskMdeeVrJmmrIdfU1xEwrKAZoupOw/e2xsdrPiujbTLtdypBCSXCUqwtxPIiPk4UcWkn
9MEzALJN5NRi5QbytPz7vxawWRHkZvZOfhjdNF15bdIH1dRGW31Jzv78xX70COgiGHy/aB6Zb44v
hbiZwC4rKg5lK4slULRaV7GpXX1+lfOtFnAlb6EEL+RGZE/HV+nCFsJB2daHQebGbUOdh96uOuLJ
sRLMB9J5RerQrT6/6Ae35nBA45BmkNFLu+/4ojWcNonzp2bfTHpRR/zx1VSm/76HWhBOC8cAdh7/
PLk1Z0nTlFMqOAPkYZDEAlGBouibMgvTCxvk92br8eJlcdpWEempbJKZ+47vyEbM1TdzT9VadSKM
Vl5n/3QjheTiMJP3jHRBw922OmxbmgVFIUeNk5D9CRUqGN3Y3nEMtjPMHrkCFWQcDFru9YznlN0v
Dh2SzTV/NOb2SZdxk23U1NaurUQlcM1WxqTGYOy0ht9Lh1FJMVj9U2KycCHz5dZ3ScmBxGvmHpxi
y3nI7xwDGwfi4x/wbvvXorb4jUgi+qDRHO8Jme3wC9w49VojS8t65em0Hq4QiCpvs1rUpk8SJjxE
dYhEQDlhwKfsihqalMptJuiACh+d+Tj7QEj1m9bBtE7nIEx/OYPQMeWUhnwYx5L6GSHSlVy5rYYt
syN6tPRl2ljKDRlPEXn2VabGmIXUKFyl+JmVQM86/WdEfe5rF8XyT2Vhr6b/EuKwl04uDhZRkXrQ
dKr7Vhp9jtkcktSdXQIM84suK6iLw90uV0Oe4notZ6PA1idnyw507BH47lCGkE7gLpgPTH/u8yCb
4lIl84NtMIMejCgTJf+k/Xk8WnKpDwyLsjnYuO5iv0ZtcZMZ0++kiOqH2luMzYkid4nWo8fQ2yUz
0qyfGtPqN4Aw4pXQiE6Yequ6Mpn/r+Y2dtdtSc0hUjt5zQEQg2ad61fgF8wLi8AHny4lZVV/pxaB
LDs5CsY4D6WeTM2hHJuaA1mD8NuutPXnE8QH0yxFFSTXcK4QOJyiK4ZcjPYk2/wgyOQAbT16K7Bz
uAOi6VKY0EeXYgUliwLCF93ok9N1ZBojHnWDGZ1k411hR/ZKyzvvaoHqBZ/f1QdzLfwul8I8Tehl
/jt+7aGBZXCw8uKgxDr+VtobrB5RU94Myixiv+lC72tXy+nr55f96A7fT1toZaiInM62wDJgEhEu
f+itRl8RuFDR5wiNYE7c+MJm5Hy3SVGX7SbDg240So7jO9SMMvWk7ZWHyjAINp2xV8VxnO1Gs1d8
Y2zSC8eTD47stgodBqb+0o/lqHx8QaXu89HMc0rJdPnWgiR1jO9jsmp1YKSJ6oQvSp7F64ZNwTVU
32Rt0om+sFCfHQcpF0BHZ5i61GjoWx7/BqOfJEjlhNea4lzq6GrdGVYXfikULblXHTvcFPxEH6tH
thaTIS8spmejimM7T4DjGQOYhvTy+v/akphOGgERKTSq6Vr7g0H8m9iFaoOXJ72qkXTtvLG9FBpx
fsusdQC9aDmyv6aad3zNci69lHVQP0TtXF0LzMXCr9UCtBQBlg9ZPuKmb/vizhFNu3bn9pLa9WwW
4p7ZO/Dgufqi0Dq+/mjnMZYCQz+YIVG1k2XK23S2Lu1C39Xef6/q7HGX/D2VFsXiKTj9ckaK5IjD
CutAJZYo5ahMWJ2xyHo3VR3l/cLOUPKViUzuh9licgMSEsFSUTmeV0T4ZN2XWHHt185TABhURYNb
qSCGVsdRNFiD34yj+hXyiHvTV0Z/N5RhuO6wmrSBnmNBreiYLm6i8A/A++pnWM5Ur+0lWFpjtBlB
K6Y0XkHr0XbYsmvbR9CHJSYyhvlV0Uc9xl8e4v2WIp5/GkBrkMzm+iwCGyLYdzdsMEqEupfvwFe5
V9o0tOpWswd4NiULcuSrrTcNZBxXmkWMMMlBaIZwnq87M7ZujSQaSHfTmvq+qgrd9JuyVL8ovcWv
l6k0riPLLH4S92OCIWPgBkUZ43Sdq0J0PmabYd/iQduiM4HpF8oClufns947f/D45eEVYpqF97yc
IU5DE2SExVhI+f+YO7PltpEt7b5KvwA6MA+XPwCSIjVYsuTxBiFLNsbEPD99L7hO9xEhHjLsq7+i
Lioqwk5mIse997c+/Xmug2CCatQLL00L3eQipph7biIUMCpDEd8HmFj2e6SjSE0rHOYtr60jEftT
qMYPmiRZn0uVGKw7jJb+cQLjfofZvdEd8syRLmygCF6Zukc/W0fDQuAPrxAC12ynx1MbbIAypCXS
Vw1dNZLfDnVqnae141pYmvtJTngEFeyCN1C1yqm9LlDkp2hOimc9GTNyWT3YOd+0wkDfZW3Z3LRh
gw9QlEiPTicZ9WHMVTgRitbVhgt8frxupbGdvbyQY2vXdz0gkyywkxcU4ebsdhWSEDdflIV9O6g/
TAzSY7cGuBG4c4Dd/XbMhpQimGEh3EK1gcmGnwyCMAcakbGdYZjHnpI15QtoH6nGbVwST+aA+cCO
Mmhd2QxOgK2kJZUGjt8yzq2PoLryiZCPDYUriNrsEcDYaHhxPRQfeHKFtwmF4J2rNMX8zQnG6Vq1
YxF4UdmEt13aQitxJgmRiFyn84MVd6nkY44kXXWDWYwbQCzJbSh3Y+BHjpEXcBKAi/hK2jlfzaJT
HuO2ydINaFP7RxYW861AlKhuYWZJjdsTY3/Oa13+MBqY3hOfBDHQywY7Xjr11k897RC/sQEHD3kq
sGXFQih1rtusCL/jAsCVN1FnKEBgOLhjp9EA5ESrE9fU2/qjUYjS8eSmLqjZyzrjJR3mKmDwC6Pc
IDCVABXFcfJUZVUh34oWhoKfOOqY7EpHOLM/VDnep1kgBunzJFFa7EeyElZ+UrXjhMHRjN59phrj
eSzBx945RiolDyjVg+S7WQaGRAVZ1Q2oZpVYaj5Cn85suAZJCAS6m/uxxxM9n8zsdohkKiOozpTM
K4tUsYRJdlh8ShD+NW6ZSpjOJmEqN2TOiUq4hci6HUl7eBu8BwJYRJNZ/rTMtv1i9zN/RDGiaVjA
Ts0TTovN1izTWtvOQdDc4GYfyWh0E5WnAUnUA485JXWbsAtgHU49NwxRqU5yNwWjnrnQMJRhV7Rp
BbaqS7qrQWvK1hvSusR8QbIj4cmdNKXXwpazn4QZzJtJTwxMvQMVY3rKucxbomj1i641euWREDCv
YawlKA3HAMTgiEDbBwwEZ4sKlXgE7iOLEC/yzh53S+Un/4eijmiD6ZE278na5fKh0xOQ8oRp1Bur
GSPdF1IFwlXvqAHdK0pTfQzHXsr3eSvK9KY3cS3/UA+ahQKAgMZe6ZrigHo1r2IvkebsJYoC684O
bJPB1gapRAKjhdjOl8K6pZ/avJWmnP0q6M3qDmym9KtrMa92p1jSoDWNIoC9kCXB7aCDIjmMhRKG
V5QSO1dKxB3JY9JnDQRwrVD9VBs6dTsOY5zf6aWZxR6mtI3YKkUPGYEsJKSBpLCFta/wtNeuKE2D
RxbIIeLbeWANUeXfgF0o+OFuYY/liwXFgfpElczfVuVDf3WQFbeeHWY97Dcc+D72cisqtyJA+o20
8gJ2l8Z02qRREOxbACOWC1Yme+mVihJ9NYpm2cdPjm1rSNV8ozr8Dr90wvjawGcyAXmmpLEbWVX0
ojWxoe2W92NF1XZpPoQpULMDiMzimmQC7IDaTlEkAekYMGrLpAnypz5by0apZp+sgDe324Crepo5
Zn9VXVq3LnDBkAJsuDgOELMp/h40NpgzVMROid59HuOd3Snhl3GuKStQe7sx2Z9aRcUHO+P9j0+7
ftvJICzdup4xGa0IVZQLHAyL45rQrrw1u4kcWAsJNXYhXvF6CCBxhTxU1fmJIh+HSvSgaj9PelH+
sptc+85eDreq0EL9C66e1Y+yarmemVKcMLKaFRW7qS6tZz7uXHpla40cekWUPkllrAif+0WnwoeL
+1cdH3fFj+gkt/hWUTZaXMND1eNoLF0jijF5J1CQ9S5HixL7eT8QYlVALXhzkhXypkVLOLlW52TA
UQUZZn8ebG1XhLzJvKqWg09qYTY5uRMp+YQC3Pg0mW1VEKNoYnXTgi36RtQttH11dNIPwygYCMOp
lJtak9ob6G3qY5Ln5jPWS/wpICPdjW3mLVZ2hRT/YOPQhdc48AZcTSOCsLOCWb+TMHas/GCaAD5x
kyS40tolXEPqnB0iGJCFCGwEhXVlTqQlfAxNEs48TY4kiFpma7tDF+vbNCt5pecFm6w7lUL+pseZ
85mUsIhQYFWdwQUssa5aLTI4HUpF/YXphZl5tZzGL0U8tgLWQJJd43E0d7CSChn6yVgMqg/EavxW
N300cI8uqmRb5FMKbDOFQQXkooPvlaex9sDVDqhY6Zjh11mKs+6Qkg03XL2oQhXavJPpbjlLfQmK
Xp0ijysOC6vBBQgijRZ136tcEi84YczhFXgweZdMMVxHBOvTQetFDEo+AerjqiJrPxt62H4vIZjc
O4MSVVed3ukhx4+lPum5XX6kPKq8z0VEsS3TlxthxrN7mwdqIbtI+9MPpi29mJXW5mQhBDvqMEpd
QvlP3PO1k9FWNqPiSFC3CsUZ90SiZ7AOEHevuZnIhM/iPn4F2SegcBE2DXdBp+YJcMNS1z6xe+uY
olSzCo2CNAKPz1bL7y1i1hrAgWnWd82UkvAYsm5guzBj7Weetpn6Aa+F4DZu5YHEgD4CymuQlX1i
V+eUGZtEByzYpsrHyRYw2SWoTJ+IfMjWdWzbebpTYJdkLlmtwH7M2WoHDzzJMH0buPd3rjZC09h1
DbygLcHcpiPfQk5wN846R/4wQdoY4FfihNlkrKYCqsl0cJJZDr7rRKDmfRopZfEjl00ofPJczd22
s0PzubalZHLNcY4+anqlQjAaGiO76ngBfiHzCnV4pMpdOpiwRj9HmWMRbXMsx5WjqTd93R6L706s
ZGDOQJYNGyAXKiqawuZPRDyEPPJFiXgYlSka7rKgLo1ffL9O/pYGVDHB2Yxl+VCxzYSb1qnV7CZi
04Dc3KraR1HVg7iSjETUBy0bo3A7lGlrfi6Bt95AMDefYkXvtC3Jf+UXUIip9k0RtqnfMhUbXwxo
jLZNp3WpP2aFXpJE6qoZlZrWXTtZU0ubYACeloDpbBcaS9n5MiGp2EcT2RZUvBc6UTVHqr71yqyO
lDzK/XirKtls3U96n467Ylbr0bdiewg9mxWMoXzQjwk7lzp1ntamw88umSzJo4Cs+C6UQCr3k6i5
RcxxJ38IZaW9GSwngqKnC/GitebEgTFVabrVpywNb0BzxLdJTkjTVwKec2ACwDJtrZ7gqhd0BQIi
IpryPRW7A9d122o+9200VHveMjB96LZ4LUvZuiunXpK2Ehr9yW3q1hq8Pldi1TPYje4NAx7lDp5d
b22asDU1d0rr5ifPZfkJhE/7zD4tFdtCRlnh4CASUmBkqvtUkfTJ67Ne+yIF0tww7rwotjVdu0l4
sbJtTBFWzHZfW43L39g8jHKC+XoiKqncQbyp78y6ksftqPBs8zWhTo07BqkcXJepUt4IijTAFQxh
1iL0n1V1oySZuM0EpfiuXJnqjzGqOMJ7C1KRF/SVsgkbiXL2Alj3Vg9nGRO0ro/zb1zDko09NoWH
ngz8cGmg5ACbBP3Lc8KKg02dJg7eBAtLr+kFRPhITRs/rERRUy7haJXXg1fjbWGmYepGk5hjGI1Q
InYo3YZ6JzeqvLMyoD83ZcHOgzmtIt+ks6LeC6erDE+vwwRTmyXNyZNHlkw/a7rk+2jI41dZmdIc
uutIIW9RN07tF41kjdDZJCPwjN6SLeBSc3eD5WLPaz4mrcTK0oeXtFH1X449Ox8nY1CSfSaZUPKk
KEl40ongq4wl5QeRSDqw01Y2nnvolDrUV8kutuy5I5WZiVDau7IOjPpOLcf5xQiqoj7U0wD1O+gX
VjPoXB7lnDq/Bq02ceWanFL2WrGg/VR70h+zfEw0ekUt92ZopgnouTHNpqtCBXZu8NNpZ7/vqmHw
h2EQd1hJKjJi+IHTT6EGafTiPCniK9PKo68St/YfVhDOrQfvU0bKDuGKpa9JZAoTVUQ/4eQK7akd
ySEgOGqGW8pnp/4qcEht7IiHjr8qoG/cTvPR+AEWzSn9AgC14Zdm6ABEX2BbiZtR8/qUQUOLvKIk
Q8XWhdsBY8uzk87G9XORpHbEm0WNc3IQ6fjqwCIH5JWA8990Uqd/4NVoTbySCVBw+OjWE1J4G1GD
qoawhgiRth7Zx8WFFcEF8FwpSO5Ag1rSHu6BAL8IpVI51IqYQj/TeqLumhR1n+JhgTfqprDQIwep
2GoJieclMUOqBSEgAqwQuzDP0CHnXElKn2sbdSBfi4RZQG8ErRffN2W9jEFtKJ/HMSaBwqnYPY/R
MN2RRB4+xImYgr0OoKDi1lVKd6BPwsnTtaL/hgSoJ+MyjsWtnE74/1Jds9ihjZr20kdxExyceab8
crIa86oSVvVzDoCsblT0m5LbzXokfGcQxRMMxvo60ohOuYUJLszNqqx+BN3bIY1t24l4puTIzVVm
JI3xAeqHBfRzKAQPcooKrnp15PZLSle/RoEGEDXQgO57op7AOeqdnNxOs6I/j7Vl9a6aKpyfEKoi
3VMjnpKuNRrN4HZm337DxwYgQWFZgvdkFNvXI/SQ4FrVdIIfHdcq2R0js3laTCM+zbDabxytHKJN
U2Aw4BuJZX0IIt28S+JyfhWN1Ooef1f1K8pS83WouDu7DuP1HaZhAwg3ttRn9KSpSpPRmLhBkWlf
ieWFj2kPAIoneqz2bs/tv4FB55T3FYhZZF2FxOZSUpqOQVsF3HvTyvooPwmWkw7hGBQlUY0uYB8p
OZW5FDT5jUltMzxDzAGanWbW7dd6TOJfFyJgS+D5KJRE8YVKgBIRAMUtpG6PQ0llyk6Xh23+yo7k
drixCnsL/HW2n/KCtyweS3K+L5IfafxRAVp3ofV1jJYinqPWV4EsJS8dXN27/JWX1C2Xz/KleNRv
26/mA9sj7pJxtystv92db3YdmV63uspA5JpdhrpEq5mG3GY2XoBiHiS84scazK6xMSfd65pL3lnv
gnarvi6/6k0MPjVBZgXtQF9Bu1kW4/sZmk7GsLfAYQP9QsZh+XD/+cMSJjxuDrKqLKdYv76ao+pn
mfAm+ZdkpVAYL5kvne8YeerjlgapGwK17/PXUeo/kEegJWwW7Z6XDXCtdqs6T+e/3/lZw+Q9brDM
QcA3+Ni8limJcEYzj+/Pt7BOhx3PkHclQUZehhLc0/yV4Jq7CNmkl2G80MY6J/O7DUpyqJeleoUS
weNekJE3yPQp+Wu+b3a6b+2k/Z95bQC/WKbcmyZWAzXOjdHao5q/Uky+qcVrpFyqUluJCd43scry
oCVUACrRCx6/nLK56jZu9rny6818cB7C+9mL/mb1vunUMjverCOsIrsG2n/+GtndTo93VUfgcacX
+S4Lr3LpC/KtC0vp5Hx70+Iqe6bWU1NbKS2a6ImCehs2l7K+JxfrmxZWuzABZO4DhC9fZUne6pK+
N8FBB8EhbS4UobxLhq6nxGrHDZD/xlY35a9IKvaUhXqTVXOjyfyuvoXc7clKs03yn7VykRx1cpug
TAv4zFJGbKzmO9H6uSQjnL9aj1RzHMTn+FDg7+CmO/2RqEzqJ7dQ8B+nm8m9ZKB0csN/0/RqHZCZ
mcxYtfPX3nnuxk+8AcMB92DtVQ7vpCza6dr3v9g/3jS4WhVUN+d4jlv5q2DFOe1n1P2eDGf8fCun
P+abZlZLYSajawk4Zmwhyvbj/T38bR+20YVmTk7/N62spj9CjUjriJe9CgsvCW60cbw935FLU2M1
/dVJl6ijZ7hK4LnthuiQsoAqvBFfrUsiq5Pb7pverBaApKcYLCm0heGxtTW+W99hJ4sLQ6a8awVL
QDLCzHMFC20MnY83qWouQl2dR+VVNcfhnsoviLU9cPnZTGZ/ipYC26oNb8lIahgu5ZnHvTz9kWAR
4HejTuF60ojRFY6p+3Uh9Z5CkRzloaV96YcuM/HdNWGpxFjQU4uk4fiHWhXZX7GcdHZyBQHdKFzz
ufkWfnIeCKTuo+IOC5dLh8a7wVndhNTjNkUi2ljRuDAIO+FG/30OPkz2L+rFyJtfMhf7Lfl818E3
F9zVUqRuG8CQ4B4knuO7+JA+2Hvznlo3iwDEDW5hIaTpn+LCNnv+/gBW4riHgdI3BiUVXImmx9n5
UpYeELLza+bknvamX6tVORVNIsi7cihRieZKyoNEGZzU3qd1/00nsp53z070cr5N9d1swQcdxMtS
xEJFBer7435palcukMngB0XGFMoQiBhTz8IULfLIgMSx31YaX3IJMGFEm0BKQbaCv06vNdaDMjoa
7GNjzq+dKZh/pIhJKMUZtKF1uR235YHCIAtbH9sh09JJUeiKpWrF7dXZRjKuAZMOVJSRvzv1R4aX
/9HG8sj68qwt5v+HhpdwnN5833eGl5/yuP35+l//r37+8V8bahOe25/NW+fL33/8H+dLw/xviIdU
T7EfURlEvfr/Gl8ayn9T4YyKHM0ODohUB/+f8aVq/jdkSjSClNgSDcGm6/98L1VsLxFEUvW+mJRx
ZXP+xPZyWU3/XuKI+AhbIPZGmWQustZ3iBhHiCpTE9Xnt/TbVHfyfRzkl2QCxwvun1aWNzKiYCTz
aNyO5z4a51gr606FMWzUIO4H7Tsu65htt1C5qFKnArM3azIBkfY5G5LiwnNhWVqrTuro2gFSUKwC
0GXVfDbHoqAGQvcH3nobScgFD2SUIRp+PhcOhePj+HdPaWpJkKD4YotZNaVlWaSq1Eb4WeVsdTE/
UUtleCIpKncm4+aSh+7cVo2/vZl99//05a1Z6InPyPgSJ+Uj8h/asvm8udjXfS1R+CjRwygh7kGA
fltiaf7PcmehnvZIXQ609ThSxk4HqUoz3hlnp0vOiMDlUucdxTcTurbvEu26Siz0GzlNL9FCV1KX
36PJepERmqKvQRewjPabbjkIf5VusDRYQj08G6MVeykxFO4CpL1qv80kzM3MVFjbDqDxr2EW32MQ
39sSk+hP50d49Vr739+ik1QzqS7GU/T4tzQxxeRKFFJd0PfEEE3Ln8b4QyBMPwyI7qAXIxcfNLc4
cCh7W1PcLi7M7yG0cx87pMo7/3NOTGlG5t+/ZnUPsAVpNEfHEM2QVOHPRvMsYzpwkIsGP43zTZ2Y
W5QBILxeCE8Eu1Ydb3FxGMKRiB+1Hs5+rNLHrGzUPzr1/zW6jAoCWLZENKLHo5tZE4CdHO8ih5V6
WJSBVJIn0RU4yvLCLD45dG+aWk0qPeBdbyYowpGfRV4ItZ70eXlLGdefccn+1SloMRR0s1reOQRq
cjjrDTuSX45NvSksubpGBGD/8VRATs7qYF9DpIQo7Hjo0qRvsSOyC98INHmfoybe92km9kGH89H5
qfB+6MDTLbJZpCw6QPJlqrxZjxGfKch1C/UozkufBfW4V+hnVcwggvofL+3/uNe8n3UUUzPjOJkw
lTfWIR4M3cCO4o7kT4NV7qKi7l0TbevmfIeWaXW8o/FpuIypv48GzobjDk0mxTFaoZQ+p7fy02w0
jF9nkxoxk2LNQTWVHwlagqvzjb4fxeNGV5s1KhLSA8EADjxQbFANOD2ZVN20rpJhpnK+rffDuHwq
PD6Zhr/plMcdRPo/6kaNjFUMQea1mAAcKr0NLpRVvj8YHJR4v2cfFFLKQo9bQWqAjU4PjzZXJOWK
kjDrCmaATkm6YBgVybg736sTnw30PowuFXgW/PbVloSvmUUCRen8Ge8TajXmgoorayyvRyefDiAe
wBYHMEfPt3riu2G3sSA+/wEsrDYOC2NK3A+jzk8dzfDMvBaHDEqbbydKfaGDJwYUBbfDxEQVjKJ7
NaBRVPXkPno6KHf9B6j/3aOMnsBf2NlbPaLs/ELfThy1nLLgNQh8qihmjFXnGkxSRrWKqR+VSVuq
hIjxGTQrPFmyQcMTJa5UqiiLGtqWpaeAy9uufXCUoXqInYo6zPNDvbS2Wpfce5erGiK2RchzPKHi
Nk8timJq38i0AJ0VJUT5Rmlx6XOjPKw+NskkLJRFJliVJEEreWE4Tkww9mX2bPDwDMgaqdLnjaoM
wPp9RJLBFhwc2YahaUlPK8+LRd2eOs72Qp/fTS+kFlwh4ErCtod8serzYA8oe9um81UlTzYNKXo3
pWbEw+fl5/nRff+xaWoBjXL7p3DnncK+bLWQ6kbR+UOuYFgtLBXjdzlw9jWCWpk610GnXiVIYAQ1
Oml27Hz2NiKTg5UNVeyf/zUn+v1bqwgxDsE9Movjbz1Ad2g7VaJUQlAxbUlW9RF2WfRUGUVy4VB5
t6yQNQByBK8IqHhRHxw3Nef2FEiGaH3MvlCtxInllVI4fgqiYNyGFJl+Pd+1d7sv7amcKjoQXW7M
a9ieKfWQQqkn82usu1/ScVa2TltfDA+fakYz+KAoWdnl19L+pA+CeDYGulWmwbXSONRjFmmBp4AU
q8ph0ut6k45dQ/WbFm2nKkw2FkaEh6G023uBTyEihi7Ub2a7vQRXOfXTKLV3mGsqT1l7NeKmCozV
zDUWMuX4h17Txu1c4C97fpzfvS+hp3D/4V+aACS8TLE395K4C6QwM6i2mdK4pA6PgOBNPKfIGsuq
U3eaRFa8YUv11SKQrnCDdyT//C94/zxYfoJmwdsCHgmHdnWTwKYzVQpKQ/wwgrCvIEvyETgW3lCo
xjXmn1TrAD0LqWMdrU/MUee+GTqxsSmaw+myVq5K2bgEXjg5LOhqGJXl7r7eUUIVO+Q071hZQRFj
y1wituE+JbcW1gvIxrSiGa+oAq+3at46m6lUpEtp6ncbKcNiclTzLiVKio7r+MvUmW1Io7VMzUSp
PpSMBr5AE67WeLD/miV7ZI7OyoVlvgohc/FexOMykmFKwhEdrmHKZiePEkXWgx9Y2he9vsuL9tYO
JD/H+tXUJA9V/F4jpDxG0zW66D5P95r12jeODyfCNTDtE+F8gSryfiSARHDxo+AMnj9xoOORiBwF
V9PanHyj1rqbdGjUu6ZUqntqFVtfwoz5gzVZ5Y/z0/L9hseUxOmduwR0BqCSx41OVT6QfihkP2+s
5Hr6lTYbfSxJEOB79qdH5oJ8B0UPyYSAOJvdcVNiwHXPntOZwpC4ftBE0m20PM8f06w2roIstm9m
FG0X5LLvZ/jSKFEyQh6cH2vUnaJHQU7d3eTHNqMYUbB6COeG2pmpNHJX4Fp2FUBG1tzM6aa7FvL1
/vwAvz+8aHeRGHOwQBhdRyjC0jSSNo1nX6aIzMO9OLwOrKL5NsDTvNDU+61U40ZomqS7lxFeB9Gw
YFzuY/NEBaMRvIo8iD/nnfbtT/ujQ6JF9begICEVrr5iOXRhGNo0Mshd/QgxpNxIRaS9pHV9Ka7w
fm7SFK8AGXIrDJV1nmeYonpUomTykWFne7PRS4VYfMye3WSaB4HKsTfnO/d+BJcTEt7Dv8hXq80I
Tx+oVnI7+QFOH1daXcE8H/pLeLzTrfx+bpGw5VJ9vBAGOaw7DetoQjPpCMfDqCjVF38m0Vy2OPrC
/ZgsGSEp9bc8782RN1PCiWikmfyMOtGtaBLzukvC8cKcO/GNIBJQSolrBkGZtXqbomTUXJbNRRHX
zn1RVOZeSEH1Udfx6lRkJAbnv9D75QQFjXg0EUZ9CY2v3j1j2iUiNmgPbYR00BJJctxaz3LLxfL2
0vF4qnOwYxarKfKMjr2a603WEnVuIKxQIh5RAUd9vhz+kuXknpvGpcTdiVnBu4qXxLJTLWfT8axQ
Qrs2q8nGA7iuHN5MFMu1EfUXfzx+y1qCIfdbMf2ucqnrCVFKRucnevhTBDHOCLGGabdV7P6mITIQ
vE8J0K4nudTVtaZQQ7+UsOYfqwXGzcSfb4K5+/MdidlAlnU5x8l+rd76EsjU2A5k6tAdpbzXCkPD
+VgqHzHBvMQb/O2lc/TsNJfY9r/bWl3iqNFUQ9vi2V2VVnjT12VWe5o1x0sxrhI8aG3Tm1Rnoinz
eqdGZmjxIG93VW5x8dOmpkAVF2iicVujgK5NuTC+yRiS2r0LjmLMnwYpL3/WUFmoA0/FZGE5X6SW
f/7brGobfu8N1C5x2WK+kdNZV5VhpIusRCp6HxNpDE8irbntxrb9OuVtvcG/2dkgEsPdVOizdKM2
cXAFSr/8i6m4DOZCuyR6Zq3uO93Eg3ZS694vdKXahSr33FI2kSSDorvQ1ImFvNzzuOlQYs/VarVr
TC0CTpOd3Ee4md7maAMDb8JfDd6OGJCIaZV5YZ862SIphQVsTQHoOm5o5GzPfdr2vk7YZB9rZndV
OyECSXSTyq0GHPb+/Dc9sX3oXFQWqhnbPTzU1fYxN2h51WlAUlsUvu2gtwpVM7kwc050S+fE4pP9
vgSsK1rbTA+gT+qDXyVwmBPEPIcqTeqrWY7rD1IzdxfaOzVT2fBtDIyIwDKaq8UtEtwU1KJFlDQN
vRtOVbedQzXf9klSPE1VJj0LbUgk3yaF+BDXjvMDU6XqEmHi1LrnDkeMnpOAsNOamxiGhZnhfD/6
stkqmzpN871ETD30ND1CVqNn0Qctt/vrSY0wRzMLcxFUyd4gzTpB2668z1QBHsualurfQmyjoYm8
CYwWYmGWIj7X5KlmW+0uHM8njsslH4WOnZuUYqy9wSbeLzJ67wHw2oRyMjfRyzmA1u/zfBhe/nwG
MuNZ0gu8GiLI8Qx0BricshCMUVQHm6goETqORrj9i1ZYzKQZQIABrzpuZZDQbaglvG8yeMEVbMDi
UDp9dGneLUf7aqNnezQXo0ly6GCsjpuZ8mjgdsVEV0RIrXpWNZ0n5sjZqGlgOns0x06HjCNRPk1A
z3KP3Va+A+CQ7R3N/CUPlrgyuJFsJysN7w29h0o+EeW4GhW5/3x+RE7+VK773FF0wDbrJw7muLjL
FIw7QY55P5WxuMnCOvFC9Nu7RdPtdkqpX3g3npxYeETYEBIwalwqE94GVCrKV/rCAR0F1OlL3dmq
J0PAdUOMKjbnu3dqY1PftLRsSW/usQ0RThyXaSnvgcvlU5LdRnM2XEhQnO4PCGnS1jharU/ErjXD
xbRn9AvbRhwddggF4nZeim7x1r7wEj7ZJXvhlTF/SZmuJldC6XiFjge905Aq26mQ0c40cnmhS6da
WeKmxDqWcP369lpZIweG0Yy+PgzdBi1hhwZ2vFRde2rg3rayWo+pIjeVgsDEF7zjHrvC6P0WmeFn
sCLDxZrMZbdfr0oK/zjKl2Qz+aTjuTAo+iQnYYsX0tQNfqjbSJKkvBkOfSjsL0PtKIdRs+uvYyln
n9TUkG4ACMTXuphs89IOcfK3YKvHu4DAHgYtx7+lN7nGS3oz+BPiRnb6Md6g7foyKla9i8z8Fwg5
P+/i8ADNYnbNMQ63EzSHP18cBHAI3WFUTB3M6oWSQOeXR4C3WAVU5ZXRK61bVI24cIqs7Bh+3xeX
vBbA8AULTdnKcV+tUrcLC3Gt39ShdT2LMH1IubvecdY2CMMDsz3ETWhtEhR5PyQbXXWAh85XlZDe
89QTErqwgE5Nure/Z3Ur0MvUGvQRZRyyXwgpNQNAPgOVtWr+zVrVscEBLsWTCTnXcdfTlGsJqRAO
gknDYCPQJx9IRHhhk1tWyXpiU+q1xCR5bRrO6i5cd4PdG0M0oNXTZVTKs0BtjpWSpj7ocirg5TlZ
eSNPDZEqLUAn+hfziDzP4tG14MPW3DBytqE1h8bgF5EjDlWf1F6Zivrj+dl6IgbOSqHMirsU/6DN
OB5MtYrSrrUJetTaFD1nqhHGvjV30tPUO8a1UoyNAF7UN3cxhN4XI3XGyA17imP2c6tIX2Y5tGXi
GTNJ4/O/7NQZymgutQRL+bK22sWqtJLHtMdkbYA7fSVCGYHi0Fr3s22LK7OgclfXhfF0vtFlh1h/
9OVGqVMnwTthnUMMwy5WU8FuNuHwuImj5r6TisRDrvpNaaULt4RTp8Hib0kCgvs02K7V0BedOcoT
C4VUsXrQKrt15cTo/uLMoVIR1i4Tmfq2ZeG+Oax7JTUsETOO2mhuUL6J+7nt68fz43ZqsQClX7Jm
JNqdNRUsRuXN5ZrMQGZpzeegdZQ7AePskEs19ruS7mySQGtcRx6UC9079cWgtRJTgxxJCnY1f0nN
wUanOsjXQtQdyCWjQ1Vij7QRZopJkpBF+ul8X09+Nssk3koEmzKN1U5XFWAx+UUjGmDH8Q0Nso/U
U+F+vpVT+yk9ooYO4tPiInz82eKoVu0hVkY/CIRypzWjcyAJ0+5l7DIu7DSnPh5kOvi9lGUspaXH
TQHENCVDSSffDrXhLoUw9ymw2vxqhGK0EXz2PSi/4WuuBtpfDCXB1kU2sOS69NUKQNDfkBtFZS60
Mf4cF6XmCZHrF7I4pz4Y0QwiUbyBLJ6dx/2bswROBj4vft1EhS8Q9GruoBbO3+zYNs7i5O6WasN1
FXzJ8YuhLC/S2RmVDYDOaYemtfLPT4xT+yLpSq6Q1O4waKsxq0JmZK2Po2/owXDbxQF65aFTiLnK
Tm369SQkWEPZcKG65eSz3+EgomkM2oleH49iCT+mlRVulUOny4OLN6Z1H7RT84nN0bwCF9HvG4o/
d3ORIIt0ovw+m6sLOqMTRRDLPFmg5TyuVEIrxz9Cx4S9UEZWRYYGc5spTr/rTbl8Tpog3oHK1V9l
dda+8UIAuYf9VgwKoTXuwyz5MxT1P/evt79kdTwluQmRC5CRr5tld63kkbpNnLq6kCQ/MXWpFuds
IFpAUH99CTDKVg9jo+BiPffIATB+ABk1ZqVy4eueaIfbKvdmIvncB9Yp31IoaimaVvGNqBE3oJ/6
XU1e58Id8cTUJb0LAH4pbCMptjqKchmZv6FFCrgVoHdSb04vQqT5rqYyh/RfaESuSqXD7vyCcZgT
qzOd6aoTiAOgYpDJPZ4zCYS0PIyALA1VpD6AcI4wt1ZGDzCWCilwqg9zMlaeHESTN6dQRi70+sRO
vni3IPym7xQLrXpdR3WURmGo+I7SyfeCJ9DGyuvp0RqkX+d7erIlwmFcFsn9MGGOe4oh6hziUEIx
ELSt60rvqs2cVtIjFqyXzowTE4YaGXQxSxp3oaQfNxUPSTkEsa34E4Vl7miZg6cW0SWv9FOfjjcb
pRX/6G9Wn86ujaCuIdwCEbCoYXLMJvqiZCLWtqZdAAGXcxJAMif1NlCVrvDCPE8v2SatFFW/Vzpw
xX//iOVHvrlA/Q97Z9Ist41l4f9S62YF52HRG2Yy+SYNT4MlecOwbIkECYIgQIAkfn2fVEXbSkjp
bGPdm1qUFUg8EOO9534HJnNduhQkPKqR66/DHItXOg6XyoBloYEwjVkdqXWsYjiXo2IAWO0a9Mb4
l5B4j3mzVBPJ50Mbt/L3v//aP/0E4AWcfaPO+6HVr5VpAC4Roz12AIhCV7fTY7antxyU/6OCuVw/
uHx/c3M6Z8zxErr8+/0M+EMPcEEoMUy23mW7mT+aKCzjwHyKwPkBk1IMdaJzpMcY6FvvpoxPw1EG
XQERsGrYy9ZDPgUstSby7oQJluSdAoinfYUtib3YlAFkXAkNCinAkTkwSmMB+Meeb3l634LZy09E
iKyFnWxL+GkCx/DXZuOA+Y2imYAT8PbkERimbb8zRu140y8ybJ/GrtuhPCxwIJcrA5gR/xyUwxo1
XFGHkWpR1QKbC+hH/B6v6WMQthISFwm/t03ksqiClRJTBiymeYUCLkCMEm7er6hdRlCNGfz+draW
LnMdA3Cbr6JZHoZ1BxSJoMKCIYcxeA1amQBUC1eg546+GlYwIsG9CI9zMUyfwLZT4R1LIsJOMkBU
DbzOPskqoaG1AX5F8rymYOp0SMhM5yKUbo3SGji5rO4zr6APuVByvxugtwT8ZEK26lFGkrZHyHda
MDhBJ3zbbKhuOcbbsnqADRYEMDAEwofDBO7f8D5qyZa8H3JpnsNk3UFMpJsB9G32vfnUwZkM1cnI
BGwlISH5ECLWgFqgSM8vJqCPPiaJjIDvg7M236H6L9eA8OlA1y56yxC5GCBv32d4iGtcmspCKnPH
wS4Myr7dgVtFFjyH4VEb9fqRhgo4EaKlfCMTAm9J+JMhWt0uyCfXVKUDeCpNA2vCNAP2NW7Asaol
2fwPsAID92tJhuglafeuB74EG/494j59dMiWUIZg+3bwSppRURSeRqj6R+BX1PxYRA3kdUNHTXcs
VDb5wNvpbL7Tuc/VqzBj3i8N1/qj2AeFqr8VSYPHXLH0844Z+1uas/WVANHjMR/NiOyzD1oanjt+
ehp0v77zY9Cdyj4WK2goACyVkNgEyyFop2UpsFrHs+Ng3uYv/UUW3t1Kinb7pPJ8Scp+DyMDzNGi
PfwvBdyYaj/6urHY6+BFGPW19oT3dSKIuJSorOnXEyinmLE+o/sb7Ji0qAwz44dkZMDYsBaxkgPi
gd2vfc/z+wgwvi+TFOT1Gmy6f9W0GbhRZO4XKG7iICxX8Mn9IwAqjcCMGSHUHYsF4Ki1lVTejwBF
iJLCGPID06DJQiixNtPrLTTecMwVEkDgqRLxRwKgIsrcKWO8bDKuf11It/K7ecnHoQKgO/nQeXB1
qAHIacIDskjRq6HbigR5zq07dZDTeNUCl2VZdvGORanZOKoqHoBsqjKR0fYQeqZ4NbRnewivQUcI
PFraEtbecPz2ij34A9YdxUtWRPpzC8tcOCWsCSEgLQ/xBwIxf1vmGTcrpkBPgFaDBEVUkEoF+X3h
DYt/JEWOWx0rvBRgaWnI6xBruT3M7dlnTTeoNDjkzca8EjQvdl/ADiouCWcRslECqKdSpCEct+g2
w/s3bHsqn5UXIn+8dUSBaOnDX+e45onuX6ShtwIxZ0SRAq7UgS/kFRrgn1lGnTji/cI+hivY06XS
49TXeyGwOkNQu0aovuGbcCfWVIlyDomiR8TkUURCWANYFcJa7Hnb8uStB5paeJqpEUCjrOkalKYb
yHoclZxZ2UCCC6DaWYBcQqTvPQfJNKz1loq9PWfCUvMwasmC/gg2aAHJr0pkNg6lt3lNIIEv89nm
PfveaoBHhnUA8ej7aRvyFJSMDb633eG/2IwyO8Di46OWAKci9FW8TbAVvUtC4SGaNheySklKH/qZ
9mUbrAQbizcfxJyF7/cu6PGfCykAHGWonG7o5LEbF8UfYmFnh0ckllAsgPg89DPWQ7GFtlGzrQBZ
KW3fYrhGaJsaQJeFD5yZbnA7ZUBkwr7kD5xKw0H1XgbmFsI2RYzNhiv5/tsJ//+luv+CWui7y84P
pbr37A/y2/e1ud/+/X9qc4vs39DRQbOLArezL2GK+8j6RS7//a80/zd8mAAgOCfA4PF1lp0wFHN0
//2vKPs3HosQDCFsU5wp+bhMyUmd/1P6b8QFUOR61jt8E12G7rW5Hqq7z8FivNguL0myAQp5IEV6
h9dNkbyS+oZo8vKy91e71pQsQgK5E0pnKgCUaVeiYHH/0AGy8I/ef381H152G5cIJA02llWdmIV4
s6aI575rNzPdeJmcgxJ/3SH/at8KGhSjGXKF9CxwzAmuGDwYC7/sItSDllBOjLhEggvxz+xU//ox
K2Qm8e1RucnSapMQvJYo8G5xgO1pfiMKcX7b/OSPsQtcsmL2OZh5aXVO3r4IgjUe365+74OXnS9s
q73MpLiU7jO/EaS/8vHtlyvHRURn5x/U4JVuDxMu0+oQS9XdUvyfr/A/+4usV1xODITlKkqqdZDZ
+pDuEY5iDhZj95TgVAxfBOp895lxROxZ6VOogk54c2lx993qfv2fX7peCv3nF7M9baiAycS+4TYr
PL7W7RKc1ThR3v7x981bsas/27elkDyDn18i4Y8DhayeD3mY14jFf+VDNK9A8sLIFAQ6cE2fprUN
hgoM4Slnpdfm4XgjTH3tE1qPf9ruo6bJihHG4XOIxPQ1S1biNnzZ+Ue/e5lO2AjWfF+Sat9l9tGf
IDBqtOr/Ufj0r8Gzth6a9wTFlSKpBtwYv6BKeXpiHhluWcxeGxlr64ECJuFzlyQVXTL9C4rSYiBT
Tea2sdmV3wJEAs7D+Yyb9oypUFugQdXl05Qd/n5uXeu+tdmEWxuAaN5js5liIJv3NN3icp6xUo9/
/wNXts4ftPmFXpMej6J6pCCQvMkAfVC/RLMp/IfF64rseQceNr3/+x+78tecz9TvZ1IIGD9carhX
s2nP0teSyA61wvA5vXEOXGvfCuTI3Ff+uiU5osNAHe1tfKYPkkGKG1/jMgL251y1S9GLaYgBY92b
evJyM55WEcDbgK476Osz6eLC8WfO3+q7BRfBwiJfuZfVC6rfljuWTszHUwtv5oqTZd3c1rVdHT5P
em6ibcxrHg7m3SD27hXEi7ewgtfG6vyNvvsj1gEA1RVXqBqJF1KBH51FT228T/OHAU+jfxYo/OuL
WLtHl7egFWaIXwga7/feaPxXRYvCxRvB1WsTyt49GrL7GJy0VtkMgwm/3+JPqZl45bYerHsLEnwT
CDApYi0UX2ChLcJ7ysu4Y++tzUMR0OHo3ud1LPWAb4BYl1dKf0e8yan/dsxuKLxkhjFHDuXuOLN7
HiRsrUSfmfW12w9YCzqDMbGEBUVaF7Ijv2S5lK8hp5lvyYuufF47yQUEelQgJ5LVPIoXcreYCG6G
3TCuvtsSs7XwG9nndAlFVg+y5fG9HEOdl72Kxa2z+TwQP7la2fLUve1bf1zxiedm5wLeL9AMoW7T
6PShXRqEQLY23NlHOubRr4q1K7uxk1+789g1a3RrUTlgVmyFFCj3h86TDfwozFDg1pgvMJ5aSrb0
RsP9M+XjCQWubXZM4zWa3sJkBKJotwliLdC9Sb0sRwC0HjNUa0Rkzeo8o7dUR1ZC8M/txU7CJ3rZ
UN0+F3XkGzFVBqG7pUoaY+gdR7Zif9XKcfrKPVDe72IYYCYvwXwO2YsQ+eH+Yz5AhO+41Ky1nLM+
4TBAikHubSRAsKb4Arbzegsec2Ul2MoKFYgUtrptXLd8yz8lOH5eSt/7Z4rOP4cxth4Ac9Qy1Otk
RZ3AFAA6lwDBTEBwQAC9MQ2uLAM7wy/JvCch4un1siNje5+jrNn/vHFw/lH51/ngQBDFEcUyKW9/
56NBuNZp/sXWxTtCiTq+skjrNIefa8nnUI4Ivcee4xZrexGbGKk1lYqsUnMSVCmU40eTTrdqlK99
duv4hF2Dz/p5M7VU7VIblgHkIHh/Y5O41rq1OFGN3Xkb7pI1mPDjIYSBEIxfptDt8LQNKPEsmfKA
TKYOz6FFvws+sDa+ddO71nVruQUpZ9BWt6Zus315AbKrj/NzRnjQbd5E1k2469XCI7Gb2mvG4j7U
24BsQR7fCDVe6b0taou4Rkp/QOtLE8aHNYKfhByDfyZB/XM120lZ2PyaHBkM9H0Ju8MQKfB3huwW
Z+Na363Lb+8jubE20tRzQOhJFigf00n8zxyq/+q7tV5Zk3TGBN5ar17yBe/CQZ/iZeCsXlYYTTjt
CTYKKdKZZlB6r8jXpuJNASeiCrTGwe29bPPcFoa7CuLfsFqD+OEeGVVU9O3Mcbuxq5cCuCVAWNur
GkmY+JFQ+JrxjTp23bru4iRtoKqNUBU39U1wEEkoD+D9I+/oNvDWok0acLo8gzgMZ2R7GKAkelJN
Q90WVWgtWcRHPR2ofjkJ1a7ybbT6OX2ViBxelk7dtyvyh4AgMQ0PB9zZlDkMPPmE9CU7uTVuHcFJ
D2vAPG90hfxIUEZSheVcFMqx69aijXgfh00POD0o8p/gSxTBhx0mj25dt9bswI3wPAkjlW9dj8M5
LBMNjye31s/70HfvVEA7GpV3gT4r6fwyPLcu3QfGOmAHX/MGZCBdbUADHVQ+KHigApfk1vfwsu8d
RJ0T9GtoPQ6/zCSmp5a0jqEnW4k3bCM8KFs0XhjQYWlWCDyN0ltl5Fe2ebsSZgOYuqH7oCv4Na/l
FmhY1/HmFjjpSuu2aAWA25BNka8qqFeA7+4IjKVM4Dbqdn29NAJVpR0qa0Z4p8CbJPnkaRk6Nm6t
U78BA2TvvKXKZp8d5UZ+g55BOjZuLdNZFluPm7Cq+rToyhRgbChiwsyxdWudZtBQtMQr0PVCBS8k
0iOvm6ylbikqu4JgUyi8hyRW1SYQMC4FsClNjt7i5bdIhtfmjLVUw3krRuTTdb3H8P4sYdiZ1Bxl
2r87rdVvlTbf7TOgV4Ri2kacrI2ksJqTwVHCH9LtMvztAftd60o0HFWqiaqXIvo16MNnGUfPbh23
TtVN7rA+2r2lJp33Etvjpz3MHONrvnWmFtCIZAHLlrpfOzDau+TdNMDs1anjtqqVDdITRa5U7ZEF
1qp99pSF8y3Z5ZXZ4lvrFGnhlcst9ypGtz/IHnwIk1u482tNW6s0J6inxXm912hWLqWBriEtd0ig
3J5lNhIL9luqG4AWqsGU8T/GC/YBeLsBQOY27Oc/6/upCGi0T5tJ1fCCM8dpyz53hDdue4xvLdIm
J3OmiVB1sosdKn6Org+3Mq/XBj687HnB4DPFvXGpke0vXuSyDV4AI8w/uI2LdfsNl3ARC9z+4LkG
jUc0rh+znDh+UmuNmngq+gYlVjUAElEZ5NsnOuevXfoNvczlqMTnejsSoW2vl+9itb9IYnmDyvXz
AY+Lczjnu6kyrU0D6V27VH4D3ZTXN0Cz+W7xAVTyXTYeBJxnxgu9Cn4SrwDU+JQLuKO5jYm1RAHR
19jNMSa0Y89TO52a8Zb/07UxsU7RmK87fMoCr5qMhuAqfIwTpxMUyPXLAeF7sqQTx9sOtp9P+bTV
8It2yoOCKHvZNIE/X6cUOs3H90arQ5/94jbQ1pKkRS+4GfAR4274LLbiOTep0z4F1OVln9UMS1JI
1JZ6l33wzuxLWPcqkke3jlsrMmKQ7MGGcKklnGSg6Bruiqb46NR2bq3IgRIJCLnvVXDZho7AT3/D
F3E72H4Aq2NizzMFcrjuSLqViYy9I2p1blFcr8zu3FqUsJLMljjRXjWnbwVoJVBiuI2JtSK7tpvj
uduXWuVQW6wADZfBnL5za9xakysS5PvOGlkFHb9bKZLvsOld3GaKrekSSvmDR9F4TpPXkeK/o8xR
OI6KtS5RSb/7cw7Joxij1wna3pR2bdtamlBOZlG0BQgbo2z8Ce7IPfjR261q+2sTxVqdnYw1xX0W
EyWBM6rx+/c0vcUGvda2tTa3QsXrUGDlb9G+wN45blL4F+MGdMuB6coP2BIuvo5xA73RUrcx/81b
9QckH947TUVbrAVMqi/SCOOiFFx9ZgWeKwr3M6d7BEqGL/dE0ekM8Whwq9pte60m/2HTs+MKtVVS
PXyuYrC5ZZ0P0QtYj6cVCBah22ZuU0lUKwC6VHqpfU6fY48eetG5XVJs+ZNIPLa3IHfVIXS9B5ig
w+E47r+6fU5rgX4THOfjIqEASD+1cnsgWfLWrWlrfW5iaYY89ES9B3Qt6ZTNJwbzd6cHJ6wWL2fK
lKys0NDX1EghmSMw6y9Rku2WlweY4LJxxYEE6wLYRE/Qp9BSKuE9etrf3ziNjC1DWr0Iu2Ks8EX1
/ofEDW6T+We3pq0b7YKDp+PpJOshbd9snIMXNLrNQ1t8pJt8SHsai9rouav02oZHj7Lf3fptHZ/E
xGD9boOsC5hUD/GOuvpb187zIfmjRAH418uPuXqIB2t+ZqOMOlGlyNL+xZxylEv1oboFpbmy49r1
+cnANjZMiagpiX6lXfzB48M7t6GxlugGSSJNs0Zg/Wt5p6UIykDHbqk61MRejk4bdrCmjkJ0PA4+
jPAAKmOP/+LWc2uNdtvMUVTQyToJSbxWJlKgkDE4Tw9Htx+w1mmMetNc5RRTEmUZqHt6R2a3tzjK
3C/HhZJkxoMZTTd78QwvqFdNlDqloRAjt5oG6X2c9S7qCBVytZeHy3PQrsRJigs3oMvWw0z7MAPF
TGx8s5e7mOsItiil04DbgqVxazwYuXeiZhoFxL7OTjPKpRwbtxbqImKl4gJDju3xUe/hI002tzVk
y5RAiKOqn1tRw6melZnZHwtB3PJmP+CzC8wSfwsHUQeTfh0F85PwF8d+W6tTEGQn0tWba5nmH0gg
nukwuz3ibGlRs8Xj0PJe1ClGpiygEi/nfbzlABRjtv1k07W5l6hnnL1+KmbkbeD4KcIBRWHFe6dJ
aMvpgXvrdpb4IHcSsLxLlKrqSvle6jYwthSp7wvIxvod66bYxwNAU+kbSnzj9kVtKZLuk7SBGA4A
iUKEh0DGL3GSumXPQTi4XPvKY/mUbBOmywS49YC9dkdZd5kXenCL4dh6I+hnfVRwMox9263ZgSF4
VjdNPLvlEWJbboQaVJWLEcZauSeH+aBXPn5VRbY6Phpj6zANxtCPUefNa9HtcB5q077ECCUnt5lp
LdcsQw2ir31eK4oKdTg1gdGL16/b/mgLjhaKKhIZMV7D+KSFJZMJh9+GfWO3vHSvrNkfCNdEpGLd
MDZT109gEI7vNxq4nXm23oiG0zp68DKrBcv5HWhi8rTSqbtzGndbb6QjHe2crrzum8R88KemvQO/
if8zItv/inZgpXG5rCLsk0m447MWrJnlKVPADJVJM6Wz25e1QZpIxg0T4xojH8n1Xoj8fTdTt9g8
2OWXvc+GMYQIWPA6i5e3pJXP67C4PfFspVHb7CtsJdu5zljxK5tQbdvBicRxUKylCv/iLPcAo6gj
0ee/wo5pu1PDqB2njLVUF9/bdhMlU42VWpQgJ82lt3tZ5TYhrZuv2AEE4xStJ3pXKF7nDwO7pWL6
9gr9ydlqMxFnskFel4cTmEDwkSmRLe6x2WQEtIN2LNrhbgSj6a0aJb2PZOSl9QLTruQdStyy+TW4
Q1K8LbIxvRuQl5zu+oEBSZFRgmB8u805oEcm7mfxHpXBnjr4MOoYfpu6DjXKKS6W4TFIEGuvMq42
BSIeomSHFFnq7R5k0byvw2zr4vtm6tf9EPiIJnz0oOzdT0HUy+wYZRvaBHFiMad2LjqJarvQqNMY
hps5Sj1G7Ncti+Pm9QJaV/9ZBsk81+DugoAkNvy9R76YpOp9neQHBirIcEj3rFV3bTC1xRNoBSjc
8mcTvg3zYoXFcCruOZHC1P5U5PtpHalGZbaI26TS4AoghE07HR9ayscJ99mi2A+5IHAVGycigseV
NX1xT6NgiWuD0V4PAKHpe2O88aUAFyA+xr7Wpuwb0Zi3NACpxO0WYqtfZrj8Qt9eTHWBYFuZhP1T
Z1q3qhUwdC63BCCzYcuX8wlOWrwZj5O/9vU2+8Tx9mdL1cYtBspCRVOdJh18hkYPYICocNsXbJka
COo7bsEU0JV0/NLEw9smI46Dbm30GmmkjYbod6KaWgI8AoqHW2QztK5miYasJkD4qwasYSsbrxjK
gga3fACvHN02ckr4bQQOYMABs+/7chvmr2kv3G6sNjSrR22uZpk/1WpX/CXKv8jdFC2j2z5s+551
KfEVC1NZt2KIn2JcvlFXoJZPTvtwaO3yYmy11lxP9ZC36heRzwaZCAaUgVPztswrYCQwXoSPmrZj
slWhZMrAJi4ZbtHwrnxXW+q1AEPReN0y1UhUfV15/JB40q3kAmYjl5sAV6vQ8w77jc4voCNbZLbR
Q1T04Ve3wbFmvE5mE2kV8hp+0yYvs2mGvRWiHaGbFgOIyss/YOWMBv7W4oIAgmCpsrWvCCGOFwRb
78WztekBpp0QjVjEAYqy9MC99Rb+9dqHtS43q49a5oSwCZWolD6kkU6WMp1F6qbvB87mcmxkz1oI
mSbsZExlDx2L/F/xpt3dQsG22ivbxtmMEvdVhLK2+yZuVJ3Buu3oNnGs0ymMqCrIeYPvydge5Dq3
pVrGW6ZgV0belnwFItjUhndy7QGL/6WD2vyLGdXopvyEZcXlwCdhxPquH3gNV3vt3Q8FC8DcW9fk
BjLxSuEbcH+XP4B60KZJac5qQ4NIvOMD0RP8HVgIyo6cvHeoCHsJbyLaH3GLG4oD7AJoeuq8JJnc
vr4N9EUhbeqrHvfPdZ+7/ODBbBk8iI5x6vaMtgViqR8ZvFnOO1OzBM3jSFqwE/Z5X/yD0wzzz3Pj
O90PnGsFSlJDEO2igAzltvZATPVDrB3vKLZMLJVmFCzED+wqhGzZqA9Q7//u1nlradNl3JdCGVZz
wYD/bKOvZklcO249XNoZ6FEJg9sad9sTDYeHMJRuIQAb9Tt6nt+uIIjUS6zlYfBipBpW88ZlUIDe
vPyiS0cFWEqa1Y0SeaVgllSOCXE7KgHRuWx9zUAFZ/iiNUh63uexX6PfhYfjxq3v1oqWfcymmAVj
jevKy0ybRzq3N1guP9/sIts1p92QZ0zFxGo4KHcPARV52ZJprd06bh/AQ0pyPURjHQ351JZ9ns8P
XaZY57RMI1swFhfbFKXMH+ssYf1hLvK7IQ52p7tbZEvGBGdt2xSE1UXcrU9SjDE4er1+/vuhOQ/B
j2902LhfzphiHeBWFOB8pyaecWv2ZVtU1A+mqUrxMGJOdywU6F3+DPAcTcMXQWsjss94qL8Ys+7D
3/8FV6aOjZOOtY/UIMqxUCEIu2Uw2pT+skazWyYJEpHLnhPclRkcMmld8LxBdEfm92OaKLcllVvb
2BT2agMCjtZN2+GND+xvCeaD43Zgm4EUqcn2RCLYEaxLsB8ZQfL30DPWa6fHYmTrd3K9NhzXCFoH
HQxE89b3X8MdpnHbK20Jz54SvMjX2Tu2QbtNDz14qC/DkCe3LKCuzBxb2JjvaZOnUTvVvooWXmIW
9ef93i+mo9PUtC2SRo/AMbkg2DCT8K1a/Ddt0DhOHOscAZJkyX2BviPkmxyJQH7JqOCfOS7+byAZ
7nOXk55hhwRycesqWLU0b/QOr0DWJW4ldpGtbaQwAlR+KOn5YpA/8zFK6gWOlW6DnlvPOY6Qlw/D
KSzYDqGyac6fPUC73Tbj3DpJ1L7AV2cnFLIVcMUOqIidPxlawLvq72fMt2D3T/ZjW1gGc8VwS1OF
3SxVyfhqDgKm7sigZ3HCQ0yFJ7D0UnmcE7pNT96OV8ETz/p5/BTCQuOk0tDcZzEIvGVhGgX8we4N
w6uRJVt4GOd5JwfTdo35PDU7USfGceYeVNJvv0djHD9q3i8PO+n0CSzWFU0AUtGV/khi864LUN8C
TxuAJN4xknMJ654sNvivYj10PpSfL3veeeaIfy3JiyhsJu10kYRt6+VshK5xDs8FyVXbBP1LXQzF
U0jC1vGAtSVxkzckE6KjQx1u/pc0nJ+LoH3995/zyg5jS+Lw1gT+P12HOjLQ2dIwvg8neYt0cf7z
fzZVosthUcqDw7bchnqGjWd0LyQ8v47FDtXDccULob1Pi5R2TgGqKLOOwWCG80Gsk6H2uJcC+7rS
k+G0fe82TtYx2O2NwhsxGmo9xR28ZM2HpQ9vjdN5bf5snKxneuC3RA1CDXVKFXkLVXX8Ku/a7bet
D7wbwcErP2EL5fymyNqQz0Mlt2hIj90yi5mUWiDYfk9WVLTdeFRf+eS2hSXkCa3SKW2rlizDcFLJ
FkAd5tGKjLBGPEDR7RZVimwRXdshdtIIikFjoQehW/oBG5Hjnco2BvMAHEEggA11gHTcEq2nJQpu
3BmufYnz///dizkDDTY3qME9DmDUL/cFlckJmG3k/dNWU99JXfCD73aCtlNCMjh7nEl/qHVvPxbg
4t44BK7sGqm1sOVezITsoq+zLFlO0FznZdMFjo8VW0inCUKRkQq6msR5fOJ6H+GFStzecam1kP2U
B5RmtDkGmjz4TVTGU+o45tYy3iOfSrDbm6MxcdUU82kkodv70NbQ7SCVEVkMzXEg4WOWeI9z6hbF
Q5H85XyErPAMwj07svfr/NBLudReEr112jZtCV0DprfeIw+TPWhlxbmIy72g8cmtdevY9YtBNInv
kTojkj9C9foBqG03OCzowZfj0qZZ6+lQkZruIT2pAv5G/kzdpKg/mNF6+4a84ShITfp+PvIuf/Iy
ISu3cbGW59b7s5LRVByXMSbbKQzX9xx+t25BRTi4X45MNxXLTGNWwM1zfjnQqe7F5HaI21K6vdu2
doStCxifipRMMf9gaHJj572ya9lKOg11vkGFHxaR1FMJ1diBpyAKO425LaUzgPRIvXCCqqVxP7CW
T3PZCFa4CdIiW0tXjDtqLoakQKHVZMIyp414BDCduNVBQsh6+VFVyhqWzVFxHFeDtOczVAA3RuZb
nucn1xtbSxenJgCcqu3qYIcTxKNPxgQFRi1gm+9ASppqkhRwkMhmPSZViujaepiXIdFAWPJ0P82q
8GFLw4M2/G3MklDXTR6RzCkCH9m6GwqfAhPliaxItolT0iyA/nqDW14tsgk/0QpfBjossorWsYPK
YnmHksrtxrhemc424EetMzA58Fao9iww5eAP4pANjvvTmYz+/S0lGVTqRbOWlRmBaFiX/asvOrf6
IdQ5XTbuGT7ODY1U1UIxfyxgH3HwQ5RvOa1EWzJhIH1uiMZmmvHwsxyjt2MXupVUws/osufdiBf7
xGNVEV/45cbDpmoaSGecem5LQjdvDgCBWc7hJLG0cJz3c1V1cpDs6PYD56n03d2TEbKkedDBUUJ0
KU7LvVfs0CVpEP3u9gPWySOWQRndcFWpqePVmMN8mxf/zJ7vz5hPHF72Hu+HJOIRPD2CM4RuTWZg
A+LMSewPd6TLxnmmY9ksaFwrkL6pjOdyOvtuu42LNeNhMA80g2Kqgp0uP0RD0JeI2H52atxWhE4D
XNb9CMZROuxG2IF4qCbcYt/tkmUrQlsIn/3Yi2BLBZlXOQ2ifQnPzuUXt75bx068ch4F6bxUXoEU
XDyYtiJ74jgw1v2QiDWYoApYKhBNw9ds3IbPqW8ytzu5rQY1CQxSFoUtkrGUHsA5B54obm4heK48
E0NrYGgwzOEwRfkpbWiiX3dqJOMJbl1UnGLBcQo6jb8tpmp01MRBjw0tCXPvqOHmC0su5Samimwx
Fe9gC7qkaL1tGTnmUFIdimn/w63r1mY29PgC0DOKim98P5Bx7o9ybJxSrLDiu9wOCh77y5gkotKD
0qexy8MShGHjttnYYqp9hFmREauols7QUyCH9yboE8dPau1kphtjMyHWU/G8yw4j3foDJKlusv/I
FjyybM+WLG945Y2eOPSGszLiuxu5Cd6hl8PexDEVQZ/yiixzdzDJSA850PJux5+tAVPBjpCzaPNT
3zPzzvh8+6X32S3W+3ne/eSaa6vAmmhdAwWxcpWIAPUo5z2eh8GtGOG11q29DA43CFfvRXGKPYTO
tff7RNk7p4Vkq78GWLc2MLjITuB8NbTUBgK/pdvkR7fmz3/Rd5eOgE7RZHxRnBI+MmhY+y3tntKA
stxtrZ6dgr7/AS5zhYsTL06FhFNcET5Q3/Hws8VfAHHNyx6i6THGVfish2BugkRYfV72GgYKpOmy
uTiZM/poWIP4EHf56nbh+KZ5+m7Qe592i9mn+AgK1x0T/LWfutEEI1v2BeNZPJnGMT6mkD/0zHuK
GXl2mio/SL6AEepExOJjmKoxqGNOUXfdraN679a+dagyHsw9VVN2iqcAtvQmlvHDuVTvFk/w3M5P
tgBbz0W8gcf52qSnkXvybmm0Hl/KzG/bCnWqWXPfjmbtXiym+T88rr9VjP7sR61AVbaHDdPwQMNL
YVvZdggooSGvhgGrjp66ZhtoOU8j/GRKFs0427d+Fyy7nyhPu/GEh3UPR1ZqBr3fd83uNb9F0QrZ
HfMhaR3KqN/NupZ48PD5aUiDnL/QslmD9H7z4mweSmEo7L7L/+Hsy5bkxrEsf6Utn5s1JEhsbV31
QNI93GNXhBQK6YUmhSJJghsIgATBr5/j2TXTk+qqrLG0lKVZKOTudC7AveeeJU5li2xH47hGUzQx
XLqcynmqv2nTDEuSZx1vh3O6d7B7LgMaeiR0hnn1puhCqrZnWMj5FWl7HTJ4YPMd2s2OeSKXiCEK
MsC7vTslumPwph+AWbohh66gX3CAlk/jJ00G1I6KK/HroAf8tVnmbC0Rlw4LU2SKrl2xrp60V3tY
kFKHfjm147cJoC1fkN+ZxAkiqgWrmy9ji8zAt6FekMQDIec+mSGH25cKrxeS3knvAwJCR5hG2cL7
1iZdySGcrA47RjbkEJFqs0UlcKfJYmU+0KEk607jm0SsTB5buuwDdGHzFE6w8R8LzvTK7lS8tKKM
29SnRcPZjCpMDKIUAwxw822u2TyCv6mmpi6dRIvFCyAkWz3hyObR8FwQxqEbWdurKuMoG7GWsGG5
xtWamjY3ApVdLpOoHxBKO5KvsxtY6cO+8bel3UN61Gai3f2ODHn20sxIJb5PXZWmt3vViKUu+x0a
lewokRsOR4Sd8aW/g0JD4HrpttU4uDreZb0cY7gaoxob4mnvToGlm/8+i6Gd6mJaAQafORRI8mOy
cZgRFv2YIUmsRrYzMIZ+6Uckjsb9DtIWHHT4si6HgGs5TWdCAaSRM+tG0eQd6+SRdc1YTGzzg0ED
GyK7XirL1d7Ei+0O3mCNumdTvaiP20bqUeB2mMhyVCm1WzHVTUbgEtsgARcYRyO+CJeO043cdoBA
DY2XzeReu0sQqxSUE1RQzgHeKSRNU/Uh6YRhRxisdNvNSDzS1fPYwVttx5jZrTW0W3GwzIHJyWCy
FvfLd4LMyXA0K8/0M6dDIsqmslR9Bw4iejw0QzatpVV0svfdEtfsI+hZ83BUgUMmJKd4otc7jUh3
mzS+23+0Yz8hETIz0ZTdz3hom8Oom0DOyOVWM3IyBxETLG9dzWjOh0xqpIa6LvmeqaoSIa9qOdRX
3q8rvY5Nm02vyrNAC3jex1Cj1x6VGaydKevfKufrrka+aye+05TN+jPU5XtTYLqEvQtSiSncgdVn
BV48RdnbpMy6nweiQ/jY7XGSFLrBk/SmMtzmp7oj+72TcX2MySzUA+JoOTvEotXN04w0z/3RQyNB
Ikyi4RsgyosTMTtb78bx1w6Tm+ZGsTkNV9Ok+upqJjIxN8ssOSlUlmbki2Akkz8S31X3kJBH1xgj
7W9Qhwy58rQuaxgEReXW7sJfI+Rh3U8wD0pfe9lmstQ9lI4feGj68T6pqzY5+6ldwiGaG7WdZEBS
6xVnWxd/jlnVVU/NLGtd6OAieCKqWFroUAaGIL91t9Tc2Xh38TnVTCPZshfV9LBQiSjxuOkmXrpN
rVg7PRWmOYI/nZg7pH6ytx6eAGNRAaXxD80WGywlzbT5A0PypanLGNOq9aZTMDg+VvWioVCJ+Fp/
bJA/nJ0HrTXLXRUZ9r1ppNLIt7adQ+LwmFQxwoGydDvbHrntpfMkjkpnR5LkY797/SV1EkdQ0rhO
YGe44SjaqLYmV1tkx8N4seTJYWi3d/ezhzDtQLXxX0kcPEP+WT3ClxNREOwO5VL9XuER5oVCfudQ
sMHT6XOYMWGBwdEwwPIsT7t9b8/eQSX7MSCfzlR5Mzu+Yb3ftUcKrHLYpn0OxHu1b35ZU/qCjAyD
DaGDW4186vEulwup3WIOCHHEpPMwejLQHNrPkV71MpHdYV3rtA+IBnViv/GbRah7viH6SZ7iKqBG
hJKtac4WMWhRvpu2jZ4Z7Qwpm4wtUWnjNZEl0qt39WLiPVWn1e1eXi3DFFXl7EkVblOkaz3GiVXt
M1BkErq87Xsnj3CNr9217NDB3AegEOKYdS32O1dVdAbPO2u226GOkQk67QYpv5k2PIJuwdiq9VDP
7TZ5cnE3QIwxZs49IriYk9OEkbG6n+B01875GjIk3FxikWdvZHJOUmndA7VzNH4j7Sb6W9anFvfY
2Ax98yNFzjvuhAGWbfYw1aJdj/hmmzrQocvsJ9atTXVt61alZ4hoWX+3GIJQrAOWo56VyDJKq/cd
VsnwNLeNoic7tXUNbjNETLhHkGevrhvlgj5pNaTgDBNwiOOD1Ug9zFcXRvKMzxQva9K47WsP03ho
0iVppqyYYb9YFxHWp6rYKr09K8JcehJSQ+tCxxFk1WE1IiqCXhwy38zkNwhIVp4UGCiI5hGHS+nD
5kPdnqKRZJgctVUXLR+HYZ/Ga1B3mx1V0bhvb9g17NjBIzWOkw+XSU0aF2kz8/1uj2U2WKzEe6jO
QuHSw2iWIRHs1mNBnh+QfmHNOXaNdKfNMUkvO/fWwBOgxmm0NncST3kMv7p6X5D5iyDs8CGVW4/w
6X4R7MizAetb3qVemYfYJWL+thurM5X3bt3oOWRpvN1nuPubV2U3ZMTgS6ZT9dABGvdPosNJvN6J
Mls5pgt1J+z/EUKDV0eG9eB3jgRvFE9u2nExTb0eV99FwyeeBDc8rjhn6/WswMB7UGvbtEWmmsm+
bpoT+mUgPCAZGA5h8ahxptK+/jHCMzV+hGt9Jr9NGZPd17mfO4L+CoaIaTEoovhp4M4G1G9NLNiU
z9ESsBX2G7YPVHuwjGURXXlpYdIwBdBGefQdrvIhK2Js6uq8L3P3kS+4vw9d7HtWtNuO+cvAx+wz
JeBFFGkQlSrQi2YckYUTX65Izylb83SLh/leN3MDyXEC+86jlqqf7tJB+6jPGRRY39Q0u+1IkzZb
H5IxNvDfxZxVfswQxN0c1x5JOY8zadJXYZHyUtqsAhQg2six+zDqih9jozx5wPwpHZ/6jtv9JlHj
PGHBzPBsgBYPopq46mCiau6qoZd6K0SW1Y8BzJeo2Fg7rE929zME0dC9El/AxrBCMLhE6PlDZ4Ex
5c1Q9/MhDdDV9kdI1JKDqNJxLE1cEVyJtumTu2zRlyRXZi/FjwDbt6kLKVZKEMU8x8mSd/sWPivR
wzUp3wcI/z5qiNvSl9qy6daMCyquoqlVVCQKrnChwOq+5tyz1H0mC2wPTjXzGvs932KU6SkEvNrl
Ic0id25xCPGHZRodLwhlc9mFZhmvug2P+hcaG78eCe/6BMkkBpZnSdamokx7MDFzmyb7UWIz8i43
tFL2fgF1So7FwAbe33a2Cg8iXAJQd7OnN1aILj4IJNhs2EZRcpRmhwL/xfdrVJ87NlL3cemrZH1C
WnVSAJaeydfQV34tKt9kJ5RriLXsoKKZMHXLzaaaU+M0jDUy6Kqx2abFvjup8wlhSKx0JianGvXA
Zz/w9KaGldKQM6lmWzQIGK/h2apJPk2ZYtfC1+FHBvWPuiN4dIarXdld3s0RMY+xh8UrWqDU3dZM
kB21U5KZxzXSYJK7jRcMMvI7QOgQayNdNIUbOZS8d8EI8mnyUX3oiGJdPgybu1m7Xj7UHg76ZYfb
uKDb4gvSVO0J7h7ydmF1uK6Trf8a6lU9y7Q3RRuzDz01wyeq5CjzOtYWtJOl77o53+JWepvXqHbD
MSDeLZzYSuoXlmz62qkgZInbmRXDvuzbcTSKXgfQF7NPPhL8ue59Clt24kYenaqBr77PK9y5AjL5
0MQ/WlcF94lSxkK+tsMmQOVMVh/K9uIHcO7DtsM2RZgkaCTrzrMl6GPadFJlzdYkul6TDIJmyKd9
fG2apJL3NtqsO67Q+ccvO+sJK2TIVnezZJrWX1G5DvOBOhKRk251m92qbe2RxlqPSG/3iTbiJV16
HT/M6ZLqA2wawghLAsua8xStsv8SNcgSVgVy6GlbxlY1DqHkLUpR6RbeFqZHjeIRbB6laZ8HGpb2
DTno6Xy7btO6f0colUc51DhBcXf3eLaozhUEQ+oAF52KXBnRt+rDlqD3P0xjlg5Hx7HulOhoan6e
L/S7w8wHkj5AVKPoDfizaVImcqPynEA2tf3aQh8wPCzWCR0XQdZrc21nm8Ysh6GIwERqV6QPH9Aa
c4IuGJTN/cba3mJdaEbukzs94JF87tCs+i8d7eQ5mzCVSO3g+ZfEpl30dcBMC23yNlGkFAKEbgrc
HSiW8mpZsbpbs2zlOtRGfGbQ9LsX4bG2v1o7S6JKyucI+1U10mh9Zn5XW51HhPA0d65CTLys0p7c
211s4dcMcv/+h2mhZjsIhai/p9A3m4ThAJ3MIzKeabcdxhXurleyjcj0yPCUYUWMUzMLLE/NxgEW
NiPk+yeVxo0/pV3TxUOZ7QYlQN4zxmrYwE/oP1DxqbkIq77UIohxcf6DcsbU/kp2dWdeehtN63FS
kZNna+VCccV26U05k35bv3aSQovEmk7ar85383rUdTxEheyW5Kad64oVM2aP7jYoldW4JLyFGNAC
ZS+MXmcUpTODnczLssMXG0YAc3U71WS+8tUmnuaUBIfqgO67fgh93+cGeZo5RGH1kiJfTKjpGLyg
oagRQbqc99SiQWvkwnPr/BTp3C3O2w888bz5dUW0iTjsXRw3JfOXfTWvLTImThXK7NsW1ly469Jk
SK8rhUzTG12H6bMUOAll6lyW9HncYsr8YvtdRahSQxxdbTvu6yvUAQm/dtgC1Dfv0/YKLUAiv0yw
OOdNQWUdt096pU0DS+hkYO2S4yajaSGwqgZ0cxGEcztvkvZeKB/vhcED/6lL6HDoq5aNeNSq5XqK
gWDcAa9I6aMYN9Zd+9XI70BiXlF6OMIQqcJAAZ+QEUOeRlJXX+FnodqyHrAotsp0d87FqMx2GIz4
c89FU+g9IHAEDPr41HKT9nezS21/Z6rF3ixaT+obEpzdezR31pbbEuEyZht/6ZbsMtzpBPb2LfMv
DLWEK+t9Rq0OXpPb8t7z4QixsmS50r5GbQDawoqwO7EBr8VKaIHvOHXvQehHRKK4ID0QfpuXDsVY
TigY6GdA6dLeprOYo8eUg8QHUhAf6/W8srp2PS7KEmILRXel2sMWp0LxgxKs/VDPyIY/JBAKzL9u
K+nWImqAXH2F3QESZA0VNjuMDQkEt2ZLnk2LfuQqjMrmRGEB1fm6GKTY1WRp3gQdLHlJ/dKsRRhs
gm6HZ/265WoVffSlbZPqu7iUJiexQWX+KTD97rreZSh35ZygmB2ybjlJZIKIQjIzvE8Uj2wuENlR
IBYkzg69zMRv4F+X7jgJQRzgb1llaGUQqn7cCPf8VdeRhP64lRWQwUgOcEayGlYcJYqSwV9TNk1v
fb/B9g3IRaPGFzi1SVUQ0/j0pFwWfqB1rvcb05PqfWj6XVIEdIeV3A6Nz+ZPURUz+p4gMoP+QGvZ
ABlRNb2Vk+mwdsRNKEidzP7RyIprSI0wW8pqVsePbcQY0GyUHvEN9TAUPcrVMFJubo/Tw8pWu+b9
sGzP8EROss/ayPVDFGX2s6h48gnjdrdfTRX0FqdoQmO89cO2HlgmYOi7q1V/xjnvbsakA62NKSRk
w+Mkm85TI+VcUD0OPtdR1b1CqbvlM4VORuvMsxuz6eiRM7/dMbk34jhVsBg59DRsVzNiJa4S3cfn
DDnGWPPG1L40sqbhQdcT1MPrCr+fnM5L5Z79AovXr/DgQHNmg8+aV0DD8GVha8B5IF4pLAsyTdIJ
FQeH/ljE7lOzMRSJKaCEukaVoWgEe1i+R6UBDZ4eqKiBm3jknyOnhJu9vSI61i+wX1fdExETROAb
EhieWhxInrZropcCy3ZwPjfAxtIH3TU8K1KNw/k0TZWfjmquVFOQjGv//cJ1PU9jPww3G+d7j8/o
IvvUJZnvH9KaexRsoU2PQuhoOoFCyf0HQNHjAcvEOB4NpcqWpFn7BHQ5JLceJh9jEYEPzDWuBeCI
StNJo932IC2vIbgnGzVqLUa6JP11FK3DfgX7sf1HRBGblPeIhryp92nD41MJnI7Ox4dOZksxz85f
p1OCgrNpx5ugG/oE9vIMhQD8HYFzwKghzXj1Gu2gkx8FFDLhE3CmbcVGZOPkhxOmJhwZON0OeMD2
ix7PIyYU7ddmn+1Q4EpB8C66BpU5Vsx+HYpmrjT8y2FeJO9gkSZ4IT3Ty3mbshlx9cjNRnZptTLR
5hGF7eHRy/TyEEZqrWukK87omLD4dKXarfRnB1GGzMm0uR6PMeZd7wv2zuqsjYvrcoWjdgwm5kCy
5GXKUKGVq5emKXi2Mmh9HAvdS8vg9FLG8JtvX3sAGlk+jEvTfIq3HatHHUUsuWY8GWgxSNKTcgIa
thbTuALayqHL2+pSQccVP2R6NuIDAkHaNQ9wgdaHJVR0ygPZM1QwUifuLTJIVcgppB7yA7JsVn7V
BO35G8OX8p8tClR2S23S8yLreUce+9rHME3WaAqa1g7DU4CAvzsSZeMh5BRi+xUAZjPuNRp1B8gB
N/WGohC55tWMMGppq7tmitv9nGTxNt5JDZw2Zzr18EvXjXmPado292SvRlBBqrgbT4tYI/IIiRpn
eKZMunvMf8agj8hv9OYIcpEeCkxV6PJ99IONEJC4O3GOesApr3E/XK4QQ+NTJkZqBd0fGrDhfgF+
2BXQVzi75PAcSshNzAhFc0ldNJ5a8CzW754EacuKscpdeazXvjRU6+7Qp6mYS4JEGtflsxlCc0Q3
2MubKoP9GsiX/SUeDGlpU6maVm7XlYu5KKATqSUt4cQQ44FqqwHzbIxCp/qarVu6o2ZxOjsBJJgw
rZ9R2+XAYZMuhzZvV+WM26A/ZtuSzO+8pV0foXdIMpfmdQoTk191N/TQc3WYkDlspgPqxKyIeiOv
GNEkbOcuEal4gWf04G49WvtN44u3mcpQg2zp9EB522+fI3wbGeVN4tJpOV7crNGQrmJfs/vl0kHf
VNHUbSi+wJeFwVSo6vohDIlFs2KWlOEBzzpgVrzArIWiW43tIMe3NqC7Bp0q8CF+N26NZhQDnKJh
mhzktivSaiZzbeW0iAeKxaNGqSjU/qNrMI34qpSfumNWZ2PkcXZ1OiIsmZn2Q4ZyH88ykTyjR43S
aH5vdEa9yF0i4dbsebaIjwnwuRbxL8D/3XdpsqV70dEyRY9TjYHPh/XSqMKxIIieFHyd4WsM2Zw2
/bkZMPfCTZLp9Gg4Gh92QI7iMt9AlFpTX+yYIU3odFvDW17GlDlx4zUmSbeorgW7RVmU2eexV525
5nXqp3O0IMz8axrHVVywS812XKYhWvKeEx/dTjEMnj5Ei11arHHIoCgkKuPxEJZBmPvWOghdBhrz
9ePeg0VWiNhiyNOm/QiLGVNH7k0wq6uPqbdY/EfkG6h1v4525GujZIWvYX/2uk4D6ilkUBcJ39xy
CtMo05MByu6v+o7t8QtQRUqv2w6TwELHAwgAB0g3YyNK3Js7sK0LohYdZ0PIUqRsUFGOZ+6OaRsy
zBop7DGOcQJq9XxsowTzHjZixBPyHhFrIg/zpmlpGk6zk9sWuZ90tkXxCEs34hcJTK9GVtq0yETd
0sRY+0ItXNXfeZ0twy0K25Yfe9os8tl7jGbKvhaqhjoR5NTHdhx7dlPV/dg9e4ETcxOI6Ox1vCBS
527FsRJEjoedPqqFD/X1pozsPqHRa6u1iBdUy3OpJjEAts7g0dbGxYKHWUcFvD9Y0CXmgFzIYwdq
8MXCmH+Bg2Fsk0JKGGAOhwGjILucUYAZnFjHlTaP2KdHAM8g42CUhtpNhucUpx3iKkmbbv+E6Um1
HVc8yUe57/wWTTSLbkhUSRR2LIZ7HbmM8QS5ihVj+qpTfKa3ez9B5JqQMLkvvl0kTCu6BdYhR1fr
LTR54hnlmHESkK7i2Yq1YAA27NdhzQR5nGC7YMnxYvWaANPYKNLXhdnlqgo5eN+VYTCXRDln2T01
VTaeM4jL/Wke9ZKW9Rr0eEssfGoAkcaYt07B8OXYAsRP8sgmSXTEjNK1ZS9qibZTz1ajQkqHNv22
ccS831R7rbYnWDJkDth7U5n9RzrStP6uuynuz3EKqeM5Buo730GgbdzHHpbUqG1Gmm23SRbZ8GuY
qdK3IdSRBcC3EVHsEuVIDnx5wWyltRZkv9lld0s8WF+4gODQs8EhqHLZCekKcOMZZuZZdmE0ruIo
QSa971ckA3+KfVfbO+P2ZLzmiL3bL1ebV9A6SBcQ3W55pr4D5ovSUlERaQuzVvQzhR1xtw8HVNYd
NkgspJc23xvtH2Rk1rQIUZQYPCxiNpBLaHo5g1IDrkIlYah8sHztIyi7W97+WC774w++QKkOewNa
n+dJhiSPsd71z6kxxOHZq+kwu1wLC6E/ICYERfEmbuMS5MEI9Jq0nqt70nDnj1hG4YW49mO7vju1
6e122vlAP5ttYRmal1kt1yHwffss+KDXh4uHY3qyw1LlA8xu5hzVaH0By/W2Ys/FAPNRhCD5tW2g
NLjHoGSABwNq4x3Q1twBtaIIrsyo+wbh6ixyCIuIP2xMd0DtzNw8gSaRoCJaEcr8pMBsxL6IjA14
N8pVVPKF61iC3DvGmGetV2Nl5snlLfR+WT4J8AjSArNvs7wDSKoB3gKwid03oBV7G+XMoXxVOcUq
64Ah9hPUHjlM6tF3HjfIQxEONG4Za75AYR0Wky8eITbz1bA62qrCz/APRx0as40mpUkbUDnKf7fG
wZ43ouIKk6rUFTEYQTaPhJurAkbJ6acUr45uVt/U+iybC/Zbo/3e9GXNzKqHiVhzAFqwL+C1RlV0
/vdq2eIt2Kw/wah728qYqWnJ99DQBwysxqVkFcTff47B9LOzEAvZOEyj7Q+xfFXZR7b+OT7zz4ZC
tE9XjGvwvmn7JABatPRPSmhi8ntG1wTDQ1m1nB+xTcYAkeQa31ms1vZfaHj/iWEVvNh+/wGAwogD
Iw2TiQjP39xMrbsZfDTBRtAaDcCJrAqxAFzO5HGzgG7RYKkoLqZow3X6YwrVhW/4j9hGPzHZa4xo
tjYy/DghzbQvW+gI7kAenAvUaxg/YhYnzn/8Sf+YTAUzx99/WzNb3Gppyo4wBJj5swtTtZS6Rp1b
euxMcCeFI0mPqnQL4784w/+YZEl+didS4IdhNyH0yAQyORxsZw4zsOZ/8YX+2bv/xD7TSPSzvJEU
zJHhe2eSFy90Vfzxyfpn7/0TPRRl+jzouqLHgNiPvDHh3C59+iff/CeGmUsSN04Lo0dg0AcMUtu8
SoA8/rkj/4keWm1r66hs2bGOI4s9fa3ypMHu/+fe/SduKOl0CnYQzgvZB3jzOomUyX16/uM3/2d3
6E8PPDPJ4PWmcLs0XJIfFpiSL2IWCHKFBBl0rhewsU/QlVD9p+L5wG/5/UPRiNpz2AjRI+JQ6eds
NvZeJYBX//gL/Ub5/Z9PN/nZD4arkAIWqrPjIGQDBFqOwWO4gv/eQ+LYS4bKG38zZsnIrlqtPqq9
/ZjgTqOnyrZLg16lbg5IZ/yxrSmim3PHUZL919H9r7ftP+r36fG/jsP+7T/x89uk0ezXjfvpx799
nAb8+c/La/7vv/n9K/529T7dfxve7c//6Hevwfv+/XPLb+7b7344oC534cPybsLTu11699v74wgv
//L/95f/9v7bu3wM+v2vv7xh2uIu7wZnsPGXv//q/OOvv6Bv/H8u0OX9//7Lyxf46y/3bf1u2m//
4xXv36zDi7O/MM4TChRHwqqGxLg9/fvlNwS/EPhbmcDoWUp6oS+PSDxt8KL0L0JQlmK0A+YvTKOg
ZLPTcvlV9hfCY5g6C4lJtOAxXvV/vvnvrs1/X6t/G5fhcWpHZ//6C/vNX/m/7yUObIkQWFYwfF4C
KfnPZjq8tyRTKMr6VbV6uwrxpvo8JYg/OO99HMS95lCHgH3Qds3d4rhzgMV7Y8+q3kSHEQsbGUpf
ZsAVGFtb6s7XKE8n2mD6BGc6DBZrtOriWrtkVKBbEEL6Ca8AxbNMrN6bfB5QzB07AvbhCdWxomgS
1cTustF6TNrqKcIcpa1AZUI3GraDxApkii2CfAhNQIJq0/ZTh3mhReBZRpvo6x61oNbNi4/7nFIe
7jIr66+dQrFepANQ6WJkg07yCflx4DF5CHVzOOdyfcJUDaNm+JMMe6EqDDcKMEKkKQPb0Fk0gDJd
7tpmTo/pyiZ2APwGKgjGF8CXMwyzXyVQrfusAYX54Oq+fjAYa39rEkFf0cGIH7oiUDbbQEGDaYxd
0Qggz5O9VgQf+RkIuLuANH4b7qBrlwMmMF2/5uNEKl4uNM7EOevHMD2nu2Ku3PXuyaHju7QF11zs
hxjNT5MruoiXacKQ/5lOzbLfUWWWWwm/qg1XL+ohC2lRIFz3M3z+H6yt0CPBSgx+wZqR7oaAGery
yfrtdawrsRxhSddgWL1uY/WC0IQ1A2qJgS3WThDCUZfOKsVWbOfv6E3BwNhnwd8aaJYvytGQvfiB
ui9x6yKK/am7REfOekYbN4o3C/NWUyrfentl9g4YSJwM0yU9iQ5xLkRtbhSlQGkStgR6NIqBItFl
rcWsLLCVQ4U+pLzYEhzWFbUXWNxAXn9yUxT9aNYIfC2k6rY3SWWbp8i19tckyz65tkZoQmOTmIA7
KtAY90q0z4ufIIRKXTcf+x4QVhHtBu0V20n6GbBjl+RddoEl4YpGn5ZsVSRfFfrDAjjWjqFOzwB0
VcQjpN5tw/a6jQwMpm1exjfoRltTiNSB7Lgzun+Ye0ZxbEkC4RjwWWSX9uO6dzAmjs07mHnVW+WH
8YFDC/kdqSyqP9oaVEPY/84jiNNrRTv8v/VfQaokcx7DEesShVQBB2iDTKcc5q/7N8hR9AP4eQsK
0tlcCE7rJFwZw5lB5gI05z1vSKuma+JMakEjJ1Nb1NRi1A4z1xDnl7TG/bWH//7bAO4EvwLjl4w3
FLRjjVt30ICjagLTHQ6PQVjWONI9QixFnqqgwYeNdleVjeniH/O8EnjhI+t0yO2qxKuiNfvgmJOv
E+f9mK+gnLegvadugqigh3dVP4GjgJE4WjRgNOBLSifqd+AE/5u9M2mO22jX7H/pPdyZGBKJLYaq
4kxxkERtEJIoYp5n/Pp7yvbX16K7rfauFx3hsCNkkagCEpnv8DznFUip6EML/ueym8HQ6Y12itUs
SRADNn8mZ0o9NjF4pM95UyYvU35+PrBiMwgXiLtEqLaFTW9Fiy9pVq9N6aeUYNmeZNLdeDqvnrH6
apwBHLofd8Y/pHdzNfSKdaim4qFf7T4OLYbxFCEMLcZwmGm3UBhVzhglvVrLyKHFuwVT19hJaCHt
5oXqVC98BOxl5ntxlZDlT0QmdNuQRIRnMmYVtnOeikOGH5/2YFOcvx0N+CY0kCB3fN85uxkMk7Ec
Da3PAkEmQWqoewtXw+Ya84sh3OalsjuTtHAx2tk3OjNZQrICa0fErTcEbVNC/1S5g7orh3r5Nuix
v2rXZC99qsn16Bcbnr1wgCX2wIJdZcQcL4RyiQ1AEv9np0gsHM8UYcsLh4DB2scliO3JqoONGQhL
5Lptm97FqUgveqYx7P5uuslD1pEQ+2vMGITa7NiTGQ0YU8EtjQqxFu2Um3hX6LxhMeYV0v48mSKb
0+csoXLonOu4Gr2IqUL1l0x3LIopY0JPMCIwfhhioE++g2VCheXISceyXjOapyKjtTXUQocer9qT
bSsCnj22mksKQHKIikQ7eUBBNj4L0HaBRBBFeE9RkRaxP1LaTnhJS6OjLAjkxW9ys/qI5y2uQ3cU
jvQ7/rUFYqW/ZmaNZwSQolh8YHLAg5Z15bykI43RoGziLIR7vadRJ1uyAOm69uvqZaLzOeXzF+3Q
y6EwtlCcXD6iGOCF9lXaS9qlVX07ockt0G3u7oUzMB7kGGdm8ZavZnnrrMp5No1sfykns/+e0ufM
g61p1KscJiP2mWUkPq5NjhjVGvrmjaEQKboCt7kq5b5/yaQ53Xi/5wxp3DC+oO1AhoQdk1mKIENR
97BRuPqknDxB1oLpxPMXfvpzjCCn8W3P3B+KzNjfCto9l9JlGwgQrdPgKBE0BilY/TvbrLINFbag
QTH3ZgcUjvx49sd0lhfO5LJm8HUDzdl5achfpoXp6lSWUNonhqCt0scujb6Y6t7BzpN2Cm30PpUP
UEzcpGWXfh9Wo9BYMVrLDpyy3PSHxNplGQyZsqzbYRxbRKyJXtAAr3ldeWcJJDX8r4WHaJQf3Ec5
XS1mUq33+w7jvvVNtUz6OvHkXFwrYDM5J8tKG+lJMdWjCBcNzjZ0C3eNGddi9HSxvKQS8oIGVik+
9FunJW24Hk+HcJVXh4Wy2hsNT7C8qscUYZ275/K7S8qwvErKjt11U8alEbIDV+xMpTdl4YZU3jr/
5LYH5ZZa3xLKeUtgCZrWJGLKjkdG02YUEvd1FPHFQPkp/aT20bCjAWF4/kR5sW7CMs5FfkK8nKiM
7oIwZVA5GzfGG6n4wm0e5vjLubdgRYIOjX1qpka7jY8wi/ouG1fpdb83bmfxoyvYxihUYT49bio3
lj2cPcemd+zoytbX3ll79jZ6qyhuBzaIHskL3YabrEgalJiiYNBI6hWS8Sa0a6d1CXdRn61QSzu5
V0mRW0lg7+jirs3ZLpNvTW/0Hki0VfCYcofedcYMTSsy0yleTms8IZv3qXha9utEHby8TKivFfeu
w7zUoCeQNo710I3iMm63uaMpwNo9lZ3RqUMn9qIMWKaNFVi7ylDeiB0TUtK5BMEsZGd91nOOP6V2
nAV1SG521Oi9RcrPTAhczWOlp/hNMCdJHesih2FaJgWClyoWIvfNncUcjnM1jQfdze54qsu+2C64
59RHNjFnQ6D6vBvvcjae8irNzekH8zSXG73G7he33oR7kDj8s8O5bWEeLT17W7TAYTWD3ZXxHmAC
YToxZX60H/Y+N7eUbg2L/o4ULQYcJ0muDb5YGbiGBVFYE2Svft+63Tf2BAiO1Dw0S50BNsyGsZZZ
343uxGsudWk1kU3Y0RGtTYnF+W52U6SUFm+dJQpid5jCxN/F3lmgfs0OPWadwsBSdIFKYpB5LKGC
V3aPamLlfYtpT5Bzc24+216G1JNXtXtqbKLpw7RRrw36hcpRUMVyVVHrZvlD22/pG0MzEOKXM55D
31vt7WpklAvlY0LqMWxq1078ph8wzg2dolXe4/LQlzJNuMW9K9JPhmzdNkCeWYhgZMRSddYRIP7A
4CHSewvH8XRRO022Et5uU3OFiKHL/Q3bTkM/zsjrk7c0KFWLOt9thDtTUd90a69SCBS6M68KetEl
N683GBY7uXMW5I1cjNAQPAWUcqpwIqBAaKEKflkZ0oFJ42C0+2JAubTVU5Asw+aGS54uG91Nb/k+
G3tJFD2kzY+kzUov6uK6y7/ht2RieYi8hORiG7J2D3clh2YPusad9bl8j2ej8Jt5nFZkOo7bSoR1
yeg5Zeg6ienE1KktI0atbY1noOcwe8+KQzQ+FIWViQcqU7HzweltqxwDvBrc0sCuc2t4JvTMEV4m
fQum6Y/qz7+qGNxk3/tmaN7G9/WAn0oId+2P+nHsf/wYb7627//m/4uVgzMF5X/+Jz//W+XgOvv2
t8rB+Sf+qBwY7m9wE9mnXGE77FP2Ge7xR+nAkPI3DlZLM/DDNKX0zjSnP2sH+jeHagLlAagi8n3t
ABuPUEIK4TiOLSna/uez/V/UDlDC/FRldlwlXI/fx+5uSz7q7///LzZmQjd7kiyHfkAwcHANRRpa
lFoZQYz+hUTZFLyX5lKTpxlsICQhOfmB53it49t4itRBW0guKhXH1SGedpr9Y51YOK/2eBBhgYJj
DV0EldcExG7hK0wGDyRHaLK3ekjRgUzJzrAVK+uPc9ywkwxtpihmGAV8tVkjFMNNp40faxy7XtBO
SXXVpH1DiwZX1aXAMCN8q3NRXUylRM3pMuyjDyrT8K4WRlx8IhsxPlXQDuTJbpP8Scdl9YMg1b3Q
Ro01tTJERJUxP61WuW6RV9s6UOO4c3S3cf7Yi7Z+WrJ2MHwt9fKCbs+8nIs2i32VT23pN8Q1X5LM
xpNir5wKRHXKFlG81X3tt0y3fOOom59XZu04V023gOglq9j9hk0dR8a5CYR8H2uNT9tYP7pn3w9q
4zVmZjVy9gek7dbXGjPDxeCpXFw6+DS+Fqtp7EGF4OO6XrDtIPLxzE8rdFPA/0Opm2DLpO59iw65
6085VLAE5U8XjpM5veTkE1dF11P2MSjE7BxwbnuPR40crsFBPXE0Tfkxb91FB+0gQyt3locYCQ0i
LXd86aRF8o+4EV3boLPM9GM96s7vMqJ/aBWOeeMUibztPLpz6MG9DVnJVvZ3ytpTh23SGq9A9BSf
XbPuy9Apz7qxmS/3ONrVit+KcCP1p61NKkrVpdS+abcDuullWO9KfgVlJGewf6jV+1pjbaavVuQ0
Y1zycdj+9Pvv8FtUWRhz6D6t2ttfmYi+fognbU/HqnG86orywciEq6VKInoRHY2cPiOirLLSeogZ
d/OjHrbmFeXvEqMlxZnYxnNahaPa8jvjbHylCItyMmAkwmqeyqK0TgCH8pT1F6sba2+n+mJrGegd
Ie9QCJEXZ/vkZYzD83WbbUgbZFV/2miDNIFJQ388mEyCeB7GtO8PiTTdp2pcdXNonbW3gnY1the5
N9NOU6ZoDdzVfXtLjY/iSFM1PG9RS+Q6jCMt/KTuqiFy0l1/QfsqvIB1XixRgZdgvtnkbJVBjZLX
9KeCKZ2colOnQ06dMj24+1Jf1guGwAO66aqJ4CfsJXUela8BxXLKhZk5kxxt+U76JtD14/AtBgys
onLjp9US1ZsUuUlxzbU2ihrJZHweRw+197I2DKjvUKxIf5wcE1m2sVA6MM8uPMbkTsrHIy5Zh93w
0PSbvOlrz32JzRElLZ7EuAxAsBnTgTkC61ufdCimqr3cR0bOVcb9wFC4ib5JOXEyU/9AbFR3ZHuc
tLhRKIEkgRwN42uekl/UnUnCKwrhoRFwSnWjO+TYYRxbjndqcReRB6c4oXwS3BOuvL0Ke1s17YFY
uXny8F3jhbGHdri0wKm8MT01vkOOpmxO5DjeEH+spXjwzCT9qmOT3cd3dmcgTNfgkYivpFtipCyy
4WGG6JUdxka30/2Ymmhq6RC4H7QqKDZ5/aaxE7Gv6OiMzzqMu90wBtbtO+EPaZnXqJOH/nOFoeBS
obfi3Wnq5e6srLrN+rrvI22cvUK7p7NvFJbGl3n1qG1BacGLQDi/kJqsDi+bWsR3PZ/HSi4r9NmH
DD0EVb1U7B9LZHOfq7xkc53jyWseO7yF2ciLVrT53bKM1nZXGWO5HcqFjDNEb1lN4ZhDzTugg2dQ
M9JH766PDZfCsNUkqCvrRAO1sAxwkbAHhiwN94GIPSgpLG3XuxOfszx6rjftUCtNdr+aX4aGexUa
Iy7uS9cgW2837AtB0jktuHLDGrgzJGdTGljzKBN/w/lZ4aoCpBNWgxtvvhxWV1y4yYLVvunLIRxc
vGQXrVc0Lz0d+g9xuWXiqs7WWobpkPW8rLE2n7Z8VtUpZ9+62bYh2e9rJDr90WtAhifr2f2etzVn
nqgwBh6wW64Pal3xLdVoNukkp/US6ysplbneUX6PxYVw18ybg2mo2zucC/1ywBVti3BCmnRv8CDL
QM1saVub55TfKPVOR6rlf7Kd/3/c9j/OZNP/c9gWNGVTffu543P+iT/DNqV+047tSHRzjtK888Rm
f4ZtWv7mmtr0bMs1HQf9wn+HbdI5t3xo+Diu8ExTO8SBf7Z8DHo+psesH3zliFTgCqp/E7ed+8H/
3fEh8COi1DR+XKlcD9/sO42AtKzWNdKmOpBZHIFL9BbOZ/HvFAi/X0Xbrs12c442vfdCDmwYS6nR
0B0EZvhaF9fL6h5luqKIkg9/uft/BqY/NbHefyEiWvpXtMWURb1UvWuAEyFZkyic7ODqwmeGAIXe
CPf2qYEI9M9XOne7f7p17670ro/PNscog54rzdbDYj+W6/M///7fKVQ/X0Ca8Bx51kT7Hk+ID/DX
iHrKGUfd92hTmzztPgGtRcZNe39pPmn8wt2tpyXtZcfYcZ5UrV7VoxoIpy8KjGbrR2ZDd8qlstRs
w1XLtjqfmnVyEVtvDKP6iHDWsiJ7xn1z/88f/G9rSknWuiOVEPa5ZUmm8tfPLVasUM5W5Ydsft6q
e5VTMmn/FY6NFaVYsBgdPCXIOKz3kHy8J1h2B64BeiRYnUtwHP4/f4t30p0/LkGthozKxAtsv4eT
TgxGYj5vnB1iZ3xt0ZdYYMKKMb5c4vnZQ/RVoJjr7Dg06l+s4bNc5t2DZ6+gpXu+Mg3f88r7y4MX
PUDrWXBldZM8bDfMBb7M7tfj8ukX3/BnYdB/vqGnbDYgbdL9/fk6zkBRsDG97GD5Xzq/vbZ8ESzB
HDaBF+3H5Mk79kH9R37/kyDgr+/n7xyuv305VzhsBfgNWSo/X5RALB5qui8H+1heNLfOCUfcYb/M
b9XJuPjV4Nl3He0/viKkF2HZTNLStvPuKxrM46iJH7PDEqijfWncNbf9hR2s/o8xWg5zNEd7sEax
j+LPB2X9iy/7OzX4/Zclg+UtAGkCcOadMArsDJluZmaH9EJddnzZ9Sq+UBc6HE/zyYiKG/fBeXCw
WjXB7O8MCg3yH/kP49W617fq1r3wLpLQC8UVdf5fKJve6Ub+c2f+10d7v/Mj1RbLPnBn1iRKGYfC
+qZTKo+6DMhFZ8xFDfZRX7R+9ejmKDR/dW/OR8vf7g37NFUL0lhc9T8vBDyja27FS3ao/ORkHbzQ
OOhLM1hOOipujc/G5+xqvItbn3/s+/jOPphXxoUIl+vmqbnvL/Ey+L86p/6+pbsoLdi2HEQVjn7/
uKaW2p6XT+lhHKhf3giQLw/YXfL1FyM3/n4dzkBJWCBdthbz/azHxijj1FQFO2QzrWW4lZj7acJZ
2fqLM+rvWzEbkeNYmpPXlPq9MI/mc4fkuuNCif0dypQOZt6VgP7RrxBzf9tLXCyPmiKTaSv0Le/H
BziU1mvdbkaUdMaRsmtkepc1PSOr/tUJb/5t4Zwv5cFV5z8uM+zevdOppN+BsYYRZ37xsN2Od8a3
8dG56u+KSy/Sd8U9UsC7/Xkl1/sivv1qvPc7NjovDiU4EzGjTfvKNYlpfl63LWGUYS6lEY2H9qK/
iC/TIA29oLowD+0tTdvg9Z+36feLRZlslAJdDgU+xfv6PkRT2Q7ohPekzvqox1DrGOE/X+H9s+MK
luVYDrEmdSx5jjb/et6kmNwxgW3ZYQuaQN+Xp+ZfiTQ5rJlTjEST2qRNkZLF+PMFSOOoqzE9KkrW
0mU22k5vfVzaXyz29zfKxfZ8Pi5Z6/TWcbH+fBWjUH0Jv0qGm7EnB4Su6VWhs/FffhdqsDx5QmaO
aJsI/J2sLzeshcVZlBG1lvaG1DR+SComK/zzI/nbd1FEypxagvY9K/w9Md4rl2FGRltF+IQZy9My
F6vTqAz+/VVMMg2t0aTZFIl/vmNtt89rP+ItocWEroDSrQQeMjJm5Beb/ft9iHMe+7Bw8H84RFTv
Z1eNi+clsdnzdebGxVkChW63UWBmlbB/can/3Z1DP0dwKAUr+v3IthmoE11C7lyK4e7ZmAS+izr5
s03xD2HM7wMu/np+KUdTND+Hn9LkyHgPmId3RX3Uy9B8YAm6tZIa0sMd6Jdx0xl+uhYWoeU6LsaN
FnsjZhYGbIVYmyrDp/KwPMGaKPawPBMSD4VDNccvkxQ4Xu/BMg2omKo3IE3WHYEwffG6HMUxmQf5
zUobN43Eloj7XFltE6ZuglNp02l70AIRJ5oxZ8Yi2Zk9tqjGhuhHsRbyRJZauFfSbXaeFCCPyc97
LU9n0mV51e2GN4bwNRjpjroK0UUxTvSVgaGL/QocisAHkebJHpql6KDxdshMqBvDTXq0VLJLCFcy
ncYgt1ILjFk5QjR2cJ9ggOyK+QPoA2mGO1aQe3xg03qUIBju9ilbnnSx8UFb7eHhgx/ER1znvvza
TQkKmUGXrP0ijocHhS3uposFQxpKSHluMLcurAEG3A3yyM1Eq5epMr6bAHAj9dOybkMsBLINR2Pe
Jiwb7fxqJS2Gak8s7q1qp7mO5sXOc9+tM/WBkXW7Hew0YKuDk0pgJem5jVrzodAbkW1+QuZATy1L
E2v040YwlysDI7wcshX/E39bgW6VGD3Ypd1sqcM5Xwq8MFjCdKsXAP6oJ2jG8cav/mib8I/sCt/T
5Va2ZzTKjtnXr1iyEFrQUkowN0v7pbM2xhOdcBiKHm5M6b6ZTjq0AZoBgbQLF48I5pyaFpKdfF+C
Cg8Turi8NxLODCO+LxBejVHK+MUsg8TAOLf82C9t9zU3N0aMozUas8g1cBQHm2m1WFr3bb3xhkYP
4dJ54+Bjk8UGN1Evc6MBbJERev28vmAxqw2wc6KkwOdZBIrUeikbW1OzRmlb6NWHXWeXYVszlyLI
s3qLfbOq+ueknTN6zeiE9mvwaMAQkGC12QlQV6wjZ5kRTaU1K9DvuqIFDdXATKhqvJd6QOrgM9Rm
aoPFq5OOt2m3PsFvqT9KuypfTV05X91G4JhvRgSBweg0ZG4uO9wJWoZ85J3enVOvKPdHOX/7K5gj
cOcGglgQmx5ShwSv1Btra+/CvYa67u/YozK/KsYFMynkxYHus5O6FyM9nvKQWBYg/xyZBpAbltMW
bu6A/wjJaffiOQ0uPZxYnoEhXA/6GTXRWdM0Ogx679pC1Ceza7MxWCb2UJSMcQNz0py9q7aMN6hh
ahYoBOq232+smSpf7vBJfbGM5XpMDOZDXKwJCTm6BEt8H3Imh+PKK41HYY3UY4cUzA9CEtdB57Xn
UKPPiAIr6FRXzsEIi6s8IoUt2iBuNrgyxjbLLMpzLV4KszFN7svqPptLNr+0mOIgMxo0pQyjAnRR
Ae071kY53Wp3w1E8cOuvHWbGTIgRxvF5ssz5genXs+Q+YhL3Ufeuw7Gz8/FqgLu0Q7dwBTarqVuC
xR1cxj5SUkAi5w20wo1uXR9TQCCJCmWMUOkCiJimp75l+VtBcC0is7AXtHdTw9kIYxIzlZxlBWhw
cjbc64wokn6fxQP6xB5CVOjRcW/DuKou19FcH51aGh/MYV6qEG+DYUZzYzg/EgOU2kVb2GkP226k
55IkQ4adnuCmjsoRFE2o0DfbjA2qTIFGape3Jj34NADthN94RawM/dTqanA/49oOPnLr2gmnsmel
G7GO6cw0fbdHumnBe24MpcXEkqPEDAZjTmsYBTEBrp22OY7PNI6PAyJVGY5mBiLLSpmxBskBbqJn
G3t1m7hF9Ygc8KxjXfCvBdSUAVKB0hrZTJvqrDZFUsmutA9rEuRJM3xNGL7iRGtll9bVtKWNebI7
SMt0aFL9YzEFUh+dD/0UMvVK5YHe+mkOYCxRlp4ztX/yhtaTgUGFH8JA0bbXZd+aMsBMXHJlXcK6
MOQcLzfLHGdF1K0I3W6nRMs5sKtpNihQW9A4t8JDKE6pxf6c1JNJVX+ZsrcuN1IV8abHmPypwBcX
dj1r2AO6Z2tf9sko0YJrAB3bLIYfLbbfHajdDi8F6IZ1X6Y5PYYltnkjUXhmcGGIoV8n+LYqIGOa
QdHaED1DlSbAls1Vs7XWGS1hVL21s/Myu4hnTaA7SDsGtBYB1diuCfCbNy/KzTHGp5ZEYIxFPYfe
QBfqrPk13Ss2lJmFgTTC5s91ITtaWhkgkhcoQmsT5ZWmZ5c6+YhFKu5UEQxNn32mI8HGEy9J80rv
O6k51hClX6ar0jttvVy4J+kq7M6kHvaHhrLXE5ZatJs7aeZr7tXTlaeh2flGzopCsGYZiDpwvdzN
mEdh75iL9bq3dNGPCykwTdd4gyEqsx6J+FpN2VM3C7QuRm9ZdqitgdEq1pLYXyundn9srhfTtlvS
Cd9vm6w4S+eeAAL2E4TX7vzHy+Q03+COaOW34hyWDHITMOrGZWP3UnRYghSijYyQ50t5QpDMMw4s
NRsv9PH2mA63LKxD6rX1F4PWfofcGDZtwIrLP6OQYecVqiPmQO2XfwH0xf7TdYxnhNGCpWNWbcvN
WMS4Y3m0AYAA82O4n0OQ+AaiaEBZuQADDAZKrTTYQb6+9JVFe8kwMHf7pOnTx9LcszWotLXboZPL
/jHnoJWREvn8GK+TRzPettc9UKgCr12qHV/tLD6/HO6Q2bwMZba95sg/E3+gq6QSkMRl3d7CyFj1
kdO3GQ4T1aCv/VrJHWRiP11MfT45ARur86lEyj4hQR9TwEjV5gVu7+0PG5YLJFuLVK9IBZfvcA8w
LUGP7JG75k780JRrzPqOF/cJo8MWisTS2SEDYjMemJ5bm6c97ucEcXdGRfm689Lpy9xxQz7Uk3Df
duoOaTSc3ethibp0Og7zLCVqhMWCH81eYcFksexrr+uIB81eOBWgYCfDX0Dx4hkddrsfLSNxPhfT
SNItmiFNaYrhMKUZWOJBgrOpN9+G9Hh/lhDWAX3a7nuyDfsYtgzwpHG/WuYbbDbUZhDDvDpSS+z0
vsjz+XqSEPP8dquo8i6lwxbXWd54xTwwfcVin7NQqrzrGYbQetYBBDLCYKyj+VusW9jPQBDjCPtl
S1MRb+y9QBsColJu1Udl6UneZ1tuFMkp3pa+exu7zNieqZVbWx4QGInLWuTG972S4xnZaI0zEkXC
/uVomGqfTl2zDuqFPKpVt2nctcvNjL6YhnqVxMUHtFdqPA3paC4MeT7rWIcuXj5D7fDQZNJQNXyS
lXo7oqiwxjAvePdg8QKzCFKGL6B1hZOQfYC6TdS4lbUQtDPk5vl5FRfAyq0k/U6pWP9Y150zicHm
qTwaHZjYj6Nbxy2ATlu82Hzc5KKW9S5uQKPu8pL2QIa6Dm5dyTxW3Po8+2mMu/UaGusKrKniuL7e
KVwRkiPAnr0ILZthK+AvTiF79tRYe1Ghsu0bbUnPivZx2r+APbY/MkDRAiRAijP7Mis64wbAhqNP
HvqHPmDrdmioNpJzHjWPHoGdIxhmdqPISzl+Gp35TH86qzozdpdefi404DVfwRpPIBftVXI3z7O1
nAx0oWzuNajGqJ8ctR+cNZuXSwWDmw+4aQU4ekCacoRyn7D52LFXsqvG3tOopz3DzVJvnw1mJnrH
eKnd/XKtDfHd23K0nVUuluWk4tlOggFq4zyAn0kX55jv0NUuOlpDCBWrXTYRzvdNfqCqNru3Zl10
XgQUm11EjL0NvUvPCXq7upT2Q16JFhntAKIR9SJslh9mUtTrse+Jcy7r2IzLy1zuMgvrmsP5zi5W
iBIdBgrn0UUtIj7Nez/YoTcYTgGJqigK50ITHKqXTPBYwn1hWI0fE4eOMK0ndt9xsob+q9ctoxlR
bMAkAJ4TsWtp1tBPe2TEKznTPi1RmQs0095UrsVZ9huDqthNoJc0ogED1YYaeHWsoSkDqWQ/cCNX
Zu9p3EMxZvltmyP2EZ29TBOqqKAem2166JLKKa9HUJKapkmXy0BVBoMulFW7jyA/9ofZm/T9ep6A
eayU6L87lbtPl85MfeVDk1sLU0InzziyG3iLP3o91oxtABlwM4kGZnHnrtAToHoly4u5bHZyKmaz
WaIa3GqCRyGW8mEssvoLPpVMHk28/28yY9Y0SHHyo9sBGF4WujxOcYlVq1KHBRahvJvdvtgv5qpn
Wi6v81C4fuYZpSxDhMcdUaLhwbOseD5zqFPB0Zi7hf1qWYXRXXZtnKJDnVBBLVcN7jPg3ZndEgmK
mWM22Si53Cqrh1hvGQOLbWRUQBLJRWPOb8pMJlcQL2Grlhkl3QBGMgIsSvHNOcQRsWTUQbaDTri0
zFLbkJ4ER2OJqOgbACiCkAwOT2zA3AqzTs3PFu6Y6fFMFqoQzlrpjzYmYwbP0Q3fTUPjt0jrDfcX
OF1GiyfT/tgg9uzO1OHkxyhs2Iu2UZXWazU0c/yxX/LqPF0hzVAaZ+2Nl+1mEjhNQY+g6BcyFZvy
wavewKZfVKLO3sxh74ygTuF4fcZKaE0hSDK3vmqq3ngxiKW8ixWtCSMo9hYrQ2Zlk7qqJzwopH1T
8WzXI9qaYjGX/p76UvpcOtgvLmXhlsVFXY0AYiox609dvXefZrwb84EUtYv90REdfhiwYgXmAMM0
SJ5B/0NTWwg8lWq75HTeoaq7cVacsSYsDbTw/UwWsa3meg3eCeVdmpfAE/EMeXy3oZiBeOFre04r
doTA4Jc/FowBQJpROMN4YyNYrh/XYayze+H1tXmZg10crmeDZAQZnQJFf93i4PnGcBaXasoIbD+q
alIG0IntzpgI093rQ2Oq9ENFvgCv0GX2xcHOdjQvlNirPJid3jCirlt0R8mHsb3+0HS2eVPU6QYH
MyFZ/U58Bj0d54FOgn5uZ2CK0qnvp/Ls2G6TAjxJsqvJRu3IjJHvQ5+oe6Xwmh1z5GIdwYcp36i7
IL1CGTT2R1vnKW5CnEAi3CfPYUfhmB3ZCawaDdJoOQWaJWtNb5pumtsoteLOOI2EnCmuKuIVP9mW
OQ+1G4MpU2Se95vZ9Pt1OaWixwsC7Dd9cUFcPOFuMGC4JwbJ1car6vjb5ogBzNGIRXODpQ0mzNzU
iPuvnmd0cEm5YiON2y5082Rp/HMj/At0VjyVaLHJotdisj4uab6/qNI0Py8z3PsL7ebSpi608YIZ
YJeXE7aWJAvasdjL+22tbd4Aa5jC2UEuRdEhVTtekRzCJDedkRSxoQAJl9QrxEVCFmX5OEP198az
eH/x+SdgiCfkPENcyy2a0Irlp20unPu4N9wv8Z7GD4o5D/GVnRrFGsa0ao57aiy0vKaCN6+wmBjo
k8sM9bEnd7/0bHMdL5kUkN5nc5cWvjPX+2WaeK0RYrLkAZFkkC5DE11gu0HmhgI/7f1TNheAve2u
Fvht1DB8Yd6A82jP7v4YVwVDXVe5gsk0Gcy0kvgt89fWbtdvVlE5fZhSo5z9ucqGC8k8YQhWkpco
Ys5V94x+RLxYMc8uGkzcSD6IKtibs2vwi87Kf4WohBt0rZFJYXI8G4p8U28SymaNXNDIO07FYeva
xwWi5wdc6dXdWtMp8Hu4+p89wO+YepuVcU79kA4DXLzYvW+tvF79FVnqA6gkNw+b1NheEWxiBq2x
ttwUkyDad5FE2YFbK3WblZj7j8ivUuMw5BMEg6FCv3HGZPb3izNzlq8dTo1hX423LKnIpXRqJRCC
/4u6M1uyE9m27K/UD3AMHKd73TS7iV6KkEJ6wUKhEH3fOPD1Nchzq64UeUqytLJ6qDTLt0wh2I7j
a605x3RXIQIkz6C9jULHGJu7zEvOca+78BXTsaa+R+M1cmBJ6MxA0ocvTh3lqQuvzwa6bkaOCMBH
Ai+m2SSvrWmAIVjoALyB86xtj5sZUjB0SC+ljuiSHBQMpwYOPraXIvdI1VejMkEgdnWDwXBrbASj
vZAfm9h2vk6z7TTBkkt+XM493Q8Csdn0iE6rx6ASEL0PYhyTN8y6w6vXdz2Bn1Oa/bDNBrOkaajq
aWy95UuX6tWd15XLLk+0xrtFAP7bv0/DW92b2hcCN7siKJp8LWlW29ZDw2ThyWrHmsLRqNBA92LC
XAnNZmJ7sJWlQ+pT6Xpl46B4Hum46kFmlDr8L1Th/lzGnNUEQSevyJlJqMmybLuyuw7tjpe13oVY
BAukEccCgn3qbZUhH2xOH5s5ebirGzq3rjeUX+1BZnvtWhuEKtkYfcinRJPql0nfvA5rUePKaxuD
nWKJuxWQDK2ug2PbHSlkLjTig7PM9bdSNd7Zk3h5fdtlu/bRcZekBa11/YCar+p5uxuOyj2VdhbM
ye5Q0ScTmaACrJBeUPFVH4VD/2IiGA8vu546j3ki1eM0CazCfZJb4cTZ0giWzaRKNMdqNwk35fw9
TV2UJJ2jOPwRxJRmgl4gJ738o1HFIizNTl5sCJ9RZ9bYQbOZORSmUDjOWOFs9dnhSBdT4ub5XeW6
3peRDsSPNlbDSQhtz+9NxnH0he5o/l5b4piKEtyrtm96EKQaKrLHDQrnHX22+HoEHoViNS3nr0LS
M4ocvpKXLVmc75aelU6I9MnEHQNsV9IbzbfH3h31K+SLxo2m9Hb0Na0EyZm6vES0aIfnZFumL82k
4EVDt1xfvGIHiYneYRqSSSu/ppwvEW3RYcbPa5bIxXNvG14AvUleWsdcfni0LfjT8ml5WuYC1yto
ZRO0zKZ73+Q48+Lx3vWtv7BFYoZBMP9ValkJiU7F5oxvLU2RZXfK+YjPh2Zlh1D2poLVW7NGOUwc
9NmxSw7ULjalaWy6MwkvNefpua++u3rnfNKZsCM6mNfqMdOH+kmM9DMCmAPVQPjI4ux49VzMRGMM
VRqAH9MZhxRZfDuu/YDJoeUkfECd6X0lzKTGBuHG9DOwJnYfTCdtvyWcn9oD/Y69TYE/6G0z++XJ
Wb3+2VJLzZsp0zf6lGxxMaOvBq+d7K9zfatfwTxzH1ZTxcsB87B5zo0570KcetlTng6T7uuNcD7I
BJdRlG3x2LD4UMqRs+OWRmRhF24Ova0cTPSuAsredgae1zrjjOBPrZTf10Tg7nBQw3/faHfwrioH
RzLCXQwHtpvWud/3qcmrFBfDqyPtRfD3m5sbp9wtuGSC8YnaSI0FQyWMrIm6OEMFBH5y7cNcejUn
nIJvuWbnRDVvtpjvVWdwKiqA2uyxXpX34DRe9bTpbSfxj4JCXiamlwfchyW+BXpUVGlC6ncruLcv
UuyHMj5nqMHBiykLM69nDIB7VYo6rlnAa/m4nWG1MyMDUNFN+ztrSnp5oWFM8RYq0eRVANo/0w+Q
EyBfZHEGOrrkIcILI64BfXYxCJOwHCiuwQJbnMSmuU2zkMlmDKVvi8VA1ATlyA27v/2nCHvxt8Eq
+gOHyTqCKs+GVPN+ss50yzIqEuUAPoRLccxz67x1d9LIL4N8so38CNM8Qj0QNtINEg8JPwnqwNJp
yN0aog46eWvS9mPaHViEglnzeaa32cvlXLk3m/bP8rLRTgA5YLKNRWjHZrrynSCqc8eZnDj4tRvs
9WdUI86tdDQt+v1c+72gwaHWtBk20xG1BC2O/an9JKDLB0dijgb3b43l9qirfr6hTYBPh6Nf6AKW
+Id6nr+uhyLRRY6oS9N6p3h0RhoonIDysDUxedZrzqES5dsfFIn/8a4QVvJ/on1BAfzrXU2MXJH6
yBzgjY52TGgQSiwOlBALzVOL8PUP6oB97fw84GZgb6Akd1EaM1CX9j5p/+kpru1WWk5BSki17ziL
lLe6IjvG5khPf1m7q1Py0H7/w71fzlzS29cFKGSuJ/V3t5hnokwnRmtB02TxqdHgojvjAL1PJ2nl
n16KdYjAVucDgp3Cfqd90IZtte1lsgJNkHQiu5bJO5AFZs/ln36495IEEtw8sWtShDAFMMt3l2Jb
sdeR2wU1DS8F1ItrB31nUL78/pb+03UkgnCWIy+AI97peMoVRwRYOxkUyjRPFv4Av1kIo/r9Vf6+
LMCMeOQjsK8iHHLevcLtOjCaRlAU0Ps3P7DhOhyrNFFFRZoWX4kGZGBh7l6631/27zdnupIhC5J5
A836X7Ksn1ZjXroGEBK6R/XunqF7Ypyxa6TRP78KBjdEyzpaIs9+9wiznI8AHkMZQBWaL1YG+pTt
45/uF38p1/YtEKgTE07znYbIWgjWLL1c4kp0LSptfcZ43i9/0BC93y+4CjJDW8C6ReyAkujX9zcb
KWogfJqB3W8LM4vYiDJSog60ja0AKm13/4+fncdTw0sgbUeAufr1epbqLEUfEjd4aUxRr3nzB6dZ
lrffX+Xvy0+iP0L256Er49u3r5Of1sHWoPqm94gJvbbFXWY55nGyuuExJv3mfisYAqWuy7Ht91f9
+8a0S1TZKhy00mzw756lNxGZOZepyV5obMAd6JsCoIC2Prfrvy/1/8JJM7/1pOa9/Q8M0MP/iKb6
+8sIruz/By/0vjf9n001l5f25Vfq2v7f/xdDzTL/tfufdw7bv500hhD/Qg7KSNrQcR7sZ6T/sj9L
618IGnVUtq4J9ppd43/7aIT+L9zSrKOdn4aYj6/bP7E/i19fNthtJmcVjzeaLcrV4Rr8uixr3BkT
nZ363uOjc+VqDUGTBcZGABtL1CyM++Bhk60yqifXU7fMjOP12H+RGUAOyz5nqrme9Be77A66M721
HDoPHhmIg30pqiyKcCfeLmZNS4v/MXvwRHxSK8Wi0IFW0LBAdzpUTIB0KyZC3kkPcaXqg2PlL8Ri
MYagDR2qBEkaH13jABUYocFWEgTppfQ2/TjJymfosFtQ5+J7sq4Vubj4pd3kbkjGK6BQr+PW61G1
IlnaaLqESftR6ERwTalERYJmLfCU+Ow26yt8F3nyCie91cq0DOkal58HMCs3JmfxU96Px+I+v+cs
dRpphW7VdSL7gESxs7eRq5V8oHIkG0EB/K17Ou56sWghwihiZ3jzxnZxD9Wr12CPBaNbHh1BHJ/n
M/nDIwOlGYaQfAXL0EZVauErHRQNMJOJO/GEhzimDj6rWoPIQKkJyJmIZWUHDQ1qW7wSA0yyBFJG
E5/jgootW4g37obGONVE7e1nEfMHTtz+LtkmEk81Uz5rvfZSmTJm1FbIUA46HeRky4+oob7nwNQO
A8LHEKAW0QhMrI5CXwxfUlP6bB1aFG/N6zwtbgDkBLRDlg8XWmHMGWiCcAq3VNC60CWAomQ3lRpU
qBpIM2SpCj+eh+4R+l5+N7mDc9wWuQQF4pHrbAambozFc9IpClOt/DaXzPEKUveicYbDBnt2irZ4
Lp9t6RkcJ43qthlYtlPbfS1nNFo1+TSB0Y3rtYlVCzZL882QBMTC5vhSl8nAY8QpTFCZCHOTIGtn
RDQvSusjP17mE0iYXPAY5T6jleWEjPphtQYg0giawk42yNUssHWYI5LjUnhP6JYwOVVj48e5wIIN
uTtwlRoum8qYOo2xGw3pKq9qqZIvhGw4Ib2gJehqaKc+aOst0BEwvID1YLA774t8KuQVbDR8wGXp
HkxmuOGUrM0lH2rnPFQYgMU84Fnv3H0kiw4LSrO8jtFmMD7r+YQICvGsBUmFDgLytAYzTUucOczy
js5I33fzDxhn801lmwq//eZA3lNxExoD7B/XYfweRbNiMGMUWxwIsaR3Gj9kmBV9GriaRkxvtlNA
aJ4EwtOcaNAc3ldDkq7s2ARIx1WK72s2T2W8uT6ROvC9+qJ7LlNCdzxj8/xJHweahGV/hRm1J6/G
tXbUykR/Cp2AD0oP/j+MukNtb2U4pwvNCKvk6lk5nVNBXQppkRbqFCfhyJT/vDCu8DV0Qv5KPYu+
Zu+x7Lo/RsxP9dK2fjabnyjn39a6NI8VNAFmAkRWL/bnYhTGcWmQD4MX/+HIBE3PjP1fWdwRYZN3
dQ/oXpJLFHp9JW9TJB80KqCREQVS+t3m5RTdkGGyzN6DuTQ3mPumuylhwJ17D0mdNS28kMZShWKO
CV/0BDV/XGaXuql5VRxV0V9LtnCtUK5MdMkODGPR5yQ0/+0qe1EalLsCkc0l4Y4PUJpWZic94ru4
nM/VtH1xd2kCnQiye+ctDVDWFfyoRPni62zCvh2c0yxKSEE5kW4/fd7u/11U/eyK2gvE/y61/v31
8KDFCWo7ynjr3Zlaq9uiU2Zf3zueeVV5jMh4GfQWUBm5oLGdcJA34j84gH490nBNixJ5PxsSKmAB
7nj3xZqEHPvNHqb7eeVi2pC4t40eN77pGM4fELi/ntm4lI1VxnZpqJq7cMx+Vx/jBff4/R3zvi/y
r1294j6fL1A8g2z2yG4yj79/mn/7Fr+73LunaZDqSg60a95rWf6MHPOZZLSAELtLy6X/8aUo+g08
TFgCgDfsf5WfTqMmsq2iXDqPh3g7mDdEZ+aos7Q/9Bf+9lPZ+i9XefdTxUbNpAWAAsESn5f6EtcP
enr3+xv5Dz8RlD6WICZgxsp/nW9+upGmkROwUMk0vnf9VV5kvlHyP+jyxzJ++f2l/sPd4MUjBZHj
O8Y45305bGv0vjPDuyeeFGZFhkF+u/z+Er8Wi/uCM3RJX0yy3jA2vL8bEXfosfNOu9eIgN0CDgL/
+M/H1mdyoOQi+8vz68+es9JZZHP+0Gf5A8eLz7UzfPj9Jf7+lOi6/Pcl3j8lEkX3fNuJCPvc+Dwx
JPey9ctGRuTvL/P+d2cHEBZdHh4SDV2Km1/vJDE5gSgo0Pdpe1OWd/MUAQVbY/rPN7+/0Pv74ULs
NdiYBc2JnUP664VWi+wOICXZvYM+RJQvWvaxkH/Y0t55djHT4c7BzbQvLJdl/L4EnWWfxKyK5L6m
z6JP02HFJOE9ZOU1/IQLAyp/Jzzm8aff39v75Ubndq8v2Hb+MnrKdw8RKEO7FLbM7zt/it9qNKO/
//P/8kL+/H3gAozVWdKmhOcE6unXhwd1J0sNsy/v68aLFm/7hGIk8oyH3CNwxC0JwjorTs/efdqb
ga6GP+xy73ys+3PlJEhLhIdLiKL46+/30+6QuSh8tjTP7xfkK4dxpq3fw93h0w9OTdDpDqs9iGaY
Gz1UrTf6gG7Mr2KSE9hMZB+6MiGRWTugJrceqrqaz6tuv6Fbz+4BZVa+443OsYZTEBqAbXyXGVEw
pBvjOT6MycHNONJuO88MU4EZDp4V37mzMR4YaG6RXcXWqRGW+sNn6+9Ldr9rzH5CSJPv5Luiv4jJ
LG+JEL1v9JPXMd67NYp/1DP5Xw+W7YKuliNos/76w5aN15vKTqiHHryWI0fw+4Xz94XJx9rFRQbL
1CaS5N3CpFWypJ7qpnsF3Nd9dNBH/99d4N33Dz0Osqj9AvT7dhPP+IcbYM/bN4Zf1z77t26BAhcG
ps/3bng8TrmOFcC5Q6GFPLauDZ8g6+w0inyBaNAOQcnp+FnkxFKNfA2OinEPA6fUi1lWioEW+vEb
CtRk7uZwyUkt2GZM722WvlroXu+92JsuIHDiOLKV+AKtMfOnhTyzoMsyee6RPV07VH0U6Urc6hkA
o2GqVr93VRckgwXLqssdkOPT0IizpZcI0Hgot3MzVo9I9dvjqpYy8RET/Fi6hVDqus3VxTFb+PvW
TLGcu0vUY//wF2UWGCz6p23pmbwP1ZAAQ+ZITMJyA6Ss2GQZERLccggmA9V22y8tes3j3ApEubrH
n4Ac8zbTAUwVCWbRZrFTQIJsvodCjfFnM4WcBPy1O5qOTG+GklGabc7Nnbto3Qen0Juwrgf3q11M
A7wgpGzXCNC7J9kt3U0qK/vi2EkfQpvxgqJWZZSJVH4jAFVcXGuPlYFRfrRK1/mOR1f5y+AwYmzJ
YET8RJCeayTIAlz97Lqc67XEVFHvrq9VRqLOUM+of2jwMrofQ29PlUafSK5fNoHtStIPumifk7RG
lz4sdgQnhzgdcuiukiFBYtchq0ERS4AQhFKeVCzbG33Q6nC0IX0u7jz4VDn2YaxS76Yp5XbbZXMd
jRbTrwkTXpCAaT11Sdsep8wZqfQkDoKkn06wedLQaE1FxvHI+LLTGpozo+7cdLIozx2T9wCht/vA
lI4LgOHNTwgvPhmj3vudlhcRNnvk7JreoQlyx7NR5d4VeCl5bTDxvWbsigi2tLZLJl3vaMUp5Ie5
bOnrgCruak9jTDq0rnxDKn5DkbaSHY9QpdSL5gPWesmSmeSbQ+knQ/rW0xvClufaLePz4vbqsjI0
uoahl6H/Q1AO1be7mvBS/Ugm99tcGf1Ow7KjwWMfNtN2ISK41e7Gcd0eCoWoy03s9GTUuE0QRZh3
rr0Y/KaOeUejwj7nzoBqv7EBWDqILu2kMwMIqQVhX8knb0nmaB1sIiTHJY2wl1Y/POYKh9ZSuV9N
jgrTeLGvFl6382b05QUOJ/TRam3P9U4uVvkmmDgRwAcebT7XLN8Py7RUGXrewXxAq4efY2LiYGjI
0hHsxj7lfBuWG+p3xgjaoSwG0jFg7Pt4bF564jDC2hwzSup2OE36SgAIOjMKrbw60jNL3ojJQqfX
mCkWQkQb7Zg4gERRhtSW/tDYWx2gURjPaTI1t9oyd2d8QnPoJqt1KkAxnink1usehVTUtQziifxI
+I9tPTCaEV1Cv1N310nlB7mhIINOQRq3K9WV1zmgpo0pj4ykZ+DcY3RpGHDItqn83K4gCI9rdukG
ZNhTvF5ijWYd3rUn+g630OzhneMwuLY5ZF0XJsIitHFNlPDr7UYeP68fXWUFuzU/WfK9RGYojND2
O0emj6Npjxq7ZSO/imTpA2eYn5QNDbiuY+NM/DtI3sHN77YsjU8ZwYUHg8ifi1U4GlL9HLQ33c9T
1cTtkWz28QbiHpBiRdQo4B+ELJoAcA7Ya37o2+kVj3YWqHh07+mj0OqRvQxac3SCbLDNm1VDOQr4
HemQOeWnqdS8UKH4BEJPvLVb93MALt/DKZAtbegqh9hblGL0XkZNf9Fsa7gi1nwIW3bVY5+OcL3M
2PHzdOW1nD0y5u2OqOuyaiNRJU2k05pCQVg094ain0WIW3mqCbK4mVH9RWnXfd/y1rv2ck27wEWl
Lsd4hYK98S5TEz9PCA3XUv+iakLG7ax1D0aZZQzSkbmj6nwVu3tvQ0bjq9FlbyzK4tsCshkHTNU8
GJ2a3zYy3bDCTFL4uj3NjzMauSt2we5MIpl1xUqzsWgNup80VDKK6Irj6mUfjMlBp4Hw3+eg8tFS
xnyqk4S4p8nKzrRadH/YG59TmntH6PdLqNVNFk04G263niQzpfE8iQD0vkAR7MMmT6rzTlg8od1I
vhjL6IR2g9A8FlN+r2wy3zIMS9hWFgyRiAVukXNW/tIS23voRKr5SZt3h1prnUeF+WWnnA8nBBd8
+mL2ON8ijNAH8D4+G2thiUPmaootnm8CHP7l1bR5bKXe2yc0VcVHr8FEdrDAqNFMi/XL1i367Vje
N3RxcnqhjnodKkd/LDbaJYCT5ZGW6YdOb7bIJNQjMlK5IctTb3WDUkrVtXeB90vYCKXjjcQ/xR7W
kRRuO/Svc2TRXs7Stjf3YMW1ftLSWgSVVpHcaGnZ/eKY30C+J9/FDM7XHOLhDvFo8y0fkBnAzERG
romlvXVyU7BlW+WxMufhTEgfcj5D5Vc4zHh0E2eHqclfp0VWZtgPhskkzh6Kh9S1EdrWKk+OxbzC
weTr3QX6iDGiEnlyj1dLEv0BkjpqOFfcNhwPQqcGwIjIFYWu1zvHcmjySK/SV9pgSD2XDu2xJj+r
vjFumib5pnMTQTURpgt0sSQvJce+OB28euCrCAX/I1FyCAwz/HtL3TYkXsf2+ADZNEWJaem3RjaW
Vy5RXiG6xxWd41Z5B11OrXFwcLtdNIzoAVw8ok8h1h9Y+MMDIFF0vxhjboeab7kLlC5IpZ5ESJIG
30Q3GjrNnD0rTvxnxHCs3j7lj7bEV30dE2JzGxfNI2rnLG4MgnABE85zqoJungiFH/IfuYz7l9Qy
3tT+r0KtysIZL+kwotfuNde7sRL1ktsMVIwUhWLpivK09F35xmgIf9qAwBbM2it69xd8TtrLTMUc
TdKdQq3QIfbhQfQnq8ZAXubreNsWGlOSGB9QiVH/NEtSwJ3RhWUA9s/f+a5+5q4aQRQCc4g+lyQy
II+chnlFfK2/JE2Tq0Oa9N8Mc3uTVq2d28nox4Mk1hAmp5NdLeR2hXbFjEDZ8zez3IVlumIHGVM8
xGLnmtPoV7d2mVho6PYwY+qlPNDaxj16M8zSZMWBJE/I98NefuqTZ7IyQ2wEyKvYLw9qlsudXMlH
gOT4Q6u2N/TkI43RAfomdF9fMEy6IhC8jipAdFTSKJfWRk3BQCSn39oO8V92j5PTG7twKFV7JHoC
BD/95kAh6iPlri5uGrafWyZS9WHZW4wSFn7Uo/b1654fgq68zpHKMvoj3G11nJEuBBQCSVDh6Ism
mJdnsCUGXjf9K5ns5WnNp8KfMru7kNYNxbCtvEs32mjEDYgJDPoEAearG5WLtR3lFiPmKNMZtJ39
amK3BJWPhMtlxH+FuY1UdqtLn7Tdr9uaHNwLmJDnoofDrjNKwivtedep5tz2HhrCpt60T0mJAHVi
EPIJDSuTupqJYMdnltZzXufpZXJtgoCL1eavtiwXvMcdFkXpflhduuDC1BZaLMhK4Zy/1viArtW0
yZuslC82iuEoq3bpdQXNF79oQli6i6yNI1KDmFECMZgcMl7ryYLYYI/fUKfHt4twu+s9VNsXuEU/
IGbLDwb7Px/c9JwvzQOrTgZwxF2gonNxXw6cX0k4eVpSFPcmCuKDyrX+jLr3c+uOMozTagn7uP5O
eugY2h5U2JTwgSMcQ2xf6K+ngJyk9a7cPcGORBekt9kc0tfHqEBcqFpJXam7yOmIUkDDyxoemIVe
paJgZG6Y0xAV5twHCu7cvV3O+OUSK7lho1tPM6b1U2zlfSQ7aAicBpvIaLOJ9Uu4L7t+jK0JLuih
zRFnFqRysP301V9EmWT4MAym9VpB3g+rlgyatXDmRxSq5l3SdPMRYnP5VECSh9vSy30xttNhIBrz
QjE0+xpl0mX0dOs4DLyGnSHHC0iT7zUqwrAjucNvEpEeB0SkgZ4TOr4IZYU1OA90ALjppcy8YN3E
Kd760s+yBufp2LQ3vOdlUFEdMCzrYG1167eCTsohR0J4ItfgjdmGuhlwbz5WG36xNLPS23XB5Uhx
Uh2cnnOjKWctSquahmyB10a0gwgYCiFZZFy2fVyyrLuL45m5EEbvndo8eCdmueRImiZk4m5LmX5C
oD6VIHu/ZbVJmrLeJHjndQyMJEjdu2a6fsrJrLzgZFzx+2w5GgfycckSJdd2lYRSr7P3XNpd/kTM
LEptZySsIYWvdhQUWEeG1E6YeeiB0rVJGF/is9mIJfpgGu2p5xiOe/1gUecfKLWaI+e19ILKovqU
6xhSqf3i55mpUcR+WR8t3MdBPcQEMdQZ/SWlwU/YcASP6RpHrb59pOSyGQ8TA4s4fc2YhXrpaY2Z
622ZoV5qdLt7QO1wt9VgMUxjzc+ZQU2sG8lr0nkfmYVqh8WF2RGrwj7hFrVuZqfLP5AEJs9E+yZH
OfC94kCa30pLLrfdZsnIMJcvlWC63nrgxdNJrEfcA224bdT8s4EfqFLMRSmeEawCA76QnjwEmc1p
VF8dk9Bf44edt9VZ8coebW1zA5UZVdSzPZJQKx8wf6lz6qbZoSxVf2XrSxHNg4FGIJ3FtcPw3Kfa
TW+b2u4falGaF7AXAITtqfZFYxtBOZT1qW/5/bp8GaEhZ/PGAHAidodGVrGDLL4gT33TGhgWTWtZ
pwoVMtMw7+tY8R7gU/xsM+Q/dSv4Eb3whithwtTFhveJkopp+MzJaR5TLwSbIPlZOiOIiRXxydFB
nb9xOrflbJ1z5Ik+nurBL11gJ0bGc6klvf4GbSa6AkMP0tRmkL89Et7LOczik5D0m7rJvZkGIP6d
C9m/9pPM1Hy0EtM6Zh56Y9k16hSj0kJZPXjHxRP5Id40CoFJs56WEXl+nUFoVsr4zoC+8Fu8ttcw
h7+RZtCf54K8N3OLl7uxS5ajXqi3yZm827Ul1ScnyIj9sFnOSUV4ctqzsafosK8a0/FOxJyrMFk5
IpHQwAcvzqmbmJhc5smRz2o1nWDJhPVF4Gk8r0VcfeDBJTzypXjtFm1fFtVXOZsL+5N5y3tiE/Ii
ikjX9DEUo2UdSmisoABtM8DoCI+wbaQ/1aIKpmYYo8mlYIPsIkOzhrODeqP3E2cg4nosYj+Zp5JB
azrzulAyLwCqfelsJM/H04zlbXyLm56mUDvZwaCzMraaA25aUNrHakpOnoFVZErs/NIkqojcLA8w
Cx1gXg9nvcNEziviZ0qema1bd2ZRVI+aiza8HdtPhdfHoazb5NCS2oRuJcujTuDom4ySNryFI9PR
Bnluc+MZpbUZqCpWYecMOjFLBQ2COsYcBZrjueh7LdTzamA0a6ojLX4R0Tymoe40YjnS84IctkeL
HDbK4rPSi9FfY60+mkYxI65BajELtjuj3I+mKea2vITt4cQbSxBx2h5zvxsuBFeegS1bItHOTjP9
wGcygAiZiqAvnSEcjE0nBLCyg2KWxYcm59DkdJiwUrV2Z6jKw3FoVH2qJtw4dkfA9yy9PqwgMtxw
CwDoFlneEJFlXC/xMr7kufGFwTqC82VElSzrNUhUpUc5ynC/Sx15zLuSGj1O1hOtKsr0LGXajcP5
2hvS9rFJ8uYOte6PxqBaAikx+faMPGhUyD88SS4Jf08YdIXgVEKfFKpR098K0PEHC1n8PZ6Z4krJ
6ZvDP+xvtElKkRV3FC4rQhQ3uc3WreD0w/I6d0XRRDVE9VOBieIqGWm7qxHhURrzuInnzi+OqJxn
L9HFC+ydNeQziqp/AJEzdKZzanPezDwlWeYwOp12jaUkATxv0TpjZz7Idn5yjVzATs/nYOhHcUqG
tTo7PKU7JgW8CG7eYwjvjId2dBGWbIPOYTLOjooY61AzdCJo4YdH8+gOB4Ym3E0nW8zZ03Syk3KO
usz90kkxHmuaX/fdCljRy8hpXARLlmCgFIhONh+beDGOibF/qyjmIifrjRDpgUd5a8MY6uznue+b
k0CucqgoVvyqXtOHRBrN2UTOgaQfgU1squ68LcJGWTGXkTsuqHxSJALwjIpzjLXEh6ZTBEO+1IfR
nL8tKVbchPS7UyKZpjTV1OL+pbFQj5URtStdB1CK/Xcs0+lHzelhgbBisbrTuI6zvWVMoah8SB3R
ltLhUMdUawM+a5k/DHxIYB4d1DAR3GSW4hpfTefXjkH5T+owZ7ikrq8qSxdRMuGuTzvaCjmYFdo2
2IqA0h+agpywNCWGIkUafcCXXV8LXSwXJzWrY0wOIm6Dpr0W7ggHCRLTsSGy/UCuaHNDTCgBcw5U
E8gmxj10FaBLCV/4TcPOkhTVmS13ipqa9hwm5vWS43JnicWcKBJCgvhFY4yfe5VoDV7QAjt8NssZ
DbpD7mNq2ssFYVBzyQi+e+xSdulNSxAP4cKOVDV8o1Wu04DZ8Po6isIAR22C34TgX5dumD9phXHE
85r7o3JQroiypQ3cf9JL9E7rSnrRuuTxQWMSd04Q735Qa38YDPmX6VQdCs5SB0O2K4wQD++HLka6
ehTuJfXw52rDM9ya2qPt0BAEE6/js1U6Xwo0OYnuVJw4BvpSW/cqS7oGszbAyNfxoJEm1N/vHX3f
G1w+2MJZ39QwM0GbxfQRzj6WtQlGRVFNhCTITvscUyZci55mZFaUnB2o6g/mosuopzn3IS/u9fqq
yKX2za0WHPJEnoKOLHi0BqAKOpdQbQx+W2lq601qFEWkzW5+HLzJOS+VMz1aKVljXqZPV0umy+NA
mlDEwX4mfa0jTUAv90nDSIacm7WBZ4rOJzCbxWFP2ZVqHC2YK5MADWn3z1mBdKsvoalMXe1CyBrc
BcRsMd00loBMRdoQdrFGfGLmgrXd4URIxmmXMEsAmVSbVRbGFaodrwFJV5b3izZ8hmdCy19tnV/s
0XEb3vBrB2NjgHmp/16Q534XG3l3J5pUAa8Dv+Fu2SeSJsYrBHD9oSlrrPK0nhta8lnuwABQZlgL
zjzErzRPUtbih4x1LEKj8nAPxxpaJpd+GzAx/bYmLmQ1Nhs4gzLoSJWcD3VsiRbxCleG2nZbt9Md
c5HPAEkwfdJnBWWnrUVEZScvlUs9tzTIiOl0mCsQo7RCWwbiAkaXl7R3/VQTVFk02u2EhjsYsQv6
etyT9VJb8b1JoRiVSSU+WrExEXPl0CmjfYCjO50heMrFuhozW92iNRoIERi2zwNL927UIQFRGrou
sr72czfXaJuMvn2UjO6kMb3GrWEzneCrY1pZ+eLmujgbcarubI5eBzMu5lOcblpgDZnx1fUq/QfF
4Zf/Sdp59bjNZFv0FxFgFfOrROVO6ux+IdyJOWf++rvoucC41b4WjDsDGPPNeESJLFY4Z++1jdjr
r+i2qS/OMEWPkZm3yqKjWvbUJba/w7GqbXAF3usixGWlcVDArLQWTq1dMegegUrYvSv6Nr1X2wLn
c1AkGwJpp5QN6pRukhKXj0uuVmGvpgK5tdIyTtIZNNdWlnHN0fKdubC99rRQLLOhuaVZGGznwEHK
umwdOmAXfB9qYiaet8VoRCagw0phOMUVU60eHdvQeFX7MDngM6GDU3rddYXRkZW2oLpXUzZEGwOi
qOxf0VSZq8BIg02rCZyjBVlBF/i+DNdGnOrWDJCbqKdk0NVGx7mZ877QQ3ZSUaVdpOrY/USflFE1
8I1Xy/RUEmTTbrgOK1PBPhTIvdBItVUTBSEpKBd63TlwupTG/hryi/o5Eb26DByZ3Mo4ie7CMigf
THxAl1i1pw2bCqBOtdP8aOiTS467yQtG7GmrRE23C9RSSxf9nCcRRh4OZs7Vr41I9B015f4mUW0G
I/Y/Z888lCxjqwpImomLvTa1zaFneVyWBOS5UWArlxA+boZaNFtAOKFr09NacRhDfzAq2HKNHM9t
XkjtMEeHbQo7IkRMUxP2/7G1SbMqWra+HAcX1On40Ao7kjTHKMhWOCF3CK3R+trgqMmythd5C2dg
AuH/AZ2uWZu5Ny/RnLnk/EcW5iCHQzhFUqM3VsTFi0e27lbICAtqKI441ClHt4GNXbTxFRVVZiCr
e7t17vJ8UJsNIzPZKAra3X5oatgttao/lorQ36NSjsT2+dK+8OJAY8dAfSoPTRJIm9i/IGtaO44k
k9C3Kq097CuiZC9DWxYbtZiUS74H0A4418lGpmW8VCw72GgxguJ68nrOQYwRNA6Rr5E4iiV20/BY
Nqbndz+CSIsucMWXVzHUlTX4nnIRpsStavT+rnLhTwUAng5ut0130SV5LqUX5yhPualYuMzrX9mX
5VL6ebUOaQ2vO5HRHySHxSUqMpjzXIKDhzJvr6Im2UIv6jYtacycYqx4mfcCrkaGhzql8XHUMQdv
i5LA7VRP41sOYchCS71DjGL2WwNOBx8qHYycurVOG89f52k30XLnlSdei0RbFXAfRNtpm3YaVI5e
stH3QQl0PlFA2My0RRt7ptv12rQeNFAE1ruXHiNM52UxsmYH1NZwKnLEdqrPUHGmYoG1WlLFliq9
+HmLpmU+fJiEpOOyImQ4TFSYfazgd12V2au29YdlnCfNOoDjyGGBTOlBDarLxktoLo09MVkwOtdW
bRkHmIfDUjcbGGqsRfSxw3fO19LtpwhR6Lwdq520ckOfcoVGH2apFrSX1Gb8aYuAo3U6DewvmMtD
Gw7gjOpqx9deyBrtsGpS3PHvWOL0R2+W2lNjjZ+46+LNKYkGTqsSJQIZfAevJ+2Q5qeyYBJ/S0wr
vtFoJ63SITGXsSOS2xEQx3PcpMOjUhtN6cLNBPDoJ9Ktuxp0ewG5qGwoE1ux+WzUuQbplBOzY/oB
vMROHgB4xpBmlIj2jEWjccb8Udyx2JhHRYhtmKbNT2XEPb2OcsWCUqjGmTvEw0vv8VIT0po3O6c2
OziifQxGgv3GVavBn43ZI0AEpEIoyP2Udt9syeUFkpC13Tb1e3+P+FxfmnBzn8dEgAqIAp19iWP1
10AaMf2ZY3AwfU19USBvNEuDfPC1kQ0SZEOvuYMmYSNyZLkHsmQsAyC4h7E1UBIQi/HkzBllERFn
pLXrqMRJw3Y5N4Ayhay1h8QkaSoiTp9oxS4bRbPWja6JldLnzYZvM2xGpbXXpuqpTxWYioWqevo+
GvXiDiOafu+noDa8CFat6dN/DPvm1RtqKopmluKJVguKfm13CIo6W0eiSdGfh8FemXSeRyTZHxEb
Thxe2FYEV1rFmNwrYxK90wK0XwNPj1jth+6zKPBJc2TvN+kg4rto9JytgDr7OsRzTlbFEYYiG7hF
L21WE4ld91YKd4luIu3STkFqv3ByIaE+dep1i0UVD3SHXl2bwvHI6kcbVq1b4rsAw3J272euQIU9
pLVSNoSjvTGMoiRXT1NXNvWOdiUUbTxQDiTmNbBozLX6uMatfwWMo7seiP3ACgIpyMpUNoXUp3st
I6BtSqMd5NGGVlM+i2oU400FngULxFIpBRqvY0x0nkU4VoU1Rf0gXj5f9KMCgAFu6doiiYBY2EXQ
EU4RGiYgEugFmTJQiCOUGcynT7xewMC5jZM+eqca1+JkLqbwhsYhQnZelw3SxwnDPeLuhCEOqFPI
cZFrVXCV0LijzD6pO5iV2pPIE2fL3a6PWdnJdGG38iZUNZqQhXndscE5GhzRSpQ1CbnLLa/qJBGA
sN+FRqpq5S6Pk2olqq1UjIMPBBjhzciLEqTFCPlKrVdT0kA9KCwxRx/Tk7iA0ceMXQbpXmu9/F2H
qkjHRNEOJhSgH0E3kODsJzVbjXmfxsZkTaGfppzlqyuawM6+EY3utqP9E28yacV6C8m3qJhOCqJV
S5g2ywxdYujzquu5Jq/pPcgfKQcsw60m9un1QM2EPgaygATPYwX+oh8fi6KBHiF06gymGnqbNNAo
y1dCuYrDFoEVeLaVgjuXLhVOlDw3uBeeNjYbA3fmZyd079mr5XSMotB8dGLIs0rks+tSCjoLiXXb
axEADTaZ/xjdMqvq0MmD/+aN1WlMnAr3SlX31cbwyxuYKpcWnd92CFdGmx6McrzWteyh8b0XFYVB
XnSrfxXEzaJjQBASg7aD6O6roK9zyBEOmdxuguVErld/xnz7XdBHKpTAzoa2lU6cfqIXZDdDv97o
vGvB9NNS+P1H4TSiaWR2qg0iBLuyeepkT4ZM7dtEetfqkFzGAEIbpTsjJv32E8gBUOckAFJJYXrb
J2aAim1q2eb9dEM5qyH3NuvPaBLlfBN+VwzOKlzcBgJ1Nn8wAL4+g7iFFuWbVXklhS+oVSmAIOCC
9YekarC+mCnJpJM+rYD6cobIlI4kajUGUs3RW4nq5KPt7Injbxeo+84HB0GVOdslzSjBWfvtTY7O
5YUdB60FK2eLdOb7z+Lxb19/dsEzgDRNs07U/olUq2KwyHeiD7nosuu634SwYRv7UWUmyElOBYN0
Rmd5+lDmW0Y8DnEWkKIZVie3zEsgo5VjWV55FPuG4k7Pzsi//3PXv/6sWZxN0cSU2ITBQH59Kqri
+wZV6ebKJ+QQD5NFlZfYSISpoT31rwwZOGE6pPUsQjEiQeDxCJDFLdg2USucOHfAYBvuqZIZ25CG
wrwD6B89/CrLtsDO1Mq55p2krAUUe+CLxNkWtiknHiDd+Q75g7EWoZwuxnACZdywA6WD27rAPemK
OfUu4UjvZuS9LumPP1J6yVycngUGLQE1J6osiAQjpdaUkg28UwJOquzB42PZZapikfuB1Je6QB3F
VpYpHP/fxmztZgU9nWTPNmgOVtjk69BK46uGV/xubNvqyup5z6xyvM9RVF6FQq0PmYYUzN6JwkvW
DbY2TImy3BTFoLhDX7yxH3LQfJf1o9UrqOL8oXErBCbuDHHcSbvas83n5BGEeb+Hv/7By2Afgw50
lW5206Vlp+XOEk7/HNJFoXAOP2o9jqJguHOGJY8S0GIXYSDDO/Q5AtxbYhxR3F5qybrOqHqVhEfd
5SHe1qHpoqsEPcqxgCpnrAdoYrsR4hxFnERbaYOZ7h1n9IuFVonwHhMkEditAq6Ntrw0S3M3zXqs
EbfunrhvE2B1ZuHk9AZtEfN3LoNkZIXgHMY2JhxgysZJslOUMbqt86J1e0t0Ky0v0FCSC/Nhm0mw
6qtrUeorOwRu5QeHMYQjHIXpjG/s85uRauiHNDOK6AMNwWIRm1SuvQkpbF2b1g5B0XjhS1muk4wc
20JxqHgpDlmfylwvsjlmHByzfQ8pCR+dyCJP1wKgpgkluiJZNdlNmrQwijvphjID+6kxBlRdeyrJ
pbJOjqD6x5Vagzyne088Y90Znr4eberFC2Gk7aGhxuqKxsO7V5qDibzfHml+mBNh4Px3GeNvBn3H
dHEsWRADPOXs6YMCor4hg/YZRTnrPxiDTROP+cHImpe6dcIHP+8oSgGipTMk/auyUQfo3lV4WVoG
LQulA+zXN9q+D3KQbEakqQA+1fxYKD/G+qkhsFVOG4SuOP2qIHiwteJGqfKLkANcl3rpZTi1CBeD
xEVnmD9mQa29VJEf3/llXW4w0Ae7AiD1vhVtcEWwgX3B7odKJOEkPB4jmCXkuWUewrEpVjpd+6cc
xeRDprGDm+ptJfqKnmWUiVWIC4HGljUcVYsmpJ95P6pxeCP8r3hVKttbRmJugVJWta8UpC8IXA2Q
1ZMvXJDR3RKjQbKjrt3vVSsYabe1FCvqrJ02SOghNZetJxaydiPAW5VrRp18sjtUr2pjI58eQLQW
xHSEdOQdxaC1CoVrTS9KXgbd6O99U3kvHElPp84+fGRQbp0gv+EreJ/IfYr1oPgd6ruqXcoRD/Zo
lZ9jx+HZDCyK8f6slk1Ua5sUBbnVhuz3ILxMHnVoIuET8t4GpsSma/hpsv98F5Uv9z6cYGzBmX6p
BE51UMwxW02aXl54ed+tirp3LsCYU54A+7noDSySo1RiOhY4NlO9KKCrgno+E9J34mpEyi9NWC4z
/cTQMEmdmAOmCuKvbzbiRgaBNaxQgE3XqpeFd75eWK+NbdYPoNpgeqGkD88sol+9G6z8rPu/4D/0
CHXn2yKqKl5sTwNa+BJFRL9SmUfjM1u9+ev/d0GbL6GpEJfYbc6RQ/KXaeY3U0zWMl2NTedc4Tof
3qvJ9SArndstnbvIyao5ES2kgy9zrvSRJhfwPFcLwYWfWf7PXeVk10o1J4nitHeuOIhM/ZUnlxIJ
YnvGxvh1k8ENgxlDoiF3jLQ3Taonm4xIQ/Gsd0HIwhG2a3/oy6to7PzN33fgp78FGhYZZDilME2y
1TjdPtWxqAtVLacburxkcExjvCEBOVurCBT2ikziMyPt6/UIjCMCCBGcMOY/DfyMX/c1cTMFYhwz
SeM3WKG/alRXDV1er3+i+3y/zsm+ucdSycE8l5f61NnXIUj1lZLH3su/3L3vVzlxNmImy1EO82sI
vcYGv6jfFOTb7f9CTv7P/KSTm8bpyNIEZmf+PQ+E08gxzCGeFqiJd0dTmJomZb3Rovh55g09MTdy
BtQE775tmig4uT8nw1qW+Lpo8pS3HktlqBH8EeyrYRvxn3rDOjMOvo7u+cBJyCTIIAGTUM6As6/j
QCvbRLeLNr+VL3Rnq4e/P5c/fDqjGV8j2zIgO6dGMaXXGmfy1PQ2VXfsW9V/O1fy5bFNgi7jqeBl
BMz29csbxgArETXbbdc7i/CI7P/M3Zlv9X8ny/nuWJJ3BNAWTwMd3clbUoY96H9PGLfrMX5UAw3t
RnbGwvztEiw385Ts8Cqy9DgnJsmAsrwGZKU6Wt2IPGLVYYdib/j353A6cLXZDYhfdj4ba7zuJ2/h
UKZeqMq+OKpGvyI2qexUpN6PUF3P3DAxj5cvd0zO8hbixXjm1BFOQUdZkck6nmLtaCa1xt5L7CsD
l5nRIA7M2/R61nxR3z3UNWaraWAV6h+xovxbQYDWLYgAU/DCssjNQXFfB0Zc6EZal0N3S0KCQtbP
v467+eNtiTOYogBlmxOLpVDKAA2L0d1KdfppFMYzEJe/P7BvLw6gVNNgfRaUG7iVJ6MiaqF2dojh
bseU9B/kD+v/3+ef3KCujexSAzdwW3LsoQ+EevfvF5hH1Jdx8OuVZJmhbkLyoD2Pk9+2GUM/IE5l
ZrlLoFsrTXygbeLiGFkCJdnVcb6C9XuOw3d60/QZYsgItw2UbbxW86v22zVFnRttFsVs/VH8WSt2
1H//Tec+f37Lfvt8XRZ5TWMxPybJ0aG5WpzZA5zes3nnSfEH3gRTAbuNk4cSOl7tRRTRbozJOzSB
vzH0dp+AbkcgQ7hS4qHgH848p69lG1vgWyNKHQLUr6tSu/n6m0TvE7KcB+kxD57wfU39s1PTEbyR
9bMXZhgvzrrC56H735Hx7YqnQxsRbxT0MkvBQVU49vXoonLMRTkG73FfowEkg2iBhGyv5PUhLdrj
35/hr5v4/fLYwm2mQmmdmotHLWzQJPo06cpqzyr73E5o7BG8dGCc3a4jlQZWLtyjwtwDMrhX6Puc
+Qp/uucsh2z1WbkIsj6552FcaaKhx3SEcXw1KM1ll0SoNeT0aefTM/ulJfjsn8NQXeZAJQ1oDQu6
o+hSop+RYm6raNaNiuWQ2kshqwMa3TPLxR+/IOFeLBvse9VTLFjb+dg1EfIfk5SJfBoQQDjOotGR
NmX4iMx8dCuzeSM+4sxe+wSF8J/BQf8MfiflaIp7J69wXRCnpEdJeoxxUNUAu2GLLwbq4KnxwDyr
dS92faEMZ5aLk1Xr+2VP3uyR1ktQFQwKTx8omGxL9G79y+gfjcBxw+HZ8zCu1tdoZrB/BmemFefr
e//96ie7DDUPc1xmaXpUYlqduFIPiVUa9F4wM5npa2filW0g388M4ARHBuBkx/xIOvPOSKwlm4t1
OVkXBT4q1qIdqMMQLn6BZaF864NKQUOg3hiUntaizVZFzzWqKb1hAUgpMNNkcoIlU5O9Hrv2M0/x
KhmZv5zF3T11RpHhzlHMVZRh/EZFd0Wu5Aq89jOek4Mdo/2x+wI7Ze2mebAem8wlJpIYE6b6Xg5b
8hEpg2rJQ+L59xA4bzwy+zCID4sOYWFN8pMosr1dipU+lne96awdwomoptnTok/NeFV0AQgnWmc6
7t2lZxCNN4rILYlWrEz50ZX6T+xWuE77ZkU01rKidhSiFEWLgg7a9+/LkFS+qJZPovYPlv1BmBgV
W+fR1KkhirbbFBOve48Ucun3AuVTdzHm+v2g9BcZMOp8pDzaYa0uav/2zETwdVv2vw+edgv7WDb8
rPVfJ1/mAQpvlMqOqmnf0OGFyeUMBaoiZT/4chOM5cpIsReZRFVF00EM3kMQ9kuBaoBe2M+sVY6Y
TM7NkPPS/HWGRHxKM+jXrhd4xsn0pOX0i0M9L45x+W6wEvCcdOQlinggkttB7aCMP5vuXmspx1Rn
lkDx/V1AiUTvy+C4DRD29JaA2Ik6c4zZqeLjOkyostZkwlWrsNEnFKOD+lmhTnqdnAY/hlUV17CS
X9E+BPsJcu5KSTRz3/ZOc12VI76x0G/2OoX1tdrH7fvfH5/2fSXju+ocO+DCcLgxT9ZrG4sEUkkj
P1bOLuzew/zJnmA2OBFygBsdIUnUXvrqCyJSOO5XmqW+VuD7jCm7qIZrQvMg+3WuZv/MYrR22edA
EzRRwPULHMwJrT+IDr52MaghFd/4xon+CRQyjz76ZkLaxvysqQadzLVhRKisaY/FcdKbgzfGN3FI
NGxPv/XMBPeHWZ3dsmAXSBcQJsbpdhxgoagk4r0jecBy7kQE7whrkm2jWO9DNqTXoaMPlzAzxgMi
cfT+4aCf2fD+YVzZzGEcdOmyzvvqr6+aaYVp77V1cQzLx7E3brN0QiRTLhB+O8mbriZnFvnvSyg/
mfWTSo5B18g+eYkU1c9VI+bm+pljvun9lCCJgWjnW02wJVxVPqQxMT3aILAeNCgP/j42//hzNU4/
tCtpNJ0CkhS1RchHRu8R5Q1majqDCz/PbsMmxe84qjudrMbWMc+8vV83yL9GlC11B9zs/EZACv56
k2syTmgCzDc5gM5ZJ/Aqh3/fIXBj/3uNXy/lb5vw0PIKZeqa4qjLjYPSoRn1ZWE8IijG0zYA719l
ItyNbXZmAM1vw8msSNkUMLEDYdmgFvD1txUa+WGCcL4jxZv7zhaIwbqHCYnc3x+c+H4dzkxwkzjD
CArQp4XAMkTnLDOrOtbCuCaB50HJyWbA/UvM9h3WGxfe0T2Yi12jV2sa0uygqxXSs45wtuK2J1Dt
719oXoO+/u6v32ceab/db1yy6TjZdsWO7NqomZ0YOQifF0pdrfv4/u8X+74gzhez6M9RcME6dnKT
B2BAU1gbuMTIfFZJPOzbZjfZ6Rbh+5mDzx8uJeDqUPqcC6GQv7/+rpA0Xn9EaIaKNrozjdw5xqJw
1n4kP31vtM7cxT88Va5mOfxL02Za7derAb1tRdQ189XYbBX1mmTdVXoOcv79racgQXGSkrWKEOKb
zsLBudcEQ30sjGpVp+1PklUOhmYzC8SriDwvTCNnXovvr/x8SZuiKC89xeuTV14ZKysZBJeMp17u
sAoqB7VU+qe/j4s/XgXEH4cmda6HnIwL4tqVFMdufdSK7Jh1+p2mBWcm7D8cDA1K8FJDRwI2C+fe
10eExFvHmDXVRzv9rCD8lf2Itvd9sDkCFjTxB1fPjhMmrsgJzoyOP/283y998o5peGZ8256fW11s
S9EgBuzw8/z9Hv5hCM71MFY/yDmSuszX35cVOJsQnBs3VteVcI808xKzeHqYSJs5s7P4/m6xcwMr
JyzGovntcSlRh/nDjMJja1gTAw+ldaABKxrp0bpFGU9nJs2TOQqBmo4kR0O7pEr5fdqIfYr2bd6N
x04AQ1WytNhMrQrcNhmLlYP4hUNFrZ3pE367KOJf+miOoWHRn0lzX++nl8gE81FrHW2vbteecDjw
BGN86IzeWg/c333cK/G5UTp/6m/TMSBSlVrNXJOGykOn+fRNKCmdJINK/jdS7J1aiXjdNNAY2lzg
Lq+JgVSssH/iQAmuiK3y3vZrjFtVF8fPkxXjj5TBFC2dtk+OIZSgA2lr8mbyQ3YqBLHuc/rkfx93
J4NbImijDMg2WTCk+PYn92mIQqfyjZTPh+5jBptO3v39Aiej7eQC7PK/PggdP7BNFCIXMAm/TlEL
hhTndOKQ0nMEzZN36D+XQpxF6Zf6Js/g66VYapGjlCI/5hOegrcoWaTDucrpH3/Of69hnbynXR1D
SEEMfMQ9o+tPkBAQhXiadmY6gFx65tec7lEtdTBHL9XyoyrSHDm0Y18Rm9u6Q0k7pcbds+sZblcx
XvVD1KEJBS+FT8NCzmKQ9+QWsK6oSvH/AFtn76pSIAFO61mxm5AqvdW1xsc3CSAAAynhoiNRW5+h
yMxt3ls/AmY9Nyymj1hRrGOE9s2N0HKRNx9Y9AZCzWhAfkhnm6UJKMDKj6kZp94619JhwRwyi+bJ
xhKDsBa+0TeLCqcW5r+HBInCCE7PxQRbbBASvxGYRJY456qlX4YvyE7ee7T/q2goG8hJNfipWp/z
SXvzA4EXv1PG0ADocWzSGKAcadwSek4UHKdh3GdTuu3rRl3aQAMULAL4+c1a2ss8yNiK9tK+6xHa
tVj0pgu/JL+Hygrh14VhKdol3IAQqFSFIgYfCayEUCeUSc4ZcbHpLBxRZq5lgE5gFnfgtICPieXg
bU3Ctm9knrxpqa+v0O1bPyyMoxsNBNQmI8v8GosI8l2JComOFVY2tend2k7lqg6Zi9Q4BlsSkvaj
mI1xW2tdfVAL/JW4susLEDbFLobtTnx5qW8FGYk/rMavN0bflitLYmp0crTuRAta+wz3ljslibKq
MIy6FmJA16u6l1r3zWVmtOITYPe4DFrm+RECDMQ1U+JaHocWxhWAp1GvWFCnWQ1eFR6WF1uLVyEx
s+5U+gKA79iXC8RWxsYvwQ45TtY85ETRuHFKPDSlmpCU0z6QF9JPP0sxR9JNub3rWtLA0EkT3TjB
9WgznOe4TsgnHJkY+tAeXiA3A/bBtbxSbc9cjVlIBpGOYQ/JeHUZElu5T/uq2Rpz4ghqtISHbApY
VuUrI8YigXjUfviTiYlFwh/qWt/alYhFF34zJquoGt9lf+gBdXfZeF9aHoyngHpaEQTdlecV3saI
PILXncnYDuTNIv4mY9ayeSg2QZEmVIXEDcgoXBTI+DaWENHKrrNmV5uIi8h/vRbhRRfvw3IB8Rz7
R5taCxyrcoMA2t9mda9vvbyFtgWCAm18ouGW6vV4qcXtZ9UrL+VocBqsLG/jWZW8qvWUgmBNgBg0
LOsZystI7FiS4t0NaaTHQzVt6qSyEHzX8I6hZ7ldGCg3WZ/bB7ohzboxomGRSZwHbRsOhx70zNos
wNY1AeFhtaV/KA5BmMgJjaUocVN1CU5pPbZeBhFRvmYbvMzQba8TxVMXXiOGnQjTgZVUCy+rOOh2
tSe8W8+fwl1d5EDtSd29Ju7aQxgFrxJrIYjEDFK6IvHC6zp8lBhP4SolkhgPrGZfhU0AFR8/zIao
4jcTliVmOsRfcWm/QjMEeIf9Z2nHpGXC2OfokRfVAW8466HqXxJo3uwyj2hZJE0V1ZHgxla7wQ1y
O3v0U9NaaPzjWtNbwx1Aya27aLKweeUTlUvIqEBScEApvVwXOeHsRpEVbtmqMO8dbNOhnH2FA8ae
NJnpcik1K9Sl/oXJPy7DGmJR0OYhILSqePMV7LJguQAe6pZC3aItx2VjWB+BaWYLv57B+rYdkIzg
J0utsfFtR/GAcN8E/GjbZAF0fu4GjWrimmlq0i1DfYH2rVv2PmHLPrWzdTPbY1sCffeBjRK8y0Az
mPlUYpGfKPrHBBTzN7wbMcHYUYPiR9SG2jIefXAPdajzlSuOhhqoK8gSDYg3FN9BAPQlcoixgI3v
kGqPdm2C/7VOlbikApvprwQAqssS59MyLK2XCqPmkly99z6rPwqsObQdovfOUJ60ooWIOGhvmcdK
ACsFJxb95QXP580wKOdYpOkuBXHeS0uLIncihhpNYxHcceCMF54FAyZrlPsqHviapZmguQuQ16Xq
hEwTsJbfpLw3aYXh0s60jQnpYdETTU8lOfAAMAXDZdaNqL9gDtQP/EXexCQcMOCGFUcGZoyH0Kpx
/Rhl8mil6YOJSvGpbZX00GO2249T7h981AAl1lWgT+2s77RmKAKGMuVN923HTTMMhxgDETw6PrpG
R8GIRCXAFYFj7jPf+tBtdFsTTtuL2nLggvW1smB/rFIerwd84Jz+/Kqj/W4WROn1ur7qIgK4Vd6T
NVgD8zZqRb9BjFRfgiaDDlbo0b5KmXvnve4Fm2jyUoegx39qfDIJFW6HnJfpjsSWzmzKBTK1aF10
zrgBxDKsA3pIDO2+pa6ExwvLF+ZLXRuXrMLTXnZt7051Le+KKDAJ2Y3aFsY1MMlNiCB5QcJh9Kh7
Neu9zI3sLY+GbmYbZHjA1d4/RsPMyJVEFXYOrS8nt386UdYsAFWC6HAm/QorHJGdRHyaC4kBEk6n
Hl8Av3+2auOH0baPowG+pdKS8BbYZIwBgZ2h0YEZNM3RWQDDqQ5Jq/g3RggSwMGEu2xqjYM6kVcL
9IAD6byQYPEPhULXth6xV5M7+ka1zwqdjoxtGLi2fP9a8sDoQDgB2aMZES5sfNdNgl8omzE7WcJ7
z+nLI/jchx5ttQBKAmKoE5JB9oOlD2tZadGuxlB31cU6DUhfBw/r6R9pSQ+sxkm4V5umWfUisZ89
0ZFBEab5NjHokaC919Y2QASXDrN8rqGcYdRGcoZRZjLup9HGm9ySMQ6XQ3S3KSAhhruaXQodM0Cv
JJ/FxNwYRKgaa9WsgJ8q4fWUozJOjS7e0i+Zrgs0HPzPWu1f6GaPABbf5mGci6kI8X2Xxc67q5tE
3/hGrW8aFS5XgoEcC1FbPGYlZaw2LW1sQ5pYK+jhNk2G7XGZK00FKblzrrGKM4TH0nmzK+wDdqUI
F3iacwPU1l7pao9GeGh4URM2TxCUCTO3ikeZKc1PE8sghqqYcGDDm1IDn+TEPC/JVNbXeq8eRVl6
917rwwRpy2ETZ8IjXDIbV6ZPq83JJiZkjxTe1iDCbzM1o3+vwhu51QNWP+S9cATsoSOluiPqs1WL
e322VIL2tleNwrwDPIk24aBFa8S39ia01ciNyg5/rkPBO2rtOzOrIUN57CmD3u5zEo7KDw3XD2TM
pEdTgCM+EeaHqtMTIxmeJCU4ecyzjK1FQhb2K8RUY01rS12gFdXXYTSRoTRO1bXadKhtI4ffipY5
Tw9RKJr70hl/mrVas/Fp38cBZtk4aNVlV0mVHGfxPhjzQxsouJmFxO7W26S2AJ8AtTEG22Gg9UOH
Ct+AzYxelIG4CujQLJSMeZQ04WldVAYtA3yta30Uw503jMVSCXgZgyR56FF8u5S5P20ZWXjch3AP
Mva6TYUr0bem67dCDe5VxLXghzm448QYN31JxE0PLmKhDn27QYMcbodojOnvmGJdVv6w0rUpQR7v
JSvyGLF91T4AGZs98GE0BGeKKGn2YZiUt0aZRttyMLUl4Kj+Ep5085MbP25kF2NF68HDryLr1xG6
rLkFQ3IgHCjCoRx791jBcaZjL9xknG9hHNoAY9l9CLT0QXWQkWifmtyGvYomxHWKzL5Exe2vjYld
k1aYzQ1EKw4IKij4lzriMLKOq7E/FjAmKvapXfmDGJyLYTBe0GYVeEyJo8UaZZRNqLleQftn3sIB
OsYdO4/HOWc2JTATH7rRrUqz6QiB75x0ETaeECvJWzryxkMuujR7VuXO1K1Fig9/ZzS4PSXMEQBT
dJDDycRTnOnmyrGLfBtPobkwhPIjqRusdFWZ7+zCLJ/iUnC0sdMAbHGlE9SrIVFNOeawufYS4PbL
pNHiHVWEcdWlUXAjCnJ3IBtV1l0QOtB2K/2u67Fv+AE9MaZ6+4a8cMP1LACeZVXiaALlbTU/UFqi
1aQLYu8LNn47rVPCdQn8YRclNOQVdtQuodoFySv9O8AQYzkGNTL2Ooa+pUMGpdwFnCZly6OasYM1
tSBLuLCeHNRha9WufBBnFcZYZrRFFng/CFUnPTPWJSRXGZE8Oc+FGEEXhRkFnJpsY8FRL7gs65EP
hp6V3adgpCLXgQ7Hpt5W+KYiYQsDVIQp04jGSygtRBmJyJgubVHcxGXyo4Xhu+1NTJQE3GOPVBKn
AnYAIMcaVALqgQas0GemayJsWB7A4OJkZGjifw0e2QVQUoIa+m4G/vBmqV53M9LF3/IBA0CbJrgC
moho0J8I0106VucxMwgCy1MspjKztZ0VDdZWToG2UDzQXOw4up0MW+s69ire9mwmIXbkE0DfKlO3
qsk0Luz/4eg8liNFoij6RUTgMoEtrrxK3m0IqSXhvefr59RsJ7p7pKLIfObecyPnykQL0JnoP2LL
+lUKRpE6DchxIYPszdFtZdetSv3lrBFEBvZbPsKsxksGMBVKmQx4FyOFhaiB45OTwRNKq+wxnjEV
Yw3oqtDh/TaKu7Mkl91TDdsg/oxrylwVqoPZEHRSzarszHkmcUrCX7tX+4Wg7E3ogRaB/hExOS9l
DpqQDDEGYIa1eQx7dJxExq8Tw/poaljeWhWbbmWasU9YN4ySJNIorohG6h1cWupqwhBUjSUs6Sua
bgyVtj0pW7k8DTojjjYdpn0n2K6YoonPXS8wzZfCBtaXjte8FOMOHeL4CcDcPsklU+5wJcFSnUUf
luD33xOOmhN4gdzPlhyQK98q/Z7SFmJGncCqc+rxCTrb7zRD6U+GyXFZmW1nPXkai5AgO6Kpc8yq
jZ5rH5SwE2cM5U+jiMGbx54l8tBYQYIy3ddjXbja0ND4YXTN/ZRMU34/23k3a4m1XMBG+N4i6wtP
0fwS61V9GIQCpF8t1zo9sPOAKCRaDYq8nQzyL8nFcsi7hWNoyYqgUFlBN02EoELDoUpqRl/f9YP+
Iw1DOYLGW9xim0j/7vGz8XqlsAYmXv+NYAX4EPKzktawN4qaAYplahSAHQbx2mAFWWWMTHAWvzrq
+mZhxaHEWgH09Q2FnlIoO2skpS4vFxB3FTUrQi3gRXldex0JAqHE3+1a3dCDONgemGJM6AzRkrCL
lldjwm+WWmwCsxaWP9nWyT41o3hvt1X3mOi29cQvZbjS4tuZ2siK+vkTihhuNRObtUot5TLkBe4x
TGMwEzb/NqZNGqxDYXwOia7fOVmup25LCNXfNhSEh3GUniYTUU4x9FB+1OgN6xTyiUQhR04HGDOY
YNKqotP3vTPFPnbZ763LpwBIDW5s2+D4RBEbZo4V4QdrvhdQXi+MniDPEAkGoLQDsGbyiNd1NR8r
K3nZspkERUUFp2TYNa5yFKMMJXmd5Pg7k7TmNVre7JOxMzl/eHpqQu5KvYr+UUyVcupEbZ1gHSd3
lllsYZnbebBBKGag2/BrEBWfCOXDqY36mlsLBetQdQz9TIYXccTbKf5xufwSbQKnCpWEZ66Y3gdl
wW41C8eXNy1RnKYWF+iN+C7t8ZriQDxbFTdeBf+Dn08m5FrobRCrzheb5TZUxorXktDvr21iPImo
mDKrn0PdrMs7isOJQCkYV0YXJS5tYw1/UHS7qBzzG16E3mBrZP6xYSIPq2qi3FhFGdDQECagrljS
m6HI9kMNDD229D9QHcjvmm3zmlbAnjPtv6ZRW9jIRX7kyBUXxEWVbw4ziqk4NrrHthwXOvhiwL9G
3qFrYEUJbVy3JJJFfdjg6XONrPxG2Zvw2nY/yQIhBkSBZhxlxbd/3LR/N1u+m6gNYzpgz1TV5DL8
5hF5M3UvtCtJdW0A5pqZnDkZ/jjcAKCZfbY2oL0GUtqjY3MoMNcaSSfKbfgSgClYj0+uoSTKawF7
/WEytOSh643q4uS29Y5JkPkUfanLh9sQCAmoAOSL2JtWv/o4Ro1gIMQvMCUMRlXPBl+JRx2EFfm1
H8MgoxMAwW6fEOe3j7Q+uQer2PsVwX67hcfijdmsn4yJRxPLWHeBYomgnmFglVG27erM0U86+IKg
WzSclQaYdsfR6t3/GR9d3IdbtX0pyWgxkG0WeRhmMwkRp8KJomoLtR7CQt8oMwn1PQgsO+FxFDOJ
IqkpD/Ni7u0mfW4xCyOi68egMAf6MjXJDuzN2zsHZPlRZ3R72oCVcrN0mvk3FVbzIe3hPWqK5KQB
7trlPRSjJc1+4n6Z+fEZCJvbLZovGkacomkfwYCRi89WlEFVS1tgWrl6BQ7P+y2gFayxowZlbQx7
Xk4jJITExAKnN0elW6onPcqs92Wzv2lw+b6onDd4KIewtkA3LUplH0zR1pwlbfXcK3bv6yCo6d3J
J9JyJf2YdGs4E7kJnDdVpiAZl9ZTNpIls6bAjVcqzcuWDsQhMJcA8C6HKHriYWg0f0XjEHMJXcHS
GoDJEm2g1kvxsW6C2GgODDCDiw6vuVPnF6468zbc1Q+oMdRr0jCa0K1o2q+TdSMv5gBhSiydmQnB
pWzoAwSz+B+sSokDnqwt/yUx9JRqLMo/5q4IxuyOA3kdF3mxCT96TMifeVBLE8ChiZY+g0Lii6ov
qUGw72OFg9tg8sW+dotS+LG11Awvhs6zo3WhJB0mcRklo7hNhz1IEug7plBUA0v7i9Nw3hO/AyRl
mQfkEyqK65C9BfSeualCQzOSi97VM3xNa0OxBQ29w3bzJlfzneWaSrnWfIo86SEKtHT/IGiGg9ki
BFVIZtWjaPwxSkeLGeWutCHZ0AxH24ElVeElwUs1dO96qQO26crenzAi69X7jb039096bXIzDJX4
sznzz1Y5f6DobI5E7LhVn7sMAJWPtESUvMSk7jA8GLylm2gsSXAJwBhz/FL9fmQWcCu9xNo7Dlb2
NGl1x5IAzjToRSuMsirZz42mU66jFSE3pTz2kgUsb5xIEEeOsnZ1fXROjaM1H2Jrugg4eq+Hq5m+
jE5Ch2LMH0lzg3SbfH4eF4D5ZDMvAHs8FqmPaWObdmVZmkNolEbkqln02CTzfEkI58wChtFt/5Ki
tB7DbOiGF0M3R0/tUwcgUk9AQZsY6hHqqH1YYLa+RZ3a+7y1bChlHx3ilYmx7iSvEbtsr7JjckqI
gttF2OX3tDfRASeJ5ossJpq4JrSHZLvBU+K+2GXjzPjOmeobqVb4rd18l2r1ndel5gENxY0uLMZr
p4lesguKaLwvbLCRow2mmniVjJ4p0YMWahOz3fx71DgVp6YsbjHErFPU0YreWnWtKaUXp92TQBE4
2SfDszo6V9VoGRew07cQ1WlI013Hivhuw9qKIMpMd0juyC+GmkPQZwdJpdQg9EtF/mw53N4KwxTW
9/pfVMS3keRr91ZmJ9mG2tPtF0AR7dd1KOXJhHgGnh9IlrmUh41LxM028dS2ACLqiIQWzWi1ndSA
2A6skyBIOTO1bxNxKHJKrM04HC2k7ls8Ke6a5S+4ONjV4fsOyawXj6RJfa+6dlrz/Hnjfd+piB1J
I2EgX0B/J/zsYs6rRmIQJW+vpr+wlTH2WCdrui8xKwpIlEw69VJSuJdF9L5RjF30kiWPZ61K8teY
8/icSbv/1GDI+c4KWQDrs7ZxvduZGWTlMD1YqrEdbT39tI3+NW5UMO4FvIVBm5iDWQqA9qXueMBV
6jlmwwlTg15wTRBz17FR55NZA1pjLjy7daoQpqkwja5SphNjVceMfoeO/GVaU0hK7EgMoJvGBK4e
IsLsFhUxP0TC066OccF6g0N45dPyzBlE1NToE8kFYxrC10LD3JfkpqxVAnCVgQ3hIFxqpjU+9wvL
lDZNrBMxDB8c5/qOBHjbM4gHuIrSzvwI8YxXoVGWvPg4o10VeQa6QGZArmnwPivwPpkDcfe4RTn1
v6VFr2Tkdh3UPbUa8AEyoub4d7GWJCApa6sClhzvLQeQx3oFIlW0fOEmylyDSRGrGJWSBJhzqCsm
nWHaLOqPpvT9qRnAQWSk47gxsxy3mwi2ZRA1U5c29YOx1sNjlibIwScYL4+WXlaUxlvTems1fxqc
U34BJdyDbfRFkjj7WF22K+Pa0QSWnZlfemxrF7Y29UVwlvCDiO+ajviUxXKFCSugOwumGQzbEowu
GhvbMspp0IsPNY7bPXYo58jg+XtIxpl/NmM6mFXtzTbfR6tfDNPw1DoqE9so7+CUwZ1MC0KShRUn
hNPE47Uqu6/S3vTAbB20iRlXNXVc4ebwZydQu1a3soIZ38wSOxTczPKijF3ZnEo9Ly8qeyQL6fmw
QOadsjCfeEAKXv2gitXyzlgK/dowyQfGV1ErquPwMuNI8o1MWWDMN7eUB/21BuqBiR13+yhEdtws
Jz9K9VZudzwLdqq00Hrchm2cJ37nDEPYTVa3Z11DylVbJSE1BxyJ2tE5+irVdRiu+1Em3rWqeCU0
z+at7pNgSyN9T/qW2DuLTv0WDYsdsqhcHycDCdhgzcYBfMQSzH1fnuulA9TZ2xtWM/y5ENr5TIzY
IcRM8lU05XJRNsc+WTF/gxjgz7qHlbjkGtsAVSdVve+IcCGb3KPv5dBkyPSQaF3S+WokO0ifah5f
OrDobGYs3WXNPoVFH91zmpikV0XaUWpFvp8GM93faL00N2QoaplDg0BaSJAvQKcRyzfevDLIAgaF
zlMgQEDK37F9JLkDkJ7CugMh/8IwNxxiRuMqZrFPnVKIrUace4vW9qcF08tJFan+lZNN5QJWZyDT
wSGDmlrvbXMqHjQqsl2cjQ85Uam7TLbkUZiFdhmym47bNCY/kcV2QlFtHqUUzcFUMD/UdkS0WJd2
n0maNkFMmI5nUnsS7l7q3Cgc/YRT5ETWqNOTMbGIAaDSn8gi6EDtDn0gqo3jI9FQemuCQDYGgp3r
rMQ6Ofm27R0nlsE0mcluLmZWy9vb1k7dnuSQOrAmc3zkfF5ZE2EdzfD07g0tSs+N3jUnACkQII2p
fWCkaLPNWkfKuo0tbBtn176bn0xKzb2yGEzDBsUk6O+2lTbVL+F0/WU1cVtU1iAP/aqvT800Mmai
pvAs6pgKjhk2wvLaJdIOFGf+SQF1vMdzRfz7esM5yJyToJnjn3JaZZjbaUS/POcss1X+wnTDF1az
+UALEX8Nwqh2RM2RhXRDLJlxm3l5Zk13yIlB8KutyhUWtci6YudI2pRz5BbWD3GeNagrSrg0TU5k
ATfx1ufrjqFq51PVtwQ4N/Ol0sp8b9n2eKsMFY/8HorjUVn3mtJU6BkkFfFag72emaLKTLwUzejs
2O90x0b2t4y3VqXfnfBlyAG6Z+RAUKkjT0nn5a5Z4ho69w0Pbjg1AULOHxGT/zq6EPbS/wRyi4O0
leJtNsz8YVrX2VO7eAwwAZpXYl/NIJ9Y6eoiro6Zk4sjiLh0l5X5S2ZaBa2npp56oS98AAPslSoH
osK6hl0TMjc5o7JjdbUedBHFb3m8/lRD+4HLJvE0Ln2vrPs0ZHWqhpZK+WQqxKjcggXQuFjqNY5Q
MTtW3oe12HSXgBrdTzl7LlXRJ26+rizG5fIy1UW/U5ykAMLMImCWUQkpW1NeYeYeEGferbWWhuwC
7si5tMNtEp+TPiS+WLlcbY2vOJC65OzwVHd0ZtqdA3vwATlr7pkL8zjLgY0ejYX9Q42mQSK1apZF
Ocggxe4Oaw9dxljFZ0c9t0dyiozEiSBAj4vhVnTDYUJOKa+C8WlnbPdQwLYAZ2/dWKu+b+acnp0q
Go+0MZgcWIKnXLTKjCiNeUCKDN/TzIqvS5MZD4S35RetAf25JXiGtiRpA+AppDfWnXbVbwsDp6If
NBHMuUKSeYhLvHyQsbThNcxvMzPSkC9Z4jPpAl6k9WK/RQ5rd6mYfxHG6duLwN+ny/AiJwMHbik/
QqoWJMzmw1lAuiTzOF5yDut9pvDrxAYzn6Y3XxEQJDef0rbfyLP15FY+2PM2vEl+NJ95FE9c1aOT
Qh6jnw/JB/odSM2meNan1PK1OJmf7dqy+C1gDIuccRL0peHQDNYW9rB67GF6rSM2idlMapPWjak7
Ibz02XZEnt1NZeAk2nDQx2K4H9Vo2PV5Wj0DHTN8Qm90T4sFAYiQ/iovamf5KXS130/2arzHYEde
lMaOoXPWpBuyLLGxiBVM8ZAHeT3tVGAnjAfXlioIsjDg+EaOD51RbY/TNOE5YvxEPMLoJsgeL4Zs
+y9Cy6ozkyiT3b4VPQNJ4t1tZ0iXccUoNoWIQ1bJQMPZqf/y3qbLwU31vQ1R+15o9rZfkswKjcRg
oMjesVZMr8ZvrcNfoUb/Her5LVHiZ5LBiNK4CXOWggkgsB4bWZqcX+2Y/wNMxTpoe9aHtESjfwOW
XUU2d9/q0E6vmkq3k9HhQu5ex4DmJGdWy8Xa24p6R4MYA/MfLW/MZ3i28Ex8xxq1IHZQHSxRFUPo
kvqzNhq/qnAyJP9kDi+6kXma1kYPDk4otxe19pBRj7mDZHVB2gNZOzqFDnpUKMwsKvaa0bDFV6bs
akTz5BEOCCWj7LLRneCxv6N/0sN0sl7sXuqPhtnoe7otZDkybznhG64WW0TnKGu3cJ3LjGiX6CkF
NHpiW1i+DAI9RbXaxVmTR+RQHSBVJXsjvMPymtoiabSm4zFtpGSsJtRHI/9EPcsE5yEarlQAXsfb
qjJvTsER5az859esDDV0RKwQL231b9Kyu2hb4RffE4sNLUHVT0xmiGemVIl/QMVzVzLtLWDP3Tb6
9mVcXxA3hkJ2e1M+k7yrpM9Zx25PPDXaSQgGkNc4OdrLlVQ73q9rm0bYan9bE2lAS3l3Ju4iInfE
KSsaH5OYoneTlCZD4UPeb8Velj+O9UDD5aYqPUN/ZgKpbTRB6mlg5lmNQdpxt4A24pl9VdZDrb4Y
dFPVNUl3vcVYTxzWmiyf4rec9wXTp17x9J4FVX1eGSelB225vy2dR9aLxTR4GYqvnBuuG/5gZ1Eq
/PaKD9u7G89L+TPijtSjuy3+p5UdmVWk3zj5fZV0YVw/x+a70p61JjsINtbSfLBaJ+TyO9fRTVxT
Bw2fP2hnn6TQkzqGS/+zMrkQOfpGOip1fl0ZSfVxME9IDGiJDOouRtrFvNeyo7me7IRFq1mQWb9X
i4eqea54gTpa7Is9MOGH7DkNhd8YJJrbnj3Yfj393J6dTP5oL4kExfO8kZYRCPtad28qx2bc5Mdc
383aiQifQ1nAOKV95nwY1X9ZQhAk8lQN4PIK+G5+imJMTSNk3+WHc8gtISiODOHM5tjNXD8g8nN4
A2r1WsuDZAZBtqWbRrPbGscEoRHfG64Tn586T8JWu1cIuDU/4vq+0A5D8nNjwGM78mbBB3hRdFKg
Lk552359MF2ZrQcHhE4vyGr/Z2rP6/KKOcplv9Gbl8jeNayxEL4raHGGXYZ8phTBoP0U7FFLLleo
5OmmEDt2qaO71CTwCqlWfrG5ziWBU2avtmFNowsiH+lXWSsde9vJfEkmUR0Y637puZ7fAccMrI22
Kr/MBDjbJOdRgw3dghLKvLeF4pUGccoFmbocPaDP5TnS21MCPVIr9oVVuTOJaeDYSFsgegfuEKpd
tkpl7lvLxSAbyuTgc16mlvPXYa9WMEGNXHN6ATHusxn2WorCLN+lbJNn/GYoWfdrnGJwfFpYtJUX
SQzOQmsv+vcM4DdQG/a7tnHJgSk5OSiz4SqWF9V5bKNdhv5ya/4YTO6U7lXdHnXnJe52W/E3kxLB
5qputZshfa9OGWK03S1+RBcg5tePtH1JiWCc1H0ULwc5q14OH6qt8dI6wPSZ1lMzsDo4rChvTNRv
DvECXfXUa6+9QZWp7ClxD7V+y7wg3yP9NQkrKNiq1PxMTBjcZqrcUn4vkseXnTee1pgemphhzhp5
oiqYJCn3CIt8OI+LgN/h/JCixyV8b8kftH9ejDr2ZtLWmLRv+m4EkpVx6K5s4g83EaRJWl1ycVaN
woRjke8A3ZKvFFWQ9srrhPoM/q5rRw+5uCeWZZ8bnzpy97WCH4ysIW4+6ylGnvUMUfB2IS633t80
/EJBCdC4DqExWUFhWmpoVJ5Jj1VpEUmaqNaLSeijgWliid6EgywjiY4RVGQrcof0x1LIPDECJTu1
ZH3ZAvPddK8B5ps6NuFsiqhcOf1bn9z2U0fs1UpmYSL82HitahLK+UQW+h4EAbUEmxSy7eSBPcu4
Z95xB13YxNQb25+DflOhLnf5OvilEn33U+MzVCZV6iLXg1K+jfM/oe7XcqdRO+UQLZ2vWtxjEfZS
YMC5AXZUHjsaxErsKsKcZqK1cg1f8AO3awpgUHjFrHiL9W/jzJ3bf13+bIkzXYYrmo94/EBOFghU
AygYUFzebRni9v2sXOxlj+d8sHkf7keCtMp3pf5gXuU3Js2t9aX0T/EtRS0Ny3KnZ6/99M+qmt2K
whaxAfI2EKU0QMgLK2U8Qv3myIbsUX6Z8b3VAxGtDyxm8Pk/9c3bap9Kchj+9zGTxEMXyD+MiHH6
bsT9Ld7QUfZCPhbLH1uPuv9BXrsHNk7jXLqq/lOuZDk6u7U9Zy1XKKf4AMvaQqVoZLutfB5tZLHb
VYp7breQstqDehD9tcxK/iARkwr8O8DOiV+z6UFd30u0IdpwUii1YssZyN8yc+QZKSeSBKGcoWAK
SKcajgUpSzue/gBUtCaY3ZDJqTWK+xnfFA8+CaliPDk/TDPCwZHpYHmnOcweM1xqr+lMWqf4Zy2/
PbKTDCC4WGA4bwRy8Ej4Mnhr9quwcLAJYRqQVs+J6SMgXYWyY6xIlMgbsrJARtsd8UC7bZHXiNhs
FtqBluNeR+5UyPFj1Yywjw+l/c6mgI66CEvxlkS/8m4A7KKW+/7LPrTDVTb8hxMtszuVu4FV3DbF
hzk5SPIPGkjMyXa+iXmm9cXgVM1LzozbAWH+lNxTRISD7rq3SlxjZMPVjzYZG03OQ/7gEHOIB4SL
V+WFLwlY5myxNXw520csnvrxnDm/5CMU0zFezuQMunK43N40VtG8RAeHulu/S5vHSGcTL6yAlDT+
td+6CFZqPYYkc//tMApjfcLV03ndDWGdfmX5pUF0ABBhk8FovyniTtevq3boejpadW8uVjhxbRj2
UVPYRPShmd1JtiPz9oA2FVn63do9rvOXpfGN+SjSTyUhBd5GT0+oT6NcxtZn7R8A0PTU6WO2Tlt9
D1iyZiPYJOc5JRXzi6GPUi17kKNl+6waKC+/VOskzcdofiFlqI4Pmwi75FSCDdt2uNg9s7xzGMnW
87XI7k2EtunwWaQDX4KTsF8msVu4xdIYC8uL0J/j7H6czmpMhDwyqeE9k0dgEeNmU68EKdZVvqHQ
Ux8dnSRSWEGhnATv4/umXZ0xoJ/zxfCP+4glN9hCyS33u8g8NKqzTXyxKEhIUIugg5NKu28OD0kO
21MH+5uZrqaGssU8gy4q4nJWb+Fhl5K8rLg+jNZjps7nSf+Mx2hX6A5DahLGujv6Gk9aHd1P5U7s
LhZ1h92QWMUmoFinbGZqTR+gSJWgZJqT5I4gEtfiArarR7zQCFBfyMfmtMuOC5T7ov+XIpouKwjs
1aHUfpPJclv9LeMA0NUMZ2jmMY0uKeMX1ojx/Duuia+kK+be9Zr1JXwQxrca1xy/vta/grjrm/kw
Ovf4KSgJ4nAjU22l4liswAIA28gnXRZhOvePYwztfzM5ZWK/iz4WgWZ/fomaSxEJT2kJ6mJitYm/
qS/9LcEq8xUlsEuQdWacBzWzy07xU/XaO+J+c/Lz0MThbHJjxaUbKeik+dBnUoIdHYGi5MQb9Ze2
4NtcF4Do43+mwa4q+22nii0Ein10NNyIhMOPxwm7GzttzlwY/UyaK/7JClFLRECvxQwp656m6Z1I
NjlcIdqjuuDEjsKu+jHYrINOZdf5V9uBHM2dFkVAlDP68fZAQHM4aT9t27mRQ4DgjeAzlt2hYfap
4s1xkVb2jvKuZMuhrsYDGpPbhD/+6yKypfca6jbFTt114SJLnlcdjG7dBcz/zgPG5J21CdT0f41N
7mb3OkjjVc/br02VbkEatWn8tOVfIqyTIOIiBspRFu9zl9Kno3dj/8eSeZuI+7tvFC7e5DV1XhJd
C8YOXe/2vSAIiZ6r9c9pSQrDbKN9jBBiR37iZG9uh1vM9kqvWMjPmATWzs82dT9Z03mUz3MbypRa
BTBNprgau2A6HrX7IXtybL+E8dDWN88YW5pTW4eFdh0teMAHYWlkUviYMAJkE95AjSirdDcSoDmj
6tPVh6E7jeapYx8uk5/SEN7C7HhQDjo70oZ5bqa9WNZlUrQdqk9XpZeCPQErmSePWQVJgJfeOjLm
N+PrYpB2MRKnWjws9g+xYN8bwRhmaUKQvauNZxSrblovjH9+OePN6K5TTpp1KLPdmBPwyc/Gvlxs
j474G0ljZvxfdGGZvM1WBHSU0wgX0lHhW8SqgLySM5tnQ/xWcYNM9Jk9SYrODX0ZCJes+FOXi9o+
C4Sq1VnL+HLiIIzVO9mg99p3t9QT+9T09D7iPJV/hpR+TDpJx9gqfZYjeyaCIZr2PpIv+Sy8ab0b
2og9P2XZm4bka4UYYjFhp+njC9BHFwu4cl09ldOr0j7Z3eO87qbugQxJjyEww/OjKPgDzX3Xf+h0
MKZz6lP1UDPTyFcqIByIZfFKmu51Se8a5YRXkPz0x8I6lfI9A+u+rYNnSbJaSdtK4BITebdpbOTx
5RnMWEvEkwl1nZr9TYhPm3EfN5eMkMu0ps3l9q6qH4d8DNLNd6m2IwLR0MlyB0gdr36bEcQYN/sx
fZ1q8rPUjrX1v3T+cgZ+Q+QGivFe6d9tN+0SY/UN9UDUA2IuvsebPT6MCjHBAFtljVIDuvbQVUGC
rmAjA0i22C9M0q3y+dtE0beqOeyl8Yyp68jQIXLx+L2SFeJtnNSIqvNj5DDiV+w7nITellfnol7Z
lGN/ZOpDiku6BvrUH3ugXnweVkfTk9/Ssrp7AwzMqCl/kdkGZYTnvzW9PFb/7A4tkr4EoLE/nBjv
ECPZiuz3qax2KCqO1rDuB4Jl1JugiSAw9PEDYPZcV1FIb/+0SL92UI7AgdOCOTujH0hKv0WATH5b
mft25WW31vlg1/H7uNTvpqnsnW0KbKme65qo1GbzGIq5ci3uGWsGxrQcGfV/CApE6UzH2cgeCDn0
53kN04Zkcd2qQT5JqHrqYbCVc5nHp8RQwoq9v8tS47dTZDiWy2O8qqzw2VTNureJ/tDz1qSOzSVu
fCB5oZYgoobbuHPTXPHg+DwlhuFrnXqpjPZzyW0Z6DUsAadwjhoXLmJvTx0Nt1WMYINo7sGBxt33
t5YPQ/8kzYkSGXGy7ty6ueKdvdD9nOahtmAXsNbjtsV7ZHD3hcOCyHB2VaexoiTzRusvVcler2I9
P3b7JYru9XSCxgKLbdz6u3ErT6Qs+DnrvEglRIkZMxnHJ5sD2o236B4p4WUB8VPF4k1vBnfi0hxy
HaMfghw9PuFOIt4ke9EAZi369tJvfeDwZ1RkkeMae86SkYxbui2Ri9u6ocwhYCd2UFZsO0Vo574u
90bPe4qWck6k19lWwM7yo1XsfV7Pl05bvFrMLz0RdqwzyVtebzBNVdvLbnlkKPk2T+PRzCOfIDQS
IEn1hZxC23Pra+ea2q5nOk+ej73WSHjNqzr+jJGAqqLsU+6TRBWBYNdMaB2zIjVEzv6gCK5gyds7
rNspKajecyxwg9TuDXUK5P8BTMD8zN5HVuYlSbdv+4HAqWE3qguBQwhtWe2RR3uw9NqXuP+M/Pb+
8LNzMaNn/nVIrJs169hrmw/D6U7WVGyTPj9NDJEGqwljhZmcyuRnEYtfMItnNPWrrs5jCsvIExNZ
59Rwv13N87YREwmuKLS1rY7azKCEJHaZAG6T8F7wschqUH3MQ3bI58J3uuKgqhXmzmzXLtUH6+SC
0PIk5rdRwq5jI3MTG+oVpH3CdnxrXmAERiH7YjMY8eMnWQzpvibuLOI2kPSlukxPuT2TJBTvomkh
ptxRkBO1QbE0pzrmLLe3FxPJ6zRQELdQ+wmlYws23SKJHaaBqtqdUBYd8hWALk6+yEloSMiir7cD
mqGRto7MXGk8EXuHfGq5kvFUuBkehLKL31q+vEQkwMQZHyrDAuBnlk2oaNmTMbzmE11ej1lekxgD
+Tg5MtrmSQz5R7ZKRIBEyotqv5QxURFUVmNDWYcfFOVjhdqs9Bd2S5FWnDuWYs3AkUz1w9cj4/5o
x+a6IpfsE14KrfJs9A8oV3FzIwHfOOWjlJQy3oSmpcCgwRFdcqyiwc2ixq9qltrYG4iUQwsJtb7m
IgJ6ht6aEX0TJJ291xmwAnIMsmkJ8sFy9dzYkRDh66K6o8w8YvKl06IoHhQvhqhl65jaO4lfCKOl
hQcyrZiHmQSBsiZAZZDVnigwZQ3t0ckmt771bAmxxaXW702q3m4s/4iPIF7O2N61ma3btF4mOsON
sWxjIXe24fciMbYH+N0VJ6bEP1SNOZM9HZMfNPmL7tgIbFumK/WppyHs68LTlDnkZDgY6OnWvvN1
RHnOXLw2Y3Ycl0z1EMpetyQijM0sH2uBPhH5BJ0h7rXsP5LObMlRJAuiX4QZEBDAq5CQlFLua9UL
lluxBjsE8PVz6HkZaxtrq8pOoeCGX/fjTvXRk0jjvsa6RWCGzS3ztp2QzH1+UDpZ+FcGtrSMZFsP
dnokmnXQOQvglU8RYZSM0j6O5xAoWSRibzdKHxsBJYqlJEZGP6/GE+4hzBeNQDMhjsrnuWBuynSu
d1i8+HC23vU1PjSAu8pVq1AaLrpGrvbUfxybzuS1S3oo9fd4tcJk3u7rbSiq6mr6hIwtTpa6r7Ap
2XRwyx9BtCRcCidMHTb/po9lmlepSaVfKUnx9/1vzSDe8PMaq+YDbS6z7A7xah4E8l5jiVuLBUBL
ZmOXTPBEk86+VM76InJxwtZ9pHPlGdLnI8vh24ZfzjTL42gc5qBGE831KaVLOhnkkcTUnizZgf3c
ozkwqrKO9EkHgud49JTxp9GYQ30WgJa5cuEghiFTFsjBnrbc0GGGS0fjKRBc33R1HpjYKa+kONKd
QbpSN993JJ1t7xjMX1u0Zmr4TyP90GPOpel7UvtBEnbg/7XgLmQDo7CTrJjene8FfBdO+0+ePQ5Y
osMOtuPBGz5KPI6izO81At0wp+yGK0JeySXr2iNZfhY9Qyjn4t5x6rM1Eomrp6Mt8yei3+ihLGnZ
359NaZ8tJ/jXyoxu3oLwTVo911BHt027MAM0Gb4UczCcR7bmKnYeamvYk57np+wV7aL4DAUHkut9
LAZC/NB7d8wefzQmwjA22sdynGeWQ/yBlc16KXgvmvi6jkTU9ICfMk1egmq+HcqR9CCuf7cBfTsu
W/poqo9IzKw1MqKCdMxmOSsGXg4O4UQc19tCxQAjQMpx1jWVr8sfO6fG2p9w88BeYNo2CSlk5cgI
PZg3NH2wCogbaAwuRu6OPeshHWbKwLCsxVxS7WA9babNxetv6ZQ+gjW6eOMynli0/fiziNwsv86o
jCRPDk0i381kisa4c+60rpEPfegWdcCdxt97rJZjSeXPBCvTa/19sl0d1cJdnlyqyXVCdv1dW8bc
wK2raLJ/tfB/A3+97WB/NtTZOU7PXFjd6K44UAkKESy9cZPytNlgmHn3i48VbROB0JQkQoxld2gm
87oTbkLDKAJ8bfDG9hFyESiT7WVo2Da5eFxm3YLriFbstkgZ5ejTyyUIDdUmB7wN0WxT0d3QGMn2
PppK1q89WfJq7uqzkzqhDUyhnV2Gbgd5BVrCKtDEh+nolRXuyhGveV456jDChnkyFqL5OVG6u7qR
cEaBNXNNMh8DvqBNqToKa/1tTTTZj5ZfN35ESelwVFlKpJNa3u+897/MzgzuTLdlB2EBJ3tbBWss
2732fe51rzX2j3coOuVRE93aa3fEEy2xCQl4p6fYo4Zm19YF3faivK8l/i8MRHBoj3GaVFdnBBJI
hMHgtuN+jJPTXiiN+V6LfjySL8zIi1eSjqSuoJQwje+BX5PxTNaUZ1qkNk48hDwbUIXpvzVNZ39Y
S+I/2M6iinCcO/vooGmHhk9dqlWhOBRTnN9MtnvTBMAwnI4s9Wpr679qyxMBF3XbwgI59isrSpv8
5Yl97HBoCw/rUo9bb5bEigfykHiIKmLwbtHfKvsXGj/+2px6GOF79id9odi1JszwSTOw68uT+KbP
uNSrYpzJowY2qyeC1E9Y0tIzjb/Yluw4a1Fj2/ylVsh0kkx4us8CpGO6C8C62ER0HnMAHD70kkQ/
6CbzvqVygZQsI4qnT8VsMVF0bLlOTAlRb2DA1sszu/8oSejJ9BYPuENPS9FASQmC1KTVt2+tawSb
XO3NEnAHiaTPcTZ0gjuqR9eZwAwQn9znpYvpnWmq5+Rc0kdvHep/xTpwvc3qiguoY8sA97UHYoS4
sL28FLglDno0n9Wsfxqzy28q17pVbhkfHX9iRw5z5B3EDa/awSdj7MJWeQiyxju61hBEa6etD/bP
wQu25PkN8gtIe2os+D4s06XruylK6DS6mIEcX4feZgscqPXMFZIsD8asRx4T56GCP3CoTbv9MTFJ
Htt1nk4VW1NYiTLja5LHbHa6RDCda2H8eLIqz1ZBEHfMuFIQJfjvia8gUXCiFXlLZrk1+fsa/V2Y
UFCCGXSxWMRz5rf20dVYSBhbmsK4wa5iokv3aNVuojifLPRgpMDyjezsZvhcKzcKMpVdMcbYe5p7
xpuGMCqjWDXM58lW+D7kOL5O80QaI/CR/8ygfqWNkMl0MjieC+Is5q7Mne7o5GTecS/2Dp4QdzjW
24an0YH3FWRdedhCX1AAppYwYgEQVfZMZGXjzmgYCcN0lvqhRVkqWi0nTwXK6pm/gpPJZvldm2q8
s0cz4eyctzW0TEjWoSkc+yn7hUid4WnWKEJVERBQaFl9pa3in9aGAsiy5qexRO8DhaXttFQLb9se
xsOS4rT1UULzfFzuDerNMrTzmzHT95lFuZyTAeHOPYYKL2hOTV18i3h9UcVMduV2yuSDn0KGI40J
iCOYF7x+eGtOSVdzitvNc84IRVlRyilKi7q+d2O3eixm4fMuojKBy6gTn6k63WgSlvtqzCOCJgWk
kRvzmy7igDxIL5eHwVP0dtWTj1EXdWE/2zQNB9xeR0bfj2KxajKW9nTWr8AD0iniR+/OWb+2fPOR
XhkGx3qvKP+iVrZMfkSQ/GU0WW+tuao/SjQhZ3lNygatO96l4DRicAaky5OQtClnm4rjf53Zlk/m
6Me/wyKthH14nJ292L+Pef09a+10F8fAWKgMOsSgvgUcJdt5Ua7WYXazsI+Pi2CadXzCp2XXT2fX
sVjqJ1SL7xl4cjc0Ux1YQJhHOR76rgRjQM61OQlCRCGAXNTVJVlYjuSt2RG+RWXNZxu3I5oVjXtJ
GvGxJmeDknGqongni9ziAVwNy71oaA74nrgkXMvuQ3UfEaGRvY4rsr4O/mGb0Wz1Y3azEzRmQ9Lu
VQwG87Js1w9jZdPtaEPwTLh/l5mnZbCzwwRBCTcs9xUIznhIUgMne4e61Yj+r96AJErWfdh2Tnzs
jc5B98nbaFx6sCGtHzNtaEsxdWO8GjKLyIoqmeoITjCfk+kDOW7CsUpjSQwXyw/ffLOI8MXyHRoV
CSLW3LvOzngP0YiLG5rCZ8jzGDQ31lJieJ8rcYd9aY50gBfUcDDABQhUMTmQcSirsMkW6ESbMTAO
wKvgtmvDPu0SfAvyMSEukoRpg11i7IZ4h66V1xRTxXG3n9bmttHDrwmvd3qSDGQ4EOL8odOiPPed
w46IhJKDiE5zWtbPYOSNIH5NDFv/U7zKwYAJ+4s2wx9krODQaMX1imm/CIOYzV+QTDeT94WLF3+B
au0G5oFtYLIFUMwbXb1XrWs/km4YP4AAkbzdLPPat/8OQ52LQ1Zqi8FvgEaWQDo7szQYzv6K48YB
3frQbv7H3Eak8rjbHLyhUFGZ8BYmlUVI2emDh7a08TL21qUs5v6ejECDyzJrEW2kQcKmKT/8tfxO
DL/55OY64k5KiobvP5PJ1FEiG7IcIMPv52lxC6igYyvb+GTp++K+WeW/eMy22dadv7H5/jQLNqi5
9e4Dacy3cRqT5qWPtA09s52GA5Q7J4HNIHseEDJWyFQI+/Mst415YJgnUefWZzzHtCHKBKz0EqgH
ApTuVY3AG3Y60Ck7UILNbwo77IG8P9oBDcbGrZ1igfQ1tdmD67EiJisR5ia8gmstZR48ZknAvtqh
/HBJJCK/wZ5EwmVJ5uBPO+DcBFQhI9fN7hOU7Xa0wsT+iAeuEggtcZ2yHqCK9JdSzKfO1U+tMyIQ
NtOD0Ma16or2LY7dHNtDiygwTuJFYL5mC9JPP8ruTfbGzqseKK6uPPVG90B666TJ+OpyB+EePyPW
CgLqlEw/Lk39RLDqpfRJTzkEJnmPc5zu1rZ9H/JZ3qmc6c+RBiSjDKhO4dT6TyswqH4TxnlZyQeq
e7Mp39pkC4ktHiutShsWVSIMRhslSYXtuLIc8Hll+KgTOzUN/8pK/ZpOXiFIYRGSLmvoFgYVX5g8
GaewEQYcBpPHND5aGfW3lMA6uPnpeNrpgez0xEwatq1RHWU2/rUnBdm8L/zbZUi2ooUAA4OTA27r
UsTDhRtSCKgLalov7NMoarz72RTU1n7OlbDYszoWQP28/0c9uDqUBdNNueK9LlfvO0ONi6o6+9M0
FXGShctPUxrrLofREo6L1yIgrOw7fJAXh2pJ1XejTPUJIm3zcxcokwenY2vmJR4efOk0HNz2wgZS
jF7zZNm5xc3eTNsVvlr+gqTBrZPXGJaEnjbbrE6n9mTowF2isSscmj/92TpTjqj59scWfsNuiQHq
JHjF37h/yHPXNMAlBgv3oNSFH7kQxhEnTBPCI2W4D1aix++Sr3ZxMHzjXS/ySxVse+HGVRGsbWhR
3uT+TqIc67Cy9b2e+umNPwUDtOzxSGXpRhKAv8oVsX9hhftiEpDcl7HhEUeyh6gtWeUzdqckHMw3
kVJUcsI84tD96f9OPm8JLjveYVLcnqMWHtNZuCvx39Jf1H2/oL+1XtDzL7ncngS7ccpd8tu06B/X
jnAfw5zNZFa0zqOCH8jKdTHZlTI87YpqJP1PGoMVFJ8JLY1qn/WDh4bSvi5S+48G5STRlE7qEsvR
PjDZtGidgOV9F4T+znPSgELZoPstNi4b1hMmxskzHkaQUj+wsebr4DjTRdh9d05mP94j/SBTBoN3
ks7q7A1lDtxFzPHKV6wOS4dnDSyWPkmMSbdTINtz5mf+uewoXfWdnOiqHmpkM8th0TFX953maFET
AhtSpdhEYwJHHUgS5DwDm+d2cMRTMn1AtJFh4Y3uXV3Z7Z/C7PubtguKx37O41tbTPm76dFda2tj
DHWRLdG0FOydQFrdeOwzmA5HJyV/0i03jmt+U9aMcUf4O7OGra7ywDhPhM1PTmKPBxd1LMw90ZyQ
SDAs2CbHuc+PFqfCvtFVJj9Hs7XCxc303gZ0sDeN/LX4v7ULiyAhBqJ79GGMhzkz0NgCK46syfpd
x+FDLkTuzdxc/vpINxcxk91mE1/fwL8vnlcTT51ZzvMVQ7ccQpIp7J179bK6GQAYiUbpGNjIDJl/
NU7HmMTkteuDwfnnDS7fSWbpkEbz5YkIlx3OLKp25MysHct8NFZ1kwXLxhAymnAuss2xPpUc/qtO
Dz3+f1g/zGdDTHKoTxor8ueAflCT1erYLw10BDQsF1+LcocD335oH3HjXTrPsv9pm3hzP49cjobM
WKOMIfynAMj0sAQmjrW05Q4Au+c6ztYDxcy/wMr6XZcObKgYdAMmh0KCWpuqOJq9xGEN0RrPjVe4
+0LOpGViUVFHhp3hpQi6+EOOTfrGxBF89LWzIttOK985Ms2Ru1heyi9m8t465eTHmoANwT+SxQhD
bf2etkPP5q4owh50aTROlvwnzQcXm+NKtvSpLQFIRiphW9gECcxNaFQ3dYOUa3idJoPJBA5hrfxw
dAs2oiZLgd64ZO8U+ixcSshG0vY80lG/Iuu4oFwv0qgQV1LsTszg3L0RUG4qo/oDcK/YU5/7UvbG
uxVQv4LHeroCr+pesUT3d2ymBWnEBCnLKuJLQLiPDGGbfKPlUFFvElnxm7ijx6VJbpUy/Ze27LG5
lRqtZe3cK09aA99C/JZt5xImGNUpVc5qX1w7qYef2TNkdqhzv7+OXmKhuNvZpcPEdQMSRB/VJDW+
phy8zUCk1CtpqO3yBc3JXOyJ4ZdEUxwG3LnFqYKyS9pbFTg6UFqmMuoU5+3BdWb/LulzjThtiUvr
EIBcVLycVrzxzw5bUyz4fRkxk1LpQgDhahUri81c1ns7MCzaEALop2WWHsq1Mfar52kPjcnE/t4t
jdh5vgTTVJgultvFfx8y1PjCFkmxr8T6JlbBEgmIlEAyjRO8nwuWpCZuitNgWZ9FyotqaRa2D327
rCw/86b7WItsxFhv19gH1JxSHNqMMJw8Szz4VjchvNvOXUqV8GNsAmOaJ2wy88g+DrrXelBp3x1z
nWx/Q/DqDeXwZVtobn1PQMDGd7ZnaaDCYXSCg1qL8oeq3e5aNHkMRy4utQx7wS6w86R1vzqNT7S7
c6NmyP1DyT3uRjXpwPaPpVQvKyaF1HLv6NMJHlvTHZntB5j4BpqdxrC3ZHBQ57VcX0Hy1qe11taD
JQwZBn4+PJDUrqLGXmEY9RYVktxKw0Y68Vc5MX2gVTI7rMI8koTFwNFz2md5Bn6rwjMXAzM8ln5t
QUJHXSdBjmeLqj0qfVwGuF5/6rxv7vNKud9QBIC4ucj5Cs7jyo/Mtm+dW+OY9nxXJePDnhT/tJez
pW7XZsG8IAoeJ5CGNFlP8GUKoPZRtVgZUfYk3g+eTF5FzkaO94ch3szOUMTYB+NKWytjPm+JI7Jd
fZx7U0XZXFkPfAu2DRTKpkpRRaGg0VYwqQB60Ph3bGN/ZxBCOyLplgfLzNL32VvMG2WO3YsaeUJw
XSgslpKGbcNgT1o6poGDM21goMJC9mGcAJplKVZU3V8rzdofvQALQo8faXan4q5NVHNXTfO3KWVy
x1SheK5wNQcdFfVartUpkI1+WJtKXsgFA85jDbmXgwtnRiQVQUKycpPPCd907DzqqaX+OWE/F2SI
X9lAEXRZ9+R0WkDA2PpWjScZkDKQYoqQK3I+cB2ipOfLZiHbbzt1Rswi2R5gzrBlQdQYiNusH0Uy
Oq99yuCmUyIa1TRIgI9+EJWuo04mCtYuz5Z3mG5o4tyQAXNIEwGDBpW959jN6zwXvKQYW1gIgYEh
Tj8fHeCJ/1KsZLuy1vHJVMRIXYUPbwLywSKA+42VAdV3ZKERwIMsYjsmjiNn28ZGqu+3c2vnEb/c
Vbx5DxVlCqSQa3BVY/d3MXHnZm58F0tC7fFS5fsO2BTulfRfxui6k9b8sUwYjLsuFqdUl69MTUPo
m8ZzKRjgdko77fsoS2w/lrauY9H9OvRwQEwgbH/r2aRl/cVQd7YgDzrQK3rvwbH/aJsSpdoRGOUa
i3VXmv2q1WdJTJHcW0Mmcm9TknEGJ2Wck9jpiS2nbIJMB4qe56kb4H0YSdI1sbdXHO8qd/bNL66y
yErCwK0yD8I+GDwfYSoZ4FrHkke/5kKshTW9JXkV3/n92F3rrJoOXJBw9mmVPbPcIEfe4RDO4Ban
u5V81G7tsq9AZfVlqrvygjWDHx2OkgZbg1W6HgfrWhYNeos/gJESCSxDpgOnfIZCJk7jWlmPbIPw
ePcVjrSJsAKune1zSKycQWQd3B7dtRV/XW1WdzxzgBfS9BeSBua1TNT3XiywR2Q1ZXZZNoh9L9BQ
UT6g7Q2Kt2Vj2DvfqZjUYUrHvhKHmTT2cWppmErajl2rVyOw21Ub8ulSJjb2Aj6jbV9WE5eNSPEf
4+HEDjbUxC6wKO1mSFpHex2eSjQVJBL1PI/OQzkmzcGsE30E9ml+epupvN4ihnx7GCEdt8Ok65q3
cjK+rFJ3UdY7c7ubnKY75Lk13QSFp+Hk55+kreOQdy9uXtsn0Ju0ZhQE7XJJVweZYQJcBG9uitrR
Nrl9Qcf1xvQTxI2KEiwWAM+K+VpXNReNIcDUZHAV2KdOw1xv4qYIpK2O2dp7h2QpuyHCmsaCeg3m
UEiDS6SNh8vvZtaZ83AJCMsuV3+poHrFTpBuR3/xkKL7fyXu+opyRRCs17a8NHVtU6NXDjDOWaFi
8Gfz1p/sYeh+rX5IHzPp+w9xipu4o27pns60jU8Vd5yTZZEjl+dLXWNdx7dLAolkTbqZywf8Hj9s
jt27uJrTe8snG1ghLIM0gcdlN+WvmbJlRcUm3MdumzV5Qt5Src5bS/XbKYVfciQjS8RfJib0Eepu
dQMSVSbbfMeQfjRsEkG9hYaLf1buHZF8au7sJ2dq9GMKK2mfd2QjjLHNQs2pHBZzIC9TRWeUN1fv
CcWzURKQ+C2WWpMWSv3DYC3ipaupPB80c5VlDGVkL3qzY/KxKqf+kyc+xmDf4Hme+EoJq//hdsti
dbXJ1eQrSVN4Jc/2NAR8t80tmIAXn+8H0CLdT+Q4GHtcBxW5jIGeqkEMgD3cPji7iOs4R5UH2Clh
QfIiCMhPh37Nlg+yHX0Y9CSesyqYdrHcwOXWwnWm8/FViIYhR5cFY+Og85tAzEvoVONz1SJAjaVp
7DxtsA0GGnWyvcm/aodcwM6pW/Zxbd3z0OSJPbPk7ky5XFRmg46d5vwlbtQPBzBA80puq6E6fxqX
eH521VhzKuUEOX0Pl7hM7Y8F+trVmZeCGR+/T8DgPqGXZ69VmwPrX/FzxN6cRqmJqu/I2MTnsYr6
iB+BId8PfhNPfQ7cNvmlWNlxpT7h0swtlYbaY85ruoXnAwQer74MgwDCo/maQKXAvobN14SdTdpm
TfZiZgm1y1k27JN2zRCXDTGgqrbKCk3Br2xYPfuZiKf1JFSO+UPw5+TZX7SDgFu1mvaljpkIZhJA
KEXxaSVWgO8XF93coOAZMYuPfGKta8Yc2GVmnNTYpX9LQ7I+QC072cbc3QSlV+/xXOClrgA73pTK
GnitGsPMR8NIS2VBcaXUE5fK1LsRv6Q0WtzglzpczOBtElxK0XHn5jsDRLxZuYJnBkpuUFIR0MXg
wZOYyCqS9rRcyqkFqZ/VydHiDhYty4R8OScbEATeBCvlvAXPnfQHR/T1Mfdz91kLWT4vWQJZwWvy
DVghdm5P5DLRrHxGJhTP9voo7ew/E7159wtsWUjaFtnj2OG9JZxIO+fY/oUUOu3NaZSg92RiPSdz
2r9ZfoErk1APIno/ICH1/Ff1BjYIcxi7m84x8hfHZ0a2ByFRTMbx0FVYzOqsHP7MYCWf6iEB38n7
+9PPiK4WE7dEgOEASTUOgcLpbdi6C3hrH6tfNUlxZCnAYNxBkgTxM7MEzOdH6NHWjSHd4TNuXXfj
i83dw2QBBjH8og+tsvlBZRC/02hxnLOGO0g75/rsw3BYjQILB/kB0jCO3MUt92RrTNWnLAtxGPU8
fFQjlwpoJMzY2v+2BG+MMY1FxAiBy8V3O7T6fh4f09bLLvWIamphV5vFtMVahE45dazij89Sn7s7
foVhaY2HNvXVfenL9tFG0EJRRREWlkPKR644MedFYpAvMkoYgOcTBdFeFfkim0DYDSOtFtrbp6a9
3gUuowSJQfQe9irYmg4z0JlDmzfZfqRoosznXxzm1ck3Bi8iVrwcoRB2p6mlTsDEofVZ2lqvmK+d
/lRzYuydtec8debiupBOxg5rUcybg6aPWzq4yhItU+DwuLUXxvFMk8KBT8XpV1u/jD4MaW65vYa7
7qY3GChWquYOMCNp0+wpa3yKffy3cNbSB4vAOVh+mG3nUeT+cfS0Isgu22PcrgMkDm/57CiGiIjL
c14ABeT4J87KtmB4o1QCkJajJNuALV/CeHCy2De9zAP2cVOb6+3cDpSF0o56BPwKE9jk9ast27iz
fWeKuHrZJ90N6VfVWMZZxHkRrvX8NbmU8A21yv5VQPfwPM59ZOW6iTRltJGL2AXNKhGRtWLYZVPM
nZEugMihkwNnKr60tLZ651guyI15Zh9nyNy7RZDTnhKX7U8eD4dV9B4eU0oz6mGSH12jkeq2w3Yh
13eehBETRUYD32Vz97cwHP+vs3SsFGvZ1GcAwN1e2i6fBxCBJPmjRtyHOOeqA2uI+OTl5G5iulMO
Fe3KgCI841SkSX7IktHgcE2qg1iwJre2/29AOAmLDQSG0AO7Jy0AmljAdIa1RTMEvME/Ii2w8uyN
p8SsncvWBfw0Q68CuQCUhPAJXoXRtc5xwSJPS9t/FMNE344v/zBZ2FeqAIyLhCvIkAJhKhSQlfeE
hX9Z020WKul5YWZ6kJf6muKOohgBQBZBfi5dHNwlBDUZQGJGAQC1Xn54lQGHsY4bqr9I36TBal2M
omne3RHmjCR0dhh5nO4FI9BNDg0g7CSulDLPk1uPtdRV8+jzkho03gcSAVWx7tVUww1M3S/2Q+KB
+Pk3hj+kOcqOj5OWw75NhDwGXP9uKKCwLr699BHv3+ZYrhx+eVcFZD6VBhblZFFW9MEfVnLzjnuk
uWsV1t9A0llRLXkfZh2SCQ9gCLsMvUThp2xAh+xYweRfiK8AkQgC3DIi8jwKk+QZ3dfhXNf4Lo0J
Yd+vnG2S815ABJCOABoEeA78IcGWdAumL+kxlZpmx7yqw1wa37zkMwe4GAeTzlcnymMvueJ0xQu4
IpMatMnuO6t2IttU72hdyaFFUwyXyTYYOI3sgoiXHhbDY2BSjflvTYPXjtjLqywNvlJx5QaP3jib
t+SLuygoM2Yq4m4E6gUdvYCLIVrg6aOKzN93K8aaVM3uKbGxlyQgFTogHx6L2Du2kP67lcCO5lYy
XWyTp2Ot12af5itMr5TEYGUmTyBJTisdeqS2WvZ1NIYygy0l4hcZRtuoymOhSFczGqDh9YZ56EuI
wKln6rA2K/OM1gueosyai+lxDoXB1rcj9OLdGyauoAFFCAwYIZ6i9o6qadb7fpXxk1X25hX29hpm
FvJAILP6FLDJOGG1hXBgMc5EygYWMGfVW1+xL+fATc8ChqKHyX9haG6gWu5mf/D2mnaag6ja7N2p
FjpA0AnxbCLl3/iGK96xOLlRv00V0zQ1x8FGf0YJcy4rUfJTDowrUjM+2iybAG9ozMNgC+q3IvOq
J8Mlc8uVecGzhf5dlM1LsMx2xCkBCI4FzGkoTO+xTI06ws7hvWHqhOhR+iykcCiw8awtoqvsaeZy
hCxfj2NkFiA9djPr0r2/LYfkGogVkGuBfbmyWqwefYDs7A+8GzCTbqWGpvHqFApqRZl2r4aawWOx
KryDFc2veGjUIxh36BwOCMl+bfp97OoGFriJAl905TUum/WlZgC7Ukr9oKFW7PNq/OVQ4YocJCPz
IHj4mE4TyCJMuS52n51kUKQrA6EZABuaBJ0ZQzmdGzCB11ih2nQtmiS/TEzHs7BwEg/mEbr2R+rz
WthVYwrsGA9YXE6Nuffc4h/Qz5rHFUQBQdEWhxIGXvgc1uOc6E+CJX97OBdnvabL24BcvmctO0VL
Ar0uq4aAiSCVtyzW6mMfT1xNSEoDVaApJ6H/6D9TFglpoGwBmkUIXSbYFQW7RdXIOhS9bOEM8wrq
6Hb/pltbXVs/Y4U4Mc+a5precqdruZ3ge3tq/EId/Slw9vGCPLR5cgj7TtRslaq8x+6nQ83ZxsSM
9Weq/Rk+J1pmX2VYwuvYu852Q2C2uK7tY28CPwHlb/5xm9H9yuwNpOWRDZLQV8Ic5umtFWsvlGOx
RNUay8g3g+491z16gsf1mMpmE3Umna84zq1vTgBCp3npUT9TUMPB3eAWhCMvUzvpieqwii6rQF3x
jyomq5rpo22M725zDtctGJ0Kk9+R9m7vwrKvONiz6L/jdEx/jBoWZV7EWWS12URB44a8LCYc0Zjf
wFoL5KypGd8yPF7vJkMbPlzCpt6EYrULYrqI8mZMX9kLx4zlZfGkaRZ5DEDS47RfBtBVmooxt2Vl
4GC94X/yN+0J5+TikDi3I3plWCDW4IQvS+ywGbz8a1tULZJJq86cVuurLRrjxmaFfyzbkSOGYcUa
mZwwx3A7zD1yd7H5CbDmvTeTxxGUO0h/9KUyeG30a+2h61mIOPft7PmXBL85Pg0MdSxgUx6Xuv7O
rbk8FElR05nsbQFyGgCfgrU2z7Ya6VFAqz0Ku8he7C0RZnpWekUvK36VYB9tYiS7M2u8pp01zodg
mMsLd436YZ2VExm0oEVQWugmkMVbZoi2DvtTXlPrAi8uQKb1UdcpRtm7CQTlk/IPAr+jc07VLfFV
uCRjzEKkGWwiHjk6hA/2ZyOkDG/ZtFE2fBinnVa4S7B6sgXAzjeLbA1tr6sPnCbZYaApgr+CogvN
vXW/UL/J8yA6rPZ1vH7HdenwBGzejiprb5I+yXG6GhDaTf4/CMnOo7uugv3sXO8DZwiOvuDjkh1A
AjMG8AXs5w152fyk08g9ybx+Mtu+jZB7/++hI6tN7/jOmgMqjor5j6/95paYU/rN222+xRWCcQcq
KOFRl0TVSFEAoKdRPaAJL+9TzXnAIrY+6dJ7bdu523Uef8hkxd9iteyWvhuud3Cn8RE4y/vCNXwn
1JodYfb5G7yNDJ2wtx3PwCPDl+2Sj/wuYMPTvEIYZeRS4kA03KpWkKKaS4KnfpdJ5qxgSA8jeOKK
/Ky2t3aYAeJvEKQ6HLyHqUjb19oBzLO1GSWXYC6cG1x9zV4uCxtQUyy3ba58XuCDf2dVaGWU+5XH
ZAx4aiYvwBrEHp61IMUbS9BdW5TnB5YaGXDY6gtvT3IAHJ08yLS1TvMESi5nkYi/yFY3fpKQwVV2
fZwEoLl47JL/kXZeO3Ij2bp+lYO5PgTozcW+qXTlVKostuwNIdOi955Pvz/24LQyo3hISGoMBhjU
NFeGj1jrN2+H0vyGPH12r+QdBF+tt1HZ96abkafbEw5T7M9gytkzeLErQ+69mCZYSd8qyKxkKDvG
VDTJhVRUj3j3PA8WHINQIf+g9cgRNVFhP1VdzTnq6PM9De5HNMgxmUOGbpQhMcUxdgrMeOmAf2R4
G9pArHi+qbPec3bbsiYRu2XD6hsHB9MQNgr6GfWLMdqYT3FqvpF87JcANUrQcZDM5OEacqTaxVd/
vkFnZdn9batd+y01W/+Y4PiFzhyKLIHkdScSmJkrd6OPNYzeUOBCeTaKgOpYmjySskaF0ANs8tBY
8K6xF8VbQkVgQB9ppFo1D7UFX8Bw9PF9bZUqCUZPvweWAz/cVD7ZaEpEESkntA8bAyU3XMeR1HRO
BtCJJ8S8QohZYDqwt+v3+Hi1oDAK0mkJeGIJRrXiQTKzkwJzhcwbUIBCyadxEhnPREW/L0DlH02t
c+7KdCpOkgKYpp2k6pbVx626JtneRFa499XUfkhAxu653rElNe3HAnjhbQ2A5qW0p5q5hZEiSgrR
kXx0f4fgJ2vWqrm3j7L9zlPkFysx+n2Uj/rjZBkf1c5ATj7heG0yihQgL+2XFlLdY9xw6OUN86M0
QGgnUhvcUl2JEG7ALWN0MMuuSuBYFFdZJGRNuXxJGgK21J3e/ANu7mMNBg6C27xtYGXXYz2y6df5
g+LAFtBaOKOs0JYKdZbdoq4lg/5uI8qiRvmFiyvXHVCpaMLEScs+qMvNHWpbTFw0giSgS7xh06+6
XskoBwblrRFJ4RvmlXaHR9uEmNRkQSYMauz58uw7dyFYslZTfMIUCfZwJ7XWjcILFeiiCt2kAgpC
Xo9XuqUpbJhAjoa4gpMUQ56RwKC/aCwu9kFF35sTzJVOr6BahV79oaqq+izXeDv6pR2f/HHAyjzQ
jT1I3S+AACgLIrr5mHP4HMzGR3W9oOCsw9Lege+xbpMIMQGtddjxR/VzO1jlY00VH6IRJaBaAcKc
AO2+6XAu2vdK/2XoYvkE494+2qne/o1rkXmvOBHVI0f+hlxfeqzQXX1xeudLYNmA2yoyCBTQvgP0
VQ5Ub3iohgmG2RJqb3bRAwvRW6y0OpPcn5yfDJ2rmgIXHLEawztaI6xAHQevve5LcOcdXLnyQc1Z
8YWW3raS5j+rRpO+6LwbQY83A4l7UtT3TKpvZUOdokhzHhB2wGnkdfKhV2WgpbUi31iWlO0HiLw4
lWRIFXKP2w0TxEyQgfmh9Tn+Go+KEwZ9ARS5cDgNUqBCBCIhQzZnbLDMQg/RMazmPsLzYs9Q8BQP
5PFgJ9kPFQfFPTpPyddmJNFtWK30pcToi2SD1sBC1F9KbphPFNjQoZK94TPXvk+gzUySrtBisEEd
9lVL4qjvgClEUf6dxrGk8wGqx2w4kkdUo+wiqO+HRNdv6qqszgHbzm1QoJcJ7o8KBXVVNYPGDhoH
ZxUKGSqUuNiIngxsovdKColWD3lBWYPTQtX3Ru9Oxd2ES5Y1Ai/mYJMn5GdabD8ATYFsqq1qunec
DrXjwI4/NB6Za1ul6FDHHA2G3NOHZMJ2TS5J5N6qCqX8qgai03/CbpLUcpxYCIzI6PjDJBmG/JYy
jbSLYyiQnaKNBzDVnJoyZAq5x3NoymBPOlg+7Zuu0U5qXMNQr0bcEag1PsA/eRvFsf0ORFC0K7PS
OgFzQd4JZY8d6f4A/kDL+Q/gHtKMDPDYkupHozFLig5gbSgT6Dw02rHwD3Zn/fCdtvOpkA7D/NyX
kLKCMQWLxtjn/aiT/PWALKOJ21FPNcf23gSw7nMLjPwYCH8ZV/jM4ojBta6plQ8gjz6UjzhHthT9
MfKpEQcHtuAYHaVWAzVGac74hU4df+pbMFqqKaF2jpQh2DXfuK8Ln4wKgI3vZj+0P3wT/UIdoV8p
Kf62ScyegOFgjD3a4/zr0h+1kur7TqOYH6isboQi0BScJUxlNuBdaCPhnQbo/sh/lWho3uQVFUo7
0ft9acrxqQKWe6dzs8IgkavbTc1xC+/Nim8r7J5QN0XkLLThrbSOijpwbFaPFLGm9ybGCC7/X5wL
mkA6pG0oHfQ2GKHygUUCkSh/l1qQmCTkyu+xqYW8FGKVN2pJ12iz/oHeweQ3NZtzPtOMB8sEwlfD
YbnjVdrBM4jqOzAc6FhBXLlXKdmhGaJZCIRExr2qxCGOoMNRK6EiF1RHEazvOkl9TwkbaqSukpQ0
LfNe97hRckLAa1I0/1CkY/UG+XDjUE1piUAE/gBWFUJrY5tLBw1lIIOPeBUXySKf9T9IUINAC8Od
XrVI15gGUE7fkE620oUn0DMUEaC6U+zRuk+1rrd/qch0oa1KZulcauDL8Dk2dlPhIbmsMf2qEC0X
XCbf2xTCj5b31oHQwLVutiSRJ1CupQSCxuD9+UhyEAVi2GEAP+dKadbqn32uBx/LjILY1CXyYx9k
xnOQkoyVwN2/yEUBSW1wHBj2oFrBQ1bk4w1qutS9oV4B/LYMRXkwexiTqJR/mtoZMamiSiuHsMl5
P7aHpgk/6ZyEN0lHooK0un5ivpOM03sdIRrgaiE64Cf07ABIyEiyzeqsksS1I5IdSq0KtCOub84b
AwsS4DBD9Z4XsHLqoIZDhrY9775UFJZK1HERVqLhVuXMAgwrDU8WmW35diiBIeM0FlvFOR9g8Xog
qNiCyI+pamXf2EnCeitshi3FuCd0DBTwjSz9AKT8vdWY7DJdiqNxiJGw6YAPQLIXsBOP3hotWTPe
T+mIohg2xDdOCTF2DNjApQGZsoYfuotKyXiZwEQByQurD1jDqCe7SHo3DgyTg4RpV6vUUCmeTZSR
UZKxQ1V/UFUA7RzXCkAVraWaShZL160StbcsP02NZmOJ2WCwaVMa8D3AUuv+6YsG7Zpt6/BNdYt/
/vN/im9fXkJutv/zH+X/gnTDNDlEtRhxNGQKzQ+/+nlDUzVHNTQKP4YqC37mre7rPLTH/AwL+i9/
Kna5Mn5eD/HKMp2fLtuOrtsqqWNgU9ctKOREpTSUSwhtfYnHPdbeVIPi8eHPoqjXUfTSmOKZYnXu
HdtlxeSuGZBvBdImPXKr1o7r4ZaGhQFBTli1HU3XtetwsczbWwut8swZwGk6ehsG8Fvfn/9+MewQ
+VOllJ3yXH6maILRzp/9/Nl8/uLzBalDaNL8fH08WMkp9/br31fm9udoX+bZ3ff/+Y+tygbDfdE/
86S4CADZ14IF5pVI4D7b7x3l7HcIjAHng1G6Q2MM1YoaNO2HSXpZj7zVccJ6aQA8ssPr5VkykGjd
F+1Gy7a+b183rCjSPjBlg4EB9gjvO/jDgXeuvz+iNSLJEyOTTVCzX0h6/FH/GPL19y2Hu0ne8H2f
wq+iQ6U9rQeYp87rkbcwz0LXQiHTeB2gpgpctCZcctt2SxCAqHHV39ZDzGO4EkIR2kD2G2Oo3Ecr
SR8OwCFu2pbbjf1BAnuY8ZhYj7bRIEXYv2xQQkDjWYrwVgCp9/VdpW9Mqq0Q6nWf5VriaOO82sE2
ZLC2wb9NGyGW5+2/w/LPgr1YkOhZ+QqYvfIMgDHvbigUrPfS1vfnv19830NaPANlVJ577pgQyt31
z2/10Pz3i88rEq+XeGLI0RsKWwqEINb+sAXCloWFYGKGiV2eK2577E4bAzD/668mra0blsPFyzZ0
4fMFhzCVx7o6DylK/VySo2jX8YzwxvN6Vy2OxEUgYQe0aykFTldVZ4cKGt7zSCytB1gcCxvXcNDz
Ovd+4exLLeqmSh0h8z3LD3OXN8u3qfXmz4II8wnryME08fU+myFquZMBy9iiLpfdr4dZ3Eoc3bZB
j6uaaQiLu02nDk9Ejd3qBHoQ8PezNqJw+bweZXHsHZsIChIdsiIMidHVko2xEMct4nreg4Yh5d78
uB5jadg1VdUs3eHxazhCDAzNmsbTuuosIb5nHwtYiH8WQDj5TMqf1WQSwKl3bfk5LKuNAEu9pMuK
LquaqtAEsQVo+tKDU3FOv9RY+w0nkrZF/rjeiqXJqyu2YasKzBdb7CYvaTxkYpvibLaPUvJxqJ4a
ZeMqOneEuNJ11dChRmu2YmrCXmU7ie13aQwgYsDZwSkfJdl+MtCajn3/HibFhAnWkG103tLwXwYV
theSxF1JTq0gNfXtRnW+rvfa4tBcNEkYmpE6V592SXEmv236d15IomzftG9/I4rOtYFiDlU7S9hY
Mt+OuJn65ZnEUfjWDr7p8cdJ3ThJFjvKpEbjYAyumbaw4lWZRHcBVvxsxvdw6c2NwV+cXxefV68P
qsmuuxEuIoNPUTxSzxxWaCit99PiBDNNc57FvNl14Yo1pUUeqfpQnH3KfcOER5GCEOJcQ47Jqd0a
2m912b/xxDsjKFAzGWPiJVxL0skdgT+st+ifK9urNeMw6papz3uksGasJkWTuvXyc2WB+DgFIHPt
IwJrVJHhWaZfkTFaj7g4ThcBhfUSBnlqphUB0avEdyOQd2l+ux5icdE41Codg/NFEx++hlFhnJ0R
AstKZUCltfxeGtaNdbceZnE2XIQRZhzL3pislDDoJODPdkKJH4GRUYv2HUUrn8Dr8ea1Lg6VISuy
bhiMk6UKs69ELwGyZVCc6+w59r6n3iG2HksE7LuN/ltaqReBNOGaTwUNeoxNIPtHmD9q+tN6O5Zm
gCGTllAMEqGyM/frxZVSBuqlYAXI5zWM24AT4zOy0YLXM4DsiuFQmdRU0yDGdQjgRVYblV1+VqbH
0X6POpAZo86G6NN6U14PCfkbhZslqRZN1jRhew6DajLG1MnORfQWpIZe+HvOG7xJPpWIK63Hmn/z
9fBfxxK6rULXJYTQl53H4VPm/3AwzHHA+iuADZMUlt0DfLj1iEu9aGuWoqiOxn9p8zy5GCi9JXFf
QiI7Q1xuQCDkT9QCoZasR5l/t9AuXSY9xRXNceBsC4dPq4B1N0IpO+vavUExA4nej6Nzm6i3Zf99
PdRCdoTJcBFLaJHfGAm5PmLlPVqTyB600xkNMZibf8ON3rUSGDuQnf13x3GHGGxZvdHY10uLH2Bb
jubIqsJ7RNj9MPtOHRiTZBXvLapo2a/P+6vPC/PRAT9faWM8m4M/hiU4kpPk3xfmxq369QK+boQw
E23HVmy7J0qZ3vvBftLvWv3L+kgtTD1DVZh8Onc5gMbCAk4GMEXQNbLz1yT/3PmgBhxqRPv1IIr6
euohaqNy5ZmfVBjFXE/wCPSZXiO7c46/WDd/U8ENrWc7uWf3bqV7vX2CWBI479eDLmwZlzHFMx0y
i5YiNZ2dLYzuIO7GhXPwAbYkues5v3wnMq5iCVeuyHPUScOC9mwDB+tRtNJRi1XGj7/RIrCiOow3
3cE/8roXs8kCE2awqFTn/Sxf3++lDlsSA7bM9HU91D/XEWGzMNiNHNNgbjjs7dex4GRbvdzQIgp9
uMeeMSA4mj8MTFZ3f5X6X4bmHbr2XWDcDRA/Q7R1UBkOk7dO/oYaR+gBu3ibIOY/3JXhcf2nvVrZ
lipbMtOIt6Yx/+f6lw1J2UhS4KgvPDo/Vuo7ePs//iyCsHk1/0bQ8nPmPP/h14WeBVPmIIjH768U
6FDxXqLstf77TXrgauyEHpr/fnGcVJ4Jsk4mggU8MscMHSbYQ7y1phejQLBTzXl7peB5HaVTEEjB
Bl57AQgCMQulXtVDg7mDqt/23yQVqqNfn9Uh+ayAbR6M0gUI9uxHycm0wSF0KfVt6tOn9ba/nh0m
ClOIcdgcdI4qvn7j3BsUWS4Ct3U+mOa7aCObsvV5odE6xhNxD3DVrXB5SY/tr55aFp05H1earHKt
UoV9pIzDAi6SAdRsum2HUzRszIyFn8/3yQnojiWzqIVjK8xAt3iS4r0A+stuTPs3fr5qmhYHCi6D
1EeupwSsWaWw5Np6qeo3Fd5LG7vs0q/XFV1HoUglhSILKyfWNdRfx8HD5ON+PFbDr48tt332PFKX
OjufcEgpRW4UkZT4ronPgMrC+eWFz2vCVm1IVRqblyZ8Xwt0WHOSJb2EmBHgildKGxnFpf65CKAL
zwlU+5Qxq2xoM4Bh/FOWb1xT5/693ldMwHuodyqKZZqvknwQ/8gxNrnvOi2vL1Q2bkbjNyYo3ChT
5q7ADm/PTbzYugq5iPCGhPlT+9+dNyrKfevbw+tNi4eQZjI3uW6rslgNNqSmkUbAvS470OgfYRNq
mBurvz5Rr6II60CRxqqpNC10Q4SlUTH/5VQYOYTLVghHIFVKhBg6vt9Ud014B0ZtvZcWJtLV94VR
4JdztQ310B3fWzgplBt79MIgcFw4NulJ3eEaLWyioYHjNHSIxM2zvYqNzAMvLCncSLi8uv4xRTUH
MK+pk20l0PVMqssqgZdAELltbjzAnNkjrLCKVHu00VsLy4IVobMyLFmBMC5sS2mI9yUUuNpN7Sfe
iRA2dGcjbzj/WGHlXYWYe/RiWZR5ELGrl7UbQ7c9DhmwZBsNSlzhJ/nZiVu3rg0sWpCiBhSXgq5b
nw9L4XkfyOAnFFO3xcsgaPUARRC1AhaMmEQ1YYFlSr7xVKhW8zYqjPYkT2EEOUk27mpu3RsZ7YXp
CLjiZ3ih9VkgT7IuKZV7LIePsfRxvXHzbBP7Vucfnt+OTPpdWEwG6tEjdOHKHZT31eSWOEspkIq7
O8duD5J/tx5tabLo2HwjeKuSNRFLSzbMLRgfduW2+GepIMZL42+t2KroLkx+Sj4GZ/x8DTLFyZ80
GVI5uVG5CP94Xbgf0r/7vrzBXwyA3HqDlgbHMKBdUPwhCyTCd+BAlKXdD5WLjspLZfr3vaFtnGtL
fWaYZMs5FVhmYp9VWThMdlRVLtzK7gUHCvU5Vhp8LCIcjNdbszQZLFWlOdBSyAAKFzAfIKccaXnj
QonNgcJ/hJZ/25sIPTfQJhNLeYsn8mE9prLUhWAJVO59/2yIwlaF9k4LLZagKawHEITmMQCknPzA
p+LoE79ruw991D736DR0DrL84W3q6MeysV7Wf8lSR1/8EBF20JR9FYDZa9wG6XyzO4/U0fPyw3qQ
pc3kMojQxThz1GhRVY3bNvtJehuP94YFhh/5O9mNAijcG+t7sXe1eb05vFUUfW70xd4ZxojOFiON
kuH/VM058ryNo2YrgrA/WZnXKTriUG5VApCdDERuB29jmb2uH1jmrAcAWYhUu8Nhc90Mx3LkXjfG
2q2lZ0g5OXSiUHl2yk+Klt3q3i2K6jcK5OnfGKyLqPN6ueg8z6rTLBun2k0GqNbdXaa/9zDamvCr
ASTcJjcl/JT1kP/ATcQN2TI0i4uBZlBcFDZkD9I1zjNB42YJPj7KXdp/CrznwjvhCJAGd10IiU76
G+r2RlsXh/Ei7vz3i7b6IU41hR8SN9Dfgtz+4GVbqeXFBQZ4ypYtmylpCys9yJu6lwqvdjXeL+ab
FEcU9bjRfXP3vOq+ufNsi/IvcvjXzfBs6OohOwr2sB2oaiwznLNZP6vto+JYO6X+kVtfFf+t1L0L
iqf0l3F3TFOAE9BXAU4A3hZWm48O6VRqrAXMRmT0a8rfGKTL7wtrzY7GHnERvg/nFBKN3m48ApcO
gMvvC8sMukucxIhNue1I5hqJhnxf6j6mDZbS7NKZxRkkY+BKE0Dj9YFbmn6XkYWlpge4HSQ2Lctx
2p2M7ibNN+4ec9+IM4OB4d1DVtymanc9M5QRUZ00LZgZJlJw7+2aKw42n99/tR2WLPOCs3SD27cl
5oUASwP1ivTaVY6ShuoNup3rAV4vojmAYyjyfw9pYYpNqHfCW+8IMEDoOKmosHPv/Y0Yc1ILch/X
NV3YC/Q+GWI18Gu3xwwrPiSzEfzGqfF6NGgGjxQunWR9HPFccvzB65Cqr90cxEGzl31Ow0Mcb9yd
Xs+q6yjCekmhLletLlVuqn+MtLdOeljvqNenOd938PGQ/9tTwmC0g8b1uTA4IMqPVOm4vZygO8Hk
f0zr27F8spWt69LS8M83MwvkCXuNuIdSDqGSrtq1O8LflzRsPcDYdxuDsxHEEVIpSqcN9ZhYtRsU
bzGBd3BMUl7We+71TsNzkQmgkNKSbTJP16vRi6ISygXrHZVfqcGwZ9eB3I8w+sO4Z2NXW27Oz1jC
3iIPdoBIcsoNpTlZKoWkY2RvrMr5515vLtfNETaXKJKHCdkTTk8sZiJ83luLQpKh3qgNCj3V1pN0
4ZZwFc8URmhA+M5H9axxA//FY7cMpXu58G9qZd/YtxYzUUoeyuF+UDYW1NKyvRg2EfMQeeXAP1wn
NeWxi9+q/l53Ts0WCHsrino9OTqjreCbEoXb3hB98qPHoHrhLFqfghvTwhSuCgX2Ea2DTq8b4NEy
mzLs7F/GnM5JkZ+z3BQ20sEsUQcZmRY2ai9YtqkbTZj//ZVpJ6YmqnZoJq8uacLwYfBQqdgowS5+
fwYeqGB2tFcQlzzXcxmB98bF9nQX5E9T/X19DBYDqLpFIozChCwWLKQIXb++1MgeRR+CY1S8/43P
a+yUHJgWrwdhiKtBjtquV2oXpX+t3Kkbm9jir7/4/Pz3izuzTtnTngY+L6uYn91JbXpc//2LCwFW
MZVuTstXD3Ioz9qIdkHlWmiYZ9P7itwT2YZDi3rZeqTFDWzO0DskANRX78TWlksJsSCuFT1sLtM/
KiYyt5WK6XPTQpVPptv1gAtPOtaGQ7Mgr6ncyIQtM24Qz45MHdvvxLgb9X4XjR3+cifNuo+tN306
28mhsShtxF3sUsob5F7np8grJBrsUqxayOb1MX5MiBrq3VOWfrKNu/X2Le0uc2mQJKxBLUuc2T52
NCMC0iQtY176uncIY/UuHvSNMEtTULWAbvLkoTIu1swk22ghuGuNa6JainNWf0rCyfmNyXEZRNiP
C1TLGimZLXpICrZIIaIxUJef8u5YVBtXj9fYGbbMy1jikrVK5Ckii1jZc+D9hRAiFPTjKGMYLbuy
9Uj6p+F/JzLmFt4+TDcOuOX+dABazRm9VzVC1E9h+lGbdg0IkVPdvkEx6dP6zFgKgaQjpDkDdBrF
/OtdA7FIJdbqtHVJ69084wS0MVpLM/zy+/PfL3aloA8RQtb5vqUFu8SckPd5stpDpp3W27E0w8Gi
8UjgAmy/SuYmpWXDUM9bF8jvLRa76BLyKm3743qYxeYYPELmoqfDA+66OfJYYwAjIbzKO+LGN4+Y
QqrqTU2Obj3Owo2UfYi6DP6zgMfFxEvXD5rvI53u5nqxM5Grm5S7vryzwie12pdbd9KFSQAjgfch
iWqVa7yw+0nR0EdF2oyu6X9vdlX2Zb0xC52mAJVRDZODgzSSuIogvHdGYA1s3NgHH6f0rpmQaNvo
sn/SbsL9gzAkPVTU0EB1CxsD8u1WgjcEfYbDp+a/A9+NFtqLFJ9160n1j0YezEYeN0Vk7XKMrlGW
2umwgPFe0PcapODfaLWuz9lybiyWWALOdTk3yyYc3TY9weSPMWz27qPP60EWR+4iiDgfY71Tejka
2aDSm3f59BuPbwXG6b+NEPoUKegoNvxsdKHS96jRpzdasrFyF2fHRQhhdiCg0BiIf9CE6BtSDPaj
hEEx4mV/1lFzR17sQ9EgjRNOtqMb1LcD+dr6vP79rVYI+6jeDIrfgFx3o/Ye6rTXvZmcR8c6/FmU
+VdctAJtNc2Kwnh0Q+PBDKSd0aEm49zrW7WX5WnFauXKYEC3F1qTq503ykE+IqK8V6yd+uvAMeAJ
+s/vC+0A06CEds+0UqbjoN1GycZTYeE0uPr+fMG86CeMo1NAB9Xo+tPBU5B1QeHhuD4UiyEM8CNw
I6gGWEIXabafJkGLUjbutVpxgG9sKof1EIujcBFC6CW0H6Dvpf7optWTiRx5+fJn3xd6Kai02Ah6
muC0O6vbs+7Wv7/UReBYNTg2isaRLHxfHqgVdo06uYb5EsnfxqJD1moD3zF/Q9z0DSYTIAZOSYBU
1yM9IvKTDWEhu4Ba8TF2fXgJUXRrWfdhN2wM+dJ4GLMwgs6VnRYJO5VSF0Ga943Ms+ShlqUd7JuN
XWrpHcID0QL2RBHS0kS+Q4XqbO7zRnF9HcV9VnkWK/KN0aB0aOFpFE1o4tdfUYG7n6ItQN3SnYN2
QSFAcNd4BZ5oDKPxS9ANrlPPKG07ulehkOlHBwWcX5YcsCwWuczNEGLHzFe4HrYU94+JjKvqtrq8
b8EqYtOyPvnmgRcnxmUEYWLUU9PhWEWEHouRp+g4/PDT35jf1PQpkDHzmOfCfOjHLEUeUFdcOd1b
3i6Lb6Mt+uvSlLN5kFKCo0j1mqrkefqAyvDk5miUpljBYPq23k+LEZjLlLthEb5i2EiRVARTmk9u
g81H0EQ339e/v7QJUH0ySBxwDaIV1yON2LTWIIE2ukYTHbD88SLpIP0ye4fpdBlkbuTFfh8iD6cr
TTG6E/Zv2o2q/sZOfPl9Ybo2yThFpUMjNP+ETN1g7Nc7aWmyXn5fmKzJqGJ8iVOs6/A8UgrIdeq5
MdJDoW1sl0ujTYmAXD2PCps813VHaarnlX3cjW4cISmh1qzsX28KyTlwg4pCWetVJoU71mChnNiT
hoqPSi6/0bCwTQbjADRl43m89DyHoYMgCjyamZ8oDEuaBho64WXv4ieQ7WUHNc48R1RLz2xsqtQ0
3OEfX+8sCTOVUi+cc1sP5V+qiTn2QD4clWt56Da28IWhvPpNwlCOhgwWpuE3lVm4a9LvnfRSqk+2
vPGmWjopruIIh2s4SGkpK1XvamgQDfFZjvDKCG+G4rm0z5106Jt3Oi566/P0NXvEsmB9g3oAD8rV
ULwYGgq5V6TKOjfGgtxyKClWWAHtkSgqhpPlJzdThOJX9heGnJVWbERfOOtVyoBkINF84UcIW4nk
JL0j2VbrKs6XCPtZUHcovmX5g2dsFGkWBxFmB6VZ7hVcL66XSY1+NGyHrHMn9UeCDuSMiSnQMoyK
X8bTWQAi5RlDymHFk/86UJTUE/L5LXbZ1VFKb4JpY+OaV4BwCgKw5XiyQQy+TotYWinZ+TD0blth
gKrpp0mpdpW2Vc5eCmMwG7g9kH55dXWQtTHNS70c3DDdpyHCfC/KFi94K4SwrqoqjGEPEWJwEBHe
Scq9tZVB2AohLCktQtl/mAihSccxfIAIp2xN4YX9lzQIu+Kc8NWoMVyPN+5HOdrl9eCiSiSjp/7r
h/nl5//ZNC7OwUC1skLW+Hz/3tafmvjXn1VXnxdOD91s0sFjD+UsP0TSQ4aATP/rGfGrEOp1B2HT
1UH4ZAx8LD//EZFub7ItwszGKIjLe5qazMHXfHBb1PgjDK2iv9f3ya0A898vxiFUgrqz5vWgD5+l
r0h6/sbnZ9A8KTvwPeLvD5pCt2vUPF08bJIWKidKfX8WQWiAqpe+XGdECIudeqfFh9/5/PzO4Ikz
Jx2v+ycdVT3DRax3i6ncyWG626pVLR0VIGH/XwBLWGelnXS27nE62tYTSsD48ez9Kd1Lw01ubwDC
/+ltcY+dxeagCSFEBS77ujHIC07oDo+tm1SuYhz87k6L3jnFqVMfEWU8NOrJD0s40oce8m1kvV/v
yoVX23wBYvNF6wWQntDSwteyvMJMxVUxJ3Q6RMWTdjdvkwECtrhoTVtjt9C1ZDTZwTBUI2ssoh9N
NBj5g1O4SorWp3erB2+kCs8ADFQR6dyYh/OvF/r2Ktjc+ouFVNqahxyIXbg67/o8u+/ao1Sf/eR7
HLyzYixiBm1jC13qz8vmCf2ZcMVpEfguXC9LPtYNKvaBemzq8V7TTZQ1xxt16t31IVzYLcgfzWh+
ROx4SAoTKKyd0hlkpXAz9Wb8nm98feEuc/V1Ya1pSJpmrcXXu7fJ8H607pT45GTv1puwhAG5iqJd
D1TdO2j3akQZx9seuxM9/FD7uFA5Pyow1NhGSsPJq+9rPN3XI291nrBTGdVgp3jJFu4stUqq7zeO
1KuGzZeGixko1Zg5TJDpXEAHDQqrW5We+d8XZ7gNLwYQIDcnVKGuv+8FaddQVc9dw/4Ulo+qfV/F
X3+9i2ABcnOWZ2aMqG2R4EofakFSuMkjlnnGsLFilkbg8vPC9JWtCJLSmBYuevtd97HDD+w3fr8B
pYGiDuwTU7j6tT06TpKk5e6oPzn1s1eZGwGWtjSUNVEm5U2DPpfQgmystc7gKeOGef4whEjQR/XN
7G7t1/ZBLfqNR/jSipyxBuio6AA2xB2U3HTWNAE8jc5+kXIs1PIE3R7X2nhbLMwsAyggEl1gG2C4
CDML28LCL+qsdMMfiAnU36B2rY/LwlYJ65uDwNRBTXAYXE9dMmyT1ExJ6SYoad9Ukn6f9zEaie2x
R8C5QgA9ln5ZTAKExmVMYbnHtuE4mMWWbpn+7UnSfvYcXm/VwnS+iiB0W6rgo6L2tKpAaNVOj7G9
xRlcmG5XEYT5nPZ4+kYlbYhxBQzCY4vMfXWCMGCZH9bbsjQFyK7OjCCOa2SorkeotiVr6D2/dI3B
tZs3JZL+xmk9xFIiAuGZf2OI4g54eZd9pHNgVvVdU2P/JL1LkF93zGfde5t2mHE/G+rWKb04SDyc
SQegqvUqyyTnnRlj8sm9wMY7+IQs/nqrNr4vgk5DTGvSouL7if1Gxypp+Hv9+wtbAMo2//5+R9hx
gi6sFNPXCzdo5gKVau/j+JHO+rMo6vXw+0GX936oESXd1Wi04xPa7DxzI1my1VfCNhCrUpm0Nm3p
uuZjqeWPXhHdrjdkK8T894tDmOpt+d/uKoJDTXm42TjCtoZDWPOhZNZ6rtFRU03d6CBhJiTdTFur
casVwrr3PK+RS5koln9KMbAs9n/WS/O+c9FLbY7tdObPVyGenjAM/fZx4CR7vx5lcfe6mLrClbyq
C4QZU1oRl7tOflQh0cvHKHqOtiA9yuLudRFJ2L1y8CSalrIIHapDoR+d+gkjeRt5NlUL9UNsewWm
YurJk+M7W2pRIqw/JKF8i2kiRo9Yo3aB9Wm98esTBZTodRfjc4pORkYX5+khyHZN/Rh/gv64HmQp
y3qxOyhiln4q01BOYlaU1yrKnstPcuMVfruP67C/CYpkwkPSeIkZ7AMKj9WNHaLH1zr4nPpwkTc2
+OVZS9lTR/ELboQwq5TAdMq+5L3nVcc4P0pb+Oql9zOt/RlAmFAOAokTd/jCjbTqxUK3LNQxR0AW
o6yVg67iy6Q7x24w7ntaqQbOkRzmqSrl83qvLw/tz58hzLZJjieqyZxjeftodTi7FrgeNsjzoyG0
Hml5Bf0bScTLZ4HWm0ZFJKzQp+Ahl5+z4Db3HzYZWssL6Gcg4ZRxLK9q246e7dQ9+gpIHLIo1tuy
fPz/HD1TOGNiL+4zL+OFXuaYMCrvzPypTJ9C+Y1e4MN26v2vYzAe1oNutUs4DnzVbgoSPJz+zqNW
P6U2j/PfOjp/dt38Ey72UqspTbWaQ0jYKilVezaQIh3z+lj11nG9Nf+f5f4z1jwzL2JN/ghUojQ4
poOnRv2e6u8s6/3sUC436N0V3zr1nTN+TowTUjIbU3Fj0pvC4sbepUs6jRlSK6e6OcrOuwyJxXaj
hYvjZYCXRACOrJwI0pASrZiyZmK8LDxwz7wQdhtH37w4hVc0VfifEYR22J6hRqnPUWFUd057q+c7
o/grlo5lcPCVh7HeqDwu7okX4YQtC+VjB2+YnjMQozBMuX6dgDiDCn42R9iL0FP2i9Ckw8r49KHZ
2tE3OkvMBwC+iOVRobMCZU9Sq3oO/b+98MbKH/3d7yA9LpuiCXtQgoWKos1NMdQALpp/E2zs2xuT
SxM2oDJR9NrEh8mVkmPrA5V+O3R36yt0Y7hFDEOcdEOA9D9HA9aTL100bKzC5SboZBCRDjFf8YQL
NY0GjOkKV6tuvQ4VWvvkY/3yO434GUTYNI0hd7Skme+41e0YPffG79zRjZ/fF3bMTknrNsv5/mgc
jfAOF5z137+4VV18X9gla9iGnNF0klKfY+neCj6p/slKp41u2hoLYSexHGoFdjx3k3+IsPgxuVNt
hFg8/w2LjRDQENha9Xq/x/euQQKElL09HKT+R5ydjAg+kPUZq72NUMud9jOU8DbrqMyGvUECwI9u
R/1D031sIevX1sYTcLnTfoYR5laGr2yPLDDHiP8R+2LJfIjjjTNkq9OE6aW22NZmJtfQvsEK+QC0
Hz+Ue6+2d6bzWzvKz9YIM20sMyS3/sma4AeHD/P/knadPY7jSPQXCVAOXyXb7c7Tsj09M1+IiQqk
ctavv8c+3K1NCSY8u8AtDmisyiSLxQqvXmWBlNZp9VxsEzy9Gv5ZNORkQ6mMCG9g4Cu6iYwnN38u
qme7k3CorBkuNDyA2BgIA23RkDM6GebTpCOML8bBjneq7NxXvb9zAYIqO97ssZTgIezqJ5r96Io7
5nQg0g5b581qfjo92xS9ZFFre3cuU9DpyjT0McEErINt7TC4kdCd7myz+v26uVnTt3MpgkqjyhNT
rcPKdOW9mjC/FpjuXYKxrTKWCNlyBMXOWjutG9YgavfIIWsx1rKqd0yLTZ/mk8Sr5X6J6CadL0rQ
bMfprKxosSiMg40xPZ0+zCNGam8G9ZOrn65voGxdfIPPvFptjACm6LEuTd9MCQDM+3l8puNfJLnP
VyR4YnmnNsbEoOFozXLKjTEhifoXD4+JZhwgdPi8CLE3UKvU0aMuXoTOtp+ssgw1d7hL4FmCW+ov
0GPWmSwx71h0JBo17i3V99FeBaI59WXDy9Ztwv+XI6YeFXDIYDY4Uhhudqe1L675F37A+RIEk9BF
CZsxswXOEkh+1Op7g8F/1zVLtgLBAMxjiwGVMSQ4B2P2ta//7uvCxe+AkgLyAf5kVtzZzTb/myf5
fH+E+95lEY3siKuTule6zzb9VJc/kliCSuBfWd70f05ZuOlWbHeYua6Wh6j4lNHPahIq/fbfbZRw
wZPJcQBZxdUbp11kBLKq+Gr673yjhKttqYT2HsExd5RuqhRDpOnnGBDHvHxUsk/mmO0AO/Zd54c5
PvT6c+z9NoxdhqEH/26ZQixWNKC/cDCt8NABUdFGO7U+XBewbij/d1QAhV0ayqgsOyPiAYyuvY3m
Psl2Y/yqpZ+vS7l+aYBXv5RC4J7NRQYpBiI9Y29MEhdQ9n3h2mt2MrC6RIykV2iMuGcypOSqQhtA
FgPH6Li2CJJAp5KNKeQ1wrysB9jV8N2x/kFK2cCJ1WWciRGWUSSaPtkGXq2m/lQn7wTs/H9xDmcC
BOOVTHpagQEEfixmzjrtb7v48u8ECPZrdtuh7UesIBs32gxWd4n1XVVXUJ9h0ghK16oIuu61FGAo
EL4A/xOkNWY732nKlg0SH1wmhf/9zHvQMX09GRr+EKItYdS2g/W1gMvPHFklUSZIsGJenyd9TLBd
UTT6TXQ082MP1s5p+PwXxwL3AZNMYJYMscd2GlrqzCnM/qwAR2xCfwGfui5i9Yr8XwTAEpd7VlCV
JWSGzVc9pHb8mbzXsmT96vU4EyFYkczpCZgXccutnzPIGH5fX4Ds68LlI47ijuOEEL+NQkDlqMTQ
yj4vXL1aqc1Kz3EEinOXG+BIl+z/qiqdbY5w80hr6HXiQGdz+87dFV/fDFllSHbC/O9ntyIq+6yy
eVnaYsGUvqCaW8heo/VNAuOmA2JmPhrtUoQ6tYAQWVgEKtN0CKi0YLC6BlwATOkFLB22/FJABQc0
Y7RCnihLfYxa8e3hMbFfhljbaYnnG0m/0YrQaX/M1gMlTyX6+lLvCdhHyWnJfofwrhtDW7GmL/E7
yKep3dmYwCJTiLW9dEEkyhnwdX3RbZOnpM2tfsgA9NH2Hss3ZvP7+o1ZW8S5BOHGFGTORkyezw6z
8ScqXszq3gA5xY0yXCT1wOqhO5hgBP4d4dpYjOhDPzXFiZZKso+LyH5Etse5Lyfbk7wtGj/8C7f1
Q5blIS8G9O4CCjlSUJyxYi5OWaMHaYqmnjEAb8mmy/Zd89Qxwy8wIruZMDu6pSHGWiSs3GtJ/mTS
0ieOHjQJBTpdlWzBIhmAn2XD6wC6yOAEE8IW1JhFNillX52ixvENu90q6bEAsFdLf7euJKJdWBFB
lmBFWF+7lZON1cl132OP+swogjjVfT5d/faDPV8VV64zazKpNq0q1HZPdkS2U5z6UNXtIG0aWt08
Fx2AiIeBQBR7HmDSM6srquqUmr+Usgoy7TWJIh+zhzd5IZtvs7hy2D20Y0NNbfy/BRi7ckiagKeo
PIGe+7PVJo89jSVKKhMh3DlQFtumguLPibTFD6q4+44QSZ5mRQRIXzAqDP9Dj+xHaHR2MubUV5aS
5eWppWpQvrt5I1nDipJdCOB/PxOAgoOuKWlRnvSU+HR4gNXYjYO3tWRv7rK4CbKU86UI/lWEogM6
dygOZH61tBjMp60PvhGf1c1mLu4xRmKXtu3GYPFd56U+rW8t1YHUxMWMGozF4wyFYodVZRVOX8RD
cTLm/D7GYjtVEvms6DcHvLsgDwR+dDFJ0slKzZrquDyNI7nrU330yTD7PSbj+FljEb9oqETiinrw
ZnfNRE4KSA+R6NtV3ChOCSTmio4X+sco877XBGDwgwHWWt58LLb5Ob1hmallFaeu/TbF1bb3ZIxU
KwrogfIKtCguUmq2aFFb2rcFmpuLk4VwV33zN1ry+bp14++38JRAgoc2cww/W9KVMQsU/GOhFqcE
0+nMavDt5GduNY8tGwMNw3c1dzvKxkKtr+ofmYJpoGNrMDR+4akc0fxphq16TLQ8sMa762tblcOZ
J6BxDlwp/vez65v1ZQdmhQ5KDejTgKmc2ygFNG4onT7IQGZ5+0PhobuWo5XR94k+l0txcdMxBuZA
epqHCuUWth2ASKrUmwkKQRoGnxN3FSyFKgqhl2KUjuaKR7yUz7KaNoWsSXFNqc8/LxyOHsVzB5L+
9FSyOn+tLbN8cGxpem/hkYGvHqBrjJbhYP4FQ1Q9ZboCtH98aod4p8T5FhNQtrUmY0VdOkpoF7XR
h2uC5x/MdcKR1MZYYPjP2J7Q/7VJjf1Evznxg2U9qt4uZz+uq9ty52AMLIBtOfUFaCkEG97YWTfb
ETzAaYqCDpjrmyeEuBgVBZJ/5EVcoMlFqHrvFF03zEoJnIu5s4bPBXtKTXANzd+c4db0riBKuDrj
kJRtXTrlKbN9L/MrWT/Hyl5pwCVitB4w16DuElzFyGDgUwMa9pRmZPBdxWZ+U+c3P9/QGlCqwDS7
cBBEejCoVTq1atudMDtHLXd2jX72wJXR360sBW0K3OtFZy+8GiFCagAt1JJhjk+EDPpLPebZ1nKT
UpKpXkpxkEoCGBrODggDRDSchSBsrklFjlHdWhvMVKgbc3Or/l6KEAyLq8bKoIGs52jFYTYemv2/
+7xgWIhCp6oFj+Ox/NBaRm/ucUL8iHYRj1dwecVYuOxmbmX92FbukfTVdnqJGnN78wouBAiXwjbA
TFpHtXucXairixGCt9ZshRUIFqTGvEsT0YZ7HItmA7SO/9PL4CfNN9PowtfTeayBCTKajZb0yyck
oYM65aWbnfLpccpj6hsT8t367Tp7KUZQqGkcigl8R9lJv6vicWOqMkKQ5aUASg5tO0iwIuBEpuRy
Hcakq3M9ePSE5l/f3ffqcPOTzgXwTCRuOBw98cQtQqjRKfRksVc0baXat6Q7XFcq/olLBwzvBSi1
wVzJmzTE5zxvtCKjbk9xFi3aX4PCDNp4W3pUYgxX9upCjnD9Uo2wCdNo6IlYnl9+T1IZ46hMgHAY
LnWaspkgoBwRJ49moCWSjrCFBFBJmsh58MlVBtxh4TRoVBmT1tvDEUxiCJU37izjElu4JZBgqbxX
nD8YizFEmesVo8uG8Wh2mzbaRM52qCVO6doizkSIdw+RVprbKURoKMy9ejLygYU6Xa7AEu5c2hIn
cgd8nmgP3R+SohOgfChu7qHgUmBh4YmC43gxWI9ZNLMx2GI8Jg+KigGy6K6/8VZAAA9DUdmEpVp0
5Y3q3DSJMffH6a2373tyItN7JxvPuGzHxUsBE4W+Ut7yueiPyiGe2O6gg4AAL8ZgPWZ9FWBk7ae5
w1xw8BsrCtmZk/mnQKuWqsge3GXt9kO+hXwZeEc4r9Sl/cqrOUrdKtPB1sH80tI2hrFn0xSghBcM
5kMZP/fTU9JGmMx7R8DJOSZ7uw07mZ1e6gzfBuy29TEZQQxcWBUjAEx7/eAUUdCC0rmJ2cZBv10+
3uoD8AVrCDgxqRfbLUJEK/QkqHE16QfrXe33qnVrFkP4PL97ZwHfPGiYg1Hi88YwbgGrj1vZJMB1
lYG+gB1KRbpX5Ii2KqVx3crCCgYEeEPhF2jjJsnW9NCbsAVUuLR3+eD4pbQfYmmbsHdnknmsc7Y4
Mg/UYLOpHxr1oZ6fh+jRTd6u37qlbYIIxMlYns6p+wR9RLNl1RWxrh+Sxu+dgM6b699fUTRdxZXG
awcSQsSxl0sAaQmJSrjsKGps22rPHpsKkw8kD93KPoGnGblNLIGT5gmLMIlixImRmwelHu4TpX9K
jPG5qubd9bUsEiecYR991i5iC8xGEt1+Wsdqq6m1CZDY1868t4w/LdphiPfa6DtWAZCkyhqJV04H
+CoNfcq4pugyEhZWtXOee7lhHYokDmr9bawk+dSV40EuS4cpQJyJCoagYXPt1GNFYvvQxG9DP/vF
txqQztI6Xt+5lXXA3nKmYxMsipoprMMyZscpmGIdem+nK4EhWYXs88IqqO5VSNri8436ZiH7QmdJ
6WFNAEaMc7w+eKAXI1nryktqlRDrYNeF/8uhMuzDigLzjJ+Kiem8mCKeM/VIX+cdsw90PNUJAV+D
tvGcm30pDA7QoMKYe4yO/sUwn2xGnaoY7YMKJL1XBCz6dfMpO/AOoFAqZh+Dq/Pyrk96nmjjUDkH
U9t18caUESKvnAJyINh91eOjAcR6Sa6rgxEjlXfI0IuDsuI23d66ADB9o1cIRgRCcBqXC7A7r2Ij
GEAPBtk0eVCxmx+ri+8vHEGCh4ohnXBQtcf2Nysk9ml5mTEzC+ATfo8xT9YQ9j/3hsZpbY0chizx
K29+8cbmxem/ObLBNkt1vRTE/372Lpm1G/dgZyeHNNoWD8q4lY2rXVsJJ3fXQfZqLBlXR92J+6hi
AJ14eaClX23zFPW+1qiSh2OpUUhFQQZCDJBbLCh7WjRPa6lZRsfZDHLyGJuHmxUK30fFTcdUFvBK
ChvFylGvmq6NjkgM0n6fykjB1n4/vCokcZAHwcUWFNYdsEmFkURHZchDqx0fKIglJX65RIaotDk4
cqIGA+2OE/ppB3XnOTK9XUoAMh3xvOtYuNVwiy/VyctST8k9zT20G2CvW5m2cut/EW4jS3D+ea5s
Z9pq6EkeIyniHia6HfQxMDI1MLqX1nACYmhBdHu4B3nwRjBDHf7ugnyzjZKy6vXEA+Wyu7Nbbyex
48vbd/l9YT22N7MmLwnWM2NczoZ0z+rt792lCPG9nlhmaBQidHuntH6p31+/F/y/F4+E01JzIjLD
XrynZB6baHaoctDnESMH4HcWezfaD+TFI9HNHi7yRGeyhCzImFBWjxNkuU2IrLCXy9ACK+oLBIuO
Mj6CR5QdhfibOL3jlYpFDu7nFPT8anwzNyKfLM2jNUA5V+g91cjEvBOnJYfmoTC97WwM2+vHsXJD
LgTwFZ7dkBqgiqYmDTloKb2LOucBM2OsbFPrG1tv98Rwd9flrWjwhTzhwtvKyJhNsSBmqb9i2u2T
ONtPjP2+LmbtYExgDjQ+mBv8c8JF6cYqr5MMy0rZG9g3bEnqdvXzmEOCuAaavCCITjMzAVagJJic
8DVH831+c9kP5w5wEZiXMKwUXpWgWEOiNZXt5uRQ9wBK7Sr9Zq8WE8UxaBN1DNDuLFJfidlNnd14
1sGoN70WMLa5vv9rx4xIiSecwXW/yHP2BXAHUWmbBxblL9RkT7rR3UWVd2vRn4dkZ2LECx7XxdAh
PATPzkb9qcqaErmWCLbq4vNCktMCyTgYDj3zkIOSsUpoMDtpEFl4qGQEgqv7BcYAWCsXBVKx2NeC
LSot0tRCT+L8Q6Xec4PGoDZN764fy5reotaHoBuRLFAZgnHvy7ZzwHVtH7S+DZpiNzDnbw7eQ4aL
F2Y4kOrSnoC3IilBrwTFmmcM5anAJbqdZEZkdRlnQoRlmGrGzKGHEPAxozTzliW31t+4Xp0JEKLK
Ms1dGkUQ0E0ZuilS/y8chQsBgvemNgWaN/g2gUls4z073u3xDOcfAy81r04jayvYWbVgqRkTxzgY
xXw/JMp2LiWR94rKXkgQTlo3+47wAUoHorxPzbZm+9tVCcbVgJUCTZ8GGJGgSgUrdbVN7ENExnsF
wwSKsfL1fnfzlcC0BRNNFMAxgmFA0CW9STinN7EPZfxkvmLW3O2fRwYUIx3AyIVqg1B8y+yGjL2e
24ch/ey+Ksb7X3weEELkcTh4WHwn4kIr8qGDHiFdbHxLph/XP79iAB0N0E6Pw4W8BcYzMryMzaWi
HOxvttUHGrOD0pqCwpOV1ZdNswCJ6Rqea07BD/yWsE+F5rB5tjrloCbzVh22ef6oVi/JeJdoNHCM
jYqEuFtIno8VFf5gTUeS2sMAEUcQOuu1qlR09g5D9F7Z1tYsyz2Lbg4EARiD7/Y/IcJTHhkqRq9x
Ibn1WuzYzdBYcAVj44CI5JzsC/2dDFWJZ7DtHhyKWXhd/Uxjddv02TMIXSUhM78KwnMI7AOgPIDY
OGjTFq4KHWo6Jx3xDjP65R3vh22HhN0bn1NNBohfORiuzmBW0ixU58RSiWonbY3HBY57P93ViKO0
Gm1sjX53Xb2X7wjYiW1OAgqGS3SsCUYSpOBxbZKpPcZ244eDKpvZufZ9U8P0bCBfgEwUs1ajYllz
0WftMTd+ZXdW+fP2n89nj8K8Y0w3WK8vDWSHqTjjmLvN0Rs/uXGgFf/y+4IBJuVcGHWD70du4Jxu
Hv3q2RgUw/cdvx+xk/B+DN48ziPxotOk3tfWrrn5CQfnPrYe4T8Hoop772UEiCYnqY/93rGzrVfL
CJeWh/vhnsNLNzVkVcVSvqJPBOnurDoCYe/FW5XcnDG8/L7g27ZqZBPTYhUoe+hz5id5JRGwvGTY
eRAqIF2H7LYuludcqkWzm7flsfDK7203BV7PewXMb9e1dPmGwKBzA4UaL0ooIqo1RheBmvesOTbD
V2oawQQMMAFgIKtkBafliXw8HbYDdjgPCDD+97NY1qvreLDKFte5v6s8v5IxIsq+L5iLpOmVxGjx
fSPajI6f/Lq+UbLPCxditFwMaxya9qigBmx9wxQv/2YBACyaiPYspOoXs7rsoSkr4qrtMQNxeH2v
YTL97QLweKOx5+NGiP20Rd6byTw17JhmX9ptfvNcVngguG0oxaKHgY/tvTzf2XYnOyvL9Ni5mwbT
FiSvwcp9uPi8sP9JpEB+gc9vmPWtus+7rzfvzsX3heeTZY1BlAHf10EE8710493176/9fsuDo2Hz
oVhIPl9uzzRp+jwrND2yeGtOdxrZjrok/7jMFgGzpgH7yNG1iCOFF6HzMjea1TQFZO3oJkXQ1nHQ
puA5dh2AgHJ/kDXWrtwJ4EYBs4aVwkQYMS42+4LVsxunR3VQ/Ty+r/vj9U1bCvBANoPKMUIVFCdF
1OjQEHSnKhYaXOkb8c325iDp8vNc/JlJmhKaItGDz8/puLPGyS+0FqNabMnRy1Yh3Azc+KZAYiE/
Vn6RbjB86Pomcc2/dPwuVyHcjBl8hghk8HlmTr5lfla2U/cFWN+bzQeyqKiwI1aCN45a6OVmAfsH
CouEjce6KH2HJX4teYpWtonX+NDCiYzgEmdUMEwZ7PSxO9qB2b0x/WZPn0+wQQkUk20RUYgxd6Ng
2nyfqcNRS56KzAviKL/9nHkwAcSGygciin4xqhn1NDXedEySh+gu9m7OCvJg4p/PCw5lnI5RHPX4
vG6/d9nR3l5Xo6WBgh8Ggg30aGCoHjziy/Oty6lSLLtQjyCvVx4KVct8pLpcoJDaWsrzKZ41iriY
eYyI0rZgDBdThUyGuCurjPlYafefmLa/vhTxRnx8He4dBoQjawfv5nIptjYNc1pW89HNJvcVxPVl
qCmsubMrFUOcGSVVcF3gcjlYigueFV5fB2xH2LvOdWb0aSRDGH8p3G1USSLh5XouPy+8HTGQ82la
4/PGhFFS7RfdRMPxLpYVf2SrELaNqnGtRRbE9GZQuv7sSTRM9n3+9zNzi4Aj8poE3889lMGnx4ZJ
ogpRheFZArqLuwcUMrrnxKqrRhBd9+PQh1p11LyNq+KSv9180ucixExIZMQKrZHeDDXdr6sglng5
K1vEp0ag3cbj11DsxUg9o6uokfVhp965+ZMnK7mufR84BhQtOFAAqM7LI+iUWivaJO5DZDjBFJf6
t28PEBofPX4GboMmuCA6qJRcA0MCQt5UmKAXOPt5ff+5G3b+2OGIUdZBsI6H3wQAS9DRNumbxAJ8
IrTKe4WgC9Qn7j3eOqocrwta2Sl0EXIeOnizfF7R5U4BGMxwo0kbJrZPoo0mcT1kn+d/P7sL1HEx
Va3E5wf2rgzfzFtJET726ezn86ty/v0p6fNhwPdV9atWh2l4fXdWLBLgDcjJIgPOu5cFb1mxrcad
aN6FIG75VpXNzhkUX+mcHWYQSPyOlUt9IUp49jIjM1BMyLowqXZa/4uxbdFFEhmy5QhqW1h9Ydsj
lqPFG5JuFLb1Kl9JJJdb9M8/zuSfTRNtB6Z0JDUa5btwrAc/KRQfrD3+bDVBmvzRqvs2kS1r7bLA
0eMHha6GRWffZJcY1hjVaVhGDvmmuSMGQsYlNe9jRqbHMa2mB6YNTEa/sMBSY6GcLgOgvP8y0Anb
qZQp8Belk4Z1Tc1XTDW3CV6T3AFxxoC5Lo73Z2jjbkeYXT2V2PrYz5V2avzRtYedUneYo0fSOccg
kybb1ZYTSd6J5XFDZwF+dnjLI1pW+N/PL0dvJElbYV+8at+M27Z/tq10UxeyKT3LA4ccZH3RssKt
iBi+1O3sWrRJ09Bun9Ixvs+VcjOAOjMBD0MWAvsrUeMPOKJgHeGHq0jSw9UFVl/wQzxWZSyNMxpW
bVndOeiBxZD3VrMfynwwtpMO7tnWNUHWWI3dvnLRZsw0LdphgMxXYETV3z2bMWpLKZXnHKkIP2Ue
Bfo0q35ftx4rV/riZ+qX+6+h3YlUaLUJmyl+6cz8t4JBH3rv3F8Xs2JjMTsKrxG4tzD3zRXEpGk7
epMO66e/Odr25jlb0HIHc2p46y9AOZ7oMM9Ja9ljrddhu1PI0SvD2389qsHASKEfYll0jnUtq8ym
qkPWBxbbWENw+/dRCYanBGcA8ZxgwrOhd9Sqp01oJo/pvsv+YvPPPy+YbZI2VmE0+PxkHa3svZLk
OlbOlrPI8HoHABiLTs8pS5Q2UdQmrI2Nm24jR5J+lXxfLD5VjZInMcH3B7oxiT9I/KSVG3D+8x3h
ouZtUhYDKGpCs2nuWYcZjF4bTLOzv37GS0OnwQtWHcTTyLXbH3W9M0OXVvXUFqpVh7m1nxPLn+sw
serAS39cl/ORvRIMD5owbBMkJjY6I8U6bW4Qu4q0Ng/xa4zAbV0j0HKbBl7B9F2sJF5QgmZqy2C5
HmMvrzc2G3vYJnDx/gJ6vz448fjVIFP2Z56S9BUzNIZjUcXJndZH7muVOuOuSfFSqtGY6f5YG47s
0Vo5EVRpeCc/j99RGb+0SYOSmWrk5izsu+HexHzzfcWSeVMT48v1vVoThF5PVJwBHDIWj4KZFZnj
JQ0LmzLvP6GPQH10wG7/NmulrC9i5fhx6sBvmkC6LgklDHdkSVYqeUjHfUfvo/KpT96mUhKdrlwV
DiZBGpA3eWCs6OXOoUqBqZ2Zk4dl8qS5OyprVl7bsPPvC5akwjhI2y3w/bR6073nKn1xqeQ6ypYg
OCxG1Y3ouoUIVbubXu16c/3Il34YumAQDoEiAq6YJcJuvKzT49Y2xjAxfd38ioqpqm+j+Mf867qc
5TJ4t43KR9QaBs+aXp5EOyeZY4GqJizSfbKltcSarHweWDE+MxvgUBSnhINo9CpxG7OZw7H7E+/r
W7sUMGuDuyx4SIH9hi4JejT2Vk/VyOvDBjMXjPf8ZjzofwWAnwjQVuSdFv5AD5pE22JDODS/dOcX
u/lBBbIf2UUEvvCVkKq73P16mlFvVCYkgSIS0Dvw6EsELC8CBHBXHkA01CoMQUsHh0aAtFZjaFHL
j+rQVQ8ku7V1GJtkgi4P6CRA1/GuCqgLhr6w1KkSK2wx1xP2r5VkeZc2CUP9QHKDtB/oWVDoutyl
uWMx+o0yO7SeGvWzW7It9Yqtpb1fvwoLyApfBwJT3AZsGfdwBDnEJG1cJU5Yx6H2E8zRirmr//TT
L7AP7aNCElGsXA1I49RGyBQssQRDHiM5O0FaF4MjNSzyvzgWLAb1eBQI8ciKiZU58txCHfM2ZJrt
P3vVrZzB2C58H9UcHqlwMNHldvWYdVLHcduGwFIH+haDmCTKy43DpYfAi4NQKldHZz1QuZcCwGvk
JGiHbkM7HoDWfG2T16Z4dE/K55LO2+uHv3IaF7IEHcszJfY6AllKgSRdEijVrdhTvl3gtQCsw+Oh
rjhB2xwV056auQ0t9aVrjL1Le390NBCnyCYRra0FSXkw8wCZzdsohX2rWYYQpkbG7ntr30XO3e1b
hfAIhstD7xYKAJefjxCIK1FKeebD75yt3dzspwOMdPZ94SgKLQZujKRdmM+PShowR4LgW1MruLfo
FEIksEyYlqWBcVc97cPU/F1MX5v4V1n/YOq3bPxjabIhRwuyR37sQPQDjwSHBOw/3EKf+dNWrwwz
+Ba70Bs9Pze3arpv3ibwV7bqu80Cj93n7KH8UVVBOQUD2aTZAe3BiN/QJXr93BbNz+JPEfSiKDyv
0xWjCyenxJTvl175NiXfUuWFMj5jwmrDOX7Vk+N1sStPEC4w2DGAXIVbKVKhggTeqDMawwx9ab4B
ZQEsxHUBa+cJGkTUbaA0vJB2ucNjqRqKCXq90HHabZXsa6++7+c60M195iW7wv16Xd7qgiwOhQcR
BG97uZSnulXCGs1rQmJZr7VCNmM5nfqbGT/4aSG8QDYCTA3cCl6KGcY0r/QS4RfIC5TyTpEBivl/
L1pXtI7CM4OHiWSH4BqYMxgRlIjUoVo/NbG9GaZPnftkl69t1e5u3zGA/zyb1wg5qvFyKXlpki7S
dQT2cWVsZ7PQ/XgaKsy1dGTkqvywhVWBCJH3QSPVAodTEGURq7CTcejCARxVX3I6Nlstfi/IYGz0
KpLRkK/sIQe76SjgAc8Ap+FyYTbAH04G4rBQqQDTTMBD/uDq+3gGSd3NERP2Durw0ZyC51BwpOPU
ic1+5ongaMvaNuhdy79+SCuvhvtRRkd5FZGHSCPRaCTJ4slpQ1IQPEybuJY1V3GNEs8GuDroARR6
OYHcS1k6Fko+hG2U7cC05zvp+KL26b6fvFfqFM+2UVW+GqkS9VtbGXCJSKp+cCSKK2NovYl63e1C
6oz7r4oto8VYMQgIlcGHhyAHCH1VuKm6Gk0Y1zH34UgM3+m+YBxxEE3a7efDYxykJoE9531Kl7pW
jy3pjRK5w+Sz9mP+fuvhI+OM9lyYafS+LWDnvJvTLVFjDfuePsLpekSiTPLsLnfpUoTgNnRF45IG
Bhl8kUMwF+4ec7ufMVpJAnnQufm91DLIQTSCW4l4dgHj7KrRnAzWJCEjTYF5YGMPknhiBs7cvThe
cW9qX6Kq2TR6tHVrO3qqCJ2+R0ma/3AxeWHnUXvwR1CR3NW2GXFal94vitzcdLkb7TxmylBey+cL
PKM4To7ERm1MdBAinQ3mNEdJmKTZXWTWgavd5fN037vjvQ23GujK62e9UmuBRFhhzkjHE32CJnV9
xTyQeKYhZaoWmBr1C/3J37Slt0nVctg6LBp8XfGMTeraQDhFxs+6Mkf4CLTfDm3SSR7wFccEP4iT
ZzkAAqK9WniK5qZCTRWtWGGaniaGgpO6rehjQR7c4TluDZ9p6ratf3i2rFC4tN/oUIYx+mCXtBc9
1/GsD3PlUBpaoLCdy/Ed5JytHw9u7dPWeMuNZiPZ+5XTRmoNyTXMK1txB3W9LDPMVk5DjN/zp+Zx
LmkQe/s+tjbm+N65O1N5xkypjaE/MJBU59oXzwMdqbVBCS6ZAj37cv0HLW0jR+Nj7DHiN3R4iVlY
moHKYiY9xUziXRPtI1kQunLrL74vvFsVOBw9lXY0bKs32uR+01U+lXK3ylYhKFBJLY+isZ2GUWJt
y+q7JiVHl6zDFJy+MZvsyJoaGk5uUBf3o37nyEB5q4sAmxx3KeFUiK0/kYFoMKsnGva/UnfnaZKw
anUFZ58X7G8DZ9ZjYCEKEXP2QHaCRk5GcbPgwQZXJy8co0oKlYJVE85hsGwW2YpJw2R6GLzSb61d
1j/h3465zzO6oXngdG/m/GUkMoK8lasMQhHebQmjj/hRMGq5pY9W7ZY01L0ni+6SOQscuGLqKzoS
JP7Eqij+BPNwA7lyQZSp9yg2mBUOqtxEZNNRn5A9JX7Z31xRMsCd9o8g7uyexY6dblW5WUKQqb25
5XNzf/vdt/GwI/mL5J0jFqzGoe4rvWUfd7+ju0GicKvbZBs4DrTjIMDgfz/79fXQoqfUqmmoGAHm
OisvxndMestlk+vW9BqxJZKoGlKoyJdfirETsyqZicdjGjeOh5qwj4736xu1upJ/RCxqYoWW6b1t
p2GUb3Hahf7mJkFPtkzqIvMTFZwX8IT/fzEfL+XZnqVkIgNm0QNmoPltumP9bsJQy1snZvJrei5F
MAV12VRu3rtp2Cb+MPiFrDC2ugqEYQhYAEzzHOFIqOoOimrHNCRzYCDDNfp5dm8V4fVTWT14QImQ
xgG0GG0QlwcPbuIC9UsLp4JZxXb02RnvQRl2XcaaTQbfGScFB0QCoi5lwDfqjMkq8xAjmbRk18vw
jWs7df59YQ15jUa2WWvycPZOFhhEEyQFI6DKqSebqvMRZAuqBTJGJKKQ9wKQRdyuMstI4rhREaYs
bnxnML+y2MX8DT1QS+DMu2JvA19EjfguL1u/rUy/MdJt49zaBgXlQ/scpgLD5CBnI6ZrEmZS105R
ONPJtnZ2birxJlfUwoNHA4cGni3CMmFLKR27qrKyLNRZ+VIS8pN67X02JpJwZkUzeNeNg0iZV2TF
0F/PGmBf0wZi4p/fLVl1XPZ1/vczO5DMdY1eujoLY/0TdUIZcFv2eUGtjRFQiBppudCb372tzU7X
b83aEZyDpYRfP2A+VDS1TRpaHVyNo2Idb+015Ep0LkFYwIxmG72puARzm5nb4f36Ala8dBSCLFC0
AJKGfkPh6Wp68OaPRpKGVRb7YBB9cOi7Pn5S7C0p7/VBFpGtHQduBKYPYVIEsn1CGimdaGaNcwzw
W7ojPgq911ezdhyo/vFJMSi4LwxlpKl9NvYML2RWbnL3scnfZv1wXcaKIUOFEVUzkJDgERZhZE1T
mnUMjoKwdNqgxDRU0h8B+QwoVTbXJS1Xw8n1UKHjXaYcSXV5NXqz9uDuw+zrtL7T81OnayDr/3Nd
yPJELoUICjDZdYvxqHjxgfEMmHE0C1k6R7YMITAiI1Eac4QE1g8YxPfqeYFdlDfbwstlCA+x3TS5
nUfwjYx6H5f3c/GoyriEV9eB0jjarj8IFYWiqTZFM7gvcByOsvsPaVe25CiuRL+ICBaxvQJeanXZ
1fsL0SsgiUXs6OvvoebeGVsmTNTcnoieB0crkZRKpTJPnpTSCAbU9fvmu1+pmMeZEMVhGRO/QrQX
Qgb6OUt/1fFK0Gh5Eng/zEfQumLPkZTYQh+xTprJwjoXYCZAGrBd84sWAh3zPP6Wo8J54c934DyH
e9d+oV1AWFSI3dhuve3ghs1ntH011/C8C0ntS5HK/thmLzNUVdNTVjQBnVJA+O/6/FGjfojMYGls
OVhwWftuc3ApVdkwaxxkO4yQ2s+kZlE17V0ekPcnOgGQQdkimObQte2qRdBUt27SlhqWcwCbf/xs
pD/fbwbQItDHI2wGDqqJC43UZZdmGscTJg2M+CVOV4zZkp1BOBeXDPK0wEMpuyPjAS2XqMhPWnUf
+1rkFd3u9hRmS3Xp9hHYSLgqBng/YJ0VCaM7mRKNkvmpayNOeOjRx6q9lzQL/ez9k5ljx94cWoSj
qeJA8hy4cKcaklNilBsrfXClszKZheW6kKBMxk/kxFsNEsrn2tpU7vb2Wi0MjyzO3NiE4Ia5SoFo
VNCp6vX0VDR3ZVixdz8mkIQACSaKaaBTwOVc3lwFkZmhp7w6ieE7Bxffj9tfv2DELoZXLkZ05qzS
psLwLAtjHG/qDJHz3p5qwC+AxBNUSnh0zQR5ysWIAHYfe01fvuokKosqQv+JyKb71ny3e30pR7ke
yciqXOsgx61fhwoX5K/bi3W91QgUIT3oI1kATJGaXfWdnANix7LX9qfjPACVcXv4ea0vTx2injPu
Bodh5sJQFLWj7qD3qDoCrM776ujTlr5oab1DguvrbUHXmw5BeJeClRQai/7alzqVCOZNWd7Fp0Z7
KbptIrfO2oNqYanQ4wlvKsDfYG/VuZil5Y8VIB+vybipfpRrlYprwytXBSmIKE0fw2vis/ejaldg
Vtf2D8krAKyQ454b/KiQ+6JuCrM2G/6KlluW9ZrmX3z+6mRR/H7jAU4YvDhnuCPOBlHmYQO97g52
m79WWh7Yjha47ub2Xi+sFBinUIOCCwP5Els54D2xMqcjXvF6AP92MKJN1f83vnK2K78nGq/i4pXI
DRn2xbCyFWvfr5xpoPsHpEbw/ea4Z+PWW1mehaMAJAOuHQvF2uiuqji7whA6btKSv1Lvu9DqwKYA
k2drXR8WJnEuRQ2aNsVY1LlR8VfND8qfzud3b8HF6IrdYKTxytwp+CsYMeS4aci7ryDQioHqaeby
Q3BMBV73YsD++hl/RZ9VQaNpjbFlcQ/Oxle22DLilnE75a8u+sH1eBCE+Vqgf02Ess2j1JCCBJbg
1SRbP40yb2esdWpbsN7nq6QifGjPx9IF6PSVeW7/a0Ij8xMRaOxhN1W8gYsl97d3fV4V5bYAfSYI
XFBvh94aqps5grBCkyicerXHEb2haZSMu9L+3dgsKKwvtXwvCS0gP2hCAHwghMFtVi8NZsY5RTd4
/lpr37NmWGfJuD4klwLm38/CV12XcsusBNSsPjriTgzb2wu2Nv6sI2fj2/aYlNOIox7LPTqerkIc
r3Xs8vsVS1smVMjOxwIleVRZUe8/8/c2mccewIbPPoJtwTc3FWNbxPZgTaguOSFADvBdmb/bmGN8
xN+BKkDpCPzNyyVy06TMkzxxTmb9XO2dtbr562v1YnjV15dVVZOCafaprKtnj2i/fZfeg5IqQkhj
5/U0ur3h1ycSbzDwfIBFHu982PfL2XDBu9Ho4unEo/RHlW77Ipz8FRkLSoVKpLmeBzlYPPeUCzwH
ubTf2L1+YtXLOG6sNWja2viKqybqzDW5hvFT61S1L6a1suPzGlxaER8P4Zm+ArV/8NNm+eeHgs5P
Mu70p6I8WnpS341Z/QxK4N+oFvwjxvq+I21676ev79waVCWBSxIYOKgaWF6UrUmNXptkanYnvaVB
SQK7TgPd/ZT0v/6FHOAgEZ2Z+zWq06utbtQ8HQXXGQqtmz7KRVSRKjjelnJ18jEL0ECbs7MLslX1
jRaPnStyWgIrVuyQ3k3dyKrea7wgYq5/n9mJZtiLckeiSrNLDbB0n9BWW4ZZF02pP63owpWuzTKQ
ZgF/DRoiII59qQu09zg6YxGAbuNd3u4/3V6khdFRXYo+pjNY7Jot22vA2aVN+XRCMXi/TcTm/xre
Uj5e6/u+4RLDD96jsevoe91QVOGefb1a5kGL2HLqHsO32jbZ2OT924vhkV4Fk/hc+6R8PecV6ggc
czr1j0a575O724uzoKAXwyseIjeduI9dDI8OCJ73ROhT9l6OLqDU8bQHbRCgmqgJUztdOFqGgspS
6KesiYP8fvLXkOgLc4AAYNBwmnEQ1HxHW45mNUypjhrTOEg0KxhzEfbDWqxiQU3RJhOXBaCZZKZU
vTwEto8AAs6zfsqdqBojb60AZmka5+PP8s8M7tjrfpWOGL/RD3n2UpRbma14hm/sKhdGHXuBXP28
D0gzXtUBgkLcQ1GxJU8s6eSdplfV1mxMHsVNn6Swtc0xbbwd8bovuFuGX8KUFM7EoAsWMGYap0zL
ipAQZpAN2EVTVPl7LPCbht7RNOEh8KTFc9qk2S+8Wv0xYEQftK0JLs+ocwfn3pNuv+1Ts9ghtod2
G1PJv6GAnR+yYqhGoLhl++yOfhMYmpuEzBvsE7PMpr3P7SryXRG11iTs0NEHL4/cYmq2caNPGzol
2hFvZWvbcSPdoQk7jyp9SNPAAkxoi97LyQ9zTIdjPNrftKYfAxugxIDqfSc3VeMCYG0moW6MfC/9
WtLAMqnxiJpSLWhr2VZhrRH3c1qmfEPSLH2oGW3DOuXNsSon+SshVv9QpqjTZrnsQi8z0tDTGn1b
g2M0BD5VvOYeTcKal03g5Ua/RYOAJmhRVvNTH1xQlpQOOY1WJYcA9EdxOE2lc0AzD+Mn87yRhhWf
xBG2X08ASbF7O9Di2H8Z6Ei3wk1+tCT21sDV18qISx8nF1E5KDweE5fKWEtO2qrPyMki4MZA38Ns
Ezs/b9ue6wN1KUNV+KETdQ3AzcnIIv85Fe+2nBh+DjIhyAH6WLWe2rMqqyxH1zo5o3bfhCUwoP/i
+4FPmwvO0YtNNWwaKeuiTbB1CRwHzzx1dGUGDhb58rRiBmcC5t/PLEKPIq/EGG1ykvZvsBoFNU0C
wVDrsxYKWhSE2CVKtfFcvEK79QSYdh4LcmLe6zDurBhdy7945lrvpiWlQodhwGtmM3oFcnB6bg4D
3r+oTmyCtL6nAOPS+uPtXbl6Ssw0M3O/FRRCwu1SkXuCoWtIXY/WSY5WJN08KMdnQe6M7iNlv2+L
WlJgwCsBvAXWFRl35W5uSn1o9W4wTpb4MGov/e728G/JFHX/0SUInh3i+3iwKI86bo6ZYcS9cer4
GPjTHyaGHXJIYcrufe+X2dxT8TjoSag17qaqHsb2I8pUAuHUG1mcjOJ5aJ8L8dOSaLi84vQs7eQ/
Xwb++kvNlE3nWYmPmWf0RchgAjqyX3GdlxZ3LmZFgS6uWzBhXYrgzkhzOtQmKuL3+vQgX24v7tsb
T11cuAs4YI6DmlAVlKHrnW7iSoPOW3roll5QmDwcQdtG95w3oTnxSGhPrgeWuyTqhy2vvK2R/Y7B
JJGU38pib9Z7bc0du540ap/B1g2O1rm3uxpKcR3pOQ0eY0ed1mHAVtvTXx/0y/EVk1sZfUYbivEn
8Wew3A0x283E77y2f/eL4VKQunsitkg1QJCFqwm80SyTwe0NXJwK1glQPcA3rkA16ZzfT1AreSSk
fAGR1GtbVXeDaL/V4xruYUnUXGoI6wgypSvi0Q6PrzjrSgdMRMOz0ya7pkYCt/F5aJrJx9vTuj5Z
5kyR/LcsJWxQxsx2KYestP1i4TSjs2u19sZe0jJEbAFpRG+cmaXy8mgxfxhInMX2Ubho99i2wVpj
uKVJgMobWXQcIGTeFO+hSCn6QuC+OaZkDHRY+SoeNjg8t5dqcRpAhc49kODUqtA8TRsnycCee/RB
M6wHGpq93BawOI35GkGHIvTmUKNSDiVNbLcS0+g4eiboEaPNh04bV87KNY4DHXcQ//pbjvIIc83e
A3RTt4+ZF4f5DDXPjY0lXjtUn/JN33fhpJdBk3+xvE+3Z7iwhHPtMtQNsQNUgikb5Rs0RUWSox9F
gpdT4Bvb2+MvrODF+Iq9SZN2dMSI8bUutPyIsDD7fFvCwtm8kDB/wZmP5GbMz5IWEoZ6a3hfMwBe
f9K1YoelZbLAiInbAl1eEWS5FNLHYKX1ukE/uu6Bp4e1isKlVbJATYCEK+qa4a1eDq8ljkg7q9eP
voU+Uv2Gxl5A1/JZV1kBBIXPhSiBtXiotFaPMYdMFnhA/OBTGbrOiyG2NNs3YmVbrqf0xv421/ND
6JV1RmFSInQWS2DCN9lwl1iByFfKGRZFINGBKwCcyp6ac0/tIiWGkBJQpB2ebz3bZ92KAbhWLqQ0
UPk3d+hBTFL1JROQIlQWsyVwoU5o1FumPdvmsRjf285tDpGcy5m/40yJa+iXZMyRJwO8VL9kszKN
a/Wdm3lZYLwDCR3w4Yr6ZiUF3aBWgxVEhJJHKAS7fQbXxjcvP1+MXovQReOeWL6xbbBjcbJmIhd2
An4a8tUzH+oMDbwUMbapmTKHxqfRkMn3hsXxMffc7xwEBJ/zHr1BmVWaID4BijPIO01u5/LmwKfm
Q5wWd72ph73Qftc2+kpO3ofb079WxIuTpV4Tde32hl6OMEGZOLiF890bxL1Xp5vbYmaf+tJhvRSj
7OJUAyc7TDjAsn+w4l3WnPTsyfRToAvXQl2LooCEQyE6EFjgQ79cbWlqRmK1TD867M+Uf5ZmHg1j
v8uSU1HxlZjU9c5iWg6wksD7oo5bvcVRqtiAhLHQj+BkiAr9ezy74PCujO+3l29ZDjxrYCpQoekr
RtbNwRKmO61+5MnOcLOwpJuUvFr0120xi8owO/D/FaOY2YlMZme2jX7skjTMtawJClsLBiNZmc6S
nBmK58y030CAzWfyzGTglqJOIjLj6Hr7xIwqGfj/Qq3PJcxfcC4BVc4GYnnGsXWBwS32TQzg5cos
5q9UdfpchmL40MJeFrmEDEYCd4ryNfKXxVWCdZ3h93OXOOWFnkyIqBoxN46SfEeXSXjsfr+iv4tT
AInlbFoRZ1LzL3kylH6fFsax4n3Q7z1E9m5r1JoARaPMQmd23jbGcbA/d9u2WaHDuq5wnytn/pnA
2+9n+0y4UwuzE9jnpngQyB+3Ha5Tyx2+uKLfOx7qhWWxi8f2c965EdXQKJe4Gx2EMpXDNoyg6osV
6GZAxyhF0+G2ySLOqhVI9eIiIBwwE6VgjdX8M+j0s9qufOPYpxsviVBH8S8W+Z/xVRueoIPnFDPH
OGbGjmZ3Ys2iLn4/MDIo/0Do/aojLLISPOljE9/vfPTaDx9vf/2SbSMe7kf8gcOl3o6O9PlUF4k5
O5B3cvTDydl1Q7oZhj66LWnJi0S5+RtTE+rr1QNldo1tJY0Oaz3RO9fPN0Zh303ECwdD64JpRLG0
t0YZvzi7M5nKbWTnXpNNDDKRIAs0/04WD6YlArf+fXtui8biTI7ixtDYyScupH6cik/gq7Dtb0ny
L6IWIAb7Z/2UB1dvNC0UDTIQfXrqhumpM5AUq5Bzidfw028JqSvjeiZr1smzg52zzo2nftKP+phF
c3dB9uiKTeagL8FUbSSaqCQgmizqL+X4qdLxBni9vZ5L+4aOlvAfEIZB9FK5cVu9kBYYerCeNnyy
A7j40YG3X2vLtKSRaAgDZwVJfPxPkULKxkZWCrMc0idGD3X7pPUfmvQDyGE2erPyrLnmt4axPJem
GGMqrHgcB0hDhee9jQYVGchmRiJC+DAbQ6/uhN3vy6yKvLoOdU9+G0cetSLZ65YRdbn8mtRe2Aqx
Yh6v6zIuv0s14lOVtKk177XLysD3f1vxHXMR5esCne9T5ge6QTfxWk324g7/s/aqn5h6ZpbFAifT
JFNUpeSTM2hRlTWbhK41l1wTpRzOFoBYhzMcnHbaFsNLNUSl2FtrZa2Ll+HZ/qoEpkMxSYEuPfox
Rlc9aozb2OFBlZePRh0HU4Lq4wRVaNl0sgu+bXnx0ozO/STAdkHzLU3qfY1SCJqyyEp4QOlYhyJP
9rfP1VK8CD3L8eoFOzcIElQ21yGr/Ib6s8rz+7JE/0Jta5C7rn6calTE5/FjKuB7FiIYkQK9LXvp
HjsXPb8czmyKx7rMgfrrx7rZsHuqbW4Pv3iYQVT2FpUHakYx9Q7ytRqeAzBZ/I8PJz3PuyCjyOi3
36zxe5quYUMW5M3tpEBZi0cBsAmz1p1Nh7HebzSfIigSb1i51f9U426ytrbxIVkDGc6WQbHGeEzN
fI0WSOXAXXYpKuVM9500x8o505/akwEF/0zhZScv1lGp1ecRoJrbUZu2t5d04VaDXEwPFgJ5XLUP
JSpo0jrOU/3YJzuHRnYaWmvdyReU4kKEcjYROO3tjmBq2lCEhvgMZN371e5CgnJtZnpfuyzHPrlg
EAIDDDiU+v9ThHJb8kIbBnOCiJi9Ns199m6ULPpbzn2BoNU4QK6KEzKTJOE55XhTUzPq5QaYmOj9
Ow1WNwBA50Lyq3x029tpx3xLHgtBvrGBR0AH/i5WEXpLCuUZeK4jS4H2N2rMmNYpbXPmyqPm3/vO
TmhZIFH0d3suC+YeTMz/CFF2QytghZEUlUfPrQKtRDsOdLA2Hlm2YnDWJjP/fmYAeDEU1GcEkyGb
tAn9HDWMKyIWgilzCxTkvIGQnvPelyJGJGDKlvjymBh303gPl6v/NNjvDoaCuRpwTeQpZsDGVTC0
bp3U7XV5nIxdXe/qYgdoz+0tWfInQY2Nmm8XUEYwwiprRXWrwXU0TUdqmvtYT4KMdYcOaJ2eupu+
BN7cMHd50/1prebBpSTs6zxsrbUtW7A2+AzgFBCXAhO1Ck3R/V7ziLCmoxNSzkIiy/D2RBd070KA
onupQXpAjt3pSIBB5puK/Gi4HuT1ezkYod7ADqK0BAWbgF4oyxk3SdUjEwfeffAvBj5bsQZLXgKY
uvHmBEUH2HXV6mAkklsQAGoTXJketLd0L6w8LN0HZmlblLoGk/HsxDyo7Rfd/fn+FUSNK1AxAGDg
XlVUvotNhqCFbh0bZ9t6P90qRfh/a62k8BcOFrJmyC+CJAApU5URqAdyUQpmWEfKH/O2juopAznM
n6L0Q2RN/8WMZkoz9EZzEOVR/H4THMjW1Fnk6A0HGX93ugM3gA6jaxCZJd0DyhO4H6BKFuIEtUlS
zkfIoc2G2PdNGVhdgGKOFR1fOkRnclRQbDOZ3O1RQHUcvGc3E0H37oYG0O5zAYonh2QT8FEWBOjs
HhW2fA3Cf00ONgsAQcSMGibAEimeaDakINsrdXIsTa7vGrurg8rosgAZ7/zRShAnimUjdsIpv5vN
YAR4OlZhAyxB4Kf9WqJoPquKc4djbOAYz73IEJK9tPG5HVtlqg32sWwfBRp3FI9Gu/LEWxaBO3dO
2qO0W7FKXdsmQB1U9tFpqu+cJI+eX4Kc2N7cVvRFxQCW9n9iFKs0sCSVrQ4xGQHXrTdE47+IZ2Kt
/pEwH4GzKzfPvDZznNI+cvQJ3ozm6+0JLLj0oEOceduQ2L5+HGWGTLOiMsjRaSM7fiAZnJQtZQ/o
xbgKp1nckzNZig5OzYirApfUsejMgJuhVwHnuhYyWtyRMyGKbnVdPdHmTUgb/tbfj87GMUKlhw3m
OTinquPgUCS3+yyFwcFeW6X2aLrT3e0dWbRpZyKUCbiDqReayHBS09J7QG1tEzoaaKgbdCMLKlKM
2/fLcxHydwBxxu2nK7cP8FqN0+kF5LUkQgO3wCJdiFaBUfN+7D8WzEAPtzlxj6YVipFzp2rU/Koi
R03sK7rf357H0sbjasNNgLcP2MGVo8gsh+e5kcCE8kD7nq/Rhywp7/nwyjksys6ZsnlberKxGXp1
P3pkBSa48OaFs/jPDJTz4SV5jOZtmEFS7ICXLwtkCPaFtkFhdhmMa83u1iak6Bl6euQJuIKAOas8
RMCfB8MAsG93e1PmQVRLj94zljunK2dGp0vrBYow0hYWJceMvfYa2ouiNDixf5jWp8p7YTADt8Ut
nR2k7oGYxQt+bvBxKQ71/rUPQjUC5IkJCP4np9eibKBoVLi5LWge6Hpe/whSFi8GtzsXJgRNqMW7
b+h46FKwxrGUf8oRzYg8Ya35Oov6DQoAsIga83/KOS39ZqjYyMhxHF+8dJN1Kz7b8vgEb1QEP1Dk
pZzOko0ziZUkRzvdVTzwh5UlW9I30BLCApizjqvnE8lz4fGqMo/WsO2KLVISjK8865a2/1yEckZ5
OgwcJUDmMUULBxmN5n2Zoi5iRcmWFgqMDwY4DdCQF0m2SyXrZALqatM0j6wVdZAZlgz9VqyBAhUp
qIAEWT9g0m9N0K/xOo7TdhSltv4BIS6dvEze8bYGv3lAZyr8JgCLBTw+vAtYf0Wf9MqoWjNt/EOR
h7URDqAIIndiChl5JVYkvurltrKCNgtBiSbXiCGWZncufP79zKvx2mmqK6v1D7SU4ocvWr4V1Ftr
kK1Yn6spKjuVE6+00IXOP9gpCTrpBkb34st9wZ8N6sCxXfGl1LTCX/LgSgE5hDAFUNKXsxoA7BKi
HryDE5vADhGgTQD5AkOaDb7imtVG4PGmeUAav9kZpvDucp3VH27vq2KZrr5BPQOZ03hZ33kHGyhl
k0q8JYkfoooItRDmkdsiui1POdb/lQewFNg+UXOnxrd69AlCA1LuHYhoNgUVQRbHUZ2shTSX1xa1
wTgWoAW8Csy2CA2YfQw5Y1I8gw0aVH11+dD6AP32VvrSle531K98a2M7JE2+sqizOl6dlTPh5uXG
6i3SyKWfeQdLek+0pnc+zVfiG+oL7W0hAemB1iDrfR34YoJoBatd52DrL35RRjK+H8ajKQ+slMGQ
b8xu2MSmHxpOsmuNNfoRxXT+Jd3BK2AGiIOGSbH+vgcQjhghPe/rrSXzP65fb6UdRzkXK4GIxa3E
Y/RvWcpqMges5GXvO4caT84AYcBdm5APZiE/tC2wTMlY3lVVt3VHfScRHHuf+f5rpmjmiajBPFeV
kyZN47g1qeYc0vGh+WitPTyXVMU/G16ZnB5zlMSlGB4c1cHWxl/vPW+4PWFe8AzBNoF16FIVBUYf
4nFwD2X1q2iHcMz3tvb7tozrOcw3NEAugHGjHlsNFtST3U6u2zsHFlD7Dq18bg9/rWuXwyvOkzOZ
ZcJ8DG+l2tfCbJ8TUT5qZvMgnGrlMbU4EzRUwYbM1agqfRK1pInOM5NzkH6L9shpwH7dnsu1ucVc
wHqDUIbrIFGheJwaeO/tgnQoQET/COQPBXLYuDb76sHy1kzt4mTOZCnrJkqZ0R7o7YNZJNsybyJ7
jRH5+sK8nI2iXGlTt2PqYDYUpa1uVKDXTeM/dSAudLrf3ho16tJ8QFePQDyckJl+5VKVJXfb1B2p
c+hRPypifyeHD7d356+C70vLDUpUUAXjevird8uljESbvLElU/ICTLpw0aHcKva5WXVRi9u6CUe7
swG39uQmN4f6w+D2aURHkdxVjTUGPTjvXkZN2He64PlLUYD8IvEY+UwzOr6WRTvtYMGGz50HLo4C
PY/2PeBz+8py0PZE+nEo9AZ9yjOWVkGMXMSG6YbYMLedXpuiwR7GKQFULI0fRSv6HWhv+j1HYVXk
OWi3ZzWptykal26tng2B1Fl6zzhD9YY7dsgmu/1XFIT+cSH9oTG4/tI6NdvmJvM3Bve/SqG3u5rT
Hs2EADDTOiK3YP4nDx0YQ/sgFj28u76cDnx0koOdNyyUICcKBTpcb+2U/hjRcSFwy9QIk8rqIiJi
7dmfiuERNQRsU6MK6sGoGJq2DKCjk9lQRg6yC8CIElTVcb0My7GLAzNL040fU2s7uWZ1irs0D9Oe
uZ9izSm3MZJj+6QDIkCIZnioBEWaQo7mnXDJl8oe0xCFvCSYSpkcXT3uQy0x29BoMh54tZE/aEL/
kQxGGhWN9opApfztr2Uil074XGqABArKe2F2LzXIbVFzS4BIfYl7Gy1o2IPtWAEzyUdvanaF0b8v
cInraaYPASQW6HPQO6j5r9ZtDHsw7OTFTdNtrhWo2U4euDv+i2vkLcHmoMMZCnaUs5e0oIjXpZO8
EFC7INSQPmLzD0PnbG+fwKUzjtKm2R+e+3qq06ExTZrJxvlDY5kxRlh5repo6TIBHdvM6Yj6RLz5
L7cHLIUxuMCb5IXGbVDqMgDNeli5oFW1d7enoqaI3rYGlUeIZSB7iCIHZc38Mh6n0WqTF9S77306
7nByHypEMfGGCzSqR00+AK9AvrM2f4q5vhIeuva0YcrOxCueRZd0XTZmI0zZ5H2VtvnJTtvd0K/F
UJZ2DL3BQZH51jBOtco9TXPLLeP4UHrlTwKegKA14hVnd0kGgqiQAkwOrLNypurWzHWkQrWDOWmB
iVBJzVeiGQtOpvnWSva/It5+P3thGl1O4Md02qF3KidIwK8Hmie2T1r/oym6o1O7UddMd84I86bZ
K9KXlBLxrtkfQC4byddLpWRUenbmVvFhdPmW8u9VyzZ8+k7lyjouykHAC9Fb9G66KkjL2tHq9FzG
B1GgbUHzERREQeeeSPHltuov7pcLblZrJq5DAOdyPtXEq8ZBGckh5huLPbE1HuuF8XF1z6UTaPcw
Ezlejo9znaGq3o8PXX5CaXF+uv35SycX4wNXCaAHrKsa68g06XtFnGkHGHMTGtFbYaFZyb0EDPip
s1gf6U3uBWio2+yBQDCiYhi9PXLqayjTxYmCIALvWKzlFZ3nIFELXpgMWtlE7pO9Vhv5BotS3B0A
3ZDpR5QNWXlV8UpSD9ZoWfFhatNqY2aODEvbRzSsAE8H5Qb/Mg1FEZmF8HYodARXRx/TXZXpNu7Y
OP3VwsnYjiypQrcRoNIwOr4D08ZXr068iBkxPAPGpiAvNXRCrLo/mW8/ZL39u2MdeZKN2UU9zVCR
aU/D+y8szMyeYwyolbvq1k2EUWRU9+KDBjLrOLM2CXePelHub6vK4gbhMoEFRLUIuoVdaiK8VFO6
LTTF8uIAlPqhWBGgYibnW2TGIv5Pggo0GJKKD1xLtUMcD1HBADskJnwly33JpR16bfHQNVpQm0XE
pLEjbvfS297DNPj7xCnuHLsLZzJbbxyekBrasDzbG/kaB+PCVQMyE7gFc9cVD39froJhC0ETw4Oa
Vk+OF5UGmDSmFUdnwa+aK010H5wpeI2rjG+8toep0g3tMHWnWP9YcB6Zugikj7ZV04oBWHjXoKzF
An0Z0CN42SpOgsPIYBcZT16yCrsqfmqeE6Vs12W7STNDp717vxJBnocTjpAfsBaXy0e7QjTgStUO
4/RMgST5dXv4RRXC43xGVuBpC/zD5fgI8JVNbw7aYRht40GLHT1MbasJaQX+ISpRype3vnmUZU0f
Y9drd0S6PEra+AtesUkkOyve5CiXfwWiJf45ctcIq5z0weBqLQLzvftAapGsREeXdMqY2fc9tAme
cVGXHy3gW5oDx6K03sfEQcmMCTRNvAaJXbgRwbX+txSVIdaeNMaqzNYOugHFCum3bnigdCWCtSgE
7Fkg457j5+r+tp4tnLEoYCQa24/wxMyjNkP7aPSMMTaeqNfgNEtHBQ9zGHXEfGZU3OXSSbSExCuo
1A6aQ4MKId3B/8PZcyvQA1xfOSrLshCBtObux3iBXMqyrDT3mxJz0+aHWpcERt5FpXRwF4BVuV9L
cyydTKB3/hY3/37mpnG0I65sjqlJageJsfOnNnD9T615zGozqIvw9tFZFAc4KUDrMzJJTXJZg+HT
ppodzwI0L7CgaPYU7IgN1sQ1fOnCQsLSoyftHK2bw3WXM7O7Pq2FAd+sSwdQn2Tf+tjaDVq2qZsM
CTa5Yk4XLq5zcari10OWl6k34uaXAXjBunf2qpyvrYvxFR3kbpO7k4PxZQk/KcjX0psqw8xfAsBx
7qMXj4duCaoP2M6AyaLDBBryy3SjpAzkzu7hnGxgplMWZAOuvsHZ6Ln/alLxTc/7wDY4nA330zgM
j6KqgLPMVs76gsZg4igggJ1FYsed1/1MQZ1pNPWshEcl422P/qRc3GsARLE03Y9JDpDMWl5+UW/O
BCrrYEy0Z5anxwdP659s5t8XBebtw7OapkhqxsqJeHMJFZcRZJsIhIOsAa3p1LcY0CZxweSAde9t
lIQX3ZMli63efHP4axkI0M4NoLjq95UkO2Zi35NqrSPW4hqDGgr9HME/dhVEnbQ2BYvt/IzJ4oBo
z90I+s+t06Ivz2derNxD87m7mu/c+wzveHB0qi5yXQEky+a3GUAvEeH2xjMek/FXSbIghh3IvTB2
Vp5pb40ZrmTOxfhoYwdw6Vud1JkSGb2nT11Zx4fUOZUjCyrHiDIQvUgCpF17dMcv3rTTwB2Hf7vp
Oz/o0a21mrKwMcpQK5qQ5UlQpnjjySfm6pGPHsG1QZ7RInhXjvsW1VO5tMJmZhOI99pghpQ8uOIh
0yfcFWmgtWCtzwM93nn2M8WbOxmes+y7He9thj7H3zX/82TfSXGXjkN02+K+VZSpc4d6weQi34IF
UPS5SQc8NvosPiTjt6bf5NMBJbqBm8rAkD+dqQg6Y286/YtmPxeAapQsRRxl2pggRKwGPXB0CgY3
b3/7q94Ynq++Cp+EPD6IAPDwvDzWMeGTY+SGf3CSp9Fso7H77MPjZwZKkIS1maQGxO+2kg9l9c0y
cSdNaBkkvmq6DG0bDP30R9KIkGRVKMdj33oRQW/NZtpO7Z+YPvoliWKxFpl56216/dHwYaG1IJZV
3fI2Fm5HqY1+7fiaglYoyUfGIflTDDIyjXtt+FSQFg++z231VObuhlmbHvEbM91Z+jYnFOFLC8Q4
32ynQNfUB0PjO14/S/dD1e96cmjKY+N/Gshejt/6lt85xa9cjAjtevsqXXGRF9KdJt76qMWfcbtg
qlCuR+8/pJ3XstvIsqafCBHw5hY0y2jJgEv+BqFWS/De4+nng/qcvckihhj2RLR0o2gkqyorK82f
f9pz3oaNr1OnZiRu+E5qnrPkzVR7Biofl5/b6pcePVHouHtg8fLS6Jh0MGi0mDCaTRDd1NNQ9wHw
LdP/0JVvS++2bq04ujCw4ZpDwEFqRlR4vUn6sCsr4z3MYW+dEYZNkzzdfCcLyj+r0JYFLAnJq8YS
qyFZWFa18R7mwX3rv7RKtRFyr7gULOS/EoSnb4T0tG+azngPbDgwGGClfbm9U2sCoGCmwwcpwFBE
06Cb+Ti2hvGefi7XtZr0XyzApvOFgyAmuEqPaTk8Mg3Z6fcZ/KGP2c9/8evPvi5sT103jta1fL2s
PubqO7vZqsmvPItktkm4LZ0bKK2wPU43aX2QV+b7stff6mP3Ph7tT/FYfoxVfz9ZweNoNFvM9WvK
S+rDYE4F3QJXCSTQp4PSxyhvHzc8ig0TgIp+DA45A1A2TudKFBd/mR7Gi8/LT73j0gTHJkmQqOpS
T9ae6xys3nHuNgBhWyLUSxEqQ1X7nlEIXphP/VOn0stXMx7hfaHaW7CCK7eN1ZC+XPILsFJRE74U
NQdFHgchouQh2FdD+yDHseU6ZhHS96D93YHpvK1+V0HoIhAaJKa20CfH3JtLgcpQGZrvlImXRF9C
81kJf9RcoGgrX7W2LgCckFHz5FyPeWOKgZp1nZN4oDbqYxtmx9Ju3tjl8JOw7dFord+3l7V2ZBq0
6WTNST5dYaiqWRsC3zETr5lMqPbC5GMT6O9LdQtsuyqHWWPEZnQI0GN4uX2pmhFtz3Pi0S3i1g0O
58+q3bBvVxeYI9LOZAjqFwcgxWNfTjwixL91Pfgya+YzyAdq6+1PNSjeQZVrbNyqdZk6A+3QCShW
RD2k7jEVo57wjtLfE76aQwkP9HcKIXr/BvL4DXHr2/gfcSITiJROPV0WWgLZIzwjxIZyXzHb8F8o
BYxvOOzYJo5sUdIz/xnkcJB0aZ16KSMi89HyjMnx5mEr7bl2pYDU0HvIc6Rd3eHBnnxFi8vSSxrY
uvVgNr7EVfjQdx8jH5N7W9FXhVlMtwZCSkuBCJybjDxISQ8U3lTX+0KnNFVET86QuZO0hV1fE7V0
Y4GzYE47VZzL7Uv1Uou6rCm9rsEaDZ8nBmw2809ChdtLWtO9pWN7of4DvSrmjjKj6BJNkwqvSgPl
KCUL2e5sMGVa+dtU41e81he51duNjbzyIrhljJvmnQS5TFuRYAhDKW5kK0Zqq74o0ouzkQDY+vyy
uWe6VyZRl0dVUHqVO8R7gJy392ztAp3/ekG1zbhoJLXg19vfi4q4rR935kbheGsFy7GdrSA26rQz
lxXM0UFqNhsLtz4vWJwh1uusppcAkpZH6R1Nrbc3aPnfL4IejpcuMRDpTBIApixskAy6o7dMvfRa
aX4osudxOJbZ17g45eOjoT5U05bAldvCg0d0Av4a791Z1nu2XR1s2HkX17mXyxVg3TaQXqykppG+
UKV9MNGPfnuBq/KWxjweI0rioucw1nPhV92IPOcYv1L+/JVvtSv8iTmETeQdwjdhBDWtN+ImGpMS
mRK8W15m0lXvQpMv7Qbu1A6QEj3jH+pQOsTFsJNS51ObSYfaiN6nyQT9ASCgofqgGlQNy0iJXcx0
97GY5/FNZ4dJABVDUL5yhAq81naqPSFndM2ShqWyz+SXUjOifVmZ8qHMo9o1+V+e/FwfXLPpojdB
GPu7sR6SD01lBm4baL711Pl9/CWvQ4652JmBvk9JmJrzfMhJnfQu/Z4MFogD5zGU5fmFSE56AnLn
7zmf+D2sAbly1AaNxDXYE5c6hB+7apV9H+xOeS9Xyne78L+VkcQ4hDhrAR9GiXwYJIvpvxbDNSFE
tPTc1WL7t6L1/mdNklXXGQNTORDxfzTLJjmlpR57shI66T42GRzsz2H9FCva5IZKoDzT6On/cBJV
7d0uYBaolETqLtVz4zlLrWUsqFK7CiMf3mXjpO2HIhne1VlmsS9DvaFbK3cTXCI1lyWHSbVNvPpW
P6YagRUPZvfyK2uUjazziu7STQqQiMI9PB2O4EUZrc3ICEPPvEAv3Gj+riRvo+G5ZwNv35EVK0mG
kstP1RwPQAyF4mHuar+Nci+d4HZPXsraBr6xgdpY2Swef0IR3kiiLU1w10JFg/C1rDMvC5/8V2va
ygJeGzJ6vAHKL7R3hKPCK1xMxtwolZR6VvBpSHyXiQuH27u0tgD4WWiHJh9wndigt06OpDDPvaja
Gd1nc6uMuvF9sXRdZtGU+T3f152DcyD3+P/18w1BmQIn8Q154vPWG1Df7VYP9PJQCDYQCiBa0Riq
Q+ZHtIHNlAZ1mJSpN5vdrim7J017j2+OqXuSN1mq17bqXJhw8ewhNbLEKVIYJt7YmBN1I4u9dvEW
OB35Afh/SHJcPlJ6ko2mDZTAa4NDkTRuFxdupuyL4+0jWbl3EMPTJYTzLUOUIhxJH7YaZZ+MKzEH
e03J3+u18eiP6vd/IwZwDt1nMAyJR4ODWEmGHmVeqHUeRQZ3GNTH0tgi91lxJRbmCCJ0lOAaWxnQ
d5Mtw9m8SRpc1ekO5hAfdOVtOL83Y0hT+sH1t3rSVhRhOSJ8fPK1sK4J3lGs5+icUtRe+EHK8kNd
FPdf+mVA+sKZAhEU01suNSGz4tq2iqLytJJEnWts1UtWro2hkbZf2Ji4NCITT1Q4WpK0aukZ6j47
ncbP9bjfmnK8os0G0DKoqWkjArcnrKHSOyWNU7/0YGZ87csDI7DAokq2O99JvsQbQhpwYX5Eq/lb
DIWsXNGrmAlY3piVu44/3m1NXjvuhQp46dlngp1Yqp8ajihnHIU3helu2o/T1latCmDgHxPC8IhJ
1F0etyxh4cFF1x6FoGqf8uf+BfCeEyhivnjXhRufKoVjDVnNBlnqY9eGR015ui1h7bDPJQjPbGtV
Sm0HPeEIpG+Bpe5xmg5S/xdDRW4LWtsqetodh2ieLI+IPQ6jeaon2Aa94EcVPjpbDD+rn8dvpxYD
JAO35PIkLKkP5Mk0K68pPk/VTrW2Wn22BAhHHQ9J2YUaAvTsQZEf/PumvC9XgXoreSJafBjLIyYg
9K7KdLOSSq+J6t9ag1ev5ve7PHj+zIxZyiDYD0GZ6PedgSkNpad1YLJBum2c8IoqXXxfUKVGkbuw
Tfn+EDZPiTR8InlzNP3okfTexku4chgXogTvTRsbkkMhoqbalZk89um2rq48tBefX8SfBZ1FN6tF
LXEpLObk2K5PWWqrAXt1BfRwy7CVkOEXz1uK6ixsA6fwdLOgzA6kR3KmO4e/LEpFzhP8Ka3LNnGH
8NxlVicVpl9wInp1mJvme6Prx67NDn65NdFgdT0LfhzNoowoZpuU0QpB89qlFycv82OXbIQ2qydy
9nnh9plyFaqdafL5Jnmy5EOjHIY62bCFW2sQtksxs34kCV56eXa00+PweFurNj4vztImGhiqNLZK
z8x3MJ1KW8CNtftHrkSj/c0icyHmZVW/LZOwQKWqvI/ejY36S4r86EObBPKTrg3zxuO6bLngweN/
yODFFraaK4tVNFM/akSaMHnmytu5tcKdmvSOm02dtVN4rPZ+EtnfUy1St3BqghdEBQ6+8sV3XBip
rxH9clRqmIBI9ahnH6LZfHJSZ69NEpRtIQ2zVrW76+T+kUfJhYSQAhJZrFEPfkB7lAJHtQEK70u/
RXcmHNz/fH6B90KGTyeL8Hapde3Mk0JDuDUF/mcrGzU80zqLXGPSpZ1jDMZ9mviPwCWCh3HRBlu4
3LYz+zbMUqHoWgMoVX+xynfGFnxMuK3/831eNBJcC1xruQln36+ZBpq3mUyHu5Ltq/CDH/5aevxv
H8rqrlGZAjlIwuNq3lhtdaqUDya7Vhou3VN7zZePegIMdMP2rAkiWCBcxbThgwmraXrTmeyI0+96
AG6JkXxSB7VxVYVRN1qitBvKtqbc5+KEw6ECb8ZZt4gzvoX2pzQ7+ukx7z9pztfbG7h2StQhCCcY
DAZJk+APKHByJZojwevefbWG7/58rKMNr2Z96/4rQnAJKpVxKnOPCKt+ipxDOT/pzZMSPdxeyGKX
zyzRH3U7X4jgDSh5Y8dZwY4x324ej8EbOjwH6wH4mvYb/oN/IQylpvESsno8tkvdLktJbTWJy5pV
7fQkm6nxGsuNBV9XpjxBEQJ1cVUN5h6a0VgG2DNaGz9gdU/JBmPqAepeQbgq20780M5UTwm6t1Wd
/DU2Pn0LkGi6vb+ljKs6ciZs+TFnNzmoKM5NUorlqw/133n8WGwlE5fbc3V4RGgQ8cDJymDfSwmZ
kc6Fs9jW3jhF0Tuz2HjU11fw3+8LK0hJYBSZHKsegEu3Uf+u88fpX4wboSf1vzIEncimeG6cHhmN
P4+0Mc9f0HzVjYr+y23l21rM8iafHUdP22GsmNwnwOIPsKaCz+z3kbShYVtHIvhBVTiCa9GRgn2P
KMdbj35u/xujCpABdjD+ojHjciVZP2llz3hSFGsfvJXkXf127DbWsbpbZzKE3bIYYSxJNA0wuOJ7
OB5b5bHrf/+LAzGWUb3ggtSrzt3UyYNEKdgqNX3O/W8LblUe/I2XbnUdZ0IEKwozUKq0ms86QH/V
jhuPBz0yN56d1UM/EyIY0birokwzEKJKHyzIY+8n66OGT7xDeozS2lVWiWHXfTwOhkaATqvJjwEk
6e2juF6AhjPKHBQS+tBZipXCWVZh2ZcUzRvfzDSZ5u2dyR6eGUwuk0qg4cBPsx3hWvjKNNYS9RXP
iOWDPSY7MpW3l3Bt2inbEP3LS4IPfnz58lJU4zjD+QDATyun4IVW+k9kzhiFkhYnp442nMDlhl0a
XoJPkpQ0MeNP0wJ5KSzwh8RMAKh4Vbufk2/1jCHZycF3Tdu4hmsHw01GBhiYaxARCM/QiepW9/y3
DBzw8w0Dv/55mhHJiYPvESPpsVWb3oihSpOTNyAXo+b19qGsfp/kJPBEZk1CDHG5T3Xe+4YUMQ62
mXZp/0AzzO3vX99u9gWUywJFZ2a5mKQMrXS0Yyc0vMqCFPoxMhlJdP/VoOGOubwkfqg4i/GLUTDj
roLczFOyUflYRs7wXRrDLSYZsXlhuSB4xxDhLMNTcUyEC+LkVNradlI8aXSYxERqRtZ+jKOFX/K5
MnQK3dlDHT03I20xEK+Xf6fdxgVaOStQNcyKJAQ2IFYWfoHSS2Vg6JLsHX1dfiiiO9EIf1Z49n2x
5jbDfNHJKjO/JmU6Bk1zGPPQVWvpAID7tlasrQTqTJ35VtBPkCi61DqjnGupyHm79GY6vOuq8XD3
91WAdjy/5JVpjBTeFEXP4yIaEs2T7G+9123Nz1n5+QBJ6SWl8ZLxlqpwEJ0lZ4oOitGzGbU1fNbv
97joEvjv9684oIM0t8za1sg1/p6KFwbmAAt4uH+LeFBokSRKhrFGOIKaJtXQUAYNTKfpRuTOtiLY
65sP+AM2eJIZ2BWu/+UZyxAGtG0Z956UHjPmQkRuFOzvXQMioMddEnMqXVOCmxWEftqXejhAWPzJ
D+Nd0244QNdPFgLYIfjYQM1R8bpcg9XB5jeSffe0tDjySO2qYt9Ix9TeuA9bcpZ/P/N8S8bIKcmI
nAA3vpb2mlYefeMx26wVrx4KMwnhEwBBcVWnaBU1S8dC7ZnpmO/rVv7Zd5armeHP2wezJWa5QGfr
USEPnYxY6b281Y8aqcy0LP6ytfTHbTFr28YMW4rSzBCUr0rGSk7sP5dd58WxZ2kRs0cyWMSmfVPf
P11twWmCmwKmRa5EpH5h1nRrtpbWeob5kBsfeufRDFrXTj4OwY8pvjt1sQgDp0nPL9x1IkVFY7QJ
yUGp9ar5MbQ8uJ60ZuMpWTsg7jxVcIdi7hUjJxlPNYUKqfPCWHdL+bRw5tvl4fbxrAuhI4KE7dLz
J1hhUFdFIut665FY0sc9DWiGvWEB1kQsXCG43oSoZLAuFU0OQZpJOvqclh9bgGC5/F7f4pJe0zKb
SgMBkLH09Qsy4pqKMaWIAWucPFul/s4pjGPZ1/vSsJ9u79i114oHSRcMBGLkC65ypRHNgqRm0tGz
5861sqchOhiOuteGj1TeN9ymta07lyXEj37ttANjj0ZPHz7Z9ue6gHgh+nh7PetbtygZiV+mOC2/
4cwOgIFRRzrJBo+GPCU6jvFzOe/srYT5lpTl38+kGEqQK3GLFF0aH5QAFjKmXVrqO7m5D5+Lg8Tx
oGdU22myJoy5FDQEnRPWWjN6kPC6M3mpdNp4lVcP5UyCcCjGWDpJ7NSjV2s/x+LZjxlbt9U+suLJ
6kC0wftzb7iWprBfud/WdjrlCBm/hNPnTH2eE/OgOylz1GKXdu42+0qPyU5Sn2v1pe6qjUWKHDl/
9hGYCh0XNLBAUCK4BnZgh3FvqYPXmOXX3tKe41x5Tcrq/WxrB41q4VRpb4wlw2gy6G0262+31fL/
8gNA3skQxNtXyeHSYFbNoKIxdn3K1d9K3+/r7FhJT3L3xY4PXfnYKi+6dndWiH1n2O3/ShXsYT61
U5OZSJ2M0q1wjKr9FP0VGBtGZO06nIsRPLsqTjsjnszBq+yvZv6thFyZSR/W8fYeLk/4ZYB9uRjx
iZ8KIwSTMHiOFbthGbnhBlBrzRYyqMTkJQQLdJWKrunwCOJpQEnquNzJY7MP5vRBcuxDJAffJCv4
cntBy9W6WhDB3fKOULIWbZWGnZpCfx48HyJVtXpSssLtxidlUPfwHLrpnWCqfy7BQu1mQqBE6UXQ
BicD96sFweiVX2P/k25uuGDLq3S1nLPPC1qQ0kZi9wWfl8sPeRfuIWMJYaqnpOS2AI8deKikjRa4
a8VbhokScC1m8jrq0uowIn0bUPUvPjmD6urxIQq0XRl9vn1S16q3pEPgPCNPtUB1BdWTuj7v4PDK
vcI1p2Dn8Oe2gGvV4+PUwoA+4VkA0r2083Oo5mM8T7kXHh3lYP52Juphh3TDDF7b+kUKqR3SXPwn
+hUMHg7nqEcKPJuuq8GwcicgEBW7kCAG9EXSp4a9SFDsYxrgGm/s08pBENmBEFuIm8hPCQcRNlrT
lQwKx4s8ZTst8P7FMfDO6kuDGcRN4jFkxjyE2sDnLXjAIsVN+m+StFecPfiV/W1Za4eh0Zy/DGtj
6oF4+8chhcklTHImJb5aRBP5gbEYt0VcGxhIlCmjMFiMsjRDyS+1qu4NKwn7ofDkKNkr3XMzfzWs
kiCiO0T5UYIE/7a8NS0+kydmEWKzG8sxpdO+ojsAmla3MKJXPXMUVy5hQs3pVL4tcG0PGW9PMm6x
AqqYUmjN2IGgWM69WI6+qGOMmxTvptTZWNea1i0ZsGWgE+B2XTCcepzbWRdZXP85d5+mcCufuLoM
4omlGx0MvRhTSP2U2dkg5R6wI2ZTWL+UHK6r0R82ieYXG3xpo8kmAqiFFhUQJ7t2qRHaqGICwhgu
hDp12/JJqp7yeXJlczxo0qNpPsEuP3cKP6Jw1fF9mh9uH9iahpzLF71NPeo62PoKz0zKH7WuvGSQ
5LqATY9BnX/Qc2cDo7e2s1SWGT5HVV4B9Xm5XhWKVruZAgif010O+qxVpscq/hfqcS5E2NQZfsAG
6tKGnqq9VLn+6faerWgfOgGQkRwKFk+0ec2kdRSis9oz3IhK1ZYdWv08H1eXpBbwuWULz2IZ+nzq
2c+nktFCgdv0X4oN13f1+wsvHaUEIEaOcHlqyY/HuOb7fvk5o3H80+3dWTnhhWIPfh1YIuihE36+
7ytW0GUx6OouPJpyfUig3N4ybGtrWKiECWCWR1ocIwUIs6lIlgGXC360feS244YjsyVg+fezQ5D7
xujxnkpPNb9U+m9Heb29S4ueC/d+edH+swBhl+KmDwejXQCeme/2xsNIR5nxRi6/3hazcr1B3IJS
AoRJ/lUEJRdD1hftbBReJtcMaa31ylXzkG5t7Yvf21+loN24G6unT4MIMDLI6nCkL/eNbqQibW2l
8AzIvklZU+qpAuuN5NR34pUXz4ZZT+DjKFlChSCO9ZsK6LvzUa28qNtPH/MtBtA1BdA1VEumeYoO
Y+GAHD9JM9vklgSMrnkep2w8FV14Z4PAn0WcSxHMYR5Ovc8AldIrZOk5GfS3ZbeFD1lZCKwDlELw
Yhm8IwLHdRMgcR+orSd/H5vnMb87IULt4OzzwgMyVxiYMOLzHSSXH2b54bYCr/76hbIDyPuSrRbu
Iey6pHUqPh9817tvmhS6t7+/oq+84bhikMKAtBONYVzaUhVOaefJzAqTqdmnxd7awm+tLYJhq7RP
YBKpgAtlbyuSpb4ass7LjHKXHPyo2fDCV6wJ9dulQYt4ZWF7vbx1RRFlYWf4rTeZb8byORrfTAyN
0/f37xW4m4XfhjkKVA8upThtUwWxxF5NcH4G+S8AuCpT1m4LWdurMyH24jCdGd4eQEth9uxVY3yt
dl2+8fitnDfjAAm5GXK13GtBn0ZGgdadrDSe5D/E6q7eAg1vfV8wG0op21lh8P2yfZacj4O2m8sN
E7ti0wnqTcgel1n1V8egQpmpjHbSeg0nXCvTXle/NvlpzE9B9+Xuw3BgRrFBnzK7+irbKTe1Qqt4
WXtfFYdm2I3g7vqoARvQKwNWBlzAVQquaxyjVSNZ94A0N49+u+Fqrnwe94wnCAQ3Daq6YFuVWTXK
MB81LHjg1nXsbuHRVwXwNJjwoRNlid1dnSwxT8SYAJgEv5778O979/6fGZlAWKgyX1GrpH3VKkrc
G970Nm3e+eWGA7Ly4xecEg1LhLrEUIKi6hrN4RC8qTTBqUctnz8r1hbpzbVVgnKcaPcPYv8a9h3n
RhPpuQJqsHZDY1c7UNY+GneyLmGLiP8WlhbwicBMxG7OKQpbOesGxbNpTk3NQ2zJx9y077awSOEB
ZatkzJNIHlbp1Wj7UqUCYhncwnqSpkM5ebK+kfFc2zK44jDi8Jng2QrWrwhMa2IMjOoVSv4oG0SC
tK29I8fKjHP7/mHtZFbpFAUKj0GnBe/S1Np2EKaS30ie5eb1l9D/fFuBr00h1IGQWiy5AIjw/2Tg
zyw5Q6DtSqlK24v69lNHC3pea66jSJ9ui1lR5Asx6uUqotTQp8yqbC9TC0ge3X7cOJMVASZVEnKA
C9fWVfGvM1sG1ShcRL3+qX5Uk43fv+zyZSTADQHU9yeLRiwjXERfi1UzL1TDy9KfQXssv8rFy6ge
5fkYjb/v3irOGxSyKlM9vqoqw+DeREmlgcQ6yMFzfGf/z3ITMYTUYpeJxWTsBTdnNrRw7mXJ9HLV
jamfbGVL1w7i/PtCMtCO5HiSlcjylNfaT1w72JoUvnL7cGtIXoEhW4jDhaPoncbJrSJQvJz2paFo
4d2N3arMICp5vPskAG/h0zIfgjz5H871s7sRJ1LWTGUle81z3H/wt9juV3bq4vPCTvVqFUdS0sge
1Ke+G9cbxnDr88KVg9+plrORz0fGPg530RY1xrLPwpWAuRbQAKwSgG/EImsVd8YcB/HsZd2pMz/o
yfcxvt840Y5EVhnPf0nyC0c9SWVfSUUN5Di23YaGKgg49HGj2re6DmIKvE04uQmHL01TqMvJbKax
AldU4CajNzYapOYfb6vSqhB6a3n/AItQFLkUUmp2J8W1L3tl9n42fsGYARvH3VgRmrcoXOI0UzAG
VHcpo4sbUoQGsEBTfQ6S1jXm94O6RTG6cvuWPAV8XpRCuBjCQsas8mM/iWXmbPwu1BcfWhQJxNWn
29u1orsXUpZfcXbz5MnS66IKZU8zfhXyh8Q/3v7+ijmHKWOhGV2oP0jyX34/TGPA4WkuA6I+6fFn
qXlysicNmvTWqNx8q/9obTU6jg9QR8LKqzL6wGRDC6462WNc2MEaIFbutpR4pVLOdOulF4jZElTK
xSKV31PerbJa9lR5+qse1EOXwVw9++VjShE7NKpHe9QPZmEeVLrTal6zjZBwRcNpYgDfB2wcf1Ks
xVXDFMuS7sxeLX0yprda+JT2T7dPbW0fqSaQ7qdRbDm7y1NrI7+U8kCdPTO2XrS+fec7/UYstabe
gKCXfBKe5BXMWvEZpVqni4jqLzXT3NLJ3WEyKJFuXNZVQeSPwSktnrdodVpOwSirAeMvM8u1zC3d
ladxb0ZatCvL8fPtnVs7HErzxNJLj4gljnazIzgubBi3aHuIdkZPAiV69aNwf1vKdcyLQ3EmRXhx
7CKSjJr5oV4mGW+zonNbaOqN/ocUtQ+mvGEirpf0x/UG9QmbA80Di7KcmQj4zYM6GsPZi7uSSrmy
U3QG4kpfby9pVcpCobI4+5DNCY+DH5oUsVJr8hRfChgPPX+Yh5zJbkWw8QqJw8mWbA3jZ/8j6aoG
LEdTSbcekhTVzbJX3/riZL+N6GPTwNLe0c8X/j+kKa7VkDYPaOAwGfx9pe9dIsl6OqgT7dNulxyq
DiYtl5lD9+/i0ruwmFpiDDHI91VzpPdt5FbB95ZOE4H+Byf+eVvItXVgKWdCBOtgdFUDUdc0e1In
M8VreDG0ZkPB17Thz+NKQgewuqgN0RB3s9kYk2c5D9nMGPb3Xf9w9yoW9o1l2AWAaer1l2o9J3RZ
NXFTnN7bte4SiGyY6ZVdsggsyEqB98aQCrvEgD3wxk5YnAw/d22Fab4bZ70mYBmlQqKT/KMltl+o
tRFnRMH5qUv3U34MN679xufFLG3iV1hTi8+H6qdgPprhx/v3n4lioHoXttcrqHI01jAa2kp2mlv4
oKjpFhsQ8rUFEIH96d8inWYJFkUNsrSegiw7JW7jfy2Ku+NgAB6QzzDTjs4t0vGC/sh5admjXJ3U
XN/RHy7nW/2M174TEizy8aSMiLXFVzjXR6VVCqU6MXYslN3CeRMrrpy95DEw2I1X8nqzkAXubynt
wOYhvltaHw1lIbc1uOeXcnpTzfXd14GuAajxqIXpwLtER1ANgfqFs1GdwinZQ4TphlsI7utHcZEA
3krHui/Jr8sD6Vopn5nHWJ32jfPOcfZdtzNdZWt269pGkUTFKQL0ek18kslW1ASDU570TN77s7Pj
0bj3YrCOMwmLWpy9t6OdUuUZkZB2+W6I5P2wBTe9fouQQLnwz/QH5nAsazyT4GSWkRSOXJ6q5Dkr
gKQ9Nt1zeyflDe8sKaIlRUi+mZSaLBjYYALLOnPNT01bHhn2lBtbwcXKWSCE8UAAXxagnWBirTAO
Ryewq5MWfcqLD83dXjAzJBj34UCiROJctOCSX8xKGkXZafI/jPEuv99A8X1qkMsYPlKO16Fq21pO
6qenNqz2vsFEaOnxtiqtHDQzy8irAKlbTkKIvhQDspSpNdNTpx9L6a1ZPzvJPt2iS1mRsmBXDO7d
ghNzlsf8TJ18U0lTe+jzk+Qm9a9fifNzy3isSoCqm/QElAFYw0sJZlcWlVyOnIT2XNo/wugjPf60
HG5s14rBXfIfCwbRBn8kIlkSstCjAdHpSTKSl3gw9tKg76vWOY4yTdhu1Xy9fTwr+nshT9i4NKz8
vo6R14fTwdTbg7zVCHDtR4Hg46KTWVsmFYjMLL0cz2MyWvnJr462z4gj2630ux0pCsagZxY6dQBo
f4bNnB1/UCiwnvpKceqm76r6i1mnt3dpbQ0gcxzMFTPjyLlcHr6SWlaX2mp+sl611nXqN1G6UXlb
lQCPOZlOXBqYhi4lpDDcjo1e4erQ+2NH0c4xmH8Wb9Vy17QY3Pb/ihEpbquEbqraQEyRHfT8gxS/
0gC0NVJsTaeo3VNdp45P4lm9XAs8cKWdtUl+qpxf2Wu31Ym1+nnKY8Ro3HleqcvP12lvgXGQUSgH
j2RID1BHbpz3SoCGQtFvj+ouYbuY+ZLVSrKbWMlPtiy5Svdo2P4+KH/FcXzIJGieqf4MpeyW4xZ/
2poeLD2y2IA1niQ7DfO6mY3sVM6/NOeTUn1Wp9+3lXnFScHe48wBGwDlKHav62HUBdmA12tmzk4p
tO9WkDzMRv63XcF0HdzP58K4Y+4l85eZ9oKjfXlcekuA0zR+durpZtVKWMgq5aA5G5HI2r4t7WBL
uogUsug8FnHYp1OFlKp/sa2HftyrW/3Ra3cHElQavUHpoReCczcGqRRbFW9Ml70B2XGIqsxthnfN
sAVOWTkg8kTE6EzH4tHXhR0bVD0H7TiFpzYbv/a5sscVdOVAcs22P4yD9eVufSCNCPATF4OoXZyU
7lStBsl7np6czJPRt/hTqWruxB/Z/3hb1MrVBYPMIDxswzKIYvn3MzudjBkOcm/gDFhfTLdX73/M
aBWBA4xuHrwAUQn8afbrlmM5pR+jbsfs0tu/fiXvSqYQ5QK3B82bIXpLQTFzMjVucWz+FVi7bIwf
7DbbJf2xlR8C5+g38aHI3/nqlse/onoXgpd/P9u32rSa2dL88jRKw9vWHPbWqL0Umf8ERcvGRRIH
sy0+M7IYj7g0cOPaCg6bXIQpFEx45ho8Y0H8zlbf6v3buPyWdc7BtH+YzkctKve+2e66rSu24v2Q
ipXRDew6o42EK0ZHZ6DUpl2eSv3vtn7jaC+0YRys6cGvHoNh3lrqijriLywWg9DcuBrRWlfOWAbj
UJ6C4sM0NrvSHknMlrsgyXap8csMHiGxbOhzUKH3KqsPjnYonG8bSrVy28mjYvCXZDpjJwTfIior
K9HVoT4ZcvtUV13jUqHa+2F0VAPto5apx67RvlIao/+Uwc6afOgZ4hEQEGQTw/1aBjMoEcx9tVb8
uP3Trn4ZIfLS8bycBl3J4oikILP7cPbl6nUY34OMcRmIWNcHPXyQg7szVQjgTXIWmp4FRSUYBm0s
h66uu/JVy7LdQxkkG0e9thRinKWMRV4XE3R5gcxJmtTQbvm+4hYqvMx5vW9+NtWPsPjr9qZd6dSy
VTLxmrk84yzqUlKaxK025nr9au7m8ZCFx9ufv7ohhGs6+aoFBEYFUMxhGLk6KXNt9q+G9jvJX6Px
Qa6ZKnzyDfiH9I2XYWUtEEQatGNCF3E9Nl3tpKHWzKJ+zSGllZ+VD7fXsvZ5Ame4+Mn2AGIUbnuT
JX6vp2H9Wmu/g4OW/77/85SOwFRRp2LsqmA0l9y9nZhq/Uqz9s92y+FY+/HnX1807swkl11mdlak
1a9V9mNnahuZvSt3hnzC+dcFH1eP26DXbX7793g6Sd+H7vP9e0P+CIOjw/hyVdmVmiHtKVRVr2n+
rWW+bKfodyvq0sZMFEBilc4jseZVQCcjKRGHGzpvxxG32XwZ9L816800P0rN3XENXhKPMngwokzS
JMKjJek8jHYR169DSMIta3dZfjSsT/5WN+X1qSOHGQIAIXTSJqLvDNbFKfqgq1+V6FBEh+HefPGy
jLPPL+LPlGqU5bTJUz7fNS9R+Sm9m4Br+b5Jrzy0GQ73QlRa3YnDwOf7MhNrxyJ4X1XZTlGynWxD
EKzZH29r2bUWA9rBgyA9jdCrEWep07RWMI/DK7hGVxl+BdZnc9jg+1w5kYUUE9ef0XCw4QlLGuYg
wa2Mx9eB0TpGUe/Vu40gJWKccbaM71/1TwR+k8Iz3Q0oMvP03obS/d+nLAwZ5RK2QJYhLICtqyZb
TozX9tg4JXi5uzFUTFPkDV9uO6OOrzpO5ixJJ9UKjVcn+W7Er1F2ZBrwVk/DylFz97joxOR0SIme
G1D3Cf8m0l+bE0TJ+7bJDuHdfIEs5FyGkFfoW6tF25ARReo+Gj5X2lbe+/p1RQKAQqpyS05XDPH0
outoaUVCGe4z7R0PyzHNf8nTk6QfEnkL4rCyZ0RbNBwtI1CX5NjlbZe7vgCWoqmv9iw/JjKDlhnU
HTzcvoPLK3eB3CJahbhkoZNZoKWiZQzCMsvVxJZfFeXX/yHtyprjhLnsL6IKJBbxCvRmt+22u23H
eVHFjgNCLGIV8OvnkJmaiXGXu/xNqvKUCmptV3c559wB3RP1gI5bvUAao7vgY50ZCU/KHDvMsdEn
nRQtADpBLmU8tiPxjaDSdX9NuEd+Si38CO4X/7b/AK4csCHw3RHxgXP+cf3YxEc8cK19TJoVOou3
l6izf7Nhi7WDr0jg26I8ON+djwPU1ONDWRb0aPmts4oNJwtzkTFEBXVzM6ElzoDivYLgNEtUHBmD
pXe2tr2gnazqerKY3KkiFw9WXbXouF6LDeJT75ZDcmJP89E0NqPrdneW2cpbOvyEqBhwue5WWk67
zsxYr4oaiUBhKg/tup20uTMnL14Njmm8Npm0HtLUvSRAdmYPUVNCbg2i4IiJlkxHH2oLpjvV9Mig
t+Bnp5Ggo/y0GdsLVvtzlDkXrzAUYBbwZ3FuPi7tIJFu7YRNj70jAqoPHRAXNnsdGwZ9hziIh33X
bUi+c6soB4Tl6zuBAObMszHjMWeKEUQcP6moVnU3cc1degQa5IkoX90UsZltB4HOckBokgdettVd
55I8xBmmm5qM0AnWIDgG/pQPeegP5oh2jb5bbQYnz/ZV2742zHs1JfCdysn8dmXlsfdrshLxOKER
cY2e9ygHhzblHMeEvrk2qF/A2NFdJQtPBL4/pFFaG2qlu8LY+LU7PCRDNzwYo+/+spFUqYIu84x1
aykLzKj4j6qSdeelEHETWKOqMiS+jg72fewheewP1k7w9DU1JHrptW4d+LbM0M8lqd7lYHX7ATKZ
1wVrkZCvifiZFCDiBMk4EtjuFj5CFtvrqQbhP6wS52edtw5Kpp74gePsygCaEkeL6adMN2U0eZN8
zn2vjDph9WtMn6J9XzGEvcWnrcikGaD9nlwpbsD9a+UjBHXifTMa5op2xus02qwO+nYiSeDFLP9j
jEMSdC7slC2Ve6tG6xG92eRjDTHsraVqEjKn87IwzibXihIQ3eiqC1Kreu5k6//QqO42K5an5sZS
3S9Z9c+WXwyBVY7kmvlY9KDw0Z20btXwkqrSw+aUzgRicp4/jqpEHoAYPt+NlDZhTlL74AmNDnes
LvIsKgrK7u2OaFTLkjzkVQ7EjrTq+ODRcnwTZv+u6rhZV6r5WUzIEQcJNWIrsM0EFbasZ09aZU9D
w57JNI1JACqjed96UgVApkLu3RjjyJwKpoK8j6Fr6fpDWYedYRS/XQZ8WhbzOOwbXjwI5Cu3tl+f
wLn46VjDfVykCYl0M6xEY763lq4DXrrDnd9Muo0a1jnlTWOU3UbXxZ8MtoqvQWqB1EXTOydX9FUX
cgVFhMhqKUSF4541LGTDKI7ADf0o3LaAj2W4A9KD+kHW4qdVefdj2qomMNLih7bU25BUMP4yscNC
QoFGO7EOuS28QKiErRvl1jvf6Fx0URCqWGUqTfLIBOfyup0SUQWKVtBdiakKTMH7leumYlOmUxz0
TqsiC6T4P0oOaidl/ohmgHFgltJGa8j4uWsM+uQWpNyNY/O7ctumD1wVF1cqG42wa52fXUwnLzI8
2rBtLibrN4wPD8q6Rs9V0bUrAn3r+h7mGJqCFYTLct1piIbKEr6+EFEWIzGDWuZTboEQsoUucJxA
6kB29h03ga6ZmnoKKqcto4FTiVfWdyMvE3/ctCoir0kxQsmcDIpeVZGtgaqZcJQcEhBt7tORmkVg
j3ZV7ZoxtwPIHFqhm+oqLOIK6nlZicYJFmTnTJCnQqRX28gc5T1JYKhbe3iFlHK1cbM8DjW3ndAn
FSVrnaDmGzYj+00no8n3WtY3En0ebgpdpARHo34keb4fU+M+80plbKYeL1bY2GYPBVVx4kP2YrEU
hkcLx54iR+gfCgpl+qpmIt07fQ2z1hWytwLDgk57nqYJD6QXVzeKmqDaSV/qx8LMY71rHSPeakfF
xxHSIQZ4cp1CDOIUgTRiusFrHu+qNi/EKjW8jm9wVO9kbW5ajg6bHZE/PBNiD/AP68jFLwgbT5Vh
Io2uC+KYiBvChuRQD1xGuu/7ajU6+lqbFW5fIZSpomIY2BuBB7keEm6+8XrdZesetIWVyTUuAOQJ
7obUJhyANfQiLVqT3daC5CKSpVM/s5qOJ1TJXyGHbl7nbX8oMuyGYdnmDyD2GFoCiSYJfXTligNl
gwSfJE0RTDobwgyguH3soMFL5pjDr66t+Yb2LH9E38HHqUhfwCpTO0YqZ08yl+5ZVWZrXGcj7J2e
B3hD2yA1TBGhbMChcFCM6wnowb0huVFcU7fvhyDLp1dIaKXGhqK6Q35XjcegKNnaJJJ60FEHax9k
ie1GqKDbUedWFbB5rTOZYeaWfqC17QeUZW99RXWYGT2MawHqE3qrJlZ+I2exmX2XA6c2ArzRRHVm
2CW0+Z3EX5U59D5aYuIhIq6GEztAJVEotCJotrQbX8oxYxFa3YhAkSm/jqd63+ikDdo+AzrVyl59
OFDQq0ruWm8iEZqw0pXjoBOFqWFZHd3bQWMr4wUPx5/RFsIM27LsIkbGGivcI/oJis5UClPnwtp4
eP9kNKFRrNyMY5HjnCZxiY5HLU3CthNZkBQ+iLlO+WiOlVLo+4osM235EAFMtU09I5wykL+tooA8
Kn6iSXOcqkzTTWlQshIJYaHoWHpDB5kHWZdtlMMDbmFf2h4/DE91dwRC3zyQOi5CsNZxSe2+grBM
CsHyoMra4glKu9lajSZZOUJyHFreHN1hgAIoV9W9BiZkSyGLvwd4ON5kw5QErNV/RixliBdXhQzV
4YML5YvNnFKPcp/qFbV132ETuH6pMmj7mVZ6AHqLrwojbV9gB/ULuvqOEUx0eVWypHlgaLIL4+DZ
Vcg9LW9JNk4/RJKV9MboLP0Tat0kmOqahoAV4761Fn+p6/zNalxn7cIoBObc3bYfCA+V0ckd+vpm
G9/rftu0fTC1BefKrgCHMtiRqZSuWZe4dSgGQEAo6nVIWrp8a9G6ibhKyhBaqyK0uU/2Y+KmQewW
zQ5muAiKlJUrKWrvhLesutVUdleOhNiMJLgdHSm9NMyRithoaXcbTqS+9n0eBywZGEHw1k5BwYrq
BuR7+4Wiw3BLWPKkW/TNdAZWXWewIQFJU1AVGzhOyqtwcwZ4cwc2Vb5Cg7qBBnFKi99Na3oRfise
9KbJ0K+dm7/jDPXuqFfmyW6HZtgabi/bu962kreGwJXpaX1V++S+tXOxhzyqjwJ/5U9yY6FZSR1O
Zb03hfcgXS1xlK0scJ36JWbtQaVVuTX8XKDTUbKBv8acARqxwxqGdlM3Xb+TrmFHljG4O8gHtiGA
+VVQmz3p16KEcl9tTTNWD082HfMmJAW0Ezonv40nGq+4ndSrwbB6/I8m8uNfdePlYVcZ9QpHBBJI
Lo2EUmkw+Gza4Ln9Q0frVSu9hqRIAR4FimDS39gpiyru/I5pYaJlIwcdBWTWwKsF2E5pjly1SAI/
1ZiEq9oQ+Y7pRvXiqHTyDhpwth4UWpj2pHmmshJhRtyXaXTElWydO00JdNKY+pOXBbtNY7P7DZ6W
uReMd6eJcb6xsgLiFoZOH4u4LVc5N8dtrFztr0Y7M9MbNLCoAiP342sTSw6dYFDymadLxKR157QB
LQ24XhI0mJWvR+CvGZ4zp+hKOG8GGv00eCt/qBFvXWBWNDnaUFEeQ0NU9FenvfqFyOYn5Ih/6djl
YT4lDdy2FH109ImP5fBQ1S28vgTmZW82ba+iTLqZGaapHuqQ4UH6PbCJbaDI3v+Cy1BHSGU6QW4L
VBHTtq5WSWxUK4dn4wo9pdNriDvUdyTX5qFpXbGuXOVgE1wpwzRucj9QYuSPslWAs3LSZN6+7byS
BLHdT1MUewZZG8T8w5O2v8tI8Vi7br6C2UXAYIpqaxUuhw5QCbBcb+TxL9EULTzU2q2xOo2fbEqY
o1ADEfPTNuryGkEDBOwmIxn0vrDzipwy5RbFFlK2Aq344NlCwZ6na5lVMpIiOaHa/LuU8PFKJw2p
042wdx2iCX/64/t9CxPuwNZ4+PXoOuqscsnkM9CIbD8pkq6GFCSAEbf52LoT/Peyan8K4rT4bHvI
rMqHX++1CIDGLiwaNDhclVkOrcUisU4AbLB2Y42pSOH0Fegbfi19iElneLkN0sE1RSmt7aoKDuNU
rGNtghvWGe5Ljw164ZnvxDdOizqLB/Tl1hRDae9Ub92ijN9DlLOnZZjbnbnNUod2q4TVSHrGI6qH
YC/Yt5UrGKh52RtJHTiz0J28tXyh4Qzq5Ao91MsqsJCdfTK6Mt4JymMdKQLBFqNwIRIGJkx55Vc5
zI3KZPI8uDELDC/DOgCVBh05VYKCY9Fy5RPzl+tM0gQZAw6wPbCDahsVNHWCHpXNJEIZpyfTGkWI
HvfH3GwfS5S0rmxfwb+LpxbvO2tCnuT5XWnmRTggafFcuMVhUgkcMROt1tzOxH1OymRn4b3YCEux
DfRMCC4zZRGQ+cUVtDzN+gHELhIwm1fFTayTKr+FYMtD65o/0Tyr6fY8bm12z00TSluT2WUBr7K3
3OlOJs0eSVU7OK92/5yYjnpkWWOpwCDj9Kzsbrjtq3rP8tiN8FBKnHqf/ezF9IwcQpEUeAOVYW5j
1zF+pkVqBkgkgesgvIoka4H+pg8ckkjPboxfb5el99pPHRIPNr2HYrmzGkf1VKadCIsU9yJnzXvT
sxi3rHy29VCE1oRYMBmqMvDQt3hTuVkRNhR8r27wzRP83seE2eIZsv3eLwjYJVeTY1V4QBsvC7KB
l7e8JEMXlhki2AwspFUG8Mq+g/CYubammD+UrPCLCJ05CrWd7O6hKVyp90LOkqyZi6Au8cFf7DR/
t/rxXbbddV+lUEF381+jNx1LpC0kAibV5zddwt4oL+wgr4AlXlVJh+dIm1YHnUYGfBnzCogcMsie
AbvQlthwtBwgO78tPTDH7GrnlOarOTivtt+lYVnAQDq5+UoaEHIJTFEwCSwGSq85QBBDgjWrePs0
AZ8VjsziuEFZ/6eyJyPIHC8Ox9qbEAHVSbxvi767UtToaCC12vMpNkBcdQCxSknvWJGM3edBgUNi
ifEwZK4XIbRHqKdFCsPin2qTPxtKGIHnZPZmEpkKx4lm20mzZF2mvMNPE9W9q4seMbyamTY8rX9C
gaGNxAQPG/EpDHYylrcDo5iDBvFUTll/MvSU/ZLoKPcDxNei30KArb5LAbUPCJ6ePtSefZwgm/ZY
QaZj6yGzl4YkMeUeunrOo5KxwA136xZwTXTrCuAv0hcFrOduIoPuIl4aXrUuytzd9F21dlRhPiMg
1lEOAOBtD6nYVZOXDWgn1PqVlW03bvsYbH3EToC3xrAUeAX9wG/NKmyYP23UwH5g6XkAfwTcIQZH
dZzMU5nZeisFon+v3yISXPui9a/M2tPo+sFFd9u2srb3PpqPrjpHkCvRsDoEzqKObN0+oWRAt65B
XvykGoKh9B+THhOj0gncxNnz1Dxq3sIBl/Gb16gXuGTeakqov9O1fad8wFQGT+qjipO2XdW1mYW1
qessNEyziCrKRVQzxDPtyF896LeFjpFBsNLOtnlGtqRyt6Ux5nUIF7kKPHdaVXCsfDfb0voHo9vW
bQJrdN7JENfrplLWNU0SQHJRinh3kPn4lXgt4u/CjLvIzWYd5ay4Q6j5RJpYrmTf5/A4m3Stfa8J
ZNdke+Ruj2KszJfREOo6zz0vjzRXvyxj0hvYVbGtk8m95bat73Udc4SUkFgyvfSUt9NbGpfOpodm
+xg0NEn3KdQMH9OpK39ljTOcWOY/FoaZJYATusi4ZaKPJK5FKFvL31WZkUcpFLrKACln+43jEXkE
DKm3tlOavil4CNfxQM0bESMjOuihD0zYmOuJKXLXWrmNXE1umEFvc+gzM+OHT/TBniZrUxe2XpVp
K/aaQEiag4IYiK74wxLjvXZKO/BZevQkhO0UPOUIlP5XzgtI63Jg6PgkvF3s5K57NUC47smekO9q
kMzZdYi6gri0H4eudmXUxzVjoRNbLTrEpxM0MhwFf8A30KGT517QWb2CYH6qHkURY8zEe+590kd9
xqwHral6F12FVjocFhSCEdP0Q+FZ2LQUoe16QCh4X7sE8aPrKvXWUAnN3KZ6qK2WQIkaqtVhmya6
DS1SnArpDld4bVHVdiuI+CKDuTbxF+mmCjkZ9TrEEsbJ7XV33zWk+gEJpQmCn3W+imvDv0UL23id
TsW7rBEupmDaekHN8wF5Q/8nkgJpGLd58zwB6njnDiSOQ8b4hCnCfblySSVMdNPh3lrzUYdml6LX
AmFPY1OLdx8p0AP0xZ6RfHe3ExlpiJTwBIOSjPZq4u6zhRxeNsHQumhtAI3JRL51NWnD0U+bDGmF
PhWRVsb4IGkj370ZiCO4hlH0Y/qzRfB5bUys+s27+RiY9gG/u4mGGiWHsELGLELT+34FnFx14j4C
W6v3H0if8LC3Sy8gtMTlLHIdZLawwwFGaN3aZfwrBQjoAYoe7YPVNNOaTO1N72p6ALQz7QJNxBxs
GNLG8aLDALOLqLjqa2tTiAk5EMDYAbtRyFBdTRQlC9vMxwP4o+zG1ugkN+ZOsZmNx0Nba3+KUrNg
QeYbfYDUM25TTKGTbQEk5YaVReUFnMK5Ihwkd6y53AeK0xL9qJRtwdca6dHrnydv1dNtqb9f4YWc
D7A6EHYBk8pe1C2lx+Bt5JKiRB1Z6Ta+RNM/V8sAcmquHlv4s4QlOshhUeSa6DE3Vo0TWpeUl898
f8ZUANUEggvaqy4Qark0uS8bnx1b5xVmFQfx63LMmS349/tLhLDbeBqJN3w/Uz1yRlu72MXIwH09
yIVJ0EUtD9n5kSHtw4Dc2ONpMS6UWc99HhAj9FQA/hSMyPnf/0FuEGR70FvH9YCnv3qPL7Wg+Px1
6D+C3gDkF9r1Qizt49fZ6FODio4eAYo0dizffr02Z6p+Hz6/WBuEdDZpEnzeVHvf2/XTTo8bT14C
6VyaxeIeIEOJuofR0mMxvU3DSbx+PYtLn1+Ug4lqVAz0BD2qdosMN72ww2cXCfV6yG0AG+A6iz2A
Al7hCuXg15trJoNRBfZ7eUmM99wcwJiYBbwRNn4SteLKSqRKAQbJB7ySYxmgt+v3V2mWcJn1YAH+
X3KORdqgJA1N6KONnKSwV3n5XRon2Jv/DuB9PKtuWk6pgpDcsaN9oFnEzUuMgnOLBGoJerFQkNgx
1scRjKqnyDwR+/iEPFrg8kvl4XPfh9DN3NNtJn8sUSDaZ1JQ1blHjfcQXrynjQubMK/BAlgwA5bw
8wE+/tzRt5M26qh26x17fTvFEfRI9KZ+8Ivv34gPwyxQhEaeythnGEahdBDF2fcBHwSAXQesLrBI
PvX5qUqkQJKk9OA0OzdyiJx8Y6NkXCMx8/WZ/fxAAMMC7AgIA6Cxg5nzccNb16J9rnzEG/Yk9qNT
HFGjcO5U19sXRvpM/AFgDfAVF5cQ7Asc5I9D0TnwLpjJj9Zd4zmQ5o0BvXhT9qMvytBQodUh1XBB
DuLzeQOIBTAEsFcwMFmyy3jnlswbFD8mcbzhhrG+/3r5znwfnGoQF+Z+XNCWW2AtvNHUmcuVOFWl
vi2s/Ipa39Vmxo/+d4TZdv7z+pV56zfQdhSnDiWldmW438ZF4vsAls0AM+hSssWuSAc9kToqxSlN
YRHDi/y+sysEsXcXLyzAckvGmt+pzswgiHe0CJAA+Qbqtv/BFvwzwOIEN3yw1VhhAGWum5NJLhzb
z78fzhkasgBsC/75J5FCs285LZEdOILWJxVUhb9t0/F97AD0cmc3eckEkFZstKXmxjH3rgtro9kF
e/j5ggON+vfazUKwEK35eH6I0aIBhOXIE5t2hX9K3XUxXn13Bz4OsbCFxVA5JjAA8uQYEahN+SVN
lzNb8Jd/Co4b3u9PlyyGarF0CjSfs81dflXG374BPrT8ZkWVuYvDJyhar5NM55ORnoq3BOjm/vsH
CBxzoB5hIGD7vMXqyConeTX68kSRHCRB+fz9xf/384sIgvS123o9Pp8X16y7qb0LP38+Hx/f05ki
/78/f9nF2EYVRfY2vm91ofJQkiUB0pOoFoaCXRIKPHNWESUC/A3w2KyBtbjKQ+q6SebnxclzH8uu
Dwa0N7vETPrsa84Ss/83xnzY/rGnVd5AVAX4qZOxUloE/cqaUzerb2/Kh0EWzwJzCxD/OQYpKRqn
pddT8e13DbOABhWIuuDLAYS6mEXl8KFJi+IEg76a7PGKZ93mP5jDP0MsNkM33C04z4rTUzPeDOm3
nzV0nYL8D9RtHDw+S7Mks74eYhS4jrl8bcuQkgsoyDM2A/QzYLN9LBT464ttzkrgH4aSu8fBjMQO
SIBvL86Hzy82WBpgsgLu7x57MawhAlbK8cK9OzsBSKVChgR+C5C/H3c4I8Kd+kljgWrguzw0s9EX
Rph/4+JmAy2Bdw1dpZA6WfriKW8sJJ+Yd9T1GqAeV655v/56mc5cNjT1QDyBFMffW/1xEiVADKRE
gecIUdvQTm9L41rFdZh9u38B5CCRnUEXT6g2zszKj+MoQIcFpCHZMU7VNb/KL3pJZ6zghwEWRjwh
SVKPKFYe5R+gqFqxdkToZeCKXrh0SycZfAsUw6FbhVh4hkUv2fG9ZfNGDZ5xaj34YwQ1VnJldE8e
qAtdt5v8MQK2BcnYZPv1Tv1lEfxzGmYiCdDlgA1DCwt49mWmq2gFtWI+0NM4oLQOWqa0gxj130d/
GulGoME0UrXlk2gd/c5z0r3r0vWvC6X5n9x386uCm08KDTHWOeF+YNCJoJrVA31DDSAJ26qBPsWY
JewhaSv0MOtIcgeFXo0W75DaD/OrnoZgmegqRhl2eDRYgfKsalboNe9vUARWG6ujAMQBdLVrUKtH
aw85AJ6b+zLbA16XPGjfOYHWaUZfL8y8s/+uy9wLGXBD4LXRoXRGVn88WlnSlWg5kib3vvvqO9tU
nHJxZdd+UPlNoL1LPTIWlxJSNxgORIk5bQpxtOX+NyUAlLGuEjRf3Vk12qA+DfR7/s5/DzE/Hdhz
BubQ4rJIS1dw2Vh8D5wes45F+j3uwPx9D2YLy4WOvvOt/LhihZVMo49S66EC3tuyT6T7nm3/OwD8
8bmVJtKmyAp+HCAris4gje0fcr0y117/Pdv+9/NwaBnysRZsr7O46xZT3mjFjn/I+tt97/wHPx4E
U6QcodVPPikFDiYtLLP0/AO6e5TOs84vhEMLkzv/ekg5ImUNsw6lrGVAn7pGSsdEx/eNE/D0jboh
8YM6/p7L/2mUxfMa+4ModNzH91lWbIDy+eXV8nsewv8MAd4hnGYki5b9InuT9znU7uN7dxw3KGZe
18Dqfn23z6/V/w2xuNt5DO2qacAQMbmiRsScMCk27aUcxJkrjTcJOS88gzi1/iIF7NNeVT2YwIes
doKRQqxnVx2/nsjCWZjXCjEqJHhBdseNWHa4tRhvpxps40Pbhna9RYns6++fWSi0rUB6HE4Pophl
kjw3BZNja+LGle+moYFJuFI9CfU3BY0wD5xdyMJYYC1jodji6g0Zc2LgOv3D9NbKu+yp6799+zAA
GlBaIOdiT5ai5wAKF7UTM3Yo4r3YVe63z+z8cM8ZYFQs8YwuDpRlNMjUZIQdQCUZb5x09/U2fDpJ
oOAiCfGXQ4RMxLJaNDgG45moyKErr+13oq8t9l3bhxHAxARhHEpfM4Pno2mtjYHXxtjYB1Unkd0A
ODB9L99BcY6wxeBMQr4UNZ1l0wegN1lSp5Z9yLOgz3c5u3BU/37gw4ONHcY1oyjrICsH7YOPU3D6
uG8KrqZDknURUPNBmmzaATA4cVVUI8CIt2I8avMldlY13/LqwhFYKpnME4RZn+VlLAgBkSWzrQfX
pQYUdTpYzoNdkyjhDuQKridAgeDJ3NV15P+Z4gsn45MBwLlDUIugGS4wRZrn46S1ZcA3hjjKwS0A
SL6W7QUDszQAf71DihIZlB4gabfctZj4MMZeT0/Cuf6xKYu9/PH10V5O4O8ANuTWMY0zSZisaVrf
NDt6Mvs4AsWq7kn0/xthETI3eWsRO8EU0FrL2PD/YAIEKv4o0ODRnTvNfNyBpEDhpGwsfN42NiJN
the8NnpmC6BcAHkKG3IR5if1C6oFKiesoid0MoX8OZfyNvYs9Wi1ZXwwHYg9Gs6E5n0lTyMO8cTQ
kcq5ASwJQIZee83ao51zpYh0H/KmbDegVJI/rtY3fMzyrUk0A4TDSKMqNdTOnxprkzoGGGFeh6SY
1QBJzRq17ltAa3sQzgCvToZwFBAHCAH5agIlO/N3hV4MQcdh/qYRjivwqZcU2s/YQJxvlEZgXs9U
/LssNey8U+PBhJJLd2M3V0byXQcWlwnuGbJEEHRGgmVhQXihfcptczhk5LdFBRDg718fxSVFc7YR
GMFBdD+/Qcj8fjwsJAaQJq70ADNbB6LV4L6GUxvo9s6YDqAvvjipu3IGAOCbePv12GfXbxYgQksw
FzzUxROFFH1plkINB9r5T+iV/EOO7pHWl8Km5X2eZ0jg/kPdFk0/4JR8nGE+otoKKdrx0FRmj40S
9S6T2SWEyfyVha2nMLKoLPyV0V1GS8LPjaZPjfHwF2TY4lU039E3JXTMHFD4h69X7uyU/hlsvqD/
ZA7dGKC/QsV4WBoArvII4I1Lb9dc6P40H1QCZicIeZ/lfKwa3R99w8Hh9o8sA+DTzTZd9aIsHdQk
CfMxDvJmbV5qQXJ2GeEGQ94Rh/ITN78H60BC3mc8JF2DzmG9expQzpJuGXKn2zSZeeGNXJxBG9aL
ogSPQBdsaPhjC1vZ5LJI86Eq7kcbalDtts62MdBvX2/XuUFwd9EuYk6oIKb+uF1ZjtaynSjnduPv
ufrJNdqKPX89xPyJf7br7zz+HWIxDyaB1fddDKHEL5eKXeZvGPfDwV/lJF53yaVi7dnx5tgOZDRk
fpchUZJPrCCGKO57A/2TJzu0IU9s5H1U93cqeTMu+ZuLE/93fsidUoTZBAirpQj2aI8GdfsEfVvB
jFVN5I3l6usVPDvC365pcJqgobHwWwzOtEuTCiQTvo6Nd+19L0797xn88/3Fo58qW7YFhAbubUkD
MrzLKfr+BGzUsy24eihPLdVxuzYlZWca6b1HQ4R32SVgz7lTDNg0PHLcFgrtuI+nWEjTMgo0pLmX
fsj7nWGsKvq9F+HvGv07xGIPgLYtTD9G+3KtqxXr9L3VVXei8jZfr9S5mSDfDOlNaxbXWso5C+UK
0ys7eY/OdX621u0mvwQxuDTE4sonnU8GP9HyPusntWHQxtwgVchXsrmYFrw01OLqVzOKeKjAEsa+
HTyd3LrDbuovvDgLl+/vzszVEVjkee+XMltVDwR63ZvyvilWKd1ObmDWIX/9el/OXcF/B5kfh3+e
NQVlERb7RIK16f8GlXkE21Jf2PtzYyBjhxcN0QkBpuTjGGhZYYGTmWb36MMwsz0udXs4sxuz3jmK
uHimENcvj7BhTmAkCnVvND+MoUUA8dCCoPjthfowyMKWDHXC0thK1T30J8BPIcaFB+vMIn34/mKR
EmOqNXMwCZemkdM/yNq9MIOzyzRrQCJKmSP8xVaLPO/zPGZokD0F4wuEBeSFs3R+gDnTBUDrnEH4
uM8eBQ8276fyHhj2vTOqK9aW+4oXx6934sw76AHR87/DzCv5z5GVPXxPSFOV9wiKg77fTC4Jh6EL
xvjWtl5E8vL1cGc3BkJVcwtaxF/LYmuBp7E0LcxKizZE+jUgzX8yoX9GWKwbLx2zahqzvLcKtvXR
dsBy75pYhYN3sFkaiPzH1zM6u08IttFBzYbS2hIW3MQO2J6uKu8nkoJPOP0ZdQXsDzd2/0Xad/ZY
qjNb/yJL5PAV2KFz0zM96Qs6kww2xiSb8OvfxVzp3t402mjmPXp09EitQ22ncrlq1VrX7SwbahUg
+QhV/tfO6lwW6OOq3UbJ1F/67UpLewezm8C7MKIzSfs9eQFwVey8lLcHh7qAi7LyAhq+3B0oOjWa
etgdA6pLzUllt1TthBV7JlYXTdFIs0YrvkxD9Eh5t/Qjq//prC7YbcNF1uXdE9EdPW33LahJmftS
6V9h81jUh39YnTcmVg+aWsxgqqoR3kk5x9xNix6dDd7PnP80WfL3poCKXfRgwH+E/3O5JhVUBJyy
zapU5WFsyfIhExLthWYXlbPz2RRodr9ucGuFENQ4S7CBJ/b6RrCXfiBn8qvUkiZYBcB8IUFEwfeU
cvfMrO8EuGwz9zEuYv1kcojs5odrfbs+lK1D9HYoK+cgZjkhoxjABuROOqtO3BIqs02E2sjBm1+u
G9sIOfy3xlauldBZSFpiQCHWxmk/uRM6iSx5yOqdI7TlVB1o0sBfAtP1TvHZsIQLRDiVqVW5d8Sm
92gx2zGxtTguIic8LFwwfq6z8T71JkYL7AEeSrToP83kkwp3nuxbw3hrYzVfrTmQDO2pVSrGpG4j
UBFdX4+9MSx/f3PVuZPnoMEa38ezL+pmMAloDcaOHT+9teoosi25Yzz1kDm/tKKRpmo8bxSpOVon
4jyBvCmxxQ/5l7CZJaD1kfUCJxj8MhSJVqPpwDeDQhkXaUZeCvcmm3dma3McHjwMuCT/+M3Lcdhi
6MICrbqpMZ/6so5Ujkxyefp5fU22wg/kYdDWhPQZMoSrCwZ5TzqCIUemZK7ivD6r+ZvdQBNdJ75N
UTXZCzz/JBzX1yi2MVoXkKFZOAAvhyVtv2xbr5QpFNjnOx953piR1k6M0SQnFjTOGTw1rwDzyENt
udOB2h47oAnPiFqQuURm403xZAM+YRVExoUVytsMFerk+rRsbVVkFMEWuLzx3nFa++hbG6Y+hMut
PnGrBtf2F0v9w93+1sbK30IqxiCmQarUsFLSPKHLMiL1zpHeXN4341jNNjA2FQWlhUzBGXrrW8OL
b89LI/9tw+oEUmQNVCz5Dp5vb+5WbkSYli6HAHPXfhH+YysS3fyLBQDw8UZakP5rZwhhl9kHiQNC
PoncqL7J9fdq0jvnb3MYb4yshjGKYPanKZOprurYIUXUuG3UsY//sNEQ3aHHA8UoROSXx8EHqQoY
jzwsEEgyhvk0W35s4klz3crWtYvgy3acJcUHbPClFVY3thomHzGeBgkfCLvkSYRtNDUf8/LndVPL
tKzP91tTi1t74+TZoiXiKcR64/hp0I/2zue3VgWufeGLRg4PkM7Lz/uVW/ocKHZkXsp7GlhHc6A3
JA/+rmzyx7mD2xU0YQvlwzttZj9rkOPRM86mA1obaZBnEgTfr8/U1qJATBCFBQQp75NItQk6VjJz
mcJ7if4Y5kcjP9k1WFMO1w1tzBlyblh3yOAg8/KnyvtmSVpJq4zYPk95/6Nkh8Y8cn9nWZZtulp1
sHMiAFpwTPjf6hoJJSOu7xKeevXvIUPTfRiHBAQw1Q3o/BIzfGr2lNI3rscLi6tnC+d4DHJsAuyz
MeL2Q0PzSMxe7BnTzuHZmr5g6fXxUbF8723yQgMzAoa6tCciGtmxBf2gCHbiu83hOH8EqEERgAN0
ua+hZ5DPfpsjq0S/uKI+ce/Muj4x5Z7W3eZo0LriQTkGnYPOcn7fbAbVNhW4x7AZHPIZbAmRGXzp
m50of9MGtGfQhwP0JehTL21Q0DfROcfaVAvnT2LnT8bw6/qe3pqv5cGPOs+CaVxnZzzZFAHUUEuk
Tdw44H1kmGNicIRJ084x9TY8WrjA51BN8lBUslcuGpRoem5VW6ahU3TPjae+NSKrZOzaTABuL8hz
VmVPQO0eScrQ2EZK9ygRAIEcByykIPkVX3zT4Iewn7uoqZmH9+lcfRHZVJyH2eK/S1QNjuFshQ/c
a+1bDVoi8ByCXMutXRQqiNWfUUIeU6Bpq6gdhvHEicMSPBZ12kIS7EEPBCQZBuj8ZNmTO682CXia
Ojv8YdTKGcHmFajEVspK5rkZfvcOa2O7noZfLcicXqlw2Q8qZXiWoMW7daUAfAx0LCdArV+ZrnQk
6UzPBfHmE2RfnCOYecCdRPIZr18tIzNz+LnkRfVL2QAUE/BYgpANEGzwdO/1T28uO84hRAKBrwLm
5nJndQzUtEXe4yw2J0huPY4kqtnp+tbaXG/wFCKHBbSeY618mZxL3wb1Hk8FMLuPRtUern///RgW
2BDSx6D0Brp03ZfqeQ2pnA4nELxfv0D5c+jb8vOQm/fC8ndc1/uhLMV5qMWg698AlGPlJF0JCm9d
c5g6ZQoFl52n1rr2j2sS3wdGDO2ISE++O4VSmjMIBFEHEahOgva+Q5TUzKgeSX0Ek+wtlePd2Brf
piy4L/l8AnXEF4PxnZ+xNaG4P0G+je4RQAFWmTmDV62BRl+4NCNMx4KdDY0Hvyu7M9h/4+uL9z6g
Xkb8f7asyw3oog/Ddgubp2pujxLsqt58w+f+WLcvQRs8sD13vbmCyPwAumGhY2x9sQ6q9R08FDDD
Ojuicf1eW95f73cMCdkl7ErQeb+TNzZ5G/YBMo2QnYeroL86sadWtzkIwJvx3kNTIOByl5Omc1IB
GGKzdD6G3m2717O3tf4AW5lwCxYwamukASWtJV2Nop/I1VNZhgeTgQapAOFOG/g7geGmraWnYLk6
F7zG5VAGYGJ52GQsZTMbbsBzOh5bvxsT7YOSMw+bOr2+395fpQBgIsGAlw6ao8DOf2mP6ykLw4Fh
b1snHoBeEmmy43UTW6sDevUlVYIHCNpDL014qkEzvi9hYqT+kfpWfVCgBt157S5fWUeIKDcA3GsA
3wJS9UsrpSWqDsSEKM1NH5mOe1Dn8r2O/Pc2MFmIM10kgqFPtlaXkKXpcJAWoWaKbhNDfHKb78F8
NFF7ot4em8qmLXAjAHprwPu5qz3d9ehVdPucI6ct9EcPec3YxWsbtTQQt59AEOp/n7Pc3XF1m9vh
jdWV+wkReJgZ+vXTPh/PSwQBTSFlxhAmkTtXx6alAGB1xKJoQlqnt0B5x3nHKE9d+bUaO7DzvFh7
EOMNG9jSABc7WC9s89XmHsCnNrV5WKQF3nGzTsLKSpy9ysDG9r4wsvz9TcBLF1QGYzAi/nOCJmFI
fFw/P5ujQCkYy+JiNOvQ3ZikUdaqYWk9NEnfG5/rqXywqNpJemyNA83NaGnyUAt4B8pEd4rqgMfG
OEBN9kqKD9dHsfl5Cz4UnYxIka4hRoGlewTV+HwGeQDvbIEs8bqBrWABr8+lYo5uyYX743IhQF/f
zZYxFqkNevr70iIf0E8pji3iT/CoI3z3R/m9Ja77ANItDa72vroNZOnd15qBNv36r9kcLjr1gN5w
8PheP1EqMoH/bnSKdLRIokf9kA/Z63UTG6ECsP8oSS5pxPd1omlozWYi2Hil/QnNwElpOKe8u29Y
mJhg36/tnRXc2od4gAOLBjw66uKr+c1rr9SVL3A1Ze2LcNvHsCnO/UC/XB/Wxg24dFAjlkKlY6Ma
lY2T6mu7SNusPVNtfMtlBoztmBbK+Xrd1OaIwuXNBQeGcttqREFXVK4sgiL1m8Q3gIR4HLr4uonN
ffDGxPL3N96hWWJ9A/wwqR5MmSwYMbDpl3t7f8/KMtA3VtqxpQZtfDg6frbsR3c4//+NYlmzN98X
vW5lF+D7M7gIbaB9XeCo/94EVh34MKBSLNA8XJroXFtDwSKD+6kOok3YTpyzcZ1CLx1JFuDNAaNc
k5tQu4N/dQLk2fqz5d1ZwYcQzKjjnW//fbQDJ4fchI0o4X3CFUlS1o89z1M9k6MOw4Ntl3/XFrK8
imACGTe8HpEDWV8IgK/36OQs8jT/CMb8v+Svevf11VqX4VR4tMDXwx48q/fdXrZw3fTxzsCyVG82
U1t3U+l2y883m0RC/Jl3ZkzYhP5dCHzmoNoTavw16f6BOuNrXe/lRbcuCkCffDQWYrcBQLzaavD5
ZT+pBq1s3HpyNYiJv1foG7ZKsJ73RRkz2z1VPdShTTC8UvMDN//hvL79BWu2P2gnZY1T4Rd0nvNs
yOxVF+HfR3KAwqG+hD2C5v41Ho56TjMMrUVTI7wfyYNo0yncOVMb7hMmwFVjItcHd73ybXngNX5p
ezQt3GMnQKp4S/bIIbbXysILBWmApWlnhekEtT9X4HyiKZjTq6+Wr0E7Opn6TIKe3KMFj54c0JVG
0s9IPIRIS+UNBCT8iZIbbkMm9rqT2hzxok3tox11yXZfbt2hllYLEuI87c3nUnxxm19U7iRq113t
y/FAVx9S3EtXM+Li1fGQwtCIjKsihb/9iaLlj5w6YGf91TfqaHriTlXtK5hHIZHUo038+vg27hEk
hxGzBGjIwrW4st0HOeM2D/I00EU8fp6LfOc63JzANwaWmObN2SftBAIOdNyk9XxvcohLoiz5d22L
/zN/UGMDNAOounfhsjKGzDS6GoHm3BwGsJeK5uM/zBK6C0zwJ6BGsA40A66qviO6SCkbMuhVjkYE
evc9VM7mWryxsjpdPXNsMAbACtNW5ADDohprZ7k3Ikhw+ITQ4wPgAw2rq+0c1oEM/VYUSHKD1Dgq
QDj8gUEI4m6ec36eanN6gjyVldj+uJc53IjycMmjCQ9PP+QF1rgAMHGzcHAQrJNG3Xpjf1sG80dr
0K90cnY2xOaee2NqteeyEXhXiGkgBPP7LNIqrx8tOQ9xYLC97b25ZqjngQ0QZbd3IOTZlTb0pxD1
++pUfeD9Thi2NWngCFi6TxDCAJZ6eXqygtM6VHORgmWilONjYN+bpYqbztsJYvYMWZeGbGMGZX4A
Q235minnjnQvaA1Az8YeXGNrwkB7gCZQKC/j3bly79nIelZJkqdZCW2787STFNr8PJIniJHAoodE
wOU4JlpyMYPwAvCEx+E1a/7hAkRx9Q8PCeBZ4WpnoWxUm2yq81S5JjoxZ1q/jtQd7r0W/SbXfc7m
RWiiewvtjAtIa53LqCeQhNejladTR/o4q4ANHDlvH/2sH+vIZmaUF/lp9KATVSiduAzyXDU3vF/2
oPa69JcA6TLXhi41QJKWoiUSVPZq3GPu1YOCRlaqoGqRoMzRx7k910czqILE97VYxMJKKHKFr5A4
HXe81tZ5hlWENMAaLPCZy0VFPxRo+TNwcnhjcGeWBaTssiQvT9cnfPMIgJYD/e9L/mgdJOYCYh2z
rvLUkP2PgElQ2Ye/eIOCW9/tZF42BxQAtuqYxoYAq8SN7A4BaFNMHurD0Ez1k3Kb6nZohj0R3mVl
1iu35LERXcDtY/Eu524iSjdTgV2Ue2p86kqAdNzm2e28KaGjaT20tHESG+wRO0+Wze2LRj2QCaAs
vNSmLg2HpPAag405YFnVc52HyULw0JcTCGzrpEcZsvQh9eV3IVp3rD4B+f8xm+y/BwoHFoBh/tIj
AmTEGg3DchnUc10KPPghtQOSOfq12Xvxb22cNzbWXUg1tFUzK4CNUZ3koCPXqyNvurEHtuMStpwb
ACroBkdCywVz5+WUWmg/MnlloUTNz74T++LD35+AhRIMcCfcz+BSuPw+UsxTO3lMpGWuT13zBWXR
yOw/Wf0/3M+gPPfAdQsCV2fNIUMtKE3qbBKpnc/RQtML8DYBeujvR4NHCjyoiYf5O/lp16YVDbkW
aQvVOguEfDcQ6nX2lJu3Fv+tlWXN3sS3oFFrK9sGUc0AmbvWbZNy/I/leVSRn/8wHORKAAqGZDea
ry8NacOpKgGp2JTZid/GfQgVxf+m/l98LTImyzsSGbJ3aZMMCIjWa7oyVaZSUdhCOsfuvymX77x6
tlwgbPwhnl2YU1Z+iRWjHY7QaEmrucNrzqZNZIfyNIvu9fq8bTqit5ZWdxfgEroNzbFMTRviJ+C6
YEZwP5Aw4qV7UxRe4lHjOM/BhxnKEnVZQCHK3DlYWwd3SW/iaC2EcusaH+1YZ5JyLlM/6L9BguFZ
5ntQ6z/55bWjR8HD+oPIAy5vdUmatQt5xqISadi4H51mTvgMyYYGw+MyxmUDYLzTgVJ6vLcBA+Jj
eCskuxm7PSaJzYXF2wJlX7QovM+1MHCbgZdMpNJqoPxKmgQSR3nSAWx8fWE3DSEU+QPcQ4S08lZc
8KJQCt5qGDnoSd2CHtEOCoa0TAXZjq3NBQTqFSjBJTRY36J8bmkPDVpAwLtT+NiX/xC1osz4v59f
bVGR+WglH3GDaNOLBihsqc/X52o5Te82hwdqDCShUJtf195apjxdWVSktJ5/+vVt6MVEVLf27B6G
rj9cN7a5MODNBVcfcCLv0BNmSPvRDAF19IMnNLZERvdUgtL6uhFz2wqCNUQ2AQa2ugz7UPrwhl2V
dg7I9EI5P7lZcII67NGh+ugU0HyOpghSr5BTtGbyIHPzKZP5GWx1eyS2W7OLMhr0S5FdRNfY8lPf
3AEiywZamejYD9CuH07m10ZCQnLCY+EwNv5vlZfkH6Z4obP5gyYFoMi+tMiMAeSBKGakE7lfQEVh
8cWx/rs+w1s3m4szDNijB1zC2qHU0Lnr9YiY3w5OFj+Y+dEKoR77D1nLJSMbIg4GZ/yanMunkOop
G0ekKCCeIMN7gkTY41wWyfXBbIXBLlJcSA8tAalvXU5YkZkItcNQpML8Gnp5nNFfBlTqcv+L8kSk
zGlne245jLf2VgvkQOgTYq0BHAaU1tzfFjQVrw9oy8BSEDBwR6O4ut4BUuP8NS5f7umbgt65z//w
+YV4G+EzKNDXjyEhAo3nRMARNw+RB7HlutnjGt4cwf+ZWKfEkWuHgFcAhG+V9+JmGpvy0cqh2X19
IJvZ1YWqZmEGMuGMVoGGGvqpNVrARNxC+F+nbCzOpCAidh09nEee8RPIm0woQJcZYD6Fc6zUBEW3
679iy1khbY7S7SLkge6Yy+1HdaPK3tOIdsgcA9jzhc/juYJC83UzW1O6ENWDUQZnCnmDSzM+hMzN
WSwdcFkWT8gHDHtZiT0Ly9/fuLqJdlWO5v4yRfwZgGbDPf7LCMBJgVQ48DbG6vtu1gW5L0mZzsFD
Ce3onZfHVh4DBe2lTxk1+nc8rqUtNetqRLfauQ9YH3m+G0M/M8LdkJP7kFmxa+6MaMuNvjW5/P3N
jFGE2oUMAfbtEZoEcoxFe2Ohimfr8/Wp24wA31pabbLZ6QHnEz2eh4V/rlp+hsTxQQl2VIV7O4CJ
JSp9ehuAwyAk/eeq8pIqIB9Vxnae/pt7BBhqBLK4EnE3X47Yp9DBlgNCe2fsXsNyuAUSfWesWybQ
SoHyEAI//LMy4TbEk7UATBStX/nHIBMZlHX1+On6jG5dGmACWMIm9Oyjs+pyIFoCMwPJYJ6O3pjk
9NVhyL4+SPe+d3Xkk5fr1pavrWO0RY4DSBzgWcBXeWmNGjPtRgHUnO1VoPnVIeQIw5uclw+U23ch
OMF3rpCtuuxCYf6/FleHLSQd6ucM6LaJdQ+6FnlcGe3tpGd0JQh1Nzb0SLQXTa2GnLXvQAyxH5Lr
g95cyDc/YRU6WWKa52IWIPFoo9FOcrHzzNz+PiJRsL2isrZG8rraBueQ2eAeoy9W+QO6yjuTuOXZ
0afyvwasy1Vze94T1mLVCjFBKVNWN1D0+GE7e6wOq4EsDNQLHhpE5EszDGihLu1whug+90bno239
Dv+j9s5WXw1j+TzeNSgfL4XX9yRXdZ8FoQgy+yP0gSIHsqLjeAv+luuLba4O1P9YwQAWVC061N4F
yrMPrsmQOh/9yU9kecq6L+FJ+1HvfIPYNqIMWyb8Vwj1TC8R00/PTD3/m4boFdE7Gdj13v+fn4Le
ZCQn0SuBRNTlfFphl5XTJBcCZvnQNuVhcPJns54h4ezeGfn8aGdQMi5UbKNF3pJyZ9+vboV35lfb
BpBfPF0LmNcdRNJ5NFbPpL6jzl6f3rtx4sWKBUVgvQBx0d+4eibNnQrdDHfQYxGMT8TxIq8GWflQ
86NdNuwAIPBTExRfRnIwO/5sOHuBt7U8w9+4NQBi0CuwJD5CyJMgs7j6AXywoUFTGvTJUpBvlCo0
YwuMNAmV9UfRGOUDXvjyBmVoJyFISN9g7/RQYge3Ioc6lWucVVDSmGrwgvbMTZigNQTBwSLmtQjg
rBLduzu7dHG061+MUrK3bA47eAciNVrNUVVBj1HXE/dQjGbzUrTjlGgWQgvA89QjCqVV0rWVD/pU
D0pj9nCsIWhv1PpnUSn+l3sFPdQ4KsvcAVVovnte2swo21KURTpQq7oBG13/4JuFG5cKLD5z4e1p
wa335h97QGbBIjog3hUdQ6NToqWSpXme1GbUeqnNk8HeefitHdrayuoEMKueZqlgxTR/hqB3REri
+jquXdrawOo+bXU5AlQBA222YPdfTf3S7rGhvz9eWJsF3QoMOtJCQH5euhFwmuZtWI1AxAzTHS/k
o0Psk09adBEp9TTagCG7WZIV2TPeKFFXBa9/P0gATn2AU9Dq9675ve+DAjrCQMuAij+hhX3q/Kd6
+nLdyNaGeGtkWco3IazPCLdNYdLUmkCzULAonyDhR1KiP143tLVk4FVeuLrxUnqXFFbuEJZzFeZp
2/jf80L+RNMXCAP1zj20voaWnQGvgl6LpVv2Xbe3WY2DLCo7T1lR4PGf63OnoJFdmB/qcoCgnP27
Mff8IJIJa7cCFnKge9CsjGIUFEVW+1HXkN11+Tw/kxkSGV3Gp99gePQpJGfNFmxTHOxlAYgzi7F8
nHnVJISVZSJdoPI49F3BGKB0PNaAbfReNh8QIE6gC4OQ8lypCikMPGMXHsLmrNFcFZV2pT5QZUPW
V5XtuRBWcKBD5zw602CmNiiGkr7UwYMcA30uTfrJrrvhs3Ds8WcnGEQoiD+UBwgosRcv5+LQjagT
+iCPjk13ANFmUH2vlQnJXkAHapEoqaoi4qPIznNYiyOhvbxpitE7U6fVUa+8Oek9sBmFxTQdGsOV
r37Hi9hpmHNQeUue8qkrYgiYmwkUxSDBndf1g5pliAZ2Lzx2pfJvMw0hblNWdQKZR/A7hsyITGEM
B78JICqpe2IdrYyYcc69AN1TQqWD0RZPoQPxeMehv2VgIIh12/KpHF2AHeG948xAJz7lYPOQgEA8
CJs7h1rwMBltd0ga6HUfVNv/B4ggix1XmEkbTGYCTh1ULXKR3YNIxXgUVmW8dMK5p/CTNVTNp2q8
dcJMHIqQe1FetfTGo/10tqEEgOvaPFLPXzoNg5+uK+akYG0RoX2cJiUrjAMzXEzpwMghVB3/UqF3
IqGKl/HoVgaOORRdIscbffO+L4oXgJ3tuPTGLEVXwndb8uE8cV1rzH8XQq8bJ+pMHJXjtZ5/DacW
xLnjUH8x5yIY4l46VMVtO3+dWuZ2cWUG4okEZEgAGbO+g5yuc5IhsMJvRUCNrxaK4QcytITFZPL9
V2uyqu+ZL8yPYdDJe0NgKzZW+Ks1qv7zbM95hPn5gN0xHTLR/xJkJB9mCSpubJLiNRDSQVnOQR+p
S+fWSxy3CCJsREue4bl/53r2XoYOAtsFDSFTH0z0jHerjjVUpM+sL820MlhQR2HD1Ce8Z7rvRV3o
2CA5PFVrDf9lHXJ+IHgmSQbdEApZ7ZzEeiz9B7sZPhQlBN+lJCZk4x1FT0VNwP02oukQdN70ZhSi
BbFU7xzMHry5+bJTJteX0EGfnmtHasxz8YPbE/tW0UA9LZCICIB585UhGPNuMoDEjoNdex+mDHMf
echvISmu8kdiVvRj2dTfLL8Wn7va+sozVJ+mYaohiT1Do3sg3ZFjlWYyukcs0viEuQ0/21NvxVB7
M5PCkT1oaCZ5hIhakEhufIVqtesmU99BSK1Qddy5Nf7VguiLln34CbQkRWQqUSUG0NEHfzS6bxTH
s45DX9AHp+kVBrpkdYIBmMvvPvuuwasLBsxI279o6c6Ri9bPxByEwiLXS/pHlZHX+exkCtbFwRDq
ZPYymbh9yI795JRxhZ7iGO3u5tHWbXNjy9BJOM39185hxq0uMhqXdKJx1dkOaFiCMBrmDIrjdDTi
uenQGF/47W2rBhKz0mMcbrCDOGoxFCewljafO+2Q7x5ya9HsQKNc+LWOraJEz3JeDKe5DAQSLpUT
4SAbceEyEVudgpRjUzjdB4BZO+jEF8FJlK2MW+WPvzXonu9awL2+K1mUN7aVu1HYS06hqSMgiA49
5zO8jxFLNx/QgqHNT8yuOhlPEjiRmo/8u0uQsI0KSDXENmvnU9h6+tZmjXuqB+IfhtLUny3FVR+P
QW0mROv+RKchOFtV78TlmFuf8fIIIsZb/tESfXFqCzyONNhm7zSqi+mYqRo+nIxnpD2DmJnKeFSc
uceSALglPG9KWdmpRPVBH9Fq9hIVcPmsSe/dEnCCnXtF5gOtPf6lo4M4s2kyIbvuVgBoGP7dVEh5
63WQcs/wup2QHQvKu144zr2cSpYQo09dc6xiloUpJWaWQIX6JxTdiqgYKtTYy/IzoiKBLm8yRiLz
+kQLpzgaxIfXCKv5kQ99EZFAmhFvGtwO3Vw8dE3QxdBc0JFVAnwoew6CHierDl0pa2ToOpfdto2F
34Qfda9Zr45Fz9XDbHUhusiD9mBDge+APuspBjWvTHJ3cs6UGuYxAxDggHozqF2oqb7h6i0PU86K
wzxCZ8EnNTTnC8IONcee1tLxblqAFuLRc6C5RMBam6Oe9dBoVcZeW4WxB/qLyO7z9rkNaPtSs1qc
Oht2fdW6xyAzqiikfPxU9aWfNEM/R+hfNB6zHElTWzHjhodZf6pJVx9yX423YV8Mh1Jo79gC8nXs
4P5v2qV3lrTcu3Eg5fRBCTXEpEN5EMEeeldqbJ6O+9bBz7WXzAKU82QC/DIearDUj3ZHE1ThUOPO
eue+nAKC/iv8y838Kp5yFMlCCXZkMcBrTIS3t144mgfWVPylY4BY211Tv7SyrNGQOqvXpkVuxpwC
J207Ez+6asuDJrr/j6spj8ZgaqLQ1BCTcPvhVCmLop0DsxVZIa0OLop0Ea/D6qa0MmAXbNnc1RUE
H+wpLM4tdjHOdNF/cNA89YN5iiW69fXZKsIhyiwwZLBZ/ZSu3UVQ/WKRZWKfjVyadzizWQw1IutY
+zw/gewCzrsP5jPgYThlAIwlrOrteBTNHNlz6dz0FdGPwHF6zi2eTdMQ5SxjR7vzPnBG69tRq+Yg
ewOb1pvRXpVJUEYpw7utqa2PjXD9KNCWeJgBgY+9rvYTIl0BmS/EVuC5M2J7rMEKTquvvDKAbHFm
5waMXtmxQbHmOASOigyjDKKp8jpUhRQKlLUbHurRC6Eu6/0IZv2jBfL2q9aZCXbxAj5PWcap1ZLh
GQapu6mowYXS1s4dm3L60JG8ONlcyU98Jllsuao/8bKyY9GFbdLQgiUGlCmOriHbUwUpg3uEBdiD
EwD0o8qNI9rqwwNyIamieehGaBov4rJp3VORSaiTSfQUJNNy24CyAms6jQgiRu68jA6yyQ4nYNxF
pZfEjkYXRWPpIck8Ph6yrivOFZTdn2dWZmfZqe5RzEjukLb3HnGQpsPIKH2SHTce20rmIG6zyJGZ
ZACCCk/tCToLfiRKgyVo/q6PjPdZnyjlqw8TGspLV8al7T41iDIPpsqHz15Q6CmW4Lj4ZvtT92w2
iv906p5/CWePHlwWzslg5D+4yc0oI0MZ8wy0AlUT2nGnEdCiuotQwNXhsW8z44CEcB41uvMTdw7G
Q6+KMc4E2gt07dAjI+j+BfGFcw5N1R9KYmLTgYU/MrX8OskQ0MwxFE8BMM+JXeXI5jrzhJbhOohG
iLMcqCPJITen4uC5NDdA0FNb7smpplkfQXNbg9NyzCInp5/p7ACz1vftV8QRuXtw8DJ/zh2m712o
SZS3LGR1jZAWshrIC6iEOeD7cNuwewyp/3No+RDVEpveyer8OKoRoSnwBecsHHDvCNyDRSm9w8R0
f4Oko4LyOOq8PpXVV9sq/XvA3vqPfk/K266T87NHaOFFHEx78q6ls2vgRZs1Meu6GUE38klP3QiH
kFvzGCsw3+BOQY4Jjb89Wn1c/tyhn/8FoRm4RLK6POZI2N5Xow5elVlmdcyGWt2OI0Ubd58ZQxOh
Nbn4hR5E9ewQoN1K6vM74cxz4kjbNKMesNS4QXR3ymRPjmE7wTO4hReDMSJIZssczqVs8rMMhy5x
uP+txzZ4yOq6B61CJj6N6FO/17mEYqtYdGgmXbzmTE3H0fZkoubABmVlY3wMrLp4tigpwLNS5HgP
Neok9IQlFGg10GUDTYVZVHFYI0SvQuUjXeWGt3k/VwdJ68+ka7tDxTxxXzFV30G8sn/IbU3PtWs3
T27Zjh98r6E3RsuwSzqb3zQu+43/iiX5YCsoHeJYuvmkTyFUwm/w3mqem7pBVN+aAZJ5zpAdck71
czlJEpHBZwfb6stIOHhjCNRUX+3MtY5e6xpPIc70x97w5CHPM5FUbMiTwhCgZBkbfWfwuTpOnp5e
Ckf0Lw4wRPCcjhlVg+qOLc/igAU3wNZ/4plDEsWQzaPW/yPtvHYjR5Yt+kUE6M1rsZykbonVktq9
ED1t6L3n19/FPrhnqlhEEdJ5mBkMBDAqMyMzIyN27N1Fdpik7aPc81iqOAltwGrVXpZjdS9ZtWYr
ldgdfK2Vtm6d/najsuGcaIv7rAykx0w2QzsWq20/MS2VY9eSdzXrD4rk1z/itAJAEhTKRzjmTApY
qbSNQDVxTffRvS9mke3Vfg7YSTz4krCBJS7fCKM83nf0QOxqNyzuBavx9ormQkAJpOETkmOU+YBR
bfu6TB6mAsE+zkPPNsfO/CDlYbTNQ8si0xdwo9MG+aJK6a8wqM0nUeGE062ckKUrBFIgSnw3eIH5
Qy6lhPSP22zluqyf9CRVH6TUqu+NRvytGxlnc1NK92GvQFLah+qGlHS8HzU0RX0U3GyLwG+jldmw
05smgOfH1HdC30sHTxObTRCb4R9VbtAUUzzhqdCj8D7ImmQfeZ1o0wTp76ouHDec3sKuKrkTAq1K
QVLUBKAWGpmAnksnk7TxKAyqufGj3NzCQCXYkeXHd62GblFv+vnG7XJ/A5Aq/1YXtOfRWOPejTLo
7lGMx3tLHqIfpMb1vVlK/QfYXf8MYRS/qorAXGrR586qhH3WuD+bqkqeSyXMHarqyGX2suxkstFu
CEW9XSvr6YEg3LMnfrEtiZFuC1BX2Uisz10TCMhXQmlz33hQzWxImYiPIpozdlN39TaW0kdf6qQ7
V7TUnWcNwpNak5XQQzV7QNkq+9iqYXdKAqF/1WrpeawTtEJzMbGeXUt9UlpReKWFWkKRJ84glwkt
31HlguAfNNFDBgbRDlX3j5VGzQOQ9P5ebov0TuW6sgO/J2IQorGxRXlMP7te/Cn3B+M+CkO4lNMw
t9NANDddVXq2G2j5g1JI4qFNRdMucrPdJ74b2YWifSZfbh7HIE7/QMehbcahnp5YfryLNK/l6VUW
T3pNh3otW6O2yXJp/KSTxb/TGym0iXDFg2Ekf8o4so6tXETb3tMJw4JKeSggMtwngvTBz7vENr1c
dAqlnabNGO5qS7C2UM38SMDOHWIeW/uwjBuSCEpkxxLZpjQViLB5cWn3ZP3614zK594dRV6QfZh8
jQSh/AKCQr/X2Q+HQKE9RMtjemwJnzZB5HpbsyjIZbWJdES3fXxsBboB/EzLPhUBGX5equ5DZJry
Lsl74ajWRlxsOrnyCSYM6Oq8MuPWj+tNkCfWLkW+ZuM1xW8zaIpNzLY+CuQNdjA/0/HXl8JuzPP8
RHw8bgRy9ptCxIs8S+s2ctlLH00wdR/8pAxWimXXqWsyedbfZjNJmsBnl/nQsu90bbTM0QF7o8sf
xmx/Ow269P2J+pcv0ykDh8rl99PKq3SSyqNTN499eOfLz//T99UZcrJDgcqUAr5vPcWu3a9Bbq6z
uFMr4wS7n7CuV2DJ3jC513p3dLosJj14r4j7IVyruy7N0bmRKcd7lpOutETr9BYjkW9HwmaN+GXt
87MlsCirVH3N5w3yjNmp8L69fQmsSaILdBW0jPNy7mAUgx6RbXKS6rtTKSvQvYVfD6QOwDHsVeYE
sb+cHLfsaqFsddGByOi7TDqIjNfbQB7UGoDSUfNAJgveNKxcmkC3uovyKtccV0yeNA0efn1Q/tye
pAVHwoam8Q9dQ6AELm3Qvm8p1NM0B7pHqXLKlMzEy20T16UNhqHQ7gC/BXUHc/r7mRs1aqZSWc80
p+FehDHgWYtbEvLxd4M+ixWowHXZYWpOnSCIAOtJts2OjYHEYjHmqcal2B+jpL0f3eZE98KLXHk/
xaEh/bimB7fgCJjU4Uihh0wGx3k5PDEXejNUC83JvHAT3/ver9vTN63ARakUL4ANjj0OTyfSpzMv
iOWIGCZ1DUdOf41o1gTDhtzppmfjixJZn7V25Tma76/bQUZCURKzUyP65YC03LLi1Bd1J20NaVfI
Lj1Fenmvufqhy/xdFLSkaNOXXhF2XZq79u3hLk3ndK6ZTOqk2zD9/cxbyOLWgs5+doZatIfuPtTf
yAH+n/GdWZi2xJmFljvd70JZdzwUkBNc0ni5PYQlh4cTYypFof0FPPvSQEaAbJI8wiPQSaSw0qmU
bWCk9Zo3KrZMMn5AEJmuv2zjtPJfWhokYv3OaBSnImXmDxuBvO3tscwRb/8xAV8zSMFJFHzufrQa
lGJdlLIzUh/zeJSlTlp2GwDuY17staT6ItTJV9FVD5WVHnzyd2r/+/ZvuHIJ4PQc47S0UgRWtHks
EImFxqvVGhxQnXbkJx9GpVoRhFs0AWc7nV90ZQEduZzInPcXqQNlcLoq/yOW7r2RmIfbo7jyimkU
ZyZmSDdUi0MvLuXBieofUkoHffrUp/HGfyO8c1qwCzuzW5s3h2lmLnZoZeK5HBBrrxyyS5NF+DxJ
KUlUpeZt5j71XpoOAyxMmT+Pfi+6jFaRc1egFuAR9NjAzQWomHt2fq4OhVoUidw5ZWV4KbrVAIiK
vjR55VtVtUl9vzjGYRY/DL0cvGZ6YO6VLv3n9qLNAIPTZILWmpoagYXJdOVe+kUieGlIBxVileQ9
DDoOTJnAVw03ilTZbbQGJVo0h5UJP/8XY3xpjhYm2Wh0pXM0uPCg3ewb9EnI2VfNF3WNE+PqXpmG
Rm8HkD0Th5lvbKOEplfK+s7pe/GzrHn7UtfLjUZhijBjCDdal24DPf4pjWuaJYuWgSuh70z0Cujz
cpSdquQlzQKd04DK6hoDJSvJ1tM7l8779lR1qe0Kxe72Ql4FBowWmBGEiTgUR9nsUvNbtP9ayex4
iGbjNh2SRx3GTD+DLMeswV9ymKGZKL+RefSv/2hQFnBKwwSJG10OVa2qhq5LC24n7oBEP/iytwkF
2W64uvnf7I2iJn/t4a4sKKgi3k2zcyy2+owctoK/goROSAKu6XNPa3MRjTCP4GAork1S6ZTRLwek
xJmWNm3G3udRbVo0Ydbkies3RwGTGepqExqTdrt5WMoWAFshV70zqsa2H7UnCE/vbnvEwimGCc4v
TTGmBo/ZeewPAiWNsu2dKM+a02CSOOY94j3ftrLkdxAAUsuECRa50ZmVxHJLTROy3sElKXketXKq
n93nTWM32rFvv902t3DJqOfmZod/3QztELhF70g+uI3+tym/DJa+H8Oft+0sbWHoekBFEWNLV0Dq
Rswt39PS3iGd9Ulzcw7h4VuYq5+NSkLkI7Ct1nhMvHZNgPQ6OMUx2E/oUCNEPzUZXPpfFrdxjAze
4ATIKUmuQCao2GlaRXbuV2G9ZsSmnvKPuoakW3J7A0gTJQqeMXjLpVlBsLS6CqTe0cdXiVeLVv7J
17qPl0KtSQJnIsPF5wkVLo3oYkC5sht7xxOfNE5gGbSOED81rm4HRrWRxpOeHhXxoy//Ebq7t6MF
OYo5lfm3ymMZKpRL82qXlbESiLJTpLCFkej1Av94220W9tyFidnJb9bFlKseZcdMKvDvB0E+3Taw
cIFeGJidf6WqxI3mMwYppFKk7P3mrqNHJwy/NfJKaLA4FuC+3J6UbURptlqwuchKSCHQMfSfuvtj
TVl65fN/Mb9nrxQw3KM5pDGf3+RyuBnjtfTLgkvTcMHbYTr/eEbMXDpoVapW9DI5Vlm6x2JopNcC
VNB91EnaSoeANH1rdmsYyBcSw9NLCl/FzNaQVekoZeLo1JTnpeCbqnwYhWDvZ59V/5c5TiWy4miC
ZlNXUigLx++FYfnSp0MtUrxea0anDL1nQTd2vvLF7ZxarlBUOTbxyjNi6XjCHmyeOIbOBTZz8FyA
qKCIq9HJZe8fPRL/ySFmpnpFucH3NkGYHmgc+jm6xQelBd9y2/kXXGZi6yZjBG03vPEzj2ysXDOT
BhVtWdu4UHF8+58+P6euaNMoGHyZz5M12GTFrjb/vMMAIT/90+BGeWxeLpZXBVVods3gJB5Cab1I
xO2Za03N00fmrgiI+P+NKLPEbN2KoWh1BVLjLgaQov+URtorWftfvU+JQxS/CdYYblKzP9we3dJ+
o3mZPJ7OGl11k5YlxQPJDUdHqr7qxNj1gQLqbRMLt//UH/1fE5ODnJ0ZaqXrfVsloxMYW/VHKcH5
eay0FR9f9DKawjg4IB8gyrw0UkmJrFQjRpRxqw0oaa7M0/Ig/v3+bMu6gyDmGj30TpfvW+vgSfsO
dtG1rN3yavxrZRbHVrU5NGmLFaXYicom+KqsjWPRwt8AdqKBv8qsZvpA35L/970vttvY9L/HcvUo
ldru9qKv2JlzNJi+X6ljMQyOxjuuh0jGo3a90fzKeY8d3mzgqhGVn8fLblqB52sM7GQfU1DSlQMe
5baJRddCm/v/TcyiV8srDSiuMOEBbKqibKOtyYQsOhdhIy0nqKVftSQJ4ByyKtRJwhA+pp0MREff
Ii3ZyeU7xsJBDNWPjJoOB9rlNonoGhgGQaV4QvoUqN3K55dW/fzzs3dFzKPVSoCxOn5jbOXfLQBc
9R2nyUS4wCwR3lCEuBwBlGhKMISZ6PjFNsht7w7Eib72Ll9a8qk0QCITVUZaay+NGK0whllFncwc
gSSJdb4JTe31tlstLTqZN3RhSMde95iaseuCefdExzS6nRWWx9DNNoEl7cxwf9vS0mi4+SehCV4o
PI8uRwNalgSEMFDSKs32IKGfsPXIN6401i1ZofPXhJQCTbUr7Q8R/UVdCIimumov7MAb3R7E0nRN
CpkapIjUXucdhHoCIMIdtdEZFICiXmHHhrFrsqNer4SFSz78txkSIhMurfkjX65STYXBvXco6W/a
6EcKqidNVp4cK0bmxyN440pp8slIBndf8aVVSYqspSsWjfBs0lQFGgQoly7XnVg9bQlVelaktBPh
D7Y2Rf18e10Wl50Ab+J1pFo3r23J5OtCyyS3YwIKvq/GXD64XvPntpHpl87DI1bjv0ZmHuwWhtuU
Og/dJCL1WHxLAR3kyjdWxsreY4r6KfKG1M+uHiCd2ibWaADzD/sBBQ6xfLAE6dRm40fktl5LMM+3
h7Y4fxYMonSbw4kxP2ryuFTLqFAHR9TyjSnxMFRWDuXFnfOvhTlLXUQWsILsZXAs4xAK25G2cnCA
awGYtOht5PYmAjFi7TlTpIu2ZV6rTFxKQw+RxcdOR9s8rr54ZVw/uE2h2CMFEzLHiflVaOjeTIBA
bJK+Nw+N1dBT025DI2lWAreltxZ0DxMegdwM7fWXm6BFySUSGsoCeVL+k0jBRy1vfHqc6sCuKYdt
LEiYD0WavP0dbpybnXns4OUdKBt/cEqts4Ei7orh023H+cv7Nt8UGq2hbDpGh7tejsywgsby6ath
ZG5HxhNwWjqYyZ5gW38QB6l6gLjYegTpTmtFAD6mT4VkFyZRcVegLnTw5KywhUYNV15kS44wURRR
VZ/e8fNCjDZCtgQxLjuoe/C/NsVW9He3h75oAVpu2vjgdyTTdznywKd/LaDv0pHAnEZmCa73NavW
0CxL+wYRK1SyZTr3rtSfCxPgeGtxRse9tE3H+p5kb1XTX/FGguQpPU6u419DM1/xzDSt2xBD7gBw
Q8y2YKOe+qSn5dJSv9yeuqXtMJHukaMkPQTF7OXUdYE3cl5TUkwF4aPcwcRvCQd4Sk6FRN0o7sIv
ohh8v21zaSKndZqo2iYq0lk05RWt75ol/Y+x+5SpcGWJGxgy0fS8bWbO9/d3Hs/szC9V0RpCuRyI
2iIEtDIajyoQaRa6fmL02YgflIwMCxs+vG9j8S6v1/jvlqb23PzsCZoMhesCohsdkKrVYJfjl6y6
l7RtIm9EYyV+WLo1uA+ZTO52qMfmOyDqi0BvZB6KpWwBMq83vByDlQldHBCVOBhUAfqAV7r0FTMM
jMzyWDfeXu1BEYTxg1J4ru0qNemjKDZ2odpFz1XiD9vbS7lomcCFUA/yAHMe5CsxXXWqxlSW1bGE
FaCkbjDKL4GkovrmSMZK6LoQXhDpG9Q3KYdNz4rLgZZTK3XjgvnShBOP+2TY5+UD86qLm9vjWji4
CIyJxBCiUUmHzXafWus9Pbah6NDkYI/lL7oeav/zbRsLrmFSnaKyJ05MG3M1iEqUhmgAfexk44s7
7rXu7h3f16avw9JkWXNGwTzzEqntC8mpoKUeNoW5MkeLv//s+9NpcpYuEsvRSxsllhzZCu1I6jfw
975jBLAHcQzCecINNbNA/iOJB0V0RD/aIGT6Vqrz6SAyYVCARAJZmKlocmkgN6suSRRDcsyPQ6hs
BBqdbo9g+sDs6sdVp09z90+yapcGarGNK1dtZUeNI2PbWMmdG2p05zYPSq8dS7hp7LKzRnofo6+3
LS+c5QiAgCqbKmyUrGdDQxFPTIUJHjnSftDZ+mfB2rXpp/cYAVeGwh8Vp3lSR4lcKTR6X3RisYHz
exjuGld0bd8aX3UlWQkQF0cEASFc0WzLq1eS2lmwkoAsc5pK/wQ3y/PUObgRkvBpMNditoVzjSL4
v7amv5/5tlDRySr3EW/+9nscf5fKEyTu4EQa63NiVStOsnTYUAoFdggzJYrwsztCMVLTKA2Qpi1N
/YRqkO3woPXfKITw19kpzYFmhVJhkjO9HJNMP4jhjhQXUqW2LYtG8rendkkqICYHHGQ6z2bOXnoq
ve+QUjpTf4D2EPZrTOlLJ865gdmJo+gjsIJaGR212Ovdff37tjcvrQMPO04apshA3fZygvqyM+rB
paQVfhvEe1Nx3DUe8sUBwJsh4cOUoOfJb8vofDQ2qCeZyS90nbV4Tbvh+oJUiDHwIzLs/Hd+5kuy
G4d+GRpPWkCrgHfvWV8DWrcVv9/2oXN7uq4Hgy0N1hGAQGSs5qdzltIaKQWD/pRJ98FD4L7Zmy4/
P9uCQQelxpjy+fSDmdnWWsy0UC6fWFPJsoFAo9g2//lWPuh0edfaEy09fglpxPjUeN6mKe4k7S6X
xa1e/5KmXmnhQaKPVOpfbk/ftbdd2p+Nz4Laim65TnsSrNeCXuYyuG8S6c1HC0ZA3Ex1PfBL86RP
a3VpMUYMUgo+FQ3dmMkmMk63B/IX6nV5yU2oSvqxwGMRacyhYNkI2CIkBH4iN1/syzbRO3B9ivbs
N0H4hVmm2zVLPllDVX9uclkhEM0DfyPEkmuPcU7jfW1VD71slI8Aa6k+jm4YfGmExjzUat88qIHv
OXXaJHdj6CUHzSujQ65Mcq8DiAMawxFLJxSphq2WDv19T+x49Eg0bCrwEHeIlsU/2iLwTlSeemr5
pvQFbk/hizdo4t4Y/NxpfUhlmnKMN64e06zgjdEmRX8S/n5Y0LqokdIDF09LS9uYP4ZZ2AJlVpXX
PrSe66z+E3SCvBF8MaZLbgzqcU8ezL8rh8H7lsFO+FAOZnOHMlcA1qkt9D89WLLfsTwI29srseRS
003Mi5tc4tWdb6R0WImJxmoXTzFNovRur9EpLW36MxPzp5tSuWXq55iw9k1Eu9T+9giWzi/yEZPw
BtKPVwFFljGTfePpT6LY7QPhOBa/86TeqO69R+fhbVvLQ/nX1mwD9kWtxl6JraE1D574G7TDyrts
wQIICVhMybMRBM4Z7KTMS5WCm/9Javf5TvOOtwdwHRBNTIBT8uYv9ZMoX95XhpeTLvQkKLz754Yn
UKFNKJ+jupbFWRoGWvJEsHBRTsxPl3aqMPAKQWrNp0D83j6k5te3D4Nx0GxMpHwtOwXLlJD7nqU/
SUplnnpzhK4D+tCXMVa6R62l5++2PXmal8vzCu59LkegnKDrwVtcjsdtGq8d4zIFJVUUpy4f7iST
huhdGUQjlEWmCFVT+s0U82jXjVH1aNQQJ4Vp6m/cuhRpyyRdUJmV9ZxxRJk7U4+L/VCqKZNvGraS
y9EP2H/l08R0YGdC1rzcHsD1Np9OdA2UF7KcVFlmv9+LpboVkjF5giNAnHhOK2VTvrm4giAMhzr5
BKLFq3KtT6yt0sQZPhliYY8A5Sq9hzxie3sk1541WSEXQzy0EK6kpZ/JYWOET0L7IFm+3Y1vPxKx
MOkbQ5+JLNH8AvQ9b+hVMY2elETcaAZ9/mKz6fo/bx8HnJw8hBDy4U05jxyzQaN4l8VPiHNnp2GV
mezaYdkg/35+msaz10go1Z3faXze1b6NwU6oP8CdcSrqQ1gfpOLNx6KKlBkRHacWiav5m45qijGI
Pd4lp/FHg4burFuheL5e9UlinHwzZVvIJ+doSOjljNCss+opl1GfOGTZyrk4nUeX+5vv8wSxgCIC
0Z3vj0AV/cBSwupJkqvwYyua/osotP59pOnlB9VtuztFEI1N73dr/WOLI8MDyHhDZkuV7XKhfDWX
q7guqqf6Vxtvwte3etk0rn+/PjuHxSGCjCMsq6ciRAO+vmvfkQ+hFEL/B+EDglD8+/L3o2ALZQVH
3lMPR8GwCZW1eHRpgjiyWBWyhYxltlEUT1JTSWXph/JRcD+IyuoKTK/Y2eKjQ6CRH0BdDjeeDUFq
ZHgWTE9+qrG189JOs90S9iVbjBPDOnpjE7zwzsts+ndVOxd4ZdhW3Ra8ul1UuDgbNOFH5lro94hu
abOzX/EYCUEzrxVpG9GbvUAd9RS1srn1M9/cF1YsQAAxxFsqDtDyKvKz19Xao+lqwjH0U5B7sBmO
r72lD/pGymTvWNEXkkMfZ1R7MQvHh04uutek5g7v9KADWlIJhmBXpThs0zI33vyymg5dBOvo0IOQ
ch6WyOwF+Kt9+QlF8kKBXfHNJ8jl92dxSVDmXVXp0xIMz4n6RdV+3N4H10Hi5fdnTlS3UpgmqiA9
dXEgOl1ZVx8lEBMwLIqtQrO6LwePqSQWbz62cCjEQ7hFYOO96qcVC19uhnoonGa8M8IXs1i5cq/3
xuX3Z9NWmGXj5g3fb2nXlTg++pVzcQFeigW2NTHMlG2aZwcq3+u7vs0L4M2fYtAZWg9RHtQNsPfG
wsfCj1Ej+jakyfb2es0JhkkQIAGDYdQJLdPiiLk8VvLISzwJYpCTK/nwDySIIuYDJIBZoA/CpneH
7lGKMnNXNOK3sI0SW3X1k+iH/B6lBYgN58FdAY/rNknNZ96g0VZpPFjOkrF+aL3m1YjhKbv9m+c1
qqvfPMs1SXJSaVKipadczSHMEr5Ytf/gFtIXZPP2pdLaKWpiltofzUT7ACLIbkb57vZvmDnE1U+Y
3SaD5UZQuTJt4vhNEO4ViPj+NwOzC0Vr/V70pzE2nyHOKqKVz0/LenYU/+f3E0TyIJ0cYF795RJI
6hxmllNWpJA0fcyTTw123jGGMyPTJJ7FRmWIok8gYgTewEGni3XFedcGMfPdAGa7Kp4GMbH4jdsB
dsI10cDZeXY1TzNXg3nTNMNOTE9J9z1s7lSp2DXFB9XP9rKwhiucp72ujM2cCg55UbZKhfEM3yvh
wdVyyBk+p+Rqk/o1s57gfd1X6p9WNPZB9jX09reXaxrLLZ+YuVwvZzCNu5jvtI2h0IF5H0fbsVs5
ShetTElJmgVgEJ5HmF2cuUXcmelpRDletqX8EDVE/7vbY1l0DdCm3KDkjK9awHRX8EhWsH2qZCdL
e6vYZ9XKW3XxCDgzMZuuccygpDP19AQdZ9R+s4yV7y9NlDmBvrnRpmh/9pSEZqgqfKnKkN55UvsD
yJ/+UIYrF+eSf0PFolDd4DEPZ/nlFoXAyKOCxCBy86kdH1yZjprsc+y99PAW3V6SaT7m7kUNhfKQ
OSVd5o8XaGqVVI2s7GTArOhlHtfbi9fdV8PPrD4m2gpe4u8vvzKn0y9BtQO+ubk2ezGSMfDQBD/F
bt1u9C6HSTVMtfLIb8s3cQ/FoK81kT2SPICyzKy2ABm7Q9LBhOMKQny0oHmB4pArxewS/15Xmngf
aWZsg3eLbcHP4ZZrxCJ/qXKte5YQ/NrBIGw8VmjRfhKr4kULi2inVvU/2hA3L1DQGy+profbVDb7
u14KDBhVq7TYFJkJXxoUvT/LIKxRESncw6C7tFHVZBHKfExfaJau1uoR1/5rTsgHXAw6TorQs1BN
gerTG0pq3Gn/2U2+gQ1dOf6v9+ClgdnxD3gE9dgAA+ZwgG1mCyGjWK/R+y8b4SIDl0sKQZ9FZrCf
JaNeW6IzqOm2GGt7FD6p1cpFc70VwTOAw5pEBOi/nVcBIUHXa1loihOrYiv6xyF9raxXV81Wtsj1
ksgSGUk4x4AFAAKcBnt2YYpy7bcCTnDKTDvR7WFNau96si6/P43z7PtjbtR+n/L9KZFv7q1+Z6Ur
MJDFIfCA4eBCAZXKw6WJXkMRR7Dc4OTXxraiJ8zPVs7FpUGgxzGVTdjbV9C4RM9FXy3S4FSYD0F4
SNNtlKy8wtZMzI721hMiqKWS4NQ2tpzBW8hjdWVzLM3T+Shmp/tgpGKt+IxCr/Z1AqHX9vZpu/J9
c1ZRzlDgUDId2Qs1/uMlSDx6KxHwyhzN7/HeGPQSgtqAlNoXPf/TliW8biv7Yc3GbHObRa7JRoyN
prDFAc61e3UthpQW9jZ3K1vuP2Qr8z03QAWbCwWa90YG27uUIxN/LPSPIVJE7muiyHat3MHf3vi/
G/2XYP1Og6Pf7KOy2t9esOWx/vs7ZnvTUtrKhbHTP43ytpH3iL7q7TtM0NDKOw/+gGvIp0CyZMjr
MDjBUK7oh9Z9Lte6cJZGcW5itv2Nsm2NKPID3hW2CB1hfVzVjFpasHMT0084O8RcX61KAZrGU2B8
lZKdkB6Nwta1w+3lWNo/51Zmy8FtIHlC4jFXLg3ox0J8z1qA9KDKoYAlnd++gTYOIcpk/ikT72B5
zeF0lHbvGMKZidlaKCRy2ypGvN6o4Ve0zfT4ju8bRKfEjWCI1VkAUQlSVNSB7p88fSOIEGqv7P7F
hT77/uz3W0reZKTD/FNjPVIcD9NHE3qq4D0LcWZl5k6of2hB6Wr+SYv3cvgQceKba1V4PPIyFCXa
PTMx86VugGSrTAwW4qup2aZpA59NuxUj04Vxy8js8diZMfDqlNnq/HRf1CK8VBC6aj8aFEKME2x2
cfbpf1v/2S2p9b7kg3fxT/2whzI8XDuaF7fg2bTNrshWoTFR76fvKzaIHz1aueVXvj+vlwtBapmB
wfehzax+x2uMP2ufnz2tlDo0yjJkQUZ5U3zV//mfJl+bXY1yVCsmZ61/qut7rdiv0nEsbj44s2h5
o1wDrO/ylK27yjQGZfBP1F21Am66xwAqZeXLO0ZxZmXmQn3nG51ccgpGpq0lEGtvb39/8To6+/7M
hSq43DLPEP1TNd61Tpjc9d3KIbsyT/M4q8lkV606RtABS6OkjJBO9zt3v755HJQF6AchVStNOYfL
1SjqCGh573mnOtsUvZ3nh75e4VNYcFeEGNFnp/l7oo+aLQVQnEDN/Uage97dWMavQuxXTtqFqUK4
kCwXnwcxPL/yRNUVI94nrtN3ynaIHqzw2eiOCeS0tydr+qWzk/DCzjTSswBBUgSzpQjhOrHwnTIn
ohkn2cq2OvotffFdzlYmbtoJt8zNLhDZ9HqUGjAnKl+T0HH9w5B8i9QPobKmrXftzROGkxIafVhw
HM8h9i6kaeMQuaKj6Uc0FIz0Ec7623N37QWTCdJm5AQWkk66x6sBgibJSWXb8NRd7a9FiCsW5vD9
0YzDKvlrIfg2KW6speWWJgmkCqAVlK3IMM6WQ6pRe0nTXnIGTwcHpX3Kk+EoZO3h9kRdrzqN5uqE
2SXDCB55tiPzkM4K0HuSk8HcgzjTQSjzX5Jb7DpgkUXVrOydxVHB/mDRrQV527xMM+b9kAwVo0qE
9l4L3I2Zishh/Lw9qOudQ8ZGBE5Ec4WGcPls7uDTB0DsEyuUfv8QFt2nyihjMmTjz87VHtJxfEZf
euU5f30qYJOi/LRWPEzmXTi+31pl2MU0EiTQp49R8mPg9EFf6lgqUbByNCw5H1jI/2aLZiFrpCil
Fma+5FjVXT0+ESHdnsCV7xszrwhTXWhGlx1a6TQSIjTzRmAcRyezBaQf/Dv8rVfNL5regusls+ZE
6nMQ/IypfNwewZKjQdGKWCZy71iazRDcLQVQLw1qgACxCtP19YOsmXDptYq+4tOLkzUlnyEbmdT9
pi12dk4XXZdLrcBiqHq1pcJva8p7luPMwuxOQ71Z9sbCxJ/F/NkPs2dqt2tp1HkL6X+WBM0qGFOo
21+1OCpi10VCbTBjeuht1JArxhc/QOT+KvjKxpBG1fbK6nc20oPj+wECg9nRRRm0CoWNXuS72+u3
tJ0gY55y3oBcINe8nFQ5aFqx6elq0RS7+CzQYSQ5xfiOldMmelARzjb4sWZOIg6D0Tbo4jqh4idH
s0dvr8iNtd6LJf/QwPxPZAikaOZNEZHVAeugFcsJEC7zXrjT3+Ee5wZmc2XmbttyHkqOEX4I+of3
7NXzz8uXS1GqmheVwyg5owvwYZt9ub3Sa9MzW4RibLUW4i3JEYxjm99l4sr3Fz0JGCPCibCIK/No
o8n7NEoaVUKrz66LQ2U9WdIHhHbeMYozK7NJcouEHttU4UQuwq3UBNs/t7+/ABaAg4IuSCJLKFav
y2iCFhLUAEYJki+a9JzqEVoqji8/ykH2oUQ6V6vdLWq3yB89td2bn5gYp1UJvLQOnm5+bWf1mJc+
TdCOaUK56qXb4+3RTUfkZezJ9zl06OM06CKYJ2ER3szyWKK7NOozN9hoolnamhA1n3sioH0ri+md
hl7VSsS75Bkc1zR0WzJtbHMQXxpKTdWA23K6FJhbk8XjR62ivJbVWnNPNbFZKVIu2aNSTKccwDSa
TGf7NBgiXym9iltV0g9JbR4r1ND0feiuzObSjjq3M/PFYQCgnw3FNC736xiVRyRlPr99wSAA5hpl
3dSrCKtAqHK0JGhk3CE7aH74EUIW1FXb/mMso5wuxm9PojFlZwanuT27ZGNfCn1TxGBafdXa+0wv
tvnw0qrdO85S+uEBT0PGQ9/m/DSSBbfoDFGEoS63G8sWxzXR96XVAS1M+AZ0AHTq9PezkSjjkFNR
HEhkBeja5AgWvb08RmCjUd/j6gTxPmepQ/w08LRx8usup0HbyXUJFcl/bnvAQoB1bmR+qw1xXRqh
j5Gsoy+XIBy9XAMEhCzv32Noaimc0LxX/d8hkrZRMtV3rfpYCb/c+qHsXm6bWFgSbmaKCQDW4MMS
Z/FVFCVBYCBv7STqV8/6DVbt9vcXNj6vOFg4ec3RwzTf+JlUj6Ug0KEfZh/L6mtbHCJfs5O1jtKF
JSFcgrtyonPmupv5blsUUjbQme8EiO+gP/UVYY7bA1m0QKuxTIOhPAVOl76LpJE2kIyCaqDPd0HS
fax7d1eUa43FS2YmND1EqYBIuRQuzeRSqZqDyV03Ch/FEUHQMbTLfOXBtrDodC6DHKMGAgx9/sDO
+nRU6pE7zc0exeEx/v32qVLg2KIogrDWlYq5LlgI3Jq098do7qHD4iS59Tq64spZvzhVXF8QI8D+
grHLqRoQNTb7psO1WvkwCO0+yuuvgR+tlMOXwg+YHTRTkmnHR3JndneBfY1KPfU4fy3LnRQ5B1uJ
gztgIfsI1dNNHfrH1EMJKR8/pGX2EyqKatNAaXp7VhcCBX4GHsiM8nKcX9m97iOfboXQh7T9vovR
UNaSz02of1Fcn/rA/5H2ZT1y40i3v0iAqIWSXqXcak2V7Wq7/CK4bLdWitq3X/8d1swdZzKFJNIX
g3ED42lFkowIBmM5R8V5L8PCikcRmolgu3itAmFG7rYfMNgRFUMHNAiMDe6WimS/+sYbwKTu6Zuk
nobt7KEBbKJa8a3pHbrhkTU2PgeV8l/4EKRpBGYb5mUuJiDjxm0wYYBfEieTj7k/f468IGYYIFQN
3co9vP9ZtGmaAIOCoAv0+9lmSd2C6Dk0KO+fkjj/mmtTDLrGvE/2BeX8udBMeq83Vht0EXU3veb8
xZMXho8nNfrGMCsg+zIaFeDx7TEoPbXJ1nSrl850bu7gw9meiJAu4nLEvFVrYtQbKQGfTk+Wp22a
GCyGsaojcs3ViOcHQMQwhoQ+5XMjTRYPXM2kWELwjMaTX9wIq/txYAiOcFowDMBAScaZjwsyYQsA
NsdgiJ8dXREni+tPis7FJAWgvNDBh6lJ6V7xMryRBwMgTqSo0Hb2PS30bU0+szjGDO4nECJct/G1
2xLeTOwTBg/Rtne+W+CuS7wyaubwwXC+7oAN9PX272Nc2IYDQdEXU27n3+9rCwXGvJtDjPR2G5o8
L8ZzqpoyXTlyaJeBGwYeRGQFz4XgETc5NWj9QiDyRF+y5vX6GtY/L1AxcNUjDpP3yIp7qmHoGhQq
30v7LkVN4LqAlTPH7/8jQAqJSrPVmqKEALiCfWM0WMWw8dwvhj1sJyAuDka8uS5xdUkYl8eUnivq
ddKrJcndcdbTwkbSdpvGe6a47lcuSmTQbLBTCavHO/P8QLpxaMq26RyQYIGgPBheyuwvFnAqQdqy
fKgG2tqtE5bLrxzVoNR0FIeiWoN02fdpDETKtnHCPtoSstWbTauwjXUJaG8FZjz+44hDOn2cRKbN
kbZ3wqS9R2qW54+GColyxbxxEH9EiJ9wIkIra31ukXlDv6bnM014Qyv/Xr7erk2nUsSvOJFiF66x
NAsWkuoHp9gbqnYLoS6STwQzIygICJDU0f4ifd+jvERba+GEdvKD8ntgcVfpD+utWW5vgEO5BOUK
JCpEPUOecCAlEH3ckjvhUry12m+vuj0pcfZ96cSruicU/tYJI3cIRn3bolszsn5Vs+K2Xd+wP+uQ
jr1rwYE0DFjHSPaDdYgScDHvonev314/+FX1wt1BTEx9Whd9+SBT0WYkfGio2e8FBtzcY24FN45J
igsXm/ZHiOSr6qg3SsuNaKh37teEGQdgkv64vg6xH5cK9keEdOlms6Gn5qhRQF85b/WQ7+JymDHI
pJrYWnO7uA0BNi0oPcBedm4oE49B3wR4glDj/lxvYhWm6co6ACiKnBeQkxFRyg+UegHN7jQPQGrz
9ja76385KoyClRWg3iaw3lF5wwyzdNUaVjt0I/AGwx4E5T/TVKFQawsAKDNx8V8DLQvSxUFr3QMF
rY2bsELnfVYHSQNqhC/XT/tyDR4k4OaDLxFYmdIaKICndNALG2E7BbPpe8Pd9e9fLkJAPAruRwEu
edF4sYBhHvxjSE+3GB9F78KWG/k+TujNRg4x4BsR+LyIdOUiqItBAN4QzQjnCQ0e2o46L4w8dvne
0F+vL+jSzM8liQ098e9JR/WcN5CkTZ+9+p6hE5ygWxNEwtflXMZB53LExp7IqWimMV54oGsB4oxl
Hvu68KsunMxy0zSP3e1tOBhgQUEeYbYJbZatxfUaKwaMmxE6TgwtAA93/ASOS99YPl1f15rCnQiS
Uyx8rgpXF4Ii0DBP/fcGnXbXJVw6fPTfALYJQ0ui5UdW6REDwEDhrW1A0tabxcrBFpSN71WX79Ih
fzeW8dt1eSsrQmMRUrfilXLJFqcBjXLoyTSFzuj8KihcjZPdXAYRPgbUGCiRIoEvo48Rk1tAbbOm
MLM/JTsrUZzJipESBEZUPHwQpJqSrnVg0jWSGJ93vub9Y5M8FbniTFb36ESCFLXYTs8mFgGgO8pz
v+8+z6rgbk0AyJ6Fn8c/4M/OzUVPXCc1jRJ4v+kcVB31h/hGoivcvUgKnIiQgmAWu3TCtCdIXhA5
dstmRH6wGBXZlpXED6SAeZsiPwigNvmoYz6bxtBDm4b2DqzzpemX9Z7G+1gLYI72vAUrA1UVOVZ2
D/U1HZlbBJQYopaumnhoWN50HVLdxhi4bY/Z5NvvAUhAIh1lb3SvyQ14kTW3pDfBmFDG725SopFs
M+T764a4kj8CMxiSt2CuE/lP1zhXgqIwo6IfUKupqqfZnnc5ZsD0kvp6cRf3TzG/LwZ2V/GbA1lI
Rb0D6XsBXSPnc5HodZPJQJK9zcE0uww/x9ra6qX1HUg3N6fBIQpDZ4jIUSFCNvx8gUZqM6L3HElX
71AOv0fyrN2I3Cq0/EyEZKlZXmF4p6+Rb+20TT7OT22bK3RhTdsAM4DfjxsbD24p5qg1RupcS5Hb
zIYYuGPds6GrAGJXrk8EloDeQd0G8Y1cikrK0VwE4XWojd6OecWR1W5AGRAv62gTEdBsp22tcKOr
60LxAGkRzMNcmG6uZXjmlzgds4t9GxnKX9f1e8VNQ5mQOBLIFnhKSD6OU3dIaRXNIU+f9DoHz3Xm
D+ntVw2ARfBxhLXokZQdKTgn3LyNkdIrgFeUNUvAVA+llW06kyD50bldtGwgkIATcd961Zis+NfP
3y8CXM3DYAhSOuBVkxS4wvyO0dhaFyZ2fc9ZavkZ4UCmn5/rzHh245r6ObFAcqJK9KytC+ONyIVi
FApIp5ITraek4Ulf9gihxqBNomC8vTcJS8ODAt25iAPgBM7N34zobPVz0odaN/p2+zhr+2n0TW97
Xc/W7iDIARcQmM6Ripdz4FzX0BShQY4JjMGe7/SWPunaoenuqbscSJds8rLcx+6CCUjF2PFKeG2K
lAMuWuzjRUYZ9apFi828B/HJq7bkQdHfzz0624rbm6OwlyeCpLtiNjuRMC/6cKEmIJ65nxVAqL2+
kWsaYQLMDBOpOl4m8gQ6ykOpk1XFGLLiq5ajlU1hq2ubhZAToFIIedBFKznSwuinuMpR4quZu+vg
S0lP78zYBb2GwrUJzZKNSlzdIHlAKe4CdgpoxDbQpMshHNtPSzxu8+pHrKF4EcW7tHq7vmtrbg6P
EDTQ4vUr+gjOtdyyGLXKDtpnJM6BToAzYhn/pem6IlxYuSJQuvgjR9KApR3ICOKJPkz/pXH71Pw0
v3cjf6p//oUWIFHn4Nom6LugktvueMYKs5q6MB82gHtU0UStbZcAPEKlBCyspjxAMeYpG8q27cN+
LsIJA3dR3XxyXFXv/Jouo6sDaqbD9yBvc34qFI0Kxsgo7CVPNr9joppDX3PbSGoCnAvKjAKrfOo8
LciYRn2olyHP/rWGrwjgSf9YYeAr++6Uu+tKtmY6UGXUyZHeFDy958txNbMpiwJ+JmrBaJi8NdVP
tqBwrEoXrGCSfEB+/k+Q2NeTd7w3orZttEIQezbbbGOV0+OyRAeTVq+12ft63B2tnO8YwHACq/iV
xXSDQ1bo4EoZHT+DIq+Oh6qYw5eujlav3KXTcTmVRv1kd93TmJao4upBY1OgCnSbjjGwbuSP7VB6
PtpGD6lrfvmLPYevQjEEIczFw7waidfwHgZn9JbPioM7vDjONx6puB4/PITsrVxP9CWgdQv5WEmX
BlrYkxbBg9gjKLLj8oHP05dqHDBi2Yy+PtMNy6xNWn51u/h96sFBZzNQrS9l0OjuT0MHbRyfnnsX
JU0i4HiLo8PIttVVcAVrpou+H8wjWOA/xwviXDf6MkbJPcWGFPTA68ccY+ZufntjmcA2FYkDoGoi
BSedPLK4no2mzTm09KeS7MmP64e64heQNkLZBk1lwOaW40UO2vYe0IATWKdbv/pqz7c3GePBCPeG
SxQtmtQRm3hiQAsgzyK7xO/neRrUyIcpkQFXXI8FomIEPB8pFnlqg+l5XOn1OIVaYQaOy5COfunm
n6b9JdHfo/nBrT//xZ6dCBTO6WRJccW93I3wxq+1R601fJd9+xsBSOrCw+HcZe+GGifwG2N9Cm1r
23ib6S8UF69QdDUj0kUHkyMtoLYaewbk3xDGjuc/u8ZrQhRV05WAAxKguY6BJnk8dqQtMjqXO7U+
gFsm+6Yt3q5butT30BiZ8zbxB1vFv71yIZwK/MgtnJyJZaV5lzZkCB0wAxXTDqjaQZV+1rvbn/Bn
ciTfNPHcaRuAs4e56z3ps3vfJP2XxGt21zVAtRwpuGnIaJTluOCERiTcjGfafCmHt0kFE7Vm/TbY
anCvCD5POXNoUCAs9S0iUJDLL/Zj1CqujBUPiRkaAI6izoJajic5L76MWVUn/RRa8+C3BlpY0PrR
vl3fq7VFCH4fYCshjtJlrGlqzf81x3JJwa36iXNFdWJNAFJ6yEcjvsFwkLQKL6kavRibMewThJdt
sr/9959+XgowG9fsM760Y1hPm8UJclWEuWaLp9+XbFFP0We3jPi+a4Fw2I/KPSH3VbUdVSVnhSBP
alcaG05Jhmng0Gw3TQGSvhdvDgobGVDFK3NdEGZvPDxuL0sEpdvZmpvwMaSAmPasNIhBE5g7n3TA
5E+9Qr3WdBikLng5AUnrErJ35Br+93TC6S9vVf7Z1R8rS+FUxAlIAQ/eF/8TIW8cphbayXOHMVza
dA8stanD5GHQ8IeieqQ09UeVSqy5l1OBkhdrSou0+QKBdPjBiocxfeT1W6G6BNZ3TpDvoIZ4CTms
zY6FXll9DDUPlzLGl6wEYN0YOfkL+8Fl8//ESPaDGndUoBcYasc3S2vtPU2VjVw9H8x5IB+F4XNM
iZ/fZqCEIFMTwwHUjT4+5MNQP3ndWASR0ZQPzuQQZNn04eC0s3dI8tk+XF/g2j4i+EdqEt3Zlxil
9pwjvz9hqpJHn4l+b06bQTW4qRIhFObk+mw5RnzRoKuHhL/Nebwh3mcPoxLX17HmRz+6GdHQaFz2
mdOpLilrDRQRnLd20+uKUHatfoDOXszSil26hFZ0o3GOqqXH8DY69OzaB6dH2T/Oxc/ZznxOf1jA
4XVSVXOVUC/ZeFHr9RxkVuCN5PpBbYEHxDUnEvbkbXCbbUXGXWU8eOUG4M6BgLC7votrR4X0u+A8
wJ8XeUpuJmCHMRY97ACZF+D2K54nag3HpdJUCPUyHYGoJmDKFnJs4CIA40b8llO10NDirE8o+7jD
vGtbsCy8oLywQyo7sJtNR5aggKM3x9ZvkMzWwFmi31NQY4zbkkW+Rd6r8bErf+o9ppXyu7pWUX6Q
NcvE0I0oRyD6v0h1upU3l42J0ajF2kedE/CIHM2eBnimAwX30Ur3mK1FJAxIwx+2dZfXL3AWgTUh
DDFfhuEOAdCmKlQpckM4hAudoHB5SFIC51N+tLVOGeWgqNRF1sBij17q+p1+0LXxhfF3rcxeaL+t
be4z53Gqn1L+viQMrcSDXy3NPjK9+76vfK2JweN9HPvsxW1JELejIkhfP15sn2i7wKisnKpr8xKM
uwTHW2f/eG7iz8uz3n1a6noHeqOgArcRi7be9C+zd1b5yMz7qgyTKcHjv9wYpNk2BQ1sB8Q1PPJR
FXih2cvNui5GLEQdQLDBfswen+hf1LjjFDHMWgxtO3+agU/+KHhLtrScVR0UK2aM/ArGjEQojN59
EXOciMriQbObFkdWaW31mLcgcJyyYb6356EN3KVqv7h5X31qNE+7u77IVckfmKBIliKaETp+Itk2
cptkqOmEowvoM6pvyPzczs9lE+9GoHcsza1uGHl5ZBvRXIW5AHgtyahLkmdWlbEuTN0HY3749/pq
LkILfB2sGULvUYGCaZ2vZl40a9RzgvoNt72g7PPERz9wH4DSNz0AADVWTJhcuENJnnxzjbXWjt7Y
hSPwNaciMfxSRwcEsoGKbbsIOoUgUZlC9ktQOEhBgGgMzbtx6kNSDzQAiLz7gGkL03e19NUYknmP
/Vb1Ra1upgDmwwgNKkZyTYp7Rc9ManUhmR5bC4yC2cPCX9ubHzhiaSdihIaeaCAimG4wJogxS3uj
W7mfTG/XtWLllFA0hHWJNBCUQ9LxlppFRcjShM6S/NMvdfGprBYSmF5Evl2XtLJlGAEDLTEmMUWv
jWTHLqPorUxLSIroDwBoHTXm3UVjsR2KXgViubIqC4MG6O5DeISmd2lVZboQJ67tGvN/L7x/KYo7
3flyfTkKEXJeA/OrTsY4RBDtvgUHXE2eR9V88aoMA5BEFIYr8k3nx89QT03SOqrCNnVG5GbYgCCm
KJ5ZtDgKI1o5HbgExxWswxhklvXAiOvZ63jVoHi8Xdw7ezm0w2Eq3q9v2oqpojkB09KiFR2Bs6QD
LKqQEKRZE3oDs5nPOzIdeg08GgSpmwfeJcWB9kuqaCS5TNJ/3FECIxeVa+RlJQ8RzaxPzRiLK4Z7
jIlU0UPlHB0Cez1aqO903/L0GNV3zFUYl4XzOYs2hFygiaP8gu6SiyzL0hfjrBm8CWmX53egBV4C
13FVT4TL8Bq4GjBh1K/F5OMFgHXtsGka6cLDuO++FMT4OhgkGMx4EwEnHe01+Sbpqw2p7TnwQIV6
/UgvddRAcxhAjpGksvGclEyNRMDVnPSRhXE2bHI9BqaI7t8O/4Tp5xMpsrVZJuN1rC8s9Er9dUTe
LVrc7fWFiB96fljnIiRjS2wKcMKRsJCyf2f+qUdlHPgye6t/6uPvVRI6N3cESWuSUolJZRoaHgws
TMzAI46v3UrLhLsJS4K5QS0w4guW+3P/sXhV3bodJPB/m4dCYVWXyn3+cennZ51buvmMj+fGw0w2
Q/Tp+nlceqTz70tGC8T/CVQWOA/Nva+/zPTAsoNVHa4LWdVeioQVuMjxJ5Eu2Jh6Wmy3Jgsz5z5u
HufkgdqKZoKVfRJ5XMx6CMoy2xXrPLnD29Irc5olLNQBRekPmUJt1z+P+jFai9BbJHdoNxm3qKnl
LJxAR2o4/pKo0jiXTht+RcCE/leC+AUnC2DGMKDDkLGwMOhuKuBaWHKoMmdPaPQ4z0xx7msLQpMx
il9oN0dALN0RSdpT3qLcFXbc9UczB014cP3QL2vHcJJIG4t3KbDYLiJGPeLumE0TVpRHD5OXfosX
9hjZPQC79Qet04KOFnuL9PcJ0bZkmYKp5k8p7RSPKKFcksc5+xnSxoLDufV4rrNwsYc8SNPpiC7V
bcu7vQNoQLT4/06bRXElXcJKf6wdo6WIKQBdcgFdAJRiV2sHFtqDE05ecUja9BHMB7sGILPzwrZg
eHmaktknXrUx2yXIpww16+yYAEpXb/Jtjflo//qBrFghAeMlSCltNMpf3CF977V0MfQiJHODRo4Q
zAKbolIVPFccPKR4qN3ZRADBS4rVORz8ZI5ToAXqcXZBKXFMsk9JSYOqyf1u/NTk/1xf1qpAvEiA
FCXmnuXWC4z7aAsbMhaCNtIZWj+ZdzXqemny1FiO31Y6Mgn57Q4NSP1gbwd9zsp0jqbxZcg6uAOz
PvTFdiYx5soV6YnV4/ojQx41iDkePx3FuhKk79wEEtLv6aJiBFuRIjAl0WmKmQORsDl3O+6CrC9l
ThnG5dep/pqz19x4vX5AK67mTIRkgOliOTkZ7TLs9cNvw9tf/7pqAeLvT/xmB2OK9AYLSIxHisZi
cJppWa/wZSu35NkSpNuFD0ZGzBpCOvK109neZDkwveYgVoESqwRJ1lM3TTPhjitDu/cTcxOjbTG/
Y6ZKfcWpSj7xbD3ShWyl1FzyEmLo0gd5/sspQL9pg0U12SHdvnWKd6dG7hA0fO5Y70ta+JTtyxGk
0Pzo9VpQIPrVH3W2+FR7rBfw6/E3PG6CcXB8z8sPcz5uXaP2JwArl3cG2xlp92Uh827xtuBH8T3j
N4BK/DL/WoAbujRKpLQ2tUM28axvMpCQufYvffgnL2M/zz7N+vuExEbHDXRQvHrJk05Ut++KjsLU
kNkQJftL/rV0mMDPzspK9DRQg29bO1Ps+boEARdqiOF8OdnI7bmsqJ1XoUGmYHQxk6hqfF2xBKzh
jwQpVIwxXz5zJ61CTr4M0T6dvtra9rqxqRYheYu+GxzPbYoqJO67YTw25eb691fU/2wJQv6JMQ9d
o1d6ju+P+lMxokf3bl52caewZqHdkvafSZFchk7tfrIMHIVj0gcktvw42iMW8mm107Rx6/Xv11e1
Kg9ojCAmRKYEnCXnqyK5Xmi6YXBMDLCgigvf4aFOd9UYbQztIb4ZEcBGCzduJ4wSAUIH3Wrn4mxk
TKxujHg4LeaD1b4V7OaSvZCAXgOAhII+Gy2I5xJmw8QzNK4qPOofM8fvVC1wq2p28n1pBd2sd5i6
5bBG+5tVvPNcEfyuqpmAyBSYMHhPS+7cLPplqhsDCgDGIN5/So1/ihrFBlUzv0qOdPDeYGVpHpEq
jMBUkTr9vu4fIhcUUYrHz6qCUYBm4LgR2skd71rW5gDcoVWYUx/Vn3Y5lMSvsq8aDxbV2PCqlzmR
JZkoYanpxRx7F83urmLLph/yu6F1bw9WBXjm/5Yk2Wi5VMxNDSxJi/ZuZftTuekyFUa/dD6omdlo
bUZ/IbpnMEEsN5qV2VzHQ+dZR9sc5k1n1uazYaXzHrzE5WMy9fWN8Dz/EQgwGywM18wF2jGGurWl
RkHqaBQbqhuY5b/RQ39IEBzkAuoID225/pATl8QAvbWOVWK+kBnlLK1UuE95wOI/MhDeQwJCYHRO
npv/AMatqO5s85hU9gIgCmv6yVlp74EM1Adk6OwHOx/Bk5PUBpDQ0XBtR3B1sWvXil8iFxrxS1xQ
4wGtHLUxlHNkXCtUGWez8Jo2TNESwI0SRcTSr6Nsm0xfm+hhifck+jbQ71GVoVX5MLqY4s4+u8Pr
0iU+cVhQoNFktP6diumOAYCqqp+sQZG6E0Z+ctuI3TJE55QHGgWQVsmzyUluOUUV2+Q4czAXJ37j
9Rseb1tvY+m3Xc//FSX6wBx4Zgg+P5i2sfCUNC3UgCkQMl+Iqhn3I1EjrQUN2Biyhml6aAWTBKBq
xpOqbMix0XN2r2dWvbP7YXiJaEe2aFw2Z79vWdr44K/Vkdse6X02u2TX8tjwLW22H+3F63YNounn
ic3NlttJ/CWmTrqraoTytzkRWT3kxqLW5UNH+64Nq3ZbaRvuHLpcseVixec7cqaBMmBRUpisQuW6
BYrCV57iPZj5raoLXyVDsjdnbqykMbEMEFoa/DszO39QTRRIV8h/twqo74iCUTywxd+fRF7aPGdD
X2ctcNiT8XlmunbMkM73ew+NPtnCzc00aK8zK5rD9eDocnHIEYihcAw6fgxAnwuO2rk1m8g0j5a9
W6p7xHtKjh8pnBCGIN63KPGjSCCgZ85FLCkKtQVqcMds2PNkM6ve0HLlQwjAbIJo9hV1bERd5wJA
aDo3FXGGI8gzWlAQR/Ur+BWTwvd4lX8y88T4slT05zxHfDewieyBidE9Z5QBx4d7kQq1Ys1BY2QL
o5xAvsGi5b4VvXO0sa218ZhZeb+per3Yli6ac9CmMrl3zQzycjDNJhs38frPGGLS/LFrbYTBTndj
jVBszdlPkUItGwTTRq3n03Fp7jRvF5uPpqqksHK88K2I5YA0gm5eeU4tm9tkHhuImMtnc059bXi/
rqIrYcKpADnczZcsJnoJAfZngDh21gEVJm9U2IFiFTJ3gGH32jjlEKJ5ftYAePZmXyhuoP/tkiM5
ETrjiI28nI6u/p2lIU32pYoRSsrEfZy1kAAMOmEJci4piTqAG496d2yKebTAQMXY6KM1sPxVUy/+
Sds0Bp+ptwSTw43FR6Sl4ga/dCZ4lIhmaFD6oQggl8lMjFskaWf2x2k0+sCL4yNpHFSxohu70LDU
M0FypWxelsXOI6M/amRDqs1c7CaqCG4u4wZEgKgHIFWABV3UG22LTdboApB2nH0krkuGidxdZ730
qtzHirs4lyT5/mpcOr6YaXf0jH/IsrWTh3Z6NcqdjTxM3m5quk+7+wLjPdfN6lLjz8VKXhN4Uz2Y
3CE2M+3ljiXUvkcJub+7WQooh4HIhy58UeoSKnNysekkSa2B1P0RfK3+kn1lquf2pXcArsmJAMnD
sbiZlqZo++Oca3WQV9oQpCAreNVYPgLDwVTROF5aGcJ7grc3DA24zjJns+uCeC/POyzoNXolLAC9
bo6Gv8As982NAPZCzdHd4aH3F/PMQFeRNi+dwKazOLlx5Hjo1/tERdC1sneoeaH+hMcErlC5rFaN
OeOOVRnHsX3Msp3nBKTdzQr3veIUMAWOwizQxzCtJt8PGifxUuKePM76oc4emLFRYr8qRMg3RBvr
KKZRNF/mBd4ZQYpWC0thLSoRUk5kbllXekz0d04P+fchu2tUM6wrEjAJZ6AP38IfF9ixYBDUuFmX
yzHXW2tTFvldaaC9ldoqFM5VQWBfAayWQE6TS0S5UWhels/L0W2qu8UwHoaYpX42U1XwseJCBYw0
clTov4DVmOe239ttDETUFitKp627vLZ6FBhp+WQllTr9Krzk+UsAjy7Bbwa6CQS0F++8KGlHbno8
pFnmx+a/dvQydd9of5fyKHDqGxMkMM0zcXJ5aOjThbMa4vrlOy3uOOhrASh/3XdeHtS5DEnnlrmc
CtvQeFhqT0V5sMbPyY0UgBfLMM6PaALBY5kkSFZq9p3IireTwvovb5nzNUg6kFFSdwZJqnAesj1g
tyOQYlzfpUsnBg8mkg+i+QO9T/LzwhhoZjE8/pxp1P0Zs31xbI5+XDm7yEJh5bq0lfWcSZMua6uL
pnZo6jRM6bh13Ow5sZUjpSuqjLkiJKnEiwy9stLNPPQDqBBSJwlntuEuuo9f7Czodb9uX+b49fp6
VnQMgCfIJQF4ErPJco9nL4b/68RJ0bih+w69b6rYd1SubW3ThAsAKBUgQRAJnGuZNSR9azVDGoLN
+bOtIg5ZXcLJ1yUd1jFM1GYEXwdc0Mvszs+Ea8+RHt0IqidsBa2j6HHBJIKFnjcp7V6mc8unkaQh
SfZT9hAXd1mZ+bn20MybxlE0Fq/pwKkwacuSejB7p9XxUrDeRvuoL5pvFGmQx8CdtX9HbaIId9c3
8c/ipE3EUDFGzSgWlw90E0WxnyE9l6rapdcVAVE1it1odJe1jQHHMUbIk2Jmvclfq6xu7h2tJwqd
XpOCtgAMj6DzA89SsdaTmDOteiOx7CgN7elzPwWe8+26zai+L4Wcixl1rEzTLGSG/mKwt64w/rku
Ye00Tlcg+TSdm5PpEKwgZnd6dqj0fcoVRYvLyxl4H4JqFEEHfI1ctHCGtJ7YgANvui9d+SCg9Zhl
+BT0LlZ7I17Oh+mcChM7enIirq3hBZ9Cm3U6bmbuBvPP6xu2Zi6nAqQjB6SfM8apkYaR9nmyN3E2
oRBe+qwCrVWS+qmm6A5ZUwFAIqBnGYEUwKIkeUY0kxLvzySM7uc3JXyn6uuSghl6x9O8GJLQ1Cz/
uapVweza2Z/+ekm9uoXNI/Hw69MesVK/RVYz138M8fH2rAcKPCfbJI7t5NwXq2QYkoKg46j9dHda
8eP6sas2SropM6100szC94F0WA8B3V7//JoZIoUHJgdwEl0GsA4v7dl0iwSTsc4Gk2+bskXvoaki
ZV07DjxikWfAlAVCGUmZxjmO3XhIkjBz9553T/RPJhn3mmEGU/br+opW7AR1A4w0QXMBEymHFjwD
6XNkznFYoqiXRONu7ox7fWpfSVUeABt4ByjHTBEyrewiKNgAOYiEqKhYScsjUanXtefFoRZvtHe3
3duqouiKGgiWE1QQUbREkCFdljlzOyACNmits+NXBuQffVFUkVYkoKNeDPqhww1NopJFmqY2aqnF
4zBK7+N7b1I448stQlz0ASgEXQNYs2SQxpS6GrW0PqwI9bV4qgPXHb7EhgplTvzM80cS5FDRaiPG
lT35RWYxRkfDAeICz13zmU3lsEEeu/ajiTv7xhhUM34fibhLgQI5iAh8JhlU0170QW+meAhTx/Uj
k/sJ2brdz9R57KpjE09brVuCjuyua/nlaeEBqEPVUC1DxU9uwSh6XKCWPQ4Y9V1AI1cek4Rtr4tY
ydoJGSDGwssDzbXyLIlrzE46p9MQFuXgxxoQIXlAqgPnXEycBX3J/TR2/QkTvxbTFNHaR81E3lc8
dgX+mAOKeLnrEtRNXY2xmS50O/o0pcDUa9wNoSVQirN7mvTcB1qSX5vmdi71yY8bpC0p07YWSH2d
qvpdpRb+7/oGQ7EKD7OmypgWw6CVKFXiLX7u8rV2Znyx6y6MdVMLmJ3ZD0niun4bNZ5iF9a0WZSe
kSHDux/h5LmozDWLFrA/LYhQNzwBUsmyK9Cjr6JTWtMmeC5AT4mK+wUgVOL2RaplRhsyOt3xgnwi
WqGI9tc2jRof5XQMxKJX6XwliTM0Ok0wFKnZW4xc+UOb+wVXqOzaOk6FSF4S5NENclhFF3rF42A8
qZo0LxOjooyIc3CQqQRUr3zwekdQnDaAVWa7fp/8xjSkv6Q/uOXsa/2FFGHjxoqbZXVFJyKl8IIt
jjdXOhFQkwT4Y+QLM1XU3yoRUoSBJuMI4HJYlb48Efu+vJFkCZHx2a5R6eSrqLcimuH7cfmbmT8r
FQ/h6u9H1hXWiJl9zIWda1YHI20tPQfGjjsGGUalStUU/KoEnDfSu4iHAQlwLqEodLums9OHWfPi
BRG/jcbpY4PALoARR9HTjh7p88+TtnGspDZ75PXSA7MwdtVgCDYZHlkRvSZm9iMn5kbh28Wmy95V
DHsJsA3M08mOJY0tmrTMg8x8703fQNiGEQ4/jy1/TONt2r3ldXOwmv11sWsbKTBFAfOImQ3kYs5X
OlInIXqmA3iuOCY/pvnl/+/zQvxJLJ7MmPPuvQX2iX7h7kfeKkal1nwYYiMLiKLI916M83cC/tNc
YIxG80+KYdfennwlH8tqQHEqRcpToKewJzPBJkXuXPwoNMu6Y1Fsf6nrRnvmCykDCupNH536b6nX
JkfDnNltgEwfGilgTHHFIYq+YPOzSrAFdgvALHNr8Iudran6fNZ38n8C5L4Zd3C4ExcY2uR0kxkb
w93/la6drEHum9GcONWnCVZldenWaLVN9ft2bTsVIJ0Tkn2gc6yxhs55t98j828+j4E/3JbI71zg
NDdZ2mmLjXH4+EAM3PyuKs+7FluI6MUkDlCzgVRwbi2OnadE82YYY/IWz/GWufmeGndmowCTWjN6
F/QmaBf+wOuQ7hc6gkmw7uE99eg5vderv/CeJ5+X+W5N0NL9x3vqLrvvx2LfGt6R5sZWr+bn2MZ0
EEDx/uLkTbSnYdhe4KNKN5pXlOhQK+E8vUPaMgRlqltfbL3knYE8Az5P4Dxg7E9+T4LbOAL0h4d2
W0fHyMNL1tz1dX2n94ABKf+mh03/KJXhvYTlSHrQVsuoDVFbhx63gFk27HVjeiwrVUZmza8hC/+n
AUzSA+P/SPuy3ch1ZNsvEqB5eJWUg522M+0q7xpeCNeuKonUPFP8+rvoe/p0JlNIwT5o7O4GvKFI
ksGIYAxr1YHmuD3tTl7Bosbe2/VTUPabNDdDZp888JXWJ5F+//BRYUAQQRsQi95RTi6VPM2btjQc
CLVLNEYejPr37e8vXCKgLXiSk83Hi8BRXM40wuWYA5qVWd5FtPnZWW7Ite1I/49ypEE9c219YvhT
Ylj1yba3uhsW7gMNdgZdyfktmGWM1oEZRvabITpQ4ufackjRNFN9aoeor+9ysSFryGjX6RkfGQY0
nQAMFQO7amuvZtpW2xGodg5IOcd48asjcJ95+09a3dG1nsMF03MhTIk3CNNzXfgQZs9hbUSZuWII
lu7p+WKU07dnmiV0wPeN+jkofszNPul+d2aKAsbK82lJz9C9AGhMPARlmHh5/qAfqk0S6N3JSt88
2kUl6mXMia3239v6vLRj8PkyZEd395U+mzXngATquhPptTAcsg9CvsvIAoURKBhApVH8UwGHMJhr
iypg82n8bhoHWt19+OcjC4eGbfkWuGY4yaB4U+lWYGd4SN2fnv3tE59/T4mjzfqa3ZP2iGtrFvBT
Qr81lAHP6TMC4CYxMYI+iSuEC45MjG8IoAWPdh5p2oZ3q2ZYmlnFt4CDAQDlgL7FaI2lmGHfyF1e
dMCmrYbA2FK7/dKQ7puVNk989CKPAkd0aB/IrIUoOB700v89I7Hlc7wMKrFn4HAxc/eeFu3v2nYB
Rb7GMruggee/z1aca5rohjam1niykUvT6zpcawlaEoCqs3SssHHI2V1eJbv3XM7reTx5mhdm6Fnt
s5VTXDALqG6/x89oa7pKp7CmKqah1UYMPwKDZ3aaL/5Q7JumD700Qy9fx+PberlgHSAQYMNGIAei
1RioM80yD0Y6nUgL+qNuEL8mv/EiitFO3k1/bwtb2r/33CoAgEDa8A4Zd+aKErNOM5DcgscDdNcP
QbVi6RZ8ENYh2SCAjQeEZin+7PMWcWpgnPoA0q83JdtOWmyvZTyWtkvOSCK5KMFrVDdnWXXvF+C4
Oc2zcfTS4nlgU8RBCsGrtSTqoijgnqE1XDevB6dYp/mYiS/GE7PZ90ZQzBjlX33u7/thbeZ28Vzg
t9GDBlq3Kyy3BGlJMuuANO7qPNzU+K/b574UwEnkHaSDZdM3sgaXJxPYMABkmKZTVgEqSx+mR643
j4aV7JvUFHeYyNiORvbkMGs358XH3/Yg34JuI5bTkY1WEmFZlU+o9kqkY/PZdV7Yiidf0jrUAVDJ
QwRsAWz+cm25x/S2mObpBHrlsErfdPtIPshS9+77JKcT7A7cIFo1LmWMbVfOeMMDc7p3418a0tm3
D2hJ186/rzxIa4HcVQAueqQn2J3oC8B0Zm9TNn4NUCu+LWpJ1zDOb7xDwsuho8ulVPWQJ0Kw6eRo
b2O2N9fmPxePA4loWTHC4IbqpCgxuO53AW7o8GC2B4seh+4TCiVz3f8jQvUzWtq2wZxBRBkwAOeC
WmBFpZaOQ9KBAPcbLxDolLJHs2ZovHfnk0O2fvE0mwAW2+v72wextFGYyESNBN0gFvq2LoUkmQsu
vH6YT4P5bDbPgDdu15qPls4aVt6QAA64/e9m4cwgG+3cVOAPnU/A4dOigX+5vYKlMhOeT7DH/3/U
Tk1/cqCLjiJvADHqNcX3CS2ocW57YPSjjRXqvSg3yHvP973I3HgayzouyrZ5bnlgrNyfhYUChRUN
XIGkyAPLyuVelrU1YyjZFIAvQY4t6MOi3dxe60LsdSFBMWJ86CaQJEJC0267Nkq0L8R4yBDiDGGR
PUz6yoIWpunQaXu2IkUFUw39cIQ5gPdMuqifv+mFtfWcJz8joZNuSZpG1fyS9PMWVBtRY21o2gHq
m4S6s0tGvivzU6WvdRwsXAu8YhA/+yiWYmRK2WUPnNk21Wt4RLN6KLxq37vfG1KiLzP/5/ZuL50n
onQJxYnhd+DkX54n9Ep3ChuUOX07Rk6xsemwYgYXbt87axGw/cH+dNVhlAZAXUw8xCqJ5gM54jHX
nvS2WjnFhWUAf06iOuBFA2AoZRmT1SFY6lDf4OwtD6vx+4d36eLzik4yXnrMy+mIvqIk6nZVvuZa
l34/gi0HBQ6E3Fe9Hy0fuUOroD91c8S2xgeJl6RXBTzafz8v9e3MPHlstmhT4/MJwI70IwihVw55
7fcr+5/XYCmrcwI4V+GH8w/B1gpkC1qEQrdEMvbRM2ioB6zbSFFNPAVYfBpxP2TloecrCf1FEUD/
QjYfkEl4uV5u0sytapozPPramu5K2FUgSFefyFijWo/4EOzCLvrulZfbDAos6tAEtC1OlIbl2lT4
0jmcf14Jn5LezmcB7PmTkcRVGX3mmqF2bIKwBUV9DKRcblE+eoM+mRkCzB4gi/hnJd5YOgIk2n1w
GUlToWZwvLQSaBRz+KkcI/BfdkUkPj78j4oNsmqeiYEEWXS9XMKYcpJ5k0B6wjHCTYAg/cOmwsXD
GUxt0hShz0b5vp/Yw+j2/GTyaNBClq5oqTQ1SmoCQ2+oNwHoHcgCntSAs6uMJ6HLeI4TJsmjsPqw
ttrIoo9+dWAYqsr4SjlvwRNdiFO2C/liUKASMuFiR7/0tw7o4O5ndgxAaHDCyLBfjVLlYzvqAGae
Tn2+FcUufb19IAvxBCbccNskUAreRYrO9mOJwdeywYFzQzsgcejts9Tv/piitiOAN2hpqM1FckhE
5W5E1qQrTV3XVxJpNrxnJEyLBIlXDiwLNItwmauZ6B/dCDk4AW4vcE2AckTF0PcO0Uwkg55n85Dy
u098HhRoMnsP56TWCEvDQPSZ4RnjTais2N9MZ0Wj5e+71Ghs0JkA81KjB8DjTsRHYsZut3zctOzI
zd1n1uAiQpf9gbralDLRtPH71gdhUvOUaEcnvv35pRUgTY93ErDb0VenGHXNdvqpGKsREMz0gY8Y
bUe4TpE34x/O+yCnIFUZXGOgN1Vfx22LBlUAxA+nQq82XkF3Ov7h81pCZkGjgE7o4MQBYiLp/i5P
JJg7Wtop4NP7owuALFNfSy6tCVDChZ6Z4LbOLQgAud7kE6CsrSjV+6NO0SrECUhwI/ABDbEaMIxJ
n7ZDABGsSjez81w7X/PurzN9L+a9bg9h0jfh3GdR3eXhMLfxTNpN/vG2G0Qs6FYxkK2V3RCKM0AC
qtRmv/aPWjOFvt9ErrNS2V1QPbxoHYm8KO2bGrSY3tDxYei9o1lboTW0m7IyXxxQI9zW8IUDQ1oL
vc+IWzCXqC5En4bArvPGOxaOExlFE+W8/7gZw9PZAgM6hp6QZlJCF5v44DsOmH8s3DqsCivK9ZXK
3dIikJiDGcOAEyCnFAkWDSZdM2ggZ7nlWMj4cUuP0P2/31cMmadVxAlGFhztOerzuPv28TM4/7yi
TFT3xmnu8fmpjnhRRtRfq3IvbpAHbGvJDi5B0i7vfZP0U50DG+bYFkVUFOjfW5sFXZOg+Kq2naup
MSEhLZ/FP3hm396i6+AIPhb8kcBDQvkMzwRlAWbdlT5J8fmWPc42+JIbGoyAR3T/pf6wb0GbYdif
WdO5UGXX0GOMueM2C468YREw5qJybTJg6ZKfS1B2rc/Mdg4cSBD5NmER7e7ox8NW1GDkmCHAs9FH
q94NnrKs61DCP86WHjo6Goc/nGjAucAYAzLOcODvVZ9iVYiOBuIdp6jiX/vky+2Tv45TLz+veJTa
mYRjjvh8CewRxvepAyyju2xt3ndBfzEch5F/ia4BaD/litPEsvLJLsgRPK4mfXLKt9vLWPu+osCV
KNHHiuzeUQAnvdlaH38f4kWDDmOkepDYuerOAxUaPJFoydHjLyws2Iffb5efV7aHJchilCM+D4SW
YQh9EVsfj0YvFqBsUD46uS0GSMBsxLDJPz4ygAUgbECuAcqKebFLAzIiU8ZKryfwc3p4Z2f6ipNb
UFMJDYiYBP8DqCLFBflU00nJWw32r2zDMnHioipPXW+FqA6tBIuLstBDIL0papHqY91waQ4ksgnh
bvCrG3441pfR/KGttcMsaSyc9n+kqAkNE0wPU1dAivCL2B0DlKM/ceTwR7h0sO14KCj2lWNuglrD
RI6xWwyR368BkS6v4L/fV6zrXKeOnvojAQJKGiYHS3zCQdgS6hSDSWiIQ8fCpVJhnEjLRkxJHEvt
zU/faHzbZix4h/PPq+Ttdmd3ZMpgug1+yJ1fifPL1Fai6aUtklSN6IQEVj16Ly5X0OV93VljTY55
WoGWS39MgG57exXSQCvxOiqXwGxABzm2ypU/4SyvYeZeY5ZpEBybDFNBwkuiwjU2ThXsPDPZAl3w
g7CgyIlK7DyUnuCfUTVV8wLcGZxkNLAmQ7OjDgy3PvD3rfLUpCth5+LK/itIrQ2JgufDyCFIoy/m
9JxWXWz1YFabgqNG1gz80qWXzIPviB6YIFN0zXS1arYNKLPVb9zNuM/FYfZ+3z6qJW2QHJTogpNm
RX3uNiQZABiHIE7kDBkb8MUlu9sSFrYMg/UIR2Sa9HpcYSAW07W8co+W/8qafQOEtjT9zjQaOtWK
qIXFQBTItCQknQf8+ku9q4bMT9pydI/Do29+cdaIWxfOA9VTbBXa0txrnrOu8bWEtcwDuKkR0+Lf
oqzu/QmcQPWKZ3lXI+UCudK8SETT91m0y4WYXm/lfj25Rz5Wc1gKdsjS8n5w3TjN+C8+Tfod9vXV
dKZ4csvN7QNbWiaGOpHDAyDKNfx/UuYzwMVT7zjy8j619+lTUG2TIvi4HQJnE9LPMvy6zg+jR9pu
hwpiBmOXbIZhRRcW9/D8+4oyOBNHhoXgtFqAoWd853R3k37S5/uqqcOkqMNx2JM15JIF+32xKHkZ
ziyf6NyKkRaL0o5u8A/ayKZ/bh/Owm26EKAENciHcW20IIAPc6RnaFtFciqtaYj2Rvz/r7elLVwo
0PCgbU5ykWEQVwlxmNuS1HBxoTR6dLWfDV3Ldy4tB9gRNgoFFtAj1JRHWXK/wjylBqA0N6zJq5NM
oePwrZGX2yxrtreXs3Q659IUlcgY8Xs8KrVjYhoDqMMxXp5kB8DHrmzbkhxEhGgpBdqXpCW71IKi
TImeE0c71q24G+rugWLQPMvXqutLm4fuUoznwcdiRkdJVTaBNYmkxXJMmocEc6NHpEGmPsQAyIpB
WtADdHsjxYWAAe9xtRNKc6cs72wN8DV2g2xblAU/PnwyQEQDZA0GstErbcsdPbs3Q5B7tLKL4Jjk
sROE5bwx5t1tEUtrOBehHL5XNqZD6xIZnefUBbLyim4tfB6ANXICH3WiaxwUXTSaPVS+fwTy311b
1ZuiSFfyg9LfK14B5ToUuhBaSd4y5b0kEHryMcWDJrC1KLBfa/e5crdWgPGvn6R76lbHMpbWdC5Q
/v3sVGgleGBbENh/75I8gg9Y0auFiwJiZZgm1LQBsK9e/wQP/VrvS8AkAKJE2wdZqFkryYSlNaBI
CBpn1NnQ56YEUePEpnKyLIz53wsPfR/721q1cAeBgIc4FxEHptPVCT+8+gqR9EZy4m1pRUPvh03K
9/X4W7NqOTAnvt6Wt7QcmcWXw0UALlBNS2PwjqNlKAW36wE8uebdJz4PMAQ56QNLqWKmoihMuT20
YI3z/vCehcHKz186cHz3f79vXmrUTIoiGQlY6bJ6nCN3rmNKxo3e2110eyFrgpS7UpXAj2gKLASF
wT6PijzqxhURCyDFGB+SpMxoq5WsVIpqmcL1qdcB5KPiybbz6ociA3kRt+LCNx/y0stDlMNijCI1
YYniRWoEyMTOGOK/vdT3TKhqF85+h/ooYUkyWGIkycn2tO7YWZlTbUDS9wz+dWAV5062QdGhPtgc
QbjfO9/zxO0PAui1Yd3O5m8d1Jm3f9GSoTr/QYr/a7JEZF6FjYHz2upNGvb5V2AnJ8nJlGBXaPWf
xMrDTCXulk9AdLKiZG5IbtsrzLgK0WTpubgYAU4e6Bc/0V4UekbzhWPYP7Trsdt5U1VHht8k2yEL
6tCsqBeJYRjDpi14rHd1E9NkoDEetHbMGM0PKCy128BeG9K6PjEgOANEDxgqsjsFU2iX16AlQWJp
7UyOpK9b9EUYxjNJvT92pZW7bm6DLW3zNiRGUsW61/4dtfIHBtaSvfBm5wjCdv56+8Ck77vSIDzX
ZZ8x6G7UXHvPGKbugfR7AsHcs5NPL7mgx8TJ4iCoVzJZixfzTJQ0cGc+xRgTN9N6lp4az0L49Zai
Q49kK1dzyUrKogF6BNCegybGSyHeLPRk6gQ5dqUZOfm+Ktc815oEJZrQCHcIuBrIcRxO47xh/j+3
T2Tt+9LvnG1T32YszV18X/9TsNgZV9zW2ueVZ8SsuwA/bfH5kiB/H9n1yuNuSaHOD0BRcLdjul74
BjlO7qHL511vkyhjz7m9BrOx5H8x0o/sLppYUfSQCz3bp5KwujB9Qo4OedSCu8lgsT8YYZMBnXgN
DmNRFjQKgy7I+6LT9FIWtbiOhLitYVHpY5BicKh+rvsZmPTGxvRWCpCLOyhBCWXfKKCWlR2sm1wP
YLu1IwCeNmBX39Q2+ZZW2u8paXa3dW1RFJ53gD4GPPFVRpCOzVBSW0eivKORlTyY3bwxk4ecrvVr
rQmSfz87rMkBCKYlIMjM7ym4RfL+rnJ6gJevOIMlGxOgBRbN9OjAvHq21iBrsoMRWWahpXd1wR6T
2dl3c7JyRAud3GiEPZOjKMQ04M1EgkFWYIKvaUbfJorxqsEMNlYhHjVqRpXXbavO2va6vuut4vvt
g1tSSJwbGMLg8VCrVvxs4mh5idIHHgTZGJb1FGo1WPS01xy5wvLLbVnvqWfVR5wLUxZbuRx0cbNL
jknpDtvcthPEFt7vmvnDvUVGumvq3o2shuqRZhmYYysBBrUPWmm+oFGhOfZVOKHnZuPNZvWbpt43
zSgOPnERIojugbhmEQZzbj44BiruYLBg2z7XnHDUgVtZYeIo0hC4hI7og7hAQAM4/DJ5cbOM3NVd
GxyKGZyYQQHsJlByBFGZdWTf6mRAFGaTp7RkgDKZjeAQJMVbnfH2INBtFQP3ge0mbvsgDM2mu6a0
q6fZHbsNKXszAvs7eWyz/C8f6Hagw1CEzlS0kc7c8UnruzpqsxmcmCaKZHPZ9XfmgKoJes3tmYdF
fmAiGKM0mK2oIihjJi5LNpWdFPtspN9nrU9jMKjjB7viF2K3NizorB0JcBW3QthBOHZTurNFgVle
i09/HepP8e1jvXIE6NHQYUBRVUK4f4WAWpupkwRFkYFiPLSc59I+ffz7mDsDcwBe9XDHiicGcFRa
iizITjaouo4iW2kSuLIo+Pkyd+16GAREWKZayS5tAp6YQCJy3uwqmraBuXXJ19truL7nUoocBsGw
GUbNVFD1PJuI2cyQItMf7RfOYpcd8gQhY6xpRjj1IpxBvguI4tuClw4HQGB4huEFK5seL+0lGl8N
8D4JyMX1+Dq1dx//PDrP0Egn3zFX7bMkL0Hu1E75ieH5yraU/vrw92EdMVmCg8dvVfNTc+L0wrco
EDyHF/tH06ykQxZ25+Lzyu5k2VxOLMDngT3ObBqDXiy+vYArP4Ja6NkCVPsKCq7emHKkvVxi33et
/oVPQCJ32molXF2UAy4ANGIjleerPXompiq60gaHiN61cef/6ccHulZ5XZMhfcmZ7y3Y6JUirwDY
zMFVPILYi9ZRNq543sUzQYseFgLEe10FB6xbl06GweipaQQ80Ve9Wglcry48dDWAHQHsFbJsV+BX
DbhPGNN8xN1jaIvnbTSaPz986LL9E5iNeDlc9x1ZBG5k6GGGfe00jT+BrFcMK750YZcuRMi/n52F
5qMJqDOEdszzqBJhvUamvPZ9xejaM4rr1MH3gZx7qD5u0RFmy/o3Wu+uTW7PwDpmBUQ76jQdQpF7
j5rfrmyQyvaNo0XFEJOQLiq6yNupo2mCdCbq1LBLNgfjTeOl5RZVWXLvDzbKlMmEyrs/5SEaCOqo
Kti8LXWz3WU6Y5Fj1PRfve6N2KIFyHEFDEWoNcHasNlV8KX8ROUJZY0g2W27PDmNQfMveL76TTPM
z55mPIqmjWg5rDycFw/1bEsUV+fqnAgjo8nJo+nG9tOITv/e1vzFFUnMDdQdMSKlujmzZppbpxpK
V+63OdCjvjg4mD0R9QsQ026LWlyMh4gAqQ1JI6MsJplsWgggvJwIm1/zwv4Cbq3tbRELBk9Hs/5/
RKiVbYZmAWdwkZl10oeg/Edzo5x+ZsPORCgeiJKmZVOlQwV8QG13v4d0iD3Ah9LvFETpn1gO3APK
9HjuXiX/PdDuEb3vEnARg3KxvDfnvz35e1vGogKcyVDsUo2xRMeqhgQ+QouLGfwX06+qrcNuPHBr
bcxs8XzkWD0ypzAkanBjYgYPMQOuOEgM48T8ORXmttHJJ7YNZDjA3pH4lQhGLk0t2Mt84Hzhze4b
2i7hdw4wvyxvd3vflpZyLsS6FCISmtrSLqLXNomAMfuro/xN5+lKvLYmRjkejY6i1htZVvRf5+xU
iafiE1GCvI1gdJAcH1dg0iOyc2bNUY8d65FFszbsDT4yMJmvnf6SAQBbq46yopydU7uQbAvthZ6N
5jl3x51/SmPFiV+FCZInwEVuHjPcBoAypaafedh60oC8NcCUjXPwZAXGPqHWPZ3TWJ/s6BOHjyZ0
eHQvQIuLcvgwpmCrJC78ofHDTX8Tb59+GEtargazw3ioocpwNRGbog+oT80W3jDbERrb5iapN59Y
BYp5BsZuMTqsgsQ0jWFzUGJqx65m6d0MCq6dO3KyK7tmLTkrHeNFIgExNdBL4a8RZCELr2xY7oNK
rq+ARGIM85csKJxwqJLvoqRfYLH/tAKJNe4ba+h/i1JROcMMhxxMUPNpJebxQTDXG8d6SDeJvmMl
D53mH0Y2jTgIQA3f3s8FUwoeLklPDtAYaIeigI5PEm2sAv1Iqr9JCeQYSsIJY++Wd2gAZnlbmPSW
VzsK5B050SGvlOJNiT6D+Y2VIMsqJ3LwLKTxZjrm29YAeaqtMSBGe87GLlwa2sxbo2tbMEto4ZEJ
UezrdVsUQIHbKUuYcRyNPtLN7237QlJtZYnX7TzyJQa85vcaxTVUW8LqNKCdYRx98zkVZjhM92al
h8m4ZV6ckA2C6CD7dXtf37Ve2Vj0eiJ1IWvHyADIpZ+ZkZ4gqZbnjXO0q6zZgGQRUO6Wlm5o0+v7
Qu+seCiM10wU7Rh6reh2Y9+XkRB998dvfR67tDKegjptw6D2hjDT3X5ntmn7Y7S6/kvZtiK0mjl7
nBpMyMJLmS9mI8qtkSCy1ucCitpw+tzO7g8+N8Wee9yMdH0Yt0iHFZEHUKc8rnJabdxWT7eayPim
azAfHgIdKYk4TMmRCM39MrQeIAiNeq3Rc8HMXuyP/PvZ/iS9paed3TtH0A/HnbFNq8gF2CGyb7cP
YkHF8JiUoIPIJeFlqdymfLCDireGf3T8fWUcKrwG0u1tEQtLuRChhPM1QuIiryACCR0LjUH8Pp3v
tN+fEIJLgqZ09Dtg+y/3i4k6A4/36B/97Itt7FkTVRlUI125LAv2AD2w/xWjBAp9k4pBzyEmd4oY
2VLD+pNOMW+OdT2HRfMDGIS313VdCkdB81yiclFyU9Oqrur9I8mDSPR+5DE0/BK66YMqJMXBnLcW
ctSm8YsXm8H9eGAEyAv8x8djEU1kinrwxktqU8v9Y0OdA2/cA6Hd18lfa85eskE2mCKBIo32i+ux
trSd7czTMAKYNVUUcIBFdqGWwo9oVeimb2Z2X9pOuMqHuaT952LNS60pQJfbZlPrH73q69juWBoF
a4PNayIUxaSCanQQDQb2kupfa85+jZxueLH2iFm6ZOcrURQT7KSVZyTYQIt/q/J9I5Pl+m6yNrfV
cWk1GE7CwxJdUkBeUfyhRzE7Vs+mdwQKT1ibLyP9mvtrwIJLa7HQ96MDgwA02Opd1mHGvZSjE9Me
rU05B5ElzKgu3jq6shp7URIQjwAmi2ASgHeX5+9U1lAyPcG4FSgrt5z5XlQLMb5aRYBxWJe23z2b
alti6HPYczptHbB97VnZBDuQXKZJiAUA/UbTrPuJls1dmdR1NFge29ROmt2zNi/vXYo2jUmzzUgA
X/uH41Y8cptaD9EJPMUD79wta3wHPAb6VCZh5bD2pR+F+4flVXPgTu5v8UTMtl1tI0PhAaqzG4j/
kFJtjh2ftltWefzJEIzezQGDb+oG+tTPGAfAlFQV1p2rPbJ2+DBEmMzgoltKHhJGh9UZncRL7SQn
FgZEHYEo4W/WN1sb9G4o3NxWuYUzghagEUzGtqhIKGfEnL6pBgDvnorkmFp/teFvz73InucV074m
R3FTZutBGUAtfLKMX2V+X9F/2zH2+rX2qYXn2Xs0acjXALheFXugD21S2AJUYpM5xyRIMcS71ra0
uBKwWsvpToCEqNV0YeSt7mYzGKtQxgtdvd77rHy1PG2v1WvDsAvB/ztm2H9ukLJrtmg1oWm4q830
CuB1u3toXSscuvtaPE/F9sOqIJuZJc8AoFNRf728rlXGJxfhnXscGQhjin1RvUHPw8l4uS1n4Yww
eIbWABwQitxqAgX9ey1jne0ehVNFqfETZbwVZVuSIAdqZHMjQATUIyqcgbF5SPxjGrVDGgarr6Ql
Q20DsRhUyGBhBEzB5VYVZEBjSJXCcaNFK4tZttf9T5zGuQiphmchqhWAP9qWIjrjOQMRph4R9pB8
//hRgDMOU5gAdrvOZjg5m23BdMwaOC8aObE1D4DfqDxDMMWLhLtskpVgoZdrmEwKTzd2UF9AxLoZ
YC/WzIr8girhvCFNkTC2vcfQXkOOIKmK6nH8DWt6V3V+aKV4TbR1v3Iqa/KUC9mPhQ7+UHRoaPnw
ZLX2rkyGfWKiEk+C+6rvV8pSS3rmIWqD70RIAI2+3ECms84BbCC6hDBxr/0ZByB7rDSDrIlQQptU
60av0GWvdPBoGS95/1L5K01VS9dRdnrIpDkMpprUshlFg3NDyZHy5ifTUIr0Pbq/rclLlRcbpCwA
i0U3JWCVlJw2ELU6UboBCmy+MMBzBXqvPeqEbgqcLrbX2uq+y6EalO2IAcSNObhztX4zeORbntu7
2z9mccEoSLwnb6+p7abS0kerytERkRoA2GL5t65bG7JbOjeJiQviL1gg+LtL1dD6tkns0oQmOhIJ
tW62zWDzUGjGSoSwKAiDl0gUo1MHD9lLQWnPa58CserYe8XjYFhbI8ufXLH2jjVNadHUuwy2pv8V
pJ6grRvJe/NjMFr00NTM3Zo+zXf5RL4huSu2OtpJmNZaj9zSmq2YLXLXD2O9EcRxt2XatRvfabpY
GGMTDnWG97Dt/GuhY2aXz01yXwpviHuCbh3NJMUGI3P2JqWFAdiVYEQyr9Ugq3aDH85UeeBSC4o4
7Sq02yCa3uWeTjf1PLRh2+dt3JjAds8bA7yeOVp4ymAcDznl9C7oA16FrY+GC4+ANAUtnW000tnZ
lnVV3veJFWxtKuYtb3gOsBSnDDWOEfIO4Cq7rIKBTFg37fWUeSHKyeLVnz2EreOU7XhLnT0zDBK5
Onp3pq7XX2wP6W6BOiKAB0Ov1ucnnSTgBnHEa4F/66kbg3IjPCF2XWH/8Nz8l8hsb2tyzQVrMHuw
9WKX44W7YU6VYBKjqe+nieeR1UxlyGsLHEciQVV/ZhrAqfI5yoEtFvpDMr+ASTEN6zxpo7ZmJHY9
gT8gp70Bi/cQg/e2enXKtI0Ho9Ljwa3yHcbm7AjM8jzCWFX/hIlqdwemQXcz+HqyBywxj2mLKRp3
rL8GmT8ZoYDib5BBKcxo6gc3QuUK7VNdjfR+QpNHL6tp3FAuQo5RrTC3xJ9m9gScvqFvpspsMJ7V
9mGZ4fGARszhaSwrfWPzOY9nK803ZmGPh26iBuZ8hxE/kvwcWtd8JWw07oPWm4JozrTxrS8Tw4lL
zcKQD6iegj4rQwOR+xbETH+LceQhcJiLv8mgvZlTWz6KHI+XPijpyzBrDDjt0xSh19PD+7f20NRe
By9+sE2N+4l84aUfnFKtcHfC6Ql+6+wd6tIZ4iRpMLoClqQ+rgbhPGQlLR6LVBfRONRBOHd1H5tl
Ub+mptechJ9DGaFK5R3A6WmoT1xHAoPiiWJgSMXTWhPdWqNnbHWqo7m/zX7Yef/Xa9viyR8GK0JF
wvxrN4m/tYsk2QFCY3oImOXHAygNttyu6jjvyzkE5Gt3zBvMWGhmUm/LphvvaZlnoPgTXblxu0GL
PXjiQ+dM7j2qZVgoL2ic6/mfqSXDbpxS+qwxSiMQfievpjsZfRiwEYXbJBn1O6/K5l1Rt01oJUZ6
bzAt2Jt670SeSFMwLBn+ruoMHlfGNG6aurXRoNuRSJRTeketrt6N4u84mFEKve1QX4stoAZ9PMAE
bB/GvjBlJPPyik30hEdaU3Ts1Nob9IvYm9v+Y8HkXnxesYT6AGB9nbQMrxiCNn72xHz9zrT0Fb+8
YHAvxCguhKRj109Jz06dCH3ys6bbtN4SshJjrklRYhg647QC0rCT0O6d+k6zv1bdxtU/7qUu1qKE
MYadenUf4EQoMHPrBl0G9kMXrER/S+lCSJFdYWCtRepOOfeqQzOpbhvsNNdGjhsA0gWTIn0GwKL5
caiQf8WFyQAVUNhFxIZCj20esLhIsrXWq4UQ4+KXKCoCSk0tqVL8Eo/E1rzR9JWlrn1f0Y0+TdGt
5OnsZM4bNwY22W0NX4ijMQ6ILhwdz0BkyJXjmqZMM9mE4+Ldc5E9msMLyU4WvQN/zopiLC7kTJK8
a2fvKKDNGHBrIzvZ2h90BogPo+XIRtSz70v1P/t+W2guhllxiYIWaCrEtrMog8G8vV0LiXEIQa1K
EvLi0amc9jxqQDsYcdpFDvfFo1T7JQaykRMDXTKGQ/G7W5sLXTgh2f7oSE5X/RpmVZ9Gb3Krihwr
t5Ls5UMTdmW6xb/8tyL9g9uusbXKjVLDPzkJITEqcbXUbCH/f6Rd147cOpD9IgHK4VXqOMHWBIe5
L4KjsqhASZS+fg8NrN3N4YqY2QtcvwygapLFYsVz0tHqU1AOfexYcLI6TKERNpxIn8DxMVVJHIlW
cLg6PhABn+QVfwtZLJ8AWyn5mKU7PDytalpI+n2UT9FAbHLIaSGTO/aF2RQ55khqG5zmvfEwLI0q
yyF5JThKGsJCVJZQYRc022vAiRIMufuxrI460IKLvTa/vUBxJUJQbgxYlJqzQMRIDn5jhibYhZs3
z/Qg0+khckNEANAQRADXN6iCn2xYWY4bBFzXm75QxNCSo8AB82EUPnoMVb7+/GQi1ltKB3fHj9yd
++aBKvx6tMZgUheD82hHFgylphtrW/srHp56CGcPFdPlefvyyxaAwAsDYegMwRqE/akNLXOzBTnN
IY36DJBTCuOi+r6gR8xo6QDDk8fel8I+ME2hQxJDguZg5LChqEC0FlOybdoDryNHA2/rBDd58BlA
IMXKIuqh9Ex/vGOrLmQJWwV/3mmCdchjdljsJ11/3P68dCmonODxR+rvVfMP8zXfdxdSxFPlPWD+
A//aOTkgu7VrVCZfJUtQ27yx3HZGiBZbGMiPWFp8XScd3XrUrSKzbJwQ7DtftpcnMSge6qFwbHg+
4VVHkKYvqUWXooizBqiuyd2Sk5s8edkWItM2PkAKoh2YLSjF9XVMPGvRJzhFsR18cOqwUs1Q8X0R
nhGgs2MyBE8X2qHFPJAZ5FaBPFQBiiUvZIghqf7DSOZ9Ery9VetKkHDx/Sn3/arFxbeMn77/tdHs
MOmfHRXNkkQPrsQI7jM4NIwmb+CI5et/BBM87eCFNdB9nfRhML9tn41EAa5kCddH88EYVRpmEY9t
bCXHqY3z+fgOEWgD/TOKyCfdro/fzjJqmy2Ov8y/UntfwLvUFWos1QC0aAW8fIYOTcFZcpbabRAN
4JaW1QJQu7rInsHOnD12Qw6aeavV355CRdHpX0VIOCJz6fKyx5lgFskMwqBLE+QXtWRnOsm6394+
WQQCCF8OTws/yX1VedCqIqVONgHRBJFGAIcMYBe//EG7MRuyc7Lstznoe4aqS5h4wX5K9F+lnbxn
vRe/QTBNDfhugSiM9U7G5EZ94++B1fyAZME7wuyrxfK7ceFbr8Na+AnRs7jJtXY/rN+swdcUOyqx
Rxi9x6ASSjnI2Ioj5M1Q1XSldhaDShPcKypyIdXnhSvluQtL08RFtdDfGXi8v2/rg/Tz8JlQA4HG
g3jyeofQIZwnQwq4iEkLZgzw5XcGQ+v7thDJheJ4Xn+FCGsYQeNjzPOYxXoXW9a3zLWOpllHhvm0
LUdifvAogJyVwxQifSbIIdlSOwOXE3jnhR6RxEFeSNXKIdsxNG/ipNH2h2SzIMTLfZDZdiXmiazf
6BBIdcVkn2wRSMVw2Bb45rbYuD2DZXSoCh8H3uxJtQvIHuys2/skXcKFCOHQs6ZeK1pBRNDt03Tn
7bY/L18BfGY+uofWA+HWIedntukCf7x1Ac8KhoqF7muiyArxAEh4pgP0uPwVIrwDRK/A5efC10AC
wBliPb/RtDutPZXVt7H7TidFo5dqTfznXFgSWnZDWqQQR/TnJMsBsHF0VHDv8mP5uyTRs2kIq0sd
pW0w5p5L76gpjkWxY2JLSK2tjU8mHAtzULLQ2GnJ2anTx71fjfeDXT/2s31AYj7a1gZ+EBsHJdaZ
2g4t1QMrIVb7L7XGsEjiwIyLZj6yoQvRKLwtTnFQpqDbwbyMrl5jE9NFOxJtzQCBYiaYkxwVYaFK
ED/NC42Yx4Th+YQgl/xMsgcXBAANO20vRmY4L5RcHBbwUtPoeyNDmjjd5/mpa++DLuxUnQJSvUO7
Pq+yg+pcJKwp0jx3PYaoRAMRQ1IWO/qO0TnOjPJXgvDgG5qFOgN6uWKPtOH8gmmRcHujVEsQTI67
9KXva1AyWn5sTpMKmFt61hz7EhwIeFdE+pPea5DldjV0Bdl2mLOHbvnSJIoxN/4TX92TCxn8N1zo
U1rVNWU+IP2NgETN9Gt1nofxoK+Yt/69vVkqScJpWN6QzqjWISKY93TtwxZYA6YxRQUKQkO2Hral
yY/m394JRxMU1LXSAXuneScX1DG5wr7wX7u1b8JDgCZipzI0HyG7cVck3/3iMwFi+lT+2F6GVAwo
KpA95YixrmBXunEE0e7KkM+ug3jOyC3JzbDT1qgobUUUJRUFlHk+5Q5oQDEjlHZp53hTkMdr7aIp
ZTHpXe6u49Eemzn2AVOt2EHpCf0hk0KJ/nWusSTULnTU6GM/W8GFuGhzaDeqsFoqBAE72hExvgzm
2mv1ZhUm7pFFy2O7+16ABbCZFJ6s9I5eCBD0AIPNxC16M4/z1DtxPMIycJ+cLN1v64F8HRgUAxwk
jxAFPcirqgegCixNMR90VFFVQKqq7/O/X5iBPl9tsiR4VsrPYFfzVEg00s+DHwGwbZyFTiwEDJlH
c8BQowBVfrHpEZ7ZO7bn4vtCUoOhsllSDbFzuUbp9IB1/P++L2y/yYbW9bOuiP15F9R7VbQlvXpA
g+aoSuipF7tZV2fyCDCBkEpef5rOErEGTWDul2bVFfsk1Vb4+IgjbBDR6fyHXBxzMFhpC98ZL6Lh
hjU6PtBuEjnzvNveLtl60IaCaTPAriHNL7it7cjmpKxnpH5B7Y5EVg0UmtXZjYOpeIAN2YIsIETp
yC9jyEMkwbWKtjVTBqPVZ9MxS5pnbcA01qQVNeDc0GBBwCtSZtOuyY5zte7GYAm72rsvE3YEhN3R
U0HNyRTdBm0xmp+R+IZduN7gNEXys/FRtlvm0wudFY6Z6uuCmltN109TgteAfrWWnaUa+pJt5uWP
F7TcXrS2T8sFqcHs0Ay7pQES+svbNYMDBqLygzwqACWu92f1l3qeO7gbQWmH7bN3O9YR61Xtldzo
io8zRz8HVz26xF+hVpREZ5R6uE9JWoaj84FiSLQ8zeSxDQJAKKgqWtJjuRAnvAG927MF+HFFbOSf
EHsa9HF702QhFNLbaNgAvykYYPi5Xd7azHXLPPHTeNWtj9Y4L7ssQaf7YM03LbV3AdKeaTK+jJNK
32QuGzDKYJhwiZHeEATPmq4VgQHwQLyuh3pmO4uYB2Z6J9OkT/0c7LfXqRInWKfVrJnfNhCXoX+7
ndmhdLUdSksg110+opnvHVYKyCZohwbMMmo8/FgvtrWcWoChrjmwXc3ipbNKNKmWKIpooTOqOMBk
Nwu1MJAmBGgnfUWYkGv97NBpAA6ru5u6IyCw0G60vXkKESIqqd4Gtks9jsDavBjk85D+YMHPbRF8
Q8RrxRGZON4/+lVFY0tLp3aCFCWxpbsth6+ZiudItgRUnZG94TgwmOy4PhCWZ3XqO3kZNx1CA5vd
2sZj66s6UGWrQCUHOLCQBdAcwYhCy5Ag8ssSvOnfm/QrezPwNXc1L74vWNGm1QroKyC+wMmIDqWy
V6SxZY/r5ff5+i7UtgIedmI5+P4QPKGBUc9+6/oPt1TEhapd4md1IQXznz5oAJsynoePy51DFYuQ
WejLRQhXPR3LokaFEIugdzO4KbriVwXqhXS8xVBKq6kCddWeCZqlLe3kmRTi2BiBroQkj85yVGY0
VFKEdwDEaouRUK5Z9hAWw0tm++FKjl75+e338HLzhEfU9caszwesxm9/96DcmVXw8K8ZIK91WDQm
jc4bFElVxqUXnOh0Wwa3WnLWkk8k/1noLJqaR9r/sILzaBwsQ7uZVJdIsZV/IOIu1M/w8pVWBX5A
0kYL26XZKV0xp31+x0b6nMAdVVd0VQtF3azyTG02CVq4nKONnhfF52XvGRA+/35ecAbrIeg7E32h
MUaSCudQ/urLfWIc8+zlrctASx+Qd9H0xHGuxPnLbAmqelpRO0ZMHdpIbk4KN/v1aWDYF9VnUNAB
4xNR6LUxgL1hXubTKsakZzjnXwG+1Os3rFLxWL5+AAwd6MwOBKE17ZV3SJYCFToPAHxt+zItj711
YzoKwyMTYdsYTuEAjEg7CtbTRrvlrPdTHjcaxfgB6DIVmeDXhhMh+oUAwXDO9tJYpIEAUtMQTQ9U
OV0nkYCECfAR0FjjAEhQOI3C8Ce6ZnUd3y7tp35+3lYmyQahTwTFEvS9IEoUkUmQlp2DTtNw1tUQ
Uq0BKGYVBo2qRvr6AYBCAffGRVoGICFitcZNO3ctnaxCtfuhTvbo+H6o8gcGR70ebmz65vj9Wppg
mbXG7Z3eh7Ty5HzIVfP/kgOxQEXBG1DQbY7xzevrwcygZl2at7FW+CF79OmsuH8qAcLPxxgFmhop
BPjFDpCFbNxvn7nkfl8tQHhQGo15+tri+037lTk3cx1RdlM4T2+XAoYjDGuiRRHzocLNyAtGu4AU
XQy/pT1N1rlPT2V72hYi2yqE3TCG+AcOnnAWbW8kRpB7bez86ILPtvlp+/OS24Gf/+/zwkmMc64T
Zrht3FZTRIaoHnd+skbvEOLCywZNB3rnxNfX87Q1b+2ijb3xps+CcMQwaL4oHDzpSoALZKJBFwHe
nyn4ixeWeHmuZcQksdcv7FTm1fRi58X4yZ67YLe9HtmZABrKBPc2WFJfTejWbec4RV62MSlvY1N7
c0UMjSUXX+fKfbGQ2l0r1ynxderc9HkbWnob9vObZw4gBJChYPZFkxawz6+FlAbY++oWR0JShnbP
87LEBGMyKt5JyU6hto89gvVFT4HIR+hoS+J5QG2Ibf2hbeLy7Qdx9XnBIdHw8GpDhc8nuB9trDJT
EpVC8wByi5iaNDlf/PUmARTH8zpmEXR1YOSnQ0+8g0LiLlgNqvCspJIcQPUiY8pFCU+goxe1YxUr
iaFzYQngdGPKoxmwINuKy0/1OuDlLTb/xPDjulCtBF7olFgQU7afu56hnTEITedjot9qWmxpNJqX
H9sSpQsLeLUCAbaN2eZrid3QNDRdbRw9q0NQmyzko1Yr7LBUyS5kCJsHBjOd1FxG3v8EPvyO+r+2
FyF5Tng2DL09oDhEa7SgB77mNmUFrqzYbO/W9VFrxmM+kpM+D4rzka3kUpBw9b268DU0hAKoLcpL
DMwxleMrOQ6w53CwLRfj5vAhro9j8qoWo6wcnNZ80b0Dtc62qhVKslkOrjxcd1R4X8MXAPucITSd
wCoWPNkFcNvd79TrwnXebx+KZK+u5Ah7haHPoB4HyLHdOSTVS6eCtHsd7cCj5vRoGJXmoJnC09ik
+YIuKJDOBGaHm+JHbWqGw2BEaPELrf7tCCDX4gSLjOphUjYtcHHL8kvv3AfJfsiOjb3b3jUJBhGP
E1Cz4o0EwGQQNICSwdY7MwNGpwGs/x4zrPXBANUFbT8x76sHVPKyeU5a9nbNhlg4kxyDCz2Lwh0t
0fSD9G6bxpgerV9Y8f/8PFeWC8O2mmMddEEJJNVyiHKTD8QqLDQ/bcF0Xi1AsAGDo5dB0ANDEUNz
1c4lRy3/omeYb94n0fYRSe+og1EJDDWipiB2TsOLKYsqBxpoVeuPhhZkZyAeDmejeUeRFLpwIUkw
zpZHMKjKCUn8HvBaUdUqPBnpFYWhcQBpAXwOMSayAMM4OjMgWvsfOjvmrUKXZRuFkBEJaPAXvoa1
XOaeZHYJsHCWTi+Ukn1pBbfQfIVjKVvFpRjBDtB6tuk6cUxyzXyZcvtpGd9zO9CgpOOVhPMKsMBr
9U08Z+jHhuZxSm6X/sSO2xols2QgevcBfQc4I+zV9eeH0SoIsRz073ocz9Hc9UWwK8gNyfKzYSle
Y+mp/BMmovbbOmmDhnjoUl3LfZY6X0D1EU6z/Wt7TbJTQUod3MYGnGVPtM5AKDBI5UHMRG9+Fbri
tsu/jv1Cwy3alcQKlZ+2Fmab0Y28uLthutfezgzAwWv/fV94vExGG8Rd6Ki26WPg9Ucgc0SALVBY
RdlRXEoRYkeQC/qdrWMVDnk+aNkX11MIkCkW0G9B8Iq6E9r8BcXK9XyaBoKr4ZmY9+6B953Uj1Rn
5yLQ9plWqJIssmMBgI2DTA7SavCUrhV5boLW8hLcE7hr4YcRoeS2UsnWA7YvfBmwRWCAFtaj13pl
5xhPiBm9cad7HxjwmCYJdvnPbTmyg4FR5I44f1TELh5nXCt7NDvI8esidMfsZGrtve+ooHKl+wU2
aZAx8xyFyG6lAX2nZx32q70rJz/MR1exYXIB4KADDgFMlwhTS4Kpxgg2Az5an+19kIwXKnhkmTuJ
BAVH+eJBhNgotOZ+4S0+g+3qtV0xJ+FoP4xztgMIgWItcknw9cAFA+dY7OlJB8MffLrA3wNbjleH
U1gCsYG5iuddJca81uHVrsrU9yAmnVF3QO9Th9ZuMgxHn33e1jKuraLLAlJR1Gg5FturLpwWBIIm
Wyl3YENqnZz5YBt3mGRzR0T8UdIrXnsJzQ2ciQt5witGEsBMA5EijRc4yg0aVaz+gKnYJswPFcDS
djna/Mg7MgxXQsUr63ZZkaEVM7aqqK12mopLXXZVPQDmc9QdFxleweQYQP+yDAKmgSC4z6dl13S3
ma+isVYJ4Tpz4b5O+uIWFTAg4rV7nrweZE9nb1EF/7K7ijQiupMxw+7DE7gWYgUmm0sPwSVxX+j0
uNinbXWTLiLwMFmKHAO4PQTFHgPLJAEoqeLRyj+ObDnzPssJ/CfbYiSjV0hhgCOZI78jPHOFzdIW
s/NBewk5rTaATTq5SbvkYGllvDosWhZezbMjMo0hqDyiMZl3bvV2RLXr3yC8rK6ZOwVxuizWgoOv
3y6TqsAre4kuFyncpcx28qC3+EDRfFuQF81uDt7q7sBQEtq6wvDJFMM3dAQb0G+4iEJIOLLWa+fE
g5tOT2t59s7bBybTCwA0gkYT2DWvW9r4a+sjt5XGjVE/zMy918z5YcCwxLYY6SoQCQCES0eWS8QC
7Fa45QaaDkE+sQyHstC832bv5KpIU2ZUAZPGaa1d3nAhnDwITRjAE+BL9zZcNmIcm/YcVFmYAuEs
c+adQ55GR+Vnyd6MS6GCNmjUrKlJjSz2OXRWk6H976XLkijTVbogOyxkuvgCYSbQYHxtJIY6aYBn
gsae2Sf3mYaSWUDyKA/GH28/rQs5gVCpxjD/OloTZsxA5bJLmbHLVNAP0ueIs8EjlW4AL+31SWks
MYc1i5nu3rZr+5TU/sdm1EJ9SmMgBDyDEhe9om5cluNOK7r99gqlO4nMN5wXXCo07V3vpO5PS6KX
CT+z7ANqjzEYlo+Jb73ngQJWp8e7EFFgEc0hpp8ZemBnkCW3C8pcvxn95bWqxKRkMdBqgB6g5wsl
c/HtIEU62WZfYarCBH2po53XYT6CTl5hKiR6DjEu2LDh7gE0VLhcKRCwasvEnuXMQzGbAT3IjVLt
IR1/vvlwgKYCiCBw44ENXewwmNpszgkFY5rZF+d0so7UcCJzcBVVFolNgtONHgAAkIDNwRF0oDZs
YDoAUyPW/FOaHVWleemp/Pu8CAloZqyg5oLwq9WAOrdQ4Dn+mExD8TyopAjPQ4P+1jQvwZM3OAM8
kyDUkABbGpUPJMtMAp0fMKVgvECrhDgvrvXAU2PIusbF+CXQqkM3JVFlt7vCWcMJ2IpG+WSYXWjn
D9u6IHlqr+QKfktKgtlxKA7JwSBdRjLgz31KyLlZAWeXqZ4PmUZYWByQF6DpryLMZWKr1k2z9hHl
nv+quomGfP709vWgwRUTVvgXg9TCJRqpO5uuDfY2g37tx36vo+Et+I6+8p1WKYZsJffVwzgaj5iR
h/PE+9p5PUFveJeCARJevg+6r2S/jpiwW99RQuZG1EXTJ5AEMF93bU3t1EYuniCVUS/DvlyN04hm
mqBz9tt79ycPLcRMV3KEl7Zx6diS1ELX6aLdJ5oTgdv9wPThmHePAJg5WkYV2ckYTRjwQtnpNPht
xIhqDIDbha1fIdgNWoBJC2CAeB2pFdqURHWJijm7LdcvQTKHpQ68qfVxe+l8ZRsyxd6xYjBqtFzB
sfHcAZmCD6lfRGyk92NvHh0yxy5VJAolV8GDlwHAIRjH10SAc1N0tGkxPg0N25XtsBtUAbBCgrik
sSusyaIBnJn8Hk3MoUt/vWPP0NaANjVgwCLyudbKpbTaGVmeNDYaYDHuFhCuGLugfO7m4/yORi8U
A/7J4ou9iBHbOQA7oQWyuGTZp9atVz3ZTJHpllhCiEA6FdRKcCbE2hAzUXrIAgdh6HxrFIeqvAeq
uv3RUxWhpOdyIUfYNm00UjvhZU4reFhbkB583z4W1TqErQLxOAGmGr7f53vPPPVuBNjf6Vfwdkgl
PvOB/3lrGYpawsvYab0G6qkakY3rpSd/ST63zP6UTzYN54Xa5wLYgIrHWLY0hDjgccQTicMSRM56
47cegwMbOE36wV+CdJfBZnHQ2y4qpjU4BHNJfm/vp8QD8PCeBKD6BXbUK2+pH2xzACcMhIKiru2/
o7T4PUkVb4lUCBJISOXDZ8c/1/o9GOB/ASRsGuvDdxpoYcE+AW1JsX0yzQMkEZ9LQ/ILz9a1EKdh
1B0WhDdJMYTMaUNV/CQ9HwS0HJoKbrLoxDS+N2hoMMxiEnrsNg9u7Q6Vli9v9yuRZUGzIUCt0Swi
xhYewVgGKRrEFvpL0d9k3dsHjpAM+CdABFaFsbHnVa+RfnB/5t4+rSOrBMxNaFYRc3bb2iU9ExhP
FNqxIuB1XJ/JWFZDMNIUEbV2o+19XxFTyPQK8+Cw76h/vS5+UTBPjE3nax87F8A4S4t5GKAS3Y1z
ohqbknlDF5LEyheoyi2aElTw+cjeOjxMNY1AdhtWztu7Pz0MNgPsDpUvcLaJ7sGiJ+604CnwU/A/
Ac3fv81Wo1H4xTKH4EKK+HrWThWMNc/beH71YlrTBzI6J9N2ntLSP8H3jILy57YmyI7KRTGJJ6F8
hEzC7exM2vWLywlg6LHOaJiakWUr9k52SJiiQ+bQQlXkFWm5u5ISjV7ofzDHNTT0D7UBf8obQt/Y
by9GJghVBNRF/nAiir7BpFVzwQgEJU57k5A0CTNbOwK3dpeS9R2FMTzbPNUBpQB5iGA808CdgHyA
sVFimBGo4Ly3w7fyMus/AXy1F95HgPEFZ9Ix3D47wIcG6vP0DjMACUDUstFtDpYCISO0tmmikdTG
5GsBAG29CRXKJTkPtAmgm48zIWGUV1hB6qyU+hPvY8+WKqS4osT0Ii+dfvXDt+2jl4WyaKrkkRHU
GRVk4YLWa1GOiYs6YjIld35PfjndGGXAucew4ylN13jqi5ugtfeUTKpwnX9b8OMvZYtWyK1YbqcE
sleUWyx2V6PPb9ZvqTbvG+el6/PImhWWQmLBIRIpZD7qxjOw18pRIQcSpBVSr10OjPzlyPQi2t5R
iWUA3iN0A2l37Kl4mYZmDliQ9JjU85wITk9oz86uClT1UqkYDGtw0k14O2IOGTVBluvlijSX5d4Y
oxH5fnLK7EDhZ8v2C9ULZNw55yaIcq/3Cw0aLtE40qflnYYUsPIKL0diufHWoQf6T+LpVVhSd1M7
QCtRECnryOmOyXQCTtjk+iEBcEzteIrTkTg9PpKCiM8Rz2EQWri6Vt0N+tBYJcJVEi1FiYo2sFfM
k5elp97bb6uC9HJhVoRPpKMs9woek9Ck74qgK2OdpKEGKrKsCsJsMmCW5tAE0n4wgkTlV+2owqM/
w+7i1UJpmCc7AtRUxWuNpKSXDSZmCNFr5t2i6akKs763b2nFWIh0T71zrdZHOYqQKEF+ETQWYxlO
zrzc+G4N4Dm3uUvyvuhDmnnFIyBJBgw7u8G+I/6vzFvam3G22b6F/6pwGGWKzVu9OdoarKzoMTSm
Pzr+0JZ49cpnYi/oZbLxTBBVI5Msf4IBsb+CRKfBLUm7AOWrjDs3YCHR8/PQ5XceIkkCauDphIzo
XT83OwZODiMlB82pzgNY3LZ1RHbB0EWFpDiHlsO82vUFc5sunQDHUwO1gB7nTDtl7ygAAgn4nwTz
WoLH2nEdPUioSDjot6OKukZ2YPCA4E76+A9R0fX3rb6zKly3Oh7r9aavnn3AQaTmj3dsE8IHG13l
wM4QcbFawyxry0/q2Jk4CM+uUvW5yAwRQL3/ChDe3LyzrawtIQBdKIexGvfzAgoO3JbfqNvczL1e
h0utZbvtZckqxMguYAiSMzahSCfYI4Ye5M4vggrYsySyiiBKXeBNlb+cvAmpdwPO5mD66LrVwet+
5mj12RYvO7pL6YLyjdXUOE7iYeCsvUv6YF9b6cEfVM0W3BcWbRGgrlHFQJIXDG78V1w4ZOh79EF9
kNbIoQwhII1O4DA9J1kHnJDKPM/IC5S88m37N6s5fWkW89ZnxT0Z01/bq5W5Vb7Pe6T5YChM4/Xv
oKAzHuuygaJ2GBK2g77daylt98BCG8MstYjiakt2F0j/HE8WrVN43/i+XKxba2qLDgFpUOZtIvTu
Rbn3aEzPb14UzDsyHpy8GYZbuN2B3tRsYXhAhwINR+jTC6kLPlpwZIfgmdyWJbFVV7KEBYFz2amT
xC9joz7YQVia0fb3JXcQywDKBs+xgu1P8EWtEYN2DsOoYGE95oazT9o7Wv3uqvux/g9EmwpphsT9
vBQn+gLJ2KNJOoE433wwwJTZnQ2AuWbVvaODwJrd5wuYVL61/hguyxNNHxfGdg1ofedvU/K7cQ9a
8Ht7/dL9/bd+MUlnjdY6YdS3itl0WB+M6bz9ecX2/rFFF/poW2D86bWyAqSIFgXrA/XByPQwkcc0
+Vzp/20Lk8ADwWO8WIygLF5jDJMb5JCWY458/dqnt+3yn679av3bIaGhltxWZAgTakak+FjRM8oz
YWMr/H3ZHbz8FXzLL9bcGXBf8LRXsTY8jW1YpeGqgs6QmBUslKeEXF5y9vi2X4hYPBcUtQNOrXTG
vbNqB0evTmVgfkT33ml7U+Wr+SdKuCAjKK4cvYYovbqtiyFaQH+iggmSeMhINqBNEvUrFJzF5CZa
yNq8cWCtWx9sZu5/wezvlrsqGtKX7cXItB1+OD5oY+AOo2TX+1YyDw+aj6evKg4tyLH225+XHcvl
5wXDmNmU9qaFdXTFKa92ug/EUzQdHLelyE4E7UJ4vnU+dSVWMKEUAbWoWcZtttOr89yD6VnxfqpE
CPpVBcPaEgIRJLd3VXpPuC//DgJU5JgwoIAOckxE6eL0m965iz0bHgKGMPfu0uodTwfvqcLLi2AI
qZ/rw9b8YsQY6gJnux1D9gFwNopAUrpLiBnQ+4go8tUApD0OhdPpM8KGtAafkh5V053tKqyJzF2D
j4ixRITdqASKhLe6YU5Lk2KX2ta/G438THT0Xjtr1II6AHm0yOw0cO6mRlh0zVPvNpEJfsltlZMp
NuABQKUEhEMX9+d6Kzt7Ju081xU4F0b9AII0Zw8Gg/pU1mBBo+7UPL1DHrxuNGIiPAFUx7W8yQ4a
u2+rOs6xowsyM8cp+4pC1bYUQ/Y6odHgrxi+7Aszysc0rIABWqGYvbu5dkM/rT9UZbZvbO82A5yL
npW7BumhzFtvrNY8Tw3Q6u3pm0OLF2pWH8a83beWe+92/rPit3FTJHiwmNzBtDYG0QDRKWZ7eYrM
1JekipH1/eF2lMJzxeTrCI6Sm7QE5sdU2mXY6Qs4dYzizh26I/CwJ4X2SQ/+4lcIb5mhJ6sJ3kQY
zAXsvp9XnYC7cwgH+9O7lgv15oOwOHXhsmZ4nlurc6rYWop7TWuOemUcrQyPdtG0INfMPrjMfuy9
5WNZN5/cReWoyBf6V77YcVdlC7BbUsgP2JPFHlMr1HswmCg0TmYxUFjDK+fxuySa7pzUXUftssEq
u8iiHxrMM+v5YXsvVUIE4z3YoGTUq7yJJ+d7Q0/a9GM1FaZV9mBzDFfUidHW8qrO2g1L4KWpW8cm
yu16d7doQaS77KRVN13vKtYja1VEK+k/acKzCiQ1ZneNV8de9h9KOxiXyiIkycPJwrR5kUVpD3jh
+sa27zFcqzgxmYm4lG1dm4i2s1u9NiG7GJ2wtp+mIIsAMBu6uHxD8Qm1OcWjIkvgXa1WuHIecgB6
1vt1DAbgAxsA2qk/GazZj+ODz0fEu71hg81xVFHbytTGcc2AQwvpGE8WcipTT1KvWilyNhjq8K2b
pfpmjKpWXZniIOEPnUHmhiN2XG/n3HpDu6SwuN3aP61OcFs3xg3VXVSzmHfOE1UvhVR3LgXyVV+Y
+AGozWQGMHg89oe8CwEYu1q7wT/mJcBQw8l8qNwTVfWD8lWItps/1bzciXl4sQBtues4A0cAzdZa
VB6Jud++4NLPo9eAP0+G+WoUJ6jsdDBdjBURoIHV7X03nLYFyFSBd2b+SU0h2S+cUuXSgK45ehon
53EiZ214TAqFRyFbwx8rCEBHAwkSbo8vzoUSygrfAsGF2dzW0xcvV3iwsnsLR4W/JX+YMAVPP2G5
SbIJS2gAJkZ8Z9eO2gMSNJh2WGOrn/b1Wj9u79qfEQ7x2C9lCnaqqIA61+VomwWQ+6FqyggoPMeU
8woP5b4EBG+KLPdYVztMOB1Ilx0SN98hJYxEMGIdv4m7ao1y/M2n5K6m2R0gSM6N0+6wmiij2c/C
Lve5Od5SwKRpdbfzRwoa+eDWSrxzZ7t7vV5322uSaoIFa+AissZcjHBM6NJegbfLRwqn80j2HjnW
b8eiBnIEsqsIW2AR0DF0rQnwYAvHz1tM9447ZHg0V3FbpCbgQoBYOjUxeZVOaNGNXccPHeu8AIDW
odXB1R4qbz8MD1T70QPcTPdVuydVwn9LE7N/FjiXMESADuRRAwZ+F/bec8ridogTQqNKhToqvVIX
0gT1q5PZNVMTXeg1nZ5otuymslSFPNIUy+VmCu+hy9CYGNQoZiZueWoGN5x6JyzdPsxz++wCU69r
1q9of/hkm92hqP2HysGkkWNFGQN24Ox+3tZP1Zr53y/MyFSiXuTz2qqXA7WSoq60Kt5j6Q242FX+
9wsJhCUTpjFwqY1hDpfktNJHS9XcrdIT4Za5VMtNb8TJFWSKEvt5AVBdWp2XcjqU5IcRKHwa1aYJ
L/1QUqf1ElwIbby1wJJRdIpEnKwUiDuNqBt4MH+q3teblhaA9V3BLB6n4LGf+q9J8Yxkgp58YMZD
M33wnUdtHcKu/DS1X+qqCyuyt8GObVs0rKYjqb4a5DtloO1WlJYNvpOvTPTFDxOMTb54ddot+GGl
+2Eixc5Hy3zax/pyNodl11poaifxaH5f2596823qDlnyuxjOzfSyrbf/xz363x0CoOP1DmHyvzHy
ClavWo2o09wPDO19YW40Bwd+yUr1cABWT2r3O43R40qHyMbPBe70yUj0G+A6/dz+QdKNAaGVg+Y8
VPfFyGRawGLWLhgkHpYxtOgZowanGexwg6N4+KX36UIQvwsX92mdR3s1GAZybHO5aVCXHpr+dlRS
BMiuFHolMUEOEDI05wjXlhVakmUV3v/FcSJM1g3uHLVOGoLMCZCW6bFKVAPSUt26FCnc4nXJ0n7t
Ye2rYYry8RD4/zHkoWnwUOZ6xHTMaZTZjg1fWX7AtFBkamzvzh8GAnc7UFEwSMMIkHs5gFZGn9Wr
Lgoj0Kyq5TNJzfplaY/gsgzr+TS2H50pD6f2m02/sjLeViKZYbmUKeyAa2aVMXHD4gT5qQ2zNTtt
C5Ce6sWiBMvVkCEx1hKLcuZ2j3GvqGlfAlcL14HuDPtpTI/b8mThClxIgMtbKCa+Qiilw1gwb4EW
9e3/kPZlvXHrSre/SIBmSq+SenDblqfYTvIiJDuJ5oGUSIn89Xcp57tnd8tCC8lBNrAfDKiaZJEs
Vq1aKz8IOkVj4qBAM967c9tIaW4Mb33+/mtuGalYpii4bcKDwDXWAVsuNoaztvcIiN2xv4EWAj/I
5d5rSjD+Ex2Hjgl8ryMODrqA82Z/fc7W98GZlUWIAF+2OQeu4bETqH7IZ9u9beryAAaaib004tku
HhLzDvKnAek+deCwTfrnadjX9c31H7LqLGe/Y57ts5MGXBimlgz4HULd1W9+EYo+0K0d8+5csjXm
rZldHDc9182xKGAry75p1ZNwfuD8zPPPpeygDvhGncdBHtziq0cPgnTB3HhrbzEjrga6UNbCCiPZ
DdD9YuLV0CitBTnSo9U86cOrLvuwGI5F4QSgEg79BIJyxA5c96nY2pdrwBY86udGJwBKLNSfL+fa
U53KQWSHBqRqpLvBNrznQcivhdPVAVrrf7ourXZ6ZiR7xx0KAKWLX7k02QvPm+9j0W8lUVaXHl6O
qsKsgLxEuJBxAq3i3LTGbLajqf6YQdhSwyssZ+W+YmXExdbrb4VE28AU/GtzsblwCjO/I2jQA3wz
BtBpJ0pzVzVs5+lyrw0isuvioa/7b1ORHPU2j3BURt2Q3wnLjP7C889+ymI1XE+YzTi/BGxJApBr
h/ms9ccCN692o3fUu/fr9la9/8zeYqcZmmg0YeKY1Huc++gvh3rOL0mqb9fNbK3qYpN5Ihv1gs9x
Kzs2lh9V/K0bcIIlNEx1FNrga9cNztHgMlo8X9LFfeY0dACzP87jPG1eEtr8qKfpJkvaoJEg/bU7
O+SN2KFwsnEPrNpFEly30O2L8GWRvPA0a6wgaIL8Ucbvjaq/a/TuCwQOdnVV3upac5OXKiLiL/oV
fTzxTQu5JciALFFVLQHu0mjQX2z65TFX7Q0FZm8AVqZznI2ZXfWYM1PzUp+dzW1mtImdYbNYldwJ
Q3s2FI9EUW+AjeYF+rCA6GYhjo5Ozw91pHoacpvqMFM2Q9DntyagFPWObaF8Vu/tMzMLP2kkNzvN
hxkzGb6Vmv2raMnGSNZd4t+RzJHK+YRZaVKPCicaqBbvMyu7MzteBZp0BAB2aBCs2Lsq5a6VkA29
vgnWBoexobnJBIsVUHeXllOwe4qxh0yQw8oQoh1BQjfCkjULvj2nfgCOhert4rgaO14YwgbglzQ3
Q9wV/+PnF6eTz7QCyQl8Xqu/yvxbsgXqWf35M9kmcBh4bCyLo8Oo4ecrQMrRCB7nKXvCFtqIL9a2
C2r9/zWxGAL62iqLGwB4216UO2EtwmxrltYc7NzEh2Vuh5w7HFHbkNz6YPUinYA6t3yoJQ8Nu/yJ
a/RBS1l43bvWdiikLuciLKgWQfF36V1tqlLWZAr5pBxZOTXsLIu/2VUaA9y8MYkfTSFXDkwcuicA
KcO/S1MNtDpAHA1VOrggcI/5V4pIpE/IU9t6bnR9WCux2JyYR5htWeCRNZdVey2vlV/MWkrg2w6V
+gH4Q6BkEWjtoR/fdaPDNkKux813hbb1El0dKPgSXQSC/qzeczlQwgdl2kkHYSV3RP8ocMyhPnbW
AREaMwIXfDZbFj/6J0aLYj307AAINJe1o2kEXroz8aino/YKUmgo4ZZI9GykDlbHNXOkewTQVXTy
XI4rGVVCIRkBsjMJ9VLusF1l2KeK+3em3CJW+7gdMKIzW4sd57qa8h2Gu7AkBbjxtduyNiMh/X3H
kiiv650+0CdWi402z9Uh4u6dPQaaRUu3UaXbuWB6QIMktyPWTOhXTcfAz4dTSaHfd91J11YNemmu
Axgwsu/LnI9Kps5pG/DmmN0PXwLFiZ1OtI1Y5uPpCMokpB9+kyDqH3pTTJYYNOuRWHKkmpDUoii8
0S0+qDUj5gyrn6Us4IOL25GYXI72gICp9V7QaRE49RbnwNpcnVtYBCzj6JQJmblKFGhxmhbVe0R/
eWLt/nxJIFEG8K4L/uEPEmypmaAdgqNyqJIT1W4aN5jGjRN39Wg6tzH74FkoAXKuVGcDolrZFsHk
Q2LirWYycotDwsdgNJ+SIZZTHxj2p+uDm+foMhpDBHE2uMUqgdbRqJSFZ0lhsV1X20Gmf8nQcNqp
EmVMAQKCLb9YX7V/p3OxatpgpEw4sNjlzideswMVVVSAIm1jJ63kPC6HtrjGMtID5y1hqK4PNP2k
F03ot0fD/JVl31lVRrS6He03NBAGtnWqQcltcxFa/IZkL9fneO0AOZvjJY6lhSQcZNBQriA6ywJ9
dJ7Nhp9KVu05NW+u29pYT39xz+Q09XzU1pHl92ND3iG97+tlkCDn6aovZKv9dctvffPSb/NepHbr
4Pmn/Icy/6mbDA1FcNjuHw4FsaQBB0gzY/v/Mcan6wPdNL24eXLIm5jmOM8qjfT2HVjpvPs5+o/C
w42efLHUPZQ3Anes/rfjYAmXMNAqVGYahuwPu1o8dcbNxDfGNm+6K5ty2W1H8/+/KREVvZW2eZOy
7Fhk0NDmVcSJtrFT1k/q/+5If3H4KH+yEtvDTArjF3i7Ayk+X1+rtYv7fAMsDhkv05zCZzhBNcsN
Mg3MSAOIakU+gIYiu+01L+b28Djyv8BpzkcAHtBIwWF8S8DexNpCqytEJ5aXHUojC5RRH3ohwrFp
Q9XtS/NUpXk01PvCuvXGjcrW6jKCIcAEAwWy/UtkszKM3plqHEC+Hk9J5CZl2MoXV/skAQy9PsPr
pubynjP3UC6hek1adEJ0eCmMII4zw6GN2vSQuZGzVcNYPV/AYPl/hpZnmU1yfSpmZEACQhfjrWtF
MAMQ6/TOtH+R9vn6sFYqJljAM3OL44w6dVE6zax36b9UDXBtdQuJ8le3O+nWj57c18VxpBvP+tXj
+szm4kxLW/T7t8iagYSWHKh3Z1In6Id7x9+IK1e33ZmdxQEmrUzPoCeMKraDDOAbnX5cn7ytpZrt
n8UUdoG3MTUxDjaxHe/MwKJkR4QfSdDKMLONMoaa9nWbq5f72Zjmv5/ZTKXvNQ2Uxh8d95hBJ70K
ayu6bmLTJxbHVUNtruc15s1R6qHx8ihtnKfeyk8gEYxqvCU7XT+gBH40Jrlhe/UgA3USKugz8Gb5
pmrQJquDexEHWdOHpLlLgQuCUEz2khRi7yXf2z+XiIL/o3wHLmSUgNE4dzmfwD+bGdBLOXgzjH1b
+9/GuoiQp/t5fU5nV/hw4aBWMLfBQmFpWYQCKZ8tvAYnVVV04eh/68gG9GvLwGIcndEK5aa4NAet
fp9GKJ+76ffrY1h197MxzD/hzPU8rRj7uoEJx5GBlT97yjukggbt8GQUb/a0FV+uHhNn9hauXpRE
pX2LOaMmskufslELRn+/LbC+OnVIxYHK2UUtaJk5yBIx5N0EFoiCh5BXSrzD9Xlb3bJn318cd5o+
FBJ6lQBEeWE6PkOVaiviXxsBsi5zgDHzISwZoPoMDJm+JBhB7u5aFFj0PvrzMZxbWIyBS41npfRw
K4G1wsdAbKs7oKx53craJYu2VR29MZ4/I8YvPUzxjhRDo+GSBdeHyfhOjl+0tA+UbYVlvxHIr0/a
v8bmH3Pmzi1e7YXZwxja8Pcsf9C8LcnBVQtIA6AVF5mbD4DxgXY+qzwXYV/hBzUHyo8F1ydsy8Ji
Wbq8Gmo6OfnjJ1+9FuTt+tfXNiAwACB3RfHcB8nB5QwlBJyoKTCxj33Qakc5hiioTls9CGunCmgi
TWRkUH/5kAdXtnAhLQ/eqrz+2dU4HPM8BN1iUGLHN2lgFRtwjVUf81BiQqYB7WTL3e7TdMzJCHsS
jpXQr51hh4X3uTXsg3S/XJ/A1eVBenyWOZyrMYvgqgUg2pkapIGo8XkA3ufH9c+vrg/arJF+h4YL
hCMu14cmllZVJT7vjs5OG6ZI2QTk5nlIxw1La4sE1gTE+OZMw7sM8ymq1ibXERGYwgn7sQgL7b5p
bzs2zkXIOMvKv3BsSEOhnVu3oVOxpNXg0hMUhJfIbTWRCCo9vD5z5uqAkJ77Lewwy+xcTp3fVklS
t0X5WEiuo72gQtU6VcgTWw5qm9Oooi4H0xxKr+8GQO1fRQNegsxJ6K5SENeuU6FCyN0bh7Evxp0G
8rUAfbgduEfk+JC73RioFD2wiW/8sFvZolGu6yKQI6OLSPMnlIotPao07n0RXaI2PHxx39hIwSML
jv8hBU8AYF6conS0hkSr+RhzmoeNHjP7q63oxgwuArXfRpCrRfZ71iCFPtHlBHoAOfCqaGVcMK3D
zQbBbMl0VgFtYY6nbGi199K202fLremtDUqWrUB4bW+h+uvOShYzTHsRHXTFwB0XJMSPWgapFB36
a9gFW2XAxVRaYFPTz40sprKdKo2qCm6C84+WReAhYTxaf3ERnRtZXESSsBx8GDCiBY23n7Y6Z1cn
Cu9JAALxpvxQGLEaH2z+GStBG+L2J506EDBRWrERf66dRbYHKq1ZnowgG33pD7Zkdgr4JPpO9eKk
V1pQi2aHRqlAdfbG2bC6KCDsQhMWarPgkbo0Rbw+HZ3MKR51u5PHya1aMPEmJNBJlx+vnxO/02vL
uB3wRuwl8E+7YE6+tGVVxC0rzUYP6IA2JEdhn9cTsR4cu4GmROaNXuBZzQSUYcJ3vUqQQJ567zOm
+osuhybUhd1GPdiXbogmbPiOUIHudBaywD6LceeyyNI1UP4MbPxc5RCPzRmTJ/RysyBF9fifROoi
AbUVsx9oNXzRhcxu/UnUERI79s6rcvRr2ty791CIClXmkccaUU3oyvYz+DKmZ6Y36uBY/DMSUN+k
LstnI0WvZwEw1a303HI3oP0I9E943Mnyuy5pehhUMZPyAMfWSIUEnzm9iIwVUDPm5t1EnCQY9NwJ
oFcUgwbcPY4tcYJhbLH3qzoPBlF90X35NQPRSwgMidpn5Vs9ffLUUwuMJNhWDqBck/uScUi/NCrI
kmKMRmC0IHPaC9A2ybBNnTBpoRFGDO/Q+XUd0R69nlZroTPbRtKztao27M3BO3kAu4UUdbh90bX0
bw4AYAAAHUTv+UfOHd5WipcCT14Fng+T1aGy31uxcWCvhSTnRubL6jwS5ZXZV2lWADiuh9BKfjMr
f6dqCMuM6R4rvrF/VmDYs+YbFGxNoDzRTbWwVw0Y61ANxWNhDiJo8mR89DOtvWldP7lt4dShkclp
RzTTvzW4nr30FLW0sNOn8R79uO7eokV1mpAiOAxpZW1kh9a2N0rVLl5iyOx92N6uhd4b6dPicfJV
WOltlOtoKCpfN3Y25nS5sX3kDdGsBlnFD+wLVZN0hc3woMltt5obysZPCA3/qTzVBmyw3Ye05uJg
4Ia5c93G2bg9F2Ocb0/oayP6BNwJdDLL9h9svt5LxnSIudscOZEvzCfhCNqljaVeO/uB5ZrHiRQt
HoGXntVVXmkPg1s9GvIdXXnJxiSuRVFnn19CdysDZReV4fMyP9HpBJgwcfai21n5P03+F27hAaTv
oP0Wq7Z8jPRTq4NGCd34lZs8piS9d0GtzastjNbaPYYKONBgAD5j1y8uY160qcH9AS3ZM26+QS+x
HWWts9f4xtXyuzy79MBzS4td6ELfGXVPDktu+lDwUQ+4Zt4k0F91ZB4CER2VfRX4/Xi0iNqN/hBn
pvXuZlNoye44VHWkjWY0jls3+cI3f8c8YF2YWwgRQSIGv/SZzNT7ZEzG6pGRf2z7q89/Olt6TWsH
3rmJRVjVWIakXSErMPd/G/qX1H8wu31SPqdg7bu+zbcGs5jkCuShmUkxGMeWgV/fDNPcvbyxm9d9
BhM2Rz5o/1kECb3Kwd7a9GCLQdo8mURIkOHJyQ3qkhuWFlH3/63Nv5YWUbfm6ixPWlhCQ4kegrCE
hUWurJOZFPk+sXA/5S2UbtMOt6MuUW29Ppsr6waoM4Ju8MggYbocKDipOlCB1/OrCRBvp/buVFLc
JI1zpIX73tja7rq9FeYoEHshGwySKvBS4KS89MXEAsmsL9IJCDPIx5XTrZu9a8TYF30MMIyW1Ls+
+0x9FhD6a7THMNdPHfvHs17wYggwjWh3zh8Mb4vS8OO5h0gQgjR4Cs+v4WXdCbJ6WpamiYwb412U
3c6ln2VuATj2U/X2qfOfr0/Dx2nHdM/vOYIbceZ4vpyFibqlptm6jLv8eay/0/pLBd7t2igj3fh2
3dRHB7sw5SzexSDMZq0rlYzLOgECZ+8XuxIIY4+88vSRygicfdcNfryhcNejXxwZJnB+oNx6OTaj
0swMChMqrq19IaJs49ZY/TwCXTDEom73IbvUVdKS0qlUzNIqao1fVvJy/fevVMkxAG/mcUIJEumK
xeJUkHxDTlaTMZ8e7AGaO+aNJt+ZF5fDvrcfa/tnNT5JZ9g42FYH9q/Z3zWcs5ixU0AFdGWhYuDc
XP85+ws8HQixAckCQhFgPoj3XS6MyJ0q6wqg98uBhTa9zfO5VfGgsbeNCfx9c19ehJeWFme060qe
5WWBBpkGTcoW6v97Z9S/WynzXmsogIK/oHU/M48UN3XV2Tel7XYRB8ng1yZR7DshFE3GDn6ePpF+
P6DZDX0nltzXev+Gl6ITA6sFBoS8dHeAtZPXNEl/lJw4PMyVk/yjfF2CiHnq915F+WcrJ58K3pph
17vNIXVs8ak2pmLapYWfP7DWNH/lYyr6o4vnwC2aT+irJhgNO+5C929MvLu87qZnWtcM2SBteMo8
7S0jpf8ELY1651etfqjkhORQ2pRZPKYuO6Di65QBNBWsHanBeBSK3BM3oi9BRu1mGp6YHOjFykzT
QACKe7BEid4GrkFOIrWtfdcn/LbOpu6mMBy8G6lQJ9sd0xu7xT1QqCE7aHAYkM6jXb4HBcJeVNSM
0sFMHg1E9SiroA/JtCWi3qHvQ9PKUz/gju59Hptae8gKJmngjI74PnpjddLV3mP8V+KzbzaQ12Ou
HVVhRQRML89Z4bLbXhdPmTbYh2ai/KZw22mXtYA+oTlFx0uOylB09hASUCo9JKJjMUcx8Itj5tqP
Fm0s+3wqxIvta9qt8qkKpTWQr9SdyzP5UD84TLJD6coCK2woGRrSyb4ybnhPLe5HUF7lPxTYNve9
Qt7Qc+18X3e035l+RvYqd9rQJ8l4QtUHynxWnRzHzO/wiIWmAeAuwB225hQaRlncoGHHxVdGEbLJ
/M5brwHpgFSRcrwsQmA2hFoDtEj4qudGWGpT+awPpH5VLfOeS7Mt7jNwWAUtKk63DUmNB5FU4OBI
WA0cCESYOiPt3mnN+UF6FQkr8NAfSJU494aVonsFbRAgo0duQZo9NCshnY3ueTIEhlORU+U01jdd
WtovY0Ac5RcgQXDR5HrD6pLvRKs3h5zrmOyxhmyGNxY7pOigpCDbYU80Q0Sm0/MbN2mNk2ZxdiAp
SGvzBK9xTRo0pH0iQrMozINrUwQVtedsnPsfY6bLTb84Nu1E6whjZfGAtq696X+m+cEHh3zi/3P9
eCErNxqS/GDbQFeoPVO9X55jSK6lU9lM+cNkZe436pCihmyS058Sy+XYA0hTcTvxdkQf1BEXiRuo
0fSjzqXsRIzSD6a61CD4/RU5xtCBCsn9xIo6NPmXztYhaUuGHc/RgD+qQT1mtT5+93p4jOnm+34Y
zRBCKWZI9dF+aPBSOkBNeNoVIxpzC173EWVVez8kg/WMOhE9aKZK9iKBQMhkqvEx55oWdX31Lv2e
HXMHmRHNLkgkuACPK2iiD0Xd8e98qJp97fr/yAYqfylFrpWo3A9bP7HuJUVSivne3nR4/6xLNe48
36PAcpaueKFWWR0tvFR3rBx+1b0FdRIG4gJL6vwg3JohCtBYFtYVHGIC7QtwDjpeIoklAtLnw68h
N+xAL8R4SHooA2UldFVp1ecPtcG7sOkz+jQ2cit/v/Ce/7yfocqNKBT3LnACl4uqYfzEl3yIqZ91
AW/bW8SC+8aE6InOyAbv08KDfhubxVuQbZwJkZdRr1+Ufq1QwY9J7USTo92DrPoR+pR1mHheiVYz
cw8Jnh9mq22E2yt3PPasjow5WgVQdFlcwUbeVpojjOwBp1wLWjZ01DVgJNvYIJiq5e2L5lucDSbk
CD8UkcwkBVZequzBHCNLgFtzp4oIBf6CR9cNrY7mzND897OIJckLTeH0hCHxkNh50NQbsetaKIYc
HeAVKOugqX/JqNlkhoROqZY9UEvFmcxeKz4K8HyPv1Q+PiWZg4yteY+Wjrs+G392dHrdGOEcHS/m
EkkWzKQ9HzmoaF4OESJMhQ36xSQmqpV5kLm1f+hBPvDqmLUVUCh/RO7QV0dRODLqOaF3rK763diN
kAKdaPEF7fvGPaSnk10FEcdQuV362hqkjnwBD2AQmt0nie4fWeKpPS6IX+ieoffUr/qbdEg7BqSO
Ue1Lh4rnplLuU4a+ltDoK3k3Zmg8NdF4F7k5mSKktJGqVX45fZFYladECvIEItL0V8K89lOqI5K6
PjlLVNF/thHeLzbUL/B0XOaiSiNxBmn6fWz7L7p2RMQW5KyJEq2EcmSUae9sTHHkbORWF0+1/1i1
wYQJmA/6dD8UEktakdTTe4i6dBGCDoHHMWgIGg3pncrxDy2ps8OUbCGSV55s7pxaBXp+5pRatt30
tdcLIKjyh8oi922SQb4kMd8koSe/qQ5pljxtzO78El64ngv6t1nCBg0pyC9eul450bppdIKzoiPt
nZsP0x1Fhms3OtzcqcYpTpgFXeCsNP0Ha3D9W64y7YSycrIlqDV7+bWfYi5+CkdHkyHc7GEmgmjr
/uRb3bOypj+uOEEyk6AMBAgHwctueTpypyCidLIHYhghbqqgd1+pROF13Hh+rx1c54YW7xNaUk1C
tjV74P57AUKjClDT66u3ZsGZZcshswcdomXxTFK/c1uPI1VhTIHm6JAF2jjlF9sAiSMfjVHYeDaY
onE4LSbLV37bFzr8UWmIID0FVr8mYJoWoPYVgfY+NLeUMdYsgkMTUFl02qCfd3EW1hJZ6bzvsDyV
R27x8Cd3ytHVzmioH2edi5tTr/rsRQ3mlmzQ2kUAlkYdqRKwuc2ZqksPrKQodS9RVmwaVB6K0TJf
a/B9PRNT1Tc+BcLLRb0FAllut08LXKkZzf29qYz01x8vLEquQBIhofybNfLyhxietMaUSyvuquqU
1+1pK4u84jmzuNPciAZiZKRrLw2YtCnLVKYkbu4M56HZao7e+vxyEUdtynsLRD2DOFXVETXP6/Oz
clRc/Pw5zjuLCVphVwZQfiRG/rcRP0D03m9pbpsrlzLwCfB6bDCceEusP6B3tiHr3I07UpUJ6AA0
AhamHAJwYAgYCd0RKBI8zflHeaA5gN2ox3YnLQGysWfpM6Q8AzQ7WvtSkPap0Ax9J1AI+1bSRn6h
OQKrAGEnEvaGswWAXMz+f+4u7B4fAHsdfaKL2S/9Qo0axd0lJAuy0n0BFOP79QVYmJjPhYvJWSwA
iEWLqkQDXkzIc3nD2J8hsDEC6N7DN4HigVQTQAiX6+s1AAUkNjdiXkIfrOjv8IB/vz6ChQvNJhz0
TwMshNyb9QGaJK3WkL6sSexlJg/8Qcve9CwZ8QATfMPUYrJmU4BxIpCYRc9mWerL0YA/QBsRVgmk
GFK/DqrM5t9zDYmVPx4RTi+0JTugu8eDdXFWCxMFb7wNBfA7QBq1ecjFe2b8+RPq95NijolmSvWl
c+UUSQenkWOcTNauAnUdz3aufjfwrYbL2YXOwoHfs4aKnY0H+NwcvAR1GmxIRl0NY2wYvLnpIKK8
yxh49Hov+2Jg60V/Pnvn5hazR1uCRmAX5igtAmQEokmlO9v5cd3Kxzch5gyPMyRGUZH80Htp8oZw
U/fGWIyz/Lh78GRs22NQFN96ID19mwEfV+6vG11xdYR2eIHOiugQQlgEIgScKlPDJhidWDCZjy6j
QW5tBMxrTk6AWQV9GArwqE1fOjm22WD1ALDFdk4C9Zb0f9hU+tsfzg0sdpErKbfh42Osv0GsPrD3
trElfTiv8dLlzk3MYzy7ViC0I6tKwUR61MEApv0IVYJE3MbZuebYgCaCPBjVJAiPLVJYjT54Scth
RYlA8w8TBGH27l/N1py7AoIYIFJrseYpIbwfs1LEWe/vUcsIJN4StvvzumetPM6AB4HunDenGcBM
u9g17uAxWhro7G56bMx9jhZDgcRoBkjPbemASO1NbtGMrTnaucnFyHINaF8rbUUs7612NzbH60Pa
+vxidUY8xKnpYeL69GlQDxBL//PvA6M+Mx7jjAZa4NLHOq81DbS/8rjzhiCbCxJbhMpr230WyrKB
usXKLAvxDIxGKbDdPM6KVzN1o0p8ravPfzGKufw2AxDhx4vNqEoibccpedwHCNNDu9vKYa0OwkWB
DBU4FMmW18wwJj2YxHUR1yZS7jelvx+aw1+M4czEIobhzCVGwQ0RD/1JyOPwZzEqzqu5qoeMBf7N
mPHFFHVCL72CuTz2h/bUDf292z8DU/enYzAgow1RGQTzqIQu7/wJTQ9GM0xT3A0nlPKR3bn+/Y8n
Ir7/m30cEbANwoBLbzVGWXIOzGJsg39LuL84aiSZOiW22FV2tVF0XTVGcD36aKlCOmL++9nx60HU
NtfTeop9o7mp5b2PLjWp54E+OIHe/8XMzWoZuA8RKKMl+dJYB3Crj6Nexum3zjp63sbErZyMwBYD
5DwL9WCbeIvvm8pqqpJpU4x62KNlclAqeV0IWpBndGaDRpb5r3ZZvmgiPQ3W+Hp92T7uHiRkjVmb
FgUw1McXh9gkWGpzi/OYG+Zb1emf0CDz0+qTjUF+PCsvzCxxXLbLFPp7Rh6PNfmlS7AqIVN0fSTz
Jry8kmECckfIZ6NrHAm5y2UqDSoGCMfwOFVfB8vbI+cBZpE+AolK9BeWkO5ArI6cyge59bT3es3w
Oh6XlrwlVKShcGiYMYSC1dRvdCAvUVzz6TBjFV3U+HUfd8G8gme+nvhJRy0y9XHXju0elsZQryl7
Go2U3PqjOe24q4d2+QAMcBEwr0lPhet0qLay8kVCiHeXmbkfdJ2rdi137SARYri5PiMr+/HiN85r
c/YbbdUaVSNEH7NK35UZ+H6rsTkpcOXYRvMu62533d7aWqOTDgke8ADNFKKX9pD+8wSKtH2cUrMN
zFQ7mlTs0JR4P1SbnEPzybV0LLAbId8+y+aC+PXSGONOo9O262PD/KnGn7n2mVivQj4aINhtkE8+
6aV24zBkz+mPydp4367N7LnxeWOdzSwzNc3POO3jvulRNDPHb5SMr1Op+6Fq3KMltvpIl8JIv/2N
QOwQuV5kliAXfGlxKmdtOavv40pv+rn8aByplUP42ESOoJ54cdtVVvHATbBD5MxJQ58BOuUwg4e4
e5yNlV47n5BaQayt23NqcbGrB1rVlcjUELMRnRF9pz2Uovo5ZVu4tzWPOreziBWhwIzUl47CY0Pv
DV5EWqWFRZWFQ/OHfPL/mV/E8whV5iLSsobkpVXnJQkDMjfT0u8gi+mDsiyyH9d3yOq8oTIAjKWL
p/4SQOaKXk2uNIZ48OmjbOSRdNMu77MN7qgl0vv3aDxUA+ZLHxi6ZZdOzwYrq0wLNRcl1M4fG7VL
DGCRkkGzggZRf5QCDBGmVld9Ek1V76RNVAQ8i4Fegs4JqGmAuahBUFJz/Q9hk/OPA3ERABjICUCW
bnklADw8DTIv+7gBjQhqJIGVnjTzJJz365O9crsByYSXDUihLR15qMst0zsogecCdoT+PtU/DdZs
3G1rMcKFhUWMINEYXYxVDVDitO/Q+0Ug3y3yGuDdF2agT2R8w9s9cE0VXh/ZyvFzYXdx9tU1KvS1
C7t990btNPR6cGAc+/K5SN7+3BJoL2aSW8R1H4/0pGn8fj7onPIbtD2yKRbNzx5vePV83dDaYp0Z
WjbmcTOxwY7JcVeZ0MW+25KJ2vr8whd8vc8KO8E4JsBAbF8AC7GV71r1hvMhLLwBRY+6trT5Uuhi
ibudtAl6Bct9Pbwps4ngKWFpFHtJNqZu5VBBQwG2k4+T6yPvp+kkGhS9sx48vLXc8dYedjM7xV1q
QTnl+iqtmQLZizNDIiA0tCxvol2+8lsDmWnfL+9IZh+z5I45G5frlpHFPDb1aEK0e+zjZFBQkXnv
ybccbVHXR7K2hc5HsthCLunRmu8hNsq8m3RGWbhH23x1rE+2H/1vlmbXPIsVKFhLh67CcFQW5STE
S7t3wrS/L4aNU3/Nx8+HNM/rmSFhKWBqdYWSdyJv9dR5JqX1/fpYVu5j0Of9u/7z389MTBX0iS0N
s+biLZQ233PLCE2A8rbYOVaHQgjyH0jxw+AivjAHSjJaYSuVhXROqevo0aSpdnd9NGs+gPQdGheB
RJ7LQZejqUs03rj5HK9Wtf8sGKo5rNRboLEsLxryhp4Godj7daNrU3hudOHd2VhkU9JgCxnVHRAq
mQXQxZ3WvF63sjI09BkRZKmBSYGs5CIUZ1nppdB35HEuW/VkKjod9ar1bjzwRUXCk8NT4fOt7qa1
IJUgrgECAi2nmNPFphI6dpI04B5Ke3L7b4y4tywfd1CBCtFxdqCuiJzsPsmK+ySZIqY23jsrBwfo
2FFuAJs0Lqul17TcBzC4GFjcW00wpjZk1t7Mra7dlZmFEfyHW9FGe9VijNBk0GlNaxZnhn/KU0Dk
OnbHJwj0VadObIYYsw8unjkgEvgNMkcfAOqNlz5q5+NQl2nBYlYXT06V6IFZMAiElt+cfoa2l2Ue
pMJ+rQULmJuFU02L/XVfWtmMcw4CPQiofdkfGvNElSVM1j5FMbv46tMv+ci32i3nOP7DKP81sWw/
wAMF5FA9oXFpHJFXvS+kC6GeF1MVQecOz7b9F54CxYz/R9qV9kaqa9tfhMRozFegpqQqdJLudLq/
WH16YDCTGYzh179F9N67CYUK9blHutK5OlLteMDe3nsN8xJCmwemth9n1crBKI1tWzykZf2D9OqL
7NtnTSF9uz11Kx87vj38PtLwGYixWL1eOWYzdUQ8GJmNV9ql6D/33SNJv90Os7ZCqK4gzQXqARXj
xbEsPbCD3LgRD+yxcy50y1t4bRR4483pHyAkV1t+LPsBKyEwW9puEPdS/mhdwMI3TuOVrxdABoDn
8KoEQ3JZUQFfvdZHwOIeity5a7U2mHp4AXG1EWZlq82aJjNEC4AYuAx/XHpAqXkp8lhHM039rhP7
G+u8X11Pz0WhMX9EXcc38J+C2yt0HXVuU6NpBCCcew3TSt3OG1U96g8OdJHDqZ9oKEzNJ7ENfwge
ByMDFdoYt6pv1xtjDosCPGoyBlDQM0bi3X2dq2kQWpnrD7UR2l+kcbg9qrfJ+vjdfvz9xQ2KhyXu
7xq/DznQ3IeMMJzoYWMb9ip/gBfgjhf2oR+6n2ZaveJF86Nppn2toUhjTGWg5S0LJ8PZq5E+TL3m
e4kJuTH7U8asY0bVYy09fCtme8knIUPd6r9A2fmziuPAjOtDReXOMMUzL2sApyRocbHaMdThOuD4
rZ68NNClx1s7RS+9eykbcuSDExDNCozOuOdSHnBzblTAl6ATvG1BKpm1vVEaxEm57Kt4JaEZ4QMm
vE54NHHa3w1Va15KZchjnJjGE2w/U+mDWFBFnq3/1LSueR5j7hGf9AdGLtP3IenrPNRSyi8eI2VI
avqzqRvUTLt+3PgarjfI2585K9276NQsy0qa3VcuIKHkMlIwbV7j8PYGgWb71clO0AICNBE1WXDp
3fk6fbcDXcHHZKxa51JSUgQipTsnG1/bfgosY9jBwiX1DRGHgqGHWlp7sAzvnMaCcqQoT9Cx/AGq
g9+qDtDkhj1qLj0pOzuWZXPCz4UVzEZ0XgWQQ0DqNnbQZ4QeUkl5H44KD/CGxpHedfwOdEL4wuT2
b3Ok93FlosNtNp/6Oj4Xufcoqia+V1Vz6ZMKVeNU7EgF3kiWHjJr7P/ElgCinWVt2MCQ2q9dCBWX
bDiomn4tsy4DnEg9JKocfG60O83I7805+UgtYflDAuvc3pvak0jhNVYMtulLmg87BUvxMOU8NF3t
D62zQIGeQ9MStJ0K9pea8F0J6RkoGaU+H9Nuz1AvFj5L8m+KkrMsu6+p44VDSU92LSLHaC9OloWW
lTx1XXJSTD/ZnXfPIKCfZu0dhIq/gmN9SmxyBH8IEr19OLVTyId8bxDzUqj2mFXis8ua0+TE5ynJ
9xVqU1P3raqMcGidnXS1C5xlcC4P3s4Zahh/jsdqdD8bhD3liUTf2Gv0kE/kHDc6qpBi+GGX+tfK
GkLUSx9IYe7E4IHgkj+UfEhOhSaBPKdqZybYCdTcJanzDyyv7vS464PSy+KgnLzYV2Oe7CsjTkFJ
SB8mK0PFccieUtWGVmf/o5WOu7fhPRQCqw+ZlqH8bsVucyfS7EB6mLqhnkVqsH+sMeR9bh+cuDjZ
bgFyBwQ2A9C0AEam7EeWJs1d3nhG6AodCBJ3CCnw3j5oZ0nQx/V31UEwjDBnA8+68glC9gxAZaif
oVi3JBIWZWUMLZfOxda870ZVfU3kxkf+1i76eEyT9yHeKhfvPkK8ZPKuVb1z0b1Wf2C2GUPycDC/
jlpVjgE4ajibHCs09D1DAXsMI9mYJz3N9F1T/LF0eiihjqtB7Vj9FiLssKkuVd+iK2oJ8lDoDfg7
JCytUe7g+T2FUIqfXnhmtGcOR5mNO+c6GUFh0wFAxcJZi8fGoiScskQHNMJQF0LqoFUPLdylmvqZ
xsnGrF2fXB8DLZ5QwEs7bmdNSNqmY6X9Rmcs+ftKx/sQgEl9PBx7Z5AantDqksI2Iftci73o/rqY
8jHE4oauS3AO63m6eLGb4Dapfde30kO6QFri0sP2Qslcx4N9Jq0sZgp0lZoBEuxcSOOWwElPzcGk
/XMJTKeRWIEHSpLl9Tyc9GnYe0Zq7s166sJG136a7birrT5kPCl2MVzHJymhJ+OR+XI8SY0/aaR8
7VUTgqQ2nCaV5zhh4+ScdXC3HlUndnULdiOfxBcF7+sT0bKgYdo3XdSPg6aDBD48FZP1qI0llN/s
czoM/KJMWcCPbXwiXrmTvX0wcQH0tf3KeP7dK5KveVw4PjhWRmA0DZIGT/0oM/ndMbqzqdeX0TbC
VNYXN69P8TAFPPEsn0LbZuzS72jeIJVxnHOK5t5+jOMKDE7z3EFlmrf2Z310cJeJwJZWoDfN3k4k
Cl3AjiXSuMeneUyz6dnILccfMu+Mwuzz7Sv5+v2KxQIQAI5pQIFeVd+TnILGlEpycToZ4zITtV/3
41Nvpk+VrvmMkI030HXqO0PP0aNz0KYDaX5R8OAjrwrJJ+PiTSUUV5KEsruxVN3zwD34kYJfjC8r
GbtL2Y7V/vZgyfzjH08+nNEELHoUeFYwldRE+8Lt2XBJINV2FlYjvrhFV5z6TliBRHXpAE5d8gU9
TW228yD/5ABe3QHgA+nRWLfuYHrQzAak9AX8XefcpB2HYXWd277jJiD5KJHWPhh56fNY5mrHY+ef
qjHj536sah6YdRt/Upkun/DCd3ZOHkOkAS0Y/cWsLf1ny6B7aMsO1zC+A6gVT0BkQvXvG9Odbu9V
rveFMhMH0KiVKLOJ4exOLTvbbS3vBU3Si6alIkSJuTuOBiSIZc86aBIY6X3fKqh9mdz91Eo2fmaM
DF9kWePERh782zBb8KWxM4MUfFnmi4RoBST8SRxkTDZQElXWAerQWzXX+RxYLAYOCNSFcHZD4GfZ
NeSZPeCVTOXFarvXxkx2wpEBFVZY4pQoHLGfBvaUbuoar2xASLzOD1cdsiZXD0vauhpNzXS4VADx
9OmfKv2SdKc8QRsRJIjK+bGx565HiScy9hsqinjQLjuJeK9QSftxxL2x6/tIFidIoNtb5/p11oBW
8MyAAcEVJ+8SJCZcKeqYluMlE49jGf09/BCQFwcmVTaM0PH1LAoXAyzEO6Hj2ii8oYB3sa35Rh9/
1Qnsbv5+unBFgcaApjbg1YsLClqshatiS10M9UzNPTadcu+HLTjaStYAON1/oiwOIewKox7mb8m1
Uh/eiIfc+tbNZX/ny+3hrGQNHwItJk4TkMutdATSqz94QEAsU9e//nch5q3xLptTJlUONxGCe0Gs
Lq0daMMG9fX6ksDyz0/YGfR+zUDtuM2Mrpinq8XxBgfJ5IfoghZIg/Tv0zmQkxzEQanavJJ3qg3V
T11lyAt3XPkrLfTpwGEUFaWZZe4gwwK8/e3ZW9kJMxsKHWi8nXATzkN/N3t5VTV2XxN5gU4n6N38
aGNYJZALTG1Zj6/MIsBjwG2bKEk7Bp3/lHehdGeyxwI33UW2xDxNfTodyroWv4rEU89Wp2eBqwbw
RW8PcOVkAHdkrtYBooRDdjFAiyneCy2XF8duxK4ZdX0v3VHbWLeVfe4Aewn/05nSeaVx7FhND4XO
Wl6MoRk/CTVy1HNiYzf21hY04w03tLg30HGc7cNRsAOabJFfct2IQdLh8pJMMnuQhV35BqRxop6I
9lNST9ZPPnbTxXWd+KGZJu1HlvAUhsJkANysKL91E03vGG7tXc2SKSg7YNC0vM+ePOnhOV4ZDIUk
mLlY5TT5pHDMPoi7It/l8L/wVZ5AI0N1UCAXldgrmdNwaKb4jAu/D2qv031cnMMxUe3PrrYl0I4a
vpm+ErtRVQelK7w2ZQ2BY6uE6CPuaX8katck0PobKE+RhajYB94vqDMn3tvKQe8id71TanU4eafE
DE2hOae+hMUNyez8KzjFvw3VOb89NZGgrbtu19lGf2caA9ulSScOWSl4pJc9dOV69Ep+AwWvXXLa
mblvGRl0RkjTDo9dxoZyo865ti2wJSDoTIABvaon1UVsTjrYJRe709llqKr2O4e8y9noqnGj1raS
TaCsjhIbgOsu6riLfT41rLYSyYdLq/XlfiIOjTiTLBIarCGh1GTtWFflZ9fM2W88Q5N/MdJZghaK
u8BGoNv08ePmLdeAvG2GCzXGn00PnjfJ4C0V51uA85VT5MODdzHO3sgTC1pD6pIwH5xdGodUPo5Z
JLe8rFdORgLQuYE59dDhWqZnUGsRnpZb8jJMj2jbQbDzvrS/Gtqv2+fTWjqG5AgC4xTSAyhPf5y4
MdNyqlwmL6RyAxbbhV+Mxaur+E8dooWzJs3LBGWOjVNxbXAULSxK4MMASOpiFpN8AIsrk9OlS4DK
iKPJ+R4bPJiKLQXrq0AA7eKR42JjoL+AB9bH4QEs7hExiCyyvTMMVVj3WgIC4n67PYlrUQg45oBb
wv8Gh+PHKAYD840TJ42khLP9APULAwYGLoBb6cY+X41k452I0QCMvFyujNc2uiQsjTLHusNePNiy
8vu8ussJPd4e1NXNhamjDhokM20QvIfFGvXSmQYCvZ9oLO7dfT1tJDVXZxN+3oNmCFJNkCuuCm2j
WZusAG4zarRyL1z+eURFkrTTBgzjran34bqa48D3HS0/1wRCfbE2ytNRklBwFvCsIrTqvV2ihPyc
8gvrn8AYy7rnGuo+aMv4mXqC6NDGTr86L97CA/M/A6GvgbG0q3jR6V0aicGda9fPtdK+93CGyFh9
N4GodnvRVmcVr7b/C7fIRiGQUueJA+EXbjoQKuKB4bwmf02TWIxpMaW6rYbCGWUalUPru9ad1258
TyujwK6zXEjDw9QcK/fxe4oT4BbsAaMAszfwCiMo7JeiOt2eqpX9jSCQLgb40b1GzWrcTSBfRkH3
z78x8rKFFVhZeOCybHRxQBoDIn3x+WDf6QJpSxbVOooBGnqR92Vsyx8QGSBhlrvId6BTFt4e0+rE
wRxAB+NjJuQuVmYoaDwNBo4H8K0Dk4pg9E5Jkv/9IeTqgIvOQHtcTEvcGXGEVqt4wvpbid/bj6V6
ydpZM25jha7uJlx+iDIDU/E/yMB+3AZ2kcBI3nF51L0h9ajS910Ne2DIOH2BbbTwBzAoAzurncPt
aVxKFwCdishge1MTlfr5T/gYWRMCmE6QsiNLJDtDsw/oYe/hL/Bdme1JVvXvxnEunEyhLcqz2f+5
Hf56FVFKgNEHQITQ/QOy72N0CIrlFN5PVaQ/tirIOz/+axAJYDnvIiw70aWpF3ZNEAFNXeepE6L8
obgptzbK6kDeCn444lEiXgykyWJmJUZcRUrty1+q/03o4+2puv6IQdaabyc86eCCsIR0yN7LxdSU
dWRnXhtkg92Eej1sUSlW9gPCzO6/kLA0URdZlkWUmfHGaOpIz/MHppsQBkt2lfdiZV/KzD7TyQgT
g0BBBz3Artj4qK/GCBgJ0CT4B4+7FcDHQOgkMmOK2lZ6pzbT2j062+3fJvCLKPNf8e55rM2SywWd
rcbYIR2Bf4AAVTHSnShOVX6wp87H5Xl78a6SGYRElQk4FlSkQVNbbA8BYym45ZZ65ErFziUefFGh
WBaawGeGntVkG5tlNZ6J0hbyGSghLMtonle2U9awKVJNkQZD7ezcsjh7dfazh6bY7bFdbf15bO9i
LabTq0rLYl4C3/J6iqjVHmSjnshk7P5NGFyRMMgAVXxZr9PqGO15HERRDncYf2q6IFe09EUzbCQW
K3MHsQUIr0FIBXidJVcCvmKQP2OjFlnmeaq/8ubB6n60WbIxbdegRXBsddwrEIRHVQhA6o/b0BId
F8CoaJFemU+upfyJgzIx3ZcOHBELCC1LowybRjnnRGPtUaJ1vqMSVpu35/Xq6pn/DNw8ANfCaPJK
OUpTYwUgBlQ3p97w9XgXVzuZMshHPZdcwkV6fzvcym5BOKQKxnzpgIXxcdTcIRo0ADDqNL/LKISk
v/RbUrUbIZbsQk+kmmOzXkM+8qDxV5Mc2i0c37ynP6Tab5P2/6OwFqdkDh42qlyDFuX5fij3nG/k
HVtDMD/OEk0rfLMNZknyygdiFjojuW8OL7fXYm3pkdQAXIl6BipNi1HYelVohUZZ1Fk/E5oHhvdp
6E6Gdu+NE977W1L3a5OGut3sHe5Bdmr5FC6zxLRiz2TRMH1LoZctmi298KVDNFgQMKN7F2Ie8buj
fdRk3ZsZQtQoi55JYb1wMA8HCD5HWl4Xx3ZUns+7qml8x5o+mV7MYcE7/rCUE0IgNGDMeqpSAgc4
2tcbH/zamqIWS02TujpyvMX33lhZbceMsSif7iuIUym0gr2tos38I8uNifN+vmOAy7yyUIMFtT22
o06jEaWG02d2b21J7KCHeTuGt0APyKRK7RbojMhU1IjGHCXYUkLTuB4Ammkpin2Fqn/WmevtJbWG
14qIatcqyz1JYCcgG0u/gT8PNeQs/tUiLQyNFmozOpC4gSO8LJSFI+8qhLgz0Qo/Ct3sT3EpNVQs
JWqRnenKg6a31cEo8IXH0N7qfar3xLchsnWCMHMWouGa+uOMTebEMGBeUIvAtFPdZ0763ZXE2Kle
lqiKOiRsgbrJ4XENgUSqhXZqg0EaCAMMMf1pQFeajrIK4kYlsFD3gkLPIfmbxZo/xpXrdw2MoKBG
aj5YqU18bhqtXxtWDfs91ZyHzCjO5uAORx2UwkPmkeqcdl4RADKuXbQyfRWlC0xrRVXx2kqFmq5K
8ypEQXsE73tstIOY6m4nrczZdTypP2WxYR3Bv3S/FnFiHdD2tsKxT7u7oWHpXVmRHHxFrbvT4J7p
60U63reu3kZJ4gJSIGsAPiFjd4Ak1UuSwkmFDS7bjaZb3tlTmx255zSHvtDrnZeABJGguhPCh5UA
tdPmEbhFLEiZkwfIojGfBenCUsNFzLi0dg2xyv0Acuy+czVYw1EoBCsVD+eqS+y71AJqJu4NflQm
q3doFaAxkcCBB/o/HmS2lQkTWzsJxlqpUIFk6yfKHc/12PRYoH44M8oLX9kDOeiT3n+m2lzszlwW
NW7G9gPqUlHruqnvpEPq5+h2QCUHaAlb1+jedtiDxbp81zIOtDpwejCc0fUvt0/Tq2cwoAZz5wNN
ECCvkT98PHty4ok2pQ2BDKETJIyGnI0HzWVnydDKzPkmlWjlQEFAfOPQisVFusR8GkYXq27qSJTB
lCnXps+2pl+U5/y5Pa7VMHMBCxVadF6WLwK9HjO8SxiJTFtovmaYr71pdYfKdOrj7UirhxfyAgsi
UTPme3Ef5RD3lh0jNIJxauAmgCcPRhECFf2S9ebX27HW7j4IYePNi4rZNdMnpU6NTC9mkadK6uMo
vbdzftFMBfAfrcAs4qGRexvs/dWTE+1t1BoBzL9KLes8hblT3rHI/E7hdrW7PaStX18kDY3lTZVW
4ddJBd4LQJlOv1HJXNnimC+IK4KQgREstziwhLk3OYpFRpHfxVZyyEUWlp7zCVq3la+lZGNDrI0I
b1GUX9DpALFnUZyg7pBNEu2kyJuK35Ck3zVZ+i+GhC4wyPxzYwAU4Y9f7YhyVS+tgUWwpQo6Wz+7
FTwVjF/C6XaJtuUQvvItwYcG+qxAheAtuOyRgoDFsqIyPKiQg/YMHjt3sn0+baGrt8Is0qAsGyQ0
KScvmtwoNYWvDSckTRsPh7XN8H4si0y+K6wBcBMEMYqoGk5F7VvqXANz224AVdc+1XeB3mCA75K6
us8mJSkCWf1hcB+H6okUUNdKLHj9/WmdjTL6xtwtj7uJdFqTtiOiSe+LpWWHjoz3DJfZ7Y91NQzs
RqFS5AG1syzngEOFPCZXXjROQZV9AvhI0063Q6wdp7MyHRQEIUl71ROFvkpt02mW341ZIHXmA4dF
qywAGeB2oHmll0knujRQ4ACwDzY181jfLRCD/HNZu3BV0gA3HP6kyLNg3t6wnZciFwQbA4C//y7i
PPR3EU0msp4liOi1Yl9X0MepH5XzHUZa/lAdE7MGqWWrv7G6Dd+Ncv4e3sUkA3LZZkRMYRcBLwuk
Vy/EA8q+LvZtLoJB2RuvwNUFRDEMYC7U5ACV/xhxRNddj5OEweB1P8F9J3YAM2ffsvTn7dlcjQNU
8dyHwGZZQptH2cUcDSq4YrUE8oWQYai/x167Z93Gl7x2ns+3B3YjeufA3nwckKFJDhAi86K6AZ+Q
7tJ+yyb2un6JFyB4VoD74TZCf2CxF9Gwz61GKhJBfycqhX0oKPksBoVlcp7abNwB2pP7s08ANFmT
g5dZv25P5sqHjYYH8kBK0I278mrS+BA7RlqQyBih+1rIuArGCYaTVGjT7naolRMYocAmBA4aEOhl
44XzVu8r1MQion2d1DEe8JLg5JjCO2RT+mF1WDioAJ8EHROuUB+XbtAFb6vRJFGbdb7LrD383/eD
2KpGrYWBBN0M1ISRMPrlH8MANtXWFU0Aw+7bqNVN6VsgTO6lnWzJAUIRGb+1OLawUSx3li6A8Oly
q8zQcPiKDk7UQFfxcdTcHqrUzPDTuAGD58GRMoCxjoZeQSKanSApelswcva1pv5d6LL6ChqNEr7Z
NcYRahUQ3HeKBihww34UPB7ukVSqvSaqNCRZAePqfKgnH7lhFzgwUwrxV/0euQEcidHI51hWKgRn
qTwNoq9PaZITv/UaAkOU2DsngqEo6Mg2AFwJyiWpVoqHWPOsTyZLwFmJizEgqctRtpucAzO7JGJV
x+Fn38U7E268yAUruYuLScJA23GeYLRBTgKgXL/RbRnWsArwiVOV8Bvtp0ucDf+UBf4Cmrrx3QBM
d9DiSgRYW4d9ja34HWjKkBQwZh+SuPEOtdCtSydbmBEJ+TkedHVQFe602MnoPQWC6JDErApA0lD3
cc47JL8xeCBZfJzsfQYYQWWIewfVmRTHQl/uUpD98Til7l2NhtgRiA15yIDvuTfqSY9G1x4fi2bw
PqPjYt63saPvNE0v/czkum8rS78riHJ/lwwD4o013SUAJoU5nE3uYFDzxjzxPvMG7lng+LSH2Zxz
T4HYCuBAb5zwb5Nv8T4O+jrtw9zqSiDordjHYw4G8bQFRyq2QBTuZmMhuzPDHF62ocumPsDHUwZG
lXWhAe7gn1652qFkKQl0K6V3BTRuLlI49h18WIYHooAOiiHndRYNPAKYnWlHLgfjhSd6h41lKeWn
khpfyrxhG0fxym2GjiOoHwC2AWW+7DgODq3toiXwQ0qmXZl/0frfUtXgQ0B/Z/inbreaxNcqJXge
vw+4uLKtBKZlGnUccHyipvimrH9K9pAmR8d6RLnTb/UpkFtQrbXT5H3MxZWNrC2mvYaYoNLEMmzA
xSP722fwypUGQV58dXNnBxDBRYg066FM4DAXuU8XSjyQWX24HWFtEGBJQpUCLszzan08EnlsggyE
7RxJ65fB4Ng1FUDybTHG35Tbl6chPLvR85v5klfCmcrscakCcxbx0tH2cMmqjk0NkS2tr/5RfW/f
w9zH+prbJAtG6J4HsExrwrzJAIHjbh1iBO1jVnT079NxCB+D70axTXFKLy4EZ+Am/A8wvw71K10G
Aqd0Fwd/P8VQhQIQHFIHFl1WNLU+17K4lU4Uiz8yhklT6Inft0Os7ZP3IRbvzLrOO0t5COGcW5rD
EWoL/zVvg+X6oTMGvVCUoa7ZBkPGelgl5w4at9U3MrAJhtZq9FmqvzhNi4w82yLZrm5MqKSZqDej
X7zsedfcyUvF5x0j3D/AwMVn0yLZzuKQEN+YvLXTavZsRGKF8sM1TAa1ZJ5ME41imokwGcDn6qX4
CodeM9BT9xcYPEXIgOjfUTFY4HZk/NCV2ayKBUXAybPjB9I7hY8uB1xu0irdN8aknVMkiuh5QTRR
jlCKLQqunzSaWbD3bFCkh5EcSpieCqq0ME5VDc48qpXkPiYtOXipinfg2JQvKaTLdkTT+r0N/eei
c6AehCpv2JcV/j9eXCiLcgXYKxC5KKYqFCWVvcOtAoC0DvkzG1RQXAMSd3ELoW3aQEXk9vxtTN9S
5oIo0xpzZtDIHRzoQbGvgxRhSszYB2Do0IwyMEp4p9wOuro9IDVnEbjgXMM6K6siHfjICCrH81hX
L4DYfYapobsRZ+3LmgVT/y/OPPh37zIv1oUqYZEXDagKjGnq29OWq+/KAwlir/8JsSh1mF4OhjSK
oBF0z8z8vnWwy+3nBOnYfzVlbyz/d0NxwY0q7QZDicVLTwxkJ182zd/fUujlQfFuMMv+toA7RY7c
k0Z1hRJhWn7OieabdvvQt+kvXpJnjFZABcU+ciu9ZJnuO1UXjk69kYGs7w/cC8APWACnzf/93WC1
toTRIGlpJLU80EB5LMB0h8jI7vacriYeMykKpzu8e1Dq/RjHUUnJc22gkc5ZyCCuBAtVXxr20R6t
b41j/+oy8Mmn4QQPu40KzNoQkRUgO5hhmVdyup1eWhJOLPN6BhpUWbE3n26Pbj0C8L7QkQIqYpl+
mE01FZVX04iUD/pQYA6fyvb77RhrHxhyD2g1IAkBJWuRgOis0yWSWzeCOV8i9128MUvXqpFIDd8H
WHzBjubVDXwKUasUD5n2raA9pBeOjnvW+QNlux6VvsE7Dj3cpJxLX18U7/x++HV7lKv75P1fsfjI
RQFWo5owTL14gEGqnyUU7oc7XkGohwZl8ttg0D/6czvqxtzai14qVybAVrgFIreooiEnL21ONw6V
9YEBsI30De/dK+SYKBL4HySZG2WKR0KM97QGYMGuajibslcnzX/g2f3cNexnZtKNWX3DcyxPm7lz
BE3puYK//MoTV2etY1TIj3tL6EEHT5zAnVh7or3dH4mo04DQuPySpyOL2gRvVvCySjiDQN8CXoHw
Mau1n62MsQJcyjCNWXI0pOlCslwNYT66xa72zB/j2BD0kT1v13skg7+Srr9I4gDOAtj/no+w5GYl
/Mr9wQT4+vYaWqsfIRojABoCyAPxs48nTElbYJYS141MjoOy/0NarTzLgZhH16yNfZUVPOgrqDmI
qULu3jV0Xxdmhbf26GE/a8UjjMW0Q5H08nGAIgkamJMLKjlPnV3W9pAkGlnh+WhUsGOM9AgHCdHv
lGLNwUC1IQCwUguAZxB3eKTbZw/mQ/BgdbxPjPXVrtaEdRYOGqk5GcWL12wcD28XxnKJoSEPWCIB
++YK0hN3HQT98xbF2BL1COH904zG6+QAyNxVT27H0Z9kjzrtIpQ+Hg2tASjNglT7FPtmPqEMYr0W
Oj91ViZ9YYtzQv8kMgVQ3dr6ElY/NpRTkYfPkmbmYp0g09FODRKQKIWkn+X0O2Idb2+F9Z3wnwjz
X/DuTks7uxwdA68VvU/DgrehVkBVoPz7NqJHILqJSYcK9RXIw0kSCI5T041oLT6bcPmaXHMjxPqh
8Z8YyydRPRhmU/aOG1W9dpf3BDVTMv2m8CPwFZeRbWQ7pbS7Ena2U7KlK7aWb70boLd4LNmd7RUZ
PvJIQfE+tl5d8lihsgYt89vLtRVnUdScBHB+Ro5BClhgw3uke6hEaG5J+q+9zN4IILA1x7JcdU3b
BPLRoqRR/1JNwL+gty18y4Ey60YysLq/Z6bJ/waah/tu9wEdDg8qIOOjyQ4srBPdOOi2fn+RCCQN
aSGNhN9/hczAjH/ZeKas/f6s8IpXPl6UV8a38BgFu4lXNDIaBs0iD3LVGv8XWSdoS8DFAIGFHuxi
axm2SqyY4wst21AvnuLXrvwXq4BX8az0NjeUyXxGvFsFrU7ihEjLRaXc9EkFxQ9Nmn9NtkXKNEv3
QIccp/sVex2QmBaXvYEgsjxOFlQbtoTuVxcDMtazhDV6GUuRUpMnqVlwD8+EuNpb7Q8W043lXvsu
5nxyhs3MT/tFwqULHQJBVeJFsX70zH+QR+8yfmc305HHG8fZ2rn8LtTbafduTRKoeXF0udBtjS+G
W/pt73fW8+3DZHXC0KUDynvGIS5bF8LTYdhecS9y9fETWq6fxs59/BchXGhJoLFlodq42LxeS8bY
cCSNEh2Fucaf0q3G6uog3kUwP25enk1u3sR4LNVF0Kb+v0D/enMlE90/tBuvWPfJ1A+8YKjjoNCi
5O8mhVPD4fYcre4q2AuB9gFu0BVGhdXGYJCCIYQA0Z3nHu6NIddDo6j0oGl68+CaUPu8HXR1f1EX
Z+/c/ga29eO0SaeLSyufmcCQUpTOfSXvFd14KlxdVhYo02gFG3grv3XIPsbIVWZbiZbxx1jXDN+Z
+icDrQz4qf+w4cfwl+N5i4U234yAvH5W0jJxe10r+SNsSC7uaH9O7SJ0rfLX7TBXa7UIs3j4cUXH
grQVf3QInpaxid4UtPpibcd5ifN/fzva1SItoi3OG0MvNeXYGFRNQGKBZFuNJnBKNtLh21GutbVg
/1zkVcEfNXlP473eRNWWQfxWiMUxAAPc/w3hNkdzOLS/zC2xinniP6T0H6YK9LqPe61uiqbDi5Q/
5lZ/VomBN7mAvJrzaBkscuPhuTXNjXlb394zNnxWWEMS8zEkSWCEkXmKPzZwp0kOvNon6ICSjdPh
6nybBwZHcBhrwT4TScDHKJZFBo0KnT962iv/RKuvt7fY6iBw9kDgYz7mlmgyPHV7r0pq/ihrk/sG
DMjQbT2qfjzQptwom2zFWqyRKjtakLHlj66FvvURZpCDsxPTxs25+om+G9FiwkRC6zEvMCKXeRkU
m1TYNfZZTvSEg/xejtO4kRWsDgtOysjPTOe62lRA5WrU/4e06+qRW2eWv0iAROVXTdpsjde7Di+C
vbaVKIlKVPj1t+gPOJ7hEEOs78M5flhAPUzNZnd1VZfSYwYJ4PJYsWXT+QaklDSxv3IniB4fwEUU
newQAh080lb0GMy3Vn7z7oZAsdEQwoKLCU9NZAbONxqa5NeWZoHYzt9N46PN3njx+g+bDVVBUOY4
5DKvkzDWo+SDEQzVZnVvCxrx6gb8ttetKOcJvclAPuGtiQTq+UCa1KY8FesxVOkv3KG7xnDfrptQ
Ljk6xhEsB0LDXtrJRpKHeekX9FgumwYaBSBDsYD/1mwshU8TjIGodQN4AVY2aSC0JolpjElxtMb2
FqMlyMQMXdROwAXNwaNfG69LgaTE9bGJS0XypGdWxdhPIs+modTz07Q8Ar3x1ACjD+excdzxua/X
32Q2vhts3DfZ9N5nDvRaoSMIqmk8p9DbJQ22Zi4goEFZHoPgvmNl1Kf33qQrOYqPXIzNcxHBgw1M
MK+cjy2dEXhUASmPrX1Y1yegZXMdTZNi94H9AT1y2B4obcqpNTaMtGZQ7z1SuukBEHj/5j77vHRK
g7pmJUnw+RXtIuld67/fyQDpi/lH6RqIGFN415PVH3i20NoBg/5ggyd4U2vAy6rZOf28FD+NDHTl
s4fPp9WOFi+zzzS7V3EyHQdoAPAsgLYRzcfnvz8NSELCwsmP6MqMggbtPSS7WaA0NLfrv5hCvI4u
Wfi0i5bVHD1DLUEJ5ug7WdTW4Mgiv00wFM3AL18/kipHgG5c0e4OrMOFtlBSFp1ZZ2N+HN3maFPv
xhxApbmEfeQw43/0y1Ov8dWqo4KTjaGZwl/L0c0KehvQTLH8SAoazyG5n/ruZYK87vWhqTYE3v1w
1TCEDJp0W1ukYYGTF/lxbY/p+mS//7iAQALiHlC2QqJXxkbzNSesHsl8JN0++JoPu+u//hK8id7A
0++T8+1WBVPrAyY5H8E7VbrunjlPMwH9WxBZ1R0PP6XdlxX9zLZOwlER5CBjg1c1mOBCXNbStFWQ
AJiK0p6OFUhg3emN2veVcQuJYKardSn2HsgN0XEJ+hzkVOT0k19xuzbTdDquzdEY75cCcKv1GzjB
2+Wz2ejQsIpdB2tIzMNDI5qSm23tClUVbtj8WIXZo1F4cV+7L/mg43lW7DrsaSTV8DYVnRTSss2t
u7oGHzicNIde9Gs4aoJQnQFpfcJwIEvLUR2BrOLY7J13g/HBOXA6AGH/xE33oKl2HfH9oPqRGtvZ
3Pnpz+t7W7HwZyYkT1okQZX66ySG8Mmc8i3wQHA1T55Jd0F9z2pze92eYkuf2ZPijiEZssn1Zo6H
DojfSI2S0hLhF+zLIe4CjTExP1IgAC5QlNcRc6CVQe64zsNxoo3F+LHont2DxT9dH4tq7k4/L713
x9F0ksrH5xe0E5QgMtqGEJB2N312aKsv120pjgyGAloZ3Hn4R3bUaehWfdA2/GhPT6Ci3LbrK6jl
NH5Uca0GgGyHCGqgBgKRm/P9BiI9dGR3ZDyCvhwcKxvcwSDMgwpIMB2uD0e1MniEeAg94N4uKAyN
oCxAHJ2Oxwwy7rnztmruNc335ZVntcGdOaXjcYh7a1s22+s/X7UaJz9f7rOfoCxXpgN+vu3e5sX9
Ot/1rSZEU6wFsCGicommBNCPSCFa38/m4KMb55hbd7hbqA0syFOlQ/b8IbGTjgjMoGyHWjg6fuQM
4VLSyrIqFEADh0cF+hGS9kud/EjI60Rf0JX6mt1wL/Lj7JcRbDJv31sbN725PpuXQ8U7DhyJgAcS
8P386Z4/cXOsD6EdtWbD0cFvoM5tkUFn4XvTvDsqRW8/mC2QcIfIEU7T+e7Gb2iogf4RHFcQwzXI
sekYHi533bkF6fzMhDVhKyxkDCjsiJWabaf8PohoEBJA0/kiTW3UftuYBemP+SsY+Ofm+/V1uNzV
+PmYmz974TIIIC3tODOLAcHgjZNv0K1Z8feeezw6LeSJTaEjjmeTtKt5MSyJCzrWGEBFDiUaVDev
j+FiioSBEA9MFG6AJpP9JEtS06ROmcT0AdoluF+uf/5iiqTPi618slXRYF4t3MXnoTVmjX1UGD9T
V5NA0w1BmqN+zMFgnhRJnIw2FItLYEM0fl5lAZBpHHokHS/pjEO7Tw07HcO4Wb4nwa7K6D9M06kB
cXOeTJPXhH5FwgFIj64x912PkizKhs4DAx+6ZrZUKwIv6aPZHLUnLP65qdo25gLy2mHsWI8W9Eta
i26mRZO2UE2Y6EHDhgIHFMop50YWsJg6acuMOPfHbDdavLmntVFrDodqKEjPAjHnYiSW7It5VZbj
hObvYzDORydM7/3JPlg93b5/Dwu+Z/DcwBj4is8HkwPVVk05SWIkA+OQT0+FOUVhrVM/vPDqOCow
4LoAhAieUTHakz3ACPMN6L8msT13iCWnjTvkTwCIQ9mj1lwg4kScXWIwBRAX2qUssH/CMZ6bomAX
SXgZpse6rs1nGtLfKG/b23Z2lghNW1BZTMJ3g3YkmyLBdjI8e7WWauJZdtw6/Zvdv11fI9WGQ4IW
vhgyUUAXSF93pnaBcEGXHosFcImQ+952Tetkd92KaolCJOTQEQhpUcRh52OA9MhSDmCJPobkd798
X9g3Zn6b6x/vtoIUKvo3cEBBwC0//unijsUQ0OwY+CCqRjf7QNAz1myHQperEess7YMzS2JWT9YE
hOLlbJpFduyhw+t31ZGTpYigN/ujdvN9QfznipGf/zA6UOeAH5GgN1BudpzywiNLgr23gJ4lR7K7
dA/m8pj7umaDS2IukTk9sSTtcgaOu550fnocwBS4tUOPbgrQl+x6x3Cfc4NMUb9AOCu36nVTmMBF
N2zNIkpbe4d8fKfz8YrNg+Gi4g9wqoIEISzQa5yZfXpsQnfT1h+NtY5s56sd/r4+wQqviJZLGySD
6EkHt7R0HVrDQqwZhewjdLXSjY2WhwMJ0QRXM6iAXTclTtXF/jkxJc3wQAMv5GxJj+vCY2NZ6k2z
UggSDklEuxXkyGG0rkB3ch15kXLjgnsMPJtwlniqnm/cqmALmdCHFpcumgXWnP1GDl0kN9EG576a
y/gtSDrn/Ze0hVkFyAVlR1DyST5mbgtISzssPUKZ7VCBstGs2m0C4Or1SVXukxDpM7wvkM6QabRZ
Y1dO62Xpkc4LCkJLbz2VkGfZje2ybMoqDzS3qGoRRZkTFQZ0AAFQdT6XjWXzxINmG9xN2N9VeITu
vXRpnvj4aMy7ot3VFkPFsJ35zfWBqjYqLiCh6gOIE+KEc8M1X2uSUSs92iBwzJa8jFpv3TlOqplQ
tR3kAP6YAbL13A4YhyYE0fA4xN2jeNONPwbdUFRrhjD9PxPi7yeOVKjWeE6ZZscW0OQ2fev9x9B9
KMNP12dMccthvv6akY72gByEMTMDS5UZwAXS8jv46zfXbShnC1CRPysCGJQUH9LAnGweBPCawbBb
/cdudXfVmGmsKEdyYoWcT1gLEsRxsbAmdgP5h3Lt6G0dODqXqxuLtLWhtbwyviQYSwqChwXANN7g
yTygVnB90tTDQWujoIC0EfeeD8fhPEXyVKz/HB4nE7mzrH+vEBscDwhA0NRJ0Ih1Eey2KKyC2mtK
4gCRYmT1dbXLpuWDPxPzH9YGxHOoqIuxXFAyez6DNpRf40mYZs+V40H3jGh8jmphCCj8TdCoC5Fx
aWGyEf7GGJokrrol3PbO8nOyl/Q+BBTivWkhkcrEvAEjgtfbRdNLmbROjcb5JO4Ft4dNOvcAKcgN
YlG28WigwwirBoZIAuIwAAjjopcG1s2U22MH593N+6FqI8+74agNXN9tOiNiN554m9UxBntpxQ0B
EkTvqeweS6652VUmBK0WKhyiQiRfQvYMAorFyuEzk533PSn37q/3j+HUgBQ6LHhpQQAkTY9jWZNN
lUDrz5m9OXLHWgd31o1FOpzQrindpMFYTDhLH8zA7i9TR82utIFzCeJtEM5eoBWrqXZJ0yIgyXBb
Q8C1P/b/kOYQ8c5/JqQ7hnHbrVbmGXECpvRiRL5Jh65V3WKnFqTrxUs7i6QzBrGW+3myNvnKdnVS
b+xZ4y5VIcepIWnxV5A2E9Ji8atw05R3jD+F9A7EG04QgWko12F4VN4Z9AEIAQW7HlSAzs9LbQco
PhsYVxU1LeD6sy5DoDIAsD5e0sKnQTbh3ABJjA49CD0MND8t9qarBqs2F7x+iHoG8k8XEeE0uhxo
aheZAWZsk5U80eGlyXW0rmLS5WAeuqiC1hWi2xc0KiNWfMjzGjF1zSoeJdT0Dqlvo2lpAX/3PGXL
geZ86sArEVQadgDlBApgAvQ/wRYjw0Pc0qSD5VEjdqDKuVpN5BaaLaecQ7zcQZIPqpiLYLMscNNN
XWnEzPeq49yYyR0tGvum6hOq8Z2qYyR4zhAph4LOR/I33pCzmrPViF2w0U7mFwcJlbz8ivOruQeU
sxYggwOcRQh8v7Tt+qFZ0SGPbWdnO59vMx16WPd96dz0fM26Kh2MOEwfwIHkty/X7wDd9yV/YzMX
MYAvjs20DXkRVcHX6wYs5Z4+mSHJ0XRJHw69sJAHG6uKrDwqXo03qLm+WX/+48bWcKLut83QcR5B
Nj55vv4LlNsOHL7oVMMrFcmcc88AEfbFhkApnPa4g6oFJOIsneySwgSSn5ASgHsA9u6iCLlaMyjH
siBeRgIuwmWTrDaI/H5eH4hYC8k7nFmRAvapRn1tcQw/Bl/faxVW+2ZO4xw0Spu0mn45kHv6B3uI
O4C5BCMF9vf5xLWmnwyd1wRx4ib7cGxuXF5GNXJVG3Qd3pIBldbrBhWbEQ9gsFSiFwcUeDKlowvB
rzrLuiD2i+n7ElZbc2k/XzehWikARoDjQ2AtaGbOx5T2Tj46a+PHw/pEsmd7+eAO366bUC0TbiIR
VAuGDTn+7JNpXYq6CGPPaIqoptaTkfUgTXOqzy40s5BwKm6vW7zk6kaXzKlJMbEn0WhP7DZp8xyc
4+N0MEDDlLrNLquCpwkgTCtL90YRHLJieB15/8Fc593E6EdvgQQzobdu1t0uTPe6vOx6FL8JZASQ
0YIazwWlST9nqx2meF/YU/rMjPw4VeWu4NXdkIDNmLNfVoof19bT1s50xHEKnwMKN8EbB8FgXNjS
zoXSUJkAYRHG9kiHg+MlwwbCeeyQdSnbjVXbPLCs+FHQkGt28CXsSowaX0a/Gqyj8e58JQpaQjgo
McLYqkfnYUUS82buK/Mxh/7fA+iqikMDpqqHsZvZx2ruzN0ApNutVQ2/NFtCuQshCoB9CCAR7sDz
HzJ7fj7kHap+Xm67m67snShd2fQAvWTrBvRm/FvV0jICu834oeuz7qFGO++2bjvnU9KTZps2Rb1J
2NwewAaXzlHWGe1j3abll+s/VLlUJ79TOpCjxWx7ypMwBroj22SMLRE6O72XYZmSDRu87DD1prsN
s0a3VipX4J5Ylg6N1U7IGIx5Eg+LvQ0yiKEtW0NX/lYEIuTUiPgRJydzzqbEozOMiOZlssuCfcM3
q/9eUJfYddhYAiggchTSrit9dzQmcHjGne3sQ97t51yXElXP1n8mZHTKBOBLjdg3iKe1fK0A8EZ7
6XGatCGwyo4HoB1qPOhdgSbk+YTVU2B43pCFMU8/pj2SnrOzT8df1zed6qKB/7fBJIJg+wLbWYCg
i64W/GVdoAAADd45/HjdgmrdTy1Im8tbe5MkJSw06w0LblrvR/Vm62iDVWfHA5mIYBsFJ4WMIfXD
unY7GgaxCRnGrgGAI/xmjT9XUoF0vtn4+e76oJRrg1QRmpggjwd+s/O1AXd5khSTGcYUTYM7j3KG
YKeDWBgaDjbXTf0pH8jBDvDw/9mS/FeF7BTrrCmMZyf45WYQfu+9RydcHpuKAW3jHqH09t1LCEhq
zRs08G4XTuLZJ/vrv0O5jh6SCQFYf9EaIv5+cn551hsQgViwUyCK20EWwXbfyg4t2+hMqt5WKLFq
7nKdQeHXTwwWRQfOJXfFxnlZbRo1zvfcjNqb66P6E+ZczC4U3wTfKfaOKeGKapBqlUVehnE/+tMt
ujheV0YscGPM9JGXtNmZfblsu9ZzX7yE2re0WtG0uFK24ehUiPMMig9rHvCbbK3Gg8Pabt/bI9+4
dThtQiBA91OZJduGt+QBl0sDeY4w0wxCdcMJ0J+HbDz4pORosRgM0H+sfhKXdnGwvRvXvXFNqCWj
N4Py7fUJU63KqS1xEk9WxZryFh0CITA0jc8+BhZNbsYlzX4GWTNsGG91UqcqB+UjyQzxJJShAHg5
t2c03CrQM57E87S3vjFd577y88jE4KUPAAL44M8/7xqM1k0PuE5Q3nuxVcbXZ0tV9iWArKFrC9EL
KvWSowj62eKscpLYyNPl2QN96sPiBwW66nzQKXTZd74m3qOxuH4c+HXwYzFMMwW9tcWPflX4mqBM
OVro8RHg0qFv6EmbfUiTGlJoSNvb2dZ0N6Wh2RwqN4xgHx1qjuBmkzPpK2jpBrfNkHg0mm9tMr3W
rN4NzRz1aI+Ouor9zhMdzF5pE7VlSBej4nQBR/c5qQc2YENOxgMoaUfnM2urjcHxLvzempkmg69y
/L5o80A0D+pA+X3LUOVI/QRHzV7jlbwVSBSgV0kzjcplOjEieXyz8Yy8d4MkNkEm22RVpMvZqwwE
ACp5IbJCAnp1vuvrYhrsMUcstuws+zZoNJOk+7z4+4mPGK2RISbCocpm+zfYfj+gora9frBU63A6
AvH3ExPtBGrKKoWJxfoQunfpdHBGzdnVjUK68P6QQ4KMGMWaJ5M/d5nm87oRSNdbOtp54fspHJtp
3qV98m2tzScfAkj/v4mS/HWW1L27pDCT14fE3ibjBixk/2ACHgUVGgs4QLk8E/aQHky5H8ZLsA2M
Gx6ghqaJBZRrcWJCGkWNnsqh72EiwyvIBkpGMwTVrYbSEi4YiIWDLVty01XpFfPMOZyIeUhSZP/3
3fqtpRoMs9IKSGjQPQncDSKp801rF1VY+2aLy2DcZB8qJ+qfq0EXLoqfKgc0wFL+Z0S60Ub4Qg6U
YBJ3df2UOSxqS/uRz/MzYuchagPE+KMQPlnnbTr2G8p0wg2qaOTkB8iXzCwSqUOHH1DVSPqk7f1c
uw9TbT/TdIZOl/sPdXVQWEA9RtDFYtySKyjKfi6FCHI85BF64o11Yxua7aHcfjb07GAI2b9Q/P3E
25Qh2jeaFE/zLvP31EU/EtTcrh8i1TWG3kEkiHC9AEYk7cCV5ABT4IUWd+DbRUaisF9Q1yV70x+s
u3QshxtkCyFj1qL99rplsSEuNgxYBUCPAP115FXPB2dDS7nKAvi5mhdfUHU7OoW9ZTO6x8pmF0JW
fGP4K8QNCo1nUp4GaPBAvVyow8oiuv1gr7Y/rqjsg9/khhoQq+wRVx9miDlukCzv9tfHqbSHRjwo
AQAej1ry+TitAbFYkSMNl9uf0vx3Fj7R9FPHXq5bUe1+6MyiCoIIAX3h0vHzEa5SOpEgBuptZyH0
mUDB2LwULRL+lgbYrLElZyI40u+FUdhIS48/aPoykYghU5RBz6P9en1UqgNwMip5d5LUnDw+wRIn
WyvYdBqnpfs8OV+acuo8Y8CzPi6C71P75d0dpkgKhX+aCnBDIUKU/K4Bvh6ChmxkbMooLSM+7f5l
dkTTwv++L605Hwx7JQa+b9VfEmi45IWu+KUKFv6OAOmg8wlKrSCdJhYEsdc82d7BTXZmcnt9EMqE
7akNyQ90s2/jHSlyKGZ625TWlkABEM+ml74xPgbhdG851Uer5N62GcgXs9ZRKYhZkv3QqX1pE3S9
jbIrbs6YQ8mBBi/Vegg7P+L8ibVZlE3Hafl5fciXJJNiYyAjL+ROAP8xpTg4gTfIh5oGsWG2OT8w
6Fcg3bvmH8cucX6GeHZ+sAqO5DDLk+xx8Jf10HdJ8UiycoxSln3hy1TeoCGg/eAhj73jrIAGc5bM
24xmn5u0cg9G43XI1Ezz+2MJ1FhdUPSC5Bg3hrSnQWfreEvi4Nk4IeFVPe0a/M/X4e8UBxOFY9Gh
IRqYL/Jq5lLYFs8sP54gpfkloJoCkWJbIyuPWmSIoeD0SDHw2nkLiFlQLWQpe3bz/Pvimj1UG6qb
6wutGMbZOou/n9zfXd+gI28tgtgd7yYWjYnmalE6YrSui+ZLAP5llDNvw65N/VR8v92jNnmYEuiI
NQenarYgudKECsrRnFiTlh5PaEA8eBnEZXVXlLdgtfqH2QI7hlDjE5RnYtVOZitr7NbitA7iNrRv
k65/4Xbwdt2E6i7Gw/M/E+LvJyZ6snRd6+dB7CQsMukbElsbJ7kf5k/X7Sg2GAmRd0HbnSc0oiTP
nI5Fk7lgyYxRLC421HONA8QlZrD7GlTjP5V7AI0EoZBLwL/SrBU2rgEUjoKYsP6RjdUeyZA7TrOP
60Jv+fxuzinhugJT5Lw9NH/KT/jUMGyaQVkTmd7brrjRPiOE67vwxkgPCCJI0ADJxDau0ZluPnSI
R8el/LWgXLtp/Cqk0WxOxsEaQnK3ogyyAmCMDdii2/WmLoEzidrCWqKsZwY4VqmpiXiU6wk0MNpM
Xfw0VzrI1Gh6j3uoKK/EgZLYvIf0b2d8vL5plOcrFLIk6CYQpPbnm9Pw06IvehrGPjjDnwamU0VR
fB83uADJIG2FpllpU1bOwFuzQzBlfiuA+dHxDqguctBcBSjuo2ggJCjPfz9ratJba4irwZo/uEX2
0wbPnkeLbZAbnzIKYLNf9Tvi849tbT80q45YQVXwBnTLFTATtD6jH/38BxAOBSvWeIBneEHk2482
9DH64bmsBOyZ76GCuclqf2P6x+sLp/AqZ3alCGKFziozaAC7/vIjbJYvzApuwPa7gpez0PWqKo2h
bmChaUmwy0ghGXof5mbxgUEZnMG7zYoFzJnZmmwdf3oN58LTuBcivLp0IIHmAzUrpHkBh5dbldKW
jP7oV3Bl6Lb+5LpZ+oGS0froV7b1O19D8BeAevHz0NrWdm0I6SIT0c0jiuKYdt5b3S0b8+AxyCFK
XUCB67bNzHHDjH6KWOeM0Aox52joSn+T9d30kLmrdZydLgX/19Bv/DAJoSuNpy9y0xRXdG7tri+e
4mhDoddE6lio7F1wJIT2mkL7Gbdazrcj1LDMZlf6778OYAMd5ICuA5wkn4wGsWDSBrgOgtHfpOG8
r9oPbh9o7k/FTSC0htEZIYAXFzS6nZmMU9si2rDXLpoy5yZJnSc0dO6zMjciyzc00Y3ywIsOPeD9
kf646Mteg9zpSTqK6qfxjef2s5ez+7msjstK+ohWGe6jJDI7Y5cXzkcavpsxCpHzqX0pICnr5I/m
He6iYbzjZXo/uDrOK9VpQ/shQl1gifwLxv8pHdYOwnDoSe5rcmeEpHuemzE4tF4Z3NrZ7GjmVOWj
Ef+gJi46RS8g5znh3LEyJJUs88kFDLRIdSVrnQVp0ijjjtHijo/teU+8ne6mVH5eiIYDQAbKQPmm
zGZoDNVZA/QA4LPGMka/rx9XVVkaKwGFMtAZIDUmp90Ww+iaKZiBtKoPXno3/vZrvBB3UA3vlt30
I1l2rNlQf2t8vW5Y3I6yHyRCuAudLThhcmBCID47NC2eidR8qpJX4n5yeANGCHCHN1+m9ceo23pi
IS4MQstR8GyIGqF0nUKvuTHnCjFHXVR7lBweiFHdNRXEH2yIHEVDmbg7A7iq68NUrR+QbP9ZFX8/
iZDDrs6qHoQX8VxZn6pl/DIyFI+v21BOJVjLoS6PGtBF1ruGNmBeoVMldiAyWCZTlFdFZKxfq+E4
Oh/Hvtgu89t1kyovD8kQENWg3fuyN2nyc+63mQsPXN875cHrbin9h4vkxIScFWuHfkKjsBnEaVH8
CEfruTPDNcoSX1PAUbl5RDeoHeOAQeBW/P1khdwqd1gJdHc85ezNdtltzaG86NveL6sAnC5hjnm4
PnnKnQgJBoRVorX8oikfSQxsf458n5/M6Csflm2YBPnOzopqYw6DuUsReG0XJ2k1c6oaK6qrSJ0K
pQtX7sNLaJssZHayY7LedmQzZ9vBPXTlrU81Ab5q26PVHKlTjO+yQ2rlgwmVwC47kmAz2feO+358
GAIMQZWG5gtoq0iHuQ7cvqNLnh2d5t6g29DTHCnFPQWaPMgxgIBJpJSk0BdkDHbKkQuIOZ8PKTej
2XJ3NXTadEyzSkNw7Mg42D6y2eKgnew+8di0Wj55ccIgW24Vt+a83gJoSXWVVsWKoEkB4RLa1YBf
lWcsd1vHbMzBjcfCi9gQhYuu8V/hE1A29PFgIYDtgQXwfCgdILrTWhA3dtwpbu3y02R0nwb6bgYh
cDHAo6KEI8QoL9Ias1OOwwrKi7iY7gVqu3q/xxaBCcgyiACnyzjTvLUq4NJzN+Y2NHcPzfD87tN/
9n1p6xZpyYi74vvmtGu+VX2567tiFwQdSM3HKOjffxJ9kFkDEyN0tS90MwbilSu4s53YQUUUb3uN
L7vU58JyoJaGPhtg9i5jcQOqRYylkxNba2U+zckafg1q2keD0/K7tIGL8SevewhqPAnsqjZR9LXC
Q4Ps7CEYA9z4UDQ8tKE3P4STluhOtSWRyUFzDtqABDnJ+ZYEqK81V39wYqgWPCNMu3HTptn6RqLj
WVE4VpSbRQ8tXBL6nKVjXFGzYIlXO7Fd8ghGIheNoR2eQFYOSYFie30LqZwGmHVxlFFwA4xP8k4r
DRdWLZUTEyOGEs/WBvlq4Lys5B+2qot6COBaKCheaIgHQd07ada6MQmfM7+KiPm4mi+l89AY96Mu
IFStFZJB2Kugk73sEWdZ2XhtSN3YTScORTzwILj56G291v+HZmTkw/6akhIMQQLKN7Dww4XMzw77
GHq6iEy5HUCq96cKfBlTINnHg6nDoZsgl7hzgiWHwLS53BY+pJE4h3qd6ArRHEWlUUht4cEKDreL
zi2vomMwI5UUI+W4TWi6KxHGO8EDRGyy4u36DlSEMMhXInAHYwUuFUfs0JNry0VytC77wI1rUv92
Mrap/fqWd9arEwzfl6n+lLRgYrluU7VB8C4G/SIYOWFdjP/EJjSUlymssBvBiL1pq9giN7Zfa46W
6poUisLY7ngWAUtybqROKoiPt64DNtQnBnI0j2lAVcpROOBdBbIDAZiMrRvRJmTPqe/EjGzNZt+S
KNdpWSjeA6jn/TUheb3CyjsfEmtOPBpoQauMyMj9Le9/c/+J10Aqpodw/nJ9bf6oj0qvK+R7EIqJ
Pk+kfsRvOlkcaKH3YxXiGgAyZ/iwzjy7y7PSOzhW62xdhgK656HpYi1Wc7Nyr7/vgrF/6pqFbLKy
+MV8NscleJ29bN8A+I2HeuIf2NSDv6Mi0EQGewT42K//aNWBwVFEfjPE3XBR7nFcbnf+JH7zvDPw
ArRvoD+boVSpwzYqNxUyQ3/qStZFyOLwogZ6GP46bSEdWaGS5HieDgyoHI2Qr0C5B489OcAjZkMM
vx2deDU/LwRexw8j3v4gHVD01j9QCPpoRULAChk4oThzvtyEIodpTqsTm+uHwL+FFv31pVHNGIAC
eKWg3wy0ZdJZ72lWpQZBkGSw/KUrpydq6rplVJfoqQkpXM0ycHsafeLEZUfWKOQGNEXgLBHC7lJe
ba+PR5VLR0cDuPZBYW6jp0WaMNs2KESyAA9O+9TbNAvd2sZwnxX1bhrtbwa1H/Oq3ZE6fx3X+v0I
HXCImLgTwOsJXJ80UrZWhjV1Jmw3Q7fturnfAaYBP+pY096lS6u5HFQuDulSaKig3QXOWlo85jrD
QNnqoxxvRWNqH6aFoJNjPlyfU9UewaEK/2TuwSwt/n7icvKmtq3e6/3Ya+PEeKTHf/g8WmBFoh7C
XXKjxNzafkbBRxg7y6Hd1jqyb1XHAiBif78vzZK19n7pFPg+rVzqRk5XVHG7Lt6HoLAgJg6ogn3o
zWUBDiUr2kOfmAXeuVUSTX5mbFqzogdKqmzvl4ALlOjX3TrmxL94XVccUTRBqaar59tmacKbtEXy
0IYS8NeGZjrAifidsudHDcwS2SdsM7kMlkIKKIXRIB7DalOudtTRIwOZ5Rykdw468K6viurUChVD
vGaA/rrEXpLCBJPlAqhBc+OEr8t9To/EvrluRLGBURHCexzZLVxockoI3IyWxQjqCxV9pvUUEY71
0eHmdEakU2mm5chpgVcRyaqDsx4WjjpGqBmJ4owAXo3di7AQFUoZxlZ5dUB6hhpiaPIXqBhsXZrp
VEw0NuREXZKiWbxbUa6b6+Q5HZaHoFxfri+IYtUxDCAABNgdTEjSXHm5m45Oh7mi2QupXwcoEtev
uea1oxwHCKWFngVCMzktZ3jdWIDpA+PgEYFskoZrSfV5PETxXAZSBgBN6QZIUZhbA9558TJH9bJt
PE1gqYj6wEX09/vSo6a1mokhdeHFnDX72q/ueT99nOtqy210pgTrdzQ4fEVPqsasmHr5+GNr4fGL
1zToSqTAj6Q9CfOsDeJ+2lX11rytvhhtNPWbJNHE/4pNgFDjP0vyPgNEMsgs2gdx2BrHLPGeE5fd
pOAlKIgOUaYzJa2VbydGVlYMfftVA/JGd7sGLMpXZNaXH9d3tmJXnA1KWjWrhsxPU8B7Lu42Z9A1
1gRSypHgOY2AEA/ri3LsUvMWrfRwZWPh3rXg/jT93Ti4j3Nq/MtGOLEkfsnJdTyjLduchdPsh+91
bUU8fAuceQsKs8jufxa68oBy4k7MSddnkGRNXjvA/FGPRNQXLwaN71Q4aChp/p06yem4ZlIt4QKn
05Q3i7cn02eqCwJ0g5AOT1osRYc3Di6aCWLYPxxHEyJphiBjs3EjcD/LMEksfJndb2buRD7V4dhU
zXGnEyXjRKq2C7p+Aa2G3c94vbEXx1m/FEH3wBvrGdrez07Q/mKJcbDdfOeAxrAhOpUR9UBFUQOk
iJcUaXRKoXhHZh8IxPCpaP1DGqZf2WRqTpPOjFjPkz2elpntoH8WYBHImJQheXOsEFVfojlKSjMO
Em8CeWBfEA9b4cxIYIx+nKefm/wbS3/TXJMWVvoFAEkE1sAKUUE5H0mR+bWXcUAdM+PRBQ2/56ID
rvhE6Kfr/k0FakDa+a8h6RSVbBwmSCf5cbJ027afN0GQbHr+oTXyiCyf0+o4jH7UN/Xt8m65Dty1
iBdMpKdQ9EK97XyMXmaVI8uBTqyTx7W6zZ1NoaNvVR7gExPShoBYrJc3A0z0XeTyQ9a+P2jAEJBP
FqBHbGzpIrIpeLrTFDFJnvhfWcE/E1vHP61eIcQkwopQUpGmye0zZtmUeHFqfk1TSOsZrB02fQ3W
NC/vwecB+VV/+VA1xi1fh/0MuoTre0S5FxFwY3wijJA1ISjJ8bxwCz8e26h1t94XCsRBo4keFOER
Hid/jUgzmTCz9g0HRiZonqBtlrMfg+HUn5vBnz4aoTl+r9d02hVLPwD4n6yaN7iyTgL/JJgGIIhw
gUShQGSRomJ+bM3eXdaUB7SYbAf08Vmk+4S+5sOSLW8sLX7ac38LrpNjQfldUHHQZ/O7avw/0q5s
R1JciX4REpj9Fcitlu7M6qrq5QV19/RgDAab3Xz9PZQ0dzJJlKhqpHloTUlE2g7b4YgT56wJBi+9
2tC9hjY5AGOmhtvLvdH3ydh2ZewcR61NAkab7iEpU37UWa2eaupbu4SItazOolGAcSbxD5yMczCL
BjpefdAzIBrzu9S8h2wsKu2WtR/zlat7abFxpk2kiUCHXTUwgxW7yPEjnCNBeAUZX4FuL6sNWNE9
jd2obxQpt4nR7unwga45ZCTQW4YOfvRnzyvsie+lejUmuCGKH431GxhiB1hyx9+rtcB76eg5tzSL
HNkYS0cqzQF8fGfGoGCJbu/KJQ4mDAXIVlwQ6NufR/Z6nI9j3hrO0c0FFwEH71hkqAqEBGktfo5U
vuLOzwIi9XrTUz2/E9CweOjtWpzavusODaNqL1NThEpTzkbmzun2L1y6Js9+4PxB4FCmOaTFKiuT
3TVlCbKGOhDOB47gcyuzg4NmRqaBqwQVeo5icGSu5W0XR4FLHic8+h6hwXO5E/Pa0mNq4rKHDNiP
2orvYqf8FkNd6vZkLe09nPAAtvtQfbmSlcoBlXQ0BxGSD9Z/XgswE6lPlRP/Nor+m1mJtUbIRfc8
szdzT7fx7UYb0HKSjHoU8/JTLD+Ao3ExGGSHIXFxzZCJV3ZDUJBwAEIKWRzVcts7m6wMSHVvrr2j
FlfpzNbsddOBcU/ZBc5LkXmBU/50DBmStXB96SKECAS2GlLqyK/PXM3KPDTDp8hoauJQxjQYimov
mRaY3VqXw+JwACvE3CGbdkU7z8emV9zuAbE2h99CoYQ8ul8Qje5uO92KmfnNDpEjNsgKZgxLHaWV
7pHs35jOWpC56GtgBHvDEoLpc/r7WVieFtlQpSAYPxrx8CfJyweSWyt9Wovb58zENNIzE7Ip0Ccq
JxNIDtmhl2007aEaQrFWc1/wASw+Su5AU+D+8md4dIjCDj1qY87RYZCdxdrXW9SMpfVye2UWxgMz
E6zfwfV4BUNPDZBY1wKqj7zXD8geWAFI3h4N1W5N2uzNUayg7JZuk8mpIaUJEiTonMwnkGZ6q3nl
dIySJ4t8FfR38uDkYyRdhz7FekLvmpyi3cpvwUTMjSPn2TZ2GGj/rFz/2WY6P6DNaS15ueChKPLC
Z5BMxoTPW8JJ1UoB/WxECs69Fn8fNKhboAT4gclGe8+E353YOmZHPGUmZE8akJ4baI6b+ml2o56/
jIX7ilW4s1F4vG1vIfyB4vI/9q7IkIT0ypEJHIxJhhAy8tpJBi1kbqhAWZN2YTUebhtc2IB4X4Ha
HT09gF7NoV8cSfS0cQfEIm5k1kHx9N8+P5u/ocncQtfxebv9Ntzp7kc+j8IFdE2APkH1/3Jve0XZ
VbqGz3P33i8/faTRD3nLf78/7cWzs6NHuKTqGN/PD8TYynR7e3aWVhvt90B8TNVfcLRdfl5JW2MI
au1jnfMmqB0vSsf6O7ocN0XfbQqI1BleZoNKZy0yWjqqzg3Pjl2/h4bZQBRAIFC86bM27GzIVZLf
vRdHt4e45F9ArgBKClweubqusqK3HKBbbNz0r0w/+SvX1Mrn59dUL3nRE4nPMz0DassJ9PfDVfHW
mhK9OPhwtM+WyKlJ06m2N4+WW3lhDWjpzobq04qVpfXA+Tq1QU8sc/N8R0MTvDyEZh4J3+Xjtpd7
Uu9RCLy9FotWgNsHNntSkp6PxfDa3si7khwFEgOD6R48TqDErdURillrx/OUHZpVF5C4Rl8KbkJz
ut8vfZsBET2gm50ca2Um6AzooSXjfpVt+R3C9WaQO34SVHg43x7i0o5CaRbUx2AKnkRrL63yzEoA
Mx1MQM/FvQRO0xNoGTDZTwgm92Gblt9MH5n6NvfXOHiWPBFou6kbzQUGZH5LovMsAydJYh71tn2m
3L/PRr5yEy/deEjIQQd8UhsHfPpycEU6yJx61DwW9R7ySkGsRS39fnsCl5Ztwpqidu4DqDV/OoK4
BrgAvwTIKUFWITB6/pv74JQjhVP8TSCdtc/B7hnFJdRTblteHB2ucvgL7r2r0i1I4GxT6NgDRj10
P4RXDa+ecPJIkH5NqHfR1BvQCvVoUC/PbqV8dBRxNWkd46x8TD2+zwx6F5dsJVO76BL/mpnn8FHA
HypBK5jhO1mEmVgJTpaHAT9AM44PPNpsixnMrcvBwffH6lGquzb+6RkvH1gUSLvinYauA6CFL13O
04q0LlFbPXZl9Wpb/d5P479k6/03M28YnLN7dkSdK+4rx8Q9bsqoJNTfKtz4SFpQZ+U5sDhp/47o
Lad6Zoo6ejvSwjOPAj2wNkWKKQ1cZ+WknWZ+fvgBLvfPtL3VXc6M1Ehfp7pKAK1OHUkCvEC1PXdL
a6PqNgt1DhxPb65Cr5aGhhwdnoXozYZWy+x8GKFdMOHTraPON5q1p8kjy1ZSKosmgEWCBVzoAEVd
+oNoVWoNXAd+ecy/9bH8ZOZ8Y0MV7P1uB+T7/81MN9nZ/DlGwqldmtZRaVw+Z6mVRjbn2vd+NNo1
U2RhrdDQiwwOjlQ0KMye7oOhc9OkiX2EsqgVdKnVbWuW1qF07bwN0oSVD3xUalsWsoy8OnZCIbQh
rCGZiY2tAHjOmmzfQK1zMySG3QY9JHR3dTuUISn1+s6DWlvAnKYPRrdN75xSnhh6sz/rrMogCmTH
+wTtRlsd1KGRKltIoaOfRDkGjvfK+R3XZlkE9tjEYd+XToCAJA/8vm/DnpLkj8YJYKil/sPWdO0b
Xoxko1FVP9RqQDCMIiKa9C10CiOBbkBaUTe/2HFiBCylaWQVXXOo7DLd6l28lrRaOPuA3se0ojgB
dNH8Ya9lJMkSFzBAYWxUBKrz2w6yEMrg8+hdACGXhfNvdi5VII0HAm+wj7J+0OmpLO/rap/ytUbi
xVEgeoHUL3I6V2/tTEhwcyWmfczNEGpEQl957k3bZXZOQD94whPjAQD47czPO1mzTPa1feTik9u8
jOiTT98fIU+ZNqDVpvoMGDovt5JsUHuC2BVMWF/IQ8feH5OARgSgGB9J0OvOZ5UIToaY28eG/pK9
HYIwOzLGlTEsrDZOU7QyAAmJqZrHVqVMh9pqAMr3dT8yTRB5aRVaakFwkfkfuFPPTc1WhCbUkn5P
7WPig63ksUISY43HeelyQD4X8ESQM6C1eea7OfNHlru4tsuueZjS06KME0jR2Z+LzrO2hb3GQLng
xZN+G4qEOgiErohRWqtJ6lazzCNwcz9dV22BJHt/Qv/CxGza/DSJuy43EZoaRqQM+8kfjP2EYry9
7Zei04mP3QNjFIQir264Mhu0onVNcBHz18YQd2M17hxuAe1PRdSApS/IszXc/+L04ehEwtXyJx7D
yx00agnJuhRvCoc/QRbGblfmbuH7Pip5b0zzeLbMC3oQ+LWz1hHmUTloufTSoIrTFa9e2EB4mUw1
YghG+bhZL4dQDnGrlQOCHsfzfyek0b+0JhcbLjRrY/WGs/KcXRwRqqUAQuABeKXn1zd1N7Qdmrdc
k21iYkeyWzl2Fgd0ZmH6BWcBQq/lo9/nsNDS+Kmw/X2r0fuqHUO3LdbC7MXRQLoDhDR4N6MH/dKW
r5XtOIXfR7cLpKttYtvY3nbrpWsAT7p/LMwfCtDWQx6G4OmjWPwzcYApHnrx1Rtwyn3AEHq/ge5G
RH/VfAupr77K49g89o34o8UGDbzRpAEn1ZqlaVLmNxuO6v9bmi2QQEPrSBQ8TvvWsI31OsknuGHL
IvBRj+r9qBsQJU3iCSiJo3o7nbhn3gBhbDTnjAi3rbp5tVi28XgB6Lq3clu7C6EibOguEB3Qsr/i
FbHIWDWp05NjM+h5oHQOELPFbbSA1u0xbWw7KspWD/x6NJ/MtG6fbX1QgYmgvwmcig1B7LjSDAae
VH9x4PuA0oi7LbGb4VvuDQ6IgWvvwRRVfXA8rXwGkWYWGkksvmDdsns+4my1wEsdKlPSfdPF4IGJ
FedbElvFfZyhRhi4Arw+LrWcPa+a6jNYpPJ7P4lppLL92LSHCg2eXhJ5eQS6gV0C7bsByn5aOCRx
VDjePUuk9Yh4EEluLqpIB7fOE4XEZVhqenVveJ19smsv+RtxsLexfVZvK9aPWyZ7BULz1n4VPQLf
1pFpiKjK/VuVbhr4JSMBEa0WWVY9bMzYy7cATadPQ2qad35Mqqjp9HFluZbOCNudEAtIPeqONV0m
Z15hyZFJdC6hWwKQ9ieZRAXbRLf306IJtDF4BpK4IMWa/n5moo4rakHQyz468caFvmeK+4Gz3534
edvO0m4Ck8j/7cwc3BVVQtGWYR8pe6FiQ+sNtBgz1ofpAPFX0aBQsJa/WzqTzk3OZg/wC7MswYBw
9PstwIfOuE3WVEWXZ8/T0RALdkNktC5nT9rIaA1+h9hRx5MnlUh7U3M/9uy7Zq0xPy8d4hOXGGJh
3OIA6F3a0kSpuq5mOGLJHan+JIVYefKvGZhdsXnPzSYTMKD3UXznqO1tD1j8PEoEyKeif+KKBKBz
LMETUprA6Mq/W7P73JZrPAMLcSkeVFAyB8Jn8rTZS2GU3Bh8YRA8hOM9mMSF7u7L4kVVJ01fg2Mu
dVXBGOQYQDg6db7OpqvsFNRbco40DGk2CIifQSG0Ba/cDoCOvdF2nxmEvy2HJyFQV8+35/ItTJxf
TsBzOQ7UWZE7mxPKDE2dAfyHaNWUWYVuG+u+od6O4Dpk0HEf68wOjEygA9PTvpPBdgLqJztkAoaA
J2CUWPk1k+td/Ro0FKFjBWSPCAIuXZPQtqUj7oWjk91VQG7FtgxE8ss3myiGPhkxsoiKx1T/ddvu
0ga3ppbDKbKdsnuXZrWS24Y0FDly756Mh6S5q7uVe3nJac9NzI5H0RlitPuBgBbrpXnM05UgcO3z
s4kbEepJ08d1TNtvpvvt/dlb1ET/nZ/ZAWhLYXRo+CVH8moPTeQkZnR7AdZ+/uz4M602V6qBAT7s
HV0GeGesnElLB6yFlzmCI0i5evO+a6PMfEsDyh6IhNYJ+pRbu0YZkMbRNdBEes0HiOAnKCoIa/FQ
MkA7cOlSkrtjVYyEoEBhR3RU2C562GWb2/O2NCogRSYBEKSXwO9zaYUnuHIFKnbH1CiCynjyvEde
/Miy5/9mZrY8sZLjYCqY6QwghMmT6X4a8L40ErpyACydu1NyBo1L6Me/ugbB5Vy4NBXkyKDnqySw
aq0BoS4QApYjToLY3t0e2JLfoY0Jz0B0yaGxdDawLCm54Qv43UDCPmWBhePuP1l4azk/C4t4pbmt
Ujo52t2XoXkBQP0j30fhHGx0PvhRZn7m2VaK4MHEzimaaLDTTzVjK2WCJdQvLieCvjULtEtX7Gqg
Nq2bVtbGUaWO/RwPfrJxy1J/yYeqj0rhZK+G7TqRLizx3GkqORSCqJCRNo44R8a1omn1UkjdfwRx
ZPpyewKWXAbZQvS74T2K2Gk2AdXYmUnPRuNIzWyX+tyLdNI+krgaAib4fVOtlnOXnAaXJS4o9CNZ
V3V85JkzBdQqnAbNSNum3d8e0OLnJyGciYpg0iO43NMeB+mCVlHcgQVaCtxfNFs7C5emDKSs+P0O
CgtXIgvc9RsrdWNy1IYjK38YiRcKAMZH667tP0DajW7Ef22Ry9Eo7tbC0ROMhoaQf9nnPFuZr+X4
6czErNZT9cWgAIsnx8obOXKhZfmoSRJj7mwCYjKlb+2mKPYlUwLAEjSoG1Md4f2LBnf4J36fgy8A
j2YK1Qb7mOkG1NfSTV+snMHTss9DI+xA6KrhvQ0M1rSoZwcJMbDPS3PEIwT6rFb5NGGmodp8exhv
4d6VFSDpUb0HNRXSi5dW6sGVOfdAiWD0hfO5Kdw+GMAxYAdEG1sR2H37O+lEsR9jfQy4cpIw7dld
Zj/2pgWa8T634tCR3P6U+BroPkkXWyESVJUMSmUwHILc/Fyjur0BYSaqR6mqNxkILJogNpCzwGHh
/Fa6Sw8j7XBnKpWlWzU4zjehg7Y34b4KbUuVm86U5El0rAsSIqo+cMv4k4+zW7QiTJKd1uxyV2//
UCXYiYzpX8SukldaGMXG7oYiLIVZBl6u8nscd1nQj2W/JcPYBT62xV6PWf7r9rwu7Wk0ME8kckAO
ItC/nFYzb92mFJlzZM2d598hB3L7+0vOgb4MMtW+UUWZf591Rj8UFt73MR4rVa0BnuocGBTqb5tZ
HMaZmenvZz6YG6XZpDZ8UJdha0WdWHnZrQ1jdvSNpMqSguD7Nsoz3SebnNo1LtXJgS8d3ACiAi0j
uMbQZTfvRTK0oenzHCwmuZm4B78FAoYCL6pGcBLkjTfcp0PfRpXo7c3tubseGwyDYwTcFVOX8Zwj
PbcHzwBPsw1mEzxrIEvvsA0O3dtGrhfo0shsgcacA5ucwwirdpyHibeyQGvfny2QlwpuxtP39b+7
6ktWf7n98xe6uKbfj+QyMvTIYs7TILaTS0wgswEW6HalboW91IK4chGi180D780dGSw9ANU75OK7
4pc2rlWkriNqWEb7PNK17lSYmh2z4APRWtY71lGvxMHEkyFQKd9WBf8Sy2bFJa5nE+1wiNuRgkHK
G2Wcy+1EdGDCRuFaR8faCvklXmumvx7L5ffJ5ffdsh8yywU5DFUP+E8Dcx7Z+ml0e9HWRjE726g1
WmYzjYI7YfHUrsGOr/fNNAhIiyAbAGzuWyL67MwZAJkFLBSDGJsA6Y+meKFyZdcsmrAnwiwEuQDL
zbyas9bvJRzrqMbEDnIy5GieQw7XpLvbU7W4ICBdBWwNOFC8Dy8XRBN4xthA5R19ELI+mbmdbrs+
Zj/HJEmeZTV+gAcMcTEwp1B7h4/NoxLoEwwNVxXO0/jZfjT777eHs7jyZ5+f+a9pN3rnDfi8YQTG
PVmrPy9+HnEIkBNTms+bxSLWqPzStkr7CHC/Ve3ZWs/S8vfRGQaxXQ+kpTPHJU4hUBfCpanuSg0I
zOTPB6YHZNT/fH+yf+a5NVGFrjX4vo1+9Ue/XKksLnrt2ednztToDemr6c7vvnoqsPVdvsZNtGQB
vIk4nJCWRvgyOwsRnNXxOGLrCe8gjJ0psl0rxMqeWFqFcyOzVWaxshPbhBGnuJdhNqykrhbHMHFX
T5rioPGdfR4loJh6jrCPpveZlA81CZW1ef86T7AY8C6jcA1bl+us1wJUq71n4/1xQExbfmQEkwwB
JOSRtZ/je2JwLAFOK5yjXkQqfUnLT+PwgbhuIj/AKTu1mM9r4lBlsJVhITyFwFS3tRqv2vR9Ve5v
z9PS6YfAZ4JCg2H0CrGANzzHxeuDDi2BFoFm0UcQ7O30pH0Akjf6gC2g8pAcQ3Yb+b7LNTEHBeFA
4PaOWudVIWiL+V1qxNVuzDugz4hJzdNtg9duDJA1lAeQJiVQELRme6VPMwiLjI15bOpD6u3XLtlr
N54w3JN/YUjX/FRg/6cWp6V1HMw+hGhExBJj649rlZsp3zWPjs/MzPu2Uq6DD3MUiBi0vHF30o75
0eyN4nWgBTkmKcmAx8ub9DCWQoFkf6AvH5hGFOR1qPwA/DzX9qu5RkEhhvJ/jDxOMYRFrVY8Y3Gh
zizMgqJO6ygyRq55pM8q3efk8N8GMLtU4uafAbCRBYMI82KNoXrypKs1OhvANMCza6UUADvrowPg
D6FhLrdGjcf03voJ8el3HwtwOgRF3kSBN0Wpl5aEKjNadHgr2f4v70CNH7enaiGviO8jCYOsPJhs
rwt5HEXpN7LcmDy3zStIUdGxD2bPwEl4yJVCp9cYpKjkM5R2O2PbOjT4xN6focWveEOOg1xo4vi4
HCVXtpIVRel1/F1YCC6fbo9yyd8AOETdHRwlaPCdTWLiy5THbWEfB/2osa/G+yE5qC5MrRCAs+GS
m98+WV+7rMblceyRdwUFyYo/T/fjzNtARwMkte1NMdKcBrGUNjRZXQijpsjs5Oavca/9QN9OkFtQ
2+rW8v8Lxxw4rtHtjJcX8iTzi0irCjsnmfTBMRpHIt4Vntj2sfZ+v8ZUob4w3acIbWaXg66EBSox
6D6Y4BZFWaF/fzYQbC0ANOK4BmkLHpKXLiWpYYq21PiJy9ffSj7f9qiFSZrwnxPKhxDwcc5CmgYA
QzMrVHEy0YvSRYX5w+9WTCw47YWJ6Z44P2M4Z4ndw4S91XADVCs8IgtHGGD5E4AQnovXyWwBvKYA
3brX8pOXdgeIYYSWcQQFItL7oT5ub8/Wmq3ZeZ8PKZQ19Y6fNLpJCYYTaj9d6GeaX27bWcpdXAxq
dvIb4ODVjKbhp7b8jS0V1OiSNeVjqpI7B301SQ50WafEhGwK6s5fY+teWDL0wWPTTElG9FzNj7FB
oUEgqfnJtT+LwG1Xlmx5eGffn3ndYDFeiqbiJ11u7fiFeA+2BOnSfpLha+hBWBs7fbSSlUfO4qjQ
PfJWQ0VUMHNEPE4ABkO/w4n2d2LjypXPLzrHBJ4lQLLhkTlttTM/943UbAkr+Ilpj50zokLxzFo0
+EPJb0jejQBADwce4UAWAnwOevhLW1VpSJHkoIriQ6i3emDTduVcWzgYcIsin4TwE30AczR1VQHw
mg4eNhL4j4zmsULKRLO+3/bzJSN4Fk/lgUlpyZoNI9erroesV36iXciMMEujce1KWzMxOcXZqojU
rhQDn+wJ3KIR618gJ1GhBHF7HNevEUhJnI1jtvSZ1AsuOcYR55HtBYBj2vUWwfVtK0sOdm5l+hVn
Q5EeH7JYWfmpV21YZn/Vg4+Sxe+U7RxvZWEWd+i5rdkJoCtfCi2FLW+UaKTRNxpAkpB/CVQn/tBW
bRuv/UkSGSW+Omo5el/+21hnJ4QL5hzfYk5+UnUaZkjXVM2DqHaJ3Fts5VBfXDzL8lxvko5Anepy
WvMU3Z+kx+INFjCc5qfKDXtjazsrZpZOH9Bc/2NmHrtxFDwMVAjgiJQEPpNBQ1Zq64uubiMIBjHs
W530ciAp0SinkmDOhh8NWHmU94us9W0vTtaZjenvZz5ocr/JGgBkTwWNUjdkKKmBsGvtglgYiatD
0AbPNgAYrzpyzVqWYBzP81MHPKELgdtifPbpu3MhCKHPjMxOBnDB6Doab3N0OX3K0r8GcleuwekX
ysmXNmYHQ4GMJoAMCEdEs3PcB90PEGfVxpYCxuvfe+73eo1EeWnnYliA4EFRHPwNc76tKjeLKpMC
foZKKOghyviuSe4LFClb55fjfm/0vaZHOt3c3rDTLpnF9hdmZ6ERyzXmxgnM1oA/jfBwlEKHkKig
bzcNQbfcWni/4Il4SiBynZ6vuEFmd0dm+5mBPHt2InmEMwKoazaGzpp458KT5cLKzEkaT6R1rJzs
hPw9UQfXOtT9z8oXUQoWonr8dXsSF/0eZV0dTG0g3pgXcTrXqWTJtOxUkL8N/cUoP/XlSuSwZmK2
TkVfGrldwkRZbdv0N+MbfU0Kb9EVzkYxWxlgdWqeu9hYeHLsjeKHxV596G6I7i+7+JqzuyJeibzW
xjRbpEF5HVo/WX7SS3cjxM+6PhR6v3IjLRqBkhdQNFNpZ84loRldp2JvwOlq3xfxrkPpsHA/MpAz
G7OB8Lyus6YdcbrmIfptmjKCPNT7XQxPVbwuwBqCgcxuu8LIUg8gjOw00Ke8AAvOl/79+HMkZJGc
QD8UEsFXwFsQaRFIhrXZyddADXEgcl92n+NhDUk/Tcb8xAHiCMkQpEmnlubLq0jLkg4Yly472V0o
uz3Xnz4wU2ffn111mS+mBrLp+8PXjn7Xyj9es4K0XfKp8yHMoqyU8N7umcrwWo1Y+4mn0QeY+7EY
Z6OYBVJODeWJkvfZaaw3iW8EZnZo0rWzeGEcSPVPIkRIul/XBk1HGRxoEnkqPJBzKT0S3r0ka4CE
JSsou3gTFQjA5fObjTutk8R2LU9GcyeNvSUPiq5swIVLBQHaG7LCdJCjmh1dnRYLCB3UFVy3i0xr
nzU5yB3/omp327cW7fiopAKmP8GwZgtPtV4OZYEWAMuvgkb5gZe2UNRQQa19u21padIgRAcgBJjN
PAg4Xu4S1FU5i1u9OskiiwT7mQJ23xRk5XBcCnTAJfuvmdnEyaEgHm16DMgQEWUMDcslKHC6MDE3
mWr3nHpBL81Aya//bXyzI1NVWj8qbaxO+ZiFvfOJWyQo1hLxi5MICjrwnuFWvtJycqWdOOWI5aq6
4a5L+904vMTV++NRvLNRm5vUQcESMzuZraYRnuU01al81XVkXU4xOp9uT9bCkQnNCOR1p7QBwouZ
2wE3YvqDC/fuM3Xw7TxCx9tKfLFmYnbeIFoy29SHCYODDDwZ/iLA3t0excJqoOrnoxSOKwyg05mv
jSlpuSeoPCmW76uafyJKbi1vLV30lo6eXTAXdmaulecEaEO8qE55nqk7AM3/qjoXdG4lNx8yNzUO
AKuQECg2d6PsPg6y2PUeG8v9Y3a6fZKJbu8F7buXMQEFJ9MKSBJKi216x/2jCdZCfwYSB5Uuuntr
5PmhspI/rEVSb7S0Z0dKK6xNVoT14L2mXYcz1bW+jDozd5p0/b3wtfh5LHXy6CU0f7WMIg2d2idB
bys0uCiShmYLdhxXxnFgVHqKBEvrh4U/lnvqFNVW0qIH8ZZn7RWX47bo7CFEYJDsiSPMCEWGEoIF
KX0uWVYfRk70kPaG9epbebMBe4j7DBxijUeN3n7tZNGGseO0m4RWPv7q658pOLPvPUOA2twzkq++
njjoUlR9FlhoswK4evpnwqx8U6YbWt5BzSy7Qz+NDfYqv/1clVZxl+USvB1QTgoGlyHJNRBtl2aO
HrqqSiNVEFAH5hJ0Nq3lbW772MIBjR3oeyhZoXQAksbLY9OQzVAKScuTW37vss/1OAQSr6a1UHnN
zOx0HgSYmDOelNPtzHlAs0cKsHu5vT2Ytzza3JPxjEGsBKTiJE99ORpFk0SDl5Qnbo3uPrYyyAWi
bB0WsmCBbQ7abrRTLSKyADi3k2ngkYEHQ+oYd41TNSfW8HRvNm36wKHZErZUH+8Hp8k2I8Q0nhpu
snAQphWmSgfe0WyriCRNHpZePbwMje3virQfAyIlVlKKn6JJ/3RtwXb94LcbTQcjYyK9JKx8W6Lb
FYJ4QqEajCqRF+ScFKGBJ1NgkP5kxY0KiqLygpp3dCUtPc3CfJbOz5Xp3DnLbThJwUZIy8uTZH+K
ZMPACKOD1Fb0B+qvRUwL70okVt/UMHEaX4ETE7c2dMlicSJAkTjqJLWvJoq8oHo4MP/BeD9lFsjF
ASiwofu6wBonfGtMUfArT6xCpGmkn1izxi20cPDDBCAZoBlDxHkFfBtz6Bm6mTj1cuzQ2sq0bVMw
L1px5YU1wuNlottwsTfnNxir0jIFELw8VQeWPGCq/tvnZ7eXqmkihlTD5+2fD37x6/bXl3Y7yioo
RQJVPT1aLh2MpobW6i3YwJO6gbiNW/IANLpVUMbaA3KQK1O15M7QCkRTPRhREDnM3NnCFZNqPYW1
kiEjs8+qJGh0RBUs1Jq1itGyMRDooa7rAiY4u5OttDDrvMrFqZAQvn+xEfwnPhooZBXU3qq+ylTn
nu9UYGr/b212M2vekHiaA2s9+uFpPAaJFjXed0+eEueL5N8TvQ46/vP26i1tWXTfTe+PafHmyRmD
9uAb6P3yZBXQDuoOVcuD2NLCZtinw447VXjb3lKYc3YFzeNBFRN3NFRcnOox2WjqYYiB0lhrTl4x
ModlNEnVtNoAI7TW762EHXrNeJTxuNoMMl8xgCEgfAiFerzgELrNXB+QDVuvLV+Ar7SKOr8Ji6bZ
VUgf356zKzeczEBIAS9eEHFcxdBIA8WelaWQP3REkLWfPYoX1l2lUBV2n2+butrMMAUsLOr+EBfG
WTQL110HhfMYotZHsHEkQIFlh4JqAev8A83XaICuXG+yZULQEUlpxJnz+xv/n4pUFhgWOqhF1PNN
wlEP3nbQGk1XbsFp71zsrTdbcHK0+0Emb57nUg6TnZVk8ug1L7oER5r5gTUCIfL/Dcw270hByTLG
TB6HWou87t5g3y20VUEQydzdXqIlbzi3NDsBEfmWeqxj2uwvWR8JPEbLbdwexmHFFRbtAM4C3Vy8
4HBAXJ7rMu4UTxSVx8SsUMDu9X2ax+hsLo6jRe79ka7YW3Q9FywSiOY8vDFm9jSH5nrZYVzU/F3o
vw29DJr2l5H8vj19V16H9+4EsSQAIiKRN7/RZYOeBrRr58fR8B5cCJiBSgRciF/6uN3RXLtnprdy
5AE2M/c+2HQn1maU4qAOPMdRQ5RBjQLjOxI2GFujcoywrJGIKR0XZJ9d4my0vEhC2sbFIVYuYkxV
lV89Hnf3PetZpIFT6A7EKunW4skYdVaKRoLMqkPTz9kWb9EmrPQOf/U7MM8VbmTV+dcs6UGWQB0N
kmleBxY/zQRgn5EvnXCTTT3WTeDFVb/prF7eeVLDAyTWSNAOytgpp3OCsaHFgxo1bUPStP3UMO5+
z/Vc2zCwj6mmgaQzHF1k29rI8R5qoAj6pRwejD57qkr38JVuRuocPFeG+ZN20PL+5GjkkHYk34B7
fdyIsQProDFlBXq04rTE5mGqCxRasLUhGYPfOwwJi9I+jUMvB9vhUKN5ggmlB4TkRkh5WQeu5pk7
prgKu7F/MTWtiTRpOhH3a7Gtu7HFiNArnzaVHUrgbXaEJc9ZMTrbVBu9sGxqkFe0cR/qRvLHbXJI
2aki32hlgzwyN7WQgzUKTHtxtdU6AFbIgD/YrcaimqoyUGZlBkIgIhigzL4vdf9PmTpFILmytuYg
UBjzLHroGcRpqiS2ICxikkDGLdgic0NB+zqvtrqlaEBJSsLBRhFN74D61WRqB14BzRzRjnFg2hgh
c0oSZk6eRwV+8jfbteldyyFfXrV+uwU9jvYZ6RGaBLE3ftX1lFFogjvDrvabChURp7v3oQKFreWY
AWOjtWeqqjeou4FeucxZeqyl+VsNtv7da+zmIBlIY2iPnP1gmGvk9W9434sjGTKWBo59NBNhZwAd
fnm+jHEu4g4tSv/j7Eq248ax7K/UyT2rOZPo01ULxiTJkqzRTueGR7KdACeAJACC5Nf3haTqDFFx
ItqZi5SlkAhieA9vvPeGyf4yGrsMQK637fBNRvElqE2yUji3bRx8SsrrNgHQdbNTubqbup3rAufC
1JumCLImLnEC8qumJ+tSwgEESCtnQM9si2yeqrUpaQbfOkvHb7r5YTw3M+G4mqFe+EU70I0G5zhs
A1pdUxNBwdVZmD/Qbtjk3WefgQ5W7gp4TG0Y3XmjPDuuij5oWLsCyFkgBBcjMOsu/GQ+1UU/lyO/
ke2PQKlVM/BNPj9Tdu2cbL/9YBItxlrcT4kCL6mXGH6DYnIftTUgZC+mX261XwyyuJqYE6IxVGAQ
GX1N6nuZfDu+YPYlPxyZvQWzV8ieL+sqr4Caw/MRv8p08URO3XmnBrA7tjdAzBqZ+2gUvWFQSjOa
ZdfHJ/Dhjlss0OLMRyEgx5MBExh7GAl3Aixo/YOMTpyrU3u9MOJqDpxnPUGydJKvWtVmYFVYS+eE
33dilJfg+d5atXw2ceNgLlW3kt3d0H3JwxNW24nleqkK2BsiUBHCijOG6P700qwSl45e+6c6Nk8N
spDCNKkEyNGx53WeFcHWKz7X/Sr+ZQCd9zv/IbzbcLCtGc1vHL2KylUoMkDMHz9cH6vFF2Ms9r0j
jY5Y6XL0trrhpgodxFmhZXFjpsEmjSUobRIfsESJCwbv0YkA2IbLV/C63nApn7qq+e6x9HcE008p
BjvyB8EFCxHqN3yAy3qLc8+9idRhLLGRTfJIe2CLms0YfoN9AQjlFSnZKjAnQvYHjydBxgF1FIio
L83XSc+tL2nFLdqa9rfolq1/nljv4OOskKZFLYyP2m+UEy60BSqjU+WPcXWTTN15qj75dGvoJWI5
K44KScG3sv896h9NednoT/GoT8BrH1JWQPhy0S5tG16WUSORAtZhkH5zkyc3OiiyAbQ6x2d4aoTF
tulqRBhiADVBHaz7eaV+OXODA7s/g8WBhZ0HLEI0loOOcFjPs5N5Ynd8BoeEe2+EJbjMmApVq8Bt
bqh/wZBH6BhA3N1gjTb9E6r90HnbH2nhvsgpGMYAuW80Bs0b4cebMAK9pX+qYOPwhBBySGA7JN6y
26B00y4a4qC50XLbDbc0OivRln8Kkv7gKIirolINtFEfIGBd3ajKoUl9UwLw3hdP/Xgn3B96uju+
OwfPFyqxQd8GwiTQbr2/bqeEG1WhPPpm/t0pV8P4d44vFAC8PdCyhKEdfu/6CHMq5YyiyxtN70t+
jcN4YoBDe75vwi4UgBsarye5grlAdiYFXv/G7U8c4INDAJMLjQCApvwQkEH028858/iNYatUrJwx
E+7fOLkg70Ce1KYdP8RhmrBN24TAXKD59dzctsG33j+RBT600ftDLBTJqNzJqQZr6xfrCvmtU4W1
B1cJJxXRZxQ4fgjvNGJmOiSU3wBqKTN5m4VEQZn8cnGOvWBREwJlC+iXD9AYqgt1lTglv0G10aYd
z4OYn7jDX0DcP9yUe0MsREJqittTF/wGsbd4Lft4Ok9lGGa9r/QaeVe2Cyb+aDjkRc2tuQKOa3MW
TUau/bIHQu9UptnssT+SipNsjhAe6iRD6qmm9WouPJB0dmOxQTwi3iQGqdMxzad1YsCaChI/OI5e
8stN5ItFs7fonhSO6MssMDq/ET32Rn7W8lcrhF8GQFQvhOOKJv7FLZIMVT1WSdrclNGTmirQNp67
fn1iYw6eYHR4vw2ytHYHZAjR6o1BZq/ysthBHw4Nh781CAigLbcTBHGhT3ivYU8IxhERHbLPLvpw
j+tb+/cfD9dfz1+IYZnnqmwlbCJ4x5TvxnSbr42+8L4dH+bwWv01zGJD3CA3QlNMQzfPeXkZkT+P
P/8jE/3Ljv/fAOmiY5BXwnSTRN9VlYtPaB5cV+G8mYPyrum8dTTWG0B3XVS5m6z8edywGHGwUGyO
v8RBlYO6k7e9WtqXSaCVzlt0/9bdZ1DUZlP+aKJTOaGDK4mqd+QWkGgA3Mp72ckpaoCmmHPAUyC6
h0BEEJ3C3j44j70hrCmwJ55hXflQzT2/cRHcGked5ckFdNyJk3dqlMXJTko2qHbARIAjsgJWzArc
UQCU3h7fk1PLtTjfPp2i3Gctlmtew3Axv8yJZs/d3lotDjYBojegrAW/4ePXitQInV4Q8VCdotU6
ZH3tDbMEJeFpA80ObO6bCqGgUfjZTAG86D+Pwd/wIPYHWtisyDI4nQkxnz7IsRvFZTc7349vyYmN
jxb3WZGjFEW2mEvvtZuhgrmKIpemTE+kuA8P85eDubhkGgzT+AYOpieuZvRH1/6DV9wen8rhbflr
DHv69iQlrowK8rnjN4MfZ6W6cpxkResJnAin6igOn+O/RrKz3RupUDFtJ4bZ5PO30nW+qhkx3eOT
OTXEQuxpQvrJ0RhCTLPJnL69UyI5Oz7G4U35ywVf7D1150JOHoRegu3oB+u36hQsx6Et8RE/RoVf
gvbrJRpWzkcqKh8HuPJ2OZDb/eKa8A0FJ8LxmRwexwIFAQ8cqaOF+mqJoSTmKWaCrInWzUrFA/D6
LttfRimGhvHRt/yfgRYarAsdpaM2hgZzL/tErvhE/4aNsT/CQoeNEwIR4IaCJo4uwDdQn6LzOLTp
e89fetx57xqfAznoRiXfXf9r0H3qhxPnyi7C0ozZH2KhtvzCa1okoyAeYjs0iGp15FJC32vnG7zM
Vad/HN/9Q7LiA0MAyUnLYpYuZGVG7mJIkJu7GYavEbCRQ/7H8QEO2WWwLAGyAN4oQEksjhcZlFM0
pBEgxEHdTLQb2BMbqrUmzxzVNMfHOrh4yOmi/A/IrGipeq9bjAFLbBnBofSTT6VcR0XmPNFd8OT7
J9oADq7a3kD28z0lFhRla0ofA6V9BvtonDd/YyIxsOdtEcHH0ixkZ7qZiLi5AVjpOg/oqm5vOH+e
ErNyzJnDvhwf7uB0LJEdmFcBTJYsdDJy1pUnOEF8B/k++pjUP44//+AZ2Hv+4pBVTQxuCG7tSWSu
nBVMpJFsq+5zewoR+6CA7g20OGyhRldoEWEiopgyQe9ch2fiVNXhqUEWeswvUjCnJhikn/pHcClc
g7ho5QFN/PiiWWX1QROgxRVYcYjyfoCLy8GZ53VBg9j9VG4rpFnFD3dutl0igMLfrGTEN1OVnxj0
4GWwN+hip1hc9r0/2MgyAW5gs57oug34Ogrk+vjsDi4i+jbATAuWBfz/vQT1hAz5YE+48q4jiaTg
rtAnhPTgXNCygRgfAJU/VB6OoRKqdb3mhiMxkJPLvlNZ0XxO04fjUzkoPXvjLM4DiUtYSmJqblpn
9bVqTyzU4aej4SQCRBY6Jxey6dIp1ynVeHrnXY7h9OCk0wlT+eBeAGPhP0MsNt0UKFvrmIL//7vP
7iN1WcYntuLUCAu5dIepi+YWI1T0FhR5g75M8xNhuMNDYBYougKoy7IORSdlEQpnaG4G8uyWXwwq
1tXXv7PRfw1ht2pP64PZBHWfIAK+Md5F1Ty1w4lgzyGJRydJ6MYgZ0G94sKmdJhbxymF3Top9zyW
Jptmsibelyn6UxhgE11H+u94fftDLsQQIWRHlT485IJ2l17XrxsUiQCr9qIfy8fjq3dog2DNolQI
8viRa5gKT6EZY4ZxVqC0pHsKZJAh53l8kEPSggYtFzVJqLv7SNMbSHBPCyxhiopjt43PacpPWRkH
x0BWDPV2luJ6adHEVOuqzrv6psr8eXey2u7Q48EdYSnDkZz4QEeimsGHk8Qa4G49RPqzf0LYDz3e
RlwAJO4BiHRZIzY06YBKfsiJrLNmzMBA/us7sP/8hTJxxrYuawptGNXblGcoF/q156P/H/SaSLQS
ELeDbnMhJLAiPclio64AUpcl6bMYTjXGL++N5QgLmQhKwDl67aiuKnPmttcxeewvq1PcE95yHzAK
nC1U3WMTfBRGLwz90SETCUyhrjrjffZbup1y+uAFfFdXTw29T1l5UxMbufYuHOdLFHxDuRfLdFOd
uPE/BBzti4Sw//EySCP5S66SGrzW3pik+irvyG3jkifFc51VRR5muip3rh+fj2F4BkyoXdK5zwGr
GGh441Pkj0vl9/IaSGUD7QfvAxX+XrmmknQo4cFreKDXIgnZDTJkazWZx7FlKF2qkPZPo4ZlwQza
tuNn6gUmbd/WgjDYJnGCItcQ9OHLRlUKWGt0fer+akat8i4fdHORSA4InXRaJUW+c2LnC+B706t2
khd5Gf3RB8PPEOR13qgfB4qKpoLk925aoMDcb9zr3FP9tkd+dpNP5q4Gl9S6BqY+KvXmdV845yya
MzaOW5HMFwGZr3GdrRKZr2tdIE8x8p2Olf2HysKJfOpmITIwvfxEY+plNHjlGg175SqlxXZuo12B
QsuhQupJdnTrlu458XFVuPq+8RO2cpL6mXq6OrFkH48vjBFYViihBXcVesbfbxfR+Rykc91fyS8N
vQjoa4XDf30f/5v+FDevay///T/4/jvAIvuCMrX49t9//OR9wf/H/s3//c77v/j3VfG9F1L8qZa/
9e6P8OC3gddP6undNxuuCjXd6p/9dPdT6lq9DIBXtL/5//3wHz9fnvIwtT//9dt3obmyT6OF4L+9
fXT+41+/BVii/9p//Ntn108N/mz1xJ9+PC1//+eTVP/6zYn8f8bA4AWQKVBaAYPtw8Q0P18+QqXv
b//golfsX7+lwT89XLAoMEYoB/+yOWcptP0o9P4JbCiQmlluHXwQ/fafN3m3F3/tzT84TEpRcCXx
xzYH8Ze4QEhtTypqTwCUjopf9Ki93/y0nV1HJIbe44TM8/QsGeMMjAASVI7qsUkRSKBZ0o2mcjLU
tnoIkZaUkU6t65K20mzRbhlNHIA6Q1nKVTM30oTnIVreEnenYmQ7nmpVCVns5gIEneIz6Lt76p8F
busReW76Iiqbq4DmVcpXKWyY2r+N/Tkt7l0g2WKYqHKmdr7PuQ7lNu+133vXpSEpQNhKUJviOzqw
sUKL5etryQnqp9yGpdcH9bp2HNL39+nk+OCdHDvdoWbX47J0p6znRKJ1E8nEPC2TTTmnsxeiEpW7
fX7CHHzROnvLjKpqOEfgUkSxgrXOg8VVB+zuouVok/3qoTLdkKydJQAUNgjmpAlfVbyjlMOEAvv8
szNG84h2PuajQm5bta0uvgxFbBBgN1GRYklU4+W8WSMLl3OxodiccjofHEXRz96DWaQJs1TplPSr
KkXEwT+Lm0piB9By0CWoEq2Bv2/pNRLhjllNddeh4Y6ZGu+FvlnAYG+oY1DmupO0DNBKTrom94eL
ZszbSmxwF7rJbWAamiarCtRbyY9eIOjwGGId8Xbcce0D4164GHpkFkwom2JV49ejqKHKP3Mk2nXv
naBKpFyjSVa53qc5mMGCvKtyR4TRFhxBUdtcgdKwbH/0buBps52VESM66EKdJwif5emA53dd4QzD
JbBBOBahUgqczZdhKUqM1kUhx7RBeubiFfquG0MH4NroBOtWsXbt+xdaF5g22iKi7nlP6N9EbV+0
3t+CcO9sY4oP0FXcMzYrttjyvlJgQShN/2UO+hEUFUEU5rO5cEszxGAPZiJWbOPTuZrMudBixiF3
FIL35ZnX5FF8il3nfUDNepuoywC8KExq28NHFq9TREz5ZBzzR4k0Ho7GWLp0ZGsvNoAb3LSox8dS
DYY1Lbt1/LqNh8ux0JwWp4yU9xEk+yLQfrHF1YxRuJNaBbjves0p+Ll0K5PHRKCksbkeeuiactf3
VRGHtwQbkscZ1TiPNdpWq7kTwJjuBnQFr4spDc20zWdtvwxmAqv5utFtpLzPSTlMKCxvxnqAJYl+
WVpdjQJ9QldpU3nx7fHNfW9YYhK2s8/2wFnmXNC1WbW65z+CGQa6KWqnx9HvShRgx8McYBkRtRJk
2rEAFerDBXG4FOOpbj+AUb/X2VAJiMC+cGvD9Edn8UJnN70Xgl0xoI8xYDmm/EEPTZWAwErGHfYw
D2o7eFIMVgZC0Telv3IdOZDuis+R5MF1i3wzJILBU4SkDoPHkFzRMB7tuaAAPlbrnnlJST4L3cDM
3MWaW3WCug6BZwIoaUr8zPfmBFpYDPNAvuVNBXDfu5aTElIcsr6Gs0bQgBCSbYAbAEIm2zKPu+3k
i8gKrpQ1XnMaJ+R4ViRoNfTONPQab9TI1EqlUxRWJ+XOGGPzXUtx36/6YayUXBVJygAW13bayjbC
yBM+S1+fMnSxfbSrygLzArKcVSwwPRv8MOUcbXfrfuR2zmWBrufnUcgOg4cCZjX7nhe1NtMnGYy5
QdlpzN3uGUqUY4W5nKGpN7Mrmd+u8xpkdGuvLVyGC7AnTQncN4VauLY4n6hBj81t2RYVtgT8BHTI
b9tK89h5AuuwXfY6oR02b+zQzNF+GzxV44eomsF6f3WrVJXeZV36oqpQOueLcuwRb4U0QMHOg8Kv
mra2b52GeYt5kZIOzn04KKvVmtf37JzCOPe8lfYeFVFCWQlQML9vvO1UG1d6WaFBzE0y7uZauhtc
50H3HJfKwTa9PYpaoyv+HL1q1FFRMd41jSvNpqOVHOguKupR+Q9adHZzgXDilfVXNZg0rbIqMV6Z
XwB82k7YKE1i/QlsKRI6huc+xZIeF8vog9JFWzdkD1fQC3aAuxANFueunOdUfQF7dgFQEtAeEAAx
vOk8dMSOWLJ4qID5kBleevgieGfwdm+/EhSF7Lp1UDbKAYZWai/rQPg9dlGZpDf3Q5+7jVzruq9w
qgjzrZS16JWKdxEcK9llYxX0UXhfemDxo0XmosNHRPdKRL6a71ygxtI7M5bRGF92yTy53pxFftsl
+lPweoH6gYyqK+EmFAO8fgOod3u+xetp94bJ2j1lWlqdHYWg6jNZVDQDzkE/RZ10blpP1IiZZFwO
QrGvb7edN/oTZuxQtCeTVecQF2UOTgumdnaL6xFmVdYnQCVWKxqW1HW3vGTaTy6pTnv53Y0cA8H1
VOTjjg088Ig5a8DLdzK+iNAxkBPAKHgzRz8uEjdBvK283Ap11ILd51Slxksl055FBfJrgksVNdMB
UHKhiRc73TZhAJ0UVfdJPIfC3aILDSRjK5/jcPqrN9MwD8OmLNAlTOquRBNXybzoUzAF4PPOZtG5
qOo+fgBfUqzvXsumXlHGifI+C8G1NPRmcF5GYMzuHyOwemDy8yDsl1p2uSRXKC6J2jso31RAXysX
dBPfSU2SdtqNfmqYA9I05cIgJvBGg3jnGzF06Yrn9YDbpRm5Al9v1+dlmFw5aRmH5z0tYVyfCMAu
rmiwkALU2UXbIRDjQQy/lKIxMo5u/c6/96a+o86qGMaZglWzgm0L25rDbe6Cc98xyrS7fgJblv9w
fB0X1greAHLsAQQZfVdWmJdGQt97kZk7cw+HvEqir8Ydx2jaOsRrcOSrJKiGKWOAx8Beg4DA7i7I
L4Jp3PzqewBKHq1PoLBCb/OHlag6P2xiQGfcv+pGP5JWIUPyce1vVe6O2BZT+8QKBKQe5ohijbV7
j7/GwtyAs4jqAcufg8QeKEKXh72stOpZHEhsiATJMbKvHhJX6DSEB+unf8ZoepTVpzIck4SecF0+
7AQGhqWDUDaOAlZhYTfOE+ohRTW39ww9evD+oCwSXCdDThx8eVM+Adf9JM4DBpy+L3nuRfUpzhGY
zu+tHiRQQYsKqUKoDdlNWNXvTS5Tp0KiCru9F0yPUH/Bq4CxkmP3zmoFwAtvl1aih7i9GTFNM3Ez
XDKRl8bNKh7BHd16FbMqu3Jc2IaFLnDlMRXZCyFso5c5vT44gCHJ4KHWUy7pyrAxAvIJAzKvGh8K
xxG6/KzyRgln4yZVTPxzNFCCeuWTj4gsFLHJw7h7jpzUGg59MgmnX9d+SIv+jpLUnuLW7XU5XcBD
qocia50cRue2ZK6PVyle3TFF+sYaQrEx9qZ6Vf/lgNP3LPvZGjkSlWqlvASAEPKyu8oDC0uy8/yC
BjECjuBQJlt/kLN45OPc447x+Bzijn+9AYXbTyoBG2RXKXxW8brBy4KpCa7Wp3m2buLW9XIn9746
UVRX1zwXyhuvEGLzcR2pkmKO2yhQ8Gku+7aZ+yJTU567xTZP83wgmQmrdujWYcpHcDymtY7RBDyX
sdM+Yl0Ebtq5sJu9hT9Z4RXmKGJ4BfFqs5i+8SMnK2aVAJoHCr/AZ7OvbDjBiNDeV+0wu3iVQs8h
XqxOoxluYJz2DA+LxonhV/xXV9WxDf796u0PPIg1DgrHnQtnEjabXeA8mCgeDeu/gI3YMA8m1aBC
G0hA60eIEmZc9NYC5AbmAmzRdiT44r+eKMlja2ipMa5xn9Ytbnh340U5VOgGBoG9q70R1Vgwykfm
9/12LrBWbIvE8ESjKuNNWNXD72MCWlr6SWtRKL3ya0C7dptCC9gjriLRjEbmgSvzZ5cnL9a7pyas
kVMKUZosLVFPGqwoHxScKYdynHFk7MtUrtBAZkVjRlAG+knNVdAqMBiyZkidy2amfYGidCqnzh3W
hVOm7E9QKvc+6lbAjUDkLbCn5jG5QLrX2m0lB5oRPWtSXgsUG5EBEDfRFyd0gUp04ZS4lrys5m4J
I7sfZeDqbS7RFP4pFrQq2usmn0Yy3UNiZhBCr5s8zAkohOq4sOarH3ZzsXZyuLLNufcqT26iFF6/
oW0TDetyCATmCTMt8GOwKQUVBkpobx2FN+/mbb+9mFnziL+aU0gB2ae83cqOdqzmJskEnvKzVxP6
uOL+oD1BggG0kgC3KYhtgU/wXml1oEE0IRfs7vX+QMQApl2AGY23IJFHW9QqjI31REKnYvAjBchf
TgUiPlweKTIC4AiGZYJgH4AiF+8ArJty6J3h1vV1Pd4yV8TV1cThTHxxeABfZ8sJq3GtHZ/6y9z2
TSHQOAM2A9VICGLi38sSqzIGwGaBlu47VuQkpTvAVCLWjZCH347OBg3OhskrZKslcVFzwVANsYEs
VoB4JVWu5vmRMKfX9My0M3Z703R1AhYRj4JKkpxJPwqw12wuAaq6glZDzfjK8epuuEN5bY+gZVe6
rDQ7vw37yttSlrRIufpw9bwa+WQEL4N1HeQBc0/4IC/Vzvvz9hFMRb01ASYjQgMf+nm8uDOGxrW+
I2jf9/qncgx72HlFLzX2OxAeBs281GgoBF5Mvo1dinD2+nUBeUsf1EgBo7JCFMd6qp4rsVEtfC78
gmhHk5RrdwKHZQUfWNugQ/n64NAB9GN/obQ3hmZDUCvpkSyuXMjXp4R4cQOoN0Vhv5zHOZlgvjSD
7LDYijv2NvICpyrCn13ixGP0yQPQX/pA23ZkPRCeEWIxF2NrpqreuE7Vh2nmGdxC6Ntlvje2wFLK
XaKLWyCRIXB3Bg+fDM4WjVODh242SbSX0izCfaMrnoHhwu5yq/L5Ze6q8NwtZLc5mWFcGrLoqIxh
NsGCQfN69MEaL+WIZM6kyW0QFsPQ/g6PvhpvZxZQyJq1WaC9WTlEWI3RD20U+bgMLEUPkVAXRwC+
qDWjP5iPooOunaomvUWAuZ6/RK+yPoGJB0fAZ/WAEWHAQyf88ri2yYgQwHggAb0M9kWtiQsDPs9b
NwSM4pewlTaOa3xh9aMcA4TSkxptXCdjU4vQFHK5CHMTO2Mk4BDmW+iamhUcXPLzfDt4OPqYowI1
Q7F6M1ehoJgvLkQDMhxnA7amEXx+XQ2fDdgQJYqUJFzcsEz6c8HGzpsyX8IO+h0hhtQAyvz4Gi3S
tjCnbbEktgW+Bsh0oabf60Uyuo0uwoDdjnmq4SWmFWr1kDnoY5n+ARugpATdSk3eP5aDRMxmBYzY
sfwO/0/D1n1zRfLWWPY2Vqi65OsgaFGqvu7bxC708fddhDbwuvCDIltCHKLBB5Hc968rO7dMR46S
m2iaRiiSuGD2FI1hMOG79uXiKExHwH/ha7+Zdi5SdbhZKh+NLr9Gy2fXzkfDYgwv0f6HLs/3L2PN
BJRk5cMtj3UBWXJ1aI2rIJIJxgL1HC44yU0xfzm+CN7HVQAlCryhJAGNGeCsFhcqoSM4B/sQmibp
HHXO+8GGXzkfu7xa+Sqy4UPkWPUAyNuwYqK6fbO5qAzshaEIIOVNZtLJGtaRV8x47beIXNN28aQR
JhhtINQfJqqLa4+yGaneZGwEDIdQmCoq/jw+qci+9LsbIwBUN6gjcE9ae2EprgS4KnMEEvTbt4gs
aQWJP2uvm9DAh5KuuG3PBgQzwSvLq7ir6FnBfala9P/XNhVHpekwG9Wj79DJBvgttcA5RrjqDhyA
wMtB77qOARLjKkDT+FkQjsSvtl08AicnSxoGrO3zRIVxFexCFPn26nEIQFzlbF6NBd9ENkhbhMxm
DnoEdV6+wBmW39iMIg/EJhNZ0nGTTEDGCXYx6EuiKct57AIspK4YmD8udIcC4vsZqfRQPb9txzwB
vglQOnqyGyclFwHclxA9kZgcrT2gzgyvcWlE2Bqc5rdYco2Wb0wcReiNSOE7tbhTLutA2Pfr0OE/
mR38PHSoKKCspyF3zmnjtsKDFTzCGl4lg1ewUz1KH24bpGMDZHti2FvoGF+ezThidA6TSoE5I7AS
OgtEXp9rlhPIKULBdg0Tr87VuSyq6KTy/Ti8FQoPdUDWVYav/l4mYWuBF0EO7e1bKDP0uYv7pdJp
jPGLlxRXGFUB3qKmJTY9O36MX2hk3x1jUCGDjx5d/iiEAVjf4gWYCsvSm7vhhgIrHG4OeCl6GyMN
qC4BJ2HyeSRrvM4M36xDyAEb6M8hzsjGIZ2AU/Hmmzm+sXFDDYWMH+bgwsHG89ecwJs5PwmCs5TL
qHcTQGrTQZeZE72M+naymrC2OY6eatVEZ1MycJTgE1fpMl4rb0pAigAfFVqjyOqCs8ZZH1+ND4oK
iA4kCBAwsWl6lFW8342xjisfHUX65k1FwR0JseVvyeoA7mr3XE0MOiyOgd8IOtuY8fHWNP1JB+B9
uV4I+Ekg5UFdI07qo2ZvmXHLvbGO6FSPDw1XDoixocswhql0DVVNUpzH41P/EJtF2z9mkwDDDlky
NKItblbjRDEVuaYPLMwB97RC7R0ctsybEL2CySgYGZ5MmDQArJIq75CEhq6rx1XlIkaBMvwWCZtT
wvmh0gFJOyyBtQeRG/h4ZcmxVpMQDXughFpNMgHiCtc9KtqtIf5qoBkkicbb1tFYk2YE4hTCxC/3
DK61sLqKGDqYcfMiRoFljOcI3rUEYBl+9qooGxo08xfwOPplu5tRq+XfdSZH+nkl68amW18N0A62
M6RQxhOs0be8VhFIe8zjpsGRqD0CyyNjcgB2F2liJOqyNnHz5LIjHF3qK+okbbSWAOqHaHdJoeG/
cl008OIG073EOXpi7VkvbDy8Xqod62yOr8G749u9NHIh9EgqIyEPLF2Uu7oLm09buCOCPMH9m2fZ
9IkatgIYSPkWrulUAua4hXifMogQD353bwKmBWoOFjZoP6F5UA+zUDiuETVO++BvVcRmJ82SkvIQ
SR9CvA55GAXXp0OotCDAB50NGXO6QVEOE5/910RIHMDX8s+KpPecZ08j0oDIKlDonPu3vM5bynIQ
8H0GINKopmdrZP8gtivGZtFf9TQxk7tqEsbCEverazOx3ACfG/UyCNfU17VBWQ9ybHCapsZWIdiw
VU0Dm9oMh3aAIiKs6n2OxiAkOp/fAluibnnnrAxAw71h1yImBKIdVsqovRIeSieanUN86T8hQ14L
ARD0Jki+VHMe4TJOQvTMVZt8mFFtAzKIfGbubkalWX5tXKSA6HquWQsIOx5VhSh39UR4fuXZGwLu
QUQc06+rfGjJdA3kNWRVYTYVM84PwpkAVD8DaNOAMJsrISPjOjB54VSbSigb7YmkTEfn6zQh/iWA
ot6jtACNG7VwHkID+grk3QSa+upthQCOn+yKNKqh7M2UqhkG2aymmm6KQUrnPjUKeqoptb2yctch
yXfEi1i5o3VuugSI3RxCvEYzgBkBJ/CaSS5ihBIxSDQ6JSxCZ4IJux5GmXR0pQKgcfMVTHpWBucN
4m66f6CIv5TBhdsROL23syjLAkDYpUhciXoV3VZPmo3GfSad46fnuu09jwKXKK81W7V+ai+6t/Sz
elESAF3Q2JC+yvVUXQ5pa+N/r2HXt5w8eU1oO9hSaB7V5QhBDzPaDoBfWbU2kjVoXFQSdo2JAHSL
wFI//HjNBNKS43iyJDa4ROMJYft+bQIxIA9Tpk55ytyGu/hexnCTo9AhRJoNcZwI5WYL6YZoc/Dh
ttH5IFgRDFndEmAaP3gJGrAr1nCWnwE5Hl0bDPVhvCY9YPgmP0/OgBiou/XojUX1SShowXWL+N6l
MapFLFd79KGuNUrGCMAizZWfNFICAz+ML1ysgYYw+xGgUAH5OIpaVKuaKOmudY/P2K7xK0d8LiuU
nF04LcK2O42ATrFmohiectCsl9sgKgDVWvtefwd3qRCbDuHOeoU6UBimrYh9cx637lhvRZCDUqrL
aaJQ1DkmNFx7qhq9T4Tw9tpJYDpkbkRx3nTDzNqkFBWfnKWg2mCRIBc0GmSKejMQEsG54GRjEDYB
WCM0wX3NtXel+3AwK+Qe/D8AnFJc1GMkY6TegRjYNwSY7Yh/fBkbcPRUqn+KGeu+OJ5fXdehM3qA
twwLJTOfunkzIF7NkFm/7HBd+el6jAAtTlZl0DfSvUQMzvlBBhrskKBDv0/OAF7Z4rAmkUzPMFcP
sRs42ZlAPuAhRvAlkyTUiDST+fJ/GTuz5biRJWk/EcwSO3BbK4sUSVFqsbt1AxPVOlgSQCb25enn
ywJ6ZvrYb3P+KxkpVgFI5BLh7uHRr4mXHuIyXL4JWgJf+gbH8uNol93rmDf6c+LqFv/BdL3Ipfe/
9JHlXpNYqLMqtKHifL9+Ipiqr8LLlpO96tJAUOEzqrz0QcPI/yZo6fPnQqeSb0lHo43FapNPKfj5
rezaXh6GpvNOKlc2wN20noO5wHwsxnfwJtx+eFJFPr8qp7PP69QWZ1l4Drj7qNMDMqzlLx1N8muD
LOhz5YkemXWYvUwYiElqhovmXFbt+iSWMv4KbFw+2rSy+RxhSOodCuQIB5mW0ZMYCu9b6Q/ttxhe
5opuwzqOfps8+O2gOU3qoDraVmV5+L3SuMEbg/qr7qdaHcGdITCWkQpFJ1efYqVpB2E7/VdbBs5p
0q17nULlPDsuVtkTTlW/ZJuojzTIwfCWxDqpUWLVvSb2hw0F8BCqRT64ub+8ro7VPwdpp6821Not
m4qeJnbr8lTqPCqOOZ0aPiO1ieYzQp2aq9jJ2QIfeNLaWw5FFLXhJSpl8q9Izu9xoIxRbTReq6WI
8Zt06aLW++yHuRS/eWzAZ2uW0aufhuGDu+YKfL3jAdIq8H+LyDsJsSdMuk8qUvWPoSooyiSCUp+Y
mvlxjPXEOqFhQAM+y5KhEPFTChD1Y84967Fx2uiYkD/efLYT2v7lzYEzs34Hi1oPah2LH1kt8/JI
We78ufFRWGNbYRP8wGUcpml0MZ6cyvqDDbVyDw7/FFjoMIIoWHBMWhyr+WOxwuFCdVJxk4Me2DOy
Vb7BsfVvE4fNYUUJdB2QgOKz6dZfgylvnENSKVvKo5WP2ZB2dHqfxwvNXbs/7bCvXzL4wbM1VWN4
SsZQ4Ecip/QMvPE+FRBa86B+zyCkbkgyf46d+x6UFGKkOJJdrCGUxxX99kUGobZudt/I+FPsJdUD
D1a6R+ga/UJEkcWXktxoPDWNw5GcWUWPQU6i2V5rD9GnYxfiR2tZ83GKfaTEnrb+tFBRZgfd5l59
4K7Kv4K1xrMAZ8snWuU03ynStR5l0Y8sLm9+Tj1864a8K/BYpAkv/fOi5s+Js+PJXvzgGzxL81Yl
jfBOdSb7S7BMwbtjd1V7ShKrfQx7P0RuShD4y3S5pAnEQAPhY+sgsj1nfpc/N7M7AH4lnT5p6Yf1
IQ7jBI8+r5qio9O12N3UjPAjSjXnJNTU37I16L4oWIgzfXuz/DJimPQllUhLDhhLJDyQYi9BBfCF
sN16syExfil3YfuJc/cTeoiC+lOnF48TWuEzgv/qN4B+H2uQNfqRuCr9JlPRdAeF6HU9MAr6qx0X
/gVnY2SF2OSWV4oA8u8e0f9DaC3Zh9e53Y0eFyHICS5WQ7BiZII7e8LSpF7sAkPVPOZOXp8A46EX
PJmcilznf0W0wzmWcxS9tbaKkU576UMZrfOxHLv+DE6bPlXrqJ+afHnhxn8WXVD9bFa7BuGA5lLS
Ze9u3P7cRmvOp3wdP0qvj1/ycPbOS+63F7eZ0urgT7k+Fb7lf/L0HBxCLb6DwXlPs5zDY1i6/XWK
7QR9D2v3lLe6/GP1nAzxmo8BcSV7Gtd4Y/tbAFYJ40KZwYuVWs6RQ1h9qdt5fAhia70JdrPrtCzJ
g8e1i1M4etYXLJRH2Kk6tsrLXMi8vsqUupZfFiH4+t5gNwIRQZsLMkq52gZbyNfGAG2BDEic9Eqg
lh9zJHJEkU6c5unw2mQSycuegepmJCHe4Yk9F+qmutfulyHqDMcj2VBQxmwpGg1rMnKdrLJh+M89
9FWJSVSZTmv+HpbM5f5UIGLmT/wN+ya4MqlSeMfhV3CloT4ITQ3OcrB7OMj3Ocd79veEiuN5PGxs
XbzWY4R5bxg1xS2u/dr7ydo0eONs9XDZx65ClnFahnFcn9GJpO1Dm1iWBsXGGAN3L3cK6peiGvpx
oCOD3xfnAaF7dra61m1PllUbCi6pl+iXQDOQPKK5tKsnx5OEeBYC3enShJ6u37C+Too/ej+lChaY
o1P5F9joxLaPWsvSEU8AtLMfXMGkUhrIDGgiUOtMKECXcz8mVgQ01tAHiQQx1dklmQoOrgNJOp2S
x26Gfii3ZLeIS3rLDjaRzgm1Gv8d3xmTZl01jdJIQar+F4oZOfT0Ched/9ffZJWjI/k8+b5OHxcR
sMSiUOlrIhO3Ko+9J9fgBwFZiKdXMQ3WtWlsU5m8yUqrlVIixetI6/V9y5BjvTYROUjGMIbZaHf/
Imsymn+xTCZdmP3KgGpS5wopyBYa58IyuO2uCqrk5CVspGYXeNuppl1HFSce/VLOCcatdftCLMUU
nki0yOntsjRoujs4K6061sjqlvQKE6C5Zj66pOvWCtV4o7qHoF2mgExvGzZQl65RIy8NwoLiwjw3
2TwME3hA1QwlP6AKNr+DcTWqpV29rCbHiOoyMRlWUJQcHW9bHqHn2iizjc5j/htRbPIaROBGFqSD
8CY2WDbMKjMnqVpwGMXtbqQb8fLqDfrvSOn48i0970fbfG2bVkldms0nmu1bFo7+aN1Kb3RzULKQ
oVFXsu+ldV6p7W4p24mDsC2eyIubEYh5gqnQj2uKhnw8OoLDvzoPCClZp5voukZr2CEtyeborlJV
oWYxAhqaW00A/3hTS2Jb6NnQGCjHRrInbbTTleeb4VFNxGy7NtmUDrc0R1vyPnSe4WcCETEgeA4Z
5Lt3qgxYJXXIDvpzlEP1/kKBmCpg7SSq/ZDZExTrO9JTYJUmTvssupGsw5UfFJL3Dnn+tALQXG3V
DgtK0W2sGs+ZZ3FuQ2t0oM9A23ljm056dJw1835ZSmb01a1dYiJxLpp+4cVgwHKfPnVroKNaadOJ
r4PQYfj97TXtHGDqTRHMe5WolWqAMYvNC00IWEr/UyE9XfaHKoe5UofQrRiCImgMfkRmYTjDYM7s
ubhWEyokYp9E0mf9mEMfcyv0LSgZY7uOFj49dRYKZyolzNRrFtCJj2VjOoc17EN1FMzatDLAVON9
gzI0/DLNB2KRHfOCzOF5Tv05GiB4M/NMw9Kbx7YLz9A+QTOO5CizF2dY9JbwL/P7DH/QfahFUMjy
pOKc7b8MKlPz0GH2kXMXE7xzd0z81eBUcb7EC4fAQOPsgm1B/CaQoGh25zgrqstAgcn4nawt/1Eb
mcx0LNrYll9EVg5oZmZ87Y0Wqim89wz/qfJTHqBOvLTkY8HbtpfQRcvwzOp+wvRpZeU/LH9ceYqx
F0Cu1iiAGbZF14y5GfOhoWKO/y/RTjkYnudmRJ2yZ6PYyVvZo0Mn6r0n71RyMSUxuzcSDgQyIHAH
EJoA8C7KfUc+t6xa//sUQiz9VBmh9If0e5Potw6qbP/vRXuXpG0oUJcIn9MuoD+6wQi05/RfqkUl
1Ko7UBnDoVxogYBBuociKD9u+9EOWRb3zQkNjrmd0gJVvy5VFC/HJKw9TT54x39xC4Kd2IaolVLT
8NBPoiVhLpA+zn+EtBVqPuxOpYyUt4kb6Y7HEGwY5XZiSxyPGKl69sxpT32qOefppuXyyykRhoCc
6pRNbduj92N+CQtg1lgu7q/OV95UHWkHzq9i8nU+X284Na1QGFZnCY0itkTB4cyntFWl/9u2laGs
KVgTOwpaRgK6sdsAFEOjWv3rtLRmo6n6zvzh0EwAtglVJ83H4GizkMC9zC3a+A3x2vUICzW8JhQf
cPttBdmhKN0kCKBcVxPFIiXegGCZm79QjTYPv2lpkOya42elENjsXzhVKHUrRqeakexvG3EgrIV1
sFKMzl/aFMAZ9HFMcm4ujhfzurb50mOKzWsv8mliS3SpHmPUxwUx5m1eaDGOakBSE14RzytZBOG5
pO8C20kzF9QB3cagNDsB0KCJedJSsPctOhY8Tc3poxrOOZWz01dBYCb4xtf+rcdYEsOJjpTZsttO
UX6vD7ovnjATZtLvLztA3rO+KyMmVoemTc12E0yJOZ7zqjOiplCFJsIzisj5jcKIu9YIMtBCT7mi
ICX4Hdj2n9v7GeetchzahySvO3c4ZxQ9lOUj8GfUtFe7o1wLQ7s4mGeY7aBi8l9B+aVA/xuC5ozY
OGQjqpIRCQLyuwGLqjnGjR0XmaB4oEbOiGnwSDKbmOu1ZpVTdGdmayCUm+ljWZe6/9mVtgLKdluv
8vKTL0aMei62Ta/O4iKgkBkZt0LnR7F6bITmlGgYxhs2x+WfoCR8fAvuR45Vdvfz+w7ypySg3FwV
Eo58dJs8YCcgYC3NAM5NbSIAHeQcV4kcfV7nzqpvhxe/D2h25ILgcvDt5N6o1jqkfQZkrdIPgPyQ
To8UgXvc2lomvB+vF6tFZ8eqKr3yNFqklKdpaigiekHUTWp6St1sDiUtHe/CXig7U2IZR2FsOd+K
nsrg+DJuK3mfxtuCrvFKdJPnNLfmNTs2aAZU872z56k5K6oZxuXUULHDU+yRjru9/7yyQrf/QLJ/
n153wiVNlWJqy3j0CU2CsMsZK+G1ZtfNEMYSmM2BN7IUdAAO9JZvUbhoEqO43gdQtoURY/pTaU4m
NbRmhRYJNe4kIzMkun/Sm1qgo48eQ9haBUI4GOsOb+pA0voSfe9djINJ75SEb21am82BglhzULUc
pXxjVZKqog6oPfMd+RjMfPFODFkd+oTstGsiyPXNItCCskjwSE+QurxJ2TSd+6II+qjurAvLfKfN
EcznUlWtRX+URTkA0c+IavnqUSQpOt++IodStzpY0hYFfk90BKszOyiRj6ssAwvEmVYHFXVS9zB6
J+nrFiFddBstNw+709/MF2E378Xe6qMaghZuTN3D4O1EHOPRHN6WD/7jn/oIMY8C2K8Mu75QzKLR
mi+edNofUvpGDLOHu4AwLS8QbisbbqpdOibSPmda7Riid0K0zC/7pEX+eY3iBI7hmsMn0nxzdGvC
MaIys2xmJ2EdRKUwi2wfVySCZqXEFHBwI3PSm9WLj5vhNOMuDAZxmluEvNVxO9uA0o2QjqZG5XQO
XbHW6lQEboF+Yp8ze+aBWvWegHSwxbd928832tzfdJkIowV3tadJC3Kfzj7VNEaB/9gy0lQh7+Ok
LrKeMdsO+X1NU9C4PTs5cXFpNmJusUPqJw4j5VujvCiRM2T7hk0PIiNS5eFzdNV7+RtechnzYCjA
GJZruGmVosU1u+5O+XkLdSnQitvRtlHMda/MkbNv2cW2tw8iG/hlMU732KEoFD9t/HOeJZ6+DtPq
TvaNDroMSFR4KxextEvpzxONFNn5zkODnKa4bAO9TbmYyJAx2n6F85SJb0KGgANAVObs/PttDo45
3NK2My9feDN40wEpOWf92llmN3UHwnsiKRx0/QUUb7ACY6ATSRBGlwa6+pDCbAHjAzmJlLZCd0HK
9h7cPjIvXfgdp3wbpebWwzupuofc+0EeI2nhUrGczVm8/wR8YF7RLjkgITQHtN35WYRmOPJSH6nC
tiiaTpvn/1tKmPXm7JfzaKZrPc8misns1mwfLapLEzGDtXC9vXRkv+Vez0AAba3MKexmbba+Zwmy
PqOkguQjhLqHQMh0zVTfzoFgAzTAKO9FaetKAcClc/FkrM5imWVjKvQ9UxtAamcmrdhSUqPQZbxT
R5lMbK/CHOnDxE80BNZsuWtLwTIyDOANpEbjMJuXsWyFkwoEmwvtosUqCo3CZU96V780mdmuyR0G
bdbngFKe7zTpmrmXewyzR4tjPKGEPBnxj/IPfTIhYDrsa4v8i2icigiz+ff3iG0DbVI3AsE8+qCD
YYpdjKN4NySjd2xom8mVxbQlSbrz99PsGD5yC3b3o5vicqJMr53v2VBGARRh2KbE3ZSSDagGE4Zu
qqTPzl16C01ggrwtiuq8iW2p2iL91NNGWVdsO4UshlGDjRLeJNajvdWhOVVH/oNbuknb/9bK4ajE
a9nn+j52VubOXHiDW/YVt8Wac34Xty+baHUvXHX7BS4C1N+ET0lCXehHLRvuOWQjM693g7tEru8w
2XaG7nphoeVYE+DJzlo7hAnZIF/CoRQrfanEHGNNfU9nVNEalcMWasMpdEwefxs5fFv0ckFPLVpF
A9XBnIThNJkw1nZKQxTv+JzvFvd1kdhGw3y/WQ7yxei/cERd3924MJv3LoGgnMvs71sqEG27/D7U
yK3uEAYoFm89DDqjpQnnJHPm5wg4MfCOwVaCbTvE8v4JzG7mjPO2THx1hGIu7hsQkmgTl2z415YA
WTPCgWeKNLBxvEA4TyraD5Gqc/JGwm3d099/iLKdvLovOgE3JAhYezNEnSu9sMRFZijjpT4jNzTp
wI5o7ik9uZiJ9fefBFpP/mR/s3Kr+WWZkiVu02GHMKlHXtr2HTkx8t2qpd76bYdcdFr0oYOEeRYX
OumZIYWFu0tV7hN5E51RidgzePW2V4FXEsUSJ/oI+1yr667bSmnnaOqeK7Zv9UbaXi2vZYMCNDp4
s8ssQ3xpaqSQ0Ycsiv103AoadiF1Rw0om0HekKbY5yDr1nZ8tHVFrHJBot2OlHRYacck3fe9cFLm
PJijypx6jSdM2NMG+PMga73HaHg+m4Nqx1PoOojm4jK2o1mqe6rkBpMJG9RWybBvVmGdmAK9NilN
clpvkZvCHohfZhV4j7o5SCL5icIyN6Jv7URZmybKvLshSKcxpXy2H2VYAvtBIsGY9rvtqGUgwQxm
y1REwiybB0qDZaa1BhrgyF5OYHRGf1faocu6RBnHD4FJ/hk+FomZpHdwPFKohT/cFT+6BStN32jz
pztwuGF5u6hW3hdRWAD9k5Q2ngkzWhGY4NjonM0SrGronVM/WZp/moatjIO6m0yQTNWN0QGBl648
ro9FOE+2BybjBrCvWyS1C8OJHO/fKZAOgUJuYU1dhWZPtSh9D2HE+gJt09GFtQFIWANQpofJ70NC
xz2XxKbW3NEWH9j3FH8Y7MpJz1lje738CrpsAnO0WWYKRAKFpUInBjECGEoVfJSg8qDOCTnAHbSg
9WXQ8If9XdPoITPlubecWXneHSGTlFHisYTChs19V1rtiyJMK0iGGEyX1edR3MnAoFE1sV/nNSa1
betsCVmZ0u3Ay3cAYjsA9kKdeO7S4VxFfZt38E73UHSHnMUGHgdoNHmF2Rb1RXNYQ2JQCGGSgXrN
TR46q8pgCtPgpp440oquW8Z3K0M2SkYZ1bY9P6425R/ETEFVDuuzpupl9l/6OI272GCla6LL7Nfc
CmKoC100nOJLL1HXBNfMCUY/oqTKTgcseEKkV8Tu7ToMNGbsl+YX9TdqnE8WRY/yhVTbLk+BxiNj
+L2jgsKLThTMZQVo0Lq64VkngEPXdQx1cDJolP3cFWHdPI0NoqjsGpdk4p+XbBzcW73UqnyvmUb/
8i1o3fcyGOLxEhTdCq9ZVEsAHI906lFNzfCH0E2rXkLbTSpsurg/VFR4/hXqKp3IWnx6fzreFcwv
G+hDx9y6VE6yiKtWYlqfnJVeTFJheHhMlBMSF6Rsv8hNvFgth96P/eEkphn9l9tl02NLNyIFUkN+
Z3+q17qmJS3iruDSQ+thzeask3qK8nIV7cWjDyU9uoeIAj7aGZSTRRVorqzh2UI9XC7Esc6SMMWg
AGfr4NfJJF0K9UTthrC1lgpgD9d2WlAhRUU3UlWHsIx+jiqnIqjA/mulYvWQsT8EJ8EycE9N5An/
U0KE7xBoZ3IM40e7zTEPPLijLWaaqcJZTa8lNqvtD+VjnfclHjN/eqLv16Aui7c4NaWUJd1vi6Ki
LXfQjq8aLwh9a0A8vee47JT15Ktx0D8jNmX9U4sgoPMmiEC/fK9W9E7yTGXt6I2HbqA4EGRYROFH
UOKCYSFU/D3jTaTJ3zi2dlNIIqaIoTZ8Du6sB2sMaF49DaGrvvsr4RUg2jATh+/FNRtwGNppan1C
GeMEnxHJMDKH1osX5aJjl4QzSILJGfKl8r2HFOqlXg7VIEBR1bYtW4hYWKp6Oyj2QHkL8Z37VpQr
vIF+j0DaSQ62EEmliUHSijvC6mwlWJt+E4dLMOAZfzT5DBNowr77lxQbf8nuZ2Lz7Vts++54Qu0V
dMTOZVCBOEWsMNYBLWrme1ndfuBskOdGkSau09z3Zhe12REJtVn4gwLKzo9hVVgUlDjr6n9LxqYV
0evsrbUVnWVvE27meWhSpNVG6fero5pM1VBqJhD975zNBEez3bC7dZFS6rdeR0n9kfcySP6asDga
brMYRfVGmzFP/WujN7enXXbcqTPeH5MVk/Dly5SDMPul6B3IoK58p7pJLmcFujhEF+pF09k9uVli
Dmq58V75PSpJeUh62kyYq+T1JzxOdXRd5h5pZiIcSkZfG3tIy+WKYU1P1czgk050+GvYNAYif67l
a+DWyfoH3WKReB0DhJTjUUoJXnB2e4kj1g+ndArbuqquzFM1fgk7vj5sHpD62PH4lIFeBaN15MDP
VEwHtTxPqbo+Nnqs08NcCV+fh7ZpmwOiKcc6NkTh6kXPcYP4aZloYDFOWGhfcsKii99PWXmN+wV5
EiLvML5g9eJ8lcJqxEsHUXiicmyGMirLP2Wf++99pOWDcqLhJ4dPr0/hKpZzEvtJf0J5yEXLMOuf
ABFRxrajnn6NORjcA3md+pKBYr5UyKQfo2Icz8MUsxB78GXvL439Rn3qqKxur9lYzj9bD0nZIVqd
KT9O3aA/mlQ77acFDdApBEz52vpR+zSJwvtEwYpbH9aJ6qqL41fNS+DPxcdC5fUru1vJWy687JJX
lfst0631ECbs876nlvGB3sVTS92C64rvxsIzw7pc9b8ThqSPHS+/bA+JGtzwlKL1vDmg33+BQc84
CKYZqo82FvUBCoLBk7pzPqAgpP/skObRsTicChojQ2g3h7bNQchtWjlf05BID2PnSQU3319zST1s
lBaIwZzuY60rFEipE7jigP8jXDypy3RcnNw7OIVonpFYwxbXYenIU0GCBG/XqFtI/91TYbvTpyJJ
7T8iocLvw2TnP/NMDo8oH93XacbxW8ZBcom1I9Avld6jM3UyOvbg9vPBEUn7iFmx+pOzjZNhXDv5
p2V79SVLWXeket+GKsj+SMiHsFOZis+1iKtL7/Tx1ffFfHHdWXx3Kid7T3I/OPqxzC8Tfdi/ZAXa
nXByaJUM6jwfrTpoXmrPZUvNrWw8obCrmqtbhflfs7Lsr13UZfNZjqL9ifYVMzSUjQCAXmaN+qBl
ys6SaHs+Nu1ER+elWWCqLalfon42HZQHp6pOY1y7CE1FPl7DIJx+FDG52KlOO3F0vGREGDJ7T0Xi
W88+Z/zTmg7oBrPF/2rXTXkZigTno2qOb35dpWgi+2lKbmg3h/TMvqS+0kQ8/aQayjXOmgjubUrz
6S9H9ykE9BjByLuF7mgr22XuV9eU7X8WM+VLMNFFRAOwdE6euWx56NJkpXVgX/0sLXfxfyuiEcsa
PoEVLUHLv3LOzB94zdXJg7DGYPgWL4iZ/OdomsMwO5N+r3Hwmx/xhmaJ/9WIiP5aehmCXpweIFAt
2tQNmTOAYqjEds/rAhRMRXlfza+rTGX/7EzI8G/Ic7R9A0eT9sey9PGMXWc8Rf57OqLoGA6hzWpj
b3GAjIns8H+pXoVwKsnBz4IUc3WSixXEq3vgolVXvOZylSiJekN0rfkjcmXO97JdplOFX2v4POP8
CROtqLz7NC0p1G49YpJydZZ8/az6dgoPQvrd57ygX1R5xCQsw/lvrpGkHQoBwf6wUKum6KYGV3Si
JqJfruy7jbgxDUr3czGU/vofy57/qRM2pkuej/qPWhNkJghO/lnv4uglRwut5s+LJeJZ/4JY65ry
HauiSmKW+d92mv8PZz3cT/55MQcdssPkpC01FafGneWfF/Pm1YkUBW6fMwX30xwkPiRsC5mvNTul
n3njrB4qp3coh5O+QLCRptoufEjnwfyjy0TxhzvR54p2RvJ/d9AabXcxf3f/wU+wVvSP0HW4SFJz
4QXB98AZXH5XUPNDXoQ5iGFtht5D7/bkURqKlLyfWO/OaYCw4C8pVFu5jQh0w/pqM60N5lQMw/jO
LlTQ+GssUCyibrS81k0O+XajFggtDxbOjvlwkoqwfMlKCumdWzW1Pl+v11WYxyOtmAW6N7eLueZm
w1VjM9QmF79N47j8Vm8DMXGKz8vvrF1ce4+O3Q/CfcVHbcyXxwpRWjBcmN2+19AEtsNC7C3FfIQH
qD0oC+8ctDJjzPKuMok2XUozUA67GdGsPSyiMNnWSDVtUD34c6e97EyDGLyumJ5ClDk6OMBR55Q5
STPIT2kzNbywlTLbXNwyivLW5DO9d3O7uKjRKxPauKKyBDjMygmLjreE+CT4npSRuZXcrX3clCSm
BVRb7O+ARdWZr9QeEc2XHVKKhQywKKnlREf5M5j16roviOsjPR9j8lAsSF1pr4SGVpua+1vxzMAV
046R/CU3kwTzyq3ZPDImGhNpUSewHHFPWScNQBtRDciTK19htbZNIYu6RV6MU9vxYJ2TnuC8Oims
qlq6MSqvYRA9W3fMUFxs3cp6kAmkTn3a7YTI6WyRPOY0pA/nB2z18Fc6pYMVdumzGB386w5tQu8g
5yqXfBzCFy2aec5+gzCt4E+cQPpcXWOawmjocIBIvOHpxcy85RpKDp1+RM4hDqO7xN6xz3Vvf+o2
U0j89yhgfJ77ovEfrCKe03PqeDSteS1Q63GPQ+5rPvof1vO9IOx/Kgfxxw8pIGJVux61BgFmOf9c
z1wd08i5VJ9H6vK8FobccS0XBh7dfX1oajVTyOn2AVD3cfPsA0swGG602Xgu2WD7Fc4hyjH2g06g
0eu/W5gYRukfU8LUAVVwAyumNnvzL5EQOMG1QRNeJUcUJXWnTtQbW3V44JAgMLrNuhOM7og9FIwV
jo7mertNKuoYqMPZTwANUQIYj9V1M3b1+Qr+LqMmIPAONtS+3ZwzD/1uddDOiGFeOlkSTy0gWQJO
BNjapZSG9pYmj6qs0ZirlH1nXGZ2n7emqEs82Q4o3WLmcgG/nYRnvMwm3T+Vtu1W8d8fXJyysdBZ
98zYikBmpOXzicIaj3+IJPuoIovAm/v3neFIXT1W+jK7fkVbW2Ux6/Fb3AouMwe1P9KIu2HQ7s9I
uYvxYAQ+StrXVUs8TZEqS42PYV3EDRAoupe7vZLqslxVT8SpdIo8LsFiSjn3is5uTRMr749WNRgw
hL2zUulrEFBdxezU9BnCymev5ty9Awu/89bmM0yUbzcPFM4YLyOnWQwWScmx2yYnf8RfAs0E1jJ8
fLdATJx7KWlTIxSyX3afp72qy9EUL0KXQSOHGvYlwcOVuKgJij872+SdZ6fzSblutaScEIVtereX
iZlyC811wOuS4T90A/9nCS+ODcLFEZrrYG4X2o5rCt7+l61oa+o0ZYqLeEpNF4Civlf1b6rAnRTY
XSt2Kcb/vRD/WbPK5R0AHqYroEvsg+D92zIcYX1V5UXzy85u7zKovXR1497TvDIYHVVBZlHtgOD/
T6n/3f7/f28KLEhM4HzbNGcSAPz/dshjjBIaGrDgtXnDggKIfgqoC045u4GwjkPVucV0HrVSrJV4
MrViWQ7Vi1/WpmHYZyuGTElYfM4IJ6rgkPE5lmsMZ8K62wABavhMzdgAcZP/GFSUVuMXKWtzpO1G
XDkHcFCdUzZuYur/e9SxI/n3cAZwmVOQTkOEccAq/1Yv60EZU/7ap691qnAYOxOORLW6EIow7c+7
fhAIwpw0qEEDigq3LTxWma4idLmcYNXNiRrpFwgOhmH41BPB15ck8AvWFMtlxuDaHbP6sNGMO0q/
cTJDiY7BP+1qqU1xGnqYg+KVGVfmqruWwU4Kg/+SBkJ9HDuLQt7lDKRkRioaWvMlwaDxCTjILrOh
F5wepKTyKmmQfQ4PANd6ow4LrAewk8Nw2GYNIw4yDGczFYZytCZhVBu74BLJDqhQIdjiX9keHb87
1FgVLJ9oHGJkCpFltRzg5Vje7W/n1F2QZpNI5PQ+mEeqnC+72msjhcWU4bfw5iJLkl+p60QctVXi
zhWIP8yFMa80U1u67XoZUMqq6hxvtuWyv8v+lsHqJoIuXoN+2kqHdziKskNDCERVG+TqcZw479QJ
zgOMSVkyyqb5IFYsJYandK2MrKIrYqMn2XTyntB3FVWJohZ5xEby74rDtoGTkQ+dXaZIRXc9aD87
huLdaPZCeWX8UMcwyMtjsbHP+w2HjW1EKH0bGYvuDh9lrkl6Zhir0umS0DtUdVm2hh5SS+IdfbJj
yzmogmx+ePVFjY/3NQJSKJ2L02QebNokPUOkUKWQcl/LNnhDDbgRvslczulwRJOx5NbFyQFLMDtS
oRHJ9micWYFFCsaRvuXjpNP25qBByG4ZruUEdhqwmgvs4hpheQWf5sRviAeXGAbgY9SsZVKcXKQW
nNjOFu1RTOSONZTdEiY1N2YrDlXnYR9Mx8IXpz1Hg63X/sKWHrHBt6tlQsD9444YOnhNl//08iMV
Aql6TcIW2794kyfSdcIQLDth1c/G5uc492ipvix5NYPqblKEnX7ikGSK7T/szA+OA+at996MnGmX
pe9eVtK2EK0/0GRj7Wf0trZGso8EMRJfNX4mkhjad1rcwpPAMe6GyiLbdp/81IbZO+666H0xirwO
x/Cgm9S29GnX5KbbC4OINZNs41VijTUXjNxQghEstJ+4z7UBlextWoquiqhKMATPQp6e3qORPUoo
N+Z9wxLHUrAhXfDayf3m2FFkm3ylGNKexGPj1OD/Z5ipaQJtoA6GqeNPra57qqhmnJFflKoNcUg9
vuxBXINhqD/K+zYysSzZDzj79UxxWL6G8NVokNM1iSiFI2qZr2GW4vJ/yEWVyUftWF6jT6US6Ri/
9CShzMmefJ1tqIiCBr3TtHl0WAsSApa3z1zEGWFjjTfIVvQ00Qb12u2yxlHcpU5YcBBK7KoADi7D
ktlsKDh91XFjMO9lGgy7t+veZDsYpaklabMAP84zchP76K291fHIqW7EcFt1F33GpdFPKQ7YqhE2
lfV0jzOrRJtPIpAZbAJMOBhHnJVdIiDCuzsZ0QZWFl04/ouzM1uOG7u27a846h2+6JsTLj8gOzKT
pNhIZEkvCEpFoe97fP0ZOzfkI6VuSPfcCIdtVYlMJLCxm7XmHBNXp6m7SfWEk3XhB1L2GTSi074P
nf5II18INwSghesOaLTwRqZBI+QfKx9qbXUbRabNVAbtyXs18aent6aeIgr1O3uuw8FP2hYP8IM2
RYM9JJv1NRuVMRByw3hsFlxt/kSQrpbdU5SKoAKggjm/y4OLKDO/jctUjGDDboVqNZZWAdDaKkDs
Rufopn7DMjsLfD09pSYdCWVrNXhCGlUmKivR3okhDoSeL0VUtdWjscTwKHQ9KX4MpoKQb8sUIvsP
TYxdIT3Z7MPRygQeSlTnodYqVM+I3T3x79btuCmlNgrV7yHflIOeZO7z7Dgu/jUpqVivZ5XDSMHI
FChmZTyuz6uXGnINdynnYsoAipiwI6BwIlIhAWXf7em3gea4XUGydC5rMU1KuuxQRWKAjgWtPuOx
9HBXWjTXAVu/hUIK+jmIBT8M9Rwi6+lMD4mk8huVp5hjWqnCZHo+32SmftrMbkLxfLzJcxpVyVU1
cc5Vd4Nj46LYWC0qoPFAbpV46SqpiA9FGsfnjHoABgJvKV3hMzubv9YvuKoEDSn1olIv2t1SzLNO
MVJwtUo+1uUykFI3i1Af7v46Y+f9KAQy6hlXiMVHbEBqaXxA76iK3r8NfLq4H6QAfJDdVBpm4sCS
yYbEap/p5QK5Sg0wPov9yypUihuc99CToCPwSqwVgzqtRGHHKgahGQit7qyzsVGT8Zqji+dbrYY0
+kuipZvKGXA541uas9p31eosJqZmRp3jzNDb657Wj7vXFVd07i3pAlp384keCpk/lVfkw/p4BkPm
UkW2OksygA0s+46dCZHzapKRCux4CtrAum6ZNdXpqEMAhWm5fu91EK0345uIBQ2weDhShrw2qNev
v07CnsNraPgdGzE72YYjKCW2MRpAc2cT6UBmr/UB9WOwH+Xmr+ithYV7tvQkL09TV5FVdGM1mLBo
rlp1ML4BxGGy3GYBehiTk1Xt2J9M/iF7WVlDq4fAMNpd2tDtcfyis0R1K2Tnz09RaxalNNfVRP2C
ceHyY0EvHo0euhSGWsOlweYveYMWwR9cZ+RDGNUNxQqzDIrOu8Xtm4j6FVo6fmNjZeJ/PDMGcAuG
xgymV2OgCfBpBDvNF1vFc9R2uURgYVxuZ/QcsNENs9PUfTvR0+oDxgtRpzMaV9Tp2mUSI1eWjdhA
tPxhLRSFsgxYNZV4KfuYDpOCeCUQCv1fnycuTxOoPcChgPzh0MRp7nza+O4QGWVNg4GiNO7GmGWm
5IVwpoQO1Lmtacpx1+rjUsaQeIfESE5y3P36Kn46SwJd9AQmjvoXT+WSzeKokWKbSqvfumf/0vrq
pBGjAdno+VybTIPYgawiwlx6JCK5M/r1xVyAYnQNZB7kH/QuGlkdMGF+PFcnQdnVrRUMt5E1CbvW
NLDLYoY5i0RXxwaaADz/h19/8E/PwqKLrhns8imLEwJ8caLWO/I+I8/sby254DqYpiF1r0C13qyh
C657gSHuPXxlody3//oyLr8/hQUxuzsaN4GD9CU7kH7X0IbY528JqZBVy0io7ylhC20bx35h01jP
8r/+ZI0Mq+/YdoDQBF5RJcgTECpVksuzLYaqEPRzoNxE0hOSOQHnnp2b1FWDifTsn1rFSZN06/Ru
LebjVSNjovYM3msVsobfIaEuh6iuOdwLi0KFp4Ewuix32AhMAKoF6s03h57Uendnr6AcotLq8E29
J90ylnTB/OY+iZHwfbVDB9zmmWQGaKDTPK7pxyHa2NjrLZMuLn0jcwHhLAVb6NkG9XEOu9rsMeZ2
jvqapbYoR2tGU2ivdQ8gP9x4NXkJlKFDhwzbK2vIUJL8hpd5AYKxNJ6hZTgG8iVHA8p/AVuq7XrW
LKz6VwYRd/hfpAKwQ8LwO2DxRYiCRfULuYVOuI6N1pluxMW9UAOV40G9mDdj7rpL9GJYTVel1/BF
TKhArBxMnQ4JYzkht+pE9WcaEo/tVBdOKBjuJgfuwLgrKOM4/Tfi0phh+yK1TFDCPrErxOy/uoH4
5oHS7X/9PC9ffPgepuXqtg6HhfDSS7go8/MABd9zbldZ53ocr6CeMOFLs4V79gaS/ISeU1tyi4f6
64uwfsSxciN1g2HlOkx80Fx/wrGyhg6i9j3fJtjmWNSGui3d5tYbvCx4DqdJgdrTKTNCroeFlYQR
lMrEsFhSlFLoZeZd51hzlR6wZKtoR4IuTF8jRSMixPDtVhvARLo9e9v4YM40sDmUhAKhNWp6SC2O
QjB9LySxYtlbt711Th2PsBvVEST3tbZchtOAWo2VH2X9Z8+2PGqujZT2r3U9hkTJr+xH4o9QIbqY
pFI2BdCFSiRUtY4cgGxJgA+8Pa7L9m2dWm3MkspT6HpWDLPJGJxm2FGRN1pSTWmwRBShh3RGmn9Q
h1qpQr5B1Pf5IZXWrNBthQYo06MoUneOxSaw2qr4ALru2NQRpN0d5YNIff7109N+GkPkbzBDqRZq
Ndx8l6sW2d6RiS4/vl1r6pX8+uyZOEkeKUjiLCJcacw8ep5SmW1JvvlavKxlzhPKdFGgU5dU4PAX
2sH8SYqT1q+d08QrP6gTlKER4ahrB79r2V52bG3atSDiRIeHhE798n0wyHGjXK42N5yiKqv4gvcu
Moq9VCGvwUYrGw3l0xmRdvbKyQUiGlDHqL97Oy5mXAdCpU3OiO3ZmkOp+WJCG5CJNw5NvRtnUWiq
U0UNciPcKtPZ7/n/tQ9xVBTOFpnWtiPyw85Au++2ZnRnEEAlVn6zti7XbWMtN4UE28XsUJlpQbv9
psh82VlgCsDk77nMzRT5f9oUpkMtgI1jdRNHicNEk3Pisz99+/zMARB973it6PEFGry73+V3/PT5
BgUrtHiinG+ykFxM6UU2R93satFpZfWPTAjiIPdDjEiuWcInUUtT9K/fpp8ugMeMKNiGsctBg+n5
x/XVpmZpk7HXHiHonmcP83yyW5fZEDWsmJctygXxwULb67z8+vPFF/x+fXdRYrIDEjxQDrM/LQjp
NJpkI4XzKWFyWd67bg81LGrtgMoCF90o7d7WSa/6zSDXL/df7DmZRz0IpOxBGXMX3zu1jMFY8rI5
EXUR1f2dY1bl/OzlTbJcr237gvRG46XTGtE/py8kzljr8h4HeiKKrnXSc1pqSdItlw3ZDdSZ9g3x
uEwkqy6AToqY4emC5owhHEjCbDQYLC1oyBADlx/o3wrtxa9v6+UeDhI1A9tkMaBGINa6Hx9rgN5p
gh6RnDpvADXiI+qOU8cnp65Ja5AU6WDh55JhJNZMbf5zT6rLANoBiVxv/+YhW5cPmXvNY3bFVdFE
uzz0jBkCbZRnyUnKUeOzqU3uIWXt6ddf/uePY+aiZYT4zlFZni+ebRLDW/GGxTqGwrv7+ZsXORvY
KndS0P6bD/xpa8aiyzGKSYwsSZXw2IuPbNtgEhSN+riamSRrYAqxpwLoGEWDRwS7DdkpmpFEaijq
beBLd3qP4DPbk9oVqM0JokZK/W4tka0JH1aoCjuNdI9OZ/OyNB+BPUC8S5QhUSP31tJ3GX5dfivd
E0sQLYhqCWbRN6mkRZdV3mEIr9SJKKBhQCrIWeAqrWSr1czqB+EYcOJctOy7KGwozLi9FPwWoyg7
JZCCqQeWAVyvh1gezTBawQtqh1zkiuQDhqdnR4vFtu7bbqUZ4kVFg1rTV9qQ64H+KJbdnqFQhLtv
cQpxDCPRQnh1GsJa+JDVTFOGhUUtbKh68ZV4f/hkeR/axBZFatSZonyz8jPQOgvD1So5lmeXTBw2
P8+A29q92yhm2PljozSzfWhzkji866ReSECTFQFVHaG5YIwdMX3urZDMt3t5s9Zj0TodJ5DDOTOu
1Zq1Ql0CUlue1241xbSz3f9caJAFSSo6ojh5Zk+rhaXOySEgrmbWNhKVu545Xd0TN9OpB2G4WRtw
cCFE6GR8rmzKOyB/aN1Sm4UZmw8ZrtABzgllNZNdDbWz6iu7SzfxoX4k06sUSqMmyOLOD7ndBIrk
UEATCnLxebgWmrBfKdKVihKhKfYVr5VnH3O9Gr0TpMa2f58QWkg2DUVta/G2clviCXRzsYfM2OY0
4cirCw34JKZJdQp+Yv6KxCp2Nh1VfrveDWolXF8rzEZyVHCVKSEQfYDMg29r4EaNXZmlRHH4/CPK
Zl2aqNZhdaIXFC88pJEaER1/LbKUjvW7M96FqT1m83at/K5SASzUotq51j6DHhzxZygAmOx9kjlS
865RIfbg3V/6dPkgLUdGjQ3pLcfUR35jlCyR9Syt2DR0+/4LZRPNfKYTO/TvyGvNK30P8EqZnx1z
wTX6DriRsCdbGK9pvaXWuLRgjJNFa7NtK5uPa1mauDvhl4aKK+z6K2bCoUjKYOVUbmuc3KqkpIXg
0Oxa9msHmtlQCPmXHKbv8OC4aafQ8JBl3dUU2chZYN3AebNtxi+o07XkQQ7r3p54ZdPzizvAsKrB
4Q6u3pY73O9iGMoOeaBQZL+qFB2owmaQGiJZFEhJKWJgSudgouuJpcJgJmhx2VYgCShMryymFY5l
J0ADmx0+XKunbphhpEBn2gTDnZMa4YikbOU4F1PEYrt+UznE3NnGJ7k6i6QFbwVIyVc9dT1XeYFT
ORg7T05da8Np9V7JF6c7Y0vUc0V9vU3fnMgJMF18ydIyLEv11BcFLUlaHiVXZTVSmVDDmXvIVw3V
56ljd4HxEWUjLxCujrp7qnId9W1pWENO3VhW1mVbxHYnMRqxlmOMPKygnWUiX4GWOHfGC7eydbOa
NU1ZXl/hWR5Vc6ZDIUisP6/Js6vRrUFRxQQPdBZHhKTWqJEmKvu1FlnRrRWX9oLnTk6UcRG4TKL5
VFqMu7SM1BR9raeQBel7iokDu5bYh1H+vjPkpDHm2f1AaDVP1w9w0WNbJsNLQ++9HjHlo/k2ts+z
XstdYJJfnX9yptTPtRPNbYTwiUVWrAIrU072jL/5Hs9e2dW9GkLAXZ6H3hZ/e10l1gavZJGs04Ms
Z66EgNXethoUG7QzjMsCUl+WhWDj4nh59moFYjbyOg7A/aZQGsF90aRxX5pgAOOZ7NKJ3hPHr0ie
g79lLp3NMv8ZbHgVo+04I40HQY5xn79vyEP/2gsqZMFI+qjXB6RK66wOjnqJHxPcXwhU1mXOdDr2
NKO7iD7MWjdJyzNjupV4plmaj3Dp0XW4Ndhm0CFZ/bOdnFcqXFMsWr1oeyo71I+WWtJa70SDjX06
XaS/KulfxtE4i22C/JMm8R6T/HS5d0PEIg4OqwAqJamQcZQyoYrFuC8YfGRRCRWLI1M5OHHm2m2i
uLN6U2O5or9T4cv51JCqEr2EdDRBflNiUN6yBD+YjP7KpEl17YRVCN5YENfiuYQBSJpOkUArJbBb
Hxixhoxd8WgLKcS/EMBDSTAIvSI19oqN2rDEInD2A7fmGSxkVqNolVGdNjN3QwRHEBZbm1Jj3+56
VSUddtdJYL0ctp5xDsZbdwLrck+CLzPAdVzrPZpDgsuXwtuENSaAaIM12lCWfYYlgIEgfZTrhLxu
HNeBLh1HWjqLvcXaFARwhLd5PSGuZKNVvuEppOzBOJNEtnWP28tN1Sos0nVDaFygmggDMVlDYtaR
fCyr0C02WoTKi3kWqX/PgFlaO5qeOpqeHdRMGdbRSDlsoHOaK/1EA0lHXuPZ8bYKHlaGt7n+RvaH
/EbIaKIKm0uH9SpIksgrPIPC6qWyFHBVLY1R3mW5HkkHmnKmkEVydpKbp0ZuD1d20dpuDGVzV9IZ
ZbtxHZ7SWiqRCbbckMoiTyt3tiicbeLchwgDLrpOZDDcSSZ5akbXCVgbXvRYcUVMrRzNK7Ugke9c
IqTUAhE2GKhImxbBknPtdkVdxtiiAtv8nMuHXZ4JRl1CTB/RehHCtgfDVkV/2RjCsB3eB+FQWCVZ
BCKBLnMdoUHiCCC63FJGoiRnr7Il+6BUaPIM9RqEDR3Sm8luerM2fufWAgS7jwNyX/BcSj4gnXSx
qU6kUktje8Hzr1sIFeW9OsaGhtRJkvVsSfGSN2l9xxDoL02/dd14yezrtVihhGOXapsQ51tk+3Uy
nIvNrJIpRryByQgbkkr3kNawVNIZmSUEbHwO8AbfmcMMnt960d98/pMixqLGkszIWW/yGj3ECl3W
5kZonKLprpW6Faj1YH92HEKmstqaGJzb5OOvj3eXNQrP1R0SGeiPWS4Bq5dFusWypzIOi+yYZxUy
8BXQulJpZtkzW1kz/6sPNhA9Yh6hR0ePgzbZZSkuS42udsslOiZZVLufZ04KDnaCikhQohFrZcqL
XQFlgWn+1x98Lvt8V5ahPM6B1jXp0NFfIUTiQnqpKK7R8Nujq2KcK9e8pijZ2eHRI/QUsTh99d5x
DxiRGw3xxtJHbVZszHg2iFe1WVMb/SY90/Y6NXexLwIt6Mfq/tcXeamERf4KkUrj+AD7RP05g3dG
YuE41WAcVoWa1MBNa355k4hyqepOVabsMVRVkZNArXMd92nqhqqqDmU2oaDzdZAHylNTxkoZblBq
oWr2c4aBke9MGRxfR3mWYY+KM6VAD2s1YI39iJ2qEe1ygNUU7eXbYp0r6uev+X++TP8VvpWrr6f9
97/485eygvcSRt3FH/99eCvvXvO39l/ip/7zt378mX+/L3P+88u/cht/acoWLOnl3/rh9/Lp69Vt
X7vXH/6wK0Sw/UP/1syPb/gwuvM18D3E3/x//Zf/eDv/lvdz9fbnH1/IYu7Ebwvjsvhj/VfXf//5
h2bzHv7H/yR+//ovxZ3484/btyn+Uv70A2+vbffnH4pr/9PRhVKamhPmfLqIf/wDCLj4V5rm/pMh
Y1KvEdUay6QkWpRNF/35h6H/k+KzSMHBeEEfQeUK2pIcEq7G/CcFaoriKJGp1TKw/vj21X94hP/z
SP9R9Pl9GRdd++cfFy0MFT05r4IqmuCcLhm7P5bnGtzrMW7u+pbOQ+xs61KftXepWaf6Fzphuo1l
nLrlCXqJpeyDjKLk83f3ar2g7y/gsv+MswRUJ51nMbcgQ7jsq8YjIKG0qxCLtQDWt/rA9uvJDA2t
v54tL6qO02zo1n3QEFOr+EmCLPLIYt6V+WZtxdttLoo7v7mui9acih6AL0Vzh8r8/+W6ROBGp42Z
dqOPXdZuXZbNcNPE7ogVFULZIE7NjX0nwxpTTFsRTr58Jq2qHeLkHpRrOm5MM1KcI3hvPJq/ub6L
2qLqeZYluvcU7SmWM1h+fHJwE00UQBYNAzteYCkA0J9PRqW498qk5tRYUgS0Jza8OOYHvYlHKLBO
wdydRn0Dac6CUIDkbDiFQgMO4h7J3v1YDLH1m9nxIm0K851OkDXrBpV9zea/xar2XVNFK5GmKZOu
nRYsRNM14chVcF0LArsf1lOnc0DNi7eS2HDoe006b5nHWuuqNqcuPv36romP+m41wb5Bg4W1k0WU
gcf/+fFSCraPSJq08UQAytBtatLqs1tRV0O8muKG/xhTiozC3zyrixq4+FSHr20ThWTZunu5bBdL
qdgFKQenkqCkYYukryZJh+hXiBoc0ur3i9Ukqq9QL5sOJVV7dTMT8Dw8/vrLixHx45fnOdDhoWmv
m5rnisv87jkYM0QS3AsAzBtkyvOmF2a32iexKpoOv/6oi8HJN/aQONHOYXIhYu1ycOaFWQx4TuqT
OiU64RIGBuBrM0+mxa8rQkRufv1xTJQ/fDOL+ZB3gGo3D1ZMjT9+M7JhbE5K+kSkgjL320reQi2y
DYieaLw+NGR3007pSpAV/8uPFrIZlwhbniyXcQ4b/u6moqFCzji39dFWtGQ6gIMZt+jOdPtdGS/c
V4ViRLODWqs0vxlVl/fYojtKD4MWKaIU+qSXOyOVI19jFNWxDaEyb2pi9Nq9nI4iojN+90g1LHwX
t5k1TBPyFw5V7MTol/14m9u4moISXPGhLZW53IXA1792BpS4KyNk/7jjvYZ8kXj5gmMvsXdJRrpV
jqDIQk9dz+8Mp2t81DMesNs52zo1YuU8Lt1T0MT6jmCRcYOK3/YRHg3HzMyNl9qzx6taVezH0bNB
l6Oo2Rl9d4ezL3pCFjxWpp95Qe0p+zomyMg8qsoCcOJtyDLQaU3df/VgU3yu+nbYh8RPs39crDuG
w+e8r5SDpWIjJx8ZmJhFrcjTA+0qW9wcmHStuydo5d3BBWz4Hh+L+y4uPcJYwtKk6l86exVvzw2b
fRxPigoPCRtgyk0hYYVF9QPaGZK1yYr3Z2ga+7K3kqNdlCHhP/kHgVV6GEZ92pGj0WwHrQ8OhBPZ
V+Q/R69V3311OrTh4AXTeuON6eIH8Ai2ud2lB8+b4GVQUPQO3AYDoB3tGwyzuBmVROPQWmlXnYER
dgQB/xxopCzpNrkxlGuL5rVJe12U+J19YQXl+7CGA7CoAZZXHKCf3VGf0cfXzbyby3C+Je/hvkVx
9GC5XY+wvNMeXCJIHodSHb4OiTVt3MTyiqPnGKB8Z1JhHmium4h/Eg0xeQi7dQNhSsWBTfbfJwvm
UbkBBlnf6PDeSKzuFpwsQXewQGMeert6SvLCOJaRTWKOWdNxwC9Nkht/rejbrt5hETWUkx62yw2C
s/59QN3hYzIUWYBFyUvepd1sP2loZN4pYTTgbNIIr4kGb4epWTnVKB79KXZnb4O1VkPzm7vaYYDE
tVOyHHJEI+QpW2+Yky8pziWdsnhrbxGBhIm3d5QaacBTHSoMrrvJnKz+WAbzF4v0rc2E0sbPkrm9
VopwOg34B/8aRiWe2J7nyVWkKH3od7HTXRGy/YyOI/sb9xgIT0zLh4T0Bz9COnxXO0pMmwzpnyNO
q1Az4K53IQ/VKj7MpElthZKFo+ri7DM9hn3OIRUgnpP6ut4OG6hGRF0EZb5lCRh2mq4H+Fqt6Mlp
tBu6PNlmdsq/7boMfGw917jl8ifNil5mLW391E2w3DQGUgttUj9qsXsYiK3bdGFf3RC2q3Kygr6N
MP2glxjjjSxNriZkQbtYJ6JHU4KZUWe6437QlHYzYpy/GzvHO1CCr670vCrvC8KQn+wlyO/iOg7v
4yCcbxL09LumnvoT7hMFa5gzWAacbuLJ/A4xXrM5G3N3FoGUZOfNWTWQVBRNb0aFSHdT9qnnx2Ro
3mpRl+ANIJI6+ytKg0z5GIvSGb/EHcm1mz0niW4rryqSvzHKaV9rnpz+vBRG8wgay8IWVNRdd+cm
iGZfPKeJg+emYjnPCUuJk/g42FCOvrrlMPQbRZ9b+4mkWfVvLEr0c6OkbxYU7244HfTYJQvNCPGC
7eXGrFDI0sh82+0G83qKTK6KYqqxmxBwq5hPUB/AEmuHJt7PykByHaondnVt35OA5iWlHl2PbRa4
G1Lo+A2DodC2V+aY3h1CL2czTFXv3mCNX7D9TUWcYiThFhSbMp3K5oZQHZNuBjOxae7q0hVeZq1h
Xnnu8fanfh7ojuoXKkljG4PCYrszmUftTemUo3ljVZRLbmuvrJd7U61ZYXFpLcHbMvN+3OZVar7q
tFStI6fr5UPhMcRCOrMN22MJ6nTqOLD+IjGcewP/SB2wJmbdcQF1iqDHCGz6Cxh2DaKEc9LplmxB
3611zvCY5zUZc31kV8t9V0yu/T633TJDXOmNHpm1VPUsvx7dysWXXAW6yysNmumtoGKdb2s0gOVJ
b+MmulY9wsgSKA5uPNr7ReUJRTuniL2m2cNvKm7tbtSNPVVw49HgMJTEN7VazKa9UVAFUdggai1L
wxOBf7DrcUJOA3MXs7y6gfI7qjxcaI8oppADFIdYBRnLu49USd0VrppM26EG4m/7S0Q7uNhqeJb/
Ru3rRuS90cSmzo+8blZ2hJMOzgFfPcl3cRSS9mAOZtofkG6Nrk+HwS1vrEwwfjx0lOazhza4ecsp
j/RbxVWrod2yzUtYLUf+azpw/CRNakc0TZzcQCdI+08gYYqYyY+oNZqI8xCU5puZq+j6fIOASnhn
Caei8Cu7j6Z6wICiLtdMkmb7GAZMmFBR2LZf4SQL4w9Vp7f23dDOC3cKS6kRfCyauWDKCvo8Dh5r
mjDEuNFfzUzHHzlUEYmF2KhOIMTwbhc+mApEfYQ+mnUpwJVUmmuQ/VOfvFdqL3pxQlKslBjOT+Z6
9XCY2rS+DpssaDd9LdSPkCs+WUUbfNDmwTtWRWRvxlirtm6m2c9sy1/qNoyv+XrFfiw4AwGoHm2f
Lu7JNoMx29e9Ogc+QdXdvddPr/XQoU3AWngI3MS9VToABKM5M870qr22cQ89qTgWKDpVrC3QvjYo
t0o+clIf0NAlWxySDtyOwSA7w7O3Wh9Z2whhmd9A0yBcxXP6Xb0M5T5VLO8Ik7vfkdmIpNjGDLtx
yyml36l22SPYmmzrKgtNSZq+2bStvSQ7Ri7AXmo/dXnr0DVPr73FVK91XFJX5MtqyH+HaJfkY7DH
G/2szXns+OgSCHIEXkQnz4TBPzXz0aRTd9IR4kKHM7PTUDCqAeaQGEb6ousXRWV91sMqOxjAhqD/
9ovf5n1x3RWkkZWLNvmuUc54M+EsFm3yZmLueKxDiwYRzLttuQT9RgMu8FiK7kmrhc4HIGyaC6/E
rW4atShIRokq510yNh67BANfXa8u2sZrOnhPltIPH5axanCwduXEmkeRa94YZHQiDupG7Ss1QPcG
zrnxrAcchv0MuiGmGeBf5Egn8b6PWxxtnK0aCA9RYD2nmj5be8cLc/ej2XhhckdNPcHzxeTLqdNq
E7aAhMduC8stdL8q3IbNkN43RJmxPYBJlvXVE8FC6TEMY53grjI4pcaoA9fKymEzeHhwjQrfhY/E
f75Ku3BWtk1JuLufDE1/nMJufAEQVN53Fi09n2/vPnY1Cbg+rbH0fZEn5bSdw0F/iemSfIiJ4ThG
DfFfHfqV60gc7LcmBsFrtZ4oNTQQpnekMgBQimPL3Kt2Vdm7eRi7YNOTf/Z318/es6XBYtrg++5U
LPQzP0eBxyv8RgH+7dfk7dJ+STrixCY4SfVAXh0wM7PfTJPTafu+6cMj+FXPrwyDdYvQKor5etzE
/cbsq/5mjpvmE47B9EnLpiDwvbpfXmBu2CwoVZbsnXLyDBBXitr6JPnU44a2U3JroXlUjsiA2w8d
B/4HJvQMWJeaJe8a0luvun6sttOkZvO+HYcx3oX4i4k4pG2zMWcVGo6Xz2TnGeQvXiVeNI7cX4T3
PrnKKCiCOclO+hwqO8Ce0ytScwfDUaw90UPzNmjuik2UWuG+bSb0G0FY7pGXxu/TInvVytS84gta
w6bkiPXCra3hr+P/3OplrDlbga7aK3oErTtqydXk3HQw7J4GOfp8oigJRhjuQPX0eGHV8YMdg/Rg
Og7GD8hxOgBydUpZOs1vqyK/VaCAfRnrLri1s9p9R8Ow28MBsq7wRdm5b4xOc5jj8IiQIKHGlBKs
6aVJc7OoCUOs1VvOVGqnXFWgJ99Z4GNfXQ4q5NSRhPWFl1XPAafYxccsnqtXCMrjwezdv/WCDSZf
p3f7HVRuzAsoHThcYTO+MjE/IUB1lXqrxeEbWh37CBs92jZFrB3AupFXM2g4F5uivdW7rNlpVvW5
79LR3U+ulW6J79GebE7B2yHPoyvO5NWumK03zPc4bNv8hNM13KNd9x7UQFffd5wBjnQ1nQ1UuvGu
G0OTbC+yFQOEAeR6Jc5fVhu0d0oCBcVVuuhQmqlOjHLlXFsq2bq52Vo7LY/VbeZ29QZz8Y0w+7D7
aesN/bl205U6P5raGXDTgHekLrSPIBpVepqhep0V0B67OKP75rZXAaYvdmPkKxt7A6kMe9HQ3Ltx
HmwXNf3SGE60STLF24meGBudbr4q7CDbznbPcRR6zC4XErzDpBnjl3k0P4DMSY9pS9/CQl3qs8t6
RKHhfOWMVT4NnCPvEk4e7Q4MS1rsRlcZHwOTDTIUtr56p7dq4dzOOW+Xr2CnO6E4U+MY3Y1r9cTN
oYz1FVIE7uPCUt5bHK/cg0toTXJF5m1CWJ7bBZ/Y+2iQZrwl9Gc7fwSlo/81N3V7KOPK7uC+phzK
NC19dqfM2HZWRsJ0EViPgMwgW6Zedh2X+sd+HKrHMQKxltfBcF9U9XgE/I+/pXG0U2DP3SZgn/AU
qO6wSUpwh/B12NJZhvtS2ySMtkamvIsT/Zl2oX5lRzNFQDWL7G3hZbe9yhzmNp1zQgzMRQxV/oWp
rIVSqEwvZU8Qw8ak7Xy9FMzXc8cuaEP4sbLL3GG6mxpnvuHdznxjML2bqY7sYxKknzkaJw8px5DN
pNT6Q2F2jHVWqKup0O09CWlsyhgnEQWIOr3OgWjucBHGT4lXDXekpqjV1aDO+E9dJ/9ErwtFQl3X
d2RKGRuw2fVVFtfKK4VTJvElE2oz3UmvXJ32OiXrhSx4I9C+NqPZISt0sl0FB3mXUcfatV4T276W
NobPlOOQJ10xM+7MshgYjBGh9CnxpV2T3utp1jzatpFuaIxzVFRmtAn0Z2+9mL2ZWoztVVUNf8f4
wGm+1q1dHtoiBoLjpNWnxUlMkl9jDqiogzXG39SjdqvCV4tfmxNxG2t+omr3ZEmVx0CstWqttyfD
rN3badDNO2p9xkOLvRpSZe7oV0MUnPIiNOtNuWTOhlNNBDwPiOOhi5Vx2llsAJ/ADBXvekOLXz14
SXyhRf0aUdBgZx9wXB2nKtxSqAueTLVT70p70PGUsSe8KaCS7Ju4GgjB1Ar7WAWqA2zYGw+hqVyj
0tOA/SsqrvzWygE0aQuQI0ft3npq5eI0ORCnMZSHrDQX3BQJ7tNU1V8XajGt75ABtmW/zw1zW2cP
garecQPeMtN7qcJU2aS56T2ai1btNOIQyW7LsyttrLWNVqftYayb5Do0m3oTYs+Z6bNr842CdkBj
H21ZLxi+u4dpcFCJUX/mEpwTR1rrA+LO6dVu22JPBTjH+gq6hFOUU30kXHu+d0liGHwYVNbkey2c
2S3lxt4HbJp9ypZsbD/OM285uyN4zVqBAY28+tL84uXh9MZiOWxiHuxNOyAvMeCquj7iffOpN2MS
wREMlzcZXAJmTL0fQCm54Qilh374iZJREN4EthtsSeaqtM8qYTPOFVEOOXa2yLZedIsVjAYwmauE
XUeeUngILuyuvukZ2H33MtkaPWcCs81BN2pSMDS3IwJ4O8WwMCe2htN4O2uR9kLWFm3QynxpWGlv
1SbN36iVsOWoQmUw79NOq8km3EIOTMsKzT3XdhzOZ5gmojJwJwMUoqHLzAMVGNjL9jJ5LA0O26QT
unLBBqadWtzWqdtgNp4D/skMCrVQ2DdaC3GzFX3rIfObUvXult6Jl21RQ1R+H3qdCcAIe9RtNTaq
/akvDB3U8TjOwS6wUUEgQ1a7AjOsi97QJ/2Sn5rrjCJihEeT5OCaB/446wa+yE2hQordxFwYZ4S4
MiLzUJ2Pz0zcwfQFLk/adX4Q4Lz+0KR2a+ylssIdQzd/i722Wx6B02YU9cjm5oiZgttvDkufN9HJ
XcIlOQGPGJx7Q+kgbOdGFFPQL2c94n9MrZ45QhHIVTMZwtR1wmt3jvvkik67c5fhDlzul8QK4k9L
mRuUNIOFw2M/Gy1RVaXeOu6xSxR9eid7ySnadv1Ug4iAzGlkMDJ1vDgl5Qm4JfBYXY8Q0ftxUSp1
XzpYCe4H6JfJNamacw79BwLMTvWIM74CNsN34cAZTi9WmBSuudEGyG5kv3P8O7hap3cHtqYUC4ik
UzX0HS4HBrpC6PZ905rz439Td567lRtNmL6VvQEazOHnkicfZWlGGv0hNEHMqZl59ftw/AUNV0cH
1mKBXdiwAdnTIpvd1V1Vb5ApL7QrmBQou/X5UMSvEk66JEEdN/R9iQaqspla2ZTQWRqxJn6dAPNN
eFEEk22+4oUXF7E3tDXrSVHCuWVWFKwSTRL803eQyrgz5FQlL23MCd6f6et1dJGGchUfMwSf2lVu
cbV9IhjH6g13oVhwQ1aqW9zQlJck1EyjcjOyNUEOD3RhHQWkxuyckoaMP99lZHNcVxGwFAq7wmh9
V0Mx57WqJaV76BNH49OlnS3zLwtLAxaLMeoGqh6GUnB5yiyfbKT0A2C7PlfMh1rBIQ84wWjjxIqO
8EGtQ0vfCD8mSCnYS2m3bTAVxabySxVFXFZ0vNYHNTdcKcCW+iaOY94zrIuEwuKE2XN+QLpZQS3X
asYBndfeCLnH0SXzTJbGjiOwdy4mrrrSem586Zf5VOvVbHkwqbehjuoU1raCBqmfmSSDo+1skqTN
mk0lT7w1xQ7nqIgW5IL+mwkRgm1NLk1bVfJZjXEaNpFm9hnNsTj3Vz3mwqHXVyV3KwLfALOh06m3
6VZn2dz56LkdalCI9sEAFhXuufFg97v+uyuq//6sQhuEcq+mrYPmHiIa1d5HobPyxkTqpgupTs3O
LbKy6TYoNNvqGsWRPr/q6wpQdDy00pHFBW21FXqxxzzZEnc6SMLyxakVSVqNlgn3spni8kCqqY5H
GmOttYmFbea7VG0z+S5McNJeEQiNaQWStYuvqsk0HMoKSp1fDnrurHDvKv3NxGWfOyw2es4FiRFe
wbacDHg2UT+OD0ajRhR3oYE+dg5StC4UQ1YtZZrGwdtoKuofOt6k6UrRO+gFrdHdBBmfCDMhuEM/
HRikCZfSgs+NsF82riBdq4+zHbPxVJQlyZQ6BeVPjU/9Qo0o0XbojRbjBoUZu1ipyLZrq5HA4K/n
HUaItknqd2k+L40mTsfvf2/ORiCryIMLB9nvZsLAyBVq3U+7vFNmDLypUhjM2gKuF7hQo9+kXBRR
+hdUEmkKAR1cJ3EdH5UuyFs30rQmX4UY2Y4Hc1RFcK3JflEdYxAwKMoOcdtQSw2LmLyyiRS80FZ5
P1F/NAvcjGMWrrWxGidpvaCQ4mM3IiW+t2SlfLVqlMZeoZAqE5Vn1UdIQ9F1KjuVpGrWgaZIlj3p
omXPR2D9BdIX2eyZFRQprTlv0ni5G1Xt+ASlpafJVp2yYNurQg1Wddqhj+pmQVKlWwMf1/FAxk57
GJCPlsevMbWd5MAxgEyl0dlxMa4MmWW6of1LZV0yShOWQ+yMX6sxR0ltTGiK04gQxE9HU4heQ4IE
EWQGMD9oY1tmdjAmVLY3jR7NGPmmLFT/a2SFRrV1JMOWFArl3LSJ05mPUYFOTezaGaKwQGvGYUWo
TRNp2yHt6GehwtC2tYdnisQ7lJmUZG4SzXaPKE1J1qqX7Xg3qU5k7JQwbeI96YbzRdcLhOXYweW4
Cmy5Yb/GBf7b2VRX3+UuIu0GpqkY2DW24ZOobL9f6Zjp4Ub0+4z4u1U6ZGEar4soVu6NyCyCSybJ
KG4LffQpWdBMbb6WcBXNq78jplWpifKlE3IRbwZFjgxvJLPQJlfSUdPbSnXLh0OMg8avHurKHIHR
SttBvJ3ivcqn3JddqMfe2GpN/dMUKlrwHSce0cfEpHM7cg/7kujC1ldyntbfSsWSu3U32lOOfFpR
9mrjhUNrclPmI6PKPwZVLO1yq2FZKDgoa1tJaYvyptdpX1D5bAZpK+fR4FxLVD7REy6C1n5OAd6l
l/qQmD8oM1TjRS01ur5CLJNrBjcio7sLuPlON77aad2DFbQV23cour0eS2Z3keaBPN0JVFa6BxNo
UUsZhJUU7X1EVpFix5dQVsCBckgetWnCZYTzJE04UOQoizDCkNNJuqqBD5TbPsbVb2fo9VwQhnYD
uW9FCo3Wshd2QWX+8DMRJC52a2FxYQsjw7iDMKVMK0meQYKrYsBiS14pDg2F/ggCdSw717CLfqQ6
r2Xd2uw46Z9FBj8cY2PMZACnVLCTn4bIAYfiKpTNuQ8LK8y7+1qkXXlLMjEC0FYaw76w0rbXvThW
s2xX+ln8DXtl4KFu0tpirmEPdDl2qNHbyhX1p6xak+k12iGgaUqxXcS0Pf51RzLkFu8fewxMfVdH
Sc7RBSrDatjFWYbKJ7pSP5VoJAJIpoIzimdzqSyfhaE2OrWAvksvg1gqh3sbxH6wioKWdZbbOR9N
Rjew2FO6KMudhOWT8FIDGbX7SeZOs5NTsp5dN1nSVxpN9a7v5bH09CbO4wu/m1m2XmB24wB0Rwp+
WRa9zxdyVil/CmDYfLckNa5+yCOEy5xMKjQtGGQVXt6lS88SyoTbIJ783enqPnzqnaHyX4zRZ234
lDedVxosQ7WD4eR3e5ypoxXmRslEDTukFXHUgKUnl3XARX6NhUQt34/Us/D0myd2h0m61Fyg91Pl
Vz5YjHIzZY2aPBr0+Qn0Cfh4tHzD0KxTNHp0vB2agEvXzzCMzA4UvV/YppePFS3FNMbVivM9DJjX
7EargDzRn8Q6EFMKyFWR22pJPN3i4saxWuC2Un/PZkUmgFVBH4HZoQvVHkWJYc5OgLFT5iZLNF3g
nqSqV/DB0A9A6KgbR7foSc98d5KKZnwqjLSKqI7kRn+ZVU2u33VI5Og7TFeJzRUZOnqWeOBNh65L
UVZclyhSW8j/I2wb7aPaL5ybGE1G6woNQF+l1cKNxaQoUirzrm80aTySM7TtWlaoiTxaqMs4a8rA
Gfj9NC5kIOZtbwhqhdgE+tWqbSi9CCqnhRmk6wxMhVRea1LXKM6lVGhwwjFM4qLbrid+bZSfAbst
UIBz+m6o3P11BExQtl3Cew3u1MLsxLBFqcvU7ht9dOrHPNbL5GXABGLYOgod95sp5Qs9OSle6Fe/
UTT/CFp6EhL6B9L0/wCA+v8itNQAhPUBtLQQxY8FtnT+E//Clip/ySA3Dbw04KybjqHBLf83ttT6
C9ydNkOnjVldaf6k/8aWGn+BVdZtx9IpBZL3/gdaqsp/zQJAhizPDGnqo8Y/gZbqv1FebwBnlopw
A75IpDwKOFZDXgDOAM4EEv5QL6Klm3zMxkTNrko9HhOPXVzRxItYY5EbNJlerpoBNhZd4MF0aoRN
J4AlabRNIxX4iAfrMG/Hm35oROlfJOgHVI4nCw2EgC5n4jWjaZwgxkk5oXmIe01ywMEUWqH7e4Bj
VJpcbl0WGYRZ1U71GKhJkWo6SgpGOAjaxNEAIScuJKwusNfKOo7kB10C6UMW44Tk/ZcOKRMJQosd
ZHsvaPanNyAiWuMJ+Fuqohs/aMWNaUXALchkZOclyujuHnQjtHBIzdvBXDtw2iwvsYIkRbYxkOVD
oNYSEozQGjmjRl28+qFUiy1E0E7cG5pwyjun7eXmmtp++k2qCsnaU8apxU7OOhmZTtsMXmj1tRVk
R7VM8QvPY4tc18ZxAAsykfBzoa70RqpqUoy82thSOuKG1Np5t8khGhTXECNlHBq6MrYgcZIT7biJ
a+kt0rK4UNpd1ZrwVhuj3CIaauxqSqJc5PSqKd0waEmd0MqgrD8X/p9qOxkvKXfKGIg3YngtTb9u
f+hBm+RXpU9Gf1SiOniQakRvkLLR/B9ACet4qw1R2X8BgxU5dGIDYDTJOpLtKXrJ5FDTD1omUvtX
xcUvfgL+NIlrq8Qb4Ch3jISFXuEUazRIMOfhXNJBVqWlvdFtMXzPOMiDdZP7SYOlkC7fSYUBARJw
DB1DQAgkM9FELwRnE3xIXIFP1uBRhRScFZpt0FiO8vsJSWptJYage8C9lhIm1R0IzIkIrBtL9Qeg
V7pZg5lC1VJb8Z/SjCyhUF871W7QfJW7jrYhju4YKkCdgHIui2tMEu0kcKM2h5q1tpK0LquNmaMj
6PmU20aXnnFBwSka7Q23tNQ5oKA9Ci4okVqva8w7pkvaOxRXJsTFqD8OkmKscVd3kqu4VYAFzenW
l7KVy8uQu2d8yIwSAGYc2VFwbdURaQqe7VFNrmAqzxxXFPEmWZle6ajY2laudTaMXEmaeZnqYNup
uMvpXVb2ir3ve4nyZpciNejJgT4GW1i8ACnSKDYgaRXpHRo41uQiLOaoUPKEVGyQeJkmjMItf5or
mwhUYkQCbsKoGyG2hYGRvJcbpSVt23Is7F2LVc43HJy5PEpp4eiTpxp+pe1rYVnZylBxYUs81fGH
etW2+N6suY9JAhBWGiKSP+hVtO8hkWIYJ6b+S6WrYQYcU01uw7AopRX444rmEHPSuXprZjGarWYe
oFUwcPNIs1S6SFUtGF3brmZ5yIRurKfkQYiIBbm5TXu0pHtRFZbyQLgN7vW8tQbXt1thr1Xf7/WH
BIHbfhu1Rp9egRFssXn0sSbj3uJja6NmilxvYgkO7FPXDR02PuACI9YjQtSraciUF2a572+GwtRv
46bB96LHvA8fi6rrdry4hIBGbr9Qni7Kvd5n4Ck7Hz3VVWzrieUhVoNIPp3qQdt0aGaDv2iBBmEZ
hd0rF0aAQmKHsFBXbwCmgVWCd5lS8y6hHuC0QSmkfFazIj/KXBm0GxX5BrqkIAowZxwa6sDVgB47
grjGLe1VIrk6mGg0IZjVa64eBxUptk63YL5JPCIaqoRre+5Fb6NKN5SLpEEGkf6mogTbtlWdJ3Qm
iwc9qJmtGI/M4QIN/mlam1bXYR3R5XZMR8XoWfDUNB2EB+KAMp9jtmN4RWNKVy/pylmIDFPdU7+2
pWW92Kj5tY+4VhvNRmNq8EYacNy9xznGwb8Cu7lo1+NqYuz1AfgF8goGfmPUFeX7hFZujXtgbMYQ
BxtZ3kS2pX7vQoAKrpP0VrFWsF7UrlE0pnMqSyUWFUJLcN3TRy7ohKVpUldy24yjV1doOP6qRpBf
aCFkytRBnwLEQwvBCBzcel05TKrxJox1ZOQ9BAuiFn+1KfJb9ifWR4PqqvDogILg3S51Bzu1Agxt
kgkTQgzmzca6QJVCEt/tIMCQ3nMgTKQEhVT0micZGXUdtRlmuI9c0zgwk0L+Uttc/guX1kPsY7ci
gQKr1x0qEtY1Ruujvit6LLs2VlI18qqP9S7cxWNeByAUCOge2pRZe4OXpYVFPG5XarPSRdeCZEpR
bJsRpWrcjQhZJeodqK22AccH83U9IJyqrAIgtdNVjH70QA4bKaM7WnobbIuW88xDIkm9hSJsocee
ZBolG4TEJ2VrKNhekEXHtXGhaXbYbqcgsJOnpOgoXeJSHkcdSmBOodkqVgIwokvPiSF8/ooCMMtH
OkG0C9YFqjS06pDgt5sXcg+QZS4evRSalC7SyRpIwdX8a5zGg6ZSwMCRUUdDVEvKfUqbS6aLB+vZ
H9Y4UYbjZT7APF8bYZh1R71ua/tQU4Mxt7qaRXy4KRSyPnpWhpA21FhDrn2PAGHra6g5Kv1NeAFl
m6wiR55BgvggAB1whzZXSIRUrEICUlv8nwEOJuQ9rgqSMbyEBCOZz1VjjPVlp8hle40GcQ/ERwMs
JR5LVSuNC3I4Vb0EwiKZx1CKm+TGbpIiXznoBVhA1kQxdTfUmqTxgQqX3H3DRgsdMlcS1dQA8gBl
sh/VoLI40KJMiDvDt8wSgX+UNF4Locf+Ma17KV/rcNH8b3jpFdU6C23rAby+c8nEWdNqsvT8e2m1
VIi9qUJt8rlHw9gBuQz884ieM5SeiNtA8oAJX9i9JF2Tfa/yxi93wGrS7mIw2cZ7X45BgVAb1fub
JCs7g2Y9ha9dgsQiulWBpmcHIEF9vsNvdWqeMlY6q1DG0fVxyGLjXgBf+mYiyad+MTMlTr3cHgWd
mUkuo12QGGPn9QNgNEIKbqFQkYCg7hW7j6QHWHdFDwi9MDKJ/VtFYmfrIT5tgMUUHgpW710oE/T/
Bvn/X0iMrstf+X0jfv1qLl/K/x9YdTIpyenUZ1fkwf84zv+4/5/wXH79Jur9ZuPNf+7vBEiBC0el
lb/ADxgWBLZ/5z+Y6vyFJSuJj6MaKO2Syfw7/VHVv9Drk3XHlE3Ib1Dy/pv/qH8pxuwH5TjIQ81/
7p/kP3/yMySyLgoAs9HhnywJOQizPhSdfAyM2kumg5Onniqt3kzGO7S5U4PPFI03dJNurDN05Xv5
2MN7N9v6K2WnPXTnv5cdmfT7tMD5Gf+buf332ZmbP4an42MlSS0fCTBuBYhKjtyPH/zPUsN/R55l
0N48OMDUWG3DVj5WwbROweJ08HXjqaDScwm3kMP818e/6NQrLGgxqKhVqk9/4ijsS0VcWHSmPh74
xNQv6VMcvROAe10+tiokAupaquR4hT2dsRg68dxLalqkocmJ7TITNKzM8otVnlF4nDfDe9/UXrB2
IOvjykxr/4iiwEbXwA0HWGRm0oYbzA4Q3jV2H64xDJ42BDtJrW4sGocghdAFLy8Gx7gOqJpLqX20
q+Zy1v9Q5QNSL4k79OU/IlP9Z3HYC4ZgURo2ApKyfByMmFsgtmgg3abk1SGig5c4Q047NcPzh32z
BJWUqjM3KPmo5AgrxgBWzuyaUytj/oVvBg5QZoEnwo635K/QPl1z2GT2GSL8iX1jLzY80jID0gw8
dNZqa8SnLMq0sfLDCq9lzGD84swrWKdWyfzzt+8APs5CxUY+Gtov7AWPFVg4CXTpmKLwZGABnkr2
QSuslVIAoZONTaC0XzLQamOCqIhdr/tR5k6Hf5vvb9u83EjWdI2qykpECf2kYJOBxIz0/BIUJOoN
JL5UJnZ4QHjoPK27EhMaOwWtI6Gl5Xhal1Jz+IobYtk2mxAqjl9eUkoC/5Z4RhdegX+6btFOt6uJ
llnqJe1w1QODDWzD1YwDufcmrZK1EjRk1rjytjI9PHNfY0lTJ/2V1D53Trcyxc9CxWgvGte6MF3f
+klXaGX5MUitjAbHHZZMbqOJ289FkEUMxP/TCG2adMcxv6/Esx5fYMpxJjotSHr/3UOLuBcDMM64
JMpHEy5RNmWu3qSIlPVIotWwdEbYjzX+WDeYP3mtGm7K3Fhro73qo/BYUvkwNDLdVHrQRLCzm/aQ
QOvC2z1bSbAmxrY7s9Dm2t87J4y1qAmSPVD5F6znritB3D1ROqKr90yTxSvE0zRBI4MncGa+54l9
75fNm+rNomZbDpMiNfJRs/3HMVY2GLiYNZpQsuZOjrQf019KbLG1jOsGtQi3kclLTOuoRVivBAGX
u8BLW/kReZAAycrQDVjwuCwcS67ZtkYtJi1xZM6oQugemoJeodr0pQ6AOACnfjNYWyRrFwrlfqN8
xRjKFV3vIQTtxgklN3rSeVZs1YH2uWl7gXzfK1+L4nJms5v+g538KpTazZre+3g+TgRAlAP+mA7u
xm1PC0I+qq0F4I86l39m5N8i4+/N9DKCK3SUMknhswY4qoap1wKgl4d1CA4rUdYDJsiK4NzPPVl5
tsedNSUetPCV2o6eoFxjTo+DFfEjWBYyTLUIzT3oAAjR07o7x+0/9f5z/H6zHEwqmpVlOuMRZYld
oHOaST8+ntl5Bt97/cUJAFuIYlWucrSEFygHrSXdi7SfYEOVTDlzPzhxyFiLg6DE+zxyeg6ZRuLE
/tr1L5r06+OnPzUvi9iflFmX1CPrwqGk0+1G48yBe2pWFvGuTGHalQrjYlWz8tvWVaBEVQJVonCn
i/uPH/7UvCzinpnmdafU/JLev8GhnbaoGV9/PPSJeTEXsaow6QDCgpVxrV/lgGGM1ZlxT8SlpT1y
hQ0VKIJBPpZKCMpJwAlu1iaUaHzJMXy391b0TdT0csWXKN6D8KI3oT/0TbOi7O1FUg1QJfVI85EN
Rc2tizZObRwifa6Kik3gU+6bqq2U9V6VKBBQzX3U3tQ4mXXWlWpgN5i91Hq+lsZ9g9dyU+I/u3aA
wgePehCfudOdmrxFsJE6pApH3+JSJKSNVm2EI31y5EWsAQlZiwiXS5KUu3i80DAj//i7nFiv5iI+
lCEqYbpi0qqqqY72yUaGSRWat4NvuxYFgY9/y6mJmX/+JgpVzTQBoUoIlcBT1L3Qz2yEU0+/CBCw
7WJ2HBeAJKLkFFxM8eM0vlKqo4CmnJmhU8++iBQgfBojiv3pmAY/WgD/Ve59blKWoSIWIGkyTmo8
mDtISOWZBz4RHZYiCUAjaE366nQ063KD8MdqzEOo4Wdi8onpmFuzbz8lCp6i1iKmI2si6AoboNdn
5uPEcxuLm0uQgHGTE2dC2fi+RvdGh1dl9MWZWTmxVIzF3qT/C4R9FFz2AQjDOxvkmxD+ccyZrfY/
P/6ip95gsUuR4Mpoh8y/Q+wa/YsF9h4Ax5kXODXxi50KFG2G5bFTKfBB3g/P5finxp1//mZvhlOX
4cHMuO1LGnv6uevRqWEXW7NsbHx8HGM69vIuHNf+tPp4jk+Nu9iOgyMCuGY8bgPwrlfua/PMyXfq
4y22owSM3mjngYPgupNvFXIw7W/Ixz8tMRmL8zoFAw6bj7nIy73UrcLi7lNzoS/2ourUsRTPn84h
r5l2IIk+N+5yJ2agGJpyft5wa90V7fpzwy62INAJ1Ekqhk2iy0jzumn7uXEX2y6puCQKbLGPWXA7
aM9V/+tz4y52XIPNn286BKTUehlQHYAq+7mBF1tORgtcTwtiqD2s9GAVJp+ciMWeSzFxgBejT0fd
vFen++ZcAjt/oHeu+nP5+I8QEfUj4E4mIi5vzaS5bRHQHvpgJQt7P+TWJ2dlsQEDoHlRXPBbQrRT
RulQDMHnQqe+2H/oA1TdVJfycQrXzbgfhs+dhdpi/2UwUPhbY0Gnu8JABehzG0Vb7L9WKuO20hl3
JGloARN+7hapLTagNikgGxLiRZ8dcn3jfzJpWOrZ9U2mtFPlDEeEoIx8N0pnVsQ8j++sO22xAe0w
L+yqYB4m56UXr3qbbkcw2ppfrxxB17zaRM3Np7akttiSCf65fiesiTyZUlL7oOTfPx54ftb33mGx
J6F+l1ZTsidpuJHny1tgncgMbD4e/cRpqC12ZpL5Too9wXQcVNND8MQLnz838GIzxpqslbB+pmMn
ACPs/PaTD7zYig16DDk6oFxOLRvmzXX0yQdWF3sRwURT4SJD7CtvtGzftmdk9E7M8NLwCrxdFlsh
349+a9qGbjjGZ1b3iZWhLnajAPWhOXP0cHQkfkhsW/Umx8v04w+4cOz6T3FUXZyKuOVBrJsvYEr8
XI/hTeikXthuxi53kTnDXfpLoaCEl9QeiEWACIASlbtU2Y46zLASypK8i5B/PPM08/d9ZxvMzcm3
R0jURoWkCZ4GpRegHomrl7T7lUMLZQKjb7eJkX6y7vC5+lzMX1oDdkXEb8jS8ehDAEGA71qcCfqn
PttiQw+dMELEgaaj1W6hRIHuvg7j5sxTnxp8sZ+bmtZVO6+2RlO8Kk02OKxHknrmKywMmP67Jha7
OrVMTdRCHZBDpJaCsEBbBRvEz72wePbraCUhkRGo0kEd26OpqG5mxKtSi1aovIOYA0OpqhuUO66K
XFohEO9CGjk0QAg+XiSnttoiNkymUpsZtDYuAIh6x/thPJf8nRh5FqR9u/qGyapSLitEnRFT8H1u
nYlmJz7X7733JnfSpwKsZ8K4kXJAFM/VzRnUNJ6Zj9+R4J1NsxQfxBt4zM05pqGD5UZxuoHpKg+G
l5QxtOZpO8TaqxM/ymi9xd333HrQ1a3R85lyxAWqn2mvHzt9M5aP6NSAnkxWZgZtTzVX8WR4Tqrt
y/qrId19/PXmuPLewy7ijZDj2qn7bDyWMtid6LbuS0ihDdRc7czmOPUVFzGEdk9bYQcGLUJHAD99
RV3040c/NfD88zefMTWMMowQvjrK9PZITD6ZWiuLUDGhcBCMJVW7nj6JBNpyNMXnrvrKIlBEaTko
Q8xsA/AykIT4Z8Kp/4kQyiJC4KM6CdHCDmwsk85i76Eo9cnPt9jeVYqOFnpXM03EnYTbPn7q4y0R
906Ho7OZGuNxQqrmBk+bzw27uINL9HxHVOHHY4+R5dWnh10c+k6cNF1S+aglPkxR971M6x8fP++J
UDSrZ79dw6VRBo1oaLR2YhdL3wY7Wvta+rnEQV7sPFSCIyPsh/EopR49Q/G5S+aMcnr7zN3I1bjI
GXaIXAq41SefdrHtBtxg+XwMq10Yd/HwueUrL3ZcL0tRKXQWRB7egKd8Ro7+XJPudyHondgpL3Yd
Rsv/2nV+XSAP8M3haDbQai78jTntpWl0gzq4lWP0DwVma6ixjo2D982vGrnDpijXiX+P59WmKI6O
fcvC9UYaHOpDIh4xmeR/7nCwAW1a5Mg6VvshRqMi/oH/2t5Qxp3t74z2rukPpr0rnb0f241LpXGd
KqXrCN0bK2Q4zHXW4DYwyW4mw9oKFU8Kvwj56ePVeyICy4vY0KBzKWyUyY7oOtam54vVx+P+DrX/
+8zazuLkt5woqsZAHtCOyA6mdR9AvEsUeZP1T750K0c/0/SXhMBp/2h0z7jTfGqxIFP158pGtazx
84pM25bWeb7TxzPqz+/PE1DPP8dNol7GBQhmUfLSFTvkMT6eplPDLoKHhXxYADCYYV+N4tB2m4+H
nf/4e5O/CBuceMo4e7gc/fjR5DKXogEFlbb/XHPfXsIOtWxCBBtPHzoGXzG/iPQzpeB5Nt977kUA
MbHygbA/DbS2c7eT0X8DPKHHd0b+rcvOXcZPzfkiniAQBNlxoAgI4hlpfb88s+TfPwjw6PhziVSW
jKTqTD5Lsi0uCEg0O1BHzzWXTj31YqMmo91mZsJT47naFPu+3H+8VLR5bt+Z8yXU0E9LMGVo9/Et
L5RAu1XHQ9BDVxsf5PALshrbSe9XcmegnBDfRGgPScqVggZ2FKJCXVc7SC/wt8cDZkWuFiTIq8wG
AdatIhkrSSJLKd0i/9WWOxE9yAp6hwpqvTSApkCs0mTwPn4N5feR+N57LHa+3kHkVjWy+gwV5Sno
122pI0JmIOfxM/ZRJKC+FASIrFWZF8r2OkM7ZcLxM8ElIEXDqLX2A7f9Wlx1ZQ8kLV/ZeotjVrpL
ONiFuVZl3G7lAJSaDoeZ/EzNL8z8Ap6yVxQE7CRdO8qXQf+pzeSA5MkqsTpXoHmo2XWRfJebr1ar
rmu8NkMsiUzJ3MB5W6Pl5Y76jzK6CEMJRAvaFMVNGD6iZWjr1aXSTegSgg8z9jn06w4lbzxZauSj
UXqEQabAGPqilRmEsZc0bb1O/pbmeErJDa14mZxSeBKSqINV440uuUH2ZTJurEKF9oXwaxK7OWpM
fQqt64s/2giO62tYC1em/dXWLpLCccfRWTmjs7b6rYQkcBjLN0j0IUEtrYWqIGXyCmt0HcbPGnj/
Wms9iCyfi7nWYkNNOkKJlTF3WTSPDllXnFsr8wDvLBVrsZdoKsNo6blrl+VDYV/YP4sLEbh2hLDV
BkHzAPh/cWZ7nQgKS1hHZASIRxtkkn566NDfqcOtCfXt40U/m7e89yJLbAfK122BzTc1TkmBX/GC
3mw0vqbaRZk+pMXeafe+dtvg8edYP+rgHgWJQ1rfS3AKEdqrQqScTeEZqP84+iVJ085Oq3u5bXfQ
DFY9woN2icOhfSeC4ivUNngJqPKYm0xVPBVENaKEqKhswaD1wOvatZpXgNPQ2VAPYYwcyG0ebBtr
iyXoufc98bqLQ7jRrcEfkb8/Yj/m+hJd8NszE3li4MUxjNdMJHqJecxgeo03onv4eNwTX38Jh55C
EwraXFjBWD4WhyHeScMZrO58j3pnDS9hzMDDKySqOCrxOAAq+LMKGi9vUN0L401HxB7N6oCR6pmz
7cSFwl5cKHwNUaEeq+9j4t8Y9YNILuGguk135mVODT8fem/qABD1SjSKOYN8NOyFFK3L8bl2sBbt
4zNL58ROWUKb67aTk3a+scj5Uc8RLLH3fn1g6aKJ8/G3PnFA24trhYrTHM5RHNCkalq7Sf/FzvmH
PWzUXf+cGyWNUqhgjJsYmyHcZM2ZKHjqeRdBsNfUFjY9FU8z2Q+yFxhnksAT3/J/A92WJcIWAq4V
BdWVJXLg04hL6jctdbQzH/PE2rcWR71ArVm353ZrX31Nq2dduhIJTr1I/kIRduVxBhyfu1icmKYl
jrUwE4RQYkpUkFA9tbW3AM0+F3WsRdRpRyjXeliPRxvdzugYn+s2nljrs+jC292kJKmG5jldwaip
L5V+3BdF5FWtwuykeJboq48X/O9e1zshyJqn7M2uNRFJgZRNdLO0i1yCp6JdOFblTfLNVDTemBbo
EH5vxhsJLL0d7TQd+dX62uh65GOghsN8bMaNLxSkJqsV9hVbEaGbWk4PZfUF5dQtPgiunf9CuliC
S4oiyaZCI8C0Nx8//4kqL+pxfz4/HNxcswU7K2+e0rGGYYyObEuOjWpQHn6Ps4RrjuoWNBmqEmGY
69TEZPq7KIVXcdTFSBNCX8SBpzpO1NUwc19hQNkgV1SHt6jbInqWWeci8Imj5DeX4s1kD4NkC6eh
4agnqx7ZKJTSP1WERRX+z2mwQyWW2vmQCsR31FpXsWjP7NMTe2fpzOQ38OKwcGSB2D/y4kbqv338
5ZQTEHC8n/585qmRwxaR1vEoaJZgMeUG4i7pnzPlGl/MDF2s54COQFo+3xquaI2VhY9b+VUJnrUK
Lyo19iqKHYhewpqNvGB87REflOMn/IE9WAPA1L4pfbFK03VdbeMgd3W4373VeWpjQFpG2iNQ3CGA
WDKMv3y4++IYxhdydqeUl0Z2RBVUni5T49iMvxqxK/WNIn0zk/toupHqOtqkzUONO5crS+MlsnZ3
iCuz0oXymOgJ+d1BmN/GHht37Hvt50ZcCHMVdI85OkJ4kThrRLvW2fRqNXc6HkdNeDmZvRvqJCg6
iHfDQy1xpemOG2r1ZYgOe9Q8WONDVN6o/QPU0alFfzO4kZGayC8qfy9LV0m+C7KLsroeq/tYP5ra
YYrsVTgFKys8xhW89/46UQOqx8iTHUvtZ63D51UO0ehvo7hDOvpn2vRrWbeu7arG4CV//l+cncly
3EgSbf/lrR/MMA+Lt8GYc3ImxQ2MokTM84yvfydrVZUtimZss6puValTIDLCw8P9+j2x/hyDr+uE
Wx5dHX79/Zv/bEVdHbJjpGA/gG3EnsGStMfn4Jt74OqQVQvdwoyZz51khlGO61eh+J9u9R9i5LUm
tGEYBML7zAeLoU9bFI8zy43D24jR3lh7zCVXyV7S5x+hr+EOafwQtPcQAtNqbi3zWU9wMS/u6ja/
1YSNNmab2LiXMAHVuJ1WEQN23xNGmdfi0lDspxqzea4pdWFrxl6MvtiqlyP5Dz//tba0WRMlTZmM
2a+5Rq8dNkUwzo/KvBtFTHu/yu4+WRbXGtOkUbKhxcd2X1wsP13uJ99abtrVCY2pJgyP+qIUyA6p
4eaj+/fP/aTuDI/zv/Ery3XAFheBzch0apuWuAa+xaMvc6TgtO0O0t0cvSvGe7Psahzz1m5wp2pX
lIvfthsD0+ymu/gW0JwcQ1taf7bLiZJGbs5234hMNblqeRK6E341reT1MibbYQ446UPGcb/ECtms
t7h5nGqcZ3Jpl82CE5qrHyUgLOrHrj3nodcPRyM6a8pJ03y80r53JGiXb/Bfx5ilC4tU4LS/b5q7
TDoYFDD+/ko/WwJXJwJm/VKmRqxgSfb09yH5Ikn47GOvAg48TAWjbJ5XxO0l1l+wyv/m2roKOYuJ
nfMAxWqvvAuRdJqN9gvR6yeZwrXoFfunSJxg5OyhH0HFuMC+HnB8+eI9/9MD/8OOvta+Am5XxFhT
uQoKDf4gxh6X/MTJRZmqVO9Hym+TBmZYzsDY8Jovspx05UK1atJTX2PmHAmvkJB+Y037vditXt0G
oCRYBUMOyx5i3S/lGQunX99aUv9UXf61VqMpzLCOmVaU67aBV/hXqdwna0q9iiqRKePS3fK5A+ls
7Ma/v/e4VzElEWhXpRn6GFl/bsXdN0XJ/8PjrpRCb4SKxy10ezYxoA6+eN7LTfNPK+lqy45iOtTx
wAP3IbIKDJws/dEsAAmUh8wY7Wj8wI2W2rSbgmxS41sKmU6qMjk635Xme5yCN5qw+NXkc5UyhZK/
1Mt4PzFG2UPo45TBEtorpWDGr0rsq02H6G18WeXTWt1ETZDnm0EKVgAvSn+euhcFNMcXP9gnP9dV
zEjx81Camhemvir1rpm+F4rUq4DRLXO6JiuvS8jOsH/E7ov988l18VqkG48KVBHcxverep60JbOz
ivrIxQVSNWPSy+/tpmvNbjThZ84wHmEJItlo9H5nPHzrfV+rdqtu1cTauOyneTN0rvHNLte1aleo
MDuvTD5XEg/Dy/TVvMMn7/tatDsrCh7pxoi6vX3Qme0tK3qkj0PkVd39917IVSRQKrnWxWigNtgX
x6GjBDt8kc59crZcq3W1BhdYTebZdeVHU662rBxa0/riaPkkLv7TofpXvFU0YF3d5cNXzRsWvxO/
+NzPHvpqP8pQd3qIrcTx9IdufeS0U3D79b73rq92JTZZ2jxhNQWYyUlDR/3qoT97GVflOUMkbzYw
ot73vjpvyvqroPvn2HSt1p2tJRf1gcc1wrdIOqjR93o112rdVWhxYJcHYh7YBtEbmm8+72UT/WtN
4JtHJUjMCHqSK+OQln8hJv3k9V6LdBeDwU7FSKk4B+HN+PittfC/WlutFVedDx0PrfeV4cdnT3r5
5/96A5OlWmuOkenlSSn7/P1Jzc8+9ersDbuSO4A0z/tJq500M1GYFPrPSRocHPth3ndOGe57XfLT
XHEyTGgSQMthiXmyeVNjhgRksQoqbhjpLS5YUBqPTflU1C+5Gm0mjA0T6ANJNL0jlvMaTCIMcGst
kD6t71YnV2RA0pGtJY9mcpMycdJutfGkyJRQzpU84smoOUb7nI/NtlAoT6c/UIgAOlmVbRZryF/1
XHIAVfXOLBqgJeotVofbsep2cYy7xLzUx64/AXnemX3Qh3fzTEFlH0ebLpcDGdM0W5plpK5a5FK4
dOswuVmnap8IULGmjcyJAkpistVi3VrVtLWAbKqRFJjMLZeT9WAloBXrONI3lZJ/7zogXn0hVbQm
RjhVtIoyN6xsYCx//6Y/CX7X6qlGZJXPBreBpD908gvkP5wnvilKuJZPWdGQ1KXC7qy1X4N8vxQP
33voq+DX1ZmY9vnKdMXij6bkqcNLy6L6+4f/eeljwPXfDdUVcIs1OeKYYY4xdZOvKO1/ftPGtfQI
xkVbjxJvOh4DMnG7KPxLFvX3h5Yul4P/TZaNawFSm+TY4mYcjvhg4hYruRdPTEV8aiEqrjC8YJxc
uJduUcjuYH4I+kuN7jXrwkAdx1v1S5+Tz97e1eUlNSOpT3UCvWi+CNVT8b2cxbAub/VfYS4RE8mK
UDvs5fqpM8/K8K1vGwPC/36uNHTY8U2ET8WPHpeff/82/vwSgMX890MBOolKbCU0hfzouHyvcSZf
LXq1q4FZjvGyx5Qec0u+1h6FjIBP7lfzmpdD83/XEGjQ/z621odKMzWMZkBB9ktskERtdgGi2En3
kC8v33o319L8BFmpOqe88HzbHL/Zo7gW5GdSqKvZRQOK0cNjw1/R91Llf7bbv5adAIVCV6nD71O1
xwv/rma44u/v4c/hwJSuFnQzTC2Gw/S0+3Y7zCotJGT56VcjCp+sQOnyz//13Oj75FkCsLovMQeO
70Wm0L732FfnkGysSxzNRMfUeG2E9dbMBzBdeEz//eM/e+6r7Qh/oIMHzepo1nO3nOqvND2XJfyn
pX21I7FbnTMhpJcamqFTo1KjKeRkTNEUYeYIoui2cuK1X81/f6Zula72agRQSB87usJKHEDbcvvq
dabSpolzMOVdoBajg5WkV0MDzgGPicNNFrrfeoPXsnvMzKepS4g92R0tmy/ywX8un394f+JVEa1N
EZlZNcGnNKN9PHgYt9qDqZ0hmzhhnriYgW9KVfNqcqelqDxRFKhUb2tAk2VZBotpMnPyg09wpjLI
zKdCPK/VLoMcNo9PqTlsI6ZSQhSEoTT+nLBd7e6zboPN7NCM/myYTmv9EoyvrCX/2QZ/+nGurg1p
oSwwntt1r0jUenYqivGqLrwJCzRsb/eocNRsu2RnpheKTnI66TaR7/7+/XwSZK/nAdJYY+Q55bZZ
xMchSuxw3Xbyc27tJ/ObfdXrqYBFM/WedYAk5Gm9y75XXrqeCWhb+HK5Ys77POO7NLxx+WrPy/zn
j9sTYN5/w5U6obnJq5LsFtROPzhy9VOfDpH4YnbvE+rCQtlE4zmrLac03sY4oum+Q0OCJ2jrDJkB
j3sTRweznvEqe56MZ1PfTdILKxbGuADLr3I7gVlG7NYsEbTowVC2Cv+X4QboEWwymA4ADashgJMK
cHyDv+umwwytj3cWf+X63ayGu9qqYcW9G9ZoJzWG2IqEszteK+pvqH1b2XgQWvNU9agoVWg9k2dq
ZjCLdQAM0sNw3x2r5W6dZTerd314M0klpUfdDeHKiULotMImNLha6TXz3ya0mfJYWY0bTReieeQw
Ku+26V1BYaJYawdmnjNG+PzCOdSEp7L+XRsSDW1+ZQUT9PTczDF+vy+jXZjLe/g1/qzcrOsBYbNT
Ni52rbYhHGGsjqrkxPhy9+PHIhzkOHEqaYNhut+q4CPCya4qmIjhb3F6m3CmhnZoAzj6gDK20UHE
R8PkCeLJKjbilHptU20yKWKgqp3tWsTbcxG389oFMLJR5P2eivlmIeo25Ucj7rK+2yjm63RR3iYV
JVxfo+WVys9Fvbem34m47ZInGUYiqHEKjbG7CKfZHIMu1Z668C5Dw9+2xR3g1RhcIKhRmyuljx+C
O2W6qw0fU1W7JWwILZUDUbu5sM8T5QSswBYIS/a0+FJk+XkkuprROgrRSAhbp7d6nvs9S49qLQUy
aN2a6Qdprl0TRqdq3FM1o2Jkd7MZhFCGhyR3LPp0srxv28wes99Gk5zUFfsspjkn5bTigGh2moMW
E8DiWz5jFD65E0SvFY6pMRRQr29Rg3Si21ie6qXqvSbfdNZDND+M6WHMb8bFn/llf/nfmnCxk3Sa
BmfJxzo78feSv48PVgCSp/HpnLaWB9fBTambF1NP7Tzo5NaWuWeP42lEhxLTv4N710IqfemXBlUN
gbj8MOUfXfaudK+mGYzhjyX8IQ0fOf/OkIIM67vEKJw8F45A0dL8GK6vobxJNXTChRONN3N+rvOT
nG9Jpx2BFyoB0Igk1JiAtY5FcWwTbxLvwASDJUEzI5xCtBRpXHvicqaO40dCs2lMgHXFywjedwD5
pJBdtK9FugW1dAzzBaPC2RdhR/YN4gqGXmLB2pjlvCnUM4JgpxdO2nic9N7pe28qGKku3kztoVwq
14CguLTDw4x1mUxNApe8I3mS10vnIuKBu127Ck6RPa/VVuuhXUX7oZJdPWrsRNu1JWQGFqmQWfZM
1BEk4PKXxmzjywQig1k/aCcdsCYJ5D0Xx8wegMxlMgKTdXZMuXOBDShgqRL2VJwP4JJvNPVsiDeF
iS7bRZBOTwwaHd4Jb0Z7CyrmEKny3ZyjQlFUW8ieUuqqFz/0C+2Ne7pZ3md9srFawcU+wsMgtQRW
U6LCzQfQGL/aObvRTW2X5pUdKoBNlLvQLOw8a+1KwCSEBsncKSjNJ0CAGvfRwbWmB8ta7LpTPaP5
obcZk63oz6Ej99H8mFNMGarWBYeHL6+tqZPdWo9DhwaKvWdGqmsBLDHMU8YbsIq3BPpW1BhOWhcb
evwOUNb9wDAzZGQIZm7VPqoSurwu2cz5VmPu3Bhd5g0QWmXAC54s/T4EnZC0JzhiYJYlZMgxFv61
j7Teq7vXaKTuUnYvrTj/lFD0GZZwnDsOgXLNL96ZTgWzPmyHTSrmkK/7bcuNacyYQRDrHxUS+Hxu
bBGRxJBrbm1evJsyX+1A6Za2NYT+DGutXRMXToqfLtsu7/d17seR3wuUiPWgnO/XkbHU1CsHrOdf
JvU8NE+6zAD/rVA+U0IV4HCS8PA7ZqvADP+1jG/hqtpNaHF9u1jGFnaKpB5yg8SKkYf7qKInL0e+
PgZx64HESScKVU9pcg8l0Y6BVIjhLpStPc0xp7RSV89e56reEawtZs4EJaZCJ6K/lgCFgRKTg5ST
b1QeFeNu7RBb5m4+MXnWPFchs55Wxp+0naJjVQL7xhPfwPTMkOeHRHkt250kUK6Na7cQqMYxXoZK
CwdaYXrt6l+avFU6kr56W2m3dfQurR074oCJziZtNn3+U+phnpdOFe0QS231sScj3I+abIfpw7QE
wji4S/iEgkiqJNcCgVPXvgjXpEneZ4bsrOlW69yogzDy0pp+MZ9BTQxysu37O4o9HKH5Mr1feLZj
m3qgSIJ8ZRX90Mu3jrtULLUU6YzdSIhNawwVQCymTFUfyxIUhVGRfLWbqFrsovLz5VQNqQ1FTs5j
t5NupKwKLgC+plv90EhtKYq8RLthGHCbRydom14OJ0/4reNhiGhHrNj9EoXP1qFMyM1Iw6EvYsCv
LBenLiz7Em9Aojph1z8MHPLdbZH5S3SGLD9nh5gxSyMJRCXgMEY75mRJDWPNFaU34IezvNfUx3U4
S+qTlN8o+UB77LYREHAxwDyodiifRxMuDz0ofDBSjsMpfu4jty03tJIwdbhLxkeBs681cVLva/yP
15biLX8Gox9WGZ2jCC11Kuzb/i0aBTamak9ju5WH0E0RllWiN1okZOPGqIajmXd22xeOapIXrM1Z
bqHnNOEpL+hDkLUUWQb1NHWifkt4Phn1fiA6wXR1kihyYqsLhElzZGMi1cJWtRw9mdH4ob63hMjP
xmM6dYFVCjjkDbaV+MyR3cQUr+KO8ixt3yT+EJdjJu+LCo6GJ0g3ebzrh/uwGGyt+dGvoRd1N0lD
DJ6PdfK0Jljirq1rKl5P2VpNfnTFcyr72YTd3OAPzNeYGREs4ngfUt/Aq6WaRAL4R5tuGFRykjJh
ERluxx1mJQLMz5b1kBubtT81WuU2CWj1YV9ZxUmqp1MWodPCGAgazaHBU6xHby/AXXb02eBm9JvJ
5WCuursa3k8dhm6y5gFAw/ceCOI8eAY/dGi1ThU2BzDHOOPekhwSCkwftY2ev8HAsZMkgX8kuF0F
4E9+QP1jl1HmrOZh1H7K0rYIL+9VuelC2YYI63Z9tu95BXBP7EQI9HTETzooxdovs/eV860ge1nJ
6RWYjQWLWCHDbpTYnzLNlZefAgecjhvw0J4gqFUk09B/BiPerLzlsumcWFvPgyZ6papeNoAVD5uo
s449g06K9gumpJ/BR44EpsLCctsvIvwSy2lYNym0xFx6ncva1fOeRMCRjjAL7VCTvbZPfCnRvbHb
tG3jzjnDhMLFC2OXDcdMH+5T/UNXb0L9LituSEB7CI5tNXlrtrci5CVS41TpBpMYRx/AHqwD8Z1p
lOKYS5qrpjGEMu2oVpnbNeSGlbwpQN90axFUOQcbrNyuYRxMk9galSMTnnuVt3ah3mhqMGq/Jguv
v4XGw2jUz4pxUubHenkhZ9iM4vQKDII/XtlHUuYwl0Jwm9BvvS91IEaal1KKXQHnjoYtyaTzA4uR
tLxuxpukyJ1Ovi2nzjW1mo3RO9BonUGfEWlPXAjmQDKe40KBLV4eRtjZSzxj79TctrhVxq10o2oc
OdMAOCbbyzDVIcZ7UbpPGjekFgEz0elG02kKTMJ0lYpwZUOZtuHKOl1iOIa4bVqyxYwPKHgpLbS2
zF9BTo5oRJfhDBXZr7PumBjg2s14g4zcAaADns2EK6PwnWIUra80+cyNUmeHEcNvhde8CuvBKtGP
qdqPnIDaYq8jkRSt8kfPoJ8eGrZVFdtu2mpz7jRMEM0WGT5GNLKWe0ox30E8Dko2p1mNmLAM9kgm
P2fxjSnNx7XHfEMBaNaXv3SjOsvJvq3eOiX0dFPm8Jpcfek2RodKPz4BGMcWf19ngo0JtYeTHndb
5tyqAGtjO/wYw8QN+6dBtzZiU/rYl+8Va8fPkUvPILKCePGt2VOU2QuxHRqVYCnM3+mIVY5Vepkx
u3Hk1peJ6cMw9T7Y6t44GwoPzlRfOSFUH4ZTUxuePt3J8hIAcnMq0bRx4vPnRL5t6+IATMdG85UI
JhfH2pX1mObYY88VMdKfoN06DeJ4Msc0Cj0zqiB1GYyrTtvRBHWFN7g99YQ2Y+iOdX2Pe4uty7dD
lfws1PhmIdIwBVk2QbImDvKFosAXeT4A+SG5ww5cImonILm2BcYyvVKdLHOvMSeGwY496SUzWxXq
ZHMT1ndde5winej4klg/Mear7RojzyyJOdK4ASU9En6iOJ7AyiCdJpM6z9pGjtTMkOQqN2uV44TH
AOBwl70FAOexZFoSxKevTffYKHq1iVU5MK5Jmx8g+3pDngHbuQw2Bp0U5Cp/4CrY2bwcLGHyRhDb
sCIQCkA1Db0mHmw9fZCi3DVABULPtSsuklO6OhNbcA5Lb1ifjI6UoFDBLOsbK5UuMDghKBFBwtaz
sx7v/Xa+sRROV0nq3UYLn1ZwhoUWn1bVcmVxK2bZjdV8mI0KjayyO2WGyAu1D635PEOd5bKwmN1J
XR5W5VxO4X7tZU8GAFZreyu8XbmUx3EfhBa34Khx5V514MwEZWyAnxgPdaV+qLjS49LfVDe94hvl
KZJ2eELblvRDTp7G+HYEM2n1B+IWavY2OTYpZY1mQAnt61jr6+LyIMSpE4ayA3DyhjYX+UNt0+YN
9MW6VdJ4Ey7Wts+io1pMwMfkXxkZqj7Gh8l4WsaGbhUZA9j6EilW0iq+VSROyWhsmRE8dCFQrHgH
oo/gAi8QPzjyMhAN5HWKggNPEdk1dwmavL4eCvtQPyncNDqDZvL0MBgrfBqu/caqBJFyHHUGcC9e
9tVs53rryVYFtLl2MqKdrErnRIiPEy3jSYRv9toJZDpFxIyS7AoyoIFFf53NDyuP902X2VLysy+T
R7oyZ6oimDdIuzLmhMsHmLlq+9D1YYDcjtvCjVlV5zq+Tee7y8XUKUiGk15x0umYlzSYDfmoT4tj
qj3pGeDAeh/pLTBJjoH1DVtExygVWy4FbzVfU2qKE7uIuhF63DymRT6udk6HuHwF+EkhhUpOfNe3
bynlGl1Vycxyt4k+oF9Q14qcjr3WYVS/KG8zwkiZrq9uvYdGfG+OrOAlAJy50QeuKo1yiDPFrXWA
NpdRmtaLCy0oLK/lyYzpozJ0W+iMjVafqDg6El89VuJBZG7i0rD1fIS3lvg6pTd1VLngsyfAAvQm
M9rzJfBslajb4Fak9c+h3hJkP1YCZ8/IZxpGp0IYNxFJaw6DYJAyFMgpsK78Y647B2k68IHbS1lE
4hyb1P4+lTdmc6LpxhQM1mbl76R5s7pwn4h9IDWcO9Jy08SFZ+QfwhpohebL4TaHATnHlhOvbSCy
alOF/HPWNhrZA3djSVm9eFmJeaKybQyTe20FrzzaFPl4U1qvpTScKqpRmqbYw0iuHomnlUfrGW/t
QDEkxkux7kTjGfgcrmu/q+WGssZi3mtu5k3Jr1Y2DxZVocw4LZ3lZ+RU5ZQx5f0qa29FuJuotLeb
qS+DTvU7ZpGF7JiRyY3dS1puK4oY6uBp4jFMehv8Kfn5zxIj5TTW7ZrN1Caqv64fMwnLyu1yxoxb
6Q6ZNHkNBeIUUyWNcSfqa8i2p3MxCc+grTcXjmlKnG5y4AlFvo0bJlqs1ZZS5Gj1bTnObpYodsW9
dJ3dgps22u9DNMIsj5VNQQpX6MAD59eiH/ZieK5BglbluYpMV2gGt7fe1A7mZpwcU1oXIs8biTpv
f9z2anYWtIbM+KMwR6cPgdA3ZH9V52bj6I5RAtcnpFz5GK7hxjIDkx6XDtUnMfJ90T7VZehYK7lV
pe2HC2hTpJLbX+6R2rGJl53VOcwFOK2BNl0vHCFHWtIVzoJO3crUQz0TxK3W1uPOqypI2IbE8MPk
FGQFc6NSsUOICnClGVmAjcTcC5PKZE5t9bsbyicjuljTp+doMTxRI2rolqs1oQtMlN86uHHaOLE8
HSaThVJkh2g5zXJ+lzbzTTuXTNoTxFLBV6UERHVIHYDZ/nLaZISq1ng19Mxu0L+oLBdZJA0REj6N
uKE/98xlSYJ026jWk4arC9WJR6Z0Hbzej81qPWbltFU76dir43EJ56BDSgutdSML2yLHdp8C5OW3
p6pANl56xpza+ShsOQ7lpY25Y5KOReOxX37Od2av7Pu+/yFPSFFkbqFDOPmRHFLSrTTmgYX7eKDE
1qJHkyiOaLF8I7Ym2W+7csDjyWCMwCiX9l206qCQV7cRGdkr1F0hCV5faUIwFa9rqO415AaLBrok
8+QEcLHcM/wvgmWsfswdouhmOcmh5JbjocKkY/6hgCXNwgcteolaazfU2R5vux8xcErBmoJ2XRwt
ZYPoz+YI7kb6aMbnBj6HGhseKFIPapIXZ7VXyNO5a/PZNvT4jksJ6gAXtqctWS9xb+6muHybJ6S7
enVcGm0L0BxHCVGAN2oAwS3pQ3ERmghEWYoOfmJ9Ld6kCo7RHARpOigt73i5j5aDKZznlK9s08VF
DF72MYXYqJPmWz2YAhOvCrnSwUu2wFxW0WnaWw0Pt0GAPCkZmrOGp7smWT9q0H5tDUpFoPrWcc+w
2t6fuPfH1qPY3hlpdSs0jWdl8q7sFurXjd9h6xMpqKHme4t0tWusHXR57masMHO0MAyqbT15nbr7
gsJFaMk7sTeobDaV3bdgQdu1cgX1lGbbyFQxJ1JZAG21kWFZrqcYLb45TW4FpMFT8iZHTn2nRYyx
jOWbeZlszAY/tmSaYIN/+TWwGKCl67bhv3uaBJdfX2ZFw2r1VpLBSTLtmjG1Pikv9x7ckvjgYpBI
EXM8JdWLHnsrYteiNIeehKFb41tDHmxBi6mlah9zWOEuhBVNV5iO3jPTot8wzuhmtHWy/VRQhGlJ
pWelve8qI5in1p7oOsNx9qOB+pN1jhLFFRG9DGLj9MsAGNt6qy3mD9rSGYrXkJbr/KG1D0b4vg4c
k4LhX0DSjUo5GK+Psf5l1A+NsSuskTO389rpOMel3w2Jpwxn3RR8g99er7+5HXujVu+Gbgg6S3Ux
e2WGwrJJAPb9AEfq2LRpEC2v5bKNtT3UZ7soD5b+1IidV0+SHa2iK1A1SEXPFJnVlGQnAYhbxm8d
a7+mxCvRY5Mt8vCKgvHCLIWE6kuKg0RoX4CKPtWTlrMdp4DS111h7oR6A8vbm/rtoq1vImlnO/cY
TTEAGW3DaRM2zWYQMPYsRT9OqFINgx9Kmi+yERZe9hD/mrPyLekKdljuCvrEUfvLXGanms2nRMFm
0jKyezOVHClDTC+gP1tT+YghjB9lErn1bpz2HBtbFnjQt+K2lYgD2fihE6Wqrt6s0kMEukTn+Rve
/pIMlBhDw11M9a3vR5Ryya0V6bYyckZrJW5aFQWkdS035WgWriGq7rzeAgqSHIty3zwvXqkkB1xb
bmHGHKYuO5j6uokTeRsK4kYsTW516gEE9a2EkKvvuyDkTjAWqt9k4wZ+rN3RtpDyY6Q8Zstzlb5b
6Xs6vUUcARLeJtmhV96qC/61P0faadJvR+5sJV7BEZVICiaCkHvZ+p52z9bynA0fM+NW5XJSxw01
fGSCoulTQVVizdMzxhSOl/Z1K4GopmKl30ltySfcRPKtSVXGErdCv5un26w9RvVJzY9SfEyko7i8
z6CxRRY9hfMRjvYgCLeYgpaEplVMnTxkMDmblpeYwc7OOI3aOb+cgA9NnN0tOhfSpvDyZnR4Gb+q
6r3V/FpB3thx4s7eHFrenDhEIhMHl/heJ9/VKMKXMR6fkdsotbMiTcEgcGeoXMCYlVV2Sn66XC8X
6yYTzu1A9ag8CqFytyrtQeNIi1RagRtsyWm9BZ3G2DDZ/3qjTduw+MCkFLnFYRDfJSHaKAobajqm
qdcJT3Py2M6OLO0oFZS4RmXTxaem28taUCuWW1TLjut/bl6+7/1gKCchOXX9WVOxLqHbSzMtonq5
n7JdOZjKj3SVA6aL9nn1Ks/WQRnu1G7Gi7kUcaOx3oZqOGuQBl1rfNPEJ8ipPjctP7ISiIfgrno4
qj+J+bdrZG1UQTle7HHy4daMoUcjbB8eheSpoF/U35u1m9bmTo13Jqn5RjV+CdO99qNMt0ILHH1R
g048ScWZUX7aGk4XmCNy08iLQgx7OuVhKSQnJx5PYcO6PSn5eJtkJ6OLPQzSg1wOf+jxbUxEEDUM
fsgRaRhw8TMTyLdBu+U6U+iqM5j3g5BvBYX7j8gfVENmekAp6YkDVUnhvo5+FVHxbjWVt47WQVSi
vS6vB7mm9dx1itMYaHsxYM3Jw63E9DTCdwIEnuYjJJSEKsB9xpVULVN/6kHo9ObgtTG6pViBTvsI
FxCf4I6e817s3+V28tFN2TKlj5xChlaIbi8J93P9i/GrpqOWUfNvyvRxmKp7c7iXRMH7u77izwoi
w7oSKKlx1LXDhFAw71yhpH//hffYZ597pUxK56Li/ONzzc5vrGNtfEsZb1zbgolJIlbQful708gc
NuJ3BZNXEqQShJlcmyjAlgsvnq/oCwHYJwN+xrUhWFQ0ytwXAoeSom/T5HUURk/SJc5YOrKyGsxZ
40S57BfWbzOc7/O4s2vqr5HVuhEj7+VPPcu+eJZPvpNrTilT/lqeXn7GRqM15Wbf+6rNK3XQmE26
eYF478XitNDKogH+rbV5bcpjrro1JkXBxJDkDqmXfCX4+UT8a15pCROlNbNQZr6Zw6bUikAxT1zb
7TBfvxD/fGJQbfwzJ/D+dpeUUff//o/0fxMx6oUxESZcTCnXNc6w9kFUk2PTHB+lrZGK9izAIFSU
LTfGfaJpnio/h0tOGnouLXorI3GYyogUViexHc998cWkxqePdrXh8zFbxThCcVxQ9QYXy6z6Bu+B
qK4P2fCLHvS2GTZl/4jaR9WPNRbqOi4WQmNg4wC+nTsENyGogIewePj/nJ3XctxItq5fZUffYzZs
IjNiz1yULxZJ0YiUqBuEDAXvPZ5+f6Xuc46ILrJOM2I6YiSKMInMlSvX+o3pvI++68pZuOBz5BQT
FDK16YqaM06p75tCMyBjKdO2rnWQrg2t2dF8bt+ny+7KWbzo8yp3q4kL21utWeDh867nncv9uH1s
2JoSSDaaS93iGLp633VngES3suOyDysedzRXPuhDhzLI+y49W/444pnZ1MJEzJqDnmzC4X2Rfq7n
E2AnkPndOB6M79On/MfbD2udxhO67mztG6Gpuc7oEo5t0FnAPDrnqEZL+WSYQhrXyYcwtUgBvVul
HXvWCINU9Bf75LKwn2hBaNqlHV2EZBNFhC2Wae/pRGxinHLL6UfWISvbD9fH7nyoq21nfNa9r115
p0x9K7SPgd8BiLowJoH8MIspNe7efq3jZ/w7QNOdawe5ZhQYJhX/Q9Lfj2iV9FWHF0PdP1lF+TUs
eMXAG945RWcBZIydVCQlU8mNPkzVxpWPb7/DK7uTOwsBVma3mWGHRHv/Mo+OZ4W3r/tKtJ/rHgq7
LdDaZGw6LScQ48KoeRSWJA7g5wRif8lXnRr/WTToIt3SS4c1EJnBcspus/xStz/m3ZcmUVQZPRrI
+866rPNLN/mS1R/Y1vPsU6lpAN3iBVVMStfJMi+/p90Xpd177qfQfMJeXYwUbHHUwAm9PnYtNWR2
fEo7ebLJy2eLPilO2MIs2M4fwvjRCVdgmReSlk2ktgbiS24ZLBv3ymy3bn+jU0fUv4XRrWN8V9MT
1edlF3wwhptJHL3YbtJKXWvVYYiuwxzYQV7SZPxSUN8RZXXjZxa4SBA8/h1yhrKa8NjN7wdbXxXp
Y+ddlOCz1YXf7t/+aq9gwvF2fYlxFZDCmqhFk+iozcFhEOATrRq0NceBQr8A/KiWjm/guJGvCk7C
NsV35Qfvkp9z51KQ9aByrYfodRjKK9/b9eeg1K9McjELlmbu24EGfuDQ/pQfizN7+mtBTRyn/m/p
xhhquexK4PpZ98nBXhQoKOWxJapbtg/zt6Yc11abwTdWxigWuj7hME1HwndXRb0P4j2n/b7ZOslI
0ZDBpqvhOuaVn0+f9bD+oOwMtIG4lVmwQllwa1BcHkKx96dd6lvLIA0vR+rJsXWZ4s0SWueY3a+N
1SxUN3bSZ1NskBNcoEDQv0+Fxp3LaHU13ewq4LLhNd248JxiyvGpToSAuYbW0WwgTlNmjOfQlvsB
cWInqnfuhWIWG8O6b6sS7blDOKHBsE6jM4nqaw89S48MLYVxXXDdwE+XqqPSAZikf593ojtXa9Kx
60j1FtFy4zvd0fedNubaSrVmZnUywBVxP3sfxbe3o80rU22uqxQLv9Y6YDpHbZI6WtXvPHE5s+Uu
+jr3+uMITJ+n63NKH69saHMZpbRFHt72UnI5VW4rBR4dDJKrA5OQzep94zFbenZEQOkTazjkX9pV
9vy+ix4H/7coFaHGrIeSyVZ9Lt01VZz3XXaWj6RV6Co9J08ExUibSz29fdnXRnm25EzHr7TeNDnC
We3OBQCc+sXSra2tlZwT4H3tFrPVF5toa0qQuOjK05R47sRthFG9is8oF72S6s6Vi1o9CizNaIif
Y385+N1CJf1BUs4czRvIPO9L0+cCRlFi92KIUc41U2DmO9X4Z2LTK2tyLkRklnbXjrUBp/7R/6i9
b2LPRYiEndOw1WkROIa3p6gPp/3t6fJKJJ2rEAnPR3rzeFoJ410MyIn8Kg+y9dsXf20oZsvRVFgK
p7Adj9XavtuP1jtH43i/31ZkMUYOlXGGuK434xEvvnj7eV+ZefZsSSJhUJroh41YwgEKbhCuj8HM
3ZZjtPbs6cxNXlk99nyBilj6TcRNKIsecR30F2xQX1b9vo3Gnq1Oy8EvxK/RdBBlHS6Ebaxy4IZv
D9BrH3R2XvAdacSt5IM6HmpwKD+cyZpfue5cFUiiJ56OI89sOqv+uxZt337cX2fuE8nNXBPIbnpH
xaofDjqcsBFNwAhM2uBfRqizasOPye9APMIrquFqjOVKG3QoXHsB5lI3F4J2VpKD5vogTAkAGJpH
GWyjwqLpmW776cHOxmOn/xBIcwlY8qgOahXBg0rttRzFNp+oylpbQ3QrCmZLGwkNL/t2ZEdosQ5U
4cvEIQs3h0uBYN8wJQdbb4Bq3tdAu0NB/xw12dT9Sot+bXDK8in1CVouQZJtp2TYm021btD3k9lK
m8Rl4o97FfHj9tmhmdo8TIa/CWAmdelNjZ6/Z99JE2RCasJHfUDADnTBt7eH2fl1Jj01zrN8Aaqw
YZCb9ih3N3BtH73hwQFvpAGgzOV9PjI+3pc+0ramsvajajZNXF2MtaCHceE2I335fpe6V5mHcjn4
VBvl8kHRKi8WnfxxrErE+UXlQiYy8+1RgmSw1jEwAF+/ACq49W0IO/x0nD6U8Y/I/Ar1AYbDx4zG
YWbvJnrPQ7sZbHAsk4+84aov01UIzjvsv+fwvpAwWtp1vUgAC7vDAA9oZxvRJqa7MQFKSmjUOz9w
jRb9wWqfukRtU9lvnYAiCQjt8VtufotwKhn6fQQuw/jQJBtNgbuhZ1say6rYD+ZPyvTLXrQPcZ19
KLTmMMY0lTo6lZCUaytfVkDKPDAmsYUGbP841iClu5sRyLyfMhLRtUtPDoIaGClU0EJk97X2rg5K
MGD2Lgns5TBqd3kD5vOrYYyLlsNmEeSbeIofB/y/k/Axn4Z1Xh0sscl1evXoObZGtXL5YZ8+Tlgh
905/q8EgL21+2Qw7ELKavrIAjLejuWAZFOIaHazFUOxE0Syq+hYDjWUWtmvL/p6Ul87orCKRLa3e
+JTVJTRFMOk8VRda3wQy7lhN7UKF6nrftRt9wtkaTkoa1HdDWRzRX5ZT341ds5IwKVpTW4Hb2A7h
DbhpN83WCQLlrmYs+7Dbd6DwfTdZYis5FdhOBNNeg2BlX2Owt0qAoysnxihDLg0eweHWJUiWzgeK
dWwwrk3bW9letTe8etP1AqVTdWFA9VTeAKcqXQdus2vptTVhsE4AK8TVsC3Fz6bzNmGodhnammZg
fc98oNMQtHwatDLV1yI0V1lyP1bWUSJmKTSkfavkOjF/hO7NCJWBIumScgjQVIV/XrqUbrtvAmc5
HnmHkweY6HOiils5oclEB8VZaPARNO1KRc1VQeO3HNap/XnEfncKL13k79odB6Eb6mUf5NRfGurO
CJ4HH7amASShANnu5MvB/qj3/YWKt1SU6It6Wwe8BbdeDP6GLp2rxFKBQQcWpGosHK56QwculgHC
LNd9Mn1sJYSgEtiobi8yvpidfaqGTzozEWjUQJPA67xl6uVApdJF7WvLakSDBNuXSbkLq/+E7nEd
Bst4gGKSgkyd0k1vXejAHEQTAGeja1mA9k0gAXzNYwta4b6MrEXgWvgkIvOXwmysLsNx2KAChfTg
Oorv41QCHHjuLLnAocaoL7QMcjp1oqHjg3diaaEXZOl3DqxriDvIh5vIZ9XOlzpPNwHdDBl9TMe7
Wgdg7qslHwOM1cGEMawy8PaKeUwxsok/aWmFMpEFF8PcJb289R1137kH4FspsOcivOhRNC+GjajE
VUuAduvPWgInMIYrGtYrvUCsOSK1QnGLtgno2SSI10nzeXBYny0wHRxHOusZxcalqUPAGu1V4Xwt
Qbc2w2MzZFs9dOm93sYS2Uy5AxxkNPGyDfCOPJIfu/ginz4YbGFG+KluQcVHX5Wwd0UhgBtWO+Xq
VOe6RQ6VM3G6haaz6CD8fBDpbR4zjQdnIcH162o3qivPxa6tdlGMzpdd8yAN0Jtg7Fd5HDzrUXLh
B/cp/XXW0nFD7B0AUO4nu88Ikdl6avxPHt2uBlhwqtIr4X+RPlB4JlwDfq7HH2YxAhoqWKK6fIxA
emRY6OTxdCNK/SEFEz+m0IuHjLgcqS+pRkQMhrjaJoNYiWZYVg61Z6fKn6pO7Dv9ElBqgFoMGg9Q
h1EgFdnGCg9N982orsLkytSfZD9sopxdeaApWR8lc/uDabPt/xibcl8X1jaO7sAarkcvu+IEsLT5
brjBVPG9U6DJDA2wUeBrG5pHXrozXHVVmVdd9a2kI+/3ywbxetGgY+gX61HunWpYlO5DI79QW1pF
YbcqxaOT/rTEfRc94Ru2sqGS+CQdbfbNhccw4bxj1u5tFd0UNXYp/n1UPabhhhW17T2u5iThlR+P
Nz2eYKF2EfcuWDoiMBhctFWXdFwg4jnlIo5qOMHyos70ZZ8CHkjraN1Gd17eHLoMngZYHAHMuwS7
KchMOEwJpZ688U6PM3C4AFj84KM/3fMYKx3QkS67b1bnXVb6rWY/9OG2oSYMlWoI+32iXbgeNWF1
FdNCKgCxH+VS0tH93ubsON1zDjcvHJNN2g6XjQvVTbF+y8+eMvZDQJe1BtmpMVkTXYcv4y0cmnRH
S1stHEiFexK1O6c9p6D3iqaFO9d4CzBP9CDE9Ac1Xje1sQqJzXUFM7z8affRNiO1agC6hFWGCRR0
dvgDuP+ufaEt+wDuW/hzMtO72GNz8+6rNF2ljk+eZ65ylmeUU3eU+6btAF1BeA+bZRVou6rNQYUr
uJr3KgEZmuUb0QCqAhj8dspl/5JKPpVyHY8Xv52B8iZo4yLoqPR24BUTWO+I15S3gdnuaq1chQRj
mMa73tqWxXQpjadK/gADuzATsXLzbhFMcC8hYhWgPIbIgZH9AYeRxQQtop8gkGrr0m4PwArD4TYq
knWB5LyIb9oM0mpkHuojlrAgQaXV19iw4t1imWQfY+O2QfhgavqVzK217o0rzqo/UkioKp42oY8q
FU2D8RbD9E0OkTPc9/DEwubGAcVkjXgQ6Q8d0owuZJLIu0qC70BpnaK76MVdxD4V9dna5ywpW/cq
ikGkUc33yKwgsNFnyGNsEnuo0/UFSkHGIi1DKOWbCsp9T3e6AhREOJiqL1N5QPOHTAi6spt/0jWk
ryklHmVoW+3SKf27hsA1wgQY6o0qr5RzXVWrJrw182mnR/uR717D5vJ8UMVavrNMfwk4jbzgwiu2
XrI3+3opRLCaCGeOC54TsoW0AWcbxdqWHzKCsl62C7PJieJAPiESWV/t9q5P7wL4Z1Rh82OpOrwt
AMqhmKEqtQljElC51QQ8NUu/DJPrSfvClgEis19ZZE5FdzdG9En9je5dTWyeVXkvJ7nyza02LPo7
t74qh2nhHXst+sGfbs3so2vcOHG1xux4YdMkD9ur1v1cw8tM9gNhTZAuOwYz+YiLR08g5rtP4ReJ
2EQM7b++9/pHXb8N/G9ddQijTx7c6pC5kDL/LOe68L+pCi4VF44+5lV4dLwm1yDgSqj7tLTwV/B8
eRPAwhlccMsYoa1biIhVqn8cktucvrqL8wBA27VMzb0yjY0U3h2m3OtYHTDCkHG1KQrg96Z52eTB
PuP04wERzxMBcorPo0baBeVjXn9Jvfs6fDBSdQFJCEFA66M3tJ81vTgkLOnc/T6J4bbD+xPnBWze
VhnGZzX1pzb/aDdECB0iQ5BfeKA/rZABgC0dav49AK9lDU2009kExts89bAqGxaddz3i3lmAdCu/
esZdZ+aLCiKGctEvsB8cBGrTELasHl/axUOXbNvhcxSPq7y9QK7saBRK2goKyyYwGtZVxlK0iltc
hxcsMjjw8JixbmCxfzWiu5b0Qufrqwf4XfiONP3XyjtYdIXNG8olpPtrEyBxM1059mXYDVsp1QoF
kEY/jOwfqf0lgukwqEdbPhtY+okwX/tdfufa/kMGWTtEZgQNlAYZ+FXrAY0P2IFizp8+2t5b/tJI
EHUYg21qfPeacS0H0gBQ4cvK3tnBduxLmOwHgyZmIjj71p/iKIcQHYObayG1I8PQ1Q9Sqw96jmlM
GTScmYW3m0iv87b+HCCQLVQLByvY2gohA7pEAg5i14DzTJu1D+ugtsuPolV7NPWve1j97giqNVml
Avk0A+KdoZY9FjvR8SjekwrB/m/FjQP5P/CujywaxFM8uWkGRW+OMO7DVkZYIJ2CDYSmkjNAf0zm
sNVT2rAJgPtm/rCSkCbc+iLUL838caCAZiUjRJFpGXtk5HA5DCHvigmfkOP3VOM263Z1tz9uQmZS
/gztZBd51hLK+VJWECLs+5ESQkq1SYOSNSX+CsIHkhX7sAUGLXbDcFFH8oNrpxBrwyvLQiQ3AVRY
NuvA30aIrsg6vfMMe9vAhPGr9tqzrQt007ZjAHSqx+ytGnaTLfduqx/qhPlIRJIIMffOkyaOeQUB
qr7zAfhX1Zeu8jZuCr75I549xehdjpl7n8T9zpAgDxHCObOdnW5CWbNCIcwlBgPO9GGEWAgvOqie
377wL1G7U9vkrFTYG53obbMcDrJtHghm1x4yPYMgD7UQhsAjaiT/lymgT/mMXAM5iFhCLjtMmvEh
HuRer6fHQP6MlH+tvJ9vP9TxrU4906zMWE2qBD8vkA1L7EVMEnSEKPdFvnr78r+05U5df1ZhtGPZ
dWVCS6/QrVUz6Q+9f5GZWBX1P0Pt3m8NGvN7owdp3Fz07IntGF0n7nV51n73l8rfqSeY1SARKM8F
c5A3pI4ywbA3xxQ+SLkGSXbh9QrWBS6T+YcBH4UQpnPNXpWa7DLZZVMcgLoOqCpIU39frd+alS0D
iGBhTGP8EGhbo3+YwjP1RXbX059yLqTsigz+BvvVAfL9osRjl2ocvMQd0Ih7Ds+QQ7IDCRBWHsky
o+ufhd/LBKF6Y6VP9X3OjjIF9qqEpMZesLahSg/wFpKM4+9tVzxZvr1xRLuxJ/siKLp1oD3ZIMRz
S35Q+ee+6JajH67T9LGc3GUfw4Yr9nV96Y2PWVOuUDdSMGKN5kMVRcsUUZGKQnPp3VjyQhJNiWnL
QlzC/CvLT7HeUl5D2wYzoQFCGdG9ziEExdPSLZ6QCkk82GwXTYcit74CBdKmLskjNHmt+RQQKAcY
R0OeHisJS0+rF0eVgbItyCq+xgHJYgxQFwGNpIEZGsirRgx7zQbRf1TqWMvkUulrSKz2BF2xvA7y
fT16S4cSoUkdYrDSXYQQV8yxIG8g0xt7u4gXCLrBUc3Hh6jJV1Ub7JFjRWnrybVI28N9XF4UlNiw
Wgr9r9PwM8v9QwHRpwzAT8NiRKHFtLZOf6mQq87xNaBFdjlN4XUVhuzG5O3sqr0RsVbSlT/AAO+h
M/pbb+M7BmpTLp8a6uvwFNnmVZb/tPJyl8hxlbRHdv9FEXwMq+kp7kl+BLxBYaw5ci6LkB0Hml6d
feziKzO+AiiKuJMXbdT4zUqN9ahHd27zrILvthmsih7xuNSl8BFx1ooXlakvh2ynFXeNW6wmq/jZ
19mu0SbObE+ufQBIDt21uUwta42eCQd5e4mq0qIT6c0EmbyHb1R1w6bPPQpIySWEt18O436QPEmA
BUGS45n7OaZA3B7plQgpulNEGck9pMZ1MF01ZI/V6D842qcxqg4qe3YDWLVOuhqscj3CK2h7dW0H
1kXjW99CiwoEwA2lP2udBfcYW63aQba2wGj9UwRvC3Wxttgo9DWy1L6JXP1MH+SVZs5chruMo44p
4/VkHR1Vw/vBD1aaBEISwI6bziEcXonlv6zJfjuGodaamYgI9YcmfkixGXbqSwWt9e1I/kpbxJxt
FGrKOKSQSR1yfRf5GOYN47nz4ytxa7ZFuL4R2lR2+8NQX7XdPTvAmQu/0t36Bd/9bTyEsvI+c6mU
t8hDdN6EMhgicpgdZ/q57e24iZzYXOYKuY6bJXU8OXxYmBxF3OAhKCiXXURIloTRQ6Bvx0wSZ8Kl
suXy7S/xymeea+Zmk6G74/G1quCr5R4zQzh9SAC8ffVXBm0ulivjIEinlu/sOzpO5IfBbCCgIkLX
/3j7Br+KHSfGbK6cG3kNSFrHYgcU4zFS78MqvI4L+5vhU6THmjcksjbGd7cbON4m16n3WVYcSY5O
eBDuUFlatQXCYf64iwtOtHr+TYl038C3pHm3qTpjHUXJISObPvPEr33lGfJXF6Ove8VAqxGGoQho
K4j8sk/u4+CpLz77Q4PKmv80IcllI/qhYjR9XA1Js2ah9aC6CqidNWQkmeu0lL5m2vcIEfi3n+21
ZTnrdtVeZKAuJ6klgjtkExmpD759Zee4sk99p1lVp+QcbLQ2M6HJopvUGbdl6q9V0+9NMW5zaGma
USzqPFkhXI/KD2ocWf6oIAgZFLX9bCejfhmJL0YEkjK3Lug2LbwATGq0zN1vfkTkju/Lo1AJZU3D
IM3AE1SHIdyjBeXXyGkhl6a8eFfLZm0FT7H3NXaKNfy4XTHGj/k47GLgxkl4Y9HMz7BZbdUXz7OX
tdpmIdIP0/DNHuw7XKOpElhnRuW15XFclL/FlDFWgV8iyX8wkpwiSLIcEAzG7I1O7l/49f9+4a9b
/+d/+PP3vBir0A+a2R//cxV+r/I6/9n8z/HX/u8/e/lL/7n+2kF8z+f/5sWvcOW/7rz62nx98Qd4
ZWEz3rbP1XgHHz1pfl3ef86P//L/94f/9fzrKh/H4vnff3zP26w5Xg0RzeyPv360//HvP46Yjv/+
/fJ//ez6a8qvLYMweZ7/8+evdfPvPzQh/mUbUqFBYhy3z/75198auvqXbSssoCyhI4x0BHJledUE
/Ibh/oufWK50cQ0WJv/0j/+q8/bXzxzxL8cQjtINQ9o62bv1x/95qps/5/6fX4JB+OvP/5W16U0e
Zg3skyOO9v+tEIQyhDRc3ZCO4v9Z1pwA1jpRbaRpJne4bZjLpvCiVWy3KEem8Min3tJ3hSR9K+Es
rZyoMs9EUsM8dX/b0pVhOLYl5wLMTT7FgSUquevdyC52oeHHz6qcWojCoaQ3mZqizm/Gki7yVlam
Wy7VYEHiFmZ9UZguKVHRB1F6Jly+BNL/OSpSWkoIXVJZULPQlFUj1rWD5e60yoHen4jcuIoqz/3a
tkhuL0tpqnohra79aZQORcffZs6Jb/IyIP55d2UxYQwhLN2dE5RS3TJEqWC4iUqrUfKipKvbhnYG
JPJyD/7rLsq1HMs0pMUFXoaDwHftIdQ4J7gxsgNVmyFT2qF9I4fi+9vvY7w81v26FdMUBV9b6ahv
znGQDX8FcNyRu3gwuw99hkTC0nB8Cek5S8QTqpQROm3K7+G8T+JBGah5xY32z2CYfz2GTUnOlKYj
HTF749YKLRqsI61nFcTX1P07lGuz7uHttz3x9UzdMS1T4oYh1PwsW1ExN/vKUDsvi0KUjKKOfTQY
JcTxt2/0MiP/63WEcnQphJR/g8gHqR/qXnOEpwd67q2SWrNQPU6q+DFJPEFPNUrKK8to9PjM/Hy5
gfx1Y16NFqijQK/M8umxios6yxPmZ4LrZMNoXwxugBKSX6EWMUpxJkE4OX8MwzZccRxVdGdeTlU3
N4PEiA25S2yre4olWrSiDmhaWxLxpB5uthN2NsJrrtrWcURn/NjefXu0T720QSS2pQlo3JwTOQe7
maY6rNWurZz4aYhy9mrhphHt68yyrTV/McXrt+95YomadEMZZcmSd+zjz3/bsZVSvZWqWu5kA9+4
mpAAsnJVbKJqzN9xK+5lOs4xDDvzfQC4W5u1TkDVwCrUQxIqm10sn5wF4kh+eWbmngiv5u83Oy6h
395L1/shc0bpIsgUYLOsaVX81E5JvR8awyabmnzjpk4Q4ES5xkuG3dujemqBog3HtATyZOjzaGRG
9BPUiB6bZvb5dWjH/WVnZOY/QoL+uUjY1Y+BxsQfev7t9NjWRdGOhNcRcrhthSDmRmGjqkir9p+/
kAVmkCDuGmxXs7gGiXua9ARcA8CBch97iPDKzDp3qjo1bMJkS9Vth31xfvZpmqjX7SwWIOdSfBri
NAc/UxZn5qFxap0Jk7Bi2rptkv+8nBuKrkoxiVTs8jIpdrpngGaykG9lgaMGYccCDBwNksJETL4u
PB1NFN29bBQEkcZuNdThe1TC3bK6TiMfKecpcs582VNxVyhmjyGlQRY2e0Kvg6svUJBA/M5sl3oO
MsZYrfUs0NeD4cgzH/dk8Pv9drPFEmRFCqEYe6yi64yvXmNbP1iqXbpBXLoXqK7Z8S4CpPYx6RO7
uCCr7Oy18qbynJ33qWjkmkxmSyhXkhW9/DK5bY6iEJ3YaX3UfFYB4hSOWfofYif7Z/5/fy4eSVLq
6Eo4pppHI758QP9pdHe9riEoV9NFRA+lfUdIVw7BVfEp3b/tYyJq+lASZnZBMLr7oJbmyqr8YZPW
OWgORE/+kSfor7eymACuYVqug5TfPJybqLoViu4TfpXtweuAAlRTiga7qYbl4DjI54z1OwK7RfJF
as0hQyfevfxqZqxoDGvc1MLIdRFnIC76XnN2ZuuEZ/oCJ5auxfxQineULN75TA2mrgHby1cL8Z4Q
sDkRYcn9bQDLcan5+Tl6yokJ+eJ+s/FM9HaiOBm5COqFaCyFpnnt5vXACaGMzuwZJ29FRcpS/GeR
Qr4cxWJwkzb0TIHqbZTiv5DUH/pS6x/oz6zeDuanBpHN3hWu4RqC7PzlnZRloV0le3/f5xiIe2Ff
rivKCIeplxGi+Y55Jrk6cQCku0mqKqXDTedESxQWNGuyGn9vVa6b7JGnyx6izDAw/Mmt/osUg0rW
wN/Bm8SRZVKg7aIzJ5ETO4vFWZcJweZCbDkG3N/SgSYYdPZf6e8pdhprp+Dwxx5UnlntJ5IOQpfF
wZmdn5x5NlscMwmTEkw/SUZTXIIw766EnNwrtxLi0veaXKEg7DYU1hvl3739UWcdvD+XPqAjUxdk
BBQ5j1/991d0Jx8REJSCAhefEjIB+ufrsEqlfdnWPUJlRpnnBhUZTpMLp6sD7wLkNwb2nZbS0TS9
1t5Wg7AnBOgTVOdKGbntttckBodIfQLHB3HEZdzeLu3Pbz/8qYFzLMtk7I7//aKd/vbsLaKzVuEo
becbElFBFwr9xmuD4CYJp+ZC6SBsZVzraxdZ3/Xbtz617NgEbIPKhMmdZzPDc3Mvkc2g7fT0WJ1s
USnyUmzWkA/sz0zCU+tAchTmiEEW9fczBotOT7PpCHQKYrUtR7xzl3FVJM0X4VnmFxT2jKdBsxVW
zoEtEZzkBHSmx3LqdaXUzeN5Tpfu3IrIShT15ZAGHBLN4VrJyqMR5H+vx2A6E2VO5DC2cTzKmNSQ
DHtedolierk2xOGdpopWLILQn9QybLUKad3UUEBCBOXSdVj2bXRmHZ4IcNR7OEBR3TCBRR8/xG/T
yewNJltXa4jQAp++SjuJjFvV5Zz5c352V9tBW57ZmU4MrE1QJZw65Mn2vNYxIHRWqCjWduhhPyRl
kz3oSUqjSXZnvuCpcWU0SQClY7h/m7CJ67SaYebeLkkqhGx1rC+CKbG6i7J3O7qHk0TyenBz0Lv/
eKXYAMg4BvA5KSbOto1RN5q2SXrwbkkTSFyTtAxcsjCAgLtDNZ1JgU+EBNvhLKAstg3CwuzE4aKd
xVYyersKsV1/qxoXsJMcO9ns0FqoMLMl3D8HbuLfZ5pfn/PpO3l7Ckn68VxsgTJ7OYViMD0sV8B9
pFrag6FSka98t0Y/pybNGC5bJBzznS0jrHDLqe+0x7cH+0SssKkM0oWzLM4o89dXknrgWEXBPko7
t/vRdhG+Vznzr1tNZg84qJBuBPTfjRHBbn2nKpDaxGbjHd+c0bcZat119PkizsuyHJF3YxEPtX9I
JKYcGAxWiwbR1jMLaAaC+bWB2dIm/pMwM7Pnx9k8k0k8aS6Y3FJo/pUqLF/fGLoJYacbLWRQ3LxA
TK1FORnTF6GnCP2lfjQsddNP3E3Zpag8ugMOW2igau2h1zSUYtssF2em5qmlzpchtFFV/PspxUn7
QleVr+1k2LcOhgCx/0XrOiCEXlzl5yiOp4IZk9AkpkjTpoD+ciamKBfFXtxpaEOjho7ML+gNWwZY
K/tWgdAq62fcvD35TmRL7IiOLkzOntSEZnsiOU6DyqEe7u3RSDc1XeHN1ItzChW/muKzxgCJilC6
cohmlMFfvlksp3DIpUPGQssi/VEiXBkeascAxFeZUwwYA7CuuhgblQ3bVncnbZ+3vYMhhwPRc++b
VhJ9Km07ONqbWRWctgxJyKAPj4QLq8OTepwidwTKI9rxwkSbuboLOa2LZ40sDD+StEAifCpGPz8z
Q4zjo89f7bhopCCA2X9bvr1tDLGlG+FeU4ml9obAroEygm2bYI9G5V+1kV5US9NTvo5kTM0Ip45d
mxvL0pLrQsXg3P75N6VWxFqmScQx7Tipf9sThYF1am+JcG+4XrEPS1Esg6Qpzuy8J5YGeY0JW4Xy
l/W3825ZmrKrhAz3qetEFzrp8E3cTMXWDTPj6R0v5OgG/xMEjPl2NKURvJmJITZ9f9gOEewzQ2Kf
9fZdTuy2x2uzzA06V4CWXw5bopexTtUyhDgAMRUTNVDVfYV2e16IelXYZnPlG8E5W89TC9BxGEST
2o/5t0pwgotVVjYsQNM3MMFTI4xVyMEyOTOGJ3Y5R9jkLK7NR6N78vLtvF7WufCTaB/7AUci3pEi
ZeiaFrYzcYbktfJkWFxT9e8e7LSMwjOB5kRsc1xe0BEuuoV/q5P65VQMduwfA03FsUyZNi4oZXGd
/S9p57UrN5Kt6RcaAkEG7W1a7i3vpbohykj0Pmif/nzUzABKJpGEdKq7C4UuQJERDLPMbxoRIBGn
Iv/x19wcj3eVHNChOLJ+1YeoDSsqqdFTjvTPZS4D6ZtzJU/xFE1fxIgl02+PRz2T5qsuqMfclU0V
VRqvmuvwKU/b6pxFiYWPUVxcgyoGvVEXf/Ay2csDKlyPJPSurefIIcxoXYRPE9jh46yy6gLkwbhM
RhDtAIA3TjpD8QKaHlvnLhrk6k4G7NnCp9aGXxfUtvGiFpX+BAqueXq8iptDUa5lq1IOvcsk5hEH
kNIgO+wHgXIfvqcvgjpEZDlHSfXxUBvH3aY3Qa/YZfnu6gRzqedwXtPoaZ6sqXjRtwHww4qEEDeH
enEPmaIkCb5auZqjL4+H/lndXr0ZFL1NpFXIRYl9l5Dwlxtat9IauUM9fCrnJK3B/RvQVkfXK/9r
I2W8SEcCz0s31wHGOFJMkKG8pLEvjh1HGZZIXYdnoqzML30rLftUd53zsrP5P862lcQYoFpm9Pnx
T976MAAIdCEcWvtUAG9/cTradhFNvecP9aLbL1HmpQqUPZP5aDsPy1aNGvSAZdDddYVF4fZ2LM20
x4mmroc7lWW8jpvaJBDGXKo3wvKY11EEObodMUbFi6tuIpTfFfDNx/PduC5t16RrTujHi7COi1qE
6ZtENEvftep/YHXQPyPfgOa6O5twg+PhvWvl34Ok7nf2xsZ7QLZHfcLWaac767byHFllHI80fNM+
UEAzpf0WhqS3t8YGa7jegQS2nDOAH+5d/Wqcqk6OQkIxlSZEu6rV4F9PsUI/28hl880zpuQLUrNo
gEFoLQ54dhXkmhGOtBdtjlL76qjZi37/kaBoJ3Sp6wbbbK3/kukZxiQee6vFtgSTq3D+YXvhfC0H
TGZhOlRff/srOxTRlgYE9SDTWe3qaHBCEDP0uoaGvotn/3D0+E0EbbgO7S+Njgh5AVzl8Zgb944j
PO4bOh80vNdhRjvIuGjS0fPnUJbfWrSXAAljSRSODmXaufpPpLa5c9dtnF6OLokFB5fJrgvOtswj
Rejr+bmXfKPSpI5tjlx/1eBM93h2y8212leEglxrJs1tWgWrIMpuLEwuUpPGdmziyaUpQ0HIt5MK
Fm7NaTuUtrL6Uxnp9T9hM7eoCOaN9vbxj9iaLrU3y+OT0j5bX1ZlkyGYW1NQ0CsNSpCTCvt161iB
fuxtVe/JwW6OxjtCk5Ga810gbGGv2iOOAXIiRmtZt8rwc2Nh9xTLvv6Tif0y1HJ5/PJuoALch2Pe
B37cJsW17rRvskoG5HbS4Q9OIgUdw7Z0SXN73Z/NBxKMJOgCv8tHvOSNSLycAfNf3AkqmDu25vUP
PhkxN3tTkB6uX8RKSoppKKX6UqQo5JT5JLqz0ar8u9RnSCiPR9s6g+RGZGw0Ru57Z3Eh8INQOMwl
toW1qxrjPHntgRVBrHua0P7SE0OPDlZoQQB5PPTWbiEM90CeeKzueqKQEO0hmnBOnt2kP4Olc18X
ZS6OsjTrPxiKCh5tZQeQ1x0mS0NXcXKjLPDrMpwvHX1W+Hih8PXO3asAb83KpfzLne14oJVWx15F
vahGWudY8QzZ21zoIWdvgtc2V5hFP17BrSuGwIm24NJuvYu0B+QgFtlpx6/Mznlba+H81AWmeGfK
TKK5oGCvkGa1T4jwDd8GWjN7+fVGbOB4gFt0EC5LELd6NUIz1eYht0gMoyAQT0YdQGeeKZt8F1kY
/KghBWGei+TdF6IFyIKPp7+11B6lBpeXiXN5t4Ho4dF28BzfyaccLW97vFQulByKO9ZOLLI5lGsD
47FZbnPd5HLKOootGr5+2SGz0iQS6lEfp8+iNaydvbqRrsEDon7PQHzT9ZUtjYncSmOo1nPnl5Ut
8bYC5HaM6gTWbtrsbdiNTcTiLWAacGD3zZHQSoounl3XT1QF+SaQ1vypBsXYUIkqw2+TlfJ6NYVh
/UsSUT5PRht/f/wdNwI9QAk8ydyyNPPWXYQpVM0sS4BDRmU5x6bF+6XPMaZ7PMrGJ3Qp4i3nhNeV
gPL2xZDuqDJ0cVy/G10HRiou3m5hjNekwcfi8VA/Q9PV20/YLgjcqO1a99EUZuql1Xme33cCnxdr
iFNZ4GVn6f/UUTZ4X/QqC1yYWF3WfA81Zb3E4STGujeQ1efZrGgRmX3lYLotB9i8g6qn7DPEAad5
StXk6IjJlmH+Ktej/ENZ0Xc5JE0zv7b7ttOO09Ck88u+0sUHGsDIcGmjM3fXeQqm/7yk6nGdwoRG
XowBTbEOTGhxHCbclJ7KTA8x95gkSmRAgrESmQasxbBq/ao7wzS+s4oRVzRDxqbuF3GbfcBtG43g
VgdddDJar/zRml0GyLlqK4VtWWEIH/sX9TeixwZWbGHHVnIx3niPyhwyPJWdmsizqL7u6TOYFerf
hddUR9ElCgCSoE121vPKmg9u5WIi5SFE86UEqSN29sbGmXO5R3+eAjbg+nhPTT8n3XLmqGqhqzHA
U9RkgkBDgURPbxT2TtKxtRdNfQE6SR3U7PqMA70PA2swQYcPwnlXenr+rCqAV73wvj/eilsjcQcK
T9BrcMnyb3e96rW4rqF7wpE20/LiIJCB7Wka4h9ixEmxh0DcCCd4+YivKcgImq2r12+qATuQO2t+
BzDowvMYfrQmPHSTNLJPiWmaJyrHw85x25wjfyqwQ6o/d4302m7qFjwiXch+aBFoqoLXWHXab7os
UOfHy7l1WdpLG5IK1wLaWz14rTOa04A8ix8BWOnpCBkhRQuriRE00prEPcGvL030CIT5bPQddsUJ
SlH1TkVva8LgjpaWqw5nYd1DCNC6nuyRamEVDeEn0LLF0ZwbFycgo93ZqT8f0fVVxi6ldg5iFmzy
asZ53DgSwQEaVASC0weshcu/6Ic6GN5mMYzYLJuH6dIZQZG9mGMteRkqGmiHpEvtr6mDB0ieVZ56
kpmlFSdnHlGhEki6935RambyLkb0pTjGo+VAHoq65lOdFamLWImCeG6pVMPpld7I32A3ks+Eqliy
G6TN+KM5i/OqWxSYiwVx+vtbCjyL9EiIaftSyrw9NiM1OU23Dc33RP4pTaV3rSZbYpw6yp1vufH4
Ad4niqKauECxV8+S6hPDCxygGF2qsnNQ5dy9ZbVnALJVSaLUTKuRxgy3wRpcifG96TW5yWeMzRH/
XokLmoXwVe+hVo1shGn+U/U2lmZ2+nXoo/gMD//747OzccnyE6giAdo1uPVWa6p3FDILT+OYYrPm
a4hZDYcS5fMzQCH9oqdFuAMa2DgmXHsU+HnsYQOt7752ttMhQ+LPT4G3H4qgz46oXMGd1nh7H89t
8ysSA3Pt/ayTrU5JPY8ysTqp+VboFH5sR5M/eI21A3TcGoXEegF0IRR1VxSKi9qIqiHQfBQzJ1Si
AMYbCgzv47ls7pUFJGfbRKCAq5Z1/SW3Ll0tdseJAr4IGufJw87XL0ZpvultKt+WN84/6FkLvAF6
BL5kbs3RCQSY/e7xz9h4Sjyd+5zvBhQBHtTtrxi9IVeZFlPWT8fInyabHKrDdI/QFIV8b+yutA2T
ne+4NeiCVQJ+ALbcWLf+azpTuRkOdLmj0D6HQguepd4WCD2ltd+HRf3e6Gq1U2HYeFQ8dijMJPrP
HM3VFdC0dWyPYwkQLIqrz+jbyHOoUGAKZhmfMDTK8Y5wzWM08nLqxZ8wMBa8iQnpDeDQXdVGxJNR
hVbNuaTJ+apQVXHSvep74FJpJO0fd5b4fhNT1wDcAQ7dgbe0ricnutIrw2gDP5od46MjJ+RPvWLa
Oft3melCuQCKZS5AZ/67/Ipf9vBk1KpWdDV8r2rdd02/ONF5RnvqFr/tOpcOJLwKUCL4pd9ONBga
UglZKfXFBa90O3TeeUFiGQ4enH3UCSxEo/qvNpjREHEKKzB++7RyFVDS8GhJ0a6lLXE7XIh35TwZ
yeCDxmDT1F2JJ1M4JXP4pnfG2j7p+I+62KdU6QTfsMqMQ2ZgAQGF20qSHTzLxrKTIHv0LDk9BErL
Vv9l2ZNE2SJMEBEa+wIX6BTgfn4OWY0vSd25X11ExcxL2EpnoKlkkUw8vjM2hqeivDwwhEe8pqtr
uJsj2Q90+H3CFnksFYUlRKXsFnf4uH/ZFqA6qyxzno0u//L7IxsE82SWvOV3zQqvc0uKLM3AAxA0
x9StsheiMOsRy/liuOpz6L5oGgytgVYHT4+H1u9OlMNxWiiN7DVCwrUifeC2QW961uAns9M/pw3O
2KepCIyT0UfzddRb7WWVdPKbN3U9XaO4vWCsExxqvIKXHuZiBWxF/3ZB4e1cbHe3KT9seQ75G8gh
+6fm4S+7oZTF7EaJgRfpoNmf3QJ9v6KanSschPlj40XyU4cbyafHy3EXZlB8syhmuNTgwC6sc6ta
o5ALGr/zh6Rz+rMWeOjhiSn5iMLyIM+NkcM6fzzkxgdwbdMBu8BfvFbrXT+kHMCw6n2vIO+1jHg6
C8rg5z8YBeyQWKr5vBerZ7l1lB6XbsvZIiP/R3pR8Rpv4t/zBSBJZPnI0XiFwAssPZLbE1ybmVs0
MUWLZnCta9uP5YUG5F6nYGvFaNhjmCsg/9H4vR2lnSrNRnmfLKAqNdTJE/s4uY2zcx3cI5KYDLAc
kHW8BcTyq2GQt4ULHOTYoQ6Oe+3wCWpORWDjfSsd/tFJBuoMFECs13Nclm/rvCvdEzGphBmcKWS+
H3/Bu60JewMciWnbBDR0FJbr69fz4KiocvQag2CtS7FeKqi6HFQmsKewvdLQaHyP03+Px7xb6WVM
ymuY/0HzvGuyqaqM+hYAmK8Rnr7tTNW+zqtg2NmbmzODLAsThnedB+l2Zm4ZW1YfmzMhTIjajul1
ftLF9Xvat8ZVjyMv3jlydzc9/XCOGn01gjSiptVNj8AG+HjdmtDAN5OzB5ztpVM0yYdRRtVh1EPn
aujoHYUqDn+3g7iMTC+B//DGUEu+naod0wwCBSJ8DQH4i5ljGW0iBuLbnqb+n97DjdzDryoCy591
k3wvY/Ge8fUWUOw6OXSx1HRUpc0+0Gbz3ODk+FIhkvUBPQzsvh9vlPuwn8FQS4BnRPBLBLN84192
50iH0FG48fpDptVf5GBEL4hH3fiS43vnHXqzxdVJtZb6dwg987Xbe+ObJKEiuBND3O/YpUG7dE1B
3+q0bG5/B/YTVR8mBPkGFohvIWuoxbsAbanH890aZiEbeobB32Gu3A7T56pEI4stywYLEOuvp9Y9
enqIsNb/bqDV65Bix6DVmZx9PdfMF0nT12csoX8bdUVz65fprMWYTCYp7WSafcjGLXpG/fyuMpN/
A2NG51k39mwp7572ZThJDQzOz8IqXVb3l83SzBlVRWQifHuy53OZW+1TbJqIUCZzjUqqQCg9pyj8
Byv5y6CrlSyKSbdms5991xr169xO+XNYD8bO/lvdZUujkTIF2S/lRNBe64avdDKZaPqIY2JktUVz
cEs7e6caNws+GUVe6p+iMCn/eTyz9UvFLUbth5QbZCDFEeCJt+tJASzMA3Bsz87hTXh4/+Xl6w/v
9nb8sjy/3CZ3Y6wOljf1ZmVbqfucHr7+9TE8vAwOexDg5dp9NMTqUEFkzevZY4j2/O7rq49vk9Pb
+fhNHPamsr6s7uay2gq12WSA1RjohQdL+GN0YjL5qdg5umt+2XqYu9DaiHSRlHwW9FJPVXl18g65
4+iymEM6RnMMZH7yXITsP+iIB4oc4dbRwi9kEe2eD9J8The3CKSpHm+XnS+5TjHN6f8v83x588Y7
Xl+jX/2/HMK43ZD1JKw+yJh5fvgrOn5Uh9fGYW95188bPVvuEGpZGI7bIIFWl0gVBvNIIVdBazGH
s5YGyOjGUh7qUHN28CLr+2oZyqawY1Johaq9frUrLTDGDGHTq2YF5Uc0U54LIJY40Ybp8+AN6gDD
dk/TfXWRcOUiHeAs+D3KWFwnqxglncxkTm0r92lPtHj2DLSmKWGdcgN/rNxw9nQ+5Xo9lwFBuy+7
lhb3XeEu0JLaaAyDAXMIMkZj2mezaGzUD1MHgbShPqVpjeFBAkM6UrXzwoJC47f64B5TL6wvYYow
c1UJWnBK17tjUBU0KQHhQUCJxxkDoiB5T+DuHjAB8l45Ac2/Lo9LP2wq91qNvTrHbe88mTS0Xmjg
Oc9L5HaSXV1fLIPndXJEhEy71PmnHNH2Prcuj0/GsmV+uYCIXJYUBh0aAicD2aPVHVeq3MmpwOAd
UkXi4mUYd5TlsOdIezcKlF7wqsRIUhDOr42bJs2SQSrm+jLZOcY5VtBfGg0v0MdzufucHjEQ5QTb
oDbn3TUh5kZLDWvKzYtSXvO5cgvtOaut4UMHlMf/7aFImEnTyZtRyFoX5SDb0HBPAxO9YQejAUb+
NOWqO4Px7N7//lBLMcCiJEHLY01hAM9EtoDkxgUHKOtcN2hCm3MRIVkd7WE77z6TB42NZ5Vs2YbT
s8biJDhoV0Ec2RfPsa3z7FbDiZLyXpC+vlpIkr2l40nUys7jqN/elEHbxa0ayHicQDd+FJU+R8cm
M+MfWeBxrcFzqT54be9lp8cLeZcCIT9gUg0g+Frkn+Qq54IjJmpl4sURhiEErIXA/DWz0iG9FCKO
vyjLab7FlH2xOtJbY+99WF9u3G6kewtdD3DjAhy/nXWe04ogJch8PRU1hKKwRLljbEt0450mFe+N
3kNQ+PGM1ysNeoPSqiTvIxtCWW01Yzcfm1wVmn3t6zL2uXXDr5U95HRCHPlidmdE4eNS7RyN9SYC
kbJ0AflrqY2AyrmdqJVjCQRVpvTzYgoPkbDKV3UZxTuOyOuz/nMUj2Yu4a0pmOTtKLQ/wokDWPq1
avMXOnpaBzuz1CVtxz1U+caEaJGyeTgQPIvr4CHsIZuNLhOyG28+DXTrD8489+fH32pjQoBAqSwv
mgAO0LvbCSVlDeoEkRV/KAxkl712zuILeWNknOqae2in3n8/HG/6QvNa8LaQTpZJ/5KPUH4NxtRQ
I8omi1qyJSM8OfMYbeEh2ykA3K8fwH+wIuxDXnUqObdDzZ2GkYOFh7gIgua1FWTNVVTeuBNKb41C
3i/hkVPRhfF5OwpG6iJ08nYia5y0C4oqjY8nwD+PP9LGIEAReS7IDekrrs1nWsVm8zR6B1Wpz+dk
KCeQRHHU/Xg8zN1dwWqRLS69LRBetClu51K641ibekaLgj35xunq4KUhmvpVNbnzsZ3G6d/H463C
Y3bBUotF4MDgnXbhkd6Op1tZFXZTOfp2YYbvbCTvzrpMm0OS5/Wp9rCSAOpmnHFwsZ+UjPeIkBt7
EYw5TWfeBfLHNesw5b50IqMfcPSKNVr6sRYfKBiNh6y2f1sVz1o6djzcKIxIJKTWedAk8qzo9cEP
C6RHD1PmYQABi3WPErg1J3QbqXhRs4UisNqOQdXKJJHe5I+TWfzNijqt7xZUhK6oxGNK+fgDrtNh
IFjAFPhw4KAXVcb17dHGnYod9M7puQ7SvUSZXbtvBVygz0Woaa/nucjbb0nuuR+HwHXfFw2a8+c6
EgNGKV3mJTu384Z6FgBJCyIOwoMu33R1vYSjnZjJIIRP74qekhGPvXfVnAJStoFEfnOq1WS159gg
6MWhiljuAuKpr44mFE3nmgajKi6Z5eBzk2tzkp0iIDWf9TCe3hpjIffa2HcHgI4nHVayDp1X+m75
RttJulzOk584uvNfgVEiUolGp3CuMKwXgxGi5p67aGs7g3M2xDTs3MZ3D/UyPrQ1dswiD7FO7BzV
VRbUyQlOTR0gke+ZR33o46vM8+Yrzar4ZcHcdzbN3RZlUCo3NOHg7EMcWt0yczfD+iu0yY/jpP8r
9foMq8EUq/ADMnTtfHy8RTdH08GXEP7Bm/GWf//Lg1MN6YjRGwVoLIH6JydxwOqHbe0cjcgQO9tv
azlpJ3N10srmRVjNjGOP3bni8GVKKw8dKRfX9BTT3C7j4Vw6xoj2hRPukfA3xAlYUV4H3m/Ewu6A
CZEu6dG3I0X2UqFVO0dZdzWUxKEBw3HzmIjCzyZEzisn/SLCoXpjjoAmCqSPZdSAlhr7+JVO2pId
tSxUxk5gdveq8L0XYQ4YS+DxiNJuv4AWO1o2iASIqYmyfVS008esCzX8tZTCSFRke5nL1mdYMIYA
wBFzpG5xO2DgJLErhlz4VmZnxxTe0KtatuWnyqzDc9dIE3aWvacOtzkoFyG6xPB3iDduBxWInGhW
RFW+RofOPhSJ2Zyt3qg/GHETvY+kQCEkqUrp7MTaG/ub4gUNliXGR1xpBSsYa3iwtoqFH2NNZh7T
yGu1cxZgeGvzcb88Pkwbk6STQ6Bjmx7x4rpnq43IUaaOM/lRKjR2kcqyg4WAwWvIy8WZ34H8QdW1
vxvILe8YESO9BktfsI23S2v3ssxkY+OYRl20OjS6iW+TGBInPD+e3l2Y9XMgbuNlIQHFrr6hC6JH
ZlSU/TwR3YmEKvWzEUOT3x8FhUePSQFhgqRwOx1RAyPU1eKaNTdlf7KCAVMDkP95vjPQTxjFr0WW
JQBYUCcQd5EbAmdxO1JhZ54WpJru140Q43lupq4+VZ5J60/SuQnPOnXgj60KTXw4ZxWXh6oxWuzU
osaJjhg1CucgKiuN/diNrT1a4dZqE6EDwmD3wtlarUPgQVSN80r3k8ytsBFLUqu92GaEEtPjBd86
Ir8OtPqs5KoZrFQGAheP09hc1BqOkWOdvdebWu4Zst+l+1xxKGg5C9eFIGx9IOtadeWQFtw+muYc
w0hqX1BaNJ4g4+Yf6L84b+LGaE4ezip7zdaNcALI5qIegByEAKt2+72nAIBD5nAXTLlXfLTcWYlj
U3vje94FMzxkyhMvQy2YnlG5qY5Tn2Ee+nipN74p6R1zB11EnrJOVByj7GrPbumy5klWHgrRtsNz
3OFvstP82RiInU3+SS5uunfd3WLK5rRIleOL0DJPWVaNp3ZS+e8/XWQoREi8rSh5rPkGrewG5Y2B
4wfWYmrm5cPonfohzv/lIopS/PqCPbW5jc0K8BdqBCcDAMIa1GmkZVTBPYGqpQ0OVAynPctpEs+k
gMFO6rrxMHu8klx1S8xMBfN2uxAZuXqG4jBlaKX+ytOweCu9QOtPXp1XxaEpnabbif3W/aCFs4HS
Pht0YTJaiB3ejmmVTTXpemj60OVrB8HP2UDCus7Tt40e1ag8FtX7sA67H6aSw+KwE+vvyh4B+tPj
jarbGztoQeItbBLAWGzY219CEd7KBXo7fq86L8FYmmjkonRVv9NEaNqvddHI4upalUqucec1GC+P
kKtwI/LExUiVnXCCit4627Gbfk7CqC5PLS9I+RQnBhxslTWRe8Y8SH0uihjx1hgBzfgU9maCMW4x
Bx9KQ8++6FqcvxbR2NZf5Zw20vdSfXyT285QYXC4iCVgf5Pb1yisguqiZQnGg5OhmXiwpLUCL2g2
5nD0+gl7RcvN9f+aplc/CEBrnBENS2uP2WCkn2stQrXHy5XjnFHvLN9bXW86h6TVBBYCbQsCqzSU
+W+P9uaEm2SAnERdwEq6DFA/v3ZeDkfCMse0OaVWr7mXkZMxwG9KxuaYpzJ4Q38Ip8cEmHBwcmQP
qlCjBmddZFK3GMWTBC5Gqq4RnOfCHP/SVaSpN0ncNa/6wcIy1o6s5q+kIkA/ZtS6/m6DUrhPUx4P
IO09a/qs+qr7WKmiwIm5nfWPMk6071NjmP9GJH3NVc+0+Z3tLTKQ6ZhU8jAHhodxbEpmRxg+WvJd
ptu4FfQojrxrYqFNB95C+31QWYkAsRsG/0aFGp1DnwTVayWC3vGZU/+p7DoreGN3Ia+HZSeiPmdl
k7/uCr1qjzn1LFylIYA158Eq8r8G1ALkVbZu9mmElJyeg3ro/jNFP4V+x5+RHnK9jfSjFQjrXzfE
3fEg6wqCRJQDlsEma3GtC8uUlohtdnh4BwisBZc2D936Ehdkpe/EPJQdrCcAA9STx7Y7upkUwZO2
YLWOyhCDcQBimbbHMI8MP22qUlxHyDbBsQRXJ0+043GcHPtU/lvCGfYwA9XRbUudps+fXa3K/h6x
XYZJGM1Pk5NiGlboBh72llE38tK4Y/BP6OLegxhXrl/KpsvE0QmEVpzLydW+aqFAgChFw/wdHDnc
IUUn+BnsM/xXhRqgjGhyaNkhI322IRtz8xzySP74P306DmOb1JLns13+6InqJzDZuMp2ooKNdxo4
9SLmRiYK43D5978khgk677UWtBiLDrKJDg1c7vSMdXP0FQ3koQNS3RR+o0l0ToJe4Qvy+ALaun6Q
EEQ1BpV0eMGr2lcutQD+eGX4imvydUPH4pRnWbQzynKdriJAst5lfqSHtHFWkxynTslS5oZvtFAR
YfxNGS+/K7p8Pghe0OzYycz5J3IQXv7xeIJbrwvPM30xiL/LK3q7vmZXhkuoYPhTltS4nMbYELVS
zO8t1AGvY2t/ezze/VRt4CBiqfuQbaLydTteUAWFpkeD5c9BDggp6uElHr16qLoXGj5f9kFrrRnH
1Rn69W9vJQcM80KVoaxx38+l6aTHtTYmT8DbEu+MtaD8J4xTkRxrMbj44pZO0Z07RK7wnI0iby/3
3CjDUbilVbckLYtAymruaopsc7KT/MmG0hL6ve1Gi+NWUdYHdG+C4qxI6XSob3ErffoAlXbpzQbu
edIK9cmE77NnF3EfxtDKo6YFWoAQmG1w+zVS6IxyzOL0qW5a+tBe23gvpla3nvsmdv9+/OXvdxpj
cZahJAow5WutkIUUUZQiS58KV3bnSMbpGb2G7lVkDt7FciHSPh7vfqctwHHaCugCbrCGewCUbpzh
HOPGSXoFEeQebGvOX8lk0q9xi2H4JGS7c5I3FnQpEDrAfdEruEu9pRjBZljI33BzZ695yNvDvEC6
wk6InfndX00OKt+En7RN0CJbN06aMLIdZWH1UVqVcdHMLn1WmEZcHq/ixldzaM6gG8RhXSqgtztE
D1BIAnEDKEckGk9IoH1oo6E/x4MYOKX6niaYYfAH3t6FRPL00+gNclTu+DPJOMsBUSiX2rBRZpS+
XK4/6hmyfoGfrHxX1sVgPw0qbbHR1YMguCaRHr2BLeC8jTWzlAcX58TwkASN9jGYnDY86a3Ms1eJ
YaIBHcgY9jYQffUuEQrbbqeYzG8qwEx7DgmFdpZvYz8ABCDbW9Rx7iWnIAMRWloq8EdhjHg/6EEd
nSFK4io4hdb4+/q6CzAZiAP6P7Dl15mQ1rpoxYH88Sv4IRP+tEWunakaNx/NLC/39Co2diCAIy4i
QOcbFMR60hvNifTAVznChnnY298w0W52sEbbo5g8FTrVU96q2x3oNYyQZYjulLYWEYykMuk+idHW
3Z2B7kMN0EUsH0B6etRciLcDpY7Z17ZZLUbksTOfCJcNoj+3RUOhy61DE9jDuXLH6GU8zfleUWBr
oyzlgIUniNbBmiqXUS9GV8QIfKGp+CMRkTK+omRffDK0xqw+Pj7UW4NRGiTJI4cFMLaqRoatGw7e
iB6s1ijt0NcJcuHQjMVTj/bAzgnYuEDY+NR3AVYQZay5v/M4F6mpQxsNMy8/Zb1SJxEaw0U10z8T
x2PnVty49WlWgPukkkbDd30rWkKp0cuhzNMaj94YooaZO9vZyzbFZxnJNe2p0XN7Z+fcV3TAqVDS
53mnnINy4u3OUX2kRt5uDcmN3BaHMBdRcExrvcWv3W5HcHj5AFsHga7hb80I3KvRtpO5Q2fdmjl9
PjpF/A/k1uqmTovRzi2703wKl7nuRyhToksVWsNwkVk/idPshWF7dIOp+fB4O22dUFD15v+tJoGd
uZ0+RzHquxaFZ1DM9os8mbVjSDq7M7+tUaAJ0JldwlVKprejtFo1W40Lr9NMp8g5DPThcKXsvNbZ
GWhrx7o/AzRa3zQoVtOxew/3VFQB/MyhmpR4KNyiyPGfGVJzbcJ8D3y7dRg5FugXg9sE87QaTnlx
klWwWUHEtObJlGVL+0nZPy3Zjo8/1MYWoYe+9F6BpbFVVlvERfNYGOg4LOx44GGdm3TvRJSbIBnz
DhuHwqyYXlJ7e9S1jSXlPkVQlNjXAYOxGniGol4oVOX9LlDKpyybHWYdD70Mkjwuyk5xfjzRjTVl
LXlvMY2EQrOOa62MovqSTC5Kj+PBCPTkNEWupPjYtr9dSyXQo9lCDZm+x11YSyu/kHpWe36VWPHr
zCii587uk+vvT2ih4NI9oiB3R10JgQYMJZG8H6bZ+MJtE3UOaz387oVWcXo81IbZJTNCMAnDoUVT
Zf3gGlnV6EOWIGLmteWTSX3lMsLIW5JvG3OrwMxOmQqKYxZ2oPTavkd5xnO/NHLGLT3T3J3658az
jD3hQmFZTv8dDDejsJE34/L+txV2sKlbVteya/rnkDraMdbCDIsSDISpk2j1zlps7SPY6xzK5bzc
tYpj4GNOlzM2vZYmeTnYI3AotzBB5draOPY7e2lzuEXjkA9N1LhOxmMZV10hLaJFDC+eInuU7okt
MbwdqsnakzvbOpOL7dtihATPdh3uDMHsDW7PZ54doNT6OGoHIh4Jh1VNhzYTfyCEQGRKZxCQMlI1
dwISttYPWWEpRDizWc2HHGnj/NgZkTmfp0A02sUugzB5QZm/Ta952PblOSpkXFMPHads50D9TLZX
eQY/hVoERF8SxfUVkQxma6IDEPhtMuQmbkx03Z6bMi+jN03ZUG6NssQNzsGs9eNJy9L0RZ8n43cI
Ot3XqHJLBTc8s8ODO8aJzruAP+1VqM55niirDwdc4us9yurWF1uii5+l+aUzefsCFkEcjmKOAizd
muZ75cn4m0jT8ht4uWw6FUlvGTv7//7skYrRKV+SClLa9VXgcM6tSM9dQAHzUF/Ntte/BVZQixPo
ikyd2ypu0hOgHPPD3LbeHhv//slH/IgWGU8H6gZ3yWdntak3B+kiZSYbDwdoO3EuKXqA+uXxnbc9
EGou3HekMmvwbwTyt1Oh6/ioc7hXLcqKp06Z428fb6bDKwFgjWILe+72+7VZ2NhpifB7nUbZRZ8x
A80bsNrgEsed7b05IVIgyE/AEQE+3g4VTWWHGSlDZQEgGg9+gF+hoLQTT9zfV0yIMILCIVUdorLb
UQDZCmhjtuNHTlOcWk+vj81CVnOwyvyTtSOVphiJetIdANaQi3ZGNVDq56pAak5MZ7QmECifMKR6
vBk2Z4XODf0mFIzRvLidVYHhz8KndPw5Gr/ogIUAYg/t1U2rYedpuz/QC8IKpWBiZrqx65A9tkAZ
zvboAOwq1VOsF+5F5OmwKHgYcJ3kH4ghAiIGzAkMEDjZWtAhiKRRgC5y0QyyxXMp/oez81qS20jW
8BMhAt7cAm0GwyGHQ3LobhASKcIUUAXvnv584LnhoDumg7taaSNWIVWjTFZW5m8SETbl2h2l1Y2R
4U63Qv6V72O3Wxwq5AN84KO7mRRIe5tFT/jwCv39QKv7iXdb0z1AInd+6IkqzBsvsStrBwcC8CaA
PQqsexHLdOpbMWgIL8MJX8JcTSqkg+8dlnr5H3xtaFduyQGpJko2u4/zetWDH0MBcUWX4T5z+u5A
C2g+SFv+NVOTkiIY6U3iDoIAKeDLeRRBY7mQ3f07a6RK27edOMytNt3Y99dW649RfjeF/2i1WMYm
WQlt946jAfgSpW56fsv4afHz/m6uXPf4+jm7Oh7wfEw+CO0XqgUT6dtCN5e1UitC4FIFTwsK7WE6
K3my7UL/+xoL00jBFJFssp6L0qLmjxjcaQqz2zFJj14XDCcXQB5drvkWm+RiH9JkgNyw/bnFen0X
fwX4HNtdwZlBlFveZ+bSHHuvgNqFwdffYizQk2Mcrq2AvXjRUdG0Ius7e7TupCayg52hW28P3S3D
x8sP2kbhDgYJShl4X1ncdPpw2qDhB92ticylnKLJmuuP+YDm5F/uCz5oo0Pjm0W75uJgFbZZJiLX
rbsFw+DQhxp2XNbOP/ZVlR8mPGi+vD7edlBfZIKMZ5KUGSQ5NGf23ABUP0AuDBlgh6AczyASm+9K
FRQA0zrNj0UJly/EwEW/UWa4NqPbg45nBat3cUUrjHE93NHtO+xLsgP+FGNUGkhEK83Sb6RxFyeN
LwQbQ/0NtiZqUdtP+eNkS/SLGh2sI6hH0cRZP4jntHHXhxUIxH/BApjvxm29BaTdlG5sQUQdUFeB
f70LWA4VuLzO8DydwFX+Q4PJa+6xOMaGy6orRVmVRqdzLtsKgC8ogljapvrx+qpemV76MMCsaCUA
rtzj9xJz6so6l9ziCZScIfBAj4vEOPp+8dfJFmVjTgebFk0U4vNuepclQ5s1xQyaOkd2xgrSPazM
zfH1D7qyiCBlORQkwxD99tk/xqdONVL4R6Oj8RCkdTCQr53hACGlPtOchxbx+oC7HBIeJnIO1Nvo
JFC6pVr8ctd4aF9LdFXLGD0x/8FJqHn3dnarNHRlFMhT6Cmgm87Vtt8qZTvAg+jKEpc6Id+BY28P
q/JvWZvuzvj2LSb4W7oiJqyDiyXy7EaIGsOT2DbkEJaDMI5Yuf/rjcZah/Ziof+Rov99YwZ3x+D3
qAA6KX2DbKcfsyt7DX1v4C3WlvHk5PIT4JbufkxgflC8LFQQKtFs5rlDbiEM76TWe+GjIvu//Aa8
gNmb1P0oKrxcRc2ylxkpiTKmBOx/oNM3PwKV82CFJ0Xk5mv7VtOCJnSXovpa2m39/Pomujbx3LW8
E3iM8IbbDV+XCB6PqlUx4so8k5fJ+pZ4bhOiStJHpmbKt2DniHp/PSpUYlTckf0n4d3XNtapnbtg
aVS8YrH4lPa6eW7cufvc6bP/tqjFfznK419fH/PKRmZ/0buhfMlT6KJTqmQJVHiUcaAa67FRWhNm
ml7evT7KlS0F84sL2PxNlg52rRvq+dhCNJqMKd/53/2mKMRxaiZR36HnAWqqMlOpgEalhRsKFTjt
se6SNn96/VdsR/+P+L5tbAgUCFqib8MjaV/PnXo/GOCFqVgmSfc1sccfi1ycUMsH89PrI12bVXJE
qgAmpeuLYnxm1CuQ50rFTZL0MNBT57Raszi/PsrV7yHG/b4qEFTc3VdZl2et3a4y7gpgJwjvtqGy
Eg99Hu1W03RXUvk9dcADENLibb5R6l6ex85xVCGBUsaeN5ufJ6vEB3XQOLtvqShuui+mGt04LbKi
PiC/59yCm185kDTY0e+iqOlR2dnFJAidUArzvo7XQWiHbhiXGGD3cJyUXR1oApDxzL11I9e5sopg
ITxLh2SyNQN38zsVKgUQOKp4SnXrZCWDCoN5uoXpvrKKcO1R/tzUqy97fxbdPdrViYwzo7RDkdf1
ubZMgJOadouPu8fybMvIWHTbbR6b23K+XEZRghjTNU5712TtfLbapOlC0DTV+3ICx3qqsVt6SN12
XA5jbc7iwcSnUju2i9dMUH0CeevFcW2K6fvDPKWJbF68EecqS4fVWPj4cZY/GnPqsYCGdHDjkXh1
GO5PfAWgLl4UR4a5Ew35jopF07VP6SS8GBaLdnj9PF45JFSkN0mDTf3zojbd5KXZzkEjY2cMhBVK
JPzcg1UNhXHq02y6t5eMcnUxasVZmbwjj68Pf+UjocOjVwTnAbjavk4SABJNtW5tYwQ/rU+ao6Z7
IxjMG1N5bQ9RxCWy0WUkwu1V19DXnHiXVG2carb+HGht8li3unfWWqOLamEj5Qf8NhrHtT+BAA8i
U8zNJ0erxI0n5JWDgzKxtf2HCuhFuywH3mn2WdrGaJ/Ld6PryC+IozWhb6XjjUh7bWpBcvNaRT+b
/24/5Y+nSFHn62wUbhMPKLkeR4llJHvoFmzzIsjRUAXTRvmThhyZ3y7IYfKbaLyURax7khJQyU7j
a6Zg5IxyfeonKAvd+9RMpr8kJ3Ef8g7wSWeh+tEW3PfCS0kqVDTYYaLSl36wetyOHbsbbhQOL2aR
UUClcoFQTCav3F0iSdD20jdEgXOih4QSZp+hXJpbZ/1yg27DoJGJCo7FA3W/QasyzclQkzxOx4Yz
jnjKmIdOWwX1u1FUEwpeWb/q99NkdtZp1MccC6fKkdoR3ctV+CE29IUZv3429yJSv2cY2BuAXKIP
lNHdDkJFpzO9rCtiWS/WzL2lkz4udlqhCDyz4Y56lSxx3arVCzO/CH5YZL9JiCuiXrxJsnyTb+2F
CPUWUH84u1b3zViw5DuBSM0+dW0tZISOUX6LSHVxyJhMiHEIogGkI8XYrZk9jDIDDCZiu7HnN4Ur
83hWJRD3sgpuXLdXhyK5oNJFs/0ifmkB0shVsIoYDz5xt3aZGc5KeHf5Wj6/vhrXRtr4rGx626XI
u7sG00ph3JD2BQetcsPeavu4TGYLO/FSO74+1B4Z+Hvh4aHxjNsKUUTNl6FjpOyZgkIUMbmm+VPZ
qMNi2GgFzxo+hgu8qbL63rAG34tCF8W9i9esHxogL79h7diWUdMONmpYpD3DW6cenae+7B3t6JW5
p6LZ9OW/SFDYRjh2s/VZ+RA6QrOs8FiZUmu59TVXJ47yyGYlQmq0P1pmg38VMtNF7E2gHHHOKcIG
EYdoRE70xmPoWrDgCU/FH3QZZ3m/RvOUSTigRWznsIjWYckfMCz4S6Xb36vDlQ0rcwM6UjJ6uTrY
0PRB6XlF7BaBfyiyNo1UvriH1zfBtW/ZoPignPBduGiBQoBZx8oc8tipFucAZtU60dz+S0zH9i1E
cOAWFHYYa1/5yHFpyxSA+HgSZvp+9intg6yq/j6IMwp5JEI8eFPtr4pFcydpDSmj6Et7xH1PnGg2
WTeyjCsbjU4IFbCt80PGugs7rRYoqn+CWCCbxTt6G4c/TFCskaELrrc4vb5AF5kbUwcBGAUjEmMU
43eHVFTZ6Nr9WsSIoi93w+hLrNNKvCgDuEZfZiOjs6AX1j96Wdx6WW077MWjdBuah7fzO+xdtlcz
z90KKkWsgtY6tFbaaKGqjNW6myHBvDWyefosMXj41WvC+9nozs/XP/3a+JSY+ANmOdS53QlwE0dI
2QYiHtG1XE5kfX6LZ245+LEbCJGCQG7apw6lp+FIxKJjaq2+UOfXf8W2nvtZALiDVDed+8vUuaSL
bwHhEHGmj9XZmjsCsY1hwYfeKOTHTBS5ed/Y3a0S85VtRs8NfjC7jEXYbzO6KpMKqEnGLjSxJUp8
2ThhTvUbxxnMu/7+guMRSaDZSkqXQDb4+Z2XOVLGCpy9GRrQ6z40fpP+nK3FvZXSXZnRF4OZLyOb
sJMGZb+EF/sgEOLzi/RAs08Pu+JZK/SvKnHUjUO0K/Vu8Ye+4gbPJYfkA3eHaMj7qUEmQMRO2Yox
FGUxfepkhcB/Nec6eoFaWs03VDH2sK/fg27klE3emuLAXnhNdbpmjdBl48pv1qegWZHnyucFeYYR
Jporp9MI9+owF64BNl+NUZE27ZH8sf23W+Qt07drk87FSOMTKCZGALs6F7snnzvTJ7FwCj5YH4f7
OfDrhyHNikPCuwmTJAFV6vXDc+V62QIlaTUlWzrIuyMM8EBIV1Mihli5PvUK24NG1/x/Xx/l2vLS
iUGjlio+rc/t2/94A7XmCi2zJ5FZM187SehtJ3y4m48tmtsfBFzLG5fmtbMJSoNjyXnhqO+2k9uT
nncIU8W6Rb15XGd1dNIBnItbVf/TUOTl1EG5dPZNCmD5M933SsQu0jih08z/1raxRgv88Bv32tWl
gmGzAfOoue6xrEWXa1qJVVWcDYV80D1tuk+ord0ot165zignbVk0eDxwq7ulCnSw/97EQwtm7Do+
yqRL53AO8rU55oMsWqhcqWUegmRuvHuZqezX61tlLxqznUrUKokEcB/IrfavhtXuPK9bSeWF9KGv
gGlFNUmbAdloayumr5aRe+UX2Si4YT5F9SnMtaVKadUEnnpe8sK1D9B12y5ancKWRwkcHwXHOjBu
gRevLAi/NAARwR2wRa+Xuxp3HYmUCWen63jViDKv3lDcuHF0rg3CPqYtTC+TYXaDjIlN9RdPoThH
tPrMw0aEzrrUN+ohVw7o9rZkE8PGoFa6W3WJBeTYgxWIHVhFH4xkyR87Z87/WWrYwg25enkj7lwb
kFBAlwRNIsrQu3qFh48HzO8xjTWlmkOfr+a5n9Plra+t3yya38fXd9Xv1HKXJJCpM5IHcmCryL5c
qzrxW3NSYxb3VaOeLBfRrdDEC9050POWH40pGdVbP9FdHDLpeN5NwzpS3ren5d5FCwC6+ADb+CC3
lts/RVFZFbiAIlsObl+NVqgvIk2ivpCzHQ0z/PkwRfwoPbpBbgmq2r5FHQZnOy2UVWFokWpTUXCf
lH5yKvVKoTBaaO19k/hWH7YzbPpDVaCD+QxtRXmn1phV/veBi4I4CQX3H+/L/YwoU9o+5q1prBZ7
OU4+KCyARtYh6bvlxlDXFpuuKrk4x3orUL2c/JK/NVFexRVrDpY4kab81Peq/I5jpx7lQjP/l91F
LRNCO7wYLvbddk5wE7OrFGbIZAzeIVXWu9SweW8C57xfV+0WMOraGaXhSa2f4LVB215+31oJfQAF
CBFF17tDbjkpWt+rvBGZt5O+38LU+JHUYi4vu9N6gyphE7janWH2OoaGjfGmq9ruwwSx9OPrx+Xa
B/051Lagf9zX2CKiouIHGMWBeY1sTVRnT+Xy/D+MAiSZogCQCZSuX47iuuucjZtPXFq2qFhQFz/T
xbtFJLhyoaFvi/CgS+7Bw3MXQMs8m0vDlmmceFYfSWFoR0yQ0RIdRvO+ctvsnPqlfkhLYt7r33dt
2yPBDJDfBoJ1AT4c9N7EbY8TNsxLHnUc+TOSIUYYCD53Qrv6RoKw7erdBqF0CeKc65PH6H7XI+ZW
8w71sriyF+3J7gz/hCR6jiYzMNXOLco7Z1puwVSvDgrpeOsK8T/7GlVPs7UsHD+LJwMJDTGtYzS0
mRP7vekdRuX0dwE11Ru3x5WjgJYiiHpzK9ai3PJy53id2ySa1qUxO9V4Vwu357HrDZ+1MbBOry/i
1aGQz0WuimueI/5yKFDf7uiX3L8yz/3T4CZlWGlV+s5vxp//w0i88TbYOXjpPbyykEHlVHWdxrCW
miEy8tKuabCp6lsFtv6W485vcON+t+C1Q1pBJQa9h90NvMxpVvciy+KuH4YH29fEyYMzC5vYT92P
3eTn9dGp1rWKbNQovsMzbh6atbqtBrY9bC5/yNb84rDQWtwF67RuvEaVMgMO3FiHzGjEuU6K4TSZ
NXyIMdB4AzYjU2EoP/IdWHddMrTH1yf/ylndogN3FJ6RPMLMl8uMl52cnNlK404MQzgX3s/KMrsw
cIVDYcX9S3W8LckFtLu1GKhZ0FndPfZKNdlmojY+6lbfO6h5yDHl7LN/e1yBbmmvXonm7Cb6XFSR
KVjvK6+zWps6UbV2l1fTFFlG194vQtfj12fw2kHZwIuUQzc3nP0luFSNOzgllrdzjYj/wQGvdbcI
zAzDsc+tb68PdnW5eAcB9gcddpE+ZpPuKmXis5lhWuhEslesXGLQBSmUsWnG1beS/WsjosYEzZxC
F1TiXQ5T297M3YJzM/5bvv3g29UAjKFIk3el5i79wSkr7y8FD37vEgojtPA3UOgFBLWpUXH20aSM
i7zgGFZ2gDWWe2uUaxGctIy8gsrDZR07wVGP1h6peCu1ASCGCwPp3EJ9Pfmj1b/ZwNeQF63MOb++
hlc2zNZqRslhEzK7yAqDieJSJnW2pVMY91mm8qOwJi9MgA3cuC/2+rvbTCJ/ulH8aILyVNtW94+E
Rku7dQmKMY/HDK7y2aySvjlUskzWaJjMVvucTE7jnlCkqfI76TpaEyWyAxljrgnQGFRC/Y864iU6
HheWuhNDNT6XVVe4p8JJHP1G4nBtZv78tbuI2GpLUaKsncdAcoaDvYxZWE+9GYLL/0v2+P9PDHgx
E6ESg2tuN1TZFfTv6FFT/1nHT/q8qkhJWseW1jWP6GDYh67vhxsrv52VXcT/LXuLOzAh/4IcK8eh
bVRLzuDJoHjqJ2MJXTRyomETIPDdUjtAp7O/sTz6YUTi6+n1jXflKIPK2ezIqTVukfjlZhhV5vYT
wmixa0pLHtK2pHHqO31lntPZLHNkUrzh1hvoShrK8wAQFIkur5L9O76qFh0g5pDFgWbmb4xBdSeI
6iJctdJgE1FiNUQ9AhXM/tJw7vcSk5yRJdFzoUi++9w5rQthgsGMtTpxH5Wn1zT80Pkyi9a7sbDX
ZharOTQzNzAebZGXM+stLli9auuFIEZCSt9YxrlyhXl2ayqXqd6sN07KtVnFIYBX0aZyhNr3ywFR
qS4sEIJFnKVj+mXqRA3gqimOrWMs3n3eDYEKCZnBide7Vt0Y/Pe/fbePYRaRaPPmA+y6L1U5g5HQ
1W6Y2SErBuxSNYjlyKnr2b3VeXOLdphC23ka0+xg9Tx56YJkuhm2li8fkfaYntNWAxYrUrOTjzMX
sxPVqZHce9bQi6ckyfunoPXbt2bCPxbVtV+viJw5St44EVcyBExWUQAgQrqX5fe5zRq7aKiONHUx
PzpLbaThkHX+6fWDd20YlB239wkNo4sqE2Z/ItfGMovlqC0P/oACkrS97MYoV6In2u+IR7IFIevt
80kXOa3Bndwqrh283g4WDJQqDNCOs0ObsvD317/JvLIFfR0tMxgVmxnVvgk2ehtLe2uWJEjrpaek
w8coBKFlfswrexoiN6uR52Ob9uZ5MRekTQX5Bb7CCGOX3yvTKdYT35GXh6VYhp9W4q9rZM9mW955
uKEM0VwhSA2e30+6s1rT+WmCmjE92nqWTh97101FZEtvbCN8EVLtvmExubHGoXxjp4N8ws8Po6HX
P/rKFMPLctgreAZcEpkapNsGb7AqsmVZrVHSjNPZSu2sjoeCv9541+4NircIBpcO8A+MH7xU9rFz
LWU/rjkI0iQfDT8air40oqHSW+TbHEj5aNP31fc+t0X9oGOYrJ/rFFeK0E0RnY3AlXZ+qI2tMVCf
t4wsnNaq/kvi/P//RtK0DbFLL2v/Dpa6Ua3zCN5eFj7rr9fDSZuXLnTK0r4RZa/N/uadw/OXabno
bvS2yrKyBGTvoDNzGsq2/5FUyBMM5ip//f1Cw2OE67F1V+kPvYyv6dbdrpOxjPVe+adFWO6h13I/
coX89PpI144R9xMAOcqzkOZ3NbQpEYNYu6qMqcZ8L6vcPwbu4ofIp61PdjCNkSoccZiMurjxlLgS
lKB9UPam9wgITt9dIUnvpHrlMJtK9fURTVvv7QL46+/7t2Q7W5PA3RiN+z5b2dml7NqO7ZHm5d0q
tPqYzav3VhsM9wbKYkvZdrcSQ23CQwADNmm2l2uWIxBa4TrIB/lpdp9Vk4xalxdZPiwGF5CWRWWt
q+fXl+/KngxAQLBDgCNc4p2THkEJB7mDOF/aDjBUl7wpjOm7r7z8xudd2SgbzxBfCHIMcKTbL/kj
le9zM2iJxiKeZm1c48BUbXmfEUzrCGk/2B1roeb53QjU1P0Iud1MboUj93KCt24MQZkL5hL20C9t
pacI+8WFbuc/Eo2a/Z2Ys+KT4ZZlE3aeW31yspVKLcLehftBW2qINmgs+NjdOXb+aPYIB59H/Dfe
gPHyPbL7NLVD1PGr/vj6ulzZDDx6aExyI6K3sy8q5Z49DoWgm1aTkp0rc3ZDpYsVCT1rjcqK/D7B
i+SGMP7VJQKkyWuS+hJdhpdL5Ndq0hNvFPGAF+o3I1Dl86LkxLvczs5F14uHivnletOd+PXPvVbV
IsPgFHMd82LeD031aJG6bYrY9JZMhei4+3loKNRpoxJdd8xVfLMsD8OqahmNozCsaK59C2PisdE+
vP5jrp0JKAAbdJzk8ELJtZcWb2fPKWNEmRu0GHmUfM1TuzFPQKT7+cZKX4ljsGQgyVCL3dKf3bng
lV1lquYCAvrnQXPokDU2k1taOde+iXyXasRGX6Nw/3JpU/IVCocDo5SG9wSI1sLSbJHHlHvxxgdd
O2YkoxS08YrbSqIvh5oR+G+03oXB5iTi3FWVl0fWnHlfZjFlFv2CQT7/7YLBwgVHBJ6KZI7M5uWI
K8pQUxsgV2qWrUEh1MYS7xBYde+EakW86fXRrhQlyITpflJY3mxu9sQUaVMG1BLiiD/6jYoGVXQp
/UFHfBZwgOvYrjq/iXoIgvVToKYsDZMkAD6+tI62nF0uYgj/TTomRwQiC4wxG3uSx0aaPV62jtXY
f70gGAe4dAzJOiC37V93SLhBtJhAcGKi3EKXn517R9T1HUdKPPZBv94Yz2G6X15kAMvpTm6qmODa
9xwl8HQ1dRdVxElbWBFpRxsV/hrcSQsB7BtrcVmS2EpfW4GUYhQ0j+3v/3GrpH3juqPRlzFBZekO
2TBOyZ2bjTyWZ+LUJ8Wz/VtSdo06r16bD9ECXWMO4agWKVzppkZYoq8y9w2o9Pm+nNPgJyCmdgjb
YNbhMaTTlB6gurrTYSwmbuMbv3+rT+/miobI5mwAzwAwwm7remti1V4DgCr3jPZ9Qrnt3ykhr4Pq
aa5u1CaO/R8PR0SW1iogAqH9WHyshKiWB1eWxRxm8GnyG0nP5QlGJ5P9DTCGwhvCSy8nlfkcjKDb
rmpD1Z+MXHNDawqC41iNxnM9zF9en4Qrw22VewIuORblgF3AyHGpmsoxL2HO8R5B9z59NxQrgKbA
pahjr8Ut1sz2L9xNur21Yjc5qStYmcImxGvCAfuT9/mHKQOTPevotCyr7Z+TahnufNsrbuQ/l3Ee
TLPH+5meIodx/7yFDaDgsIkxrjHOxJQUr+hWmt6Ni5Qjtm2Z3dfRMuVRS5YDf27f+XKrPNFHUQZx
l7YWltWwWNJ3cvGcY4C6ZRZWkzYZ0ZTN3jejnxDxy5y58w7IJoxLWPna+BMvBWlutDT3a48c8WOd
lFn1zmm6GV1BoxqbB1glfRdNcl4UbeY2S4H0mGl3TpbEm2Ds9vP4vpskxkWI2ErewiIp+zfroFdt
ZCkv+Ad5dO2r3TjV+4pbFnEqx0y++mmarfhfklYdgB1qv1AvbdGLWkf1zqjS/p9lmcvqIVjn+Ydj
jGMBNcIZZWQJeB0Rn5KVYWH0vYgAjHWftyOchTNlUefU9E62RGvgLeK9tJvyky4r8dUrTPUVgx7U
/jOz7D4j4avjGZiv6xqW7TRhWjAkQvxXak2m4oHakBb6QZlNYe3UZf9xSmRflSHcSGGfp8mldRIg
51L/k+YWNcJlaZwPmq78fzFTapxjTh4+nc28cZGiMkTfPgiNVulDBV0qPQzOXIo3Q6Ut+htA45b1
71gGuRbi5jmtP4hooo+cpjSBqxurTKI8WMq3lelq3HhtWxvvS5k0OMJoSTrCFpkD/SfS/4G808xm
st4WlqI3G45AskxCs6fJso39TgBM/Wn62eBG4LDkTL5rOT/pLEj3DQ/45SyWtelQYKScdjdTcRrv
Sn8sf2aJOXylYUymUgFneB702tDvZkwqxhCU5SQPRb+Ycyj72kuxremDOqIcNjURAKL0ly9ry47g
OxZrOMiq/K6WdILcXaUTTYsGb7+iTowSRFiVfWmcpG6gmLXlt77N7TIy/Y6cfOGyC8C4Adw7YnVd
NSFoHgO9trUEqlO2MgBzBWP+Z5K2QRYZBmAP4Pjpkh7AqeHLS7l3/pwsmfGONKb/Boiol8es7kR7
HMt0asPW9McBJ4kkKSM/6BWqUc7a/eKMO4cReMXT0gUyD/Oldx80OfhA7Twaj5UyhBHxEhERzg/u
EI1Blj9pXetBSupwjA6h+Q9vROHjacOf7ee0EeWbwsEgRJNV/e9iuVVwNsVi1IcOjakyCqbEe8p7
5RahJs1xjtj+ogi5HnQrbFfH+88YreTraqbpvSrmfD7CqilrLIFLqzz0OvfMQ9Y0JuQSUdv3GfVq
Fer11L0ZcjweQuGlyZOx6vnXgCu0jJYpTz8qkRSfdKdZv2dagZOek2fGEhVmkv6w8ynTwtwcyxyP
sEqlobb08+aO4Un/rjb6+bNlNtb7oC6tAXmjVHyeUc1/DlJ7mKK1Wdx3QwWy9JDl/vRD2dpihsOo
qF+2WNRmMLgGrM2ari7SyPCqXD9kalyGMFDrqPH/D8Gx8Ic2icZVFY9i1VODL8u9pjgMnXKag7V0
+fID2h5HuQtyJzso+n/lndY39gNiZtrjmmTBoYKhjpKJGqYlBHZor1E/Qv89KJp7VVi50o+qsps+
aJbbdoeln8xHO7VK/uJIHN3r1a+ieZ2cLKqCQX7NRVv+ErVmQRvGEZrVxVi7ZxdK+b5ZmsyLHPz7
vmRpiURrM6fYJuDawAEZW5wiI3S2mn+FY6opTAhm1aFrKB+e+sx1P7t6Mf3qXL/8bMlBzMfeHbG/
Czo3e+/UmpuewZNDBFpkM6SHrGwdHGKoWFoHEn6sUpo+TbpwSjXzbHeiwihd0UQKx7Rr3+I4gnvH
kFTTc2KaFL+kTd4cKq+wfuR6nmbHpW2W7iTE4lPaofvyzVplkR18SmV4xJuW/dxpWTJEVe46X6jv
tf2x0FIMPuBlrr80+rwbjW32V9RUteWLmifZ4leqVXetzaM6mhphIDbhNJo4uOyZIDS0Wr6H41Z8
BWABBmzs+nEOkYnuv6dp0ixY3ij9H5fy7JcSrAUSBp0pvpfO4jbH1C4JD8GEZWHo5YwVFTmGCnyQ
dBz01vP6F55LbntocV+pjuOIi2LU+Hr5iOSxfEL6vJ+jfs6yPiI/tz7D5KYGqeeDXz8nve6iqGiP
8p91A5hwHA2cWtZUFvnJ9GrrYBv4rhxEY/bIv3nZ/LmGpUNq6syac0zJxHEywUIEPZS2XY1wbc1m
5v4z5uHsynX1jj5OTWBwPA34AjjVxAxtu15iVNCc5NypemP8eXbOpJgzFf/IEcLUIlmbRoWXr2Z+
pjyAUwMgJgB6g1LWT9x+g7ewj6Abegscl7Cp1CAPtV0uT9Y81g+OyDovtNMWcBNXpHhczHZ5tpVY
n1XZsFfTOXd/+Ql53FGtpNPEDmHez4UYdG7KzUnGnpvECoN6QJRTX3TJzBSVXT5YzWjHeTpk/2AV
3s/hVGQ4XS3F2Dx3tpWJUzFCchkp86t7pHjWhvaP3cVz3Rn/NCLFM3Ws+TcMmtnlhPlBT4+y9aZf
9Yj+fqgg9lBNrjrCoN6p4C0khyQ9LMPinQ1Tdk1kJY4ro9rJ+v8cmZROuNZ4J56KpfcqTlka/ILE
3S6hJJpo4aq4LaMKGGAWak7elCE96OrXkLvjSm6RYZPjqNJeQgNYQR8ZaZuWoTHJ4DFLM0RT9MWZ
I9x4qza0rab4ihlp9p+qzWk8JF7lL1S1NfcptXTF+Xc0W9JxKh0SjC4ZAShxsYqGdQ7tQXaPq28O
He5MvvEh0aDDnTpifzy4cxIc5iohOa65iUxqhcvgA6fOPZ/u4MSt67pJ+8W0lbkCwknFp3ZZg/Io
FQDYcMw1/7FGb2A8eHPCnlT4Z3d3Arbaf5bU5HuhSaw8nMqupij1/VpEUxGgF7eILWrRxVie5lTl
7l1hFvlbpKp6KCZ5u+E5nHZ8L0zpLmd0HVfjRJTQ3/uD1s4kBcZyVENVB+94whdPwQIO99jajVcd
pLMAdVu0DS7BfbMQkde0rI96rpd9WKc6105quYhplzgD5Q+altYKeTlV1tEE2YL7cZxrjijR/j+5
9sV71B55/Rtoq9fRQOHMvFt7Of8MjCE9d650As5LP39S7qLeZIvVf9L1imtQ7yT9B9l02Ncqkwgb
NWCnprCydS5/TQhkUnwP3IHbTu630i84YfraWvdJUfk9X0DpM0xagnKE7zWmZ7aWjSpMTeW+5S2X
z6GHTn99sAtr0I+rUKYZzVlDXGyt2XEOgHSAEZWoM5gckcB/BARUGPxDGQqI2rQkku2XaQ8dohRV
WDfInBLhxuBRlfTtuGc8XLmSKZim89hTPad/VpJ4FW2a/FebzpDDzCeJBU5ZFU5YdiZ7JVkG8XPg
tyVhaWbGx6qq02fNGYKvXqdzyaclMX0oEDM9T1mWtKd27SukiVzTaKlQ15rCd2B2NTa81GihuFJ9
HQMdE2TU0YY7e2kz/GLn3PpU4etk8f4wsKnGGRJMYzC0hjzpzf9xdCbbrepYGH4i1qJvpoDtxGlv
+pMJKyc5AdEKJBDw9PW5JjWpqnsdG6S9/9byEXQHaDRyWA3admxC0x/8eI9YcH2YYrRIQUX2UGi3
Uyo3t6LSA6pGk0FmjZdpN6JW0wqD5u/s9vt01fuV9dR1NiFFCqH6q3MRiGTBRIBaWofIx1PUEe4V
pRME6m2TaETKnTQ/J0KOdtboePlUtlPeVhGvXUaNWjtesSc7dYalgpvEYtlpGA87n6qlggaxJq6c
M9Vmjjl1yO5U2sZmfiEmJeBT2wF1Vt4W2p+NrOuzCSlWzPpIDpRijnJ9HxHt6bRyVGjSBKv4mlXE
RusU/X0hs6IxTXVwZgbxLOnZbHIeVYdUa9S331XjL6QVJSKqU24Zy75zLIQgNywHRJe7xKaxSi1u
9zQKMaiU6B/3G9t5wAiS9N2hjEbZHUzd85D5Qm8mJfBjfCyRNA4pyQPFX2929Nsuu2nNV4aPnu/p
sglM3dpN+bI1GuA8psYtLSAtUd+Mo3hW9Z48wNxw/+/hNpmjYkzyL3Ht5bceveIL2tPpsiAe7SUL
C1/yr3XFdj/AI/1MfsCEXdnhU0dg4JT2RLTel9KGgN36YP1qTeLzNTn4oDN/kMrkG5PXX/pep/dL
wph1NMwjH9buzL+k9hETX6xzfDmku02nDdPLV9cu/Hmu2hbQZXwA9wV8jDm6Viu+WdHW31a2FHio
qOUR9Ts5NWwTy2jSuvI5hIs14AMb4xDa0rJjdAqIqfD0HYqGgMrcXrbfXjxM336ZcGu0PgFv6Vip
XeS6tvwPf2Y3y/w1Mh8stBxkHFjoJGOO59um7HyRbY5YKioDUJbw/XREiui93T6DNRzpq112dsvA
3b1PjKJMPpZY9EqNXtJO+JeW4UMUwvwEc4eUo+5YnVLEKdYDE3vA+jqPbXFaxs4h+nnWKz9zG4zi
4EkqzvMOuEFzK67bn04QQpfqaLItQqPj+lwk/cBpMzXbX8uU4mZwKVb7r3eQAg1WF77RM1k2R2m2
BDPCIBPvJrZHIfOYprlTXEy6Iby/lAhYnG2Rp24hniFdp80rmbOLoUd24s5szp3v8lp3K62GRXgB
jEnYHjMxRdM/WtbjJjXbLtgBwf5a6pcL63O3qA5OQ6RBTc4ZXdyvoyd+w1D7dR4oq31aXFv0VKQG
w83QJRGD+xjaY4avwL31MGwAtCmNes4wPT7HWzhPmTJmtTMkIRbXn9XMP02x40lLrH2gYYXomqu+
TkYnZbSaXst4i9csqkmgSK1psr5aLo2/xRoOn41X7klq2mTm7Ke/kI04ZOpy/NWhxmqWVpLRqqDe
KVoNRDpZ6xQdufe359oexBcymfE/8pe6T/qKHWrOFmfUWUI1b5mqcJPcGF0/D1m1dxHHf4ccmLjy
0Wc5bir/a54nfe8J/r2p6IvlZ5VN17J176YgR4Dqx5T+gS3I7HE1jy3/3VMrrMQ6hQSe/im6Lnmi
qq5O8sJCeMWbME7czD4Afvp/i1BaIWu4pkxwr2j6nj3kYPFOtLcxvXhtmH1PSRcnn2YPSaiukr4O
OO805X9SFsk/Mn9GetUqVPWHZCKs/0guQlxnXlxxoFI+270zNTq3po/3OfVl4KhcRo5Sx8Ee46+1
qLdP37j6HDiXjLqxDLcfjmuelVgH/AuTbu45JVEMlqkDBPCjtyB+mKN9pK44rMVf5qPET+kX7M+Y
MvSlXHdGcQAeMBbXldzBkdRINeKpTkwNZG/X3B7hPkUJC63XnWo28/VqkktlYYoPLOdQqVbdoVvZ
qLzUMf3HvLBAUL1V8uvX4zy1qXL7luvM20x8Y0ljv87VND9g+WYY2v2uumVoZl3bqrakBiZQS5du
iwtgJ3bLYy5E6demlRwWdegCt/zP7nR71bvu8GQINrdyJ+n7JC2ceB1yU1SRTPd4MT0BEXEssqra
eDtmLBXAZYu7HWK/av/ui5N82pae6qwaEwdCdtyTOV3izS1TGQOSZ/MsvRfPXobPmgbbmtcxNgbw
WUn7mr1xNkysZhJZqSfbySqAZaotY2JXS5o6eC6Wsbq3raSlaLslKuiIMRG2Ax9k8FRXodPnrTvv
yBcBuLbUd0ICT+poHX5CenhUWpKHy12fxOqtqdfiyaxeUeSQDO4/xV9z3yQufsLIaeP/VqFXPmNX
X9zIbvRZIMnq0qZmKUtVAaid+lNSftGmOpdZN4ySG6as4vEg2dr/uZ6Jq1zLYeBa0QtlzoH0sIUO
CIvvC6/jTh0BaNTRuTjsznoflwc6VLsKPaBOHmU4zRzQdKACbESTp3MLtLU/7MFg8TDAeDup3e3u
eZiH0OcDF+EHWS642eJ26f6zfKe6I1J7DUH01uE92mblZ3Yo1hdTuyXfV7mFZ2sarOiM/Dh2IJbm
ciXktozCc+FN668km63JJfq5X+lvwDIlRaEJtFLCwTnpdv6RgZmndNONe8tkts0nYqddBkUBxpOt
vVwfJsbYzz4JyaWOIONfk72eKxZyVQ/kQc7xp+yT9mXpRoaWYiUmFR1kzC7W7MPymCQDBRxDRBnt
we9omsVSFdnPEILWdN1fasXSpHDD+zYovDNBw0Txx0s5f65l0P1lgnN/vW6DC6iEv1iZkR5BPrKI
moqJbXemU9EL+wYPqZwQVhfDmsemlF/Cm7cYCi0pFSEONEYf9F5ObwtYm8vwXjbywCwAtBjNu1Bp
1VXjb2uPtoIDKrrvhV5kJ23BbCkup7mHN29fu0eq96pfFDrs2O44Ly+7o9aHza/MH54P7ykMff9v
BcpJ86lCHUo0ZjF+duRF3JXlULqnvVnKr42JMc6meoMHTCKWsXRv3OG9NEv/Z28c+2Oh9vV5Iivo
w+rUFJ4M+sEH/PrRlxBlIYlF3Jo6H0Hg+ny3nPWELg1VIUOm+29HBf5HEWL00fZrt2ZEHbG4Mqm6
P90Gzp+TJEVRoz3zksyx1xCcZzvNS+hTHXxo3AJRic/9b6cJ0cxJunVtMmWBva7rKZlAWBhbBv0G
ce3+V0fJ8DwH1XDjjCJqrnRn21XekA3iZ4bLZE11RR0n/K6zq3QzfvlSWOOl7SRy63eTVBbH5mps
7zAMU/Cvt6INOBXK52MXM4mbVSukD7Td2PIA52POMjRrhOoh0m9O6VYjh1rpRSe6h5Y45blE8sxf
R9TANtu3HEQcb6IYCphX6Sy/SAk5VWwKmJwMcmmwjnxfF7aPx/xlk9HKvqDZcq49Satuug3wiKlM
6LBOGT2WzxHXQJ9ie6FjE7VoOKUtrECfjlL4c05galenHQJsAWUy82B5pdv+UwAM4NmOjRhzUh7h
4GgLnczXs8f6XE3YcbGJcDSOVstKvEtSVdIAoHDLB9BTKtUpkHucm7Hg+zBdOHDnDkmSlfU4nY1L
vBsfsV7qvItK764duyTM2qqx34p1Cn8V9MVzXy7MGLrh+ZxR+k7ghMHgczwpK8m9tu3fXW0IyF1F
JF6X2Vu8VzMZ/2lESib7Yywhvd/hrNW/eXQtzngVz97A0sxdF5xCUcu7xk1m9pmxm24dgZ7jigC+
pTtsy1B8zpwd10yGa3esJRqKrA318OOLot4PQ9HGE/mtIdBzY5FhndrDMr+OylSgrJzZ1WmJ9HyX
aI0XXETl8luN5rKxsSD+F2yNfNyEE/UkHUyeYfivuzsjHfexWVZbHEYMWiKNB7X91l3o3QxVtL0E
0mneO57SgKTj0Txuqzd9DfUYvvUQ7SBoImTd7C9NfS1y6+E2Un1M8XLdGtbK0WV4XjqnBhJaloBd
goNUjPcSdHVyrtohphQZECbYAg9o394GbaNmitwuBCyYaCeGFegjppx6Y3K3EQY3h2pyCnYuxxNn
Obagz3ZfRn1qxatj5xPn62tNdeBjDHLKuIEU558hBOh9bpT1MfFZnLS3k2KDF1IO9kS29Z9Iez70
Ciuyl6E4qM8aTEvmlZIXHJBThvZptx1wYblmPNQFHwdWYw3PWCN6/2hXGIR+Wge3MsXa06xJnSsW
JpmEgZJELjZ6DgdkaJoMtyIUxX2w+vaaLVuXPPdmXMcrl6je7UTxTM1m23S2vHINS9whcLt1ObRe
X773FjpZ4IsJSKfdTRVmNrGvdV5t1a5vaGyqi8Pq7VGS930Y61QoGZl8uDT0Mpbo/gnHxlZDzG8j
UuzI8EU0yWSeASIGldVJa8c/ld0GsIJxNdlnNTt7kEbcnlWmpMd4pmPqOXmZGNNPEEP7latmFocx
lGOXj103buCnWDcOntPbLICitEnjSjYEHsehdVbn0YuSBekmd9y7uxUx4H9/KUk/SN/r7ENI787b
Es06yY0XaRzMIVQWhQHG7A/8fKOb6RDGLddLLG+4tLuPZTJUtNft+N1wg1VXC8rc5khnelcfw3FM
HrpFdU3OywKEULvRWLFmhA2lwA5u0VTMAQOiAGCXx8v16FyXRgzRXc2i8F20/v7bjov3Z9D0rOR1
6/R9upLOMmT08HAYITF2foPeZ7JJgcN0eHIi6erHLRDz/gHosaq7HQg8PPiMMVVatKb8h4uv3E4O
1F130+0xsAwVLlH3NpBB6h6dkSiMHFDQH6+RFtflcYmmarj3N1msaWn2qL82wOkTm6i/RRnvBUMw
aLTYzp3nK+eDY4uNJpG4EEQqzDSHaSu4g+9XuxXBo5UQfOKlVrKt+oB5tH1hqirCaxcYv3wIx4XF
romDzc07e9h/BgEU+DVfzJsnzYOmeeVtiLtK2M7B48irD4I+HS9bdNUWnLo9LeFjXM7spjw/UKmO
IcRNEB2s+V8OhX8mjSrUNzSfuMOrcat4/a5ba6bwE+ZKUYkdznxfSqj1nuzVmaNtsOuJrN7W8+6i
dQ3FmW23azLsETVAujEVyaEFN374PYSBTE5A+V2ZtbGCH6mCMlkOcBPJW7UlFlrAcXe/vc1X61Nb
hGo+DKZpEljVXqs74y/kFlSJP9qntnJd546AWcs5WbWA1LMmjt4j59z4u3rWZB9pfiK2QcOFHtvd
MT+yrMFBmmJbDcNL4vwu/MOXWyC4sTl6gJj6lZyxvk0bNVvrbRXUi5fRqQbRBeW4eRl/9Lh8EM8z
3zo9R+0PF0lsMpim3nm0ijH2siqWifXoM7BJwhn2eblPChNDSfK+m/+cYZ7MHdh05H84BIBEB7Uq
H2Zl2FxzrrfY6DueeUdnbJWSXE7NC5D7A674dFlUYH878NpTHgug+GvPtK28BsYlTQC9PZeGxn+g
OKe4HK6mQMsqD0JBZ447Ix9Kcaps7ksLHKRS6m1swBwb6Dwbt2Ht7/pIcfa37K0qN1OPIH0lq6ZL
W5Kf2xRhhH1jO0sNyCS8actc6SeaVYhA1HMC0Pazyw1OGS260gcW1cI7lmNB8l/J+bDc9snIcwOl
va+5ZtQZnuuLWYK7SRCDs87rbOVD2PgNH3MuqAVHAxCuWTHo5dNtqGjKEozQe8oDpkM6TKNaHxWl
PWwNid2WB7dfep1Nfj03uXKhgg4FiXJuXml/3N6buHNtyEl/Dl8CJZ3onMClshSSY5h5Vs8HL+te
v07jWuBoGRCzZwum0jVTWq57LtplCZnR6UlZz5cc7y1fd1/UB1w0Ln9WuOOfqazJDPeJ6YMn/uFc
iAN/3JvSRjn5rueEOAt4/B82J3VP6FG5XU287G+hIB+cljMT27d2tVLnLBPDJBEY5ksYOouxrgrL
Tp7rUnMPNpW1hzmKjx22W0ee3DJg09E7J5b2n33WWdR2tSbQLgWcbHrWhGLe34bNpleebsO4gE7o
YXqHZC6Ko73YvnyFeFD8MEvdlTcAF7D+SmgNpgyfFR7atUJ4iM5MQV2XrbO8AbtX5XFfKQWDrAvC
MZcxRmHqd2K93vdzZN0FyCnia+CDUKaWtIVzE4B1vHIbFUuuwRU438GQnl2+BZA4v/G3Wx0hNMza
zSMJX7mdBJBzuqI66qgMqV8XLI9n6keJAO4b4TwBxLJRuBsduuBFFpZIfon6s/KdYc8Hs4si68Jd
Krr0Bl/kdY9c54/sOgZdDzaqTiOv7duraRDKfkgaLJPHjmYf+84m3o4DewEhgMKEFmHIwQlAERTZ
qjUplZBd7SFee0xk86Rw8lR1C6brIPS17j2qXdV/dJw39jsFn1UF97tAzh5kXbDm+gitg2cZCnvJ
54U84Z9aF/EIN8Cx2TKOA9eAxdo856PNznXyJxDK+911apFb6Fy9gw5Moq/60lfzMUEOWD3P0zox
PWCC64+rRXC4pGt2uDJG6ZeO+OkbehPjKXeF3iERkXXkXuUE/W3k1YO85lLrEBauAkREaAUvOAlv
WY+EeHQfwFtFmIkxLipaYIL5lzwZ5D5+Yy/jjSwnMpgWnB8/UjrqwcB1fWBlp2QbmMQG99d6844g
w5Z7LUCAqpe4TOjENsqPxtyVtVUQHcQEvJJ5DMeFmMA79j1JgS9E1aBQjwav/1fPat3PPWegOVhG
xIg+OPGIvZewNIa3zX1CbjEMdtY1oN3/hpbmzBMG06bLJmjrKHf7KFyOow8rj4tsteZxSKO9bkSY
2vayyLuSFPGFdGIQmVskrmI5hvUwfvKkMtGRFSgAEhO7Jy2jXE3BgViWZabcHT9+u+zTO8tDtzxM
QVLdYiKeylM1bYt3HMCEAQWWBppWJbvTo6rpvSKXbtOE6WR0jJgnnMAA1Wj7URpgQuvS1fLMnYCi
T07CcJZkjoIhzIJudbcrd5xY3mZLifnYN6M8abRVZea13l7dunBkHQ1YGISvYvKwEN1ufbPlFMLO
MhvczdlzXQbDnEEpcEFzqwsPGtufrWwLovJupV2I3PTexAB5SVPdaxSbCIeqOeAPE85+CIWjvdOW
9NOfup/K+wWTMtIXwed2yP/tjjtr01tVjeH9xufus6SIZ5btUgzvZm3dLzIPmic/aOVnWTgdQotl
9/fHi9AmvnO8BYwVqZIiswaMW2ZgUcOeGgJjP73GjZrj1DbItGz0had9tfp/juCNPrZroftjP4kg
OPEW6vjgVtHSHkmIQAylh22TJ9cKm/UUohxQmRJlFBwx/qjiZZlZivPJ9y8XQa/td/5hznSrGUyd
LyN1EpyGwXLcfKjMXh1lHKrkuNWUljzNxSJe/drnnRXDVPxp4kSBVKy+9wmtg16rJh7sWW8Ag4e1
NMHnVGIVSUcWOThhhhPedU6kNwW2VmVFNY2/xvftLhdwQPcgfw3ymVBHj0QATIgY4mCpj7DoFHQx
nRV2anuDQFc0zHZPKGAZgoB3dv9aDWvyWm+h/EUd7Ld3/mYLRModDgd3Gdoui4YKLC2whcS7NvLJ
nnUwDtUVEq2Bu38BoX6Zows5wUQ9/xeacfvroLnpCJWM2U1jaxh/IOJqcev1mou+CEPl33ibVurD
oIuMjgX9W/5pqjhYzls/jOKEMU+s+ai8BW2MazqspgULTA10tF7PItLPRPDybFpWKD87PGt/DQrr
/6yExOasLwmT4VWsyuiqXokFyMPISPPqlf2CjsqbxXZVbdYynKxlXJ+W1cD8AOoT/qJh4pPcjTc4
otJqNbBcJegEkJI1FtGG2dQVgqXZ5Pxf7UesRKBiA5ZF8kPZa+mGZO37NyzxCgm1RZDOU8mj903b
91SmnrvuLmjlso7XiPv4EhggZKqoAumOXqUdmscpJv/DHoE0ALBs697mQRtu7nnhMprjAfY6xQMy
kIMsXVUdZsDW+q4ZavFWmaZt8nFIHPvQRPM0fERj0Yf8aB5sidfAj13ZjvYNCUKd/VcXBoEOovtg
Rzpllr9KWzupCaOY9RWKIKoRoiAoYqBFWnfyyG2CBzuqJvPTjjNYyuxBw2XGVjiF296qBpRcUyiO
lV+TIZuQrUcKnyflm3FJtD5OZprMFYdR4x34zxZ+hFWt5z52eJ7V2GmD71TsH05VF/2JJF8yzpDn
+fpQ8KAC76Kof63b0o7uxrAo0SSU2ikPa6XByu3ECs+bNUtAoSoaW7ia6TKZEn4ZZFS+IQwpMZgD
opZ2gfIIoqW/7luqX/Klj8s1R+NWVchJJHDVIku9p4WMQQGdIbLetr5jY+Lr+mNbsQLaktjFYPCh
efN1qaCD0FTaiB04mq10LfmV831uo+lKQKJ/7UoAk0VgxAvzW9kwYYhqfFkWkSzXa7U6/0JVhcVh
Auf+r94VYiLuyAoHhYzCCw3ZzQfs1yHWkbXyc3jD4GVENhMesC4U/8gcRINzCct53EO3q09J0dnR
mXNzaXLGbM/lbpAjm2+w22iF2NurY8m4GJ8Cfvhfm+9rZK7VkTi1CJLbLzWRiJ8ya8A9pyLq3Svg
//KMA96ar/G0Jc1F77LLLOxW9ngXqHF8GkJQ89TtY8A8VcfOesO5WZssSGR8iC8esVTDHDhXAQGt
3YmFqMLVV1Ktekah3KyILwOFAT0CUTvyhPfNnYOQtOMNBM04YMwvzv20TXeV5uc/7uFsP0OSLU9J
7CWfE0oL8HwSgQYbHNrm4UGQaP+KKbGaVENgVjmEj+Mdm2SFxABtb1F+rQDe8yimp8j4tslpx1mx
bs69jFONQM4gUFbGPYCuN5B7jnDRiYPFi5uG7pIJW5yjSwh78KuPqPcG61Z4TAB5MkL3Zj5tvyZz
K9fa/0ObAcKmxyIJc9PawV2L1qt62gY+cZ3qvVNzhvpE3LV6dfoHbzcTZJ7aquTkWUJcEvOV82Tj
tySEzxLu+t+YDCUmYVvqf+uga3OzgvUOD8wi2yW7IC4YhHt7sE9QrMwhfqhH9xEEatAHi41ZcrrG
9fugTOOnXuEG08sOzssc1ZRgwAUjhPXujKO13G6tAwu3YyIJ7oG52uVIa0Dgv1pDu3s58q0ViDgU
XnzZTgweDcRJVa6YaEXamFpbfE0yeaxZzICpIUDtK4TLyR8PlXd91LPPc5Mk7Ypk0fO273lJNu7A
ZoRiLlHMXArhdflrySlZnkrPgpPDYNR5j34Vb6hFAYXM4+7NyyfC2WZCuopCLx2XPexOvkb0dCh1
YinSmzelsmGNlsd9rt2FCbYY/mgmoBKfyWD92aTFlNgGLu6lxOsW8xLj99DfIeAvknHfaEwwwy7X
552CEPtRAwwhjXBn3x+vhFm4oEqUb/+50eb74B1B8t47rf01JlP05qHIny/73finK2lrf3aLGpG4
u3d1cmtsWbaP6+5dkKlYxOPJRV6LltdDM5xJF1L3v12AIN1O0zgmt46M4BF8vTTPAX7S8N7Ss1uf
GH0K9+A2ECY0EiWLBZ5lFRMbbViK9bYOwJ0Ohrr774SrdslUJSVHtRrs/thxb+OFdxwFxk/O20ON
9rBLQyFnZBY9G/DjBlA05GR69UXKpNHpoy/3dkmRv06kYFI9B0a/XlILWLgWpha5u/z2Okaip/29
0Fk0bQOQ1+DOXlbyvRNRNY9mYLoIY5nZHLiX2RV/YD5scNwA+GglzwWvYJJtAqwya8YuHphf5Nhn
xB3zCeNE2tPvvtaeW1100PN2mBI3cDMH+PuPaExrUryennuYoyry79Q08Dv6ipDmO/IrkErLxJXq
pQWL3Y8bXSSXpzEBfMOBUbfZHqq+PfpIUjYkl5e1hsQOtE/c11yCSxh8OBJAKWPEdbpTYyk53Zil
ES/OJDuVLarerHxeUePCvHpok31w6oedpg3rGAde5x16WZbybJyxrm78WC5Mqt6CFpOvhvmzF2a7
7wlHIMprbAdSVNd6qNk2Va+YuZPtjO+jbj9wNkdXJIPOT6NXIRNaRym/TBC1v3CO8QstNEDfs1sg
s6fo9M61g+ahxeH8aPpBT4cVRgIl57y5Ty2DMNw2tPaTv3AJwV0SdcRsZCadFa2LzNme1XI0vfKS
W+BIJ8rnuFKfvA0jVymrPxS4Y2hvGJhC/3TxsmCK2CZkb1sZxL/lmrjloRaqWTMEcEpeJdXo/XYW
MtZD2CKeYIOkW4+I3LGWIbxzs/6dkfq/r4o74sJdh+ro72NjPzgb53wGXeFO156Yi/3UIE3/gxoK
s4O7dfGLE+lwepCI8TRQVeQY8JW4GB7meOOQVvFCXN2yxsFXJZo6OgFxwIoNpRJnL9oSzAuqitor
LnWNxDQq7QP9gVN3QLuKSE7htbzZ5Q4TUZMVWZ07WoH/G7Qarop+QLjkjgV/1CZMwSAz2P45jjpO
WW8a1J+ls1z7GFU15zsLO4csH5LtqBFtOH45XCivaxWqKauIwfEOdlBRX9wJBvwDridfMuX0ARlQ
RTlE+FskCrI6NN332sbz+7ZZ43y2IttcN7pc/CfpBHLz06Kb3Z8yimDR/N4F8jdkhv1Zdhe0bySj
2TruHF85cvK6x4Mrx+S4zwHrF0jtWnVHx1odgWHBzI+VZfU/5HuwDm+2PX0Ooq2HI8Is1Mn1sgDk
D70cAqb03n6nKE1VL7huzCt7Cg66Nd6SfNu5PdFIeDZemonbeGNg/0uxoVlza5g5zqb4IsayvRix
c8eGeV+jsHwlQgByzR+r8TtCmabTuEnkTeQNg3+IixksR+2NuAH54Cki33ZVWVy5wefqlPXbJmIR
pQp6pEqnDVEHTmuxL6nfVgLV1YUqvI1pmlkPTqGYLiPtoAvHYo1ww3iWC4CiNrK+NLkZL/7elbAU
qCK+oxlv83W0mB3XtL2H0zFykYVnhb1648ljWCsuLH4isgXa4jBaFTMYefXDt+B1rM66x6QGlOi6
bW4Zj2N2tgYftIo/qL7tOggMdPsjShL0g8jle5e14NCq2FIHmZTrPTlJJvy7802SqsLcaN/IyO/w
RNWzuxwrkczeITTe1ly10eqPfF8BJ0W7txp/z1KtIme5Ia0+XRkneRxsmA8geTl8krSFxYufwhM5
TOhFXiTt5K8t0Vml6MRbcb/bqh0PVhij5GIu8X2+XL/nhO7HpZiPE9YYdRVbQOwQtzsa2Uk7PHMK
pavK6Q8ZEvQ1G4JewRCOTa+kNOxAfreLkKXS9w073F0UaVXmUaXL6Db0Nuevt5JUDI+6GP8ErrRu
JyUSI78aFSk3EwuK+PNFGyZzSjCAQED44iUPrRJPFwNGHF8px9T13T46wzcr8vbEqdaIE74ZcWep
cJYns5YiuEESnrwQRiW+ez1vRJqhafYRAfcTZV9DLyrWegK70y5auKDRUPWC3QSRaYa1APMRZG0J
xjSwLB7JR6O8bxQeFzSyu2A/mXrR/iM2KkccC1fXt4Qu7/qgGHibe8Wecexnj5StxBonzkwKD3+p
7PHrMzLD5SPxC3Hvs2+wMpeN/leGdvQhPUxW93FipuFqn2z9X9SuXvPHBofYX/dyMd1VrLdS84zi
Gcn7aFwSBoUmUtd1GXHDcAQ6r6tDxm3W+i1nHSM/hy/34EyKKLuTInvW6f2TZWbfynEm9E/A1+J3
sBbrWyLaY7ub4Q4RCs7dl9X1zIk0AY77FQxRKA5B1TYMUfVaHehRvRBcsSeQIzHT3k7gCn0+2ohy
cbJ7jX9onMgKwOz36G+/VlB1/yPtPHbk1sE2fUO/AAWKlLaVVR3dTm1vBIdj5Zx19fPIA8y45UIV
PIOzOAvDZkki+aU3GD28IHKYKpl3Yw6ndJ+qCPRgj+iadZIaeJFj3M3mF9WBn9oZwLDToy6V/10O
/NS68zv0jZi+PcERAVjVjYBgFu0bkDttlk+tZ9P5PiRyGivwDeylDPpbXn8O414zT4AW0RusLXsY
jxWtz4pLIXO+wRi23gGmML9zt/dyQU4lwYFeYxW+N0K9K0HyE6nbd2EyFMxvwJT6+zgbp4EgZEfJ
yTADk2xbTpSYgNrzYqfRHH8tqlB0R2ui4GKCFRTZQ2himQKTzy+6Zz20y2bXV1N/n/RJDroUKCQF
lMXc7wGaRaEDgo1mRv2ZVeIjKdqoG0+aQXd7Q4PVOJllKnVQXSNcHigaTbxD/ie/s+O8Ek84TIT1
QWpLM6bp3eiZH5R/BVXM+9nMTMXI2iYjpLGAr3L53vJHRh7d3LeAehGwhwMzFFNzjlXhZntXB4+W
wK4DeY80uXPkjtP7kxYCVwUK4TbcjvTKPwBHn8ii7coMHoK6y9vHwZ3nDtajmsEq6JAfGFy0MFya
DmL9Mat9X73wo3LatxB1/O3g69ZHv2CMuy2NiKJXhaHrA73LuYzdEIDgpHeQzHvAAve+qdnqkENx
uEsSNv07paOTdKJaB45PpQVkTlaG5r+mydjRDs2L4ZcN7GD2KL7q8agx1LXOgONJN2WeWAeA7Skb
KY6Sh64wBrCoIOI/wJUC68U+LdIXUlD3BwDHBJawCrpqC4HLpG5FDjT8IKsw+AaqSE2HEuFOm3oC
Jz74WUKZhyr7XXyii2dx7mi5/zCHsh42oGfjBzpFdXTG1yHrt2OWNL9GM6TJTUsIlH+FRCAbqMr5
2hHp+3zQ7a6czwVHOdilIoqeoyCL4WMojvInonMO8h8cQPAQgo12zsDII2vXJZBPgUYytN35U1vd
ZakV+1v6eM7nComp5AhTkHymy5K49FRtJOHZMKMCL01SDOg4DJjQysToPNoEPlPubZ2Kpvw8FAmn
zDRjJCwRR8P0wM71tt3T7HbSJ2C5aOvLcYKLMpll8IRRXEHU7dNxzwxA+PssHuhwl5rlfMRFvQB/
Uk2D/8AhA1CxlHTv9UAY3SmdHTIXXzlcEdKGliSh9jq7xmgI/a5VFvK+GxUkA0UzgMvXGNTDkMj5
Napt0HENPXl3m1k+Mzc30alszLifnjPW4a3AS4g4wCX1CH3oPNrqgAXsvYXPxrDPLFiA+9wQms4N
S3dv09XgqrYyMEVyBHyTOAczcjJxHDVGpShw5fVRdyLAtFUzWdFJSD8Shz4KrQUtZsdPbTv4BYi2
RJZPc1ZH+TvObyE939CG0YM2QdM4Fd1TqODNbosy7IGH8hLJyBGrMvXS6B7QAxqds1vW+WMwQV/3
3AmNEcAuyUwlEU0OWBc//jXDa609hpsUUTSm3Eh/zjTbKTcIqiWC3RbP6S5rQ7vY1QxRvzcZg/u9
arSi3laKThIp1hy8a2ABjN+q1sLmIiJjS/Y+UBB5LHuGXaeyrxWZI2YIvyxCJIwOhRvTTpdmnB/7
TvTDc2sUiYTKl06f1IBqP0vIzIGeYNV3TjEG+lFvQbluujlgOoHAAxd7HsBOpBtVEXmyBODLZkyk
wQ/1Y8YetOhSwMm6Jn+6oQrqbWCOYbR16qky9hkC1t7ocn1uwVYiamqTLdfEr7FuPjZ9MEvGVHgp
FSRNAkJW0E0fm8R33gVMeAxSBwD8O120OHgbwJBANxchJOccsWY4HKndDBvbV9U3JiEM7d3ctahk
RQiwkJcT0bkgL0xOQMeNZG9aaqZhIzsRMQSDQrxHLCdQB6NmBOBNAGdoXeWATUnBEr2hJQiYblep
IdK2cdIQ23x0HoU3zsDHT/aYOT+ZPEC9oikUB3trrEZrPxfZ9JFTzDQR6uW0cYypMI5WjvIs8gm9
+FCBNizuC3eY2nNQ2f0nDvjix9d3wT5zi+Kn1VrTL8C5EXyxSptAgDkkz7ID30nQcGA7lXEW7XW3
aJl3Q6Fzj9rYzPV2DHx/3teWRRXFdn8uQET9YoTu7kD8Lcwj+tP16zz1c8yPk+TCA+UGRJI+qJ6Y
UVWkhyMIF4/MfXDIy+va2RT+zK1nuQg6bCHa5MUeyw4btMtS8OzGEBH4DUnt9Ll37fa9VRnNlzFT
0ylFlCg6V3Sr7xS6aAtldYBqk2KbAmpXofZPZ8uP7ysQb69mWDs5qWVhlICuubjZ8qoa9yhY+fQ1
MVdRJ2fQnGQ3WSFEIHdAZyN0gDocS2B9CDholQMewQnyZ2zBqi+I24Yv0ZRoX4wuZ7yTKaLJPUpY
qbWnXdnbW2Duzr2KR2gj+OsIYE86Fn5WooBHZL45nJYZKJM9IPZ018HTPTRiLL/rmB0P+24UyA4g
nwBDXDlFII8jbh0ufUEARi/tJF0KPGLPhmLJ/dSAvItgyfidRFTItz/YYJfjI72E8YPK5uqzFAkm
U5ZRhN9abr1xn9KF/l5p4Ls2QIqD8YgGvf6NLYFOKGWKTl2khvEJOQmx6OPNtsA1pE6SfeN2TfOM
q0sNhNqajR+ymnOqEaZx+a5QaGfvglmV7yO0fqx9VXbBc4Rg1E+CuZI7rUsnk3LasMDR5mn6PWde
NwI4rxR1zTwIMHVWwmCr7gvAQ7NFMj+XMFRBwjqJfVImxdk2BGVPC8lEcXkja9QotqYRMtcQY+Ci
SBEhXtQypumOSVD0PmF+kK/4rg+wWazMfgpUQC1kxK712vvKZPpfqPFdHKVBeieBrfySqo9eG63k
LGecrd+N0rnboW+XqS1CSOEnVRRxf6qiGXaGCpR70lzLHB5hg+Hq1btjB3rSjKzp7EgwpiSPPT2R
IsGxdJO0o/wyDSMogbFzW/+YMJW+M6DoRYcSrxSd1KhZmsfQH8Vx1ubpvqvaofNMCHfuTiYUrfAL
B1fdMSttMg5hxa/QuoJ2NKzMOGESioLEzjbauHzMAx9BC3av/jHhtsiPALRwdtKsZGpeEtnFz0kz
zT8MuA3eaMChXMbk2M+3fVEFeMRP9gwVyaFt7frSNbeiJAvwclkJHSCKhsKciMIkONooMTCTt0UR
7EZBfnmkLx8aX8dmHD4UoteaAxRG+TC3QVYfJQIQX6KOyoIma5m9AN/Mh81g8+LYBugSbImYaGsM
vpxfirSzpw2NhAmsbq2huhYYEixLp02UPFT7U3AK6FTuTX1kwB9HmSFIXPrqZ2s6FAktyIJ20w5y
FFQ7s/8u6zJLO1jQBX7oaWpJTwym9V83l3ZGa0Xqz/6cZADsC6d7XQyjG9BhdUmqIHLXPs/AKjF2
RyPkKUepSkDrD9haiwTKU+UC2N9PZW/PB1jmORBZaDQbG+nRbwPMebrojt18c2UWal5Hv+19BTEh
3sCFjh5b4MMxQ6FSPBv0xtlwk8VwwJyKyH+AeBhB8Exq96kx0nQ8QsjEfddcRjRgaar3mtHSqdJz
0w33dptWnCStbrsndwjGYD8NKR5iDZLvxYmbiuTLzQycfNmZKZ5Bo5OkbC2FiEiUgyIJA8ZlXEqt
Yx1LU9ggeX43i7KFEkqbg4i1nSB239nF2LP5MuBM5FAhoxnEWzowgQZDrO9JHbpPMZEOWRhiylcJ
r6s+R6EfmHttVLQi6E0M1l4hLhLt4NyqF9OfDbDuVhlm+FTU6rkNKy78piPf07IKWixaOCVXOQKJ
LmMCNw2s3Zz4JQ03s1QHnUEVYKc8tOxtxzCGhqSuFy/ka+R0Q6EbcNwabqzjbFvTU2pwnW76ibna
YMfRkk3XNKDnXsY0yYoo3EYjAOBN7+OidGeVetosPBSyyu+UN0ohBWKbT7xnwopt61iFQaSf3gmE
uD77RdWguhBaAPDniMvkgFxXW591ipmXYFAJ/Hu7jAALwaTqN0UMDv2BDgQ9saBoxCffSfznNpj9
B53RjX8nCjmrLWIb2rB33cHINvNkyAn0jkA4bWz17Be2g+UXLez8TxOo0dlbpLh+MQ2JcDLLwURs
nHbukQOvQtpkhu9m9+hCc/9aog+/I2QUqiNqcrgkTlM6SSoh9BA8TZXVkx9WBi15SQ22t2tmf3yG
MIfAZEvfOikN9DxEfJhnO6euaoYShWPsRJ4BdMVl0D4xJ2N2AU4m9ndiVg4oNiDOmG4kaZe/QHbo
nqe4699ZWdFwY4Nkb4Dhh+PnWiylCsSR/owIAwAyJ8nUcMd15+vv2Y0wKORk5T3YNds29oFP3wQG
KEC2DTXqorivt8Od74yAJm3NRiaTaV62lU5g6MEmwVvpv4qR+wJeg2K8oYvff+kMB+g3JUv9ErYl
WH1kcO6KVkb23p+YySHYFEBE860g+hlUnTHuwIqj+bKIZZibGQyIf7BpwbQoBVjuZ9s3w09otBfv
kzHi4EQib0+TLHSduUwo7mDmBOYmZtOg+U/qE+/txEJOYop091i4sXXPmLbNseGm7/2UdynoHDrX
9ofWdfpmU3ZWzUEACOTTWQgInoJMsnmc/ahyNwEqVfa2MfKFvh2Q4uy1wIhfZRNX86Fi8tI981PH
l5o4hSK/Vrk0U6VttfsZngHASsKY5HXZjDwzMTef0HpiHJSmTvmjcXtVb4xAOkSNtIOyAaoDEImo
W63dBIsrwja2/Cw61vpYMjboajw7aAxZzaM5u9EHev/SfmQjpoiFmrLz90ZlE96YBjBLDzpg1vQv
7SrY68mAFAx/ta/26B4jWBCrGQ08iIyo+/NuIVvRSaIHi6aDind1P7TxoUHLNqTWCvtH0+z1RT3A
CR/m2dKc94Evpg/ZchjpVMQUvGXhyg86kBB0DewyuQtqJ7WQ1nGb154p6HjMINc/ZsQGfNRy/GAD
5lAFUaIbvrZoQv+HVIK4F1om0DRSju9sAwF6+gyFTUe6uSxGD1ki+1zXeC1uYLQAk5hJstivlPz2
V4Pe6GcDqCYZFCAkepvgK9V7aaZWue/rXiJxQ2zeNrCLPBQo+urIn4XJphlG5gWpKUt9Z0Epyg6O
6KavqRpocs996AY7k2I4+0p/1tnD7V26O1ZNCk2lp1knoIXdubd6WkqaU9mkKMp2vzFOM1PY90a4
xAdkoSFKpIP1AQk2/f3YmOkPjX3ypcnG4iEUwbTwRXxuUNuf8h8w9PWFmmzQOXNRr/svzDRc7BjI
yHEzEb/uXHb6dJeKLH3WkjixtzMA4XhjK7AHr0hiBNDcMCCGloYuMy38maKROMP0edeO5fAyxvHc
vhTM7yBMuXX7KaM9CUgUA9hXIBeDcwRPZlXAgnJuStwglb2pKmrQ06AXWvOVSbmeb80hqsp7WhzF
uSDVmo81OBlzH+qBBpcBTBfqPNkYviMlMb8agU8ims/gSABvt6DhZj2uWnR0sHzYVAyaCjrMVhkf
59mdoJLlKXl0KXWXPRfmgoyZC3A8ZFRz3AJFY5RPbi6SR1g0dXw/lKkNNkjPQGElgZUDG45FsLdp
K5dkk/0yGK2QX3yH/BmcdduInNwDNiOtLUAt/xvSW0H8XHZ2HR/wwDDzfW26A/BMx6wecW6uqo0R
6fxqGDameTYdcODAtZ30mBpZGp7plRakcPgSgZjPm0l/bZ1S+0lhnvN2h0K9m2QmAGFOcS036EV2
0fsqmJuDFYxTt0/NkeJ/NvsGKKzlFwdgdvGzgcQRGlFFUc6PUVVZ+M3CscH5DRxukD3+DxhBqbVR
O3jS6cMzupyleujNyHc3s5pGY/c/pm/VAnhs5s1+j0WWkeVljtaOyNP9gBzweACOrhf8UzMohSIu
p1NZT7napx0Ra+r4cDAmkuGGrOcFBVFJgoOuJrKulCvLn/+h6sk0dGLmU3YeStE69oaFBVAEJK9J
yXlLFfqSXKLC/8yRaFDy30rsMl5kQqHydF6HPsLOR+1oH0nTeZxQhdnSLFJfNX+mtHDJAxlyA0Yr
SMxhAMbWDdnNSwqRysIzngmRwo9ppQWqsaXpnOmd16i5PXQIYaKPHfXH62qbF8QvpUIVzjGtxc7B
WqltagEd3YmKxOv8+j0fMPhshZSN/AXNo5VAPVWlMLGvL2pcfMso3xsgm3ENWpuZ5HAfB5/+ozf0
vfEMrsE5CtPQtoLZzIGsC8kiADf7rJHzrhySaoOrqbsth+KWG++lrYVe1//5IYsY6R9bC5mlWtWS
l9xnGbJ74K4cx4ju4In2N7xZL35O8Bs4QS2K7n9Ju8pRpkrUnScZJR8tx7IfJXpxN8SqL66ihOJt
WRZIt9Xn7AGsdEZjUcFiy0qjStinYqjt/fXvd3HT/LHKohz+x1uz2kACyxo7r4QN7WFNEewdBkWf
keDKz3ENspKcr79xHi58Krx+dNxLDV1hKLx6NJzjXXqOovMUQoh7RvjtY5cMPqpt8P2uP9+Ftwg4
FJiNBL+ETP1K+bxDZQmASNx5ONSZEGdb6RzATjJH/9d1THaDbmF7YyAfvb5swpzrHFQLuy9urMdi
NsGOzmNwY0/8LajLKqSRllCQI/+SmkWlEYS4zc7z0Vk8OEVlfvTdURvPcxSbHi1B37zhyf63cjxG
VLrAQkBXKMev97qJx4lCiKjxSBG6T6FNmaHFabIfcxmgpbyI/CeyQPbNN80bire/jQPe6t2i/Wz8
b1co4eCH83ZvohlkwQiLZq/tNWl4CchfNJeE5lIAl7lZeL0CiOjVHfnYiQGBrChTDPvcdfAUDonu
VtRVPmRixvUIttipmrIt5AjfPuXwaMETZAiAMnR13OCcKZuBfAnee5PCxc/2+EABmc0QOwE6mM7i
g6pnq7xxff69PXlEAoMAQiMwrVnZDhpuWkRRZE5e6CTyAwpRQBrmUH93fXP+fd6WVZb9wg2NK9Lq
vNWJlgjGGxNTK/QFQm1ot1ofmt5Qzs3x+lIXH8iVruMKtBPRY3r7zXQ4qrMTKJbCKHufCJq0C5bw
xqm+9EC4W2AdZ0kh6bm/XQXlKLeuXYG7IOii7dTYaB7MFHWQGG7ZDF44ADQ5ddqsVD2KAd3bpQA7
5xAYndELKJCKTZoNCEN1w6JlhHKhGd6jrxp+G9wOHK6ZalN442JZ/v3VIXBY3hAKriojgtUFRmM1
zjpRjR7tEo1uYsbothjA7dFxuKsqPd5Jq7jlPn7h/To0A20syrhmsGx++9ClX0axauvJi7UILw85
pHtVd8PeQu/m3z8lSy0GCQLrDhwk3y4VyBj1+IS9GYvxVZhjB8+Lsa+0RHZjpYtv8o+VVpumrTS0
Y7ps8lqS0BdgXPIxd4sJrozZexXyJoxnHXm4fh4uLuoyWLRw0NHJON4+Hsw4CmgHhkcDjuM7Jyb4
kZUUL04OhTczOvPbxBD2+/VFL30+QcwTvFTh6GuhcAhsAfOdZPACSC/nKoNtpQkoEHSr6xsv9dJS
jjQF4DzXMJEifPt8iE5Tog7l6A0CNfBBVLCRov6/bhzcG5HowpsER6HbTECIBZhPvV2pmkSR94Yc
vLjp22fkQ63DhGvIR6a81b3jB+AZI/3H9Rd5cU08gmCfEQOBar5dM5roKBrLpLQHJ5wxAG7SuxRt
+V00opiEOICO7s8EvFycri/8d6C3DIN4gBGtLhdnj7cLA4vLEwSRKoKeHcKjZu6eYn7xs8i64j8L
dZLgxnf8+95mQaHbxFkcPuTaxKfm4A2h2VSI2GsNNSMiclkSNTe+4eVVSGlJnk3u7tVuMZocWcex
rbysGEGSuOD437mxNG88zN+bkofBhNYhtJp/fzaD1qno/bb26gEhM4A8zXyU9BOHXYhs8a/rn+rC
YnKJ3thxoeVrO6tPxaBrUlUUth5KO9pdi+/gIRz97HHSy1tOS8sWfxsLLGlCHWUrLm4Ka0sud7Bt
Bgp+45VlU7U/EWqmijK7KX1EmRAYdc8csj/D+vGfsS5KqXQNQv31x73wCVE/4vgR23GBW5clSD/O
fkJL1bP9sLvX2w7kCwSkT9dXufRSyVZcqjmMg+x11HOiucBXqui8MDPDgz9n3+DwZnslgB9fX+nC
SVvONi7fiuLVXD8Pw4UhNEZVezKe9WM3OkFMDxsVaMbPfXdEa7X9d69pakIcfHVKIELfOiaUBS4K
FhoFnl5r4zPRADkhObt3JhTdw/Wn+51ArrYMAZy4w5FeoKzLDfdHfQf1LwQSgxqSgAyanRenuprh
OXydDTQLcW7suvgPkuzwDRcCc889qH8w0fe+cZ9d+J5sGMxQ+AnkbeuIBMh5NCtzgTAA7/2AaC0T
SydqtNOUgbe//swXvqhroTTMdYYdEmHw7SMrlaWyi6LOiwB63WlDaX/0qy6DAdjQKEL/EXOY3b8u
KUCUc3UKsCo4CK3uAEA7eZ5GcePhLYGkgy33jGGbnY7e+TYf4K5fX+7vM8hyuC/iqqIzRlSrTGYe
aHeFrVN7oRF2HsoX0D551hur/P3NWIW0d3Eq0+nVrd5jCsRY+INfe1Hrzo/o7DjHNHDBWS8aL9cf
aL0UX0pXkl4dkUdil7WKC1olkOzvNGbpdV+dm8JqAK2q4hDY0b8mLL+X4rBbDmKD7l9ejQxgAJTV
qe5hIZKfSFpeYRIOC00ruPH+1l9pvdKyT/84egZSDknSFjhThOVwGDpf7oSGjsf1V7eOCcsqcGp0
ynSDqmtdn/TxZBApOsMzyEaQWrXlJ8tylUfOrvZ9a8R75CDdB8xSmv2IuOGNw3bhIbHosjjbBnkK
pdjbh0zwSMa0CK1IE/zFOdec7hQtvIPrD7k+0jwk6RDeJFjf0N9cG0+h4iVFxM3i5YkNWT2DmBqh
34mBTATAGx+Yf7T0Wdb73zmKyZ6El/P2qbpZIxvyNd1jMKj322xO4te6VgjRXX+uC/ueN0ce5ACY
0f+KBD3An0nLpQmdBfNWaNTxjLhSSyMX0g1KBzeWu/CxAKHyAmmHufDDVsHALiog5FARKJttWElV
HN/zcZV3/aGs5e38GXN4e1z0lB2mrnDAW18cZitjilkAeZz4xv0UFXlIg0MUzYeq1ICDOdi6RfRU
gvCQi2bC9qIyTcLtjDwmUNbe3GpBZCB94nQqOgSuXp/Y20azrR0XsHM1hxP2B1yr8NSZ570r6rzV
dijryOcZ2A6tm1SzxEEOSeR+QZF5ar6GpdkDxYZaYDIUw+HkPPp60m2RksnDLfY8OjBywJ/Tjfh7
6QM7WLQZOjMPRcPi7UYaAxMBGuRKvVB3Ym+GgLiJtbSgmQD77Pprv3BGaJvy2vFwv9BKimMkLRCS
nz19DPvPCusaD37asOtEV/43Tv3X68stMWb1kS1GBxYHZemPrAsGpx66fNZZDn8+BIbmIPuFw6Tz
McCiYovqrfmEygeWzxlGJddX/p38/bW0TalCxUIbdB1tszSIm6oCeUVvN7DvylxEr+Ah3Jdec+zF
ZNVBzC7sgqe506pXM+uqAxB/+aHyC/Pz0PbZU0/LcH/9V1340r/7v4DVeSl/teuz0TCCKBH4n4aN
fQrqtjmjAFJ8BEwX33gBl5ditMX0VS59vbebyhUz2gaa5Eu3OmKRRQ1ax47yh0IDYPL/8FRLl96k
CcT9vgrMWW9WGKoTLZE0gcaEOna7S7UwfIGC3j5fX+vCBraW+knS4hY4TK8eq5pIQeLGmT3wAXPy
KSC3+zgCJnjoUuSBfpjmpN0IXhdXhNq4dJ4s/rdaMdSyKDCSfPaMoVSQ7tGSBACHxUsX0IdNg1uW
1Ot2AhcjcdKymRKQtf1VvzW9VqoqaScvCQNzN5rQIPsSJBXwjAzQaPBDdy35j5n37zXZk1zEZDyM
H1ebJQTSmQU2F3CuihfAIRA8QQMfiyGN/j+XWsLPHwlPWzC/Dnpn8mbTiaN9juvAuywBG7TRUt2c
bmzNiy/TxlNWSQszw3VOgEawdEJgIJ7bDMbdgLL/sRNp+mvB0Z+CuSw/IYhb3tijl46eCaFLMMNm
rLQObQsorxw6upU2/KPHEWXBY1vWEcJIkLqvH4dLFyxte4fFhCPV+pTHTQ3xO3dHePsmQ4qgqE4w
Fg2YkwkaYAPZD35Y2JOCxb3Rpbm18nJs/vyOqJ7G2pTzkCATt1WmQD+5E2qiY+6exGh0P/uwAVNQ
yyK/sbRxae1lhsthw9PWWYeVyi57BvAJX7Wv64JI3vo9iMYp6nfoA8fOFo+RcNzllEXDVoI29iYo
rjHa+757RlHLMTY6XIBw6+QiQNsaujTCkNPoO5varhpcimZzgCg9IAS0v/7BLu0NukAkP8wlxF+Z
eBZmvjEhfOZVqZMeBldTO7QEUrJH3bmx9y9dXCQUukkex721rpf0Hm1nMcyz19fVdAiKsDnhk1Ps
9GCa79ELmY7XH+3SWUMzkDEgSb5Nq/ftjgAZbAUBqq9e7/queRCd1T2AbfGD594qTMfL/EVmwkia
9uX6wr/nRetYD2IEJgKhnkx5tbIMiHM6ihdeoY1midhEJL7VLvYvXqsqpz4KcBDOAYuuJNoPdRIi
d1DBhAFnOdqvAzoK+RMElMREUz6C2eQXYnB2JVZtGFuiN5AcGmjg+qmo+vhjhibaIp7jlx1cjrAO
zsDx548xyqNglCZbAiEFvSa+tgHM7C30pPbH3M4zAhIOEKEdRJrqwzTEClVmpxoB6Hdo390ho2Nh
GHT9xVzYAXRrUQtziSZk2atrfYxzVP+W24HzsgialUaq3cVJOHwFbhunh6brourw72saihYZfX5a
/uu8q8RMIuxbjQ58oaMjU5X5xLbjZtgDePUNeKs9TY//lzWZQAvbtWjprhKQOqA7PNasOQnl8xEM
AM0td8PB1sbxfa+7NzbcEqNW+w3ABaFSt2i/M9d4u9ORKrR6H/V5L8gwbdj4Lf41WxvF7lvAmQtH
StCbtimRpCQvWH1AF2lYOGjZ6AnkH0IkJ3RDAxOfYVOKSGuCvn84z/dxM8Xfrr/RC9eUEGgrkz/z
P4bCb59wHuJG6jazPRN9cXwhZDS5e7x6rH7fm7Z5Y3x5aZ+yRw1bGOjf0I97u5rIxnKq4FR5VTt3
iB21KIKKSDPHnWpnBEwkyuU37uELIYQRhs0WpXilybPaMk4RBq0VVjOIJPQ1H9pkYQrLMJFAHrNv
aGU+qFxZ4zZ3Wv9GzF52x3r3MC5d0n/Dxgx4tTTyaLneUJ563CnVics/3WctAL3aEbGHlaw4Sfyq
dnkda/Om7Kv6xtu+9G2lS3GNQ4FF7261e2kBZyTnBrdCm79z8BDycDr4PmO/cry+iYxLKynEw5fe
j0v+tfz5HzlCgvDGkAcV35U0yXwKY5umKsQDLd8h28NEZOPOWflgqQ6aMGYv+deqqfITIC3nk57l
FihESI7fOQWVPEfgVloPTWX6SNd/54XjTLjCLkSYZFG0x97+TDAqrXKzcfZECI3T7FokwBsIyTdW
WQ7r6rtDnYFoT1+RLvc6a9FMA+tABCI9g6ifHv0+68o7YNfBucMYCM5yP9QWFBsjvlM4cCL/FOTz
F/q4BbakYwK1BQB9ftRVBOhfwS3+2eggu5FUNi3cTWZTtVskxrT8iIAPFBNKTDy+/GyC7hG7bqy+
S61B3RYtaN28oz5Mp5PTVLgtS6GSAUnTTCEXXLYTHylKSpT3Wy7r+36a4u+jCMt3IgqCX2Yps3bn
D0YAkdfHeW2LSykONUjk12cLmbpgl2lyyrHGGcyzpTdZ/uX6mzQufDBJ995YKkFmkesiMEU6Ft2E
wPYkqgD+Z4CqNYyKpJ+4NoRbDv91KAF9hnYdNs+6aIT1UGWhO54gAKAZ242IieZ8qXBLZ236pUCN
Zzci0oVfSIufs0XDjix1PV5wDCQw08oQnlUAg98EtvER19cx2V5/ExcuTgpEhl84p1u8h+WW++OA
6W6dD0Vp47CpcdEg9NZWCO3ECqfhoIVP+sLMIfz36oaeCg1JMDUsub45gzkyIwwALFQiMilP5BBu
dBhMnGheJ2GoW6O35fCtTo0DRMhGXm8p+9f5RNhMTBpnw/IyC263BYXhWEuMANBfzz6D5R4OmV6+
u/5aLwQHNhedZCkYbBhr5BB1pOrbPBSMuBVgVGSQFoNxJxue68olla56elbBnNxBjQ5uoZ8vbB1s
6UE+guPhfnZX33TIZrj4uC4CUUW3G94T4lqoq//7nUdUBybI2BRWyRo2N0Q4qCRTLr2kswccKhVm
26Fxy/X+QgBwFnjQgt9knr9ukcet7fqC7MwbEcHfuSh9YbjWanurYIx4/Zv9NcSkh0FBaCNk5boG
b295r3+cBUD5MHoxavbqXsE6l5l9L5w22keaPZ/UpCbaxln7Krre2oWaE+9m3E9uvNUL53GBn/Dl
6OLyS1a/QUJIQHEqVp4NB+lzGtstUueGfyicwf6MW3hwa0p86alBGIulyWeClHWWX/THUztNKkuY
P3JJfXNs7W24M3MOddO1yx2DJdz7JkxykmFEozWIBiwaZ7W7/uovPrVDyk++yI9ZH5dk0qcxTHWF
cKcrDgls3S2eOehYgS/YFZaKb9X/F46Iq9PBNgkAC5h7BYiEEJ/K2O+UBwEqdhAOcRN0bEW+ax0M
TlQpFvNrJ3oBBYGglKM3mNvT/J/suN709H93qNI7xwhtmk/X38SlH0YTVOAmZaIeo68yCaNAmH7Q
NZuz64gXRb67sbs+uPH8F65E3vT/XWV1Q9gIJ2GJHklPTxCCdcPuK+705udxEN965IHPzdBaN3LW
31Of1TVMoGF8zZgXVo272tkI1pO/O4Tcss46bVMqrasPRT6WmKLgC7xpMXOBtJMiJvCUo3MBcalE
eOjBjLvcuk/0tv+ClOt0wuvG779EqSZwgTBzhHkmFFQQDwG2hQAj3N1gWw9D8uLLAU+jxOwlysX2
wqLX0vETAx0NH8QgaGw8+uxG7SLgK8cwadFmszAAhn6IuD/GMXVs+Dv8SWz/xfFHQEqFtTQZA3D5
wa4Z0HxAgtcWt+a5Fw+kRd8PcipsB12Ybw+kQjQLlelG0hcrJvcQx2Ryx7pSengyEpxfN00tXG1j
TJE6GbKbEGYwgcLCzgp9eby+HS9cv8uch90InwRk9uqcuFFnLN4v0psZO+xjGWCSFptYfLmZfuMO
uBAyWYo2+YI7X8aHbx87sRM4R45J1Aqi8GcC4QlV4xKXwqCeHmDBjacOfYIz8337Vl7Nv7zemQvE
gV4alwKT2NXKGcKg8TRLr5kRhctts9+KMbo1OLv0KhmIUjKSZWH+tdr/iDNOSeQo2xvmEcvEwMi4
2WLrMzK2H//9o3GzwW9wwE6RPb59Hjw0cIqxMiKzi+tzkkTFN/C31kPUgq24vtSli4TGMbbSS6LK
VPDtUlqO8mBZsj+yUVnnwNaqDzLLzPuICvzeHBFjV/J/cXZePXIb6Rr+RQSYw22zEydJEyTZuiGk
kcWcc/3681AXB2o20cTsLhZr2Iaqq1jhC2+oN2KrtYV0SLUo1nA4uAIvxwxixNhiPEk9Sws66yAR
hGVuZPTlAd2VeCNTWB+MJAFoNkGrujiMeu1UGSY+hhfhac7NUMzq5kp8RvpJ3zgA10ORw8oEjLDz
CI+1xTacosjAjJlL2VFTcV/VE2LWviFeSxFuFXbnJbrc8XO6rOFVQXWXUGMxFDoQCZeqangGpHuo
0jzyGWKIx9ubw7w+0sp8jQHYnVFoV5U8pw/9UO1izRsCo3JOIy0M9dnoiiG8x/4ZGyDMubr7eV/9
ynGvQNuYZxURsSZ5w8hQfnN0QIZuncUVclZKrNJDR8bNQhQWRzUsGJpWqfex39pfR8uEiK6Eav5b
QHR47UvA+ke/MHXKlaPvv5spxMadZITBF2hjRfZgo5Jm7+KOQuQOxoWkuHbvm+9plxjaKUI88N0y
EF5AQ1sy/sOvV3uvse/7hLuq/bNFe7dwyWdxWEl6tcT+sLKaU+iUnfUG8Yx6VyJE1b80Yxrn9wnG
Dc8iN4bk6Pel+IWPYp2d/QJp//00gA9CZrNS3wao8gCSKiC/LjCvXDlSoMMPRk/zQdsFaAa8p4kf
9odiilsURAiYH5NSMrHSy6pWvsONEa1ARc7kXWfNYuupqXXmxjO+8jrRhecJt+aEkXLH4kBErSzj
qZBoHlEwPo3IXznBT7kKeQ0pu0U2NNokxtEyNJ0UmXRqnOihoxyJzIJdOvVGuLSSyHMo5xxSYScr
1jKX7Nt+QEJSpkWRha82hsxof8SolOElPNaP9mS1ByyeEcGIaWIVku7sQz2M0SHSNLpNEopC1Jff
bu97ZV6DxfGagWxwtEgkaMUuLmCRFWhNpoXq6enUJQiI2FL+EOUoc7DVnOCbJUCznMc8QqalQRM9
djNHFtIdLJ02vcvKbIyPepRhU7nxw+brePnDaC8T5QP3pmi5+GE0wkCcTgUaVmFR9EiV+WV8SKeh
ch4nR+5+CMlJpl3fJHbhovEoYxVASwv/FR0rsa9q1o7yWUIASttrmOWWCES07Q8a9dOnMlL6X7d/
7colpYLwsWd8NaHHMhUy8PfEFbXWaJtn8muCaenoThrqjhur4lwvCqV4MMaAgBnNXLxhfQclyw5l
zZOH3Pk37QO8HYBzftKIUxG8wcImQ/15QJVobFKUkCpcFpQNiMD1O8rTAv4fGRIKiaAG+Y1/JWES
LHC0gyouZP7ilU9qIyGbqQiPICYfoHc7OecUgORGHrC2xLwC9HeAySsgoS+HjUqknZpWGJ4jehUX
3iy+I2tQNw7pysOm6hrAADy3NDraiwX2Uzj9sFN0j34AfiHopzjvnVMGzzpY6fj44V1DlkEcSWka
FtryfiKk78ccvWyvKDPDm/AKeRZtHGxUwFcWjszRotpLFxbYw2JK1WDnMbK6mkdMGdz5MmI30Lqq
p9tzmf+UxXEFwwFuT3Uo+pIOXH6eXLSWrw3V4OWR7zu/nUE1kz0MAx1JzIYD+JjTvd4Yc2Un6rAa
oBwTGVx3xnNhjrZVQARTKq35PsgzTgXhkZ2F4M6+RFDwYSow87s9UW2eyWKmeBgYVD5golCtm8/o
X/u/0XCujkat9/oEt5PHTK1AzaHaTxcFYFP9meXB3Qq30XZWlQ3odiMDZhwCownLWT8els5QhpiK
RFkWK/sAmcXg0wjP+MsQCTpeM2Tj0UqrHEuDJCyVN2qpDXk/6QC2ywkX7g8N35Xk35LU6ofUhkpx
TrgwGiBdamQdhzRBPTYjtA5eUrvPzF1YbNM019aePQVCk9qPzJe/XAUrdDRLr9rWi2NtevXxesFD
BLVBgC2tehypZOOaolTDy+3VX9lmc5MO3D6dOhi48/n9a/HDvELVTQfJrkCn+pwGCKOjEGS5kF/t
Zy6rduPCnW+V5cemQElXkux2potejkf9qyN6BlIejaHxPORK846aV+iin4Aaad2KdyA3lYsOVL6x
z1aOLYkld5BB3sBKL7aZUapN6dd0Qzu9QRsN5bGTERjj6fZ6KisLygicovl2QD1sEV5Xwo6HqjRh
q0Ud4iWt4cvN2YwV1TPLwQzYsEUidvgYSdI+RZBI3BsNe+K1w4c02WGq7Le/6gDvgCMXXY/imVqr
IIAKafii4kitb/zelW3HbUmHbWYxXVOLcB7BvriOaech/ECj2Cw/T2mKLn/fakm3i2o/9YqxTZ39
7XVaG5crGmQB4GdVXcJLylhDQgb9f08qrPKcdm30rNcFtsB9onzimWxQaa2jr7cHXfk2fwrjlP1m
ouSy09/3IzLrM5NQs0WJbKKM8ZPd24exK7762E95t4db2XF4/9Gm5X2V6U8vjnSdJ7Le42bpNU2H
CIjVOzg06GW6BdS4EsgAmUw3do42oRs4XBSXh0oYFY1BfC09A1S02A+BFv3IKS/Ner/5hDNyWOue
gqhvD2gjiV5lRNjVU69XBt7nqj79uD3vlW9rEdJofCaCN2CIlz9n9HMJkVm58SJcN3H0TiPruWQf
n9pOLe4TBMfUg5KGxcerLHOkyLHQ5m971ewRSSJH9CPgFvaog/s+joppEjTnnrDgcHuKK3EjeswU
P0hsqbIsU4/JmUhUo7LxChEqrhGYyq6qZceV46g9jlrpnxRfbo8RZ+kYYrD3dnv4tUyMTUUribuU
AsUS2hELUO6RWrYeIhrC36tWhzhRjnfB5wgFawSe+spAbMji1ThoUapTYo2V4JscIge8caOvRHgW
MSQRLMxBcAmLe3UkxUb/EQ7PiAv13gStY+50aezqfdMX9Va3feUIc4PDZeBcAUpbPpMku4C42gaW
11CA3WvD7kya1e0c7HX26ObnGznv2uwsLkgqGXxtIuXLvRxi2lZqTtx6qDdD365qDZuhMZ+CfzHq
aNRPt7/ryutIR5b0jIeKrbUcjdZ+iZ5i3cIr61q3kxSU+g2l8LpYkY7WiGzwqFjGc4Uu1MZ9bKhM
5PJhptYyh81Mc27QLj4jQJfYL1KoRHD9Eo5qT6i+V4wuEztqGDL9L0gkTyK1h1cnDvFYLHR7+oYi
uDTsQfP5lNht2zcPgRC2jTx0KeMmZfsDUnpD2+D8IKox2k0YKyh7dKHK+tAMKTJ2TQBs5mQnxThL
qwtkQgPNV35nDrY0qDsGk7Wz/NJ6VcpGSncCVbMnv1OM34mlSOHRGGkZeBoFk7ci8JEH7uu8A/LR
dK/OgBTF0YGygSBga0gaH2/Ct7K3BqdH/89MgPXiU7Y34CeisxP6w+8iROrOg77XWi6WMEa+r1Gd
9F0FG+Ex3BkZSsxuUIWmsbHNrj88RxlUJ7UyhZxsiXUx4wnKH6JsHoLapf46SzI4v3He6sIToung
SsKshnUSc9/6O0I2dQsEt/4DiIsoW8jKFdivCkLc3iyJ99jU2/hFNKBskC5uqseAaO5Ewyh+AubR
fJrglv5ze9dfn2nipbnfQfzBpfbnsvsrBo0aGm0i0QRCzLwJsoXiqIzH3G5ATuU4DYRFt8e7PtME
HASBLDXpDrozl2c6TaywwggIxoHe5IcIWfODUcv/tX03bCAsrl/Cy5HmQ/fXzEZVzSOsLGSvxQv9
0I5OhzdTjzI+b+JRDfEFMsapOt2e3nXYwaCcYlshnqcUtYhA23iCmR4yPdWngjpEmn3Xj0m9EdzQ
H76+MYii/xSsad5eXfx5Ng0t9ZO5ZR7nw1etR/j2u1MVifajtKBX3Mt6qA4neGf4q7dRjei4j/g1
2vEpaosHvVGdyiNUSShJAWOLd6U5tWKPQa+KDXCRCWOnKW1Z7VI8w2YpvbKM72MnpSIemEnZocQD
ynbPRdNVXlPqaf+Z2EKomALY/a9S9+HIhlHVIkgd+kLCE0DBObNKRqvfV2HD3ao0SosceOrjOxxg
dNfDp5m07rMUWkShwLvD8Q1AkPTFjGJUMoM06IJ7o7fxm8N3Pvjtm1Zi7fUS3dp91UW0HXUzbHZi
QIPQFRhixyeK/uUT7ewoPczVJYGAS2R+0mmUhAiQtPl7QZB41A1febaBwX+u+fH36uBgahqEgYyR
Jf5hzV4IShGIdMdx9QC12aDqjBD8V6VV7MQNsScbmV6rPg2tIuJ/GoFz3Y6yeEuZ3cdQlecxq8vv
dtzZ9c82LSiKIv7lhPcGGoLTk5Cl+Gs7TaG/r6pmKI6InzqnXs219h2nnOgVCdEsOZkmktFnG0+v
4rNccGTec2oCNfOVygDHRrMB09UK9RWBf1S9mqGL00M5ll3xOa4gqbnyaNjRD7WhPHrX2DVPi8TC
aK6S1Sr6hkbeO2fcAPzI4/CiIyLw4IBPXrYo0ie1Mt3hHmvbbh5CxvuUtr05gJDOcZawMQLx/zXL
2LxrWxWLLyrj1PY1yr3/SEbd9NTDlWR8S0WpOnsbHoz2yY9ivTzAf8gS10LJ2f46BEAJH0QFnvCr
iTB38SNIEknZqVbdnrUaJTZq/bI17vQYvdAHqfWDYTeOHdGVoF+t39ci0uNzkBU1+VQDpnyHPLCk
4I49mRE+3KJqjkgn8uqldk0DQI4NrfzWN5E1fGsMqVF3aaWqP4JKC5v7IsoxBAmaEGmjkftXPk8Y
iY5YjMzhnNNqxSfDMLkmoWFa8hGfChlpRxOp3jED7rvnQ+T1vqUWHyFFayp6fGhrvNPB5Yn0Ti6w
RXZFaajfcd3z0dfFWw8AXNpOz3hrYbtnBzhVOQg4a/ylOT4WWTJViGzmYecmoCt++n5tUhtKsri8
z21n/OU0VsQbNZR8dgpVIzbpoWVIntVCWtil2LdGGJAS4xxSzCLMHRkETn08zWrqNr3dKphs29rP
2gAEcaDtQ3sfa1HUl7KwbbJ9oNZytM9HKcrOStYpGVg1Hw3/qHTirwW+xvcmVm90xG0/fZaN1jQO
dgxq/Q6GTz/dlY4SNUdLWL7HHZwMn8gkokcMSOTilA5mW7tYeXOwrHCisziGUxY8yEo7aOc0lYfX
FA2md2jwGO7qKVKkrjDMLtwPQx/gqFNKMfqPZt0lrt8gF3rChEA8TrVd3bNqLDrta/pYFf2nbDfZ
cq4cROzg/wgSxey+jnJbW78gfnS40zYdHmC8Cz4+1rXK2zsZ+eynBx4EQhdP1q8cyw/lfVTl/usY
tflnJVWVLwaEmeAUhWnkDWOTKfupwO/svuqquj7xR2heb5N57YraoF+DZNBW8LrSj6FWObcv5/za
uSq/2klpRHEa2Z7fRkFFNBfaRz1T9R86UnKviT5p30vDSB/rUqsfoyiwj02gmsPOqo3we9Dno3/A
LBTherwHlI2cdCXGQDwIqQHo/+p1n18yI9UeOwnSuu9XLtu+PI6OM97ncj3dy31ufPzlRwqQg0f1
G7S0Ov+ev17+NsDlri1Zi5i88LnGXGPc8YqlZ5+9HO7yyHTepsLvvn747Qc4qpCQGtQSr3ryGA8h
lptMlucgT7EnSe0ffJp2x9ujXGe/LCHFOxDw1LmUZeugA6bcOr5ieVKqOemOpNDHaToetKcc7/mv
dRXm97pR9g8YDQ4vohbV++0fsBLBIXVlUvBQYYloyxK8qcqx2tasLo4y7b7RACGWAWSNEcus8+2h
1jaOBgCR0HjOb5eIAxlyqjx2KnOlOLbz8fImJeNRQHDeeVIgQ20lYtdR1VyANykeIkVwFb2pcdPg
ZaBZnqKGP/TArO5E6pgvqS/kjZmtxIkOR5U+LtAUqlNzSvDXFqU/riZcJwDvgpDkKB2UJ6Mfppfb
63cdAiMcQf8CG08IVmjEXI7iT6Za9cpoe0YjyfdxHEhYkIYWi9iWZzoChTuo7J7bg17vD4jjM1p+
pkjMJI3LQU2BJ3rSU9BTsVJCmhF7BxrIBvD0Xjn8L0PRs2WH0MNbngWcPCpfHmrKXBNG9qhCartQ
N6ZTFvvhxrG7/mCUnMAp0RPlbF+hbnH6ikICO9urQqD2MxL9kai32qhBXG94RqEVgFANSD2qLJdr
J1KQNfGgWx43uS8fQGwG6U4LDAuPKAkvdmQt0e3++CI6YPGpllKN5hW5HFOOG04Dvm5Im6pzTMUp
UFweYsk122rYyLX/lDIWpY4/wBReKnYIja7L0TJcXBHUsk1vqOxAcnFWMp7okBq6S1fAeesiNf4N
Lc/ALBHAdrmbiRO129RDbuK2AUJwRyHfKo/osErFyfT7Qdn3ZRAnx97uMFrAZbm294FjlvXnIWvV
jlB+CvLXQIJG8TgJgUQKHL/ZC4taJo4DKNMMLsAA2+tFPdF8iRPtHQxJp27cm9c7iAoDilccdgcW
yRLtVhW9mNCisry2yuNziLnmvZDzbn/7a648DwgDztQoxGrRs1ysr+NEfelIXGEFGswv3VQn/+KS
WZQ7TW0VDXdLK7zLM3wJdmpdFSds26pvH/0FwNJNxGTRgkIjdNl1bpombHFPMrxu9qfYof0ThOeh
SmOgzQNw9f04ajbu8gTveCuD8tzT1B3rjXX4I+x1udE08ClzbX6uhV9BLuQmimsffT9PG6xc3YM7
MfPXISnr7t7OKZG64KqdzE1Jkd56PE4bvKRknKPh8EftvyHqssO+lfCpOkNtw0RMRsm1uq/iwdIO
kzTgXKRgMrlFkL7eJOwMGs/UIec+8HLxUmFJJVtXp2ihiEMUKxn2Ylhp3P5EK1f0fKaQf6LuxbGf
f8Vfr8+ADahTR47h5bMZc5vQJNiVEedMVKm6pWA077jFh9BQ6+PWpGw8cwouB4txYmkDGVaERE7s
ds44/dOLwYqxXQmnzzpBauV2oSU/RFq7KXCxsp4aM6QxI1MtYUkvB9fkPtASE5B9ZVG2CyYzcdvJ
2HocVmjMADsRT4M5i/QD0PbLYVBHaay66mwP3dr2EWYe05vwUn9uVAl1OvKSSaKwJrdqRZbO0YT6
kpAVJLmkDVD+5UDB994UP6BzgWqj8hpwVotYKXZILbQZjjoix0iEmn56sJO4vitbcN0uTqrRY0Uv
HRRy0tX/mj0RB4ZTod31e4vXXz5Ay3PebaVFdwvDXO3JycjySf9UqXBR8sGkWxM5mrfYRzgfvvFm
Ufy5oAn6nJLY4i7K+sznb8a2Z3dNesDRWjtrwHA+/n4hA0kPhFuH6qm6CHIKR/bNYCS7iGDou2Nr
JXgO5DgsVdPW67W2m6AzIS8m/1H6WBQvezXlFcXqkviwkffUwI19SLC+Ud1bO51/j7KYEAW9uNL1
hGVTIwFqp8yOwej3bzHWQhtDrQSIRKEIbMwYbCKPxRfyhygtkyC0vU5WBvyYJ1wneUGwvqQ29OBU
NOshzVsbEeJKlAN9ieM449ttdclg8kWLJ5lC8VIPsaMxUjEc5QEDSRoK46HGU+nz7etu7bPR1rEw
FGN/XcECM7kee30YLC9hLZ8Eltsu4DN7I7RZW8u5BcfNSujGPr68A5wUxFDUI81GBdL5t8D128HH
k7rKKNS7shkkDyupfkthfGWzwK/TZ54dQenVg2FT4ktr4hkvHTH9iEop8HB+w0DOCe2NaHvls3F7
04gjyYV7tswmuN3B6eWyg+5UmJNzJob6LmnS+ESXJ32ES5ltgPNWOq2A5BADBrTPy0HT93JJR2we
AswJfY/qb/CI0pb1C6Ck9o36lPM2gn/c50nLhSgSZ5+omflcxYU/bkT+1xEV4B/EudH8MAFNLN8v
Ip0CbbgiuCtMSusYwcfDvYinEcUS1Aq+hoR1Du5VYRK6jpoHBOlKXkYbl9zK2s86ODhKEUOie7lY
CSvMIFWDwPZaRRbTzpGlbAIFKk2/c+FzpYZmWGzc3ivvNiUbFQUwAAUIgC32s24gJRqOjoSbjoi8
EfzG5wLXPLePpvochdW4y51Q7HoyitOHzysM9xmVCfdFu/rsQ5AZpSMoXhpWa30eTBzVnNxJN87r
n8ttEZgg2YZ0EtnqHCUuHu0YFmkgnErC+2CUFezX0abqFSxAd8kAxmAHllv+T5as5HMMQxp7K2eK
Psk4kP5QFWGItyxMYn9nEhyGZE2GGJ+KKCuyHfhyRGZLpTIV15H6Fo+WQIqUY9sqlo9zUyzjJNQF
DoVOHOfFoYfJ+tBArES5pEuVAXZTilNYaE42DutTNCQPfUqfYdcDWjfOZRAob9AYnOGsgK6mtxH0
2kszNP43FHuil7bOU3Wf4NfdHGilhO1pggT7LFDCAiM+zLbgLbk7MPWp0vGiTWbb4T7Sx1czgcnv
JojxjXipd8onvCdMjMuMLH3p8zAz91ip5m890Rq2j3ZJpNH6Et5VRgSs1K3HrAaOWbVWs896p8zc
FkM6c9cGCr5zBv2hF56ZHmg/4ivdLuzGil5OMebPRhHi3YQrA47idp6O6uc8RnwIyLiGi2qc2NNd
TjL6OzNa9XcXAPAuJ9b4MARd9h15ysTZjZSzG1emcf0TorH2VmdR9pOWpv9vVwf1u53iwnAXd7H4
ArEKezybqdaIcHT2AzxaWFyxJaVHjMPIPH3qQ3hlIi+VwmuLbf1LJllmuPH2rtzcc/QNAIvG88wB
v7zcps5uNKXrJIjm0bdpVE26A7ViH3Q9jzYewLWhUJRGLoM4nChpEVFUuB7zMwhU5DwfnxFiKT7n
+G3dRZi+bjwSK2/tDGlUKf5ADrh6a2nwxT52crbX0jE5J9h9Pk0x1lm3b4iV69CeqRDGjPIjn16s
nYnFFG72lu3hXSL9wwes7sPIkSNoKppNylTYRb+/PeTaxMChgPwBVSUTvCw+V9wEMQ0+ygQTAhyS
1fePqQpx9fYoa1+K2I91ozw4V7UuR7HDQaki8OLe0Chin/TZuNe74R04WbKx/Vbnww0LYX0m5Grz
s/dXDqibUmqaIfOx8Kg+40SJ1Wnpb/XD1+fz/6Poi/lIsEDzNAeIRrEzdRN0ME40jiK3hQB7vr10
axPivaLsP8veoHFwOSFM7+0EWz/qWArW9Q3lrl+NZMU/PzwK7+9sjDcz066qOJgi26lUh44XNH12
0LpiOipFkX/8FEEglHmUwNQRUi6WLUb7IcPuzsEfILIVMrTBd85YTQ/txqKtfB8yJkpds3jprEVx
uWitLPwsa2p6FmXXvSVDDFBA1dBRo4teBRtBzNpgOjsNfBWYris+gur3lF9aEhvIGP4eij0o3KYf
d/iLbbnDrQQvDlBgnNJoUVhkupfzCsycyEWlF5NS/pBcnD7pj/uJHWu7qZDKFkBAb//MQ3zxFPLu
59ubZOV6QiuZT0eKQ+i0vCtCDS2rTFB3x9E620mThDfoEJY6FNtyekPVJNj4jGvTBY0IB5eWEP9d
7H2RUoiLAWd4qEEk7+B+sb7tG1/safelT1IKBhNGhvzU9DVKebcnu/ZVoUnQIEVyior/cmx0yqJu
zq6A94q71uwNQh2jth6Bf+jqxv24csihd2m4npARoK61GKzhAvGFVVig8gLzUGtO9mRnaroxyvWU
kKSga0IDY67ULpez1zpsFpvG9xzgDmeQDc2ua8Li02htOoGscNZAEKNEZsDScaiaLmYEwFShSx36
Xl5R6NmTpU/hfi4bRZQxNPsLKUU9uFjImsO+abNmdIsMK/SdXuo5Brm6Tnx4sMbG3ILZXu+p+YdR
qoaLAWdtqQAiozVkNnk0xyciCI7UPZOfSI3qR7yIlRLBvabVXXUK6miXFhikHm5vq9XhZyAVnQku
2+UZGu0C6w1Z8b2o64zMxTp76hE6Av25k4KmuO8HWfsGLjKNDu2AxtmHIwxdJsyjMIJ6N9fV4gIp
auwxcd3wkQiH9aNLjrPP5bI/5L6jvWRBstWqW8l1eVDIq22kY8h3l+lWXVcVndXC92QNU/Veb6GT
InVgnqYO19NOaeWDocT4gZT28BknY4wm9aF8ub3oaxufhAsECQVT66r/hOdC3zROLXnhOGju5Iww
Z9M2P6i5ZWycseuTPD+glEy5M2Ye+2KBraQxg2IoJE8dMavQY/JpS820/2EX0aNGMY2HZxYtv3wH
LNF2ZZ7b86rG01FWUgwd2zw+jAkaUh0mKvs0GbR9ZCHneHsp5z/5Mrvk/cYvYpbVBDG1LHKFHcQ8
X+i+hwKw6Vampj8GXZW7tizlnyQ6EFuv64putg7tez6rjHnd7cUDTsfyq3U8ATxkztuyRP2OVlhQ
vRi9MLNjnnX5N6tttS9Nn+upa+Ftb7m5b0cFTtVF/buHuvesFQ3VnduLsXbLgYcEVD2LWoDknk/7
X9GmkdgilesSSEZqJNmxH5LkVTZjFdlWdPq+DZOslEe44/l3WXICfYdIfv6sRZZa74fOioVbSaWS
bGzB68oOEFTCEU6dMdeZFj+qSWYplNqyvDiSX6YueygQJD9FTmPcTYGSHggPfuG2LfZBWqX/3F6R
62oh68B/yGFQi7hyBjRzNdTMjGphoJiPXZ7sk7B2ASKlT2kRAntDd/N8e8SVsw06CAdcnk2bboh2
+QmCoE8kraocz/FDAOCO3B/CVJF/lcr0cXQDlV2CSp4z9I15QS6H6soJvhf9Wy+yMtXVpLrbQ/lq
Nz7f6oRgmsz9TkS3loFHEmkEqZRgPGB62JqS+JFhQDV8FYNGsvHx1TOgufPH0CkkLL+cEgJUqu6P
pNCBCagQ7Gm+Rw/HwPHZ38oB5223uDkAY3Nh8e7RwFy2TeQC1rotdY6XGUYXndseCtnOHzHJ2GE/
NRaubEYg0dXeDl5lzB+3DuvKzcX4hFnkBPzfEuBD7cMmxOIekW1J7G2IAQehtdW+sPrUhbS2pfS9
8hIABGfCFg1b6CyLOxr+qapMczLfNcbwSDKko68fbfU812ZFsQWSFgE5D9zivZl6iT4AiYkXTI4Z
3RmBUrxmkcY1LJeW3x1QGvo41p1b2KaZiyTBCrJiwFyyUQOyOGvQ/lPlpn4oM+E/UolLt6ida2cB
pVnkYCi8YG2yWMNJyjpnYI96YykPCL2ifFxTk3RlZI43qrMrQ9EdRL8bkMGsELoYShYgYLTJ1LzQ
AkV/EAOdD0pmhvS7DJskO9w+d2svB6VZaFbzxYW0xmK4pFLEIJAt8kB2Vr+HTEMJDNyxnOzilBz5
NImiGF+0ehDo7gc16jC9A3t6nyRqTRW2gc16GOVSTjfe95VdawOMoQTFXqJas7jjUD+pkiyAwp/q
Uv1NyMG30cill9uzXxnEmdM60jeUqa46ZXLoawrOzaanlGrgKlQKPWkC3X97lOujMRe0gGqAY+d9
XoaejV8pnT4DFzu7KJ8ls3Mm3LsiEwiOiH9EU6BvXKbXNxwDzmqqFFIMtC8WZzFB5tJqFMT24PH5
z62pZ8cxcsrXAtzITkxh/w9co9x1YqPZKPqvTnV+8KnhAc1eXuON4rdaLPcWIPdxOoEaK2kmaaar
QrilE6l9XBUBHXeDJifvBo3wq1sncUw6/BWwXL8fT8XoK+e6H6wPP+1o/czFKBVpYmLAxV7sVFQ2
qRFZHuRleF6yFjzktfjpqH3x8fVDspRC0bzr6bgvnkHd6vpEHUBkop+tPqmdAyy6bVCgrSXlKOTI
2KhSXodJdBoh0iCaR8cY7d3LZ7e2+jg0YV4BIUAGPTaj+jCiNOH2kj/eSbE+uaj2fNS/XAc3NLOy
TV4jnuFlxw9ghqOKpqSnWjvmPiowCmFDlYdZC/7L7aN3fcBBLQJfmDtsDnnKogoL2Kdj/NE/j2YU
PvfNUHt2qQxbBlvXd/Y8DE8scmss4pIVPGktApdw+86FrUulKylKsYeSiBuvrCZbLYDVwah7AaGd
T/hSLRmxZJ2rMfPPk2ymp6YrcWYyK/8cKtUW0vtP3/MiVkKzkrY+MQnFcuOKvqZge2ZnZh3eSZMN
LjNEnsM6yF2CEFI96e37lJXDuC/QYDd3cp2iRdQZbf4jF06cHwLLyNHyH8fqW24U2X9DTtHp2Ilu
Kqg0pMXPkHHhilVD5bu60VmpG4sKvPOo2ZL1SQv4ZuouCHCu3aUi1i2EjqIudYu8QF43U5FG24su
Cfw9j+n0Tav86r9hSmJQjQC7OuSjAHRws0+IGs+MVldDjYt/KPIhP+Sd1fZuOfjVJ0MSlLgyEYS4
Vgot+8a/gEKWqPP+t4iD+gyuyFD2Ye4oeLYPXQrhQxbJyyhsaDAf3LDzgs92OnRmqTQucyYYiFnu
44V0549NsKfVk3u5CsDh9ihXWwiQLSeQM0jGBZJwcc3IoYREQTtKXgMm7Isul9o+FUr3FPq86beH
ujqBf4b6oxbBSFdwZTtEBsIwQGdYdRMdtL5W70WebYEIVkfhHaCeNJcFljG9SLvORN+DYtqQOick
JKVDDn9tYy5XrxtyLciXzCKfEC2uqt6lcOq4tw3fo7moHnyrTV1FUqN/fKeL7/R6jLZcDla+E1Vu
RHNn4BsP+uLhoRXWmAK34jssvtGrbWTr5IPF24Vhv5UVXQM6mRym83Qp6GLOKviXT0GhTGoFLFPy
ROhXX8gstXY/F9MelDYW/Y7iRt/vo7RLB6iOYuCohGZ7h3lg8BKr8fii5qP8OhpaG+JNN0rdrijU
2D5wcPOftJ7rrdbXyifnVkJnZb5v+RyLtVGEGY8tVDbPyvL4Wa676DvkSnlDNkhb+wQMQbeDNijw
nMULqQSJlFamA7HKliKa8GEwOLzJGinGVMOVOyf9aItd40fos074X0nngKY9buFKa//IIkcLn7U8
kHq033vjHzyBYEyFSEVp5yRP6mlH/7G1DoPM5Xnfo9iTuEZo1OGz4o+JgVhMZsZoyKqtcZKiSGpc
WAfJj3zU+8ltegO8IrKYOTcc8oLawbC6qjqGGvp0lLplsBbgjMRvqsAV3DffV7e8ote+AqGmyv/I
i5CZvtw1khErBj4G1HFjPeSyraY7za8glN6+Rda+wgzuRj0IpfOrW6Rv1MHIu9z3Kl3K3ztDCx9L
JR31nRn15ocxX5wEAGbz04oQp7NMiZQekQ/K876Xxn0C7VCoO0NNsweQdP3h9ryuIvV5KKgwVKqo
GV51vVFR73zNpzsxRaPuDia6D1mS2odJFv1DQ2HrJOWY6lSjaf53e+Sr4hwjzwJ0XC4UcK/qw32I
UqVkD45XOUAUd+WUGOcooyyAcGPlSjZ6jKqZAq/LDHGAC1BsRJ5rGwe0BIk7olBcOYuNMyhC5jlt
HM/I/fBuCE3hogaQHW/Pcm19QTDIFG2RHoAhd7k9EcsUveFLjqdbNRJ3qDb2p9QI039nLt9ZkoYf
9WA1LqC8D1cMWF86TvNzRJeD2PByZKkAvIXntu8Zg9BOZa3JpxGUE+jiMv9oxYD4nbPMyaCXRu1l
Xuq/ir+N3qPwN+9X366Th1yV8/u86qxjXfZbmeXKV2OrggiZlYyvy3TTXKJDcyW4Q068+Vppwcz4
zPoN+b6Vrwatas5LaC+TKyzWzizglIw6AnRabye/A7UfTnkPw/ZQ1oPzXSiZxr1m5OEpS0p/Y8es
zXAm6vyB686dosvFtBLJtlu6YHdl0Rkn+PfasJd1GFf72ztznsNlZA3QmVoACTo9KWrVl+M4rUhy
2gbBnYDddwBnfhZZf3CidjzjbrLlsL2yojNVDZoopQ5282JFJ22KdDUMortQK6tDmlrOsewmE3sd
M/6iVWrlqXZW/9NCINnYnFcZ5kxSgSfD8eOao+l3OU9sSBxEKOvoLjXB+I1Kb5zaNE3eYMxq96mo
/4+z81iu29ja9hWhCjlMgR1IkKICJVvyBKXgg9SIjXz13wP+g1/ERhElD05ZZblObwDdq1d4w//g
x0cHDZeXCL15uYA5EeDCoYLB1DaCz4UNzNARIoSaUEdnessKEkJuFUvfGd1+OneyKrJLl2aVcRdN
mhzCAkQbsLUhif8WOPtO/oxK3E+Y/LrlD2Za1mfa/tiG6F5v+UJWsvONgW3qS1OJr5oy2Ybfeq3l
EsYs9f2UGJoI28Hu6lAmbdT5ldNhn56ifvnLLWa4BIqX3g913+p+XXnpE9ja+KuNA+/XKFbH/6Wx
imFX3ID18pPO03+CtxDfSpwK4rONGFDyZFk483a5ZX5iQLs8OWxYyPqLas8BQsvN57f36+535NxT
34JYvenvNl6p9aNAs4AeOXOvYtE6zS90b7R8WcS1fR1nbNyCCU6wcXAkd64qimoWxkGVHsULO+S3
+IZeS4qOeZGEmdOL7iqGPAbHKGPT+lTlsn3Hhh9/KOCl35MW9/oj2q7Mtd5+/Ns+Kfv4ZU+t+TjB
aXNfpZoh+tFI03DO8i7/KCyubfCMTOwhkhCW/B5F1SVQ8FH+AUN9+jDhXKSe4PjKJNAaZ3heBiNT
DiqS27E2Pwt1Q3D3SP9BkdmEK3sao1h2hMqqlHI4s5Csg6GpYbZMDCE13yu01Lpq2lB3gZwbS/iW
tM3Sd4WpHVSVe98JSDGCUgaTnBukitkDmKAdEIc6XMDTOuY8Z/UcPQkBxioqbJxalbI8pRNstJyh
8c+3P9H6qNtDD2CRuR96j7cFTDQP1dh6RRyWZtv4rjJbjxFJ9cE52MlEURfHxQSUGptyO1efXSpA
iFasElNpAntCE4VVLmOzHIXO/aXW4SmjXdDam+SFMlQ6kZdzReS6d+76yfxoZNp4QsOiOchD95ei
2c5jwcHd1s913JPFZHEcZsXY4XGlmqeiXBa/H/qjqfDulqWcxXsLM8wVbPT6RmhHkZQVRoj3oszt
B3RnyrMSGdZnQynl05RWKISppQhUFEIv3aTB9DIi8dfbe2X3OIP4X4mcKyNwW+02eIyliUYi02uz
840xZ0oO3LT1e6mKDCUTzGOL65Sbyar7TXh7h5lGtZyq2Bi/VaameL5ul8aRNfVekGUHr64U2Czd
wFPVvFgcokgccrcNP9Bhn4Cyi1j94kSdfEBSE16vPmIJ9/bbeOlPbo4OolFUIuTjuJKbxutPgvvk
wARRSUOmLgjQN7im/KjApX+vpln9Vup982mYHVF+0rOhQrmkUXvVh+2Xoa8jWopSr+ucTyjgZF8W
ZHSFXziL8h2XwKEMyqXXPhu1Nyd+WjbN4KvGqJgBKjZaf3LtZKaroNTtZahMHc63x8XajLWEjddn
zjOGCMIKDbh/+EwlLQ62yZLIfxhflOKhwP7wF+a/A5W/cOoz3nAvUHVkbgIUgBJg67PIPmVz0/xS
srQagwoeAAB59E7QRiqSzDjnZRVJIuNcfZeuVmk+6vUNumyZUXygNFSqr9K1qgcAotJ4jpcpPxem
XORDI6fsZ5MI6980TsZfBx/kNpS9+h6bI1LHszvnBrtztPLv+pA657l1mqA08+Xuj1eCdA9kHRYn
A85tjOlnCqeRPCicTUBv1oBpVzkOzqlMJ+vD20utP3qzyda5xuqayXjI2ZYppWwQYFa6NBwqr3ro
FpQR7KqtTm+vshPJUP+kFmLuhYD19kJ0AMHiNzBlIS3x/m8zytOn0ovSS4l1zkGaeatNClCSJBNk
C2AC/rQJ0HRn0fO14iwcFa/5Lkd1+WeGWfiXivbLc1934/uxrYvvWjOk9V2qJiMmS6PR1+fRdKN/
3n7undDBvcubpaxHWmM7OUosEMZDQ34C9q19crsFDSJ8WS5MfJ2zVWX6V88S9sEn3SliXJd2DFED
hOqNoEfrCaVsKi0JG7S2zpARIHcggPwU920XYGASf/kPD7kO4mhT7nDFEObql5inDLM0pce0qpU/
x1rp8EeRRt+Y/k+Lb9KFMg4i5N7edZGvZAYCaOQGcUMsRNqJmW2YUO6mvlG6C8bUifvp7ee7xZix
o6hXVly6hfPM9h6ecSjvHH1OwjaJoCgDEBw+q6ZAtLuLTGTP6lh8UOBg/mzKaLqXQy2QWpP4tJ7H
YmyCrlMz7dIsQ3PwofdO1cpNhMjAZr+ZE8Y6VIm2T8j+dS1/GhVnvI6R6z3mS340S9t51avgHsUi
ecjanXp9F4lksMuqbpJQTwb1H6fVjUu3wIJ8+03vHBcPgVl4DAQLDMM2Rxc768ZbPDMOG50LZzKW
U9pHwaxmcxDlUK56dDT+PDIB5+CapeVHi30basepRHWzw9S0tIQ4mXasXm2NgbyNkMtBVN85l2Br
EZ7Hc4EVt80FxMQyRRVjGtazVB6GzO2fljRT5kCQ9XeXUqn0/uCE7HQYKApXgeIV/cNQ+fVnq0H0
arHGCVEN0b5ryLyfpePOD8iKqmGSJv2DZUtXYcKXKf357Y+5szvXQ8M8az06N/P5QV9sp1Bt2oi1
UVxNJ/02NEr1QW+af99eaG9v4ioBNwX0OlCAzd6cc1BGw3o8K7SG3wMX+q4CNzgoo/YWIekHrYzE
CF3EzZvEVGY0FhoRoSYx2ZlQEE3OiWG2RzTQvSPAZbACYECh3WwSxdLKNOl4mL4bnhva0Fdm187F
7ETaQmRU6yBt4VYf7JO9b0WtClKMueMtDtsu0YPBpo9IopjRh7Yei8DV8IWxq/nIzvklWm4yjpX/
TisPGhaBdVOzw9gwZGzXIoTEO0UXvZdN9h6Z/P5/rWmh/Ah9BIW2qYvNk0G/0fGZYXQfatQmAM8u
ybcsG1CTdNKo/i6BCv1U47h/LkWH5mJRWnXjj17tHCXjt5/fYi6zZhPIFQPL0F8fJI6QKediFmFt
uPgQ9ZF2Rmu4Pmgc7K2yzs3UtUN2O7dxvZ5k14npkI1lesrQRTnPTV7/8cFkGxt0bfjUELlvgkKf
TEnXNUgyLra4sOHFtW21+j5vYVv86dFkWAOdZB0CM7S5KehaN9PlOGaho4Clr4Wsz21VHAlI3Z4Z
uFN0gDguGs327TSwmLu+iLssC9UO/Vdf75qlC9DHcN5HHZNZX68nrT0PQE6OoBgvNdjrzcxEirRg
nRNBktzOgm2KKZQl0yIEH2SsiYjU3WDQ+3Y61diCJH6mLaY3UmTFlbzSj7VtX1En9Xst9P5LiTzo
cBqzHkolt6nNsGmQxc+m6DRMpJoYTcMETED86FVpAvgVmPi/tCGn9xb6qXYAKcJ8b3pJ+qnRbPRS
Gt1rC9+tCmM6LZ0m8PzrOtc+o1VqAClPYn2+8r3KOUjFgnK7FQ2ugMEszRaGtlZ0gduu0ixCFmYa
VLVq/rUYFXTpwbMIOVk1UwCaonURE7L412/vldsYxKu0yNvpnaFkuJ0vAIsHT2noXI9ll10Fht9n
varzoHJy7yCY722YlWsP/xeszo1ATh3NyagYUxpOCJz6IFbtH2begvN1hvYZTgr2bJP8YywulyDz
WGIsXTiUoDchZOg7zWhy0mSQI9qdnCG8qJWHH9ykKyfgnM3B2btt/AFXoaCzKe7ANN90dGTboXRU
ZqHmVpY4pXli/sxaO9JWMmCOUiw30MWZvXI8g3hxfupxg0z529/0Nv9YzTZIdzBM25P/ypJckdFA
/lFnZRQM0Rx/phctHuQ8Fo92pzb3pt72yMrw+w/W3ttPlJuMOXjtt4jyFiDWrI+sXQrhBSv+cdVQ
NlHFFUcN3724vTqd2dQhdOK3rzpXGkqcgv0UISJ8ntyyvqu8ojuI27f5I/LaJFOontARQtnp9R0k
ZmPh3Np5qCtFUImiuEb03321QdoF2MVBLq7tvD88h9ailUe6lcKIM5ErVgWGJtZ7HWWAObbvMtBv
n92klNF5jQbTyYolvGN3oJvjt02uPA4FqKI2TUVQKvgW3tkjsmFBBFH9IVPjI7GUF1jdJv7SWV4n
WEBAuTg372SKiXjomnGXxTgDXBfgLyBhmAhgy9QhD/6ooS6onpu+7t/H0WR2ATivoTqnfS0+q/gv
/g8f4GJ5sNW0urd0tVtlrVsTh+I0c842FLvspA6pCwFRqHV1L+h/KSE+OWIIXHf1g4oQYpnORWTL
HGxmNsiDbbyztwAaoQjirKUn+pSvv7pNJyOdez6DhhrIZ7MwPd9AR/pAg9FZVZy2L5LxKk6dMB1A
TG5e5GKkNfc4QCPPbac5TNGL1/zKZj7mo7hStg8AOtHc7tPG0j5adWUqgZEzvvCltVLZdGB5BWpe
8xgFmaOWz1G8mIh6wEif/KlXO1q60uxRvRvcytexPSguXg84McjiUrRBPM3uO+oRIIyzXatL0Kt5
+jPvzJ5R5GL/KPrF+GRV82j4GhC51FdlkmbnXJ9c+xT3iiVPUkDpOmt9Y+uncWC8S5fFmf6qWqMw
g2Gc47uqssbOL1JN/aep0+jfoo7sJ82ecXFwAMV+Tkdh/IBCj1BjV3q19xCViDf7NY3P6DLny/Ct
XZJC8QniKC2IWMnGc9FDqH10YrqDfjWOSnvy8FH+Qoal5JcFo7H7ORfqLzcqndFXzLb7UTTDzPkF
uxmjhYIquk9nI9XeZWYz/aW12K5fXAjwFnnBbByVuzvdMaoYIFo8BU32m1t2thOciNACv2/lhDQz
vdJTZrZxEKvF9H7tEz55MquYmHXlu0Lp+lPHDCVwnF4/iGYvlfV2x4F2WgsqcFy3APxYN4p8nN17
REsM8+zFQ1Kfmkw27dPiTQ0nS0/S+CH3vDG7Fh3ZAQr3Sp7eyWxqLb/rvNG7AtOK5othjGjQFw7S
Kjk6yJZv0Zp3HxmbzP2/qtamXYBQEm3vgu3yRe0tKbB/XRIk4+MWfs+kDGr1qe7dob5UXT7+KISD
PQC651r1znUX7529zLZ5ahO7/ZBZSvbVrXF3hYxh5gX/2ST55V0xz4EinTHzFdQEvqXVouaXwlE7
4OJzSmGyJGYxfoJUzoGZEUYvw2Huq3CUaY+nMAFmOglv1t6rxoJdnOOxzw6CyU7iQ3GxQns45iQG
6xXz29B2aBDPWabKu9dVLHIbvWg8v6PGOo0ae0DJZXNKyHQPVt3bdCyLQAXccgZM2/FcVK2A3VZx
7xPkCfzMBr0x5kV1SuueaVZficAtZBR0knRU1evxAdWt9mrI+Qhiu5OPcD1TjvBbYPre4EjQWM8Y
ffBDoJadxiZfnhR96s7MoqynrlcnVO0L52JZR43gnctUX7UtEINUVy3UTRR3wA14Rr1udtUrL5HM
1CBrPPOySjVe3865dtqVXFTMDOmE8KlvWhVTyajVxAfg3s2n7iPCOnj+Zi4YbF8aCzNgu8iXj1k6
ILnvNCqTTAhhffq5H5XlH0NHPKFBnBG2kx+nkVr+McIM3D9ZzMqQpJK+adZMWK6Mq5SIq7TinKfF
EhrTWByssrfP18kZ8Q2SyA3Oi78oihmSPd6GmcJwC+Ds5zn32vX26L1w6nMHO2YrSY8yQW0n616Z
DczaLdCvNwg6kPmj0zWJch9HQk5no41X0cTCs8Cu8FcmCP2uRhfaGuYfk5VO/xKLuk/sG4arZT5r
mPYmRuedbS2ymjuyzVw/RU49/D0DNGOY52TKxZ1a5vcZNemng62z++vXapZ0G0j1dk5DO3nU9Bh+
er0QqcCRMtO2MiEBCWiF+Tgb2FhA/owvdaWpD1MU661PXWwF8MHMpxGvlEAqg/LeMyblsri9+hzP
crwDi6J8NUw5XROhHGn67KTFCOZxo1E7A0PdVv+9tzjSS4AcE0fEfbYUyXWszeLfbJryz2mhaAcv
aecoQ5BZlZjonty2G5O8gVPSsR70KfFTwDBpgmro2w8xl/4R82B3MRriDibYKDJs29Md4v0Y19nK
/Tz12YkWFC4tqEXfIcVmXd7++DuJJlx1QuOK0LqVcqzQf0MkhudikDwF2oKKdDVbxkFVuve1Vowz
O5rH4bu9voF4QtKppKRGEEBP6mYRZ5MW0TUmETollX6Esdt7gdx2dMGhpO30U6GitNiDRPdTYfcn
i8zqrGCi7qOm8edNVCL7KgLGNEbDinvT2DSjyJlEvD5aOnePMFNVpJddTL/EkB7Et92nAqhL+27l
id1AA7qRMWufK/dmPaTvesWb7ulayn8KLXH8t7fF0VKbD4bZjJZMccbxQpTl4qgurTW4xF/iKP1j
ZXs661wLNv9jWgq24fXecMAAjtB8o/sMS57E72ejDTB7Ge8mhyDy9mPt3BC0RVBCWAtq5mdrJPwt
E1LaTs/AlMA3z/v4LM0le0qKITs51vJP0yf/mlIbDy7mnTf5+5LuJgcYy8XKJ2vx7jU7hR6Gu930
XKGdOpCcyiMIwd7z0S4As/KCdt6mXM0KsVHx+7ivXbt8UnCoecgbaT6UtkR9doxHLsHFOeir7T3h
ao+xdl3oq20BrfzLpZN95OKxquahnfT0XqtFv8TWWB1sy504ghfmKqzFcAud2822nPFv1WRHSlkN
SndakGU8jUaHcZ6ZpgGlun1+e7/srbeKsq4YNowDtjNg2MFRP5SoO+T9kF3Sblx+jdL6ZnadHqb2
4B3U4ztvkuqMTg9jUNLVLd881dJSEe2KNUkSNIktXCsKjHeuSEse+Y3sLsW3erk/b3m0U5XCW4Rt
EBJ8x0ejtOYnuj72h96Fa/T2S9wBeFnooCHYhRIHI/XtPMCyBa5ndrSqj3raZZoLJain0jxN4DKu
iubMFCILxFoIak+tUXd/FWNeBrpWKw9xTMf77Z+z9+SMfW1wC+ylm0mU0bB+5emQq1A9Pc8Q4O7I
6ZRzTKf2AJWycxzRn2HnrNce15/+OtwM7RCNzgC3Dy+0+bGWVXynpYp6aZdYnFtpfZiUKjsAn6xH
YFNggwrgHmJcT//0peXzW4hTZSEQtp+V+0yW8dmby/wjs4j2QK949yX+tsrmyWq1qGxcKJT7wc5S
6nFsLf3Ma1IfXWjAS29/sb1KEnw+3Fe+1urmvbki+kgsZof92z00D+c7pujW/YgUxWmIYAiQinrG
hwbHtocumry/tCY3nSBdDKBkTfTHLHeqCwgX67SCMuOmljZaivfMIDWrZ1WEne2I0Iu9I2uL3deL
xN0qXwN1f1uxKmrmxFlRx6E0rCl0BSAa10q6J88r/sOwjncKJYA0aeVLb97tCKIwaxpAtO6UAMHU
vfJODMXz219w9yCsqm+0H2jMb68IhAi81o2ARkd4gfizM+NJYuc4DWbI4A4ilUGfJwdWXHvv8CVw
A9/hetrqhABO0iYHgdzQnGNJb1CvMIflbeYRpOG3H293qVVUgvjGP7bFSEX4FOiXoR8NAy+Y5xyz
DakW9xHybQf5+vo5tscbUAci3RBIboHdTNDaSm2o1RBoFde+d1UkV/r8gohqdir6MftGAWZ96eLp
P7SkASfaJJ8gWVY2x+tgNk4I6CAWTRRPau9aIbl1ctJ+PhhA7IUvCizaJaTT6+zs9Soo9Guj5XLU
AR6jBdIq6n2u6/nBHaDtbUgKx1WJALctWH+vl3F6jXGrh2SZ0lpL7CNR1YCi7YZZ820sqtq7yFmM
fxmQMUhtF22qT62ch/ZaiMVa+1bTUPtMAjrv5HgOcNp1byR+JZbil1ourTzT3tSPRkF722wVUaau
oZNCCvv6R+v6kkwYsin35aDO4eK24qdX6sbZdibtPxxYB+g+UzxECW/QhOhktaNaCxoaVeGeVhiV
n9pqf627crjk+Vz6RVVlB1yzvY/y4uyHdhtdenezw0A2ekmrAjdTonFA+1HDAhMjiHNuKR9td4au
ACXrPxzdlQxvU57SpNt2pjwdHo2OZ3noaLH5nFdtGqDE3f6cneXb20Fi5+R6L01vVqEq3e7sIlu0
WmbA3JQSpSTGCWb7YKSx9oT3nYe9pBUXz3Zn1ssVaOlR4bNzrKhNCfB0Iun0bCOUk+FvhQNsHFoT
4Ftfa1Uwmyjgqgevc3cdemB0wlacybZzYVaRnTTSgiXf5vXoD9boXEZs23/8+btcHSDB7qnkV9t3
mRQoSSzmQBMTpaSQYTOiVjNgUOa9UYjsfBd4MTRBLD+Oyv29B6S1SD7rgXO7ac3oDLtsGdFmbfti
+MRAq4Fu0h5dynsZD/Uw+uUI0DicwU0YjPBFceYGymqSrJKsS9pI9wRZYdXYreeFNuZY1s65yLwi
8qGmjBPd22RkWLIYvRMYbWnUB8ns3pOvRFowDKA1b5rZlTvFVlbBvi9MdX6SdB9gBExH2fnuk1Pg
USysYFCe/3WQswQCiTVklXvYEdrdRGc6xDOrOsU2FA9DKDp40CJ+An0z+V7SD/dq5zWnfnSbg27L
7i9ZZ+/YJgAxvKHZjVavDBxa914oKJmcigQIA7xwK21OpT079h0SRD0ijmqD47ROoXKuEWlpLwZQ
A9fPFXvMDn7SzgXggaYHurLWojeKJBbQyna28ug+n1NxaUHpPBrZpF1W8OB/+Npg0la1CwD8N7rA
xVJFiIul7HNHTc5W12RnZWqOCEg79TXSiegpk04gbLi90aa5jAzZ4Eth5yCokqaO7wZVy4EAtdGp
XrKfb4eNvfcH8o1Xp9Otv2HoeRTTlahWZ14bir/aIg1RlwMOMkMu/vwuW60aV5jRSi7edg7oTzRo
U8UKImZpdJWGzBTftNv6cZCLZZCJJprh51ay/PX2I+7coaTZREVSE5SWtjjLCjH1DoNcSiV8GK5t
r7Sh68zxQ5S5WF8gQRBO0jhKTIwdHIEHoYTAQMin3Nrc3EkNvR0jUfL7WinNc1ojvhSkCVoszD9K
yjGInH3Y4+lt+JmRtD/71sWqy2kAyUHFjLjo1dxUTpBQnPmug6qR+z0s6Cpo2nbuz24ixo/z4ilg
T9ocpKiW9lPmY8WRfae9ODFZL5YivXTIH33FfTOPA/i+7Te1g3nyQXrDgMscIKi7rG5dJxgIYfFB
Srl3vROy0J1FzBIE0iZuOUpSp01d03JWkgpR+cnJH5u59i6Nk9F5LhJZ3Sde7jH/qdPr2x99LzQD
oXfh5xOebxRWhQWJvNQaRLx1PT33jdFdizQ6QhHsHVbPoBcCtmpdat16v3UWqoL5ujpy9SlNJu4s
tVXBqWL6HNUWFieVkR/0FV/Q1Ztah0v2/y+42VVtjXcjxANUT53Kpr8ui2AV6H4fTwAE+ZPnmzPG
SALAm69H6Hw5KZOSt1/t7kPTAiRK0W+keH390DiLo6MCL42QUTfvJ8VrL+kS64HSGJYfe9XRpPQ2
RMHfYZhAPuoiGfgyafztJSuNzIYEzRj8SwYMpAcT5R9YCWc7EkdF0G2oeLWUvnm0KgNg5GWrbLPr
lD+WYhkDDzWlgNmd8SSZU/OOiyOpoLXD/vqb8lCrdDMju9XCYvNNGzJsppt80ynTeZ+RBx4SEMrZ
TSMx+MKW1cc8pvvnKRIDKmH/se/xyhgGUapxRCGPbwu/XFruMul9EhpGkbxPpqV8dPumXu4zwK3R
wQ7e+5icE+QP0Je9lcKSgxx1BSf7MI9j8WREssNNJZo+iKrLDu7rvaWoClHsfSFfbFuNkxnPZtYK
wK22V5+6zMVkCKmCs8xRv377SOwtRf8LqzIXxtkNvU1ty1qNO5ix6ZwqD7OmiF/SGLqTMxvT57eX
uj199MDoNZCCrcJ3276R6Atl5toBYk3tqUhuC8sY40sejfmJJslyfnu5nZSP9Vb7tdUEjdxv/T2/
nb5WZnMaj2jmIpXofh7aMvKnJQKNrBTaeej7GQSabVxwZJhPGF3ljzU2VsGUa8ZBG+T2NqHVAvOA
TggAc9xRXv8QW4zJUA/8kGjssg9eZXmBYVObIlvgBOY0W37aKGC/y8E6MPTY6da/Xnq9bH57B4gc
CWvo5zxsFlWVIHVk3Vln1crzd4uLRp9ft0s6+LSeIRAXWmuEPaYCddiLSL1ILuaOt9cYR4Fj5zbA
igbNC8QPOcI3kgZTzxBroD4P9RLbiLKU9rVTlvSSDRPlXiHqB2OQ2akbBpeP1ibXrBrV/7D1V/VF
HPKocW9qeGlq2FWwR8K8s5wgKlv1m9b3XWDjbnbwHfa2Pr2e1R2btuwNpGRQ44YWEkSqvF7+Rkqh
VAMXNZqTImvnuaSTcBBAdt8vCQzJKrLTeLxurgMjMdGqsJQkjLJeXPREo8OVzoXh91pknyojMs9W
S9yqdC15bzX0bLEgag/6B3tPTSazYnrJX6mxX28+dOrdUsaw5bQmc/9R285+P8x5eUFWQz6YZHBH
AmO7C/J+MegEH3RD5XC0LIuER9zUXLaWVaji06xkxYMzKslHgTb0Qaq2d+lS6CC3gMIDEXQTYaqk
z40ao9uw6FGqcMYRl8Fywqiu7LOZ0naITm1mGp/eDmy7Twm6Y8V/vrT5X7/WJCbzzwY0h1pvmL5N
ddL5pZJkT6MVMayN06Mu9d4tz6jmhRsDtWl7y+pNW6hd6Sah09i4741IxWjF8G22IwtN/mLBODDJ
g5lq2S/F/Ovth93byag4ISkPs4R4vu3pWUNFm97DxjJiToW7YKwhcqlpqA1dlc5eLgW2WaHe6s4F
o4DxHe0y41M5LIlzUK6vkXKT62j0Y2HXIQqG+PPmW9uNNSVi6uNQMM/2BQILz/WoqAdJxu4qVJnA
uA0OzRa95fKGXeEyK5rTxvhFZ+5LgyTh3wfvdOdCok7HOYsxP33E7b416Hs0/WqRo5bKYvm0iWgj
pkvavevVGh/nmQ5BqLqJ85WTK3Kwr4im+uUAutQXPZhfX0mipfVnj83oYxvax8Fi4zmOG0Rjdae+
HFZvySrPlaNLfb0rt59hbdURRPeMvwR5tpcWGqW4bTZeoIzJ8phNiXSvaZ+a6l1GjlOReurd17hQ
B+vkuJP6oEV5/T3u+ujRroRbnMgFqj+2H1jtz8miEHwHWHbTxhzhYYjSUgCVKfF4mZrOuCRg6X/p
olI/TuVyJIS3t1XIXGgoopOw8rpfhwG2iqMMiDyHOrz00NIjxId6OLQf3t4sO/w4tPlJoEApUS3e
zMPQ+1ESumBxWIhMuD4kueR7EtnmF7noDTuhiFAzhJoUf9d7R5veKbNR3KFZ1A7BAvtVPhlzlTtn
vVhrEuid07fEsUEI1K6uuHeOJdwWUaFh/grK3/nRDlmnXrWJE3+y3axB+GApiufKjTAU9ZnpuN3d
iKKYd676Cr83Cxqq6y+YT4yXcUKi4W7u3HnxZ7OqHkD3ebE/Dlr+XM61br9Tk6yvacP2cXvVwUr8
4/B/kv+vS+CnA61tY+csa1KkM3yZJn4+eJM7W5f8V8eLEdjcTSRz9CWvlrmDoavORgh6234apSzv
3l5l505ibkjAJFrRHNvGqcFLKwQAmLvUWaU+tPXYPNhlKkOx5MUT7MMvXhVpX99ec6eIoCwilIAL
YZy4nXB3Qy31omLro7NQB1NhFvcNM+ATDJL0IADsXH5AByAdM0tHMngburj0M9EsgIbmpvpZe+7A
N83nZ8w+vPdR7JX9QZK4sx68HXoG6wXI0HsNpb8l0HPkxoBKCiACkTFDoFwhA5dGKDSsYsVopwC6
pZp9eft97i3KUGJNmSg4b2aDuPSKZu6H6L5LFe28jPoPJ1mkb8810oz1cmQJsfP54G/wLmGOEli3
XfrGSSUEJeYTfVuN5NvxGr35ry0zqFIjO/iCO3ELMCedW+7Jl9zw9RuNTaOO1WbFf1QNChEqpnhg
Bo2Di3TnFSLZCQ4WdZEVzL1NgE1I2LXNeLVVGaJcGp3uxLM9egkQaK9dqnPdVrF9evu77bzIF4QQ
tSbtWrARrx8Nw1hLoiao3Dej2aB5uCiXvM4YD1LsHrzFnaWYqwCFWLkQDFg2zyfknCWIlgFYaYbq
4lC+vhtqIymCRhwGLn3nk61pLsXLKi520/+GAmor+mKI0EF3uTwPkQYd015Ua/Ata2htP6WM/Nn2
TvpPWhR94ZvaMOXQtIT5b55nzTsibr2cjBbm8rnOdTSepzhxL+bsan/B5XHtIPFq3YN41cMRUsZO
/tAGXf1luLGNYUqVjc8ublpH7uR7z0WSpdPZp6Vz02o1p54OwaTkYZ16LWL3c32KsBI5iMh7q7z0
Vuh6YL26PV4mN5E1xdTglrmIu3pE4sYz5qNe2N4qoBphhZGgkn6s98LvgSrW4tQ1BhGCBOweU3hZ
gay6I3PFo1U24bBvWGbUpQhTCyiBMdnJRbcb9T9s7jUcrbwDUpztfQI8HyY75JKwLlQlGA36Rczf
qosJOPUgTqw/+HU+CVaAIIEY7v8Tt3r92kCNTFIuWR5qUZy2AdVEe47swv00aHYRn4zRci4o/94Z
Tp4cFOm3R5gsn7bpS+cSu5XNEfbIC211MvNwKc0SY6dU9Q1zmMNE6eeD4mXvKUEtMsByVqDtFheW
ID5XUnWL0EgguV0Tmcn+0jqTGweihED/U3cG9ArMwojCbpoh4L4dGHfXZ84M6ZlMEvLa67ectvnI
JJq33NVW+WAuY/xE/1T1XWkld0UyZU/Q2NQLjDJ5sPLuS0bUCkw/RcMNr7vTnS4FJ87Ki6otAR7x
7g8Lxmfsu3p9tG9vTweqQBw/DGZY8iYPKsda9BIl/zCFjI3H/Jw8wszrr2+/zNsMD8YAECTiFvz+
G++QzChH5rwlhGkk9UrU+yarOKFDICt/iBpia5N00TubxsvR0GinpbqSFdADQb2O5HK7j1o1Lntp
5EVYIUHxJara6Z0Qma2eC9TCfiadNXzsZOmcUNjvH3JDifMgL0UlfNvFVew/fFradrCqwdDckulj
ENUZmhqC3mb9uUkK5z6xEv0E6zj5/OdvHLDEihJd88Ct7BMoY73r7aQIQaYLtIU99eMMZd33RC0/
t15fXhxQkAdD553OBwI7KD+tgwBkBLfxQQ4NvdsiLsJyqOrLbMdoTGjW9GGk03zqHf3X3PTeNW87
RBmFLM/0PI5mwXsbmi/NTqNvstYtm3OrjBF6BU4etjTIr33jGkEGrvcg3O8+KagEoKQgUW4nzorp
xpoaWXk4ea34iNHp4PmqPnmZL7Q6WVHm4/xYdXFydu20qPyytscvCw6GR+Dk26xxBbSuNvYArt2b
aBHpI3R1bO5CPFXyxa8NZ/xR59A+kc6c4nOp5f/lMDM9IyhrQKFvaEBtj5ZwT16wUoixanK5XB9G
ydA/yMfIbvw+T4c8aPWhtQ6Oz963/X3l9e9/Sxhof+NrJDMRupWyPJljY4eYF7cHne/dVah2aVEw
pwP9/HqViQZpXDQRn1Z6VhlCAozQOU3j3ju9fUZ3Px2gE0SeAP/diPom6ki14XHFRabeXCzjF0pU
PzD60oPSQ7r57cV2QjDRgDhID3YtDfXXT9V36hQ7uZGF+ajr2WfmJPnfOo4Z+vvc/j/OzmNJTqRd
w1dEBN5sgTJNq6WWNxtCo/mF9z6v/jzobNQUUUTPRhsplJWk+8xrrPCCEUL1IMvDfL0/7M4cofbR
0uJegBe8Lfn0+qLTpTbQfO8GENCjIDvwwpQSWKJm3aNaDuNB9ee29ot4KcKQKNiiHXgj+A6sc6yT
llqzWU5U192pmdTmjS31EqhYuxo/CFkdtXNTJnn8u0ORqj8XU9Trn14/ccCyq3Ah5f2bxUVRSc0Y
OglsANFPUForv1bbEZhcFb2JreFIFGqnb8a8AdKjRw3f/YYrNHIh0hpBecbWBkyy4rD2x2TR37S2
6C+tZWIdEmdILi1q5+GV03pY4T5mUqR8J6wbD5Z9b7et7y7oqhW8tX11EWkfdJ3CTlDFGRXNfNCl
4mx0zvKlae3EHwe9e3BqJXq99CB4Z/hS4BdWoNW29hGh4hZmBV2rKAoLXxdl7rf2WSmA+yfjm7F3
nrXUKg+evZ0LgyAVQ5q1NnDbkAYoBIJhdGiVySHyLXVvvXVEdcQF2wkLGQUVwFVCYVXNe3mAY0ct
HBIlBE8NKfEgZ7RnoSyhvxR41t7fu3tDQdRbd9GKTd6W9EsALZUlEHFyxAT/qelbXJ+y3glRcx5x
kLw/2t4VAUUJgg0F/hXR/nJijQTLuIulNCjkGae2BHRLD4Dg6ojkHwGu6vW3LvkZ5THASFQHtjFK
lIpKT1o1DdSuaB5oc9t+OWndAylidkpDozuIffc+JkW4tRxNxn6DiCsRERlUifHGqYuDeArFqUdV
x6+QFzrd/5K7Q63ITDr2O5STXJkXKUEmPZAKgpJalOopmzvla48P08FXvN3zEMrUtbaOyie33GY3
dl3kOGk9ZwGq9MSXZJ4ntYcOeX9CO2EWw+jYy/CC7NSMgOCbbHyVYRAY9rCZzS5rOnOqnciG1q/Z
z8iHNRcLSVNXUmbdN/W2PXg5bx+U9TdYOH6R2aO6t4ko57RHSmghojSMgQ3DLX6dR2l5k7Le3lQ7
s+Fyn1curl9o6yzpERd6/f9f5vuMj9Yg6rTs2JvyuNxHJgqDNvGI2rWpa5rtY2Z37Smiv+cNIH/c
sRbL+97KkoOTubvIHExKaHi3sx9fnsxe6QZk1gu+fhH3J4Fs+qUrde3Vu/ZPYZxu6Qo0ge3xchTg
pGXSZAhZzbEUehX/yptaxfKjrpUOLra9T6kgcUk/lMj1Bty98uglp68ZKuyr62RZ/bk35tq1ZOHA
m5rlMyjK6Wz0nXHE0doRSGGa5NkqWRmMn21G1jV6r0iUMYJmLK33c6Wnv4rRAP27diLGC6VJzDny
WEqe6LzVzdXpreTEQzD45twlnzoRgzVB3PHVJR1+Fm0XAEeE1jc4j0gbx1LSDOLCyGwWkFtp+EEg
C9n5UtsCGr5/oPd2FKwC4OPoMEAw3OyoOapzC7voNAgRz9Zc9LHsT43dd6+XAGRWHFYAsSvJarun
EovGu0iqlKx/aMdziqTjZxtx4BG9Dnt+rPqC3B5ych6hSKiFBxmEquwcWZSH0JsFsnkrpW/pY173
TpEGQogm+6AW/YxmmRaJyFdW5cGvxVyPSDmVSoK22JRO6uJrINk0V1UQf3MTW69jfBHSsnKlBGSg
Pxud3V1zIbpv/azWUDKGekTPcQnNc10sc3KV5VELXbHosXZwAd4+KyizrZwL0iH27ra2aaB6W1Rl
lgatrBZBkc2z39tGfu2FdrQ/di98sOMcE5R0KIFtLls1dJSmG8c0iAFTvatGXUOpDJWq04I+2ylp
kvnJNibknCC4/c/uYxB5CrZJr9+laBghSQdHjz7T5kZK+2SIDAMBWXCG/dtZjJJnFYV1cO/tnQVi
VLzo6MITN26KqUgSx2VvA1sosmZ8MKxWuqIZZh8VCPZWjzEQwmTx0OPYfFEx2mOF3Bzd1VYx/VhO
TK/rYWw6eWQdsLJvIzkKECDj0PkChn6juMWlPUFMmYhyRN0/KQjEY9lOyXIeldEXmr3499dpd7eA
laRrRp2LKs7mEw7ZjPbi6sSUC03+BzWgZTz1Vjnqj7lilYrfUgxv3Bx1wdx1yqyynpOhtN/JWQ+F
6f5v2fvMaPKuZU4CopvMg5ptJNkLku4xJCHf1tswiFPHOqc41B1Me3cocnh6vJyTG9VEHRQJZFBg
vRVYwdFXcrlTniZ0vjzMW+j73p/Y3qKSV1I6ZUFvQSIx1iiyJWWkVL1RejOQpscoBXvgJKH+CxDm
Ebx3d1HBh8A0It9BknrzRqg1iuqU3HC+CSc1d9E4zB+1XtfrKzrHIvOmiuoB6lTRp6WM0+ZUh210
zeZaO6rP7HxnxJXX4j96Zjrx18vApOOrTBp6XZRMxOwVisBRBrhVeh3LqTl4MnbH4nIlP6AVC8Ph
5VhqPrDUeNEEwJvVq+mk7cmx4NNlCiSU+wu6c+/Q6qXexCi00LffN5paPYZGzPZBK/BSFF19DuXw
iI+y9wYS62AsSjWGp/DPMv9VrNOWGdouBIrARK1VdxGknH/hK6X8ANhkv9WUssKqYwrV8nGoxprH
EO/B+Sda66lzQq29/tw7izycdOT7r1XbR7I/1emUKa6mLNiiKjqq1V5K5t26mJtkK4DHtk76UufO
6482EBiSYXJvdFG2kRue43SYUS8OJFPDkrexFTcvouyamblxcLR3DhtDcXXy7IBB3eYaxZhoozol
eVChL/6kSENvey10pO/JIM1nTQ8X5eB47208KC6QhgiJwXyvu+WvZYp7gVpHQfSNS8XyNHS6fWmk
qEc0cXAO0omd6BsXD0CnxL9gMreTq5dKjND66ALZUfIslU76INrMrC58fP0JypwV0NdssKOEZ3iw
hnubniSGOAaUEbH/+uH/miZaUkA3CsZO0PE4LYAxT72R9Acz3PuYqzIWTzrXJe/ty1EqbVTCfu2m
OU3RmC6wJgONdin9bQo9Pagr7G0VcKRg28mZbklXaGqmyNz3OT5tZnpK1Lh+nKXoQ62OlV9a9nSg
DbQ3HDCKNXSHFMCOeTm1CfGhegJOF5RVofsdr82XaIDeLOljdik046iBtfcpKRkTg6EZRWN9E7YY
SWa1ul7kgUCX3s/UKfTZkqVfatLrW0b4BFAOonQIx/8GA0O+gpYKKK1ADsfwUanH5pRGxVFDeXdC
iD3QNAEkdaNyCLx6GHSbMle/RJY3U5t9W9WO7gr0eT/fv+Fvq69MCCoOBG5q7jelwmysQEfVeRbY
bS/OEvciPbDYfgd0trh0XZc95E0ov7oKyqDIWRAvc0/eIHRLEHxNE2VcJA2hshEpI29Z/e/9me3t
Qkgp1CWJtGh7rTP/+xgXWKarUGYDDRQvFPTWrZxmOUfL2PiSUh58x6PRNntQb8qOZwEV7LFKjDd1
XvxMmyx77jl6Xt0t2en+5PZ2CGA2YnXKPGitb4Zz1AVeRRllwTLCMxiAHHhSDPs0qjgB94fanRmg
ZKB6KMTehJD48AoEjdmMuiQ550RT86vaRb2XpIl8auN5PN8fb+/6Zd/DZgdlfEu701ThWKVN4cXJ
lPxMKF8H4aqqfH+UvQ9I7IS4Bc/0bY+r1rHydYYKETh7dE4GNNzTQqXyGg1q+x/Wig4DGSrtFoLE
zVrZlIzzyeQ6jFI1OVdhEmu+NIv5hPjzWBwMtrdaFpK6NHaokt0UW6tIWG2kcRdKsQxJUYknL7EQ
cpYF/Tqr6o4QKHv3B6gbkKmQBgHQrb/nr1MG6gTmSckztjhF+bkt+s5FQDc5J3Unf0ZfRpzURDqC
re4MSpDIC0MmzOptoyz2YdFma52cD9AFVY5qspv3Zu8tZh95plRgZjy03bf7W2Z3VO7IVRmKh3ur
0iRZKhxTS6RBV2J1mJBBX3JaROe8ja1HZHrKsxCV8vp9ugp20ps0lLVWv8lw6tERY522DLp02duh
FPGHVEkyv1Bn/QAstnMkyPsphsEvIrfYLqVqxbozhvgSzlas2OfQzJt3UQZy8qEySW0OUoudjcp9
smI/YEWuKhovN86Mm0euxSH5eJZbP5q4CS/j0HQXI5mkzqXXOh08OnvLRxOCFG2V176BHfMRRTmO
WDxCi5O8JMFLRNXj6KrF6ngugcd7uowV9v09s57tTUF+TQfWtu6fgGizfGpjD6OJTXvQlEr9bCnz
W9JY85xY+HJacZNclqicLzNmXZ/uD7y3mIxJeoD03W1dSinbIQN4QiEOYa/Uw68H6d9igsU0mmb4
H9ZyBa1T9ufevilPLSohA+rwSaCZVdx7aOTXnVdrdUwxrIJS9WyXPPQH79LOO8EDyLuOYjtohW3U
h+dssUa80OHWXovplPmTjQfXwQLujYKOGAkWER93+GYBU7OBFtVT824Ko/azZS031mN5cGvvQM84
b7T8LIg/JFbbyaRRPtVIZwPkUwgivJG875vT1NJzyzFMvQzVitLtyqasXQUmkB9FuhH7IgFoIlta
f1Bh2P85Kzh1JU2vVmgvDyfkhKoAwUh4oYH1iMaq8Er8M94oojS/4hJefyvRKcc7SiquOX03f8ia
/imaUY28v433fwmV1VXNbYcyFjtzzslVSKjzzGi9ZdaTN0YqJWxpM3eCLoz6t63S6uelMpZ3KDfL
T3GLpzwuOv3rea6ANGSH7UD/Gc2jzVfBGtgUZUWtt83iXzmaM2RtaeciuqpeplRq/sPWI+ri5ufa
v8UJR3kHBMUwCSmVVHwwrCZ7FwNVODi7OxeFRuSv4OqwiuVtC9iIb5hLhG56APhsOnWa/Wvp4v5M
qFwfvC87dyGMfy4JjtHK216P2t+hwhjas1XKkPHbqv6px1U6PxR2l7+VYS/UbhcXJZiXBtOLwZ5N
6XJ/J+2NTuEXeVe0mgCsbwKVSNh1l1OuCCRqrzSAgdukTVedlXaOr1mjm5cW34GTykV2sI57X5gy
JD19LmLe1vWX/TXvIYqUZckLSt1ytpxSS7L92AqzC5Wq6uAe2ek/Ax4AHgEVnytxu0NRcuEW7qYo
yETXB7Lct9iIFIVXdNH8yULD3y2xS7tYMV6RLk3W17MEScDXR4AXh4t52+rHNmLCvJslXsbsBENF
nEUv4Nn0XeKzsgcfdudF58bkZ0I9oMy7RYPgeV6hwdiGD2XqoMYkGeMb24oXr5Xbxc/o257iSY4+
3d9HO4zBlQGJpjPoAdLKbbGyI/KuopwXQcY1ZD6JyKIrbAqzKE6iqXB4GUGLoV6tZZUCb3gyP6RG
H0PBN8xw9GarVr4qSoRtgW1Pv+UpzhtfzbBi8NqmkN5kdRjl8KxVBGpb3K+syyjm6H2izL2Om1Bf
P4ZVJmQXWY4oPfdtV33T20pZLuRSWe7ShO9/0i5q4jPNrvYLFrWJzqKjmOovuZPY19Iwl8QvlKh6
LqEHDv6ANGT+i/I4yR1aDuIk+kGPrnNTRcpXVe2XT/jPdkdIiZ3jiGIs1BTau3zMbdc1QzIRgmMS
B0YeNpcCp4bzOKCDl0t1+r+0piGzhGUMGSeRr/cXcGfXQEeggINiHZHntm0Yh0rTlhNNLrWOqwBf
Sdibczy8p+qBPsYYtQiiZkfY+Z2DSfwOjx5bEdDO29i6ybHMGRzYkcUQ1SdH5LKfIZf9tVG1HJWe
vL7MUTl6nQX+bJyr4fv9Oe9EMVQLVtNCYEwreOLlFVRZY5pBCyVAQ4j8oUus5Cznoj1QAtkbhUoL
ID7iGJwaNhd8XeCR5SzZ2mIbq8jFx3f0q7ycD8qL+8PQjljLETBOtyFZJ3geYtCLxiTKwi2WqPhZ
xtWRs8VOgoK2ERc2F9qfCPPlN4tWnRp2PnaPsWM81TZ+REmnqW6HYIJfTeKon707LYJZ9GMg7bBJ
Xo6nTThFOSVBdNlLdZDaff5xzsejXsv+KA59UIe3mD9ejoKwvzFEPPXU+1D596NFNrwoyxP19WEF
fsfAOnnviMK36A0rhcYOEgnxoknvI3dUKvKtyuqgLU8SIPfX729GoloErUoGnPJyVnGlqGnRgJnL
S+zP2hpEdtweCg3u3VmwbGABE5aBStmMYvbDUDcgkAI90qS3HCfLTxF3eyPsrEPZcrZ8bpTSU5T5
9SLbf6yp4N2oKHHclJCE5MAVy4CNKoIG5lLJ2NIJaXgPa/Db/S+5E6zQIV9RwXAyaGVuduEU29rc
FkUSRGY9fq+MsmFmSfdpBih9sGh7B2xV2ocKTFPpxtk8dUbNTno8nfH/pA/ROkGv5rlnluJLH/df
789rdzDWjHrwuu23sQKEe1vSMh2z7yHqnxwjid1ikO1zjTv3aeZbHPTKds7ZOi3EBSjhU+Te7JVE
6Go+aRUSNUW6nAkklgcBl9S/P6ud1WIU4lliN+h229Ay6fNpXpQZM241Ee/mDjcck27gm6GbjlCc
O5vfBGNDZMkJuw22TBnvIAxQ4oBGi6MHqZzlqW+Kob1WtuQYeAua6aVlk35xGmEeXPl78wQ6CmmD
nhJ56eb9KrUK3xh8hoJ5ytvMD6dC+RimU1r7cqwu5/sfdS/nBE8AMoUuJ0XN7RmQ8igszcYsgxwN
w5OyaKGfyXPuplYvnUdLDa+J4nwiUcQD2SgdSMlK7NtDdnAUd7bs6saG/wPPD63C9e//yhvQmm/C
Nh2LIFer6KFECcebwaqfjcIhSBvToxhlZ4VXEuF6wa0Yo+20VbmS9CaxymDSZrlFWiSJv8mzpHa+
pYQLkUtivuuyOPEXCIn/3v/mO8cFkB/QEbAqtNe2z0VjTzzmoV4EXQHEjwUOjedItvojDaWd4A9w
GnEfwH+MS7YcdrUQvSHB0gzyaYxQJh6hxvIen8oOkF+DpLfXtV1x/Q+To+II5geh05vEN0pr9NBa
pQz0UO4eC70tHtopbQ7S672pkZPAgqUMB95nXd6/tgs4VL3OpKUM6AwZv7pRqNdQsbLvTl1psGki
pJzQHs6OMOt7K7e2lCmMGICPt7q4wFSAL4ZxSVU8G05ZayWIbqrTAVxs5wKg0wPNgI4QEg7b+lhI
4RvqUV4FslZXsguMR/vepl01YksZHZqa7ZwECtKcPGrTCsYrm8u76YnQRinkJISmM1xta+qe6LaM
3zpHiUvf0oBOevjsDgr4y2WujMv9DbMHAOYHQISidUnCsM1R9FDJ2DU2XRwxQ04Rg57JLjix9mcX
OylGfI1Ri+vItRG7VhYV/2q41n8RcTf/0/SqnVJb7iPFleBahwev9s5K8GJzhBRAXjuQK/zj0RA0
+WkRWqpyZC9nS8v1K5mPfPAZdi5AQhA64H9upRtCmASE36QGlhPLNbVviGp8gznigDXaar0O5frg
Etr97Ny0XEJAP24dySUjj2AXg/wYnLB/26Wm8Uzs39hn3FYX+5zMsiTwD5wz2e+QfDYDLTfbj6it
ouJuDVIqP4gi065g8JGzvL8l9j472c5aDoSWhsH2y9Mt1fFUKTM7okqN4peULHDbJSQ+wsnQXw/z
5ouvD8BqI3hT/JVUO5+JN9An0JLfRqg7b+x2GM8axYfPr58UvS1oKJQgV+uql5OaYQyFiWrkQbZk
lb/ISUJ2hcBcoS7WQT7yJ8XddGLolK9gU5Lw2xAal01jiZOmCPo8TH9MZSve91MuQnfKnOxBmRz9
YlKBMV09LdDesSvjNPWUb159fBwuFlpsNgnyLVYlVUrJSSutCBpNmXQPZuGQ+WDdVlDborZHMqG3
28ahWE8EsaZ7K9nv5ReusmG05Rh0ubVem1W25F8W0/yJ0Kv26keOkehQEo9ChL0pjo+86mWI+Hyg
4qDlGnIoHpoqP8Lf3D5yjIIOE6qWOOTeXIyUySdttBMaE+jvfmafyFeCuOyXBt7OcuXYHE6jjMb8
ward3kTAwXB14uID13dTM8p4s9MmnRElFGb+ESVgFUZz1b01F72JLqOWKOr5/tG4fVYZkWSWmjy8
gBu4slW1JGiGngRTEuG0PfWFL9WWcnDD7n1OdgUsixUHcRN2aRWXXUe7PuiaPLq2VaWclmKw3yZ4
q51JBfqPq5zn648ibXuEcv8kfvyxiVTihERFEWSzSVqqbhZy9IQzxB6FwuVji7Lt74lu6YMytPkZ
EcLIreGMlwdLuveBueUAIq3dHILClyejtvWJb0Izh0p6cQljJ3wkeDkqg9zW/WgawoukUmWCUN5e
2+A7FgXrhzSoJWkZLkuiO1eJx/tTpKLld1b7UZbhv8f5BwC4yeDRSW2fX7+TQBhSaVXZSdw7LyeK
bF/UF2oMdyAcowdNkxR/Qiz3oPa3d0I4mmA2qV8ZxEcvRxn4yEOPQU2g2pHwlmIenrNWRQ89iv5J
c8Au9ye1d69xmZvUsAAO3yDkSlRccOaBPiArXG5Sq2m40sT2Q4/s2MFG2TsjuDgqK0JuTcc2G2Us
VI3tZwHtjvPaHxwDiDlapDBMLDNeVZb76CrKZfhyf4Y7JG2qIpB3V44yz/425x0WqZ7kioQ7Mpo5
9GyANt48h/KbCMjrb6Po2t6DM69cjChbHJdcUQ9PjRD2Ozy3JNo7ZWT/uv+b9s7MurgrA5eoeJuR
Figg2u0yxkE3Jdo/WWSXz/r4Hwxd12eaKhQQSyDU21xQsiWYGi2tAdvow8CakGFx1HF5Mlv5SDL/
T0PsZVTAwiKBxwVIu+oGz0kujOSUw8WeZkmOmStqDm+aYioWV2hNB0Yji7BJiyxkvc4pT+gn3ASL
6J82qmLYI2r3dTTr4Z3c90Xr92YzahfbYstTouuF6Yq40hUXCUeNHswMKvZs945xwjGn7i7SINen
urP1nHJCk3zrNWdaPK0b6QMoswC95ShJZXkCvK7mzorUjQe3/85yrpJd1EtRoroVSkV0mlhPAkEx
V84nZcjNpxxh9oO0dOekMgh7GJ8P7sLtDRhpudpnvZYEkIt6H79wegKqaB6NcZIP3sydOwhwLpiQ
dSlvsyY1zuqlWTEv+iQraMqL6d3Uq/GTJYT6s5Tn8eBm2B1v7XWyT3eEvEarRDLf4o2WckQSk8T8
hg5nfh2pXr5Dwdc+eDf3lgtdDvJCcqlbloRUOyPqGDE6da080J9T5hMM9f5glL31Yj5oEVNpuy1y
N5FQugrmZTAvefqoDGbtV5KqeFDD6oOkfr05N4dvlQwnAFilw3mhXr4ZFXqMuJAAcIhbY/mVoTXp
DfTvr/OQD14t2ekbC6eo5z49NK3amSSqieRTa1eecr76cmSlV2guaoiTOZSBjDO6ntnbpEjb73kq
9T/uX5o7uwSQEnUEGF980q3KkNlqC9LKK51AXpIzNg5V7w06PeMy66TWbUtdPUjgdjYKxrxkVfRd
INhtL9BM00Q5J3URiFiqPHMstcvqOXO6P6+9bwidgPLEWnm+cSgyJQNOokiKoO10KtxRnAQY9Zoe
oLQjqY69oYihgHETX1Ar32wUdK8GB6PRIkCHS/zEUTAKPRpy5rcEjt6/96e189wjCAPoxqBbyoO/
GWvkctZTA8PUSp3yJ2WeltYLi079mIRqUrqzqlSopVb5wV28PyxFNKziFHo865r+Vb0bVnZyvYCj
be25HNyBa6V2xzg3TvGsS4bXoloWLPLkHNnt7X1bujCgPsGRE6Vu5rtwSv6fRjTNg+kn+At+KjWc
T4tZVj/c/7R7Q61FV+rqKxtxG0lJmaHOWWHxFPSlgeIMAvOuVev5qZg04A73B9u7XHhvQOGCvblV
nZiwSF4KEz8OeTLMr10+K+jbap31YOat8ZCKWrsqsIee0jLVj0jBexOlxAw9i4+qW6r2cjF1kLOL
3hNVGDa0l6rRxUlukuacJHZ0cNb3bpe/h9rsm3yY8qieFbrGdpGey9TuzhOvx2+hJXgONXH4+lYr
CGhcBf8U/1Zyxcu5aVLX1EmJC8GgTL8TfQzf5F1yBNbineG/2bwN60PHdqE0RC1uc0MjhJLQZgA0
FdaxoX8qSG9E5cKWl+DlDqp8zkXSWW4YqlnvIaZjDF6Mgj/pMsQSrFfKsvAsZZCWi9nYZu0tkSG/
x+VG+2p1RWS5MGvSFj+BYjZ8Wc8783kRWfs7g6KUurbdOp+izCjLq2MiN3HR7EaJTl1cVp0rIdAd
5IqCq7tTZKHsxeU8/Tbl0saBpbLlb4pZOqofgZJ8P45T+CEbTdGdpkIta99UZwTcnTQa30iz0/Xn
xkm1b3YpzaOvZ0PUeGWuicLPadM4fmc04+BioitJGI0K8XZWtdp8qKcBrPskAbn3HGiuv4yOxPJD
SKWNOyM0M+Wi1m0H/XER1GlHJOe8Jamy3OtDyZrdxehpyQtgi3giLkXZvYVwhNNwk9t5TXRRzf8U
CA6icE1tCWRKGc1f5mjOPnNLWeJd51j0pVyw/rnxL2KTM1IQnRJ/79ImmR6KWncuxQhn5EFSpy46
Ec0rqadlsp2fQjnPzJNcRDouEnqkatxriSZ5lZYmbwV4gdzH66n7H7fHbD6q+Zyop0iSWnBRU1qO
n9OFJMcXtl6Uz6Jquo912phPyOtFhSvMaW6fF7OOazdvTfHNNjLn12SK5ezMeFi5Q4LQz1VSzNa6
lHJToHA4jePbISvV7GnqpnFy4Z9Gtk9eORHeF0YW+aIY4Y5mzqSLq4w3XuRGMq/eCZl+K/eVZdBb
r55MnA1ralPdNZNHpXCjvG50v+2d5LFcpm7A+DtzvqFBNtleP5fG58YxutK1AOvYT6o0TYFRK1OO
sjCcX0/moZmvY1wtDbIPdqEn2Jt0heL2DswpiD711Ps5+KjmQcliE+8tHovGtceo/7fRkflzw1wy
G+zq6Dh7HS7y8mPdC+PLIIUxADAjLb18KBFVNDN61O4Cyi16HkkmO7ewzUb6Us6tanoR9OpAqjvx
UUsRuX8usdkVLjFbOrIpnWV8mJOm/TwundG7et1rX+tGFcoZoVWz+o0lpVp4KmYaRwWknbeSvJD6
H5084o5tZlxncwTjDyKGMRTaM0Dc8JPTOPavgtz8Y9Mp/7ZzvRw8JzdX+krAQAKKB5Jg50Ypvcvs
yWpgEGCnsyRet2Lt6kRKT4tk/HP/4bopGVHhR62ZlBRtTMbaPMgzZX3ZmKwiMDs1/27PTvE+0noT
zJGT9t9q9DkvQ9ZVnLxl/gJeN61P93/AzVRpOZFHUX4kXKWVuLnh53TuRD416EY3TvV+jucFh8Zw
Im1rs/N/GQrtDKDdPClblEQ6lmXkyBABwwm+ZlFGAnpCbZxVKTyyqVp/9fZBIZqjdYiCzS1HIYkF
YEe7pN/bTM2/q1vXL2WgU/b6Ca3auLyQq2bQtqoYJWi7AeYne9JGjm0r5tTxbDs1fq7yseJgU+49
kiS8GJ8CuVvBxS/fYr2vtcUpSaAymPpvnESbLiMN4vliajNha+Mk84M+lsqpkpX56BTubROcrymL
0W0GhLKp+JUN4DtKRJzCDuvIotdb2VUZ96GU+v71ariAaMAFoMsLdO0GTlOaidzHgjqqqsD5z1Su
KLufLx1mJAff9A/y9MVGWaGLPJV8UXxrb/Ia1ZTMCklWGtppnk7+WjB9XFqn+0fopf0/M9Z5r+TC
zlS3aNvyKTPb2H5a9FqT/D6W7PwcznnyXQ5LmZbtRGJ7f4fdrPn687Bbg4lAb/Rmh2HZuejYlRZB
HLalh6c670gnJs3Pa+fnGFnaybbn3AvD8ohAdRNqMjKZAujyFUKKTOfL3VYpSTxFzVCQhoTzSdLK
4pTX9XgxMku8URNjOaqv3OywdUAyvpW+S9awvQmRHm7CJmbAElfjoFrkmWNVf4CSkh8Uqf5cNNtF
h0VLYkIjkpLg+tX/Sr9wvVlA6Fp0IlURjq46RSC2Z3UyIl/X+pZ3MWzsyiViWVmVTdkgabuk7Q81
S6v3MiZOn1Qj0RdfLDDir+OAWLZbJkYXXzWnsT4XXWdOGEHU2Q/gAvn3XA3BLi0z0zuNaqWI09Ro
4lc5S4h91mMIuAHBVSXHOq9t1S/s+aF3007M4/s2plJ3sjpIpXTZYNi7hD0mRTVQet+bKDJml3TA
SjwcRlPH5SkcezeqcH95y7WVfWyRgQpdZbGnr/c35s0Fy2rBG6RmjQIe/Ej15Scsy9ic4xJZ+4S5
nkwR9p+NRMpei6tbR6EKRjsTBs7NRSBbKe5Xcl4Ect6r3HOJ9NQWzZGq5S0EjGHoT3F/kYTcdoeS
NM3NHExpIKwwueR5OJ2Id2R/TtKB9VdCL85V/V2c9Akuc4b4EbeW9m6ib+3f/6o3sc76Q2gDEvlB
IoQF9fKrmlMoU8mi759k+nLCjIjLXuroTcva7Ge2xJ7kcjw4Dnt3DMNxFHT8R2+odZw0R6zAE2og
Ufm/yCjGh1SKbMslv7TOoV7pP+CHpU8hotxHhLu9Q4+ez4rsBn9ABPxywmytmkNWl4E5LNNjK+cj
eLMQa7TROZL/3R0KkWNKqox2o26TSjXp3gpdQozapsApRTBVEAuYM2EfBDo7y2jLNFhRZaUoR73/
5azIIiJtQa8nWDqnuix6Vgd1ZpknhVaDVzdx9ShbYXkw6M78KCihDgNukg7SNhhptcYkMhdFgNR2
/0PDkfKStEM/uIkqrCNknbLzPFAvQyqIcviO6SWFMzKIkU3Tkja67WgoD2bbFm7V5YgTJovsAtdP
T2022L8nWoV+nYC5y0y5u6aQaC5SKYwHqmD9qlYp3LCRj9SMdiJr2r1UgxBqksEabh6wVTlImWfe
k8SwgE8h8FhwWSJSd8baofqEGVD3TYAfPs8ZGlGobeTL9f5p3v1Ga5uUI7t2nDZ3ZGMDd2lJtQOh
ZuajPBjPGFSgzDkVMKVwODmIZfaGo69DMZi25a20YW02paDjVAS1rUif7apDeMAoUB6tx/wkrKWf
Dwa8RdlQhoTegtkkGKXbpmU31qWTFz2Y1dCs34Ijik5FX8foLhlZ+h1voumcN31teVrpLJ/CPh0f
4DpVBzHS3san5A5Fnyzq1h9UnaW8LXRANoXZJY8F7Cd0e8fG7aUiObifdz8xzlnkacRigMdeHuwi
l0VjZ1MR2LnZn6wocS7opeRXp46sx1601vf7O2hvatT2dYBxIFKY48vx1Hiup8kc4MNGcfeDkQzh
obysfzbGsdUPlnNvcmwfDh0dJ/RWNwdmwGw6wsIqQ2sJd+1MycRFadTmUiFM4g3WHP+HyZFl44hJ
SZNdu07+rygsV8rMCgVOCTUn5SLC8sPozPMpwRL1y+s/498jrTP/ayRQJUokCIeCniazDywso+5F
3Q3/2KOC6d6KkU9gjbQSIo3tmVc7XGAchZRw6erKrcDxPeVdj6sU7LfP/2FWK2aUaij8tm2wsMB7
xYwXdFQql32QWBx2v7K53yZs2KSDVHfdaZuQeYVsa3QN/uidbT5hRqlMpkqUBkMcDd5ka8tjXNvi
IBTZ+3qrsCahubGT+E2dmeg9cFh0qoX2ORVxdpp7Q5xr0R2VePYmRIJDukFmtfYGX+6JMXeoJzU0
6rooR5WIcnIAeOcIwbYTW7ERCF55Buh2b5sgGHCb6dzgNgZhE11UuYtd3V66B2M041NsU579P87O
szdSZP3bnwiJHN4C3e1u2+PJwW/QzO4sORQZPv3/Yh7p0RiQkc+utDo6q51qoOquO/xCLPrmQkJ4
FKr2XiUZOhQOcIBbPnluZqAKuNSQ5Upi+BrydEcXKvWyMS3Pr2/E3VfJDQdKhIHthrrQmCMmU5GZ
3UivYTtPLZqavXUEbty9bcimYHxREzMfXF2n6GtHY2MtJUfgdKekSWYapXL0adLm5ExymSUu+kjt
SUtnOnVD12BYbJUH3JQtapg7b2GlQF/g4ttkrEGHnifFT4aXeKuGp0QNzJFeeqKf+wQpAkAldg4r
WIJo75aFU3eXssxRNE5THFuptvPcBUrQXcm5j5pee5uNmMMvo2eyBWvXfZgUgcoQoAAufT+YgiGG
aUnv87j8NQSj/NNBrO25Z+RwcHPsbQBCA8UDddqW3qsGtilpTpXdRrk3H612iL8hVXIkTbWXVXPL
A96Br4aRx+r7Y0ahFmmV5zcrtsJ/8m4MvztSO7nKCMkdCNHoOmN65O6+d4x4pEWTZwGEroNsq2Oh
Y7fIORm5IT/mypRXbuBYre4CyVJ/vX6Q9j7gogCHM4hNv3uNkDbrxp7lnMX4MVBqtXioLuhFBOTH
daRf0ASK3o1CHny6081Bqb0E8FWAX7DK1JeQ3On4LMrVf92RUZWFiHISDxko6R+FIv2bjpnzH1Zc
ETVw19cHo8ydPfNivdXXrKNA7Z1lBN5mSp+5hdpOv5xZTfzXX+nuMnCh4ZGQ0mxycMI/9MZIS+Hv
l9KjJOArM8Q9yGT2QhMCDAuTEuiHvtFK52vKzC2xMesjte/vEBqilYRdu+mbcWYqvmSaseIaRWeq
blS3deHishNnfo7f2JvH0QhWId8KwJfyk4OyuqllK60JfuSMosyfNSPFRdjuTA/Uafn22xprEywQ
iMm4gqxHB3Kg11rSIjTZdXn5tS1tulZFCTswm8z/ITNYPiKClsugYgPg7Rnua11GI85GZ+JTZaXG
U5RUgW+NvXVQtu21g5amIKGGpgQnf5UaYANSSGaDqprR6B3ck0nt/svTqvxVy6J6GBMlOCtZIyDx
46F2gkLZX1Wt6BQXLzvtYP/uxB92FG69IM9QoXCcl8dyaurKlhSSZNWMwm9dPSmeMZT1LcvC6fT6
UXl9KYBSL5cqsTnuZweYVDQFsVd2nfARrcrfSRqF8+tL7YRyeAMoGdKHcRb8zculGg0z4GZJyKNU
AbNkwU8YoyS+OmObXgTK6HdTdISd2EYCkEvABdmvFHDc4C/XHNVYtElR00ofAxzYgtD4TN0oH2kC
b+Moy7AZaQAtefm6ZNOi0DJmh15i39vTKQ5j7bEZpMIPpMJ8iJvmSEhgbz0VaUMowWxaOrIvH0tN
RanNCm2fOKoUt6mU4FEdovSdqvUm+CWMc17/dHuvEcYnQA2GsksP+OV6hTk6bSPgqTZBb33qJCV9
18qKOFhluxcxicJ4gpGkRkazLqNinVreRBThNpD6/4NmbnBOu2h81OT0QChue+eyEgXowt6mulnX
AanOPGuKgM9BKan+mR1ckzyrlY2LHYwMBdAtvRoGs9fYxjDy4BjsvUvWXKgfVDz4Urx8l+A4YBtr
gOpKbJWuzTgqD/FYHSFJ93bIX6uoqy+mB1GUT2rBjjRa+X2oTum5iqbpbCrdDwng8+X1DbK3HP6K
i3kBGeEGAZl0JOaw5JE6nqrWKwbJSlwMLML72OyaS8N/c6BftvcFmYuS8SrAzTYTbLPRlGCAlXir
FTG6ZmQBsUFDAam/Mfgkgd2mKdknPzB2d47i2B/Lv5dZEz0ncFHsn6Xo39R34Pk7Cqr8NiRTCzbE
IoNyW9zAFa9nPvK5EqlCFJVBomhBd0vHTnoAtY+RFWaQ38jnzJ9IrKa1a495kiNUFfQH+3vLLICU
yzCVE0tKuVgQvNxktpoaA8MGCH5gQT6GaZmeh7oPPqNh1D/gGT3fAfHCxDrDUkTktuyi2ax5Yd/Y
j1lpRQcH+8+eXr8xAD38IopiovHq5xgyaKi47WHbQugv3M7Mg9pLUk2/Dflg124XGUXsY36YT2dp
KKvSt0cUQN1Y0TLbA9ak564d1KbtAebFeTpU2ih+nyR1Y3ltn+BHZuUz2Ks4sunwj22tygePsJzK
9RNwJ5ODEBKAjS4H4O9MWdhRGTtmfnOo/U46TaRzh8IQnFC7flQD1H2cDKG4qRoKNFjrIy3bnfNl
YLCJPv8CkN1UJJjwOvilq8XN7mvpaZD79qwYmXGpy8nx6AkdyT3uJLccZg31RQoTOunrCMnhkoow
xOBFJI58nfDp84ShfdNHpxSeMc0zNklVCQIBsnb/Tggj/woPanzrWwehyylbRHpQwNjcq2Vh4hPP
NPOKk+x3Uev5e+jv5jJ2Ne7qqs6ftLkGBSbP2YLHMq6vB7VNwsJ8aqEIQ8ldNOLXwxUezMQqZDSv
jgQXpAQ39sTsqH9k9DCecxWLU5qnR+TrP9HjxU5DMHsB0HJBWVARjVVNNtrObCdy4lwdHdnBB001
Iak0Q6qn97oxOl+Rm7YRecq62DVrW7zvu0o2XVzrk8hPkfV6opcnS3eBMzE5nIM0/FSwed/JJrqo
s97M92QP6lH9sdmf/GhECRBbprOL6NYSrv86HjSqxzErJfvai+hbgsHcRbfC9NxA9ffaRhcHWevO
cuTFJoRTwO9bTg+mgE2wGKZeUWscPwZW03hMiPH/nkLply3qz2/dCJBRASfQVFuEO9cbwbZCudfx
f72WWqEx0EqD7kHr1e9SFujvc0Qr70CCtgdX6iYbwpED31k8X+nc6vQsX77SMa9ET23kXAEbTVdb
F7anT6gLDgPihq8/3yYlYSnadLDsGCYCNFoFt74rxzBoRraciY6fb6MuF97pYED+fX2d7WeDqgBN
aCGD8ELXinC9wWmiV2VdxZDZfqJn0tXqgPcEcxyf20ooB9tkE7TRp+KzIajETJl26mpXtupgi1xt
7KvRhfUHJy3bOwGg4i40qvKmjE7vSlZZvrNHtM4nLT9qn2/jBzIdFDto0dHX3oBbhJ458twq1jXX
5OAJaYfsB2PLjlWNwnhG2JBL2bFE6L/+lrcbh2WR4+KyIEHaJOtd3aIaD8fiGlnSfEnBF3vIizpn
tMSTg42z80EhaJKE0Txi9LHeOGEeojqo9RLHXv4CQFu9DrFsnbHjLvy+GrOvrz/ZznKL+QdyPcDF
OfmrNAK1wrxcdNGviVkPuQvdq/kx2Gn8bixzhPiH6c14KNARMOf4iIz1l4nuyzM4NRDo6AQ4V3so
7E+SqGQ3QfPxO7BzpjtK/d/rz7ezYRbByaX0J6yxb14u1+H3R62qONdgqegGuLbvprRTnjTJEm7t
KN11lrXu/Pqim0x6eUaECpj0LGztdaoIDQV4ylw71zbXnfAS4nRWuU6+wD5mUEbpFRFH6dnICuVn
mdftkVPxNvawPPCMRdVtCUOrb4oWazeYJqG85qHPk62ldwEPedC12luFPx15Vu5xDuOys/66n+xE
07qgtZ2rqIX+TaAheivj8M19R4PNwsDHANQCt3/dTs3DZgwdCfKsFRe04aVGPXVVepRN75zvF6us
3phd63pInx9RtclpTsKpwA0HmuzSdTi61ndeGzhh9iR3Al9nHbDDkm2vhyjqWu0sfKWb1KvW2cFB
wNpdhU8D1Ful/73mfo1R5QwSGT3z2Xy+KmMKVj6c3+xbyMdhWmUxx4FYwYXwcgsooaLkokbsUUuK
r3MbZJe8VmJPWOZwkLXS/OXPepnDkacvmAy074iLa8iAmotBHWMsk5vBtp6sUoTfe/QrnpRZjhK3
01IkhuIi1kd3KHNE1sCFqNnXojeg1Ad9Z4KEjCJwvfoQ3yHogeOCTlPyKZKy5L9UDeGAcKSB+y5M
svQxNlEP86Okk/+Ry8jsXKga6kertQCJFrT1cJZMev0xsvNscnOd/rObktJi4izh72GBuo09p417
9ZwprVA/k5TnsmugwdOfkB+3SDSzXE78UuAS6GH8yqxrskrzvTmnhUzNI1nZSRp0bjanU+x/dTuV
K9gLIfdNWo/6e3vqqI2acHZmNxrEPL0jyTXujaZGMbIfbflnOTrJf1GkWR+g+IaBP0jozbsmzie/
9TorPmYZknOXguj/hEZSUPqDaYG/lDsp1bwe15dviVSUz03f5Y43GEZu+1lfBQMOmFb0ObVh1vgt
9LuTFthDdxd0o/mII3zRfzBnW/tUGc5IId4E2vekhYhBv15bgDtRKp2GThtD10SMUTqnSiwe8nFo
Ym9IpfQ5RrUqvivQ/hpdq1Fq54w5dlR4tiMJQKQxig+QYEY0xzrVEE+YnCnCD8ZWrTw9y4V+nRuU
nRB1Sr6ViMMLbBgjeC5SPHfCNZrWNl0zjXrJh1ZmdV5S8pdrS0b1hHKxlPoigDHsm+RuMl/KlGhD
tNzC76YaIBQDo0m7t3JrrB8lNZ+aD02oyb+LclY0LxVIL7i9ELN4rwZpeknMEouNkMaV5AJ4qf+p
+Ni9N8xpkHiiKSCO6PZYfpitcbBcI3FEfSepqvgPOYIsutYsyfdQYdS4RmwnznszqVT5qe9N+jNU
J80DARcdBeBwFZAsK7N+4pASpTCl+jz5GEAuLQ8EK7ancBn1L0xEwvJWFiOwAUbpKClfud2NH30Y
tF+5Wnr/9ftzswrkQ5BXGCyRP2/hOlU0S0zCsUzDHih9l6Ai9WzFhnOQyu6uQgAjnWPOA8L/ZfTK
+1QKLMlMbz3xF7hM3d2A9GR3b3wWYiT9BQbuoIEYfa7yHTMWigwnL75NbTjcK1oTnAyzqA/q6r0L
zOY2plQkP92QeyYurxFzF8RhuiH2IUXNjO+7xK+D4chpaG8p2gb0axalN6bkL18bzobIj8YZkvCz
hIkSBRvYkji9UDw2B1T3naXITOGA0+DaGW/IalMORiKka5C0mpeIOj9XwgwftLZ3jgBHy9de3S+Q
lbAM4ErG8HR9v7SGiZkcSHCMMfTuZE5yejJKI/sp5WH2MGCGWB8k+pvtR8pEy5pvxYoMplaZaQZf
WC37IrjOVjP6OTYVviAwHbUtd5dZRkOLjP9WwasFYp3hGUuaRgLqZ6JzPKfGwt1GIcQ1B1X/x+jr
9M6ccs3PzbC878X0i8OZ+eFsFndDpXZeW5f9wbHYyctpXiNTR8kBEmGdPTJYwsdmDu1rY1b4F4RO
BLxfyKfWsstnfTKNC2nsEcBmZz+xKMDwxTt3S48NCOFzBhr72tFq9gMERM79HIIN6CTrIFButxOd
7GUaQi99UTBfPstf2fE022gLGpV6VcIw69woHIP4ay3Dnx6KqIl/lkNwJAyxfTq2E6N5BgbMXGnw
vVwyLCDkjk2vXONxsP0a8cxToAJ6TwpxFKBBta+PC4tQUfH38pAbEEmFpvNkCwZLid7b4oRttHlW
5TAwvTZCucGdxsr6Ly1wZD+nWZvYrqznln3WyqBKPCT9rS8qM73QpwMYB/44hBBLAQyN3LOlVbqp
pjbCjzq8zLGjLdWnGI79iLlySZqHRrCenqVmMN47Na7Dl6yY2ucM3PZvJUnzr4YzherFoUXvXOUQ
S4EHjZClezkTaS5UZ1T/NdvaaM7YaAzfLRQCp7sKaSDrFNAO/FHgABRDXs6a+dxqWXaelaFnJFiX
hnVdqOPVWXGSyfbNHkWQe6lrSFVCFHd039Cz2PFkaehQq8AKJjhF5QheWCFFfM5hDpdYZeQicVUY
BIYf21KrurXu1J+aBtYzqYYNpgGFP0vxyqCjw4A2vGYhAd7XkSuNbRm4kmNOqqtnYar8GPPSLEHC
NxlslVRLfhlxHQceWUD6T8hITD8XseN8lyobIosTFtl9ozhBfanJdEov080mOneQ7n+luRJk584Y
249KWnUJ5gdxOboFzLTMLbVOexjmeZjvtcqJwkcnlezeCwB1fTeG2CSZjSw0qHMnne8jeRoy30bT
pfV6ucbAXO+C8t8WU1o8/Up0An0lDlIJsrZWPdhOlvYeKjOT7iZjqP2eszx/TttWu8dgpRxOahaO
jWtZSSjukrSR73DelFu3c3KAIEMh/aua6B/aSm08T4Mj3aW9mv3q6kZ8rwssGiBAfERAp+yCWL/L
As35NKXalJyasOzi0xINoS+beVK40Zz0v/no4jHRull5j9K/aZ5ste+yD1hg4WTaQ4GsfaFK0+c+
HqEc5VnfX6RkirWTHuQt4gxV7Dyh9SQJSOhDzCDFnNtTbqtJdC06LSg9Up7qOctgRrt6XBvtuXFm
Ob2zzED/XY6VI3xKRwloW0Tm42fdDI11TI3gLOSwKjy11bvYL5ouZAvI0lhP7qCMzccALv9iAF5q
4kEOqR7ctmgMyx/kQEtdPAdhno+z1N6ZfTY7d8wnUG8ccYF9ElKkcxrM4eNcBs5jU+rypyliwHlX
hW0Wu3lvZl8YxGUTX1MP65NobTu8NJbWPMNtgd1VwWnsf4bqPCh+7giF8iOdDHGJYtgBedzUqTu3
ooy8SLGrwberPr8bY6WqfYKw+rFVImN+50hj86MuTeeXhSmBdI8lvNzeR1FIjSGFcXk/RGZkn8I2
GcD8jFqmuDAi2qc61TIIjXDJpcskIasFyThwvuC8Ng6f0JTiVaoJO5zzSZB/Kkkh2k8ogsbNh1kt
mtDrMgrcG19FBVc/t98C5MqMi17M1eeqrMXsv54Nbq49MtsFUsS8DgzOJhu0c+S6oZkx9RexN8J5
RJG1009ZXEPQnxvz1JdvJtEsSxJNgBsvWl1rhplVMiAEyADWPh+GcxvjlVE1deTTpKiv1mzFfq8n
00G9vsk6lkWBGC6qnUz31kliUZV/lKlhBo5N8LVTU/0Dxd2RENnmxvuzyuLRC16DHt/qxusVLcbf
OIQ3MYrcYyKqePDwxcdOL49Uv5as9kV6+GcpuqyL8BcyT6v7nHKHZjhayjeulT52h67C8aROwS+i
tBC4LeZAAJzK7Jxqcfj9f9g0f+ZWDMdpgazWLmN6eU0HjgoHLctrqtaiya6Pp8xqUVYY41TyuAjk
59dX3Xm5ABgZUzIzoemyRm/leYToxrBIYVSx/ZDhlO0KS0qeUUE96urvLcWghA+IJxEfc9V+g//b
FuPycudZT71+Qm5b0fLC7/CleGvXkl4wUqiIIJBzbudOmh00+pjhdKEWylNM5ntfo75wkHRvkj+S
IzA9y6Fz0Pvc1nwAk4tFvQ3RNdhaoZz0J9tgIBOLQncdSvmDWmL7Aukyy4v+AeN0WrKrWmKQI+zm
W2j6YcKOaCVZu0d9dfZC6M4HL3Dn2ZZamZdHaruVVLb6QIIWi8ldHor8TqRFeqqztr2IUq48FEoO
h7fa5uTxbAQuKmiKTTDLL9NaIBaG2cZDetPbOJt8gcCjhF21ln3IpWSuf6tKSm4UaerAbDaNpvfF
iPVTH02K4k5Tgv6Nwea666zFqvn1I7KNcoRwGFuczUUdeR0UAj3K+0jHT1jK7AY3KyX40ARd9/F/
WQWYPB+Y6dta1MfRatohqU3ns1MrX0Js+x0ZS//v66tstxAHYwFvLXphzJ9WQcZoYbtxe6D00EQB
1olB6CLsHX1uu7E+wP7vLYVJIoGUvj7aXaulghTTghT+xC1o1eRxGjPjQ5DPw+i26TjEB0dj+40W
r1R6PIyZQaGuUSZQYTUnHJA7Vc1U9gYtis+aUh/xU3YeiftnkT7jJkJ8eNUUmcx0LmnlJ9jqSs9p
U+T+KOXqFSHS4WA3bFfCnnSBRTKDRW5h3dnvO2F0VYFsnG6U80Mgpn8za8K1Pdbe7Ja97Dhovsv9
zQxrPaLXk2Fu0ClN0WuHSdwXdGghtEmuGlVH2JjNVHlZioehGQcseQNKaQF2yWhCc7uWiDSGXW39
cKCdnjOkNr+VpWl+4ZH7axWHMHAlsGgH1fqWjbL8AFCL9OqYauPj+zLI9L1llGXFDTS1lhgveRGb
jqsJ2alOVhUUgasxrLM+1Fgu/rbbSkn91mHkgL9ngE5BltoI27SRabmhIhlvJnfz4xiwANohAGyd
MFC8crTGoFGph4lyq2ZTv9CVly4lLp8HEW0vP6U9ojKZRYmNDf3yPSDvNJHW8SGw34XgmyvZO7Mw
U3cYwIG4UcAooGzmI1zG3ucHNQr8ZBmabijGLZYBaK6jnY9ZunFCa4FIPgjzolGPX1pGc18Qvp69
dIguSnTk3bS90EjpsBmhRQbWeBPELW3A+K8izxGSUX7BOE1yQ/Qs3SDX0tTFQkc+6GruvWMgzRC8
wKDQ/1vexl+tIcwL5UBqITmMhhF87aNQ8rDNCdy0HfLHrkrmpe9RHSTk27DBU/7/RUnoXi4KQ58Q
mcSkWOiVXwxEwu8HsdDJxaE8+k7EBfcARnIJvBCJV3sIILDobOi9t35UaYbQ232Sg/ToEln+lHVC
vhhqLIqdi5jm8ln/eota1EGWDnggpmTqR9xu83PTG4WHgJauuOWYm5ckGr5LSnM0N9jZrYgVAbbh
lgQnuymoBHBKMU3hTaRq/ytE/mpmvVphuK8C2nURDnPEh6qwrH+0qZDre3RMkyN08M5LVqGn0Btf
HGg3ChdKrwn400WIEbg5Ad6MwrMulUfkx51V4KMs6CICkLLJK9u5HMl06fUnyBTcO8MYGZ6VVPbR
7txdhzYi4kHOYhiw2jLAMsbWROAOynSs4KmbhU8ZtMCDM7CzZUA94kxEj99cZjIvt4xip6Y65JJ0
Vbu88BjUOnh7KzM9I6G+s6tE9SKE5d+HwMfenvFQHZp/aDfgMdaXtmpEch+jcHyLwwC9OkMKTsiz
234XztFBdNl5lbRkOewokGDvusaehFo/qARvfHNRL3hfD5byE4ZccrDKTgyji8FPZKk/DO2Xr3KO
RdxJXRDeShtTyZMiQvW3kZoOkj9jVttnWCvVeC1Dap2D2monkP0/ShZzLnBSawBaVvR1aatANdqB
bpkTpbUfT3Plj4UUXd+cEpMH2wQXxGUBEa1CzKA0cQaYDS35KsbzlPqhAKgYxmdMjtT/4bG4EJah
GtivTT897VP0zgMrRNIw7LBXySLzboKIylg5LoYjl869l8jQhXIKIDLM92UT/RU8h9pwailu4lsq
uNwtRJr8QQSGb8fS0aBnbz8uRSmAPYuMdd2jsVWltTN1phYugvCR9uJ0kbThv9e/1BZbjQ08aGYy
FpA1DI9WD1Q6tTGYZG03qqPqlGhp/QHZKPzX60E7jUkrfGa9WJEmknkK4sFAnnN6MxqG37CoIyDq
hgYP0fnlS41iq0vkgMx8kHNxzTShXLQBSXURNtPBbtl7qZzuRZBP4QLY7EwpduSkQFE1zaL2zh6T
6TKmdnxALd19q5CRgZAxy0LCZfVENBSZgEIjuMmVovpRqVrncs5n14IL73Vyl/kDqmJeiRKNW09d
/kEE+psZTMtbhRIC4h7ttg0eMp6mPgvlKoZPW5bnmAYIqMtycEG+ZAdvde9UUMcTOyHFg75enfcI
K+yqa2pM3ccQz7Bustx6HOvnqTlEOOwuBdUb3By11SZ7EZYW6QZE8xvM++SkIo3ma2MMGTrW3oxd
RWIFpCWHg+YBBJVV/2RRGNOcTMkh2nf1J4Az1lfUSVBMcMzIPChOlze0SsoWOAXLMUNHTGN1w0qc
bksv0HWRsrY/y7LcufPCw1brRLrIRWX/ev3c77xG1mO5P0C0zbGXpS4JVRnhnK6a8wgFYrV90CjH
3oPZCg52x86Vh4LMstSCHt+wdHu9GiAuLLxHxuSJb5Dr+cgkOAXqCWnO/6GnyQWVW+vT68+4k7VA
UuFGAA8De3Xd/5KNUqtQkCVzV8v5VKtVTHyTsyetb2SEbpOGwVQnPxVZPrw9a6GRiYIrrJWlU7M6
D2OeS5wSAx2Edhh9I4wiH4PE7DTmhybBe6GGPYoX4qLQSPWwCjWNOSHnlWEtzoRXF64Vm+OpUpXx
nBSmCYVfU8W5M0vrpkoAr/xyFJ15Lxyt+/bmt72khrQcaahur6tKMuIwUyU8DoKufoyktPHovTHr
TYPfqYqlr4x9jT+OUM1eX3gnpLOwCTtmET/fbGXs6bWpMqmaolx1HuGL649tlcSn11fZOTA0v4no
CD1xddjLJv/r4i/CTHBH0b1VGcx8VuRuOKvhtAhqHCqd7j7QX0utYgGGob01Mn68tWNl+o4yZ74l
d0edo53TsdgT61Rki8jwH2LhXw8EzDWqmqWYToch/wl3N/yiwuG5VOQcVz0p4gQaoVEwtzW74svr
L3Mn2r1Ye3U+VG3qa5nS9qaneXFCm8ti/ETzlOihuDHv9mCLbAn1C2mf9gzNmSW1XyPWSpE0UyOh
LAX6M4wAEYTZNWlT+xvNK6wAhw5NK7cB8uPLUxDy5E6mPRhhOT8iHZgfgUD29tKiW0BrHiFi1FJe
7qVEn/n6+PLduPoR7LeYqj6aYBkqV9eG7vPb3zU8d4jumgFo6E/8+Os70wgcNQdYA+JC1XPBjO0c
Jagrw3SM/UwZ34wU4k0jV7LcK4T6zfzSQcYIdOpENzx2qluk642XWLrkR6FpHPQe93YwFSlZIwW2
tfHYViMRDJGGpa5Wg64ALhpEHwapRDg96oC8DFbICKOOzWD0QRqlb9/DZB9L05WwsM15wCNMo4Gm
4E2OZxOojvgtT+jdGGrVfUisJDvYwjt7BlUWPF24Q4lB6ytFGTR7yoAf3/q6b98jHaX/J8JB/Kh6
qTuKqLtrLfRSGsrmFmJmG0yDOhM1ndYyxociMI2rAhTt2hlwLF/fnXtLQfggITcYAGxuyiKQmT0o
hNWo7aN3szTMZzPM+8+JJNTL60vthFVyXCI3ZBY65ut0Li0GUy4D5jTZaCTvR4DBdwA+/ofvRFrK
m1OhT+18p4Chs7DlZeYkoh9T0wqvBbDz2HeNdvBA6s4BYMDHdUs5Ay9mfbQldOSSAKmH22DPlgR4
ubLqE8bounMegdjEnlbnSedBOANnpRaW+SsodFR+k1qTn9sZd2ZKk3ICr2ko6ecmH/lPonYwcUiR
+gYx3yzkf7fGZMDpHEiErTy3UbbqEBDDxH5Kes+JHCn2sRxiw4dlrv3G1HpIzrIR4EIQtzbInde/
4s6GYbCy5P4woZax28vYCZqrAx4PmwEtVXGC1jWdHFQnn6JmeP/6SntvF9dI4IDIaVBILf/+r8Ap
2WnQ1GiaI8KiIm8MHvNij2Z6waihxKgtzz2tC0cM+fDBe33lnesRmDAflbn+QoRcPWNntXWQqyXG
Yn2SnxLehyvSdLgkbdi6eSH3B0+6czJAuDJu17mRtpgTZt0Tzk1goDtTD09lGczfQdY7B+n43pf7
QxpfGvg7sAg1imYwjPEtmCHpJb06fJQG1MlQ3z3K/PeWAvuMiREIUur89aejT2iEoUxDoTZLX8Rh
fYYokrkpjP2Db7XkfavCjanigoKHbMVlvrzbv3fJBPNeVgMsWvREGi5mq4nvqoSSleeUQXzOxyT/
ANe0Cv+Hc7BgCRAFI4HbzLbFoFhzmNisGwEMhDQ1/siD8V0XWOLj67tx92Vy6wBLIoPY9BGYywKI
NYz4ZklhgtxcqHtIjurepJRHSfbexl+2IL1sOhabS64d/ow/phgBoCn3TAizP7Mgkz3DCacHS9BA
ef3R/jgjrb8eAv8kRpCq2S6rk4ahmAm2Exkga4iM7wwd1G8C5OwHGVTrN6PKo89jJnDoia066pFj
D9T/SrATn2yINbInd5Y0eeQ7GHVavSiuCBJ0k2s3mOYNuKC25y6x+p+90dgVY08xwnUaDZH7tVoa
9/pc6EduejsTFnoHPAiiRvxj3Z7kruh1ZGOSW9HZPYNuKf+3ou79VVpJ3Xv6rNv0f2p19GcmRF+0
wW7mg0tpL5agBbS0nRb66Po8NIY9WrWwoPfPRvlNM0GWlWk4HmBp9k4dqCdm23y5RQb65amDJNT2
xoLskOqpAKgYN5cxzr84zijuAAvXnoNn8t3rm2XvHNB0XXDiTLA2hfZM5dkEOuCL3pJ+QTlSHqs0
ie7UrO0OGiZ7x8BeSMWkYDSf1vXBHNKgIOECHTPL0rMt6cpPrcnSEHGzuXwYmuJIcGzvqnOA4/wB
HEITXL3OyMG0wzQW2+6orp44EpPnxBhOVZKtu3I1tF+1RppOWcbeff2lbj+kRjMLtiWQ/x1QVKNB
VClLInXrDNkJG+YB0LQ9nmz8Zb2xw9RS5EZ0sHu2j8ui1PFwIpFz2wD0ZkEGkyQYd0pBW9ypkv5r
MFPdy+ZQxe0oM56aoDR8Ff/Lg77QDlqClTmZi2I1M4v16bAnQ6vjAV8RvazS7wxcM8Md4nmGioi3
wAleMqTnpE5RIGgdaSDuGM7XoGnKdwJjJ9VtSGFVr+mz6Cj0blV6mHtBR1iYENoOJAsRdFWlKKSe
MRLrK1iOAhwTWuqBbyh98RuXsdKAXSAlT83UFr/ycCYh0ltV+5ECGp1dJod5dnDJbYMJvwmRG/g+
VJV01F4ec6UcSynrSKblvGvvtB6NU7OGk/j6HtwebNoKoLfQKNhTaLSKhNF3SbrlBLlx66XUjrwq
iyXV7XQnP7KW2dt8lHAg8mhGLNJbL5+pU/LY7iRCdBrF0n2eGbLryNl4opiUL7msTecuLPV7HY2f
g1Rl9zkppsAno166cdCBdgLzsQNqBSYFOkAPcroWXGOSgvDS66907yEXUW0oj6D7Nv0WoTVJDpOS
XC+M8msEAST2isCRdN/OpAJLuCmwv4qgqe6TGd3Wg22zjZ+MXkhXkPZb8Djr/DlMQjPR+YI3oU2N
N2Vx+sEKrcidyyG56GoaHdx51l4UY6pKdxuFlEWe5+U3BfI0xaJcjKp7LXmM1XYoIQJXRQvRokYD
Hm/GvObjwqzw5tKGnJoxsfxppU5jnyy7G8srFI2p/ojCG4yRWbNhz0ZDPLzrtbm1v/XxILUnemZJ
/jhbaklU7EDZ+NR3hnRXm+kYXLAfjlO3CSbF8SMdD7zzKJxGO+U9GFf0XIOicWlVdBqkgl48Dmaf
tBhGBSbSX6oS3OdpD9WgtGfzG9NoO3TlSBQLXabUH4Oqi2QPXGxfwexvy4+ZFSMtOoySVp4QYcrj
Uz3Dj3CtrKZnFnIvYmuhZ/0CQtIQG+sZ/Ek8dFxCugFEj+9WN2kj4k1m/8sAdav6gzFaTDjrPuOQ
x/ZkeUUz4yerGm0Nz62RisGf5aaFlTH2qelWs9GrftYEpn1WuzhS3KyS85HzG+nVTUqwhD93KOKL
O/I47UteVHL3mEP3qHwx9vJ7mQl/7HaB2Uf+3A6K9vH1I7CzCSkLkPBc2gDsiWXP/FUYjBVGKWrF
nZria+bmzFq8SQz6u4Tf/a8ZWv3n19f7P87Oo8ltHA3Dv4hVzOFKKnaw2+004wurPbaZM8D06/eh
T5bEEsu7c9yZhgAifOENK3sQJwRrKXF6OpoMV+CoQqtmoTRJ+pBXUlcC03sqkLXM/VCNjB99qXav
Re/WGy/p2pWy6JMuqm50qq83vkTFgucZTMGURsaO2hX+i8TAx2YQYiNSWB1qMWjh0kTc6fpQCzry
TWLnYAq8uThwS7cByjLhY4dL+v2VXPlyKMiQhKDOsLwMy6v0x5ezoOnPRdLTvEXOwvBla6evZFr2
UYyu+G416haKf/mDl1kIkiOUgylkUsq5iSyFM/cAoxqYzoVTWr4SRg3elQr3xca1vDYzuOcUwhcS
540ylmpLm14JDuKzmrbBQM95J7VG+JQdezKYaUsybe2b0X+Dy0KRm9ji6l4cQxPFdBe/IEOd6yPG
Uc2uyvruVdLA3d//aKtDIftF6og5BqWhy48W8Zr2ahmnD7Yq+8cIIfQHrTa6/TTZ5v+xE8kCSHIM
yLDatW1EOQGlzNORVSxLc690mek3UdzuYxPKwt/Paql00X+1lxLD1ayEbY9GXCMZPRUjgoPKMKYn
BNPCkCQTSff7g63cIHBu0dmjBvRbeutyCRNTm5DWWOz9DDcLjNlzpQ9sWfrIUNRHgVT2O+oYW+CP
25SVniFMJAPwLFnr9b1V5xXaqirxUDGayXfaUs0+M7XG9VtrxESc7kVIP8aGagXN1bM/R4r0NoPf
W1IumCz+c6SS6VogUnk5dUdteXd4Px9gmTmUpMpGead4A3qrddzkTyjOuMVrBGG5ReEfdH6Al0/9
uVDVgvgiQZlm41OsHFRQ8YtT1FLgpYl9+XtGrdB7O6mQCh8rJP+QmfTbtNJ9K26zvS3CLT7GSoNs
8YaAVs4mo/aiXi2Ax8sEDo+QKdZT3ReTN54aObt+WsfOLrOa7GQ7VX0woznaZ/OcUmyW4cPs4op6
fxOu3IXY11P8BKy/EOGufojWW2pSuDybaZ7LkxNayQevMMPD/VFW50sZmeYRbXMkFa8OVku7E/ln
XFJSd8FbuIV3wL3axOYdLZiud8uz49Xw98mDgtZCPyXqAPKYFNiP93/Jyr0FAIuyGh0Qfsr1fBHt
qyoHrYaHcRqjHZqGXCZWNgdYiW9Vu1YnDWSF5aULsvR8L3dV0SVhUkCzezDDxuh9tepcC6ar3v4g
Rqzfw6BMP1eJtE5WPD0NyOOT6pX6uYu7La3/latmaRMybe5qgOvX+1u3CU7mmllbnQK3Ns77R7pb
8sWWiTySjLdfqDqMWzf3yrAIGMAt4zmC03ldHouEoEJHRfWslSOuhNXsxlpgIGV6aKErlQFMdjSE
utpFw/H+Z14ZGf4c3cKlNsbfukJp1E7U2b3IvLNpCeeg12V59gZnPComFN0UrR8cZsotca6VswRk
dvFeWZghN9VAA70RJy4ZNMHM4QBGJt/bPTWO+1Nb2cFYftGSoTpB7fGaZQVA3aVPiHx0CnR1pzRp
tGtN49BBof77uwGrPsrQ3EUUx67DiWieY6CKXIg1qAt/NFr9RUSpvjHKCqIGXWBms4ARGeg6Q8eH
1RI4qyD0imPZEAyiUV5Tze2ImIYoUfxZ1rb5rIKcXxhRdYP6bNxV0VNDYSf9+7CGT8cN5SEWwaa9
2jcIzIZOqIroISRZPFSoFnweMsfyY2fe0hdcmffCOgaVzAOwBAJLUv9H3EvUm4N5A+Vtlzisll44
T7xzmva904u5CVLNa8S+rufwY7JoQwRl2vXvPdEaP+5vqPUfQrTIgwS75Kav6TZ93Etu6Ac0GkIc
paokwPrWSHwKZSEMxk47dHE9BXqiT7siGXVfD0375/1fcbutWQ2UOn4zNm+d1qamsmrcr5WzVGtE
nvk9CEW5NsrDVrFxglYnzEbjhuAFZsvplytfV4UZ95GlnLPFrSwwoiY1/KQysIbNQU+ckBXQxbGK
VSX1nbC34kNhRe0DQsjwGu9Pe+WRAOzIfCmMQvxDGPXytzCclwnLiuiddTGw7aq2P6aIvb0rorr/
L1WMBBun2Xyd8nY6ywqt6z0Ooabhl3OMRtf9X3MbHF7+mOuF0VSS5xnGiF6q5WtsOSh6DdrkPDVp
PQT5pLkIDkEh89zopUYX7O+vAkIhgK2cQEQUETe6XIymqw3ZI3/3gKw3CgwmEf5vZPR3HBwI/fKs
9t5NfRUeEPRbVO4U74G1UMqNW+D2Il+g5kRD0AqdxXDt8mekJpsxsmX0kFmOOBWWPSnBnCed3Bjn
Nuzkb5PGL7hFWivX374SjhcrgwabxBwhczkpuEyrkofZsmMfUTTlw/3Pu3bGFlMRSsueyat8VbOI
UUqbTW/kditqZdeN9Xhs5176SI14G7yLtaEWXh7gGaZHfn+5hKXbR6U7cKeklpL4EU29XeTOqPSV
iHNsRO+rY4HJBCm4mLiYV5/LSa2yKMssehBp3EEGBhRpdeoItszaaretDrXQA1wyUpooy875484u
MwAEY2wjepur8QfEZMzPhT3073D88v65/7HWNuGCh3YWvI5NOf5yqC5UsGC3U9hbZj/szTpUDk6W
FxuRubs2zMKOAUpKMEFN5HIYo4isKhym8OwlckwOTmKq4nmClB69CEuTX5M2y7WgcGa6z33diLcE
5k56RFGvzIK48ior4IGYEjB8XvqpmMYuPUQ9tWK/EZP6Y2x5Ov06HKsOcaA2yTB/Ebl5bIks5l0/
T1Quu9iOfiVm2tY+bxFWNLGRjGlQtbnT70SnwHGcHSuJA51iy68Soj2pgWWNL3gUjaFPhSgf3zdh
xXZWEcUUweDpJTlj2jrOKXLVxgz6OLZLntTcOKC5UTRI20m73fViHL09OX/WY8gAluhZ1Wf3c6pl
Y/GEl69ArRpZzP1kpngtdhhlnXKnLMCHOHWcnubMNr7ZOY4AfljKKNxnY1/MRycflG6viQrZzlqt
c/eJcH86RRGCnf6i/fLOUCow0dOgyC+tmxfhOTba9gfprRfvFbXOnvVGNKgsDQXCOdAhhdwLMOTo
PoUJ6pAtkgaV36ld9JGECf2JOMJ41u90/N78stQmxKO6lrpZopjVG7X/JN14KFbOAWigpWmqahYV
0KvYJUxoB+vo35xTc8gfedex9M0jIB8z1eZ443zfdjfIhRd3GJ5qZDe85cf8cejCtq2MqGyTB8+O
kj39hNFHNHzeFbMq9igM7MoiR0vQibcGvs0iQM5QgVhqaRYEyquLReqVNFrHjR9MNcu+pNgvfB20
IUWMXXfFGWth3mJRR/bGfFdeYSzZLIo0iyg7VJ3L+bpGHMomM6nyxlX33mVRTkjPvx9Md35MPfM/
2prKsR17CvGVbDYu7pWeKeU8yssQg4AVoAtyObpnzZpZCJk8ICNaeuhr9fURcybqUlLAQexas68e
UIfUOx9BkuIbOCP5Ig2PZBLN1swftdY4JrEcTvfvw5UtR6ViaTS5vF83AGqniIo5aVVQUxVWmjyd
5I+pHHcjTbGN3b323bE25NIlC+BZudpwCfJr+py2MUpEiQ2ldJZB7hU/VSOq/FR63p6e8VZnfm16
XMGmBiNlgTddPZhxOhX54EJUhLmvH7hAtHOIKNlTqmhbqt9rQyEnShJJdr5oJlx+4UwAPyPAYltr
tFstej+7vtV6fLHL6Xj/o61EOOTDdJIX+dLF/+VyqHDwXMApJo9YOoWGX+Ve9DTIqhe03VNxTKCG
qRunZ2VI2pFLP3Ixp6RgfDlkhFULtntuhNVYHe8xGrA+0X+KDl6MKFpmjcrGgVnZLEuTl+YFhKzb
0laVGgMVDHSyE0/niZbjx7LNq2/gsu1g5pr0rWGa/o+bCXAyK7uQpaCZXt1MOXBwxx49csekkUHb
6/Z7ZSpJnscuDxBfFsFY13/t4MhX1Gxq1WhYIRdvXw1qI2Ho9jYx3WhVCCVGlCSdIORAOP/HJ1yi
EWJUclJgcJefUIu6CqW3WTkbOFP7NDTiwEgrd7foyB2rJFf293fpSgxEURxKz4Ikpg58NV6YhUXq
iFE5t1lbf3PcUgZuZm1tlOWvXLadFiYylXe6aVTFro+dkvRz6mSucs67Uj8OkyyDai7doKta6++P
HR1C+Dk2m5KU/uqET+PkydxjKFOPqudBgfBRGN4/adq4eww+t1Sd1o7cH8NdE0pTMMw2/WFy99hL
/Di2tONklGJnxbm+B522Va5fW0nAaDyOFsV/51pnTBhxNznh6J0ncx58hOmqB3RLzUD2itjA6q4N
tbCPITsvYvjXxamphsahIXx57qZsmUtVn8x6ZBUlbPL7u/B3I+tqg7BDFgAa/d3bOkzXcrYyJ8YY
rtTLk43UuARUkA5nl+b986iGxHVD1nrZHi/r9EdrynbwB0rPAJXkxIk0jcmdT6I0UPPOSZ7tj2ri
zeITur2m2JuYyagB+vRhsyuqWbVecE7Tj26ZWV9TU1RDYIHNeYzz0v7oVLP1FTVUYnfbnnPjHUU5
JzzwzFc/6twoENXsXfEckgtF310Cz8mH94G9VzICLAtGXYuTnQOGXfUHJXQ9vzaByPto/Qv3ezf3
Qt3DYo2+JTiWTH5uDap5dttSHYIwUft/Mj0d5BEhHOsL9TgeKTIUpPKNGPE6U9GizO+dbgJ7MDnp
r4LSOZ2j+x9jJeakDME/S/7KQ7Lsiz9iztm2UzupUXSO9cx+zIcs3E0aSutLg4jkg6RZASTyM4fi
u3F2V3YcRVeYQxDskZq5viY6jQBKxY4XUwyrOgz8G7s87qj3TNb4en+Sa4WwBUZAiIuSJuMtb9sf
sxS1IsCZGcpZwcHvNJHbQhFTson4mh2o5JPi83gNQRvb5nuzNN7Qvmk+3P8Rt/PF0QV8Ou0Jk6bM
dZOgwA5RWiWQxELUXmAD4w3C1pk/GSKbN57q23t+Ee9ZmnyIK0OWuroWi8IsncimVT3QGDoR3Sqn
PGvkr/sTWhvFRZzJZYiVKos1g+GpS8J3nB21p2oazDMqtvoW5ku7vXWRW0KZB/CJvQBkrwIdMTZo
EYGzAq3nyg8aEJe3rB9nO0BGLu8DINaU0FHGEO/JZsVn3AXm45RAi01mzX6DvJr8lw6tB1hZjT9N
2AicBrbz5/uL8Ru9cXmpUWal5YQKH8HtTX2Tck2uu+UQPyBg3T1U1GomX5Vx8atX3OhEWoHQoA41
8Gkqo568t5g/FXM27OtUcXZW76iH3pH2+z625/P9n7ay8ejWIM1Bu4Yeh3W1G2I5JyPmMAipu11/
xGawPVkhHjelreW7vx8K1gCQX518GaGyy3PmKi5tsBxZFaFIdafmEs+Fsgn3uZFtysitbD/g6DAx
eEbAcl43+EvCAhBxxKMRpO+3nhJq4VeUGbNjaMjhzUZ/sQ4kyWvkN1Yo3wN/6XsftI94sylriCcR
IX0xml1vAgmj2rMbZ0//XgPxwoLZhSzjI8M6j4c4UgWlPaVqMr/pje4TFo7JV7cthtg3aPOeJn1M
810ahdpSeqnGb54FGHenWlK+1AsWe2fYM6LqnaKhiloUIzplWmTVFuQp1XgT9GAo/+aV1fo9b8iv
cahi1xcI69s0JKa0CXQMREKq0VXysYlnbwu/s7JDFkglGTbVaFpCy///x/Wo0PHKuhhdlcJN+kAf
53KvA9v+MBrVFnRn2WxXx2RpwuOKQMcBa5CrzSi93DJCj/RvLtNvmjTi46xYInALo93pbqe+eLAh
dljSq35Simljf97mMPABKTjQ7kOMhwbm5UQ1EAeuzCkMt0am7orWEztoyE0QeR7uwvBCgDU2W9I8
a1M2iPAXC1eED68PRTQ4RaYgD/4wqqm7b+m/nIXdLVg6OYSvZRhOgFLCIjzGdUVdoZEtEOH753Lt
Dl1IS0ucTL+BGujlxJHKGSYv1ENUr0XGvvPy4kwbKPR+TTg3aP95FJqk39P4OAtQk8kJhycexZk2
urJvS1N/GbLU/aLPpfXLHKoBOUWnp3g/D8oWcmFtuWhGAN2nNrRSl2lMUFxOG54LbGsakBPgyRCp
TogBa4pXti+SRHfg7sxje6rtKFY/a0lnuhtLtnK9gKVmpwKXAVetXoUMZaKSGWUt4YnhTcGg2/mL
WYr6rykZJEhsRxgDC1P1OiMTWeZ06LUr56lO1GFnKV78OkYoggbVVLX6AX3t+tP9vbDynLL5HchJ
kGluqyJRToyZdSI8GxnWn7tWqe1jV/STtwen4310ae5/vj/iyvUCXJX9v6BvoEVdbb5OC4Ged1F4
brkQG4LqvTCoF4x5VmzUzn7XY6+uF2J5FMWQMV2aTVcPkJU1YZZMQjkPo608m7GXOz7J6KwGST2O
39lwM8YBYJFAINdlMZ2zVEu+D9Ruyp1S1u0bGv1G48O2836GNvrRvqnY2rOVDdYL/iDj4Hdak2rB
rKkjwpeFonaHtldK62HSa6pmTkcF/afWoecS6NEwEgOEdeThZjC2r3JIMDTVpzEE9pbp9Wcr6Siq
kiTFBWYqpJL7vm96IAihFN9ptyCVpI+K+anXZppLbe2VLwqd0rNHPYuERSim90pUoj7iYKZpO7M3
7eqZ63sUH+hUgbJ2ZVrMu1DLwX33ZjN/MAm5lcAtvQwablEq7SnJSnTs3bLR4p2ityYea1grHj3o
qPkHQn8APXo1oRXRut5oBXgEOCJIpK5KLLBr+b5RRVtQPXVonsa5+lnCJfkokXVqfSVW+uckb+oI
0Rmu5GAeQTdWhed+NAwSKoDbvfPOAAv2xdW6ygU4g+j0LqmcxjzEdE3Buc/pOO/KeR4bv2h7ml04
XEZtIFiX3p8jHJn8pgxjd+fGtst9VIS53GFHk8odbAg1R5Bl9iCYjFUO70SPFNV3srr8F6YEvkxI
qqZf7m/22ycG408o7i5MN+RTr3P2vhWWS+/POqsUk/dC0ZN/ctSZD2rRoyg5WuMBe4KtuGslwVns
Rtn15HFwiq/fmFiQzFhWa58n1MVQSTIbE50rs5osepIA/H3baKOfeWtgeEZ10uWT6HE75Y8QlrJu
Ywluz/vlj1mu1j/CCWSI+DiKA7s/K6JdiSfhvrIbfT+qm7Z6K6sNxhm6NnUtWszXREvHLjhYg26e
NW7OAHi/+iCtKi6wsJy9w8xBeRYG6mL3v/HKBMGVEsRwySwNk+WK/WOCMPNEIoveOPdcm8fQVpsd
0gZwM4YtpfmVkUjMgQrwP2Z5Lf+aCBuV8hQLGQl2e9cIK30Vaqw+NtKK/7k/qZt34beqHkAda4Gx
8T5cTWpQkrrXI+9c68rrzLI+aEP3yesSNARnI9p6FNaG02ms8SAww5u2r1aaFbCkFJ9TPGr2cyzM
gGBCC7w0NAKzmLc8OG9WcumsLZkJcSeIyGuRV5xCYitUZzB6oVN8DnsRgq9S8Dmty1nZkp+4iWGW
wSjYIYnAa3RTaMUlMLJyZAXPVpYk4akER2QFeakX+0a3OxnMU4PfXo87R8QtGefvOzmXG2JxawtM
vPebBWnx8F59z1mnHYG3qXN2aVs/R5Pp5McetGlDbJ+XjzVX6EZk8Vvb5+L1ZdqEMwYa+2ScNymZ
ye1dAOzxznHm2t2p0bp83hn00CAGQ1PoAVXhGVJqiQUHzpOlsdNEH/7oykE/C0dCXo7dLPpcJ/EA
vqHusg5qfS62al43oR0/kwIMbV0QstT6r46v4s48PwpusA0wxk86qs0/nd74awXyZRSkD6GKAf0k
6r48T54OWw2fDUxfy2b8VheTDcZqoscfoZD0+f7ZXZvRQhMD0kf54eYwVYY3hDP9jDNqJ+OemFg+
JnWi7+6PsnaEEDrx4NssMkPXR4jorihIVtjV6ZAFGV44R+qrtR961FTvD7V2gEjqwYVAW+ElvYrj
7KHDcREA+7nTSjXyHas3/ql5tz9IWYRfc1AJMXZHUUvoGo4g+GzaJtNGBrB2gADqoTy20PiZ9OUH
1DC1wihrcs8T+MDFE5SyAWSwrk8p5JaKesaRdGveKx+SUhqnlpTAXBS/L8ecEDUnNNftMymNuyvL
ojkZiP6f76/ub8jl1UElwyJO4XLiQrxuq5mt5iqpitlbBMGq7nbV3A3tnvgi/VggKCD2KYmsu9O6
phNYR9lIeOK5lbcvKJgCoZkTq2oCHFAU61uLMdKLDDFC8YGIR1GgarOY3nnI4sTvQieu/hGVJZTH
WSKMFUyeE/3oTbMgxlbK+YDcrtcFqoU9mBkqmGxJ/Cswu+o0Iz/XQxV+EaWT/nBlln3ECttwdyj7
TO5JN/EJCoa26b+pzgTGZDSH4b9BmNUWun1l0y8CyEA/FkEHagaXX0QdetfJBozLHLdtj5oadYey
N5RDJbLycP+z3AQz1ENozfHKo2rIw3g1VJlPcWsrOHFPxNoBYBDP78w43UEKmY+WXpAyISO2vz/o
beFyGZWKJb1O+vE3KAxKuFltIZt4RqJHOZCXl6QD9G8+VpqmPSSEklFQ0tN7HvvGej93WfGsUNB4
L+wsPdu9B4dEmLr9zUOON97I51aOg8Wqo1cDjZ9fd3UN8HBZc1pTC9AVu/ovVKz5wxSNzf+z7qQT
cFR0EuLr4Dk1OkckjeudlQqNuhSBoCoI89hsnxwIDfKcKl31X5NmCIrfX/uVW45QZHkgSAgW8vTl
3mr1vK3btA/PAJNp9XjC282jFwaTnZb7Ia3UBzHm3l5o0fiKUe9fo2D58pQfCC7Z4ObNfsOXd8pQ
1vcILi15roWXBEqaF6e8lTVqVlr+1HqF3Hdy0A91bukbXYq12QPIox/jEZJBiLyc/aTZaa41CRGg
67ZfFjmH95ZRqSy9g1qf1pW7Rss7nwRyCEZH3URHr9zvWELynC2iMPyC5eT/EcUz38kNyzw8mwt7
F7m8rnxJ3TzVdkLO+ss460pJhtg2P9N5iNl4mfNvY8XmI4iOQUM0eTbGk6CR+S0MTYKU0kyilxF2
dL2xTdauIA/O+cLr/y0KdPlDpzbD5bondC2Ttvk26qkDWCCdyMMHIxo2HvmVIwfWDXI7Xcclh706
ck40jkobkQbooFrplArrlz2q8t/7O39l7cmfAAgA06VYc732ZazlqqJUPEDZbJ9Q3tI+x5MQBzU0
FTUQzV/TvyD20g9bEB0o7t5E/5kh2npoY+88ZGV47BAST/dOIdtiIzO8lbtgIDCmhg54i9bEb5vO
PzbVrCPFEaYELqUmcM3Itcl2qUFI4xueWkr10Qun/nunm4jj8hCINz1PTBxcPJPas1Mm9UPq1En/
9xvo4kfplxsIX08Hp8vGxSyznQ5oxYcfdAyD940azhuB220lYlkA0Aq8ZKChCC4ux2qM0mmrWnXP
oxnK4xCDe0og5/pO5dWngtsmgGhh+ByZBGfSkSKVLPNsYxOvnBguNpMq/1IV4WG7/BF12syZUndE
+Dy3z6atwEdrq/AB1d4tN7+1oRa2GR1KdIhvwvxSzu1kFeysyhTRr070co9Vufji2NWn+2dm5WSy
ccHqLwRybuyr8ECzqKQlYOfOndWZ+yKMqte5i50NLZmVk8kYCyAS7PJteXh2aVxaLVEvUlTzFzUW
6WnAr+klYamjIPOk/f3+tFaegYWCtPD8eQopSV9+K5EWwonU0j1XHTBl3xma5Fs+Oun4T6wVQK7M
yovf5jaXr2MORTfo0VDdOiBru3YhxeLogxAAunxXPwLRZqdrysE5o/w5fKM3Fx5bzIk73+2NMvVD
UoDYh8xXzjQk2vYRjMD8MLlYnWycnxs8BonGUlriPV66VNfX7zSHaF9J1Tp7MeXPSLqGr1lDtk81
VI6LOhcfJjkrgYWU0MZz/Pu9vUoKYEtwZhd9ExQCrw6Ng+WOM0SNfXad2pn35tiZhwaPVNfXe93o
nxC5rFvfQAziVHlG+CkWTvgp9Zz53dRl4dYRXgmG8apZEMlcIgu58XJbhKRYcZ6H1lkv2g6jI76P
P0B82NnIohy0uq33btHOb/c348oZQyLRQUkQYPAtQZoLHZB8U9jnQtrfmrkpH+EixBuVmZUrA0Vp
MM9worEcuu6BklbmELyZmkiwuC/UsUE3fJLTd/zq7GZ/f0argwHSoPsCwBujlat1TKPFYXuiHp0W
1blEuuVhMYjded1g/n20TgUanCYt7aXfc/XJWrWww9werTNVHNAZRS0Ok2plGydkdZ8StMIm51lE
pPAqah7VwhjCKbXOszk22d5VywLlnyJPX8NGS0XQzFr6JJMqzQIcIeN3sgba5JfjgCNyqRYoMv/9
CkP3XvxG6Z7ftLQ9p+q6fMrYqXoVP/YUlip/gHeX7dTeNeXG07a2Q2GvAK8A8HZbWqRWaY6z29ln
hfZeIOglBfgA5xsp0dqugXQL4BZiMU/p1ac0cRnqy4pRaOND1jOsIcjMZjqAvpH/x/JBUOc9W3BR
SF1eblCkDGurLhkKPkDm594wnr109HZh1GobQ62tHVuTG/Q3aPo66oyTVplrCKJn1VGKh57xQDqO
W5ZtK48JeitL8Y/+AA6N1yUDj1KJCx+cI5cU3g+BlXYYhLMQgz/bE1LHGtDUH8RINhpHxZxj1l2V
2c4wB4pa97fm7WPOL1nAfYuMLNH21dp2ER1zN9GsswOI6rnPsh5kpbCjHpNop3jSJ6Fv5Q9rQy7w
p+UkLPWlq51jg1hNIkLEsw5T7QRvaVGEgXJ1iLAAexgNuVXNvd2qlAeApfNRf9syXD3dFNH7wnAT
5wyBoN+lRRsdqCdZ+7IFUXh/OVeHoiCBcNxSPL7uLhujaoCQtOxzrtgFrGkVzzYkSw9Nl6obFNFl
mS4fY2ZFz4do2iGGvRaSIAKj0Yyh2tmoW2evhmN/mET/piWjuc9Sh5Jo7IZIZzUYNEzpNuhuocPd
jE/+t/D7bRs09+WpVFNDiYH/OOcRZyIwEFH7Eccs7VHtQ7yAG204zkZbST/DeSnxjTIe3iFbs4VV
WFtw7jqqYUBWbtPEHqpcapmRc1Y7rTjokCsC05jyk6bTr7//bVfqYAu4kK/L27JwVJff8mfmVoEw
hvNtnwFdI6CKAJj+X57GE0mLq3zKQTAcFavwPrbtaJ/HscTuXkLTfJpzdXhsXaM5yqRPXx2Zjb/u
/zTT0W+/BtsbARnkBBEevj7HZuoydTCf5zCLvP6N8Ks2PwxWrimBoRhOczBnGwUzB9Ey/QlWjwAp
PSnT5C8Ka9phjDHwrP3SapDrSjLQgPaHulbKrn6yMtPKXoj4u2TfFPx5v2/HKvF7J2t+gWVzq59T
aYvo0GggWJ+EWqb6U+PR3f1kJWQEvsTY3X3Qqz4CLjSp1fxvnHtdGdidiW6cYnkTdjq2EaVvgH6a
YdcbkzSOimMU2km4mjACrw5tM0DfW4a/HGy2ChAHI2JsAZ3sKH3u+qFFohR6+rjr0YznOTIr+Zbb
cZodQOSD4YoLhOmCSEFfJChdWYgd8S09iQ553el9nOo9hXvF63K/a9PmQU7JEPoJnITRR8YfATvk
kPQXN6nooLRdg/hMlk1aEehG0hF7Ao92QRqN/ffWqno7SPRYxju1kfyXbRLGL0jnNfIhSxotPEVh
o+p7XOzAbXeRN3RfMmkUur1zKI47b/PQatGhNDsn3NcGwO796CYT1hBgaOf8K/AMt34a00QrH4fU
mqpDm5MSfB+qYlQD4O12H5Sjblb7pJQIRFXIfrYf1LxWcnRG5+lb21iluYPpkX8UqNAr3/Htrt5F
VWaoO1j1pTWcu7nTauFLO1LN53zCqyZoTGN8WrhRoCl6YX13pG6FL5rdUe1G4a75atlNn+2QFwY8
pokYFBbMal31UUpD9RfdEbXH8CrUv0Drj39qhvSIuPRxfCoayJpHu2b7vELALd5ocTiNT7U+i33k
YbR/plBXuveQtUbNbzVcup/o8xjvrN6eB9SizPSHRL60/hJHeT4dqTcPT+hGVcXLzJMQ75PI0lM/
7bOp84Vljw+Y5PThYZir/gtSMLq3m3RleNVCy3pU1Uz54k38g2bxNPEGJ04RyCkO/61I6yxfbcOs
3w1imlFE8LTS8XyZOPEcQDOp3gp6uVFgmrXx0lLk6B9t5PcQNJyYo28U0piC2miw3oq5Xz47Qyne
ROdKfecVKZ0LFbyOfMzCtjCOmZIY8pT0svwJ1aoediVm4d8LT2aNn3lWa/g16ehhFnbyliAb8q1w
8LH1bTVHQitSBu9z0sWqRt8r06Qf9XL8oNQKsWCa1knnexbNOV82dqIdTICd3gGZQzxfFNLw3RiG
9Fjj3tHI8ZKiPAs8yqdTZhR1yI80k+cUx9cfYnC1Zqdp9fhZRpMd73DocV9s9OPKfme3o+F8GLWw
MAMjCaV1oLsOXaE161iQnUlN/Wp0COud89yOqscWRkSoBK0tnGlnQJsG2BdbIK3KesEjtqZDfj10
sRciiTFYRH7SMJRXx6wL55F6m/hcCPp8b+6U5Rh6djKMn7U21ewvYzplJ4JV4PRJFXcgdZt8HMTj
mEVG+N7Rk6R9Tq3aqQIUJr1HOuUi3UeKNz3Xnjp+79OZGhjEAUwHUq0xP9RxJtSXGZkmj6sQbRhu
0tz8T6MFkgXwVb3xwXA7sz/SiOyeRgoBtp/jpBX5FbovqEgC5RYvSTqCpAz7BkfEGZKIHxpaD/Ks
TcuvA16NEB5MOQ/Qy6nNvci6y98p6LqHpz6ss34vqShFbLpispB/S6rXuio1cMcTK9ZYc/Oxa7Jq
+KLFMsz3EdfL+1mK1IHuoqjf7Npt3iOoK0zkLTtVg9tdCVitlKUmH3Xr2fFdIZwXB2E0E74PymRP
Wo3KxgcYfOKfuVU4H0bkts+tzd4+xLwHgEXbzA1UG55OgBp4MwW2gfvWrkTWcPqK/VU2HSIDONtj
NWsJPjDRmFRfY6UT2tGEof4xllPpHPi2rveOx36SAW5n/fs6rKIxABM4DM/15ABFQxXGETsjaecM
qQgUAP08mbrCNxs1zgOnyvvmkGe6HR3qknCaJ06T+d7QEcQnINGqg1XgbhYkUQ/6q8906z9pjkLz
S6nnCMCTxfkU8ti8E7ZhvjPl1esI8uX7/zg7s964kaxN/5VC3bMnuJODrxsYkpmp1C5ZtiTfELZs
cScjuJO/fh66e74pLbCm5qIKMCQlM5OMiHPe8y66NmQ/Xbc1r8sK7xjkjHX+I+va6YcoXCeP5Jh0
bjChLBDRNCzWJ5DyHGaqvgpEMjx/9xzIXRX5Q7M8+rqKP43O3J01c708z54zMzUul+HzSN/NPlHP
fR+QfqjuJ2MtCc0ttbXdl5Vef3bNTj7KWM8+gSWnBN4UpdzhfKkTiJGN3le7ADMm4LbOiqjGuufZ
8ZgLnMYiHZujPtRNGk1jKq4aTyvUEX/n7HIdvMkJCxjlcdCP5MyFGEqlnzHeli5NCU91mAu3ksce
+mceMfd2lvO+cez7FEpQTDjE4IoAE+/5efKY2OCkRXCUh5jwosUA2Qrs1sZluHTs5Nwqa1kEqFpS
fNqXvo3isWM/swt3BQru+45bBj3wpmLewpSzT+Y11Oo8e1plvFo7mgqyhKze6r6OSaPL+3n2qi/M
FicNKVKDKU9tp+y0JCtp7nFYZHr0SJpo2DdM/+s0LvLJIsXG2rEVVeJxGWdl7+M21slqSBdh7Xol
60vDrdpHE/c9DvnJ6C8GrTUewBP6NbTNbpgDc6R/CRqD1zvIZsmcSHUztJegL1fpnbpopU20Yd3Y
BkVbZthCYPuGqbnT1DfTmsw20HdVDmHcifhIKek+ODR7RQjEFt95NUa2obeorr2mhDQ4X8pMotr1
c7+JFk1bn2p3FHbQDISsRC0UBXpH11nM07k3vDxCq7/ou1krZ3EwRrs96fTetSOtycf0vDTc9bYd
G2UdyJDkGYf2NH9pS/iU4dAb7hCmnl+U3BFFw120UHOhItmE5VEvyEuC3NblxMY9lJ4/idfPfZLy
KX14tbdVk016aDkT3onzYlZaiiY3Xp0fdd+p9v73Ze9bKBSuyYaPYfO5+bO+al7HkdVgpYV+rNzK
OhZaPkxRLwrIjOZCCxQkIk7OOiyhz/PB1dUHDdg7rQc2URhkUWXCUHvdxKMWFyUnmn70S38r0pLs
GjVwFUgn/8ib5J1LQV4E68UhnWnY616PDbkqtZ69GOPqKUqoo0I3jruTpZd/2/GHD4QhPqCOpYMu
v+5gG1MkTTop+1h3pr2L8VbfJ1OV3Pz+zr2DAWyGagC3BijVm8lu01eDGJrJPsIh1tYAIYz8MrMn
fTLjqd07WAc//f6C732DEFtp3xCKI6h+1a2OVttUU+lDyKSu3Oljb5xPtYuTV1l85Cv6zlO5Gbqj
5yC6gBSrV3jqPCIUJHbQYutpdLVb8ZTexXKJ65M+1roDbnweOUf9VHM2Sj39KInj7Ve7jSe2JxJk
AO+GV5+0KrqsTpoGQmifWHtXZPGZUcKttfxRRJjpLR9gurS/7/SehCCDBuKEAmnu1TKsKPPX0TMM
LAZT7ZvE4DAmu4F3EThra5Zh2w6iCPt6HMfQqTyxBkXXdecqNgW8rJoUwN2SILslxYRwaN537n0z
OjKQgpwZRx5YiRhV1ArOVI4KsyGKSAn/22K2K/5sm0VVVLpFQqCtZfT3VjJq8/1UK6MIpVXbD6Mo
LDYqLSsgNq/Swbg5pmgTuIrnJLBXKGrWtpfUTSOmMjQDMtN2heH38SmvEq9n0tp2eip7vY1SyWSm
wAR38q5ieCfLbadcL9tpYyW9w6zK9LqVYrG+tro5mwRZGfikU1DqSSgB/HCESTngkqiUvlYFAoFa
fHCSdqI5ivXu1ve7ZvOX3tKyLvNKH+YTqBYGBh9ZPTNmUZXmhEL08RBZmYmhppcLTT8AI89FNGqJ
7ewzf9briCKoHjBqcVRzomaXkjsxjFxejo6OkQdqBpV/dvGZ0wIPj9XsDN2ykjtXWhLTIWLCieYy
kX98tmjhr9YZjn2YO705hHLI1zVMTBzkA6eD3wDms4jrufLG8gI6t/1ptf28CVMf1epuTBO92ul+
0hD3jfE7pHKGA9aJHJv12zyv+pcYZx+O4krK5FzT3a4OmG9x9lhVU+GrklVZe4DHp64Hf6Nu4UhS
+dRJxrz9Ik6MO4MoHDSegN1psMTa6jEFTKS268c260MXyyiwisHOu7CWfnejmV7FycA51u+1XvEd
hEWzmHe1dMohCSrfmfqgL4ZSXVZxptrnfG3re0dkDu2DbS3eWaZ7yTk2osRG0ksVQwhzJz5VbUHM
q19rHg6Uomy682oyOvtk0RwaF6Ta1Re/LpWDjMOwWQeQAO7HaXBOpZwN/9Ateo64ukqW07602yaQ
mR2Ph6nK9TXqHa98GDJUfxgRjlYalHNhfhps6T/S5uSfZl8ZZwmDSC0cUrsqz6UHSzZom1rzT1DI
DxeltSC3nIrVzU+wy+/isCsYFOz7MqdwqCAjNxGZm4MMWKoCvyVleJdFiqcRpOQaL7FOJbUMnbFq
vlkWaXkswdJ/spIqnVg3q7R2FFuCeWSSIE/Bl0BfQwMhjI1rYjPeDqK2inNRYtGAjnGJ762qWitc
+L3sgRrRLUOntNc7H1j8eVyVWHcqKee7Yp3lcNCQm/fYkpvba+ZzVuyLdnRuk7XfFBvC7QGCaru+
lGOpGgaftvmDFmDVLpbJHz5NNc6uwYjEWexKL1MFMp7FdQ+xN2TAPRXRFPsGrsZPrXTkgsIFomAw
mpVZESpgL7dY3qk6TMEYjcAkxqA6+rJuD1lX+X7Y48jdhGLxExFSwlf12ZxBVMN3S2TcrKFHeLz6
g9kEqWbGu6yQsR8IzVHFno7OpLsjTZqbqtl7c0oHpht6PJ8NxjjkIYOHuUIRLBlpu00/3Y1Z6zHi
9I3uLm8b14igFThOqNt0X0yeSpKbCY16SLrEMg62SuYozkeJ/RhTnDTsk04ci9acx13VttoQFgvs
puNsJKQR6GOcX9NzO18rY0jbD46It1MVTP3Q1oNUQ+XilHgJnJY6KnOMWczjukEojIK7yBgT/yN8
dnuZl4g0l4GwxaEH9v7GCkZ3a5oSlVtHmLFDHkx21135dV63rOep/slUvb5auto+FCnmooHv5NLZ
NKQG1olm/vj7guNtFQB5FjNTgeUfpenrz+ytBEy7YCBHIo6acz+mP9UMYzgF93NvgPhyfBT9IfCs
qjj8/srvFQBQ5n4xTt6ZzPWl6gy368xj1xrezTzMOj3GUu2twasvJz3WPpiZvftJtwxoaFq4iL4u
rawUd8NJKvO4lXpB4/dN5Ckz25dx8zX2K+eBFqkCq2zH/e8/6NuaDut0CrqNaI7U5nUBruUjokTT
MY5OmaxYYNlDNBuFB6ollg8u9bbE4VLAVxigodsgrvDlEwy0UeS5nZhH6A5rVFZdctGzmV1hzp3v
C5OR5+i4Tvj7z/fOstmiJqlWwfWh7G9f/F/mDaOzdM2w5uLYW0od/SF+shfxUXzBO08LMhS+PmIY
SV96PceVY9pkGOyL46z3jgq9Yaq+E7PbX+D17qtd52X2B4rWd24bTwvSHf6DQ/Sa05o5Awboibke
l4IdVNhpho1Sne0Hzas+YKy8nZFtwc0wNXzqYMDeV7eN6EVjbOxBP5INsu7W1jG+b9ZiBzRt1mmL
I0NIf9diPjDQ5WOf+sGO9M53i02Ug/sFrg/wK15dPkuL0i0Z1xxHXOB27QiFt3DymLJ0zcNhsv4/
FgS8lK0M/2W48ZqfUxVMwqperMfRaEUo16LBBjIbj7Y9lh+QwN6a40Ee4OHcqDd8wWzrLx/O1nam
2h4ccazihpUtNLf7ttnXq0Cf0vbJL8nKwRjLrGWQ576Wh7R8c49StNUvh14VSB1dMRKTPPv1324u
eWt0lRgHbiP211+DpfrOGai9sCbN7NvWNJfv+jjnRTR50nqSOsDJByv1ne2BnR5eFMZnJJy8ngyq
EpWf4xaIMmBbHEfRzdGymgQy2nI43cIPwwHZ6u93h7fLCGRzE5FtfZ6NU97LG9D49azb62oe7bjp
d/pUM1OaGDP4mAL+/UtxJZjFoC0kGb/e4eFROllccqLotR0zXZuG8oBbjLPsigGjgA++zLfbHlse
0je6dTYmdGkvPxi+6gTBaZ5xXEf49GCHzsXaW/YHW8PbWwaLDQ4qGjSIVpDZXl4lJ5RTlSoR2BqJ
7KK1qXEzo3LO7QU58SiEDBez1L/9/p6999EQ/MEhJLQLr9lXF8VHMnatTIgjAYHVWWep4tj4w0em
ce99NFYnHEUQlo3Y9fKjechoDIvUyCMiIu/KgObAkK3vrosise6U8kUcLClM1Q/qgPcuyyYHQYcn
xCXS4+Vle7aebM0GcdRNKW60LMewprSz/cgQzAr1AnkC1UE+qg+u+w6bBlEKXyiLAXMyHpqXF+ZB
MqwRHdMR+NrdJDAtk9my9dZ7HPXh1KipteOoowTdy2zGFkzvqyoq6s79KM7l7ZrknSDOYT6/ZdG/
Pm+0Hv2JXikq0GUt9jGA9tEQnb3TVfcRh+idS2FUAkq3VQZvj7ba7fus2sYzlpKXceb1l4Xe41hS
a8bu7z60v44UBwYW4YEcLS+/XuRmXdMRZHI0mAuoSItt5mF2U+kfrMi3iwPR7RYhu5Fa2GxePbbG
nJZZRbDL0Z7z5hyufx0toyE+2MveqVYpBhBCImqDwfr604Bl1potLXF0Zg4C1DTIa/bzkufG3suV
HEO7H/LvCwgao+SuLj5anL/olK+6FKJ1NnTQYB9484wgzrCGxFl0qjpgyKDDLhn1SlHT8zN5LCUd
7TKJAEq6cYuBBWNydKLWEx5x/oPvSPNJFPP0EBOLTjQPs9bLQQHZh3O62YlPTC+/FuZkjN8MfQBP
ahnfB2KARns0MTi4MmmIvhWpZz9KI0tVRNC61oVu5w5fWztfz8yu6DW869B4RHIBsflgsb5TEkHa
3Q6szcj4TfyNnXtNV0D2O5oEG4C1zZiTawlzX1rtEJ3ZcPL7h/f1MkES5m0DAsFN3+hf28//UkN3
lWnUnoM4bxjTlsEZk3pLK2WoVak8fnCp19f6pa+FGgyBEJY6m87La2EoVnmAkjP7UM7ErwPQuyw1
dzYu1wIifei3c3+G4wJhBVqSpY8cuVoT2KNvXVGteOfzCuclQEuGu17PCNwI86lpm4fcihf3UkEJ
Dlu4yd/mmHD4H61d+udi6jsxB55KHQfgaLIxNBxtvYgwsrDTqy6dbabmrRyacN4ytsKkdOIEubkr
HtfFX0kzxEW038+lwCnVkKqdI61zyi7UNvVVQN4YEmuxtio5GWYx39uakcKarRw+YF95XhKl+STr
62maur099+NyacUVQEaH1at/Yk1+Zl4rI8k5XpOxwPOEIlUegfiy5NCAjzgn8HQW0vs8YN/Pv78j
r08kbgjngs5shrTat3JJLFZKjXUxHDNPehhA4LZ2MON4KM9Gpu/jCaij8eA36Zx8pAx+cyZx6Y2Z
vkndqZggi718FghPMSxNc8aj6bVJEXqpJFUpnZrkq2gKdwxTEkS0U6fHYfqo95r+hdWKw3lVrrDl
//a3QOHGUhOMdqC2bkvyL0vAHXJY8aDvx66Lx6jBUiHI9dx58i0YDY6sZGi5XfLBZv7rA/51m+ML
YLwDUw7OHFzv10xaggMA/mQzHCd4ciMtuuNf6RW4HKZvEyZnuTWDBqdL3IiLak4QUqhE9U6k5bKD
s6Mn+Uc2gW+XJ/oNzhfmWxRF/P/l95DWWZ7hXrkcrbrxr5JBy4+emMxoVV3xwS73+ihzUTXh18QD
QEdgvOH3lqhIaX6nlRHQkJ9YfVWeSuh3h9/f2Peugn8MNHf8urADf4UPVIW/xpoxiuNaDlWUrgXq
47b8SG/yzqNsgmP9yubhy3tD2rcxfZq8gi07IxB9cxoX+AR63c5Vgx4ZxRZVj9ymydSZrynnUq/r
6YNN/O065h2AoYEe4pfBxPflnWumDt6OtYjjMJXxCYy77EQhyN1nbuweC7NdwsZJ1g8KhTcd7nYT
wV1Ywbif0k6+qnvMEcO7csJskVhL+DlG7BJTq6FxTvdDPYvjKAtlMbMA7tWNpcOazxLqDL5d2uP6
x2wmdRPNhSeJb8oH7+2NPP/Xe8NpAZEDZ82bY61MfLw70n49lnppnDX55GzDJE99d1dSayC1jNWM
WxyDm6jbhhZwgvy1PoqxtdIQynVSh7BCsYha5FRnAdqmyjhpe6qNUOuJzgwcTL/a0OzpU8I4nZx7
0+ycOWglVjTRYKju2qHJnkMBieORjOFO4rOtRgYoIPvfJlb/1VyleRvEWzkTtL2q6kAkYnom1iID
C+3dPAvsnnFBUMKzv7ZwtX8UQy8/CrJ6XfBtXxW6ARxkuE1vzUEtR8aZ33frsbX1+FLYtXte5Qmp
GtZa+D9qWHnPZBoP7d5tWufu9yv0nV0QGBpMBnsAoNg3tTOKMqNj/axHyLtZs3MXw34uErwqAquo
3HkjW8VXKh/yMuzYHOtoKyLuy34my0G3etDy37+hrXd+uSubBo4VYLVbQUSv9nIlka6EY53qxZEN
e9IYsiz5iD0W+Wy6iZF00KcFsyEdxlcVLZaZUVEKzfygC35nI8aPngKczQuc/vXRMFtancRLOx1l
0+ZQGsSyE1oRf6IQlB9ske/sHDiAUo8B7lMsv5Z5Wl0cU+yv83FlRnOl+oJRc6VkOCVSnNbs/FFV
5OW/v+T/8TT/z+Rnc/3v77P713/x76dGLm3GSnv1z39djT/bfmh//nHxTXZ/sCH8+NZnTf1f24v8
9x+9fIl/XWRPUGma5/71b734I670n3cSfeu/vfjHru6zfrkZfrbL7c9uKPtfF+A9b7/5//rDP37+
epW7Rf78559PzVD326slvPk///Oj449//olw5S9P3vb6//nh5beKv/tE6Zb+8b+e2+yJh+Pfr/jf
f/bzW9f/80/T+wcSGFr2LTlF0Mcaf/4x/dx+ojv/gP5K5gSC9l/dfN20ffrPP5mP/AOjRWJ9N4dO
uBw+JyIQ+K+fWc4/YB4Qn4ewBoO/7eX+z6d/ccf+7x38ox6q64b5Tscl8eh6sVQ2YyZwDCR4AOOc
ODQQL5eKlVGSE/RtQAAnFDVi61KBbZQdNHnL7YdH5oQOOy0cefc8JWa4UKG5TdqDmGJGXjKsdCzG
xIOqIjwc5iYEE1rAQc0yXS8tKx+8m0mZfuIH9ton8W1hYWt5XueiVDtTSL89WSsnP2yYLilkk6Q3
DPQaX/koc6xp/OSswoirYKlrkwZOM9YhSnq1dN9K4ILJCMrKSHQPLq+W3NRDt84ROo3F+Sro8LCX
ZoMwkkNBHWzbwariZaY3NGfJ1LK24nE3tVXRf55cycRWUeLMzDcx+btiLF+2h6JWXv5JGJpd3JIX
Kqvvnda5NzbR4+IGWNjyTp0GPlxkzlDKI0Ofq3FfjRI2Qjm2o3c3LG5jdxFsxaaI/HGqy+9VwuYP
49+fVisy0MZXR5zHR/9ibPrWgBO8uu5yseE/OSPxyjWhv83lOiWXuqcGL6O/WiBW2r2vrafTrHr5
0/RSX5UQGpsu+1amTbGRbauJyCBr1X0sHeyl7oyTIlV6cQMXJ2+/EvWWdZeZo3laYDpy0o6VNHPv
2Ru6fjjBYH/tfi6FS65lQBRhZpHaiQujRiA87rklxA6nr02FWGHO0pnJ/dqsJzkhbe4zXoOOHWX1
qmv7uNEbbpuqENcwLteln1zVE+CWA+yYYzQfYXtF7xJ4vNmMLyIr42H7/bbsrsphbMzL0a/99YFM
4j4zQ2wThxmXkNLRu69o87r4YeUYV19UPzXNtatwCyl9dVi77A540jorJrP4ksiiPyaTz7y/cB+s
xZE/9KaI51AbxwfhJRKJHfXC9uDepEXRwOsjKjZtpmll/p9obVAlCTZloAXldZ40rnlvJoj6H+He
lNOZbbSEqggzm0TUZVuEoDdIppCRO4y1PYcdUTJ35dwgn86tvNnn47rexFov99xUzBu1VMyYMWqc
q5HpkyjfoUVJwxm+K9TnLHceoRDp+dG3MwI5worMJ3FZzPD/rgl6iJM4TDxHayPhZBm8a11CgjjP
liwTh4wx//odYXHcxzt7LmzjsoBZuV6VhiyMexdywGNRLsZOWVo2hE2/QMlv/HLcs8LiR37VOORy
MOXmbKOKkN4lURd+mbbOqdCRiUDSacf+VmMIgwluiiACVjqtHwu3LxpLe8jGpRu/L5AIph+e1eEH
IRzckk40SRz0hVpkYzy3yBGa/UY7jk+dSZHxmYpl2Mb8Jpv/FUVX05+sWlfdWqaFmLVfVKzz6Ck4
bevSUeLQVIqdGF1rpskbYZcOi9Y8Yt2r0igvTEmHP7B1XJKptp5SfUMbXn2+VMIUNG+z0iy8E7de
bXeP0FbbbYFhTui7fUPyj7cFniF7UGFLL3VeLIKWTS+6wjxDy1htOGsDVyWJmzqFD5Z4xs5ApfIw
VgPmbQvpDWf4So/XzVJpZWTmuTMEHNYYujAzqx8Gsj9/xo3lnOlOtobjkE0/GsMbd0kzObdV6j2s
MfSMmPrWPGZ8aD0oUqLhYN0UB+yHnB2s1tEIZ8X+yRvRPAiyojm6KtMPaD+mHba6vLNK67rH2Z8d
O8gqLXtK4km7r60xuep5zahw0D1Bq19u7dorD5Jp/0HFw3JeG2V1l+TVdANKaBrkpHbPcAEwBY+z
GsUfQtJHufrN59ydvCUUvW48g1ID8DE7MwNtYVgOgc2ddpXXQ90319UL7HpMnkVvug8u42XiIwaE
ZtkyO7u2r/LylKg2gmYyz/4CxXZeD2usqwAaMdxxozGK836s3DQajVhdpUiwdvBwPeiOqFbwOYWt
9XNox899S+5x4E5j/WDVQt2xA5CZplta3O7QxsDAo4T84ZWjfwmNMYkwfEgiszaWi7Lt4q+IUFf9
vISRshuHsiUvzpjyK1J+3Bu+5vnoVH7xtUPgkQZ64w17hoL0BXUirDbCOXbMQlSSRoifrC5PENu2
9xOHfRLBg3LUwcX767bUPFycyTF7qIU7XiSjpx1ErFt3Ttq1jxsTcI/JnbOfZje7lZbZ7ZB0iJPR
1bBcSAleMeUdMKm6nCx87yB9aMVJmy8EnMpqGnEFs5czSFUO/+5PMqOHAyXiVp2gQBCn5iTszy2m
vyDr9ak+J+dF6tt6ALrWf9GltHjq0UW51nBVEAF6JzF/ixZ9bMOhXdNobpo+HLMYdryBxn3o25uh
HJozf91KAVMa1WMWd+4pDYt2OxGmEvV101wJDNLoprXk0c/G9qAqd9wpYWvP5WqIOfRpEspAao11
Mwt85o9yadC0b1nFiL7GZK+JPDsv1+E5yfIr382OtVLxY6wb1+5UdJ9gEGi7HK+ue6VlNYoceemW
cPN1hXsV4BTUedSqz4ibqqBt0zOr7USoKyv9omkbpz3pormGZO0nI+VC152i8BNBJUY2FtMSTajm
FgKev0JeJ+ra3nPy/TBM4vFC8tuXQFbDwS/y5ox+c1/XiOyisSttiZcosYqBkmJESNVf1QSAnlHk
eCdsqP55tebaoSKZ8QtlkIbhArPm5McMfA6NqqzVbVEKMw1kufkVZFoNKTCP+/uyrEUctU7mq8gG
ca7gRsaDlBGGgH7PWJZq7aRKqEpuEWdM7mPp6+P31KscGXVEPp5k+VCj8nJEpEn9WSZDtuzZ5aqf
BWf+pTc492Wj5Y9Vm7I/N2oNs81+CgFNos5MOWYnce/rjBEzJCpAsGwwA+n2tSvURTlrRWgTqbJ3
fRQepK8X55VcvAeWBmI/3JvtQ2Oag0FWQZnsG2rNL5g74QBeym3bHlDYO+GgZ0O/d9tleZrha1aB
P2ZNf2URsH5IWqmebIxzdk0GNrL58n2F31WVYS+cMQKO87nJ2MjtN1OTXb5YEoKyvDLy3Et2QCFx
iCQsIVG7RD3TAlGex33G+0nwTmim9dyOJ5XsK7LEz5eYQGy/XuoDSogGhiAWfXtNn8ZdXGi41FM6
l4j5OjbUwJmSaY9pFoZhozmdm7HXhgzkYKgBkU4//LyoP9VFVj96hV08LNpoPcxx2t/Ovt3oKH1W
tR/F4t17bdefQKao9/PQ/FgrV5yovC2jJBfehdTr6qLBHnLvemv5AxKmeUAHKU7SYiKt0h9adkqz
umqRFka2gws0EsbsdpwshEXwwvYQUqvPUJnWU9uw9fvUlZ/LDKHQqjxxaPJ1/GnYdJBz6f5EM1kc
cJvpQiYPWiABfDbo5ZY6oeM0zawqZNxqo3RV3rWBCfUxX93komV0SGU3Jxy2Ir4omu5nVjLyDlkA
fgSirW5b7qZ52nUOWZsYWt5bKCmiphYYtDZl+n2ilDxBqcSK6wy9+NzZdXmwuqq+bKbB+jo1dXnX
5ZUFwNDJuQy0WXMP/SypT916Sa+sqR2gGuZFE8T4d5GojcYO2yXh1xRnMNhDOzee6wzTNzSjGvTP
Wbg7YgqMNiwyV4d2WZAPYuC9OuwMORGMXqxUDXVbUzRouC23ZtXmuxqd1AbsMqc69TyM+sJ49obD
ZmD5ucJe2+fhlD1B28kQ42luWA8YjNvPxAyX3w01TBcgN5SLq9V+XQgyjVZMUZqwzQWjib6r5TfQ
jupUJ5wDqnkMHLWslkDuFstIaa0ab6qSLMwIEC+hpuuuS2OyLoHGNpvGwt9VZdXfAmTbl73YfEHI
ccYNu2xGXN3ibAoGY1CkeQ51duoYq2iR8bU8iWbr1m409/lQXKjcGMJBEsmsz5NbhC2+1oGXQsWJ
LKMsI/wt13P8ZFxxgYVDVkb1YrR8pAWIOBDKpBXkiZ0uYQEUd/NKdH2koTaVZ7Oduyep8sxbpYnl
hIQbKz+F0gyPpLet7vMkwXeCKYfdt4CN2jBM9BRRN3KY+X7olovWqJs40DXcaai0RXqypLW5o4ax
r8l10A4qsZwn25iEGZRFM1x77MNHC93M+VytyXcQQa87JiIx3F3RNO1usmzC+4rFYdMqssYIM0w4
EEDlZbue2Y2dKcSE2bj30bc/arlHFVg67V0ydyzFhsKR6HhbPFteX+1QCOR4KZrmfTLYGRJLPds1
fT4+gI/UV4PF/qQ7rcL43qnYqvpUuxrWIbma+lFAnzKa8ktsAi7iOhQvEGWX9NLCeGqX5q69y+0U
R6JeN8VlZhbuJUYb0zfybu3dohzraWyarCFC3oYGUeZxe0XUz0jEFFiuZzn1Xe359aPrJdTTEuS+
CWbZy1uJFnSv6rI8W0SPgrJIul2d474gevIRAs6f+Icle+SwVTx98sx2ullrzKiCZekmRYJ6jrzX
RupYONkTstLkSzE2ebhoZnrRA0VAhKriPFqU2d3qVr1Cq2/hsKKIzM9V5nmnDOGng9QWC0SOMAHl
eOsSMRu4T3Wd3AQGb59gv+c/nR4scfHN4Uw1PIoDWoEnIrw36XOXXjpEy9zqbIocPNkwodmai5sU
Dg8P2NxhGyD9mywW8d6Y/W6HqcbRZtJ3XjpVclr7dqEHHh8/rGGyf4K6Gn/tAXYvDNnScU9Ddp6S
Yrk1bsVyCdcFAbh9UsZ1zAaSmfkcZpVtfrXjuDpj6izPiRzSd8psPnUrVUsw62gzfTPPnD379wZa
50t2APLPTvVkKEN9yOyWkrYtv1hrN5lhsnJAu+TiRG5FU8j+Xek3xMN097VyOyd0iJyigh+SAog+
Tlb+AjeAmyRxGslBK9G54ktBdw18QlUNBhbMMBfR6ehGHfQMF/0IDu/4TbWN9TDM3fRZ6mtlh9YM
srlLlO590evVQnGPH82x3xj5Z8uqsvz72ri+f5IrivzJrwrzSAidmveg+VV3oFb+UXaji1VtN12P
tWXDOFfes/Dy8bHLStGd4eAz5FeNbgMoeVT6AlnhUgZ5W3zv7Hae79Czs3BnI4OPpabkHttA5wT5
f/cJ5CM+qGx2NEJJEozCTBQebihaJNzT3NpoECs708IKXWYVGSi3d3hFtvWpZltNHUzKn87roRb5
Dqs3vyAY3TT3EJg9cheU/QNTAHWIC2YOuzKlHMdCaS3CyY21qNBK8dNZF1CQBouD2XcrLBZ0XGX2
9KfrhMyDIv4onWnso9kzlnOQnZ6UjERVdw3HJfZLNiqWYBG6FYxCqs9za2XYI/Y1sBcqksCtsupp
6HX7tEthTwyu8wlx+Ri1w6Q9ia5KaXxNsACcNz/9b+bOYzlyLNuyP9SoxoXGFK6dApQRZExgIaG1
xte/5eyqlySScLfKUY/KsjKNcKiDe8/Ze+0gCrVrVqiM+DCJr4ZUkW+lKIzuRTJlO4VAOYekPRNr
pzY8mtjrbzlTdmLAa18NSn29LoiPWFV4BAiCwPZzC88tQD0/FRu+q4wvLcv2N5M+jjdlU+YmQACq
yiqPwnCr09t+MHKPzIE6A9EajBACV+y5kjsDK1K9ImRbl28E6Y35KhbpqLIYwDJ/bKdgkh+qxO5o
vJUNCQy0O3xrHQOVwLQ8YPh0WEBI6mNV1Ll/h6e/ZePGk9WnZIfEgWb8ho7fZj9aH030NtZp+Cfr
xqoKEkKMcsq/hAj9rT3E5CBCge7Fg/fS6K2Fb7Irse/vlLQLWnuNpTzwdwnpKPodnusJ+6EZEUQV
dT07mcbube8qQNw9QdgKOWrQ6Oa1Ttbbnz5qIvvbYIEwSxy5oTht8lo1quvOS807tg5a9BzbvdE4
2hiF9UHLrcjaBm3uWTceG1vvXvfgym0Ttg39YeoplZAOYo4a+qn+K2OzTKACKl4nF3yZnVDNUobZ
gkguhlQFszGgDrhyxMYzTf59h95OvQ/SqEj2keikdsOxm63BtExs/LZrrkArMVDsUz4zD2VvdtM2
jBUSl0CvNfpNV1vNdIUIfNT2euypwZ4GEdyBJNdEu1OHiZYkbg/obA+ShVBnXUuyROIIJ+rvaBWO
3cG367S5g+6ejkwH42DckSkpS9s4gE62b0h7ku6isLDT3cT6RXUQfyv53tZw010n8kA2XMU+Sn6m
mW5QdrOoJQixwqBz0tHq0h1hRxx3aiY6tf+nNkerlIHtY6cex2upnzJWx9p3OxDFEb+xPa1QZzAy
tbw6vzbxnKCfD7rR2hoKm6uV1IN/dXzsJXf1kPbXXmvQY/YUmn8lrye7k2Q/aTjXeqligdQYCZY+
YO8wC5VVE9usO9LU+BHWjb8hW8R7po+BlUWu8GPTPjyksSKujHGqDh5WszWOr/Ah7nRpEyjVT6NR
QnTo7YuPNhJ8ilLe0IA1n/TUqtwuYXlBCJrZ9U7C1s0dmuxX6Q3PeMAbjmW9VCOwt2iyj2FRH5Wm
8ZDmw8zQ7S7fsOrC8X8K8y7lWHEm0jVXATFqqyAJvlaoXJwuwu8elWii+ubkj9ImEhkCP9gFQy3t
za5iL6yxBMsa24njflcTtbJpLAQNhT71Wy+VR0fYpNTTGRd3el16K/zxaroJuyLwDnrdEeiApy6m
q0IBHxEtbSzyDr7XamAhoKHKxjFUa3tlBp0q30zVFO2DxLySutrfR2qeEvsZjNtSSR5qS/8eGgmh
sikl/t63PLEj3zk+GL1WH4KxUJ6a2Cj+jBagdaLl+sqhECZ3yWTx7Sp16hcCjRvRtuWrJotmJddK
cmCNj0Kk4HDfepBh+0AnhSHlnbryw3L4QzJQjsG+5sU2wrjbAVcwfgRRd91hPvqSdI3/tSskY81u
w/wJ6Nb8IachPUsu7ItZs+5grA63YPQxHQ2iuxUiGTcVM6IVDbNsk6odvaaus1cESVdbObe0rVwE
X5FwjdGuESWW0arsWTkptv8gtUaxr43wtxZnxiEsR1elo+jEnfkssqBYCxivG70MZTqhRPvZg/cH
P2B0EEFq/ch1K1qldMdLJf01FqpBk1kr1tOkf20NbKeILsU66Fmt4xP0rjqzKu7MdPjOkl7CxNbR
8+DFcyDe+HfkylhrQ9CPXZtme88a7AfUxszB7sXXZ4juEuY3DouUfivApr5MuDyzTaKJZlMQrvoY
N2FPZGw0JA9TPt6LdvLYtLXyBqtdAWrSl0AuZIOTe7JYj0koVpkaP0ZBKjmIwSoQCryy+Jrq4nsX
yw9Toz6Mzfg8xvHeyATjjiZ/kSDSXEWpsQ9h1O/LmOcqUvvXTAzTTdiORwhi08ZQNc/RgkLbkVXY
XHVDld+kYJCOQqff07OuPZSKxL6nQCRATIfYoSvwb8Meg2lpid8l9p/HGunzqQdsVY5Bet7BVKuf
YcX8CpxwfDRLE5/JkO/zhEGJ0tjJVi5Zb0WavWPbqK3r2B/XnYEsUqmNF2po99oW/VFL4KCHcdWt
1DYyQKCUSIIdM6r3jZ0fx0SRiFkuEtqLqYrnyxMgCRulU13MErG2hpaqg/SrtOzIzi0L1oL3pd9B
UAuvEIUZt6jxjHVBFObeVtNxPXXJ1wIkJs+bJ57lRKQM+8Z0zXwpO5pByiolZT4PTem58o0Xv+LJ
jMNmWCdqRvk2xddUmbQVN+u0Y4uGE6d8pB2GOS0kPcH4KhLxE61+uY7xkq5qzUh3rAXSTRdm+rWW
tdIv2xskRyh5uCp68DRTkD8XMbd0aJl3rQSNPFA2tXJEpknkMRbNr1OcsPYbsDSGJqbDKSYaMgSY
9doxQNzAbRnWfpdaqyJi2sbGMdLv1brud014KuSqX5w+BKP/i40oaw0lEQ5RlElAHSx4jnO/OPY0
fx3Pyq7b2Cu/iKoQK9Oncx15SCr46mR7U4R4sVVTGjayrxv71m937GZCtsVNo62ZEI79JuvD6zY1
2iPdQWp40K6GLKnv0eHqV9zD7DcWGY8GQ8YmRQ6DZ61t6+s+SuKnIGex4QC2yDi1CEr2qTv8R2pY
Tud1mz8roxyuWy22aJowO1qnSdCvJlltOV8BjvemKk5SGNjQ32BYQsm0MWbDt4IMtBlME6oTWGMW
hq3yaDA9XKdi+BEokj0RF1Z50cbDUKyu21iSC9I5oYjtepIDjkNUNV89WqlX+cjHMkTxd894OzsZ
z02W6LTSVnLYg4EKQuk7DQwW0VK8Y8sjbhS1SZ4nLxq36kR0fVOGv6xR99c0pe5FZt+T3WVRjrzB
OIlWpnUEQgp5iEwnO9ZsCPRB0zkV4HLWIKWylgvrZxgh40WlaXgb4gNLn9USBmWn1JJIXSkFdK9q
9OkIE4K60hmlsaqFEdQxfKUBpNXbLmzpCp2EXUBeEBcRo9Zvx0mhBkWJ0m2LcRy3gZzI+0yzGOXZ
IvlNQhFw8iGh9S6PV2EtJJd6bezGkU8zi1WJhDhPfiJvp3HMse/+K1+Zbuh4U0gpALWNvgXu6Uwl
VqY+WXTZaDix0u3ZoW3jsRVMeMdLEm5UBu9ENKiuVBlZANkW2EbQhs0FlV4PbpkcIxy6aqaVx9QI
leGKHArx32nVTzIdiH2m0HRVkMeIkeyjBMGzxj4q0izcqIxTzU3emU3kMF7xXjuiiqW1zUWdWKbZ
wZPwDb27IJ6ZKeDejo+rEtkMHirDVI3ThXinHO1Ly/Zyww5ByRFPipQrZ1umhygXNALTs60lAcF6
QUARdTdym4g7eSroNGik6a6ZqEvBtW8Xsn0jGix/qzc9yX8lsnnK2Ramc7XMB4XNoqbmw3+1+52f
dCv1/E/9fyi80VBT/d//KFv+prtBN5x9ENyc/vP/p7cBGP6vk60C6j4iYBUtwX/0Nqb6Lwg6KkbE
05uDxg+py78lNzr/CpkNXk0btCRmor8UN8L6F/4TjH/4G/X/RmvzUaMl8WcxZuLFmuuS+cHMQprS
9US0y2P/KCcjc6yRtWLZGUyL0vW7S/Fvkc97Uc9H78FfB5oJf9uOL8JkBqXbKuP3BNAsW7ut5utk
Hk7eJS7yTPL311FmLwsyKloAhVW4hWnciSbTXJwC+krKM2VVlKPv2PQgStZYbFPN1WTarp4kf/7Z
Gc5KH2iC2KD3pAFLYzDWSOHNMMTJKlDqfSv/VxLCv87vpJd6VwwguQC2jVTNlWT5KRIBQZLBrdwV
j6Xmv6owI8KC6ZV24Wgf1Zt/HW2mn7cihnclulxXavlu0meWu/to2NJcvYoK3SnGCx+Pj8LIv45z
oty+O6sA+kNhyoPuxqH+XdbqvRWGzMstx7ZfmqR6NJrymR7e+dv0UQD5vwebOxur2DdEiZvSlWOa
ANnYMa3U94gUfp7/+7PC/dcBZh+MnmIdmZ2kuchH4q+S0uTH2sbnIDfZN5rOJqAL2uC9Mgh6e/6f
9CR+Shrp21AEGYwJI7pwVWfa8b9+yOmdf3dZU88uiF3j9oU8grXUr4efdXIYYuVuqvpvJdNfVW83
uUx38/ypLzwvb/HW7w5IA3e0yCNSXH00fpIds01r6QBKGg4bvS+as0XTX/g8Lt3FWTnBku+PMF0V
N0cqDVE30Fa5kOQ92LVLdO6ls5nVEtloE4BIkeLavbLPh9c8mA6Guu2AgGvZLaOG8xdt6UxmZaMR
lWma4JldgHkrkp5YJepAFntF2Z4/wFtg4l+647+eg1nRgKaKjlzvVdcY9A0hUnSst3H7e0yI8fAf
ojLfyiJhxn4I8hs66nl0lGsHwrJPYnCtv+g9wCDjkDX3BU2aNDoCcIHK8kcNh7VVHakC/Nsq6ven
/2g65gnPWPQbafmK9uyW0Lfzp7F0nWbFiM7UkHqdsFzMDuA7s3aFqWaAl6kV+/NHON3Yz67TrAw1
E5syTDz+nQwOa6tiO9znfXPJlbTwAZRnUlZh6h7WM8m/8+wxB+jTqow1ZJJUx4yk7eLb+XNYeGjn
dhRf8ac8agrLReJ4tOOK6VU/7BIEJp0xbnu5PtTF5vyhFqq2PCsvYGG7jl5ccJcGo+2g8GdTIn8N
9Ona6qeXMZJdciZ4gi49AMrCEyCfruy78gIQK9PNKvHvMku6x9d3Z8WTxlhCyzZtp8sNBi8jg3Wu
WN/YM9KCKHx1w46g3CuZdFX5wF+zstsoufdq2GxpJYktMhvh34CavLVQwvUUqChN9dMEt5CgbEbd
WpcK5ZIBQCystuTTmb07A11NDHRlUnInxcNVSUyLkPJkJQWmuVet7DlpJiLD/pReto6LrUcn+3qK
XiLYaei3XqR4WjWqUl8XfRxeeKkWvhGgDT/+ohoWUShpsndrNNuweJStbiu8O/7BtwE/Rzeh0HZZ
ezj/xHz+Cqhv/PT3pw9uGpdbK92KArEXg6xdRvY7DdCvhfr1/CGWnpFZ0eZjK5gped4tlKJf7QgN
jvAqh5FZdeGKLRSJOZqRIbGUJHoauxm0NkfymieZ5tf5H//59cEu8/FmWHE7DCowRrfzo+FmUlCL
dYgr7ifZeEqn/FJs49JTOK+kGoDZyRCJSxQW0jqx1rt7zEVB7G9rEV/wIC5dp1kxDTomW+jQYlcC
WrFL6VbIvpAvPEif/3FsLB8vVDBJgybSOnIBp3roNXFSkU18/iZ8XkEhKX782+E04SvLo8iVGX8f
i7yAWSNZmhNjURcmi1E97N1mpK95/nif33Scqh+PV3meEnuwl10kAwnYNquN99OkHaPwAip16QCn
///dWwdT0CsgZUZu0+KBK7Rym8X9S9VTIaXm6fxJLGy8UK9/PAihVHHpW1roIuHRDpGtyE8EoeU/
aPr6GxPgPx63Wy8gCNjWtpM3uCKUduePvXTDTg/Ju/OzkBrgDzJC1tuouxXJ6YmmHRQm3KXTTuYa
8dM/O9CsVsZlKTPPa2LXt5J1YSY3gcRcKkPsfDCbbVFdSt5cerpnZUASVowLoY3d0QeIqTdcPWj/
w4Uis3S5Zm+/zISsRbATu0rbK7eFastXrSLQf+HSAU1sDbuIibPDEMC7UAreCDx/X1jxFz/eIb7F
RoEzInezLLqrJmUXin2PqteznzK2Chuv0o8as27Jb5JNiT8jkq6L/CYXA9we8jPP377PPw0AAj7+
CjTMflVKXuY2yjSumH42a9tSi2vDvlA5Fu6bNascmUHG4YT+Hg1naciOpLfj18orygvP+dLvnxUK
2R9tO82T1C11Y9fKyg80rb8GSazPX56lXz8rE5JR6KbXaInL5vuad4ZUtH9WgKxZbYgttILVqCTu
CcPvYESZNm0gb0YV/jyCm/M//3QXP3nGrNNpvasCooxxm2tG4uIItBklm8cgw1SLX4oMtWTXimgj
41RxCmaB54+48CLNCT8iErXh0z5z8ULfxrLbIqFWe1jDzMYpPxfLztKNmZUDz/YCSbJMjiORkkkI
Lxpgrb7QJNBOr/1n121WDkq1h9iRpoXbyFstq2DiorjJ6wg7MtiAYlpV7U2njd+y9NVujwhA9zmK
rWH4LRGyMbBIPHmKPe9QNjdy2t7m2XZEVRA9C/MgtKNajM5gPPWiclob/U6nrimYKfT8BtKLd8X/
VOnvoQweJKaF0fBkmA//9EtuzcpOO4XMS9OhcDOcR/gR8imDBVwxhmPon1p6mTlKQJZKLCnWhU/E
4np6VmRChIsds2WL9Wd6jX3kHt/Ura0H91HYXEf0VzuzQDKm2Ndch/PP4UJdMGdlh9lB4WOI4pAg
9HWfce8UwuD3LzzmC4+fOSs7Buoa4iY163aK2nZVs5ucNMbk53/74vWaVZ0o7q3IT7lGrH5a5QWT
9gADJR6eZLHLxaMZq+gxLjzriwebFaK0q9l81KZ9S0bes8fCVwLCVYp91Go7XR/uqzTY1bKxHXVe
4fMnuHRzTlf1XVkyvKpC32Lbt0M3olppNVJUxgG1soa66fwhTpfqkzfYnL3Bul2OaZc10q0UJL/I
Q8e4N9xldb0CWXHhy7Z0FrM3SWbSTzyNLN0Gkq6ugsCUmLJXKG6HCw/ZwgFOw4/3lwnQnNlj3JFu
U4xeWAXRnGBXwqS2OX+Nlv7+7B3RMoJKC6JqbgmfWhEEuQr82vGGh/N//a3B+cktmDv6M9UepJ6l
562PCaSUHpWERpm5le2HgXSg4ElvtlF60FPccWp92laP2S9FP0ApOv8DFj5FxuwtIjMiNKpYl27r
cLpRopwNhLyOUFhrvf8q/Gxfx/fnj7TwsBmnC/zueQ5bzx9ymQuJiBnd3+mECArpr4VxYbG4dKdm
L0ycqmWJy1C6HfJhb+jSujS+S+OFX79Qy+Z0sz7u/bZCd387RjmxHad3xFIuveqngvjZQ6B8vDQ+
AoIR8K5027KDj3Gidf7kxjqKm9O10mtxYTm1dLNn73syjFLS17wr9I0f0DseE886lJl/16AhKXQR
Ish9PX+3T6/fZ6c0e+/ho/uxIQ88V6UJhuqx0XdZtqowtk8kOKVTiYPywq1ZKs5zlKYySQpIWm48
XwKppxWe/YJliBxrhTWET0FsKzvemfMntvAY67N6AArL60baCLellW/gWR9O30xyMrYpmPHzh1h4
HN4CG969KZ1obb2zRulWHTN0Ne06RQnKegcaE3ClC5+XpX23PnvzhdzGbVdzlAHr86lnVzU3HIES
EyHu04wvBjQzpBSri028xRs1KwHIAkM/HzUJv8428ADtmz0JOAdJDldl/6XAf0y5k6xLp7hQEPRZ
QQBULIzM4nDgs1d++ySaL6D9L9ykpT8+29J3ll6R5U05UxrtvqtQTCrDT+8iFH3hVdVnJQHghEI2
mFm7gWr+UuMORqRH8IbVvyLniu3sR5ehSITP7SadtrbtEcybFh/8MsC3Uz0OOrkvAesGFgvrqb80
53hDNn3yWuuzCqJomUDX3zUuM+tX/+SOzuO93IsDTuZrkUktJiJtFbWnwU/oHQo8w0lf7XvTLzCr
tNjjg00uod1VRbjyCHVCS03jnwcuMKR4Hbb118ILLsCOZ7il/4yvEIl/rKt2YrQEv5WNOzWncIxu
6/vVCWlgkluTPUKuPmBkXOFt2uN1cCahrtU83Gty9JKZJw3cA+FoWffLMtWVVX0PzOqpRBpsVeGe
3JnN0GdXWYhyGF4fzt/DqA43Jco6W4ZL2SpfDOYlAXbz1ioDBzqE7fTkIYCMr+/6wrs0lH4L3/7k
lminCvyuWhg9SRNNlVeuKMbbQOgd+Md4A0gdC0wiu+SLOLg/Vr4euUiPftSJuEc/uUcI/DPPDKfP
+9tR1Cyeh6tMHXaDOI3jerftCsTV/ikXDe3QkJf7yCa/cZBv29FGVtYYj52SaFtvtFy9tol5Cc1N
lIMZw/25Ii6bGbGIAnacRr32pRQXoyAT63yFVBZeD21WhQO/q8mrKGs3kv0fp4A4pwwrsSbu5Rah
qjtWxGVGGq43ha9AlmnPYAR+DYV00sk34Az8gmRPX9sNfURaaLWP9frJ7ORs14w2YAF1l5XjFcx4
QAVZR/iDfD+W2rYqNcdrjAtp8QufyDlt9o0TAiKjdHtEs9CH/sSdd8z14A7AoLy2smLTJMZTN7yc
v2ZLl2xW7/EL9naeRqUbn1TSvbLLs+5FtOpzK2OlC5JpYwf55p8da1bo9QJZJPHHBRQD/4cw6Qsi
OpWyax/nb6HpzF/z5/NHWvgcnwRO759+Oupi6kKzcONYu/Oz5N5OrdvMrxJnBGFy/hgL3+N5JFNd
NbVdDGnlBqZxZSvJb2sKT+l2O6sJH/q+uXDRlk5lVvLtxqd7KqbKjU8en0hPtiM5bzDyRsdP/ezC
VnbpZGYVHKU7mIVKYj/TtLdjN95EgEbItLqadP0lk6qf56+ZsvR0z2qvGekSSAxPug3tr0N2b8fK
fmyHjQkxFmsJDvxSPNLIaOJ7RoZTR+JoWn7Dr7lW0nDTao/4dPh4fVcz6DYk1GvaPmbkXQ/2q4GP
1Sww0fBVj8Wptl6aMp4ez09K6VuJfVdKiyLWqaW+79p+dmcUucrD6iHHF9H0z67+25fq3RGkwK70
HvAq3a5oZzbp1els61ZcxyLo18gqzl/9BSURlK6PrwUkb1JzitS+9brktokk7CrFjgSerRQ3aynO
sJ0hiD7lWcWq/Wx71RP5P4/4by78gIVi8yYoeXeeRAyS7DxI9m2poB2ohoeoT3clnlyhoBKH2bYe
g6cL57p0rHmxKaHnCiIa3MRzbXD2lYJ8XnyrXwNMzsT98LhMyoEl5xSLlRQazgC+h1hqL+vXJIPt
ikuPz+JVnxWjkFgu4inKzC1C/yY2SAwnqOIJfK7LMHzrxwi+y23ZRN9QT62C9KnyvV9jYLUXiLFL
zQR1tiYtcnNgXlcWriEXd5iUnrqme5JSWz7agx+tw6A+DrgI45ZGYj/KTmkUu0QEtFUTEDEFYW0x
IvcgdwjIHC98qheqmjqrarGlD+qoTgWLBPYuIhABRmC92NR+9l2z5Esi0cVrP6trPOeEkxPm6QZZ
9YPMK+PAMG90wjq01xZEZpIXfxSAeToc6fRvgW/AnMEbQtoy8aAXHsXTSX1WQGZFL5EVtZ9SpKpc
1NtcaaHPEZ78leRQhbFRY+L9UR9btX/KDIzDxfiUFFb8W6/S8sLncBZ2/79L3rdy/O7FSwsQNBNi
UtfTNChNOPCtdWlKd5IRiWs1g37n5/C6kuLGU7vnNOyvhCiNjTxGaL4h726HTGZDe/56LHxr3lZv
736M2RpiFGE4uQb5W+jfJagg8l5HmYCXS8FUag0XBTKnd+yTSz/PZiCOLK0bc5xcW32YBiwyQewi
sYjBrkEsd/wsegjKW1XinpPCJaxo04riS5tcqEILj/lcDU0EHZh3MShuaSo3qJeus7L65tvtiszY
8xdz4eP0pm16dzH7HAtiqUyKG7bRT2Iwr8NuIMt1e/6vL+3N5/RzKDPB2MudcAkLx0STBh5mUeTV
hPodSqsjyWMIr9JeQxFmnWBUfnihfbOwUJjTgbW4iNWwkYXrxdMTMPy936hAa1P/YfTNozbaT0RG
kt+IIXtz/lyX7tWsJKmdgGzghcgzh2AdQJA8LbQfwkjkyL2Jtzx/lKWHf1aQCEqI+gSzjTsUw1Ue
gq8ohqfaoomc0Ni7eOOWTmZWcgZz6Aqmo+Afh+FYevIfC6KiJ4I//WCPu/OnslRV5srnIpCmEBDl
4KZifMpH6IJm8SU0g72l/JSC5mbyMDmJIzTaVVE8eMl30uu+swf2/9m1nEdpEQQfBz7+epcV2hfs
yvEqjtNtadsbZGgPF/fSC7fsTXz37hUj7bj0e1FPbmjm90rX3LWhsrLj6WujxfuyvXAyC3dsrnW2
JX3UylqeXBiD28Y/WVUVdmVNdqzjCx+ihSXRPNAIt7yU+oWsu0qsPlHaN0V3pWjk2EvDF5QAm6h8
OP9kLJ3LbMWj9hgiLLs23SqqsOkFnuX0LXwTSwWRkHuXGPBLN2a2sCFb0QOKpRmuVfBNHWu7dPic
hms0Qq91F9g7HQPD+TNa6osK5ePSOVNJ5AEGaLhpHxJMaWKjVlchrO2inAYn64aQ7HDVUbrsT20R
paorF7aZJ3LuZ5+wt1/07vHrOoAluV8arhRokRMTZYSzuvd/tFZX7PAtHtuKnp/haRUdtshUHVg4
6pVie980kqwZDkkk6OEj3DFn/znlifxQGslrLqmtk6YpRT2UdMduO3sD83K8JHZfeATmskbVK7sA
/KzlGr2+0ZNxVQC0xF/7RHP3/C15Wyt+8m2fqxuBuRaeWtWWq1gDm+GwoC3egK4r/ebRKIIJX6S5
qoxEe6ygGjUONDf1ka/XkSzSP1Pkg3wc9Ol5VGsFMUH1va9bHlMidxufHF8n6jLjaPtCpZWXyE4Q
ANXx6/qHrMtYPIr8oSWh0woHG5TjCP+xaaI1uEtPP+rl+OP8Ob49Xn8/RxCEHx+7FtKLmdVcRnLl
Xoh57NYt/J9YbpWN1WxTDfAZ9smH1oSKaCKIsEDfwsPhNTv/A5ZesdnxTfzSyZj6ODA6ybXDZDc1
9mOYyV/gyiLaAGBx/jhL79dczR4UCCAn3JmukcZfJD2BYJfbIYAGohgHM65goEzJJlOlU+cxvy8r
RdqkhXepy7IkKZvr3NXGblM/LkxXkbDHhoF+Bb8Spg54FKnYRmrySxWddUjD31KErb1sWLIaWpRC
ZI75J32jDcnvC9diYU03F8J7WpiV2OZMd+qQmDcGmdLkD5em31xFZrKHfP89ge2pVdbKsANaq+NN
bJbrtux/mEiVN1HX5Rdmg0sbqLlG3uqTpISYarp6HK2rbFuNBx68vhFOVO+YrDFI2VhpsjYUEG6Y
R7OX8xdh6Rqc/v93VS9VPJwyKp8QKy6PpZJ/I51iP11a6ymn5dbf3ytS/j7+ea+1FKvxddMtQ+1H
493LdAmkxLqJ8umaxNkXKzBvlAA4eFWVV54P+PUFILHjy+QzDV3z02Tq60BhLr9jCddX6CWsfWD3
BzO7JEn+/GOtWLOFomL4ngTSpXMb33IINwaBRdpr179asKcBEaz0Kno+f62XavXsUHFoGJUOjcU1
7HhvR9X3qLCuNCv5LpvhhTrytib77ILPCok6VqmW+KmFkdJzU9+kySgdiwzZVxYEjq6CnQ4rF8f5
TozVmmyQbxDD9wi7VNizQBXWoKrQ3uevQnSXRBwLQ5K/Zc3GQUF67qRabkem52s8woMdAVXrI28c
xGhr7aOW3zaZnt+HwFicss8fhmZqnCigHGZT8yutAcoRGgUT3Oivhx7YVaoWhpOrxTewPNNOHkcG
zklNzor03W/NVWQ1R0R+YqN50oMc9H80wVAJKOu0kftvnW68BJ5/pdPglIm4A3ODpmjQrW8ZkfND
EWU//8k9V+aq9MgHpkCAnuGCDXwwoMo7zST2Qdgys7ugvHjbB/z9npPX9PEly4JBMTvBMXTmex7A
5lASK1m8WN1VGei7KqjX3mCnK6C0PYxBy97lRb3vmDT5+qqs1asy7EBOoBJTsqTfnD/xzwsLvuiP
P8oin00v5ch286pM2XCV9LbiK5Oc+/N/f+G9nQvX0xELSjSQRdTJ1d7OSWaPlAfpC7mpZKZsxCWX
3+f7Y1KZPp4G+e1pNk4cBuEuEiFD3nnNq4fUrIn3dRtca0N3X7QXzmmhDUDwycejwcJPAl8quWg8
5XB9WPVmR74DFshVS93FfUP7Lrk2+Dfnr+JC01KxlY9HhP6pwyipbJessXhXavkEgydEBYUwIH2M
1O96/60xcoIZTJBiRZkk0M1TGGUMjetQhwb80I2+d+HnLHwvyPn7+HPkwJAVttEWDTT5d5VD3jdr
cfDk6xA1aznAb1R/iqZGxp8XB76DXfDUWy/qGEJL6rV9a9Z3fv04qdrDmIUQHpMDU9aLXZqFZ3qu
RO8L0WlQTiiu4KwSK4v2AEaupsJ8ipWDGvu4K8WqjaqtJj3LhbTuTXVTDPmmbspob8OZ/X3+rimn
av7JGz9XrMuBVkOzkkxXLcN2Q0z4r6zrbgMSIpxpEjTVs/gXZNGjD//RSYGzHL3IjtbdMB4DoUIL
EvF0A538d2WZz6oBS7NpINYHU2tvAdJUl57nz794xAp/vJ11YsWJqpLSY0vtXa3W14Te3WVMh+Gl
PRam+sXvr4ZfZjgC9HvsC+2lKSsUneExl0eWoj47hfNXbGHdq1izcgTxkkQ+WH9unRK3YPSGeivg
ALOnSNobnWgsDIlWZpEFUHtwxkNrBwuieGX+N92f/wlL1+L0UL1bafnYB8lTjGrIBsreLsovZeTf
9UG7M9ryx/lDLBSruZa+bREUIwuo3clS7qA4bsZMgSVd96s2M096BNByinVXqsYlS9rSGzErWE0F
E7iM0tqV/fanJ+NQl6NnMsnPn89SdbJm1anPmgjAX1W7w+Q/SpW/klOQLcFXsoBpDmzj9LWilQ9F
dtVHN3YeOrZxogb3uxO+H4jtpVXV0vs2W1XldYcUXLI6V06jH35oB9eTyMmbMvxdDz4Q2m++gd3a
OGNO01YvAZOevwKf7wuVeVB4JoweNIYXuUbWNXvZS67KkxLZ7h4bJmv7Kfx3/BLAloXsnoXHc65G
z5lZxiJieqYSKhbk6l1aD9gx0n1AcyfplU1beG5R9GReZK6caVf5JGM2De8mpD3rMVJ2jSl9PX/W
C0/VXLqugnQlAGjit3jlXYg6vuqBjyb9hTdxYRP6NwaRbg+64Y0S52EObqP7kaOuI2V/8lJEN34y
ulXvbap4ZAs8XTW699DyZaYHTuhaG1/aGy1s+f6WtA6xXhnYaEPwarNDVRQrpJS7BIY8NNM0rDeF
Ra5ZjFymNb5kPUTx/+Hsy5rj1LmufxFVIAahW6BHt7Hj2ImdGyqJE2aEhBh//bs633eRo8c0Vbk6
dZKqqCWkra2912DNdwNg3LfXeC1rpFpmI2CR40FgXT7wqYCCM8fLnx2Z2mMU4uKhuSRAP9YPmZkG
CTGgUT48Q9gWCviudzbgGJMIe+fIxyzzjjbl+41ftXLSdF4zRw1ohsrc9FCVkNrNzO8etloHvxb4
uZ2ZGO4Hu7yU9Psm1m/thGkhxrIg9EFmiB+atdilFTS5h+pCxXiAJeTrZkl47XRpeY2qCRuGMRkf
4F/8qCCHthTDEzwHv0Ej/Hh76dYOjRaj0OctOiUbwO08/2L688Vth2MHEb3b//zKDHSkv+PkdWnN
nMaeU+5zmd0D9RtVJIkX+uXfRrhm+n9dkG3foWhI8GQt65EHVTobUA/vjyDigeyxcaOsLJIO+Idg
pZ81XOXg1LJnOP1csS/3vrmcbk9h5flNdEA/7fLSsHMOTmv5GxbG55HGWQNKYSIfm9dJ7CrSnXzy
5sC6LHBgITbP7htddq0lnmVlPDu1/LmYGxXtlZ2tQ/57T1GoYoj0QTryiU3Fbkzzo9+qZ6Nih9JG
5+P2pFdeYrrQWWe34N/YZvawsB6ebd5v33W+kNR5gfHpEUXzcPPrreQ3Og0ALEdSNC5mNNYJlFyV
G1iF+VZA1Z/U7r1KzNcuGc/F5JUbm35tu2jBwewshw7QV38QmXnBsW2uxhNZAD3VjT2/9o20uEBr
g6MI0rE449OhBDCU+P25Ksd7L53DTm7shBX9CuJpsaFaVNYN/oDDWsE2DvwZQ3Cofg8n1aoQ1kZw
K/kkml92YN2x6RfLlntzGiE/lP4AdVoEOdCQt/fKWh6uswUGqJkMbZf7cTnPz/3IHuY+OwszgztE
ep8x2LwUwKCrLqqk+cNIyPBvm1QnDhhpt1Qcpe44yw+ox+xcvhxs2DVkdb1jg4kzEm3M8Hp/fvA2
0/kDaNUyh09GEk/Qlw/hKgJDqMDNoI+FauenoUcBARrM0PM3luchHQ7NtJyNudq6BlZ2lE4sSLKu
MEY12TEoei85jG+oMkLwGY5imU9ZsnHZrCUvug0pAVGpwCuKxMXUhGln/1QQ8a4YOVcKzjBdBJeT
IkshEmdN90CHoILu2TvJ1T9+Ti15aZ0Geghd6cU9cYHp8uwvrdPnB/DF8jtY2qNdA+gNi+qJyK2d
u/Zd7f9eT7w1rXbMCidWAt4/qXirzexe+i9q8UP3R1lf7T92NhXnBuSEsJ6Mo1XVp75kv29vrLUP
q8WivjMLnIdyjMeO/YR/ZdCw7LccrADS6M+5sMnGRFdink4yWJYygXB0OsbO6N8ZjvFE3OnMre+3
Z7EaALRQJFhxtYezxtidTXbVAYEif1aAXwyDlD5SbY32qqoqmOS0FfkqWG7fgf6FMm5Xdofbv+EP
DvODI6qD9gs4DIGU38J3bVFAAroHBZ3mLr02uoCT/5Iw3M7F1TTBO1Y2wC/eEep5nsuC2Xql8w93
oDvZQG94OcjmkoCi3AyfS8imjc7PBVK9Xs9AFr0HwYHh72Z4ZgGsEeAvr/9x1SPFn+L/yml/ez5/
UFYfzUfLnGrInxfjkBUPbkI+wZopRMH/2Hv1vqBPDZTBBLT/s3IP6e2ID1bEGiuElFhDHIipq1Ak
KoQ+2qS+L1YeoWATUBBqJvj6QNdODF8KeJBef/JmR3ltD+jY+9Z1oRNLzPyhdZtQTb+wfOB60ELu
8LOAW4MVZ3U35PBm38ot1147jvff0wuiPOphg4/Eb0Zxk8Gu0DvOMNgAGX4Y4O6aFfC5mCJ46IHw
Hbrlu5pPpmtHVVXvanGarFd8agce5rc/2Z8K2Eef7Hr6/kp2SWmh2UoHJIpdAwOcEzaYnTzimXf9
HzECI/Bu54/Ylz7/OvQi8FQXuG6BxnkWFhl8NcjXwViCJoELVP0THq3wEvpaU0h/4y4tq9/ozTcq
2xPw/+z8V1UOwSh3ueAHVbzBf6kjXxkBxR92es1nn6IXz+8xMPb3Ul8TNmT4kYUGbWYtu0l54cjt
kPkoBMBIpnYOEIMKE2R5Nnx7ZzwzGjOaKSgqbljAsAzoKgXRSQiWnKl6xMyuR8CHyaPxexpQQ8h3
gsBn0YE1QiZPOAb9fIL75EGNb2lJ7/20Psg9vgRE9VFmDhfQ+/JpbwFGenvx18qnOm2BwQbFgAFU
/uBk8tDLcAJtUXEG68w5coA3gqvTzL8bcITCj8dGWSqY0gN7QKyfTvKIH1zZ7zwB2yrdus/WKl06
ywGGhLJqWr9+hJILUC3Gb/TFfngde+6T6RVd6Are8OQAOO9jkvcPOci7Vm0c7ZnsW9UH6ch3FaMb
6eJKQu9oN40oE4W6LVGxwcnOg3DgUC5PKa8e3KwOrXIMpfz/gsSrZae1obT8dxY+LIwTR8HwyP6V
KA4pw/4uq9inScrXpXOfNpF6K9eao907QB2Y1SJsjFTBvaXK7217+cVm899uZ528IHCDDaZtqXis
1bGACSq0qb/AjThis3/XJ/3T7a27sl46g8E1BFTmm0nFrW/jHdIBS+vWGMPdFz7ZV8R5BFrw+fZY
19D4QYjSWQyZ7TuTZJWK06bZQzj7tZq645TCOJO0Ww2C63f+aAwtLOfdoKaEsi62VHVuENegsR6z
Ng+5IHfwcN3XnveJQMhvbpYHcHH/bWZa8GWW3S9lSrtY2c5Lz+XJhM1bK9oXobYKAWsT0xLUIu89
qJH5XVwb9X6xq+9w3IhkCYciUhwFbFBzH54B3QhVI9/aeQv68rfntlbc1GkI5ShlW/ME0jbo8u77
fKngmTuhqV6Qb3DnLMIqAzGQ5P6z8oQR5aPzHdl0cgfneBgisgEu36n3Y1aue7z9i9b2rBZOFmA6
xyF3u1jSKVosGfkCtsfoUd+zGTrLQw8DWsPdiO0rWbKtBRQIcTugeExNLBsBgRonZ++jK7JLXY5X
u5oCzsp+57hb2lRrc9OiiuUPZVHTksesms5dA+s92yzfZQ7bahA/LBhsLAE3+EbiujI5nV7Qsz7r
B9gIxMSbE5izQnsSsna9ezFTDo6tUSG+BTNc1paNNGUlaOoUgsXvzNkWdhOrLrvDh4rLkR9BHN7a
qyunRKcNOG63IDAXPBYz4FYz7NOORvPK8uM1cZ7E0bbufThxIJm+vRVXCkg6T6Bnde0qkD1jOC58
bzv3OCLUuEj1LKLu4CjBwzqd2iil9v72gGtfTIs0BVw7JJQdeIy+ARCg13dE239nSx+NWypda9m0
zh0An7ADnMVt4ibzHUhQci/wFUB1Pm2aCHYacITvcnF0KtP9SkRfPFXCeqelX298xZUzoFMI7Fp0
sMZK61jAItOYlz0AnkcOyQcbpjeULqdCbVDKV26kP9Ddv5PmKbUrwxV1PMAxFTg4KKtmQa8YACaN
i1JnQEbL/Hb7y6089/8gFP4ay1r6BI3rkSNfGPgXo008ONjUW2jjtTXT4oafAhRHTHwzV4rIAR7K
NocXYgBcaBn32eQcnS2lppUjrJMHPOWnuZ9A+LoDOjcwxm4I6q6ajh3EJbYuu5VdrhMEjBEOiHjP
tTFeTP656pUBEVyw3JoxmUJ39u1wgLpxoGoBESofgKSv1RVsl3WPw1IeSPZmSXiNYMoW4vPGrlz7
Tdc//+v7zaahxopYbQzZlVPv2N/b2gvbskc8rpdo8+29NoyWwLT24pc5HIHjvsv7b/ZYfVGTqH7Z
WVYu+57U4zHnnTu/3t6UKwfgz53/16SQECdGVRY9mEfHXnUQSV7wNT/DpvL2v7+2WbSsBeyz3pFj
3scAVYmgcUx4QAG1DZXJ2//+yrb/U038+/eLirZQ++wR77+NrvWlYI+4QINk+eRnPnxAyca9tbZO
WspReDQdYRmt4qR3m5+oFYYUhj9PtkciFGefb09m5TL5E4//mkxSg0nXwfcuZkyQUNgF5wGkSL63
ONg71iby0I3J3vI7EJzs6nB70LUvpAUOUaUDM81Fxc1Snd0FYuSpN4oQvqdvtwdYWTodID7bkD2B
1XgbL176YA4+CnFu9wZ9Zi9I7I04vhJbdRA4zIiXzLBTEZfCnj75CYGjYtGm/7ZEOqw7K9QgGpKL
eJbmRfbisVjs09QJeyOyrK3Q9c//+u49gZVkO5E2hrv5oc/TM/TBjkqoZ7ZFuVirBuh64zCFVcBN
G20MKF7LgzbN3yqoz4RyMLI7OImhscuSKuZ5NiHRVLQHShkev72ZoQAELjbsFKfAtSwXWmk1CQlp
wLu9vT9WjrCO6F66SSS5qEVsTJaDK7gqIt8YfmOtqy+Dk/W/0oKhBzeambUx4kqI1SkuvIdXO/Lo
LjYgNdsY+dFtzJBMxkMps/NmaFobRQsZbsUXIKfKLm7Axb+asz+XYPoQaQIwPQ6Rab7cXr+13aM9
UPzarfsCVuwxta1LjjcJG+RBFuJc9lvE37UnoKkFCT/xBzszWhE3ol+888S46b+ROq1ZYPHhDrax
j57XUIBeYJT64sxDRfYG9QHyGKEP4Lptifp0A56kTDro7Y+wn93dnv2fTPt/H/yWrgAui8E3naST
cVvSnqLiLEw04FXSvJLR8fuX2hODj+GLlDYHmIWAbhuk0my/jCYl8uxQDnpqbsEA+4z6aQGGiC37
OVAtrhF7tGxI7bMCwuV+ORjPiSjTKu6l+Tx1EqyBMZlpfZcbyoapXpNdyUzpRCD8BwDLxmZdObrW
/wC+fSQ90l9EnCiTwxLRqMfYSztQhqoC6MLc/94mfXswMwj8wBpyhIL71Jl7JmYga4ywbBqysyca
Iz97T4W0/qmmZ+kYcWGQuvdLgpALH/DIyvoiLB1kECgUvFhl08W4y+gh6+HMfvtLf7zPLR3/bXJu
tV1pi9hfnMilsJxuYH9XZ35QemJTqOvjm8TSUeDEsxoXrsqgliflxS9j9Iveld2wHTOABhyyqT8W
Tg7qTPqjM75mJn4Ozz53sJY9kGXYQlGvFJShV/zfKwEJO8Q7ktq4lyOaSRJowISRPjSr5uIv3i9D
Ui+QTYnsF1iviMP5Gw61ogyNgfF9kivUkq2UD4EFjHOI7iWsmkly30vlhwIPuID63Y9/+yxaF9OD
6klp2rSMBzv/BCTjqTCsKfAA4oTrZh7dHmSFsWzpqPIEgvKsnCB+Qh3bC4sL2jqE5VmQCaAaOAsr
Wh2E6x+hh/hAM+tCueChxWsCs+mtp/faBtQCbY/XYWqUeQbC3vy1c4tD1cDevR1OQKnenuba5tPC
bE4ViIIdTVFpI/xETF5drIFtqdZ/fCFZOtg8ace0afO8ikXvRCW3YRYMKTCzBDRiBGFqdDYeuh9n
lKB3/XfvSlAxoZuR8jiHxkAAQbEmNGp5ymS9kYyv7QYdBW5nddMyM+PxtPSA56LouRu4pKHVHpCW
v7U8S8Frc3e+3w9B0asn3vm/HK6eaDO/TV6rNhLDFZYn/En/O9UE6uW8KFGNgWDEqcNdELSK7cty
r+ihE/IzHiFVkIMiU43AgnpwdCq94+29srbK1z//K2ns0nKywZXmcZnIvWyKH4wkz+MWwGdlr+vA
71mUo12kI1RPPHkvrSyeSuNScetpar0teZvrrv7g5tZl0ztgYlltm3DQyuQ7nHTvZMui8XqFLOTX
AGUFOJmjyy3ZebOK/vELCy3h/y5aboweUxPqnU5vQBy1eirnsHC/cEjH5CayJ9BhuNVs3JBra6jF
C8dFWC4rbA4z68bAS+mR50kejjWN6JZOztou0CJGWlht65Yo+yAH+UGz9C4r/N0mEWxlBjpYfDHr
qh87FKPtZMIFWBxb7LOyNKIGUo//tI11lDjqz06eJTWP4X727qRjESzcWCLXMzfOycfPC5g5/veT
O9z3Oziuc/TR4GUxirMqk4NU/NBAxqpvlsPmI2tlc+lGtPCDdguQL3lcW97BcWwrAGUNYo3Vq9d0
kQS4Z+zq+3Fr5VbCOVw//xMA0jaZRuifciSDHhQQZVTaPayC5H4xfw2T3Dql16PxwSnVUd2QLDcE
KXsed1V+NHv3qbjO63l6H331DhmP59qucNWChltQ976TcqvvtDY/LbHI8mHxDBc7o+/oF5PXhw7K
XrXZdxA3NO78bGMDruXXuheVGGEn35ctj0mXR4kwYxc8gZS5u0nw8+Sl34zKiYxCyAAC66jvW1HK
/IOoazuAM4+AkX09baGJVxIAqoUMQX0YC01tGzuWcUZR9SDlskXqXAm3VA8VKXij3JVtzJKShS7j
MG4XX2aDXx0+yh8qZ0c0LjygkLxXm1Qb+Oi1u1qHedtwlTRGSMTHXLmvYj65JAsmGfH6rgCbDkVa
pHM9AUmMPM2sbnde4R/Gq7rFVu1jJQDots1sopBikLRCog4NVb/ofxh+8ZA03S8m7DhNlp1j/1su
rIPBUbtlI2NoOMM8/WA4yQngmotR2LvNyaxEZB0OPidtQ+CgUsSOKe2gS/kVbIvOFjFh6RfcDslr
Y2iBZVkAwjdJhrePmRlBA6W5pTVfq5I8bJaFV0KljvDm8M5mJJ+wUGx5KJavuRsm1D1g+4eG6z+i
9/Ta5xu1wZV2lqWDvGeHCJb0GMxPC6SDCzoXcwM0W/cVlrLR9ZQpQc6tqs91Zn22+BZ1fm0dtWTD
F7Iufd/Em6VIf/rOcuTg3niiP5LR393+VGvBy9MCBuyMy2wYF0Ac0qT8ndUTO5h2vuzSGijaajB2
Vlf8KFgCuYuJdWGibP+qDfvgFd8GnwAjOVESmElKLhmft1LTtZqMjg73FSlJ2nhIsxK2c3hf7OHz
DGCXhFQtUQBxtQCbjt5JdQfSJi8J7885b0Hq7ksawV/GMZpnl2Zu0DuTGYx0+iXVu08MhIs6D+3C
xtslP6LlUrLHGmyO24u5sil1JLnMlmaGyiIyBU+eHAOVfTyg4d4SUkO92aw915AanrdeSSu7Q8eP
S5VCIRYorbitk+YE60oRUpY499zPLw5dvt6e00p+qGPHIeCMhR8THiMGL5fCM4uTPRJ+dpqqf789
xApFxdIB4hyV2holdzQ2xx7obQaF+TQwKYt6NOBlc9fK4m4oG0AevSOo+59t0zjWyT71n2s1hGWx
95075cu3jZ9zzQ8+SFh0IPlgJq41Q0w2TuYXVVuX3ub3QwtXZfW97LKD75NP+TLtOApHsl1eFR0u
kMK7PfjKXaNL1NPCGnueuuhcI8GEDcQV43usneSOIfFnXL0AzLGBPFhddi0/8qgxQOOFYyxudNDW
Te1w6QvYlGZnEJ6jhDtHFLLyQHUQk4fR9NvCl4cWzuuh45Z22Cl1gDbuZTbTz4vbf0OKt1WtWcnc
XC3woSXqARyj6lgyO5is4W1myyOb8JiDU+bDZoF9RdzA0oHlVdGkJKFlE8+ztTOb/M11xY7XTdRT
85J4KjSdPrTUGKXLRrK4NjMth+ozWrdm2zSxbZKDTU0VtC49z6Lfp5BU/NdbXoeTQ8+wmWtK6pjN
bJ8xFrlIiuDBDhPWZeNZtBJ+dMX1nJb9DDGTOvYA2iaF/TVNVGRJmQbLlrrBHxTFBydRR2V36EoQ
kqVNPMLfbanDpkrsx7R0+l/2wMVuSpy92fV5CH6JCJ1OJuFswQ4WZqR7aV09MMXOBEA1yH37cRYo
roxeZVxqYab4qochMSM+bjHd19bj+ud/lVOAG+87fxryWFjt8wSda5RXziUv//l56GhplQ034QK9
BeNe0RKufVftZngEWUYCkrmY06AkC5QKkAnbG0+3lWCkg5LLsiGN50zGfQUgcEhq/3Eg7RKgNrwb
CujpNvzc98PGyVi5aHS4cdXARsXhXhnXyvcjiWQKNGcXAlun25F1LdP5HwyxtUx5ludlbBbtnrIK
AiJpuk8rkOadT+b4YLQ/eP1llMWlw4r2pEP5aL4DgeirstRPW6Wfbv+QtYlqGZcPVWJZS7+Iu8z6
NhqwTPdA07fzduudtnJ//Q+uGC4LJU/TEkrr/iGFgGpv512AGtnBlmWoBj8aZuhtO9+G6bMndg2h
e6tV+9uz+4Px+uDM6rDjivFMiMrGAwNmEZBtixoW5xBe7vNvTWrhv+AGFYm5b2qY8IAiNIts76oF
boH9C5hZPQCMga2UeQJp9Wovn7Gro4kdIFlb+ueE+y+3f+jK5tYxYoZZmMXo+VUsuybkPo1Thtek
p6zIocVJcSOot95DK1/8fyDSWSbQUsPOY6bvBF7DX6uWnfpkY0OtXWM6LJosIGl0VlPGlYIuH0zV
hiqkPv3mWXbxZeaZuoze8AwbdzNo6ayiqber3e1VXIl6uq475ObGthJzGRfZ8pgXFY2QJHxJEs8N
4VKXH26PsnJr2teF/Tu2TtY8186IUewOdUSRJiFnfnUiM6CYNXhD7RY2bW2ka13lr5FsCq2ZgfaI
Qm1ybwG/J2gFn8nqzp2qJ3covt+e0MpLQUdEjxZexzUU8ePOFDuDviwwkpidPkoh/AC765fCuJqu
bVRQrr/9oxOpZVNVUY8EgmJl3E002w0d78O6gKrD7amsMHktHd8sJ79TA5FFPNWTZwJuOflemI3k
iXgThfmvZx1BrPHDpZjNsBwNKJ9X+Z1QFMpjPsm9R9+zOxduRfDLmhcFJ3S3Foep75ONRHfFpMjS
QZoNjGGoObHrG9f1IazmDwdaD/vMqyC1S6s+gBUdC6nZ/VCLOZ6aWUyBUc4QoJ4PSQM0STrg+TtX
XmTA6cZLMmByoec2jg50Iofe/QQ+koe0w4I/fEubf2OxW7oAI5qPjTcX2PUuYeeWyuYhSYQTt3DN
gG7Ove9W9Z3y5o3vuHaStczUFEqVtaeKGKyUObQNvLCVMXyHFuEMoG6zcTmtRd3rgfjrfDX1XDE/
WbBZHO9n3c4jSlCHTJU7pwZRq22DMTU2QSfXG/WDja9jxUvYvtQm1KFjpzq0MLgBWf8drPaLsMWd
ss2H5CttHs2OX+psS0JlLWXV8ePDgI6N24gqNoQgDHQKdfEsIzQMz99zY75wtz90Hos6lH256/+y
1ctVVbM7W3wE5Zx6B4PaJ1YnJJAULjlZntrAhkIaYS6lvGeN+3T73K5EOh14nud2wigv6nj0h9+e
NNV9NeaP0+hFBcwHr8yXLaL7SvzRhernVjLXTPAZyjR5ZSm7MAB5wtuzuN4AH31iLV7XADWMkHG8
/tvDL8fMjpk0P4PrsHHxrG1XLVdjMxGcL6jHTi0M/cBFteDvaoIaD3FCHsy9sVuG8vH2VNaWSTuA
8PXLZ7vEWA6toSMFDEQjnY37ZgV/ZemYaxgiwrh4Guq4VUB/zuPwDUV8gNPzGoYv9UMjjD0MMmEM
NwRG2x24mdfRkDrgkXcOmJv0m8nTrXLq9d754Jvp2OwmyfrZo2Ydg+HZ0O9lAUNICQcgiDt14x2K
DXsBUSeQDw9TmV5Mu/10e4FXPqau5j4u2Tw1zYh6B6J45Rj36VKfGt5fn45NSEUSlvT59lB/8p+P
5qi9BpvczW21OHXsk0XZAD5ySEo0J8pp8WX0cojj9daOVw7GnLPyZC1zEdRj9yLdHoTspUTiYY1t
qCTsymgK8kJWXWwu4ZpM/U8F7vEgtXzlBI4xXDrLrUKRGdkO28eGtndvi8eFpcYXXhYq6vACgFT+
9D5lqrqUdgEpymz6ac8CKg+wM4vMCj44t+e9hmfQcbSuC7YFS1UZGwX9NCr7Z+PLixwStL2KeEjT
oylZ0NDkFVqp8STF538teegY28HhhHQ+bsuqz6JWmmdAGnaGyyEdlW1cXmsVMx3srswFws8OqnNZ
Id8L6v+Wpv/Iu/S5HBzYGZYhHo6KtNB7mwNnPMuz7VZ3qS1fGobVqKbHIWm+067aKBautcb+/Plf
t2lVE0obiVNde2bQ2c9werxjbhkV9Du3/Z3XAJzz6Sq4BEeZICmBnW+r07jZF7lGpo82uVZAZCTN
60EYOFDJ9FYMCFgWex5xg0BRG+opVeBfK/geWN2bAKfVQKYls1D/9uwe+X5cifwgUCbu+z1p/D0D
j1aZ4m5hztGuzDYEUwxGWs5Bdc2hGsYIcoC7JhMbG33l9tSR9o3n8mFWOabem6+DKF8b1wLUZMlD
y4BpVur0L7dP1MoF9+fN99cnNhgBbbdAkXbupPE5zZw8yjpXouHV/rg9wkrip8PrAW4lhqWwiQpF
9oMyfnhFB/NXc/oJjbN/G+I6ub8mMWdOBYauU8aL/ZNxyGrb6Rv0aL5sHv614o6OARdWKaigbhk7
JN8l0oM8+nyvyjEgMGVe+p8kRXIlT+SRFtmuHe2vndPvG49+tuBSadHd7XmudQp1YDje2oVfQK8E
WOL2cz90dxMYrJNY3lqC2qtv3ZNp2puGeHZYuW26sbJHdDuEpO5oRgZSomHR1+ECgMFQF29dRTcy
k5WL09SyIAt35dT1FLNK60D5P1VuXQAGDLpsxlrn3zYZ8avrp+VAwF8TJVoGLKiJWzmlp9YjR4jp
xH4FO5HOt+9TvzpYhJ4t4307kF0n8r+BzNQh4CkB8Al15BICrMNby1x6j3y4iSBELHd1PnRPbod3
I8uh8e2jQWr15bPjsK0ofg2XH41+Xfa/TscwpjLPZVfGpecHHf16LTvQkUUO+wr/tkPNgWlCVLmj
Ga592wHBcKrdfbcl9PBxKDN1HPY4LC3Ja5QHzMzdpaS7K7p6Z5D0sTa8iDYvt4/GxxUPUwdfU8SA
XOSoUS3psJctvygcUr81nlyY9jjEwFWlvDvHFVt39do31WJOUfm96K9Vj3qawhFi7we7fs/k8jaU
WQPEN3vyPX6USSuxpRuILBoo/d2e68fnxdSx1xI6oRBpQYVXChp5XXbv0j7KJQT3rAcUfaPNsLe2
qNoFbAPbbVTAWcZlOb+IbnrkadhMkMZmfoFpNda5JNZh85ysDafdvWBGGhlMXYqYWAqIsYRjjIrt
BBTcZAtXsFJBH3Ecp50hko1ts1LbNHX57VqwCr7X0zWtY1EqSLTkAnwJfr7iFEvCA79MD/6YnIat
FuzH0dTUjVd8p5vMng8on8vqaqJNDwu1vnmgCtzeHSurqKOoPbAxR6c3gY6pm3LftRD55MUvb4a0
DIHdRGXyQBUgx6BCsPGKXQmrpg6oFlcJ6Z7ZJTLu8mFxy243+kVkuMvl2lZuBeP4bg38F/rv1FaX
0t+UKPs4RTR1oDXtB0DDU4wsaXrM8755QxN/RhHSVJEPceggtb0qgOaGDIjsZEDZQjbW+eO8xtSh
1WOTc8MbkDmplv1CgXKXO+zss+F9E4S0UuxBK/G/kdtLpeu6XgaATj+WYd6O+amnBxeWttyENEjf
iyGsLU4PZKIP2UiDFIIlu7GZd5DV/0QdxUNRDu5FTUOIrilt4Fq8xyNUGpBG8lNv4+G7+v21Kgl3
5lw6BYpSVsWrwJrwjmwMVNyySkDxowQid1+4pyx10n2L90RQEApRldvbfeV60UHatiJuMcPhDn3R
/Ogz780vjYe88R7tZfqxKTmwcmh1XLY7j3DAskHvYKlJH5LB8x+7vqr2MiNb5cS1iWhZEAMNWQCo
CY5jefZsaQZzDgQkjAAG8IhCmGq93l6wldvD13IgCcyq08AqEOCHZCdoC9UreRkU+wHrmpOHjGSz
SrFyQv4Hnd2MblcKFEK4i/pjIsMUak9eOT9uXlArc9HB2b7smUdSz7jPyfAZtskTSCLGZaoPORR7
k+4z9KU29vjaSNev9lcS5XejMGiVGPd95/YnWUOYLEttMzJH133KYZSJfgpgLGmbbsFCV/aDjtam
C/S623lJY7d39n3t/JAWfR+kxfeimCGlubEd1j6SFmPq1IbG1ZDmceXsOj4/td08BxSd3IBt9fnX
htDCg2/JFtugzCHIQAOrl59mr/+dAhYIl9StxtraGFqq0k5VraocPBCwvZYI2CEKvSHjF6MSPtTV
SI+3D89KHNCx2MDx+COhZhFXANBaauoP0+K50WxmW9KGaxmJDrFO5VC0dotyVgJtNgqgVFU395Zb
PuDRHyWjeMtKe2daU7x5itYmpUWEWoA9K0iHvKvKDrSthsC0vKDm9ZY798rz2dQx1tncAtvM8QAq
+HhaauHBkukKW3TPyWJGFHh2KjFRfw4BCDtgkfETFvL9SmgLJJd7NzWASNlqfK3sFR1wnbVT76bw
fIn9LAmWfIA2ZZrCIoS7u37r1bM2hhYvPAt2xw7YNFDDMtImJP5MoGAGcEYk1LVJSITR0X+7AnXM
tW/Xo4e3ZHGdDxpA2aPR1ZeWVAco60EpbSMCrs1ICxQNUkoTN20RN2mHOKvYk5j4q11ad5AqvH26
VkKejrpuwPyfFCH/L1DM0rizPOexLiDEyLxwMwFf4a6aOt56QMPaYJmbx4sjYie3ggYO1AMakrkv
Dql1qhv7fXKLYzJD3bEc+On/OLuuJTl1LfpFVCGCkF6BDtM93ZOD/UKNxzZBBBFE+vq7mKcxt2mq
zuPxqRoaJG3tsMKommIfWbTdRNURUpFU+zmEAIJHJch6Lb2LCmmu1HYLZ5Ea/94zjgSfbcgjrCWF
R1cKAAQsxTmqELW7/o2XHjBLM4Z2iGStAwcFJzRAlvsjEajrABy+/ucXZJL1ObTaqfSxYjpaLLD+
ig8EiBxOIHBbVxsjFFvmlK5IymAL6rAvUVfBHhzio8Wx6vWV1ulSsJnDpDXHSpwmkeLsGI6AkUe2
HRJ2zNGrtWm9gcvbWyMl9yDzHbktKd6qInBlDPWoGkWn86m16HUzlGbXP8hSEj/HUbdshKzFAMjH
WBVbChZ6ODiHIHowUihNlhu7f7RvuUYe+r5zexZvpZFtjSLba6I91pZxyMzM1QfmtvlDgpK/Q1Na
aHKtOTQt+4Xm0Bx/bVSxYycVfh2z4bZlwXggpjcwffKc7FwbJvqcMJTWIZmeY3Brrj11oSU1R2Sr
rgDQ20zSswFcmoTpQXWsI/FgDQUQeWkE2wsgtCFv1bgRassbQUwcN6fOfjnghe/zgtAV7MZS6TIH
Y8MIsuoFgEXntIA/PJf3zImkl8XUb4izVy1ma6i/RKqDa6/BlIcFN9f3xcI5nCOxiZEWbZkVaEVi
IGkm7a0qjI8EvpfX//zC7AYyVP8GEr0VnbBtIc5DiFhVa8Vfw4JSLezGh7TNN2GQoljlO+ievo/K
+iPTP3BBbWBPaICXv1n5EUu7axbNuAkbncnM5xzahXTbfuNkwV94mx6KAGtLx2xvNNZtrwG2B2tj
lZG1U7cwx9Hn0Os46romdZBx9NZr25yGcg8YBFQYU+hAEs+I64cRPsYTHltp6Zvea36vGZ+waX3N
jPTl+usvdGLsWV4V9gSC2TZPziWUwezO2mqp7RuTl3TJHsiY79EqOa9mHAuX5xyT3VkZC0eFrmAL
k5U6KgygvfR9nPSwXomKGmMB6OVcf7EvTOuFqDEHZ+tNZpsgeiGfo2B1JaEebYah2QJMDcs1EUW3
A60aP4sDv7dk745DoL8WCp2nAuLillDnlMlbtGdulPHXtCE6XQQUKsoCRqgO7qIjgtJLCMjFU6SB
kzE5bfSWfZc5ZKMg6BxC4uqms4V+k6ZRtmF8koMCjm7ibmDPb/sSc2+eFGIPk/PUDZPx1OTWvmkh
sWjZ/a1VrR3ixQ8xS/Mccxx5WpXo7PN8W4+tus8tiO0K6M4UY/S7SoFwKIvU45gmduZY+aHNbb8E
FudtaOnBDF/JWN9EOnsElfxZNU22GeDPego1Xmwk7fa27TQu4I5nNd0HjI8uEvUNFeqpYN07N4d9
bNI7OnZiz4R5CxDAUUcNuhdoslsBgT+A7kXUfMDldoyUotvIan7CtNtcCWMLVCp9jtCMunYYYGSc
nBvenzWnhbh0Xgb0KSgy/lYWWeWGbdXfFmr4IcfMPHXwPP1MHVEHXgBTE+Y7cfcQ46hKT4x6s4e1
KS7qJtBew1ZkqBNSeJ0EpnFgQ/mLBOSxhOaNC8pt86fQiychsn7lVZYqr7liOmBw1Zj0aXxukvY+
77fTjQzEwZY3xEta5ydgxIMbif4GSo/XD9JCTj2H3BuqjTMlY+TUNoJ/KAAHjO7A2PVXo8LSE2a1
t+oswNIL1CFDkt1oA906wNrBrGNvO2uWMUuBZ3bToNLpFbM1lDqWPKAhBhu60ddzCJqzEP5i+kr9
sYD90OcAezvVEp2yLD6rAgphUAbcxT2AuSODEsPAEbytW2rfDhlcXTk8M4tsAEoZfYzrS7XQALJm
ebOJMzhGsBHEjLlDLTJ4PLReY8e8s2T2CKOAVTjtAuAVquz/3twOdLX7UPH4LPm4ywZgRHXmOrTw
ugeTJ++AaBpQ5QwB9xFIF0IWfSCzPPHKql3grbbAbr5BR3ol1C8s7hxuj4u1cyDBiFo5VlvWhee4
1Y+aMg+1WXnmmkriAvJF/z8Iu4rbnCvQhqMs9AY6qc8nyUvYKrfLkwOi4XYKZINuRe5kFtuLfd9v
Ivtdi/+S7tCN7Y1lU89wPq8v9lIVM4e85+bAgLnF5CuPHo0gvh1zExTBcJvXyX4Aks1i9mmqZ0hh
POeBfmMRdtbkmovo0kefcsZvzcbOkEalqSE501Y920P8niQt1Ipa9tzn5HEd2L+Qnpmz4JCWZSLS
El89sUtASAGSHjcRz++MMXrlKVDKOkduimnBNPW7kWb/tvJ5p/zvQv4wx6c7A7e6JJvAwOHDIOXb
YNh3DjaX0sJzkSXPiV4/VH38Wo3qTzuWd7kJctX1Z38d2EvPnuWkyUg74Kk1YOOrD8JA9KcKHsMQ
I4Pw+lnGjQOkIuQzKUrjEAlDFljMBQcRzZXoZGXGxmC/SB3csDjb9KkiIJZAwUpT0q+d4GC0GioV
uJ7s8Iz23GnKBQssawDhDpAJvPBeYGID+F1NinNA9V+W0SIlVDcCxBZXUqfaF9JOXYDc4aMbtV4b
PF5/74V6Yw6j7xgUqhpFynMJM0jXDNiBcPGx2kOctsylrzoLWtQBx9vkEBM0B4hl6xBVwycuVoLQ
wh+fq4DrUPyOyrwvzzSxa5jk2jeOVqzsxYUkfQ7iHlsgCo1mgJ4aqT+gMHuMIGpWRuOOBpbh1on+
bGG6LgCPWtmASw+cDv23w5050KnpHAi4AdqGFhPfEFhvRrofhcONljIfUjbbVb7vQiSZo7BV0GRt
0Abl2Sk66sFlSHo4X37sUEisTdvUzPrAv77Dvk7vhT0wB2IbaWrpxgjFOS3j2Qck9v422bAZjK7a
QgQRubeQ4mBbOCF6D4Q2fL8/yzwetk1sJl4JYFXf6wPmhZnat5zD46McQV4J/gwiHx7gBRp4zNad
WwEP2t7Bf5hQyMx7Ye7tgT7megX0Sly85F3OPZ6qoHYBfaXboK+JH6vi6fpbfslhX3rLWdBE0zoI
7Looz5Wwd6hRQBuv9k5Oz2PG904llKs5cEtHayeq6Zbr8JDFRELZkVvQD508Sb3B247xa1oZnmBW
vwly8Sn+Y0r5RVL5tr3qqLII9EgluEwDKu6fwn6dZAFWGcYLedCc7CJiO2lJ3sqzYZsQD7KaA806
wFtEtRfwYCIleqZrzKKl3tnXGnx7GUzZ2rTvBwkrXHHjlKMfiOIN5G2M3bKNUbV7HdyHqIt9ENT8
tEdbEagfE+c1aMad5BFUqYkXQJcw7BMoufxiDJZQKDHF8/XNsNRr/Goxf/uBXREGgy6g6xv20c8e
nuh58yODzJDogJOO2YZo4a6ELITZam4V3kt2UJ/FEAPoz4T3X8uIOfqewpoZ/hdQ4Kzj+MS0V4vI
PRLwt9UqYiGMzCH1IbQI2pri8uD9vehuo9pCd27ScdQ9c1W3fakXNwfQ51wiBksoduppeAs11jvA
GV6TKvnTQ/7XJs0zy5pNIUGgLboPEJJX1nC6+C8c6K+1/baGaSXiHjxZvFwytSLjnwzK95As+zN1
Yh3e/wYzEAzocseQjkp0CoFj+4+PniV6oqcFtEV4eYZhCCw+X41C30Y6AP2sdNQmxGGCP1iObKG2
/MaMtyUGqBqoo9cfv3CtzuHdptlm4Cyk1dmy+UZRcUyL/Pf1P20s/W3z31susvum0sKwOgNATW5g
x5DuhyAEcf0RhYxVmoGnxp9sOHA1tK5Vpfuk7I5olL+Cy6u7BeRYNmWf1aDkF9SDHE/iVSV7LIV6
4LoftukpNyO6rbv/2Kv7Kjq/bQIyaAR7PARpgAs/iN8E9QNVv6RZ0buSDBtDyI9VHOpXKXdpy82K
SbsdYXftsAIo82Z4H8DiEm6UBclGcSc+TtrFQRP1HmtJ5UqtgaFNYeQnM7NObVN3rpRWC1Kq/pQ5
zkQxKf3O5PlRAwDKTSrWP9K8UZ6MHQjrkoJ4ggTZTqTJ8NxUw52S/K5lAe6E2Hk0kyr1CiFHr+Zc
3GJuDvCikMqvasl2MaRRdlXXsW3GjA8bJIu9JcIXfejhkX19pyyd+rnyN/RgIQITCgmZuHBvmA5o
5e0jr8wXA3d2xE3A44YHW+21Uvc5xNlXHruwQeeIbmar0NL0HPdkrd0xCGaYFPppGxl+Fo9dKDY6
DL8Hqz+WsUB3oYcvmozcuElWRiAL1+gcyQ3DJ6ByaSHPbTDutbA9y+GmTPguGMRjbZafSVXtVt50
Ib7N4dvD4NAmyCDBaHXaSzuSAEZqfOuMUxkNyROWwSkPihWJCf1H8EgatGUHQu6vP30h251ju+t4
1Mw+gtbqAJqBC/Pfe8xRkQndhhliWwBLlprnb9V/7eHNhcCpZVZNmkF00NH/2qZ5Z6bmITfDg9Wg
Y1qLI03S10qm7qrA5UKD7auZ+C1w1AIcGXtIJSDk6lUN7DGz4aROtc2q4cZXmXMhWswZFKbEKCeT
GR6RFV6hIEWWYGgdVOLe4jB6YuxcB9Bs19INQPR3NHjMu/aR1pazaXD8twOKd7cyjF2eWo95IQ+4
yoymuWUp5KpEh957Hrqp4KdcPlS549VR9ltl9ANpUrpy2haKzzltK27axCIVktIhDd4DLTwFOvmM
mjUJ8oU1mHOzFOgyraIKyoEVeuNW9I7r885UOvwsVxq1CwnQnCtttsxsigrHdTReE5r+zmu1G1T1
q0xtbzXL+iqU/m+hHT7nCVhtR5QOG4+zFtdsr+nMONtBmrkqin6lYSBv4xwYNw+tAq+ysvqR55qx
k6nDRjcC2G4L18IITYQs3XUBfpUwkkMVNu9aQWzXcjTjPR9i8+CUYtijyip9A0/wCsehPkxz1qhL
FxcDLzFFvG8HwjLxqewEeqY11++jML2jIfA+NTBr68JKF6MnnjEt07dn6K2sNFrkaKGESQRoK09g
O/2ajDdVPf5So/kUNYZElTnCjbDUf8Qcd1zT3oWdeWuW+oNU6Y2CIyqEoEsX4gHDyjZf+FlzNDIz
tR7TmR5uTfDDbQf6lrfDORSlcLXWeIS2CMwcVnVPl77z9O/fvoFs0cRqiro4R7rzu9eap6jeIEfa
QSNuO4hx8HTDDaLbMvwjYbUnYnqoyLapTmMvXSsTK1raS79ilsESnkAkLoNKXFSYD8IuNnFuJW4J
RuZ/E/nFYk83+LcXHXKLpwNMJM6GVRy70rhL+ugNSN/eVfnKbGFh4fgsW9Uham7IDpRhw8yVW5Fb
DrCZVvU/6yr7UYjeU07lX78QL0+m8TrTNf3tdfRwwOC/B3U3YymUWu1THt3rfbiJm9QvtPQoJLst
u/SnY8sftnReMCU/UTNCnxSHFTi67fXfcTlDx++Y5aDczvMIGyg754wfOJQ63TEw+RYJaYiDATEK
JxSD3wflPuyrmxBjSTeS6r7HgBVI7mjfNGhuIrHUAN+JnV0D71htDEoXdDH4xuZJ/AzDjfiWhZov
GnQ5x/Hl+i+/GIvxw2etxry2rcqqwI3E8f0BY2uP5KWPSeJ5tEPLXUUvL+yJOY/CpgOpMdHK4BMB
dJj1IuHd1eRnPe4wUoZ6X2fzt+svdDkFdvicP9EWsEyoYgXEDe5FXzD+2IfcVR081vW/RRIcWKD2
GeyPtDrfjDT/tfLci9cynjsLIZEepGUL7u45s8PdKAtfhYT7XDMhUmTFd2yE863KCWx/W+0WTaV9
zxrDjfRMuLRLt00//LA1uAiv/JyLuSJ+ziyWJGnlOJUNIdxJhxR1/2YsBh+poWwO8I7wIaA1kYDt
bNzG8Wdvdvu8jrdN9CYx6c/6zkvKZofO6Wqr6zKGBj9oFnk6GENRjVTpuQuYdIkhf0BDBmSGPtoW
ZfyHQi7dNVJSbhocGi/s4OYg7eINIqECELI1Au3iz5hFp2ikxZAJUBwg2m+bv7TgoDDvQyk0DLFn
jOFuIr0j3LbE7W4nhanVdPoLpHYhI5nzHuKxH3WN9ikSN2SLNA4DHDCd7du6UTd21XC3Cfs/puR1
5lmpZkHUyqldlUT1PitVfFs5Bt324FXtgiphHrH16N6ksHcYlI5SHiab8MEKyF4iR9gWjZ5sA+Cg
DMhCVHnjG8PYAakUmNuOy3STc0jquXHZWHsQYtCybwooyVrj8BJpebatkr6wYJpdyN4zOUcoUn0H
P+cwlcaziKEv5/UAOLU+Km3tZAQjdAvSDFhqvZYQaYOf8Q4jKQmjiWh0mMsiO72BGRXJ8Z1LGrxb
imRPFrCgcASPI+OVGfVwj26+ceMwE0xx3ZH3fcLzFVmlhZuVzeJzCIWtBsoYwUmE8l7L1VGz441F
JwUnVGvXj9xSjJuF0sjRRQ+4qXaC6TG5ZTC52vYM82VHt7a1UQxuKUrlsYTTtdtv+ssXNtScE5JU
JdExzITmn05j18ZStX36id9wz0ftWFjWVtT6j8yyHldHUwsfck4SscYKGyDFS0J4jaORQxskDiig
BEjpPjNosLJgC/eSM0tKoxF1Lo8iUESIeOtDFGadxDQv31gNe1wfDi+s2ZwXgq5y24lo4Cd9tLeV
SE7UpjeVww6t3ccuNXCFQ1j2+v5Y+nSziGwogtOZGvwU0cHNja70h9CB5jAASz4jfGUXLn24WZil
hmEwRjR20mzo8Urs7ryM4aVquVEQ3SP6rI3elh40C6QmuCdEOS07WaEewqnKDvvbIaTpX9kGBEbc
hdxWQbqGGFm4XedckSbXIi2jCT+lldkhKEYSkhVQKSstV1o1FOSvr9HSfpjFCTGaVJRRBQeUpjzm
vDnExuiyOHmxkvaRjQCFpOna6Z1y1EundxYviqwcM53gWawftiMLt0Eaxq4ptE+WsjuqU9fg5CZk
DWKsfgS2dreq8bCUJM05JL0aIfjWFhEEytD84BlE0oSbwIK1JxydO0iK51kP3R0qvEhDNrvarV04
BHO6CM3DFKphFkyPoOlZtI8Sor2QW1j9+wtpz1yUf6A56YeahmdJXi1l+JA9EG5I++eJC6Onwb0y
O4hRr2JtFkLwnC4SFjyD53yqnXoAqlnRSj9HG84okObGcodIsknwf+CJHvHbuGXlSgtlqfChs2Ci
OhoJGN6FZ1MN7w48QEzzZI05OpBNt+vx1qiymCfMtoFtPHMgq9F/Us2AxkW4yYL6NKZrTrlTYLmw
jec8EyFoGhoqD89ZUutulGgUTRzYPlw/kJeBag6f80uKto8MqTPtZKsBpZzcUujHO/U20G5shcek
KKGysbsrmXZOgLFfnQMu7aTp2H4rLZ0mtkpQDXDTxTeB3Xswm/80reDZVA9qEoDcrkonL8S2uaw/
Gqy8E8SAVnBVAdgNZBSU4o991L9e/4aXp+z4hrNIw6DxBGcCDmvoSGGye0OAD+9K/T7UunNLwSHW
m58B9Qe4uA3kFs7SXtpBS7wH06PoADJOORiaEH0/TF7Bh0wQNCbo/fUfdxko6vA5w0SYoUwKJMYn
tAjeIfYPxVOIE2XikJRx72c6JPk1mkofutE/bCO1t9efu3B9zZkkMDw1Axub6xzx1q8zlw076bCJ
rdI+j2W3uf6UpXJjTgmxstIMW6PDYxBzWiZfjLDYhg1w1c7BVhlQBYYsvEYp6Go096CeD0CAA60x
aFAxHT5WfsV0J184o3OKSGOGcJQewgikRJm4yRB5fMiPsBD8ReJy24TZfeuMHzTWDFd0ldcIcmgg
OrDa11+4VufEEG5mzLY6GZ/D8ldj/x7iX1G+7drIV9ZNnO+vv+VlgAN20iz1YTJM8iLGU0zzj5XX
cAgXGL89jZW+h3n9Nq+AlanNLWRM/f43rfkdKZozAAVHPTRyH4Y5d01HDJereq/BRx1aVC25HaGH
cP33LQSUOYlEIyqOKgJysBn2+7aA4pHw7OgH159LO3PHDup+YmVzfwGuLi34LHjJ1oEtFdGw4E2X
uzGIZO4gPlgo0NtJGzAo0w+SP1tQD3Wh8fQiRRN6k254PaL0r2uU//CZEd1wpwmAPWiZPDcy8/WW
k31pQ8cX0gzyiO6C31WjawJ97xZEBzo9xHTEcLo14ufSvpmlYxrBpiktBhPGsUCBq/0wtfGQ2+Hf
RkIFpiT9bjXcL57UWZDUS2AHNEHCiSq8rwMUogkc31FxSAVx68TpXrlpe9oJi5SJAo4m0e9GAzdg
ja+5cI/OKSdcwfmkI3g+EBM4o/n4w4xWBXYW0pQ5xyTpMq2HIXF4Din5K7oc5j6bCKe97HK/j4fc
y8F0zSIoOa4NDxcutbkdANEMWWU9EpSxyl4Dq3npgrDxalAYr5+mhURyzi9gJK+6TG9DmApxUJDC
CduxdZR2AGx75cBeBo87fM4osMO8pCFsM85oKp7aFtxmMkTbjskHy5B3JVJXMzBhuuP8rev+uYwB
vmjTz+nazGo4EsNxTpi+WlMmXzgMc4V/huYgBegQKZ/d+4lu3QQjgMyjGT85Zb7PKiBbVL/y6ktf
d1bcFXkJH2Td5KdAOrckqbdGF+z6gjyu9wOXtuQsRHHeJeA3EH4qcr/V5Ckcko9M1X4MRpMAxMLi
9rFLyZOd/Lq+Yxbi75x0QIDpj4oOtT4oSxXEfsUmy5qtnXDlVWP5UowMQAWIbG5YsIZJWliyOaKt
byKb6J3JTqadC2+yrOUlP9McKos1Uds40icDp5XK/zLOHtt1FsHGEbY8pixQI5PkURXJE5Q0XvK2
2zcD4du6gn4M1axjm/yBPvYOY/CTqaDqEr5c/74LLztnN4A3IIZklBzdQOUb1SeLwtsUCJhIUzsn
rIAgVWtTi6VHTf/+LTcHGDoLwITC3nFCv8p3/CMuIedtD4+hJnddS9faDkup85y7kHCJ2WjQ8xNu
vJPEILDof/VG5Q0/U5G7fQOjn6jwMS8FfBY6ge9Z4txA5/ihDoc/RUpPLBKfJTCzcKgIs3gSLvtv
DbI5VcyIeiOuGopuEohBWpn7aQn9D5D17qdoENfmw/VVXYjjczl/B4uZWpHGT6HqHytNfw/TcRoM
XP/rSws5S9l6LZVmqBj6b5Z25MABUCaOEoFUy8j9GDj3q3iAhet1zpJgIWeZJtEBDoZM3zTQQYOH
u2aunL2FeGnOglnXD6DVRGNwilDGiTh+CuIIdi/w3oLB4sqNt7QSs2RoTNI87tUQnBxVbiejPtY7
o5tjs6+8xFIpZs4CyBB3QD/Ao+YEuw0M9BsOQ+fXziZHFnQPJasewE3NPH2ADXdXrKmwL4WtOSEh
MwQ8xWQHokBW7YImkF7fl36Mplvm1N2mj6I/taNrSEUzy9OGqjpaVvW3EUbqJvV/bJvOmQuDHY9D
C5z7qUW3hLsJIfJcjijDYSab0c2YCvmGmV+Xr2ToSx24Ocw4SLJRT6uMQWU0vivNbNM2EhiubOfE
hkRnMztN/PU4baFTnGxXj8HXWl6oDOaa9yCR56JNErBiW/iHYWJx5jFstWtjrD2Zq3u0o4+KWn/S
UXihxj6MIhI+2nbNJtECl9PxEI5yU4fVltCPlLLAiwRUuaGGjo4BKP4g3kDRfNM5UttAN/qmMcKN
kIGbOQ20jlNEZm5rP/q6kSvH4jKiC06S05n8dhkElDiKShMmC7rW7UKne5dM5AfeocPq5lp+Ayas
tQFAAIIMDQIk/LXaW1LGe3iExztKddtzgvKmn/ygIz0y3lDJAI0PInYs/ZIxeQS1NvZDgGr3rUrb
QwnAoQezw8RXJBkOWTjCFAAUpdjVo1jsiIAG6PXwuJCyzKHidT+C8l4LdgoLAz4jE6QaNFqYWvpt
F3hmH0Ig2jmtliAL0XjOOUGIhN6Hg2s1FVvasTcSyB2JUdwBfLytett3BrqSYC60X76AFN8WLcrw
kce0RjKW2pAmmvoRrqYfuJHvTZKsBLSlh5j/7oyWmkaFReanPmP76Vbpi3gvtd6Px/y55cbN9VVa
+myz4E8TozZrgsfUxnBwQmtjanSH3QZoIfj2qb2pE7KmlLr0rNklwKqYqAjIpFOdwD7VBsL+OFb3
TedsgfvOd8B06x7MR2rhd8Xw0Tlg1nSh5Y15T59bq6eeLR/6zALhY2Cela9Zky78rDnbIIrLumhT
xk7E1G6hgVu5gVI3qi1/TFsn5uphtZe0dCZmx90yg6wvMNA9wQvBg7r+O4b2T9NOyrThwdSCPect
eE9rl+LS46bb+NtGzSyYutMphY9D61PpwzZWZE+CbosbQ7h2kUy57W41Pn81qy7E56/2xLfnqdEJ
41QhiwjRmfXMyf6gzWowsXvYgunwBmNVo7sUQALo7Eif0uhd2PUkNoKuDgDAARgddvzeOKAAOOQ+
qKU/6u3o2RrE2xyruktzPfCnbuRoHyFXHIMD3AJOV+j7LuDMC1j8u7LTzRBhj425dAE12MTF+GRY
eeGGAbQz4af+g9sEJfcgIw/y1XCfkfUmjePb3KbAvYzNjkZj64JlgZBb5/u6Zg+NAojAgCIM/hku
tMLIbwnJEk932Ov1c7hw3L8SjG+fDkYMCsilhJ4cE1M6jUCDR9bPANjsW9AB6zZ7vP6cpc0+O+9C
1eVoKQpiEvCZpzplmpdORkMJiSw/ioDt4mhO3ECoL1w59gup3xyIXWBsK0xSEjzR/oNZ0qNVRv6q
pODl7wahmn+3uNF2SRBCCQIluHXPJQ89Sz2MpjS8FOQ8dwyp3Fz/ckvTnK9s6NsSJXUDDAgbjZMa
xnwXhmP1lvcg34fcjDejFVS+ESIu2crtKYNy0LMF7zCXSbWyRaYgcel0zTJcxxBxYwSGcRoa+adD
faFb5FYzxfNqRbM0mZsDzMPRRjILCYqT0VZbZwiDXWfD0CB34aCS6LtMDT6tkLPnECb0BxOuVMC5
621wZ6VsCz34NWzk5VWFW92/q9qMQZTLKDZOqSQBNIuMcxpU70n9o8UAx815bq4t6nSdXvioc8S4
0eeQ/okDcqql15peWAu3DSR8lGT8HAQ5JGTAzQzodmwLCLU426FPwXNM19Qqlzq3czy5VNCpaa3I
OOm22gx58I5aHfasASirhpdwCxz0EGoWcewOFT+MdfaTUowfGsvTIQd2fWcvbKw58SYNoBicWNI4
5SDzoNFzjw++zUDixkStWxuGLj1kVi1XccE40jFysg0YyFhxZjwVSZdsGuXYR2jltCvJ2UKtPOfT
VAajVSjwQWNdR+4PL5I0itbaVEuxbBY9YZ1bEAvkREBurHtSNUdL0DcGaev/thCzBCkvecwHq0Ko
TGG00zTP4RD/xbTvaHcrnZeF/cbmoHzF9LqHkZV9KkPseOR+npXFuwr5pSPY1oqGvVbpwu24+Trq
k2pQ6kkIFwA1vknTlZzz8lZgc9A+0GxkaMfGPrV5dch626NCQlGtPSNmXv+Ql+MHIOD/xg8hxgYq
oQOkOYR8ocgUq3a86TTMCCyWPdi8W3mThTuB8WmjfLsTCnjdoC7M7FPXsipFC8tqtgkE3TxGy18o
5dQT0ybOgWhGN1HOp1SF2FpBNnCX5OBo/LfXnZ2tFJ1ou9dTLCrUbqEbedJROiJVUSeq4LVtRSsd
r8ssZ4fN4fFD3lYFETkeZOpeXJV/q8a+1RzUPyypn8wx/V0l/EELUxAGB6+CzJRblwmcX4sTcdpj
W0WPRKP76299+TCyOX4eKDRHAu9knGgL+CuJtT9kpDso8Fz/85eTZzaHxRdNF+tBmJunasxvcgqI
e9YfO/kYlZ/UIb+jdjitIhMvBy02R7Kb1cgyvSutk4lC3oUb3IHm4/3191g4C3P4etsaIzolhYXW
XvpQNc2mt/tX3ZKbwFafq4qtSydhDl23WSNhEtFap8GBwl8OrdaJaUgDQKGJ0/usA+JSF8PG7iqf
meQeCo8SDs/26/W3XFitOeOGckCIIavrnHjpbPtiMiqDdkuEfm8JdLYbSAprvebHCHH6lf1xOZNm
c8w870Ai0sHFOImSPlbU/mEE/ANDvEdI7zeuFdDDNFS7/nYLW30OiGcw3zIirXJOeZJJ16bqztKr
1wT6Edf//kL3FBIw/8axXuNoGEL08FQ73K8A+w80a+MgeATG6FcJjjHBgGvcUkJ21x+5cAnM5fop
ZxAPZAQOOHb/lDvVJkVgIDq/51m9ctktfTXj35eCXzwfe4FHsCFofTh6vU1tSYwe1MqyLL3D7L4e
EwBgggAPoFM9HUTZMTeVB5yxDfPllWcsND3ZXKa/M5EdRgnF2kdAnBBKNwbdqLp/MFMn81ryO4OE
bAmXyCLtyLOJiOh1VnlSNr9lEu4+9WTDXWPeQyAda95WgCRsaGP9yEriTjgiv6HVx9CX+sYmbQW6
RfdcpZXf1aaLP+YCNHV9wRe6xuhE/7scVgtPKqjM48DUJfFonjduJiMo3VH4b0tEA9MRx7zGkLpD
PzetCN3pCVlzP/rSPfn/TJ/N0d+Z1OHbZyn0I6P/cXYdS3LjSvCLGEEHgriyveHMSKMZmQtCWkkk
aEALuq9/2TqN8AbNCJ12V7vbIEwVClVZmWN3GJ3uVYIOJQTdMJlUlKe4jWenbs+Qs7KjETKqRxBp
bHC37wMa2IdlUt/Cftpnox8Ru9xWVXoesE6Jm0Fpiw0SbCfVy2Kt4Z4MDk0H1hUuBEZ9ToO4Ecp9
8QQaC1D6PdPeQYZ2rkV7SsvluyohobIAHLF23AwVjZDerpE3EU1A0x6tBW4YL2p0Lhaab/IF1eZE
HaAOcB1zVXwW8PXID8pLnR9GPMVC6PjOvly5r0y+SMe1F1CTR6VI0dhLwuCo5Bent18ttGOAN3S3
cMfZpM3URmmYP0leOyt2ZjyeWijn3YgA0mBAShpM9KpFQzyd2h2SC/Dl5Ir22WMrQyCE3Cci0MCO
vO99uzDcI1RzvVmVtm1Aa2R+nPyQI0R1ankBjfvHqpl+ERAQ/CMiKaS3N/CbrSUiBSUrLVHYzexn
2sshysPkxwxE3Ui9gwT2OFqN8U2z0nyvGio3mRcQ4ICtyTt1NqC7OQG/GsG1HNMm8V6cxZ2iecyT
7f11NMRQulxCYYukcSACE9vdrHYEku2nDkQVK79utAst+4IWucUloU3idnLATNgE0cJa8JkPjz3g
yAXrHq0EcjtOAEXI/NlTiw9OOzlHIpGn+xM0nVAd+J60sm4HB58AUY4NEiN25Cr/vITBfzUST7iM
wk2R8R+hKi8tsIKDrFZGNtxzOvB9sLygQQETD7YRDDh2AYB4kvSPxIKn9Eq6/OMwmuuB/gL02TI0
wuaW9YlXLnJ67kGk/hl01StLeDvq71wCOuSdQKkAvOYTem3xaC9HduQ83YddAlic+2kCQcXGGYOv
ubD3ajwEIBYNzxbx1jybwSh04Hvb9Gk9VAuJhdVkGzUEB57zvSzyAxQ9+kpu/LD7aFvFdQiaQ4/L
xSHqm+NAygEXgNiJyf0JpsZdV7KVU226ZG629MYjKLYUyJUgG5yNwZkJ70O9qL1187DK/9Sm5Tef
zl9W04sGZGeo4+GJrVy3zysaT0nx7CQu24E3cYwsVzbx6IPouKAgPyzJcKmk2NDhG/GT18lHM8BE
oeMlLAmFDhlkFzZ1XytQNe5KSbf17H4mLOw2fKj/cxb/d55CxXzwmi8WbvdzP/ZoEA+Sekc8a+22
MC2c5t5E4thllvlBzCGYAvFCDzT5E/iBy8elrndNbs8osvagpaYrt8T7xKg01HHw+Y0HKBwbrF1D
ovkhoI/hL8lCVC6qrWc3nyr3W4DwL4i9noOuvvxCJy9ehulDWGRL1Ivl6nernDkGM9Jx76gOAIKP
Bv04ze0XuIJzIp0d4EPo+rEO3mIdMhmcIRQdN/O0W6h4btT8gDfGymIYVl/Hv/sQIHFIaeG57JAm
AqX8XgkXBpT+mivxuarUEEFoNlp1Gwa71YHwlotqL0Q+SNwNdrdFdzzINSza7PBQtzcWCJf8vLnM
aNa576VMw93c8Bur5GkCJS6Qi8UuwkpExd3m1j/Sk/J5mbKDVy9Xz1l7WZqWUot6gOrmDkg6SGw1
05EuN7d3K9M3ycfCcnGTjb+VlN/uz8sU2ekg96W5QenYCPKqkr3MzlcsYTeG5wKYAI60t++iPcUT
L6tPDsO9paPWFSEo2QQVAcuM9avNsq9FDobAatn/a+KGaH5A+bwJBUg2LqntJQBNdSCcF2Al+HR/
xQwvWF28oPZk0WaSTZewl/QR4uoWKuSZi7wCI7O/Ru1sCix00mVnQaCNLCm4pFkLUZFp3GdpeoG2
52PaZdAbRKTojcnZrckWWIFjAQrb+/Mz5KZ0YYTAAb9US333kntVzKt8Z43jMSX9S5D663GvYRV1
dDpqC0Uwy3q62CNoA+A5chLlnl3/bm+8BvdnYjrbOkrdCrhwPL/woJ57VXKMB48dXJkeAXzbpqo5
1L2HrUsfCPv4jyNq4ZJdyCQQHLuWO+DvrcFqE7SXoRk+CWUdm4SiFWZAcsp+dMCJfn/M9xWTaKgj
15sFbBhsHlyov/cg7jvNA9mg2BJNsj407cfSTdqt5Tq7HIR8kV/H4/wqp28kqH/W9s9pBrk0suBo
4qnrQwHSkWhEhH64/20GY9cB79WUh1DN4cGlleohTRFXFCrZ8o7ATX+4P4TBWeoo9qx2PU9Wk3uh
8utyS2o68qsP/TLUfjetqC+AnT+184oijWk+3t+3QMa4g3J8TtHuP3yipf/VzpIYeplXpLXW8Gcm
y9ep9O2yB0asJOTSAnITOUn+kJLyQyeHLSHzyfbFq8jnB485/UZ4y3Zq5pXdMo6s5c4oKmh1SpLg
0p1JC5D5OMegAI7RUL7rfESHvf+DwSGM43xBQmZlVJMn0B5xLbGyoqOOdwGjx9dEir3yEEBYa88L
w8/rKPK+FHbbBGq+oM+7wVVa3ZQUA2BT1lSabnH5O88XHdEdjNwKGe/nC1U4hdxH7zjqxGolQ2c4
cTos264mn89zuVyGxT05M+ihpmIsDjQXMhobrk73rcgQ3uio7MHrCmdB6HSBL7g0MniZhQ2HIa+d
gjiM03wu1zRJbp7wveXSnjeZrepUkty7sGXPUwiOgeF0sh8rOiKKXmuTNG26bqcy4NKrAvciaj5v
eTC+BsCQoQlNrVTdTANoMcaEFsypRJ3rkshkn083HpDiXIRk5R4x7bpmiCGaZKuZ9yC5H6cNn8P/
iCL/5W5/4la3Wl+4LcZ7O6EZHhtm3wtCz73U1D0WVXVG/j8KQTfYZg4yKst+LPyzBwW9MFHnJG33
0nJuRdRuxZkaToKO02ZzQ0PUaYIL1L0/jT3f29h/n2UJGoUp0OLR/aNt2CodiV0qj5IFLRSXZPKP
9oAIPgB1mPr5b79+m9ybd8FQ1jRP5EgvTuo9Qfz9eST9eg+f4RzoUGQplmBRCXUvHRIPXhO+dqOz
YS55GbLt/e83eC8dopvSCnoK1QJLCeo2csYKXLeF/2+uXQflJoW3hFan3IuahovTj0cFoqDFWvFZ
po3VjRxyM8U0V9OFuIHYg/a6u1hpzbdimtTx/uqYhtDMvIQ+TwPCdvh2UCYxQMyT5pHn7Vpi37T4
mpkzhLoDIN8LyIGHn2XHwJS+GkaYrEuzbu6WyTwilLtWXbOTlX/KuXwF4T3wmUlVbaii04qBGQ6p
3nlgQz4LwscYiXl024cdbtk6+NnQFO2M3v6fNkIHri8iKNC/N4MRJmPP02wdUpTSVl2EaQaaEfd0
XqAV0OHXVYnUV88eaTUC8JOfIGtwfwKmWrxOZL4UKm8XD2N40uWbovzUQe7STyUY8iGsBk3k4CgK
8a0qvoYli1z0JweyeVkZ3HC9/8EWvvFSPM0BIbO78ZogIbNNnLjxb3r0uzr8QRA525dmjvk0Rz6q
KDWBUICCuIk/fnEW6D6E/dENh2kfNGBhvv9BhsOpg5It5FPderbHKyR7gNuy+Ik6dXlFIbX7EPDM
Ad7Pr1eOjimq1WG8lscVC2U64ef7XSnYhxp1JGBUsdEPPVfgqeHzD2HVe7HYF+jRvd6fo8F3/DkI
b9bcb7uqgN4vNtwC2AGdv5tqdn5A/2AlBDHtqeY8hsZjvC7VcLVVENv5ifnqgU9tELE8+aTkFKfe
53+bieZKSps5YZ2HwzUI5bYV7aNc2BUENP92GHSAq/DCweO5NV8GCKtCXis8dOh82wWF81L1y0tu
ZenKlpiOgo5hBRaFVWnTuZcSHLODu3HQkYWAel8G06a2xZ4G4W+3c49ZVcRZskrqc9uSdyItHdCa
jG2VLcjdXUAsBQPjCUj4aMQ9fqm8EkzmFhKyfviBtpBxnYdzZxUrIZbhcawjWUPppIsz8AncbWnx
hQYg/Q37sELrD7SiIW0EQcCIDqn1sYe645Oy+yX8x029WcWb05+RNAcuc5JXkZHvYQaYCgvYcOq7
jBz8yX9w+urD/dNpsAOdK95Dm4ADoVJ55Sg3dC6Eu8EHzbeIatSuZ7IAV8f0U7arRcfbqX9vM7Ww
g3LG5DKL6spmME6BBEo2O7+M25soQvGlr37waTyW1cr7z+BFdH74YvZRnUVX69W2qxgPb/fkLXV2
qBPwatxfP1OWTGeB9210PxdVUl8zKV4y2Z8c235JW28LcDu4Hb0P1tDFY0KfgmxeyTobLly9/6Ae
l1z59VhfES2ITRe6W1aCDKNEe9+/8UWAifbvA+iCiTTzAlpcaXtTMqJlFCBPU3er3a3vB28gIP17
gCCxl0aAohdYS+UdVUe2BV/YyqX1/gVJdThuUEGDtVIZflyVv5qcfV6Wto28SdxYMn+DzbBd2/33
DxjInP6ehhx8NwtIKq92IysVES8vvgNF972Y7OVnz5OdP/fZzvaL4JJ00ECgFuSuE2ZLaGFlHyoV
bHx3piAVHmu1u38i37doEO/8/UnQ1GMu7/vyCqg1uq+Wg2O124Z3W0hzfZsD/jW083+Dd4Pk4O+x
+Lwg8WGx8to47T7pki8uaU7OUm0Ec77cn877h53qAN3UpdnsAJV87RoeVTWEdiHqvbVL+/Oql/iT
p/l/p4Sm1b+nQXMGkJDTw90i8VuAfZbw/VykGwiYDMyDuNfZ4ddaEDSkxpADjTAyuCQ2TgqImjjc
/oUNPde0ex3HzyCkKboigiW26Xhj1PXQVBKoZIP/0iIkSiZy+5/AOXsR1fepeG3W0sUGghSq43tt
hbpXI3AYFzS/gg/NLw4ZGrxA0o7OtRCNiHsI5UWulx0G3zkItEZkcxa1Ep1FSJW27dVfY6EzeEWq
w38HKIqUAUUGzJoebFS/aI2M+vhnEUry6jNc2S75GATjisX/0fp7Zwt1TDBk1kOWTTnusb5Xx6QO
yYPvlOMV4jEtEE7+A3VSsaUtSKDdukD/MMerlzTO8tSOVMV91qH0DkGZU8HzX7YVzqAEo/2pb0VR
bruc8zPzgBwDUyM7jH7Bu00KSMOFZ2pwdqTtQCaRucAAlp7CcvqgK039ct5mk/R3gGzOaw7n/fuT
6pDDhkILO7Or7jqkdE+JvMLeERh1CPTmEwPmQQa3hrEugmzxfQM0uDgdZehCfXQolqm7+szJt4ms
dmFQWZB3W6u9G7y1js+bJ1km7ZB1VydFZ+TIvwbyNeiXh2TunFObIG93fyKGXjBoP/xt5orwtGYA
y15vxJBgdzo1FjnZbY3MMJ4y7iMeeQ/gnYHd5BdvqnjUkuyAdzPeH3lAIxSx1/qT3o8sqQ4tD6Tq
er+222vRW9txRJWpSKLbsDNlGzzeTqq2N6v+zTTabeHfRJNL48t5Qh3rysEQzab6qIi/tZvu4Cm8
r+wihgvfcPufuiOB6/h7tCmvWhWgD+Za5ySeLQ9HZvkws+z5/i4a7gMdOC6brM3HvmyvmWUBDfJQ
zN0pTMjRTn/cH8C0WtqdphqFhEaIAew2u3KL7EQbgRp+EWDEtpodCE0fV3fG0LwEMu2/F2to/H5y
Zwuzyat95kB9d/iM47LNBn4Q7jHJkm3SeXHnDejfdWwQTVnQAqDThophJUY25FaoToQOLo28KVLY
35jFbvs436TBXrzmmNE69lW5afLlJMLyUgfzL2ct/WgcVXuApyUqDIQkHUIH9E3L7iv468BM5p3J
RL/VVnnN/GLfMC8OIF3hJEcSkpUDajpB2oPcYoPtA2HTXVlSRCwE7ChJH9Mm3CekXnE1hiGoFoMt
S91AwJrUVwvdFGEuLq5k18W3H/GAXnm4GQJoHWQ7ZYhyCfiVrlDw+uRKJ07rNelH09drh5KPaPdK
Jre5jnUfCU+icnqluGZWKVZNHl+Ltyr0b3mK8Tmus2ZqNl2roCrgSCdkGz8Li2HrewTkfqRa87em
AbXDNg5l5XZFPsWT16kda7q9xI2G/nk0lSmr3K3KehqCb6qdLdtqS25PxRQ3aBCjN+GQRVbAccWi
/eC3obVO3WwKsXTsLOgGgpvSNOYkkzQKpux1dClQO5Am5k5zWboxbopsisIcgZ6Y8q/33aMhC4Sc
zt8uq3DBrdQt4Rj3dngFHc05qKbtaCNNXoyI8cK4YKAlEiF96uoWOl1pLdeCn9t2vRPk6XTSKHX7
lXSaIYYQ7A8GMv2xZsfQUlu/s/dtl35TGUDspQSdCK/ONeSl7s/ZcCXoGFvoj7rgepiK2PIhsgZ5
shnMxskMLlN+acsGUIm+Ip9FW7xWc/Z4f0zj/mo+hE0KhKBQu4+pHyDvNG2k12wR1GwyCEgg+8pJ
tLR4OtoAmHbuyqgGQ9Hpo93MTUUaekWcMNBeJuGwEX36RbbEiQLOn3NHPN2fniGq1IGzFe99L7Vu
Swo+WBsyjy1N8GLyDv/285qHKd2mS0NBypgxaz91y3YZ+pdyGv7Nv+utLGC0qFDv53UMqtZ97tMz
YOwQogvL/6Z/5LFBQ87fdmaPKnO6oq/BfPta0UWBLUkga1Bcc9ocCI7hagHHcJXo2FdaEbdh0q/i
htrb1umfeJl+/qd90HGtbgFJbk4XGWdB+A3sLVDjK7pzvgosNVimjmNNQxT6pctkXPP+OHjtU+vb
P0Aw8GkGk3I2QAihcs5h1604AoN56MzN84TiGbBpdWyP4bPVtjvhQ9NUzFd7FL/FWtbScIno/MyQ
GuN/XF3sT0UPtOxrDSBmS4Y+WgZ3N6CqeuR2uvu3HdLC3TybClVYThUPBUDArKt3TmWji6yRKwOY
1kyLJlrweM9ZMWLNKh95oeQjMG1NVHJ6BHMWHt7b+/MwnQTN4muvsxgJpjpGfLcNfcm2Q97HI8TU
IWoICgA+bsfiq+hstXIbmealxRQg9OhlmwHlOQ/tHCXUOVpWW0UspeegaYerW63xa5pG0jxBHpR8
cLq5iv3Q/USQSrydOuXO/Wa0xDry1xD26aBSkNmIBoh6FYNRR53cLAVwtivUdQwHfxsSumJDpmG0
+GEOqgQERmUb5+kA0hc7LhIvqqR9nMjn+0fBcLfoZMcFoAbT0ntt3Ke9HxUDeEJbPH0jiOKskQ6Z
JnH78zdPamtYQMnr9h2YMi8JaMzkkCUbdKP9t85rcTu47wQ7OvrT80fQGEERKr4lJQF1QBtJgQiH
p7+I8iTEZOh+9JXAn/IPCypwILc4e2G6EgiYJqi5hbF2ZkwHaCWS2seyeAVK6wyOi4dVai2Dk/M1
t9B5WL6l8rsYybWftvgddgtuNnWe3fSaLeQjWQM/mGaiOQa/nOjAIXcWtwk4OqsdHdnXxrf2/Wj/
vn/eTK94ncu4GByRpClOQzKUZ2haP85j+AHsQnOzL5gC80wZnEgT/u5dFYWQM9jMofox+Ghxwz+t
BFSGbmCq8w3PcEbEVU4Xs7pt91l9WmhztNSwV+74MWmX81x64b7OUddLsl0BBUjOm50lwIVrTfK4
eBAarfsbHfLRsa6+nQ4Q5e2rfe7M+yRrDlIEryvrZdh7HVXKQ2+sB1+oGKkuqE/LHQRnOlBuJNN3
6e0bK9mEKTg3xg2lcZN9K6b9UqnXyn4lyGg37Wn1EJqyEHqfgCdzp6somssXtIhJdsSmsX279Cdi
Td8WFwrpPF0+zn0bSXtZp2M3XFY66hVdW8g/u6KJBxSvwWiys2ixAW3ttxptVsoRH6wq+z767spV
ZaoM6DjYmS0+clqsjvHXKsoTmu6FTR/85tQ3SWQ5ZN8jb46iBYMu2hB8E8OwRE3NeIQDBMcTDCiG
BNzduurnlLNw5c42vXF04KziXpWH9S2O9ughdLpzW2efSvHQWjsCLlNpVQcxfJ6s8Pn+yTOg/amn
ubWpTnzRZE0Te24XHPlEj804HByIT+NTnrAQu5bRr83s7ZMqrU+zN4/X3CH/uaAl90E34LcxHx9F
vs/Km0BEvZunkh//8eM0l0iRBwk6VBWARzmPXpz98MLvbYeeZs+NfQ/9lVMDLly/cSIgPn6DCnsL
Tpo948vVzTcDtLGLU6D20BSMXXutvm1yKzqX8pxOlITj1MShA4LBKC3dI7OtT3lVfZa2PHhTu++a
0P2P0Qrsgnx57b2w2qBHKc7J8JR2yCiScrxpHc4PpU34zsFdZQ9dsLHy8MlB61+PtLpo0mwlMWZy
LlpcVhFAlixraGMG0qIllPssS0+eU+78JvyYKbuJVu9okxlrgZnX5daU9CNCmXG8jqN7CQKIZ9n9
0QrR9C7zn0LNz2O/UogxjKYjftH7wgZH4sakTo9CAUFkMx2SosHj1lYHVDfOmRvU25tvXQndTbke
Hf0rs1S1U40ha7fepdyHZlfwMiLcHen8GWmnArL39UalhR3RBZ3phVWzw31rMFzbOjMyZ72XlUOG
tCmDzGbAH8sxe6gceV51/qb1vI38JoZzrEEyQYV1JQmFep0VWKemS5KtH9bfFkXxWMlVxCurwwvP
WwmrTGPeQtY3YwKICVjI0EIGmUONOW8jBf9Lxudw8g6T1QFZOH7O1vsuTfebjiHmg8t8dPKH19RJ
d0XqgGYU/PjVcIEO2mMCagHmqe8z8IqV/Jp63m5S4Y/7+2eaqebMSFoiMbZMwJl6ajd0MAhFikdw
jpwnztqokN7rnLsvdbUm+WuI+v/oEL1ZWo/VQNKOyLPP2fwVYjsfSg9AHLZ2hd5uiHfC8T+SBG9+
flxgfDk4VK6zbR1KqDJ10w5853X9pZ6gyZX7n8AJGoW/CuhsQyoWIUsORRI/W8TKu8k0P83ZhBWt
bMdS7MrzKtz33pwcyk4haukWtWJzpjhBByMLDxBWh8xF3HrJf1af7qfUk/HMoKwS0m3mZ5ubVvaQ
tztWqzPUJbbAbfkiPdgiB/87Cxla03iBPj1SrS38+/MOdI6PvB3qzh1FHTvSPYTdYeERb8ovhI5P
Ns8uk2qPspD+pnGtn4lvpVE3W1fmiHNlbZfcXglVDG9wHUJtUQ+sOMFS4BqEzEtbkqOcKxfCoS2Q
AMLfZIsvV4YynLQ/m/PmpLUgfx3mWhZxUdgH2g/PkPB8uW+UpoBLx1H3LvU6UDUUcT83Vnj2XZJm
m3qQ9KhmdwRjetEcnLQUHxqZL3srsMN9EQ4rTxSDS9dx1GllL3h0Qeik7rOPCYNibZLyEzTjOWQZ
vTVAvYFXgOrw6FB4QFlZVRknNmAY5RgchHR3LOw5SuzOvqdlEYXkiKOEZ0cwuddwKMFrkIOevkDh
YGY7YXXDtq4nvm3Ldq2IYOBbQU/e376/GtFqX1fIrY9pr16ACYb0JdoQt31WPfvo27GENZxAnDdG
oqAwMyrpfBL++GFK608jXYNbGOKjP1fFm+NVqiIH4xDqCkECXM6SH8LQuqh87tDg1Z0BUvNBEzTv
Vg7c+9ZL/0QWb0aDMwG/y+wizz8FUPucISYNm/QC//dY035TMvIaNNXZRotOVNESjBbYoO8VjyH6
7dbP97/C9BGa6+zZOAur7Ip4CJJfqVW/eLTd1+4KHNMUJekQ7AG1N2jR1EXsWM2Ta4H3W3XzT7GQ
g83DzbgUuxJi4JSwXevyKyPDCj7ZYE86HtsuA+UkTiJjb7qxoS3hkZbN2cXarpIgGm5xHXtdJ8My
hn0m43IZnoWFngfQvIPmDAxhYGBHs3O+LdaARiYD0fHWvbCHho1eGacFpgJkjNdvbCW3uZ0ePUUO
VCIU890fdT0fZdUdJ8c+qmK1c9hgGDpp8FixBA1uvIxHJf/L0Ji2q9yG73xF2o01jgUogkZJASMt
NyxvTzCbIhIZYNOiaR4IOvs2FbnMzNuM4DpPcplt02XtUWPa6ttd8caMgFdwCtCllPFk5ZEY+s+B
51hRYhW/2bKWQTeNofknCNjOHgf1PIJQ61OLsFciGQG+lY3HrBWsiWmJtVxcFmZLAkr7KnYXqJQs
HegeVZjuS0r6rSPkBB0wBgQ6YD33Dd9wa+vg7BHYaPAwjAhh5v5jAlK8JRWvBVlYxPP0sQ/FSuBk
4AGiOiTbFxZhJbj1IUzVNBcon6AJSUHRRVRMbjHP5vm2kBXtdqQpd1bf/BBLlxwTYlmX1BrhHSzo
YEJs1tllhaoibxm3lT0dZhuiySgxOOOZtQ46jOYtsIafeXNDrLVRkPc7mq41FxsAcmAY/fuUka6y
x6UZZIzLkkWgsDx4kpwcN5qLTWAFyNVB+iD8YpfzEXzEm6SXJ6VapDM9f+8U4tf9TTP4AfTN/v0Z
Vcc7pTgOO5kqEPBYw1EMfzBrM9iSsqn/QvvPuL1hchEErHGzoPN25C1daQ163w4CHT3u9EkA5cy6
jGnifEKV58Cs6oPi4d4mp/szfP9YBjpqvGTUK8fOKePCHdHl5x7Qpv6jm9gWEnhxPX+5P4ohLR3o
SHDVWN2CNkYIy0llPwknhdSKVzYPoTc7m3moGIIjIbesHzepw8VFtCKJIOADqHIjH0SDpwtxqv39
r3k/qg3+RKRvPJhVMiSR88SLUylfvKXEMyLrP9//bdPB1W9gxQdZI424xCGoJaO5qjd5Fnycpdpw
Ge7DJPlJx/AI8tTfN02n0KOQWc/ZzrbVOVN+3NTJ8f6XmHZW89NDKFGKWfoinrLuF1LrR1jttzBr
NhSo69WShiHEDXRQ/CQLUMvlGKagbrhVJXx04Wy8XH5H1PFxKoY9H/Id9fsNtcVz5UMnts4vbjs9
5GXu7eB3964rwc7vnKps3t6fu2GHdRS9EqwpkCctYLbZAyIsCG+0/ff7v214uAQ6tr3LaigmQkc3
5oD7oCNxk4BjtQNN7Q/XUiefhJtaBd/yvlx5qxgH1GJGOXZs6u1axjl3wYJID2nlPlVjcrCWD2GD
qIQAWgA/3QdR7rrFyhoafI8OYx/KgbdAWEkUrptD3qI6wBcIlxZVemDcT1fe1IZTqsOPhVxsWvE6
j5ux3KEKt0kzUEzb4xnK0Jd/jLoDncBazSoLqe1ksWxS8HA2KKZkmQvGlRWPYprFbQ3fehSktlRO
AVqtbkHpsFQPfu5tyGy9JE53kmsUKIakSKAjjoG0EnVHRxFnuX1hI1NflI9gsIO85tFNpgsdgF7k
AZRgc3HkifhvtCvniS0LtBNTZ4nGcClQSR9Oc1L3T3OXrfia23X4/xkpPMX/nj+UdGrW+OWC2lW7
yzwOjqLxcVLDNqfiBLFRbysrHNH7BmhabM2xIbs79WpxRAxaySiRW5Qyzy0lG5WDii9YYwgyTEmH
QxOezYmAjCeu3hc7oNlNT/GianFIubdEFky/zezy8G9T0oJRhm4uyWcl4gQtHgtHHsS3XGQ/+Lex
dU4ArfCVtfuTXXlnp0KtJJF2SRGQfBExRM9RTatByrm0ojzIztqQ7juQtoGdiS2fmtPQlTDDmYOr
tx7OvY9mo6Y/23PwvYW61coHvf8eDnQC7p4XIeSaExGjsylzmvNQTSlqsEG3srKGF3Ggd6mo1Efr
LJh24oA/i1ns22GE7Nr4O1+GQyIyEbFM3di9T2oKH9JhJbluChz1VhUbzSKg4wsrZLWTH+W0bNhC
vtY/+xZJ6AmKr+1ZuPnO753rQIsiIrm7zXFX3j9O7z+VA3qznLfuqGDF7JYYfJiAKoYPP0kKiWrn
E3M/lszaNmqKLV6vgNhNwZ3ezEL6NJhQH61j6LufAsubLgNK2Estv1Uhj4pFnUXvPS7tGW3nIHeE
xAtC9+LQifHWSLCSWDGu+O2EvZl0lvdTzaeujoswfySpu+vqZTdOOL7F2MXomfiS+/4mUP4ua6od
y8klcNnTaknM4JV0EDyuFxCWEVbFxPk9h+kUeUEroqKbTqBja9ZI8Q3mQjVHkdMhkAO0o+Kb78/T
ct/M/kO+hvYzBXM6zTPqoT0HzV4Sk6I8Qs7sQ8bybQ9p887iOwpW33leHokcN0MO5eIw33cp39io
orrtfE1C9pV7YRahErBaGTNEITqKfe7Gqe7KAF/Eh8eaKFCWty/OUG1QYb5vLIYl1cHrVBWKulBk
g7YleeFd+yDy6XlV7d5wLHSIeiK7pEIDg3W1oIu3qcOO7ZvFQvEaFa65nLt9ovhKtdlkh/+HSbcG
VQmQxF7liIqsfQgQeDvuE/4u82aUaFHbtl7m5hk18gi9Jo4/bBKykgA0XJc6Lr32pqZGgdK60qLb
BpA2qJyvt4KiR+qNXxfn6uf93TKcB53lmfsIXEJRYLfwimpn/0S94ZwGMIY1IzC8HXTcOaif+NAl
TRIL1dmR7y9ldKs03f98QxU00MHmDdKzQ5CJJFaNm2/LsTyk08MiVLvrwDCellkTzcnwwHIRNaJ7
GVDtjrhsVvIJpqdEoPkP1xrtaQixTdxxX4ICbcyW/ZGxXTAngLh8aZQT4z38P87ObMdOndvCT4Rk
MMZwC6tvqk1VJblBaXYwjelsTPP0Z6xIR0r4i0LKzb7IlooFGHs2Y37jyVpLQpfS4bk8PVej8e2u
ty4ZpeO3OsmspxQ/IRTwhQtR/H+tEk//qkf53KS53LTtfyLh/zEADEMeF3xbtcOvyWViJRxY+thn
qZQ9GDsZVGdBSVN/UyJ5SAp3u/oFLizOuXrd6fpE6lrg5VbU3HcNPDQ7y4cyoQwcbJOlt11ZRQtr
dK5lFyk+AklxocY5UVrXP2RPURJztdiAkDAcwa5+6tmEMh38mVUImdFbaSsAiIksNrQceRhQuRJs
LP2WWbDhAcpTaq2w6ww2TEgzNYR5PW0+vtOlJ3r79z8OdeEGJrVEY13sod7CnPqhyNs9ZkBg0rdS
l136IucS99HivQ2/pOQ6VD6K6/zeQVk7eIaPzZgPr3VtH4YUJWG7OZBJnlcLbwsb5hzXLOKKybrG
ZVNdhMnUfcoZis6BVXxuRb2pe6cK+S1c+rfnOCuody6gmSzp40uey2OeeHsmgAWk1WFYm6JcelPz
ncUZVIp93wKZKt6AqLwpxliGbqPP2i9XTriFr3dObHa1TuMBwq1LOrnWeaLmm50KfdCl8FfKEUt3
MdsfPGlUJxsRX6auwqeUvHjuiIDSeY2HYWUPXriJuba9doWyG0rjSzGUR6u3jlOmrv6Q/9sON0cl
F9L3pjRGyxJazksas5dSk0veTysP6Lf+4p0Ecq5or3kp8u728zFC89Y6pHsrfR4Sx4bNUA97gfh2
5LNQQWEDq0ios/oHT5UbyQCCJYUNb4tKhSlwMVsKjQwMcZ12g7hdrkRzC/HWnKEsTA8jg6BMrmML
HlhfAFYPTkfdj2+x0+9Xm5ELX+9cEU/6ccBgOYJGl4wnyr1fxhfnhveh36mvA/lv1CurZekAnWOR
leBUmwTm2VOZPfReigZudXRh7VgnSN+fRQ71J+um16nem6zcOUMQjZP1vU3inbDUyoGzsMfPFfIj
Ux5c0oL4AlZ+VPWod3YOvu6P96bfeeJ7S2q2dRQNc8Fivm3yVYFyY9HoQ8W7g9F+d6da3fuRqZFZ
1rpgn1NUZfYN7PDCsqxMWOfwrygAB1Kkvjes9u5tnSPdbduXsoEntxwCG66rMGdwW+dbXHmfanSK
MgMQZNsBixfo5MGx0VoIYW/jRknqd2GQxLDqqjGz87NiKd31aWxteEXzH2Wm0hwW23Xz2GUlZBCl
9HQCiA7tfqWYH/mskB4JU/GNNAXmIUjc0l2R+FAh+aT7Jvx62iExh59iL+U9MNpWF7a5rX10tbwW
HccbV1vmUBEl2es0+OVWaCKvledOYIs5TiRHvzqPLbQRrCDw2xQ32WOPdlOvyq+iSNCMSu0J9MMu
jWDdbDaW8OUxRfnzpNwMpR6NT9IZi/Z+Kkf5OemDNY3k0q42qyspUE9Y43rxxW7IPvaL54Hh8Fot
4P5WCb63RmYbs0uVp1FkSK5V9oZ6kbNpe5Vgvpbc5V0HwInCcVD2oSmhfEvT7K3Jke4kXTGGMS+m
yDgD3labfpMKfkI06EJaY/QLNBZ701nBY0LiPfBJp7IqAIip1myTloKL38WKP+IXl44QSzeNg9nS
FA6mMfzNodnLwU5Pm++i+ARq0fHmCBh0pt5NNQqmYm2sdWnnmI82uAXiJiduEY1m/k7F5cYotY87
GBuho2v7MCCupzAwX33anQIXNHeEPv6j74nIod9XPm2Eae+8tflMg8CsS+2UBQGwf4IBhnkhmd5b
A30VY/5qQV708WUWTu35DANoTxh6sWsCaQjKwYVzcVHlEardy+Dw8RWWcuv52ELfOk0zsHi61pW4
DEmXVyHmuOD3aarnmrk/TRAjsG790M7NBoKR0DPdcxMIKKgk1XcQt/2bNaY3H1SIY+KSBAW2q270
sYkh8fEZ3SPxD02Q7KhqLPiB6pW0fqmqNp9SEHUq4Yqn4SxNyMm22VEm/cHL+4cCGbJQ44EJ+zEY
4p+Jarcu4Ma/sVhrjsoLpzmdha1GB9KbMofAxzLhoeZ9ZEOSBRUMDYnbkj31Vy3qFqwgvfl0gdRu
7Ls9IVcY0xU8rk+9I76wJAbzEyXb+7J0sbEEUWszivl3WbwZuu+yvcY5SBr+nMFOC/w4+JzzIBT1
6N1XtYGTX1zsHfM6yVer87AdQwUYY5JtqqPGnDDigxYUwvA1HOtCWDIX1I2kBS6DYLvh0ESwuIsQ
EtwNE5xF/GFL+vantfbJLX0QczVdMsUy0zV8xAybNhRAWTdNjnl5tqc7MjDMzAQPCTheqqoPPtUH
NwanKUGDMlUrqeHCOAhURn/nhkUVmKKcEnKtjA86gGM3deha9JArHWwtml0RyP+0i+K/gsgyzKcK
trVB/RTcAkPV/8fhvtVzAw0v1ZiV5P8VoiRBGNhFHvqxqzeDpQkg18n4g9Xi32acvd+r748DoR4o
WGQkmK7lWA57KsosDLy+PcjEXcuZFxRAqGL//WBKEwQjH+zpqjqvD9s+3xMHjFQFDQIHaYkdc32Z
hB4j2x29kJOqO+R9m0VgUO3INDlgsZU+FvsxBXjOgTsnDo8QSu9h33UOeul9i5iTUKPPihb+A+GP
JYp+A3CCunta2W/fX8nUv0WifzwnPnaEo//UnzHVMT7XNoaBw6zxkWS0kdOo12pKPhe5Y2EMzCnC
tqJo5LjgsQZ4s/WQFtu8or9K6cMGueudl7Fw4tNEklXm/i02/d+Tjc7bg23KakgK+uFs+S34hgOp
0Ugil8xPXhwsFwAAAhVKuDFshNJ8k9N7rnemGeOViPz9I4/OSUm269Zd3PnmrNtb1cUT3/u2hNW8
eqzWyEHvh3R03ioEBIkAMtCY89B7D6J1+Ra8FbMFXn7NamzpJc+Cur6jNlcm788x3TGrGzbA0x1F
DiO5AtJfLyZf7HrNGGPhbuZ9QOa6Ik10qs8Z9Qlm5rS3FYP1OS0A7f54zb7fdaPzll8VQ0UE4p85
S1LcZTr9GgO7Kmn6qi16N7SDD35CfKbtSotx4eHNm3yYkuzKPJv6c+8lU1j1OZCv8UNQND8H7W6M
mx9E366SjxfW+7zHR3widcFh8zTYpYlopciDzfi9AgdG7xwuv4ycV1HjMfA0SpFZNydo5FOOv/v4
4b4fCcDp4e/9ICCoWvttbc5tW77d4EypewcwLDwuePDZCn5+fJWFbjGdd/EmQ3ULRxz4dXhpnh9g
BRxVDWRcwQChPinDUQEz7bNgl5MmO3rDWIxHxvx/Kl7Q/5kvobWPDJSSk3GzXTu090mcHJRI91Vc
XX2zNp+9tFBv7/iPvVVWIlCmd8gJWiEh4Merspcx0KeuCL4RYj8Xih1MzFfO6YUcCIK2vy+HRNX0
OVT1Z1VhXsUt6adGTCcVv2kxhZ4lzmULfvyQ7EbCP/dV87O3y7XqycI2OW8faneCAuXmpuzC1PBb
7D7iBT/wTm8JEMUYWX3KwMlwYcHjF2rfUtphYAqlk8jrMVJlZQg5yRBiOmDNKGJhF5o3G31/SrMK
ns/noKU4zAyczVUht3W/RkteuOF5v5E7lQziwcrOfa1OFHqqpuD7W7gJ5crH38jC6pl3GQfLyWNm
B9nZdNk1aOPXQjVRy3etHUddn76qEoNR/yasovO24tRUxsm4nE6S1htS0+fKaw9g0DwH4tkqnv7t
jmZ7S+NL0o6eVZ7BrAjHVD1A+3qSGtIJaLWvsSiuZeG9mjUV18JWNm8wwoxHeA4z9snAOzXm+VcU
a29mM0gFtGpW3tJC4kbnjUYokmUMceB0mlz5qobsOEgdRCg8t1HSHFrMPQ6W2LKyijAD2qBvI45w
c3qCmcPzx0916buf9xqZE9eD1djmrDK9EW3mRlUGiLviqC+A2J/Jz6YcI0JMH2ZTdbSG8TW267W2
zi1QfCdAmzceASzrMcDX9Nh1IANl8etYoSaui3MAPjnXkKl1kHB7vH1JegVfjFuxKrgoH/9o1j7G
pa99Ft9Y2hpj5sn+PKV+2AkIjV3AmWMDhtLHz3hhKc0bjgYBoIRbbHfmrh3fMssjzv4XWZEC7UYh
97maVr6RpSvdopA/z4yuKiQxXY9JDG52sqplqOpbSKPs4mhXGiqbYI2ZvvDY5iStbppEb5JEnXsE
TiV1ftX5eJB28PbxQ1s65OfoLMm63MJ0bndmXdNE2tpl0O1Emteo2BZIloU1RtzzvtTWD9cpo7TP
/i0/Bzny76dYlynGx3Vmzgzc1imHu2Hr2XsZZwcvtn92bvBlWBuhWVj/8/6iW6aYUidUn9N06KKE
tGXUlCvB2IKMgM69XweeEJ17yj559LOQ7q8A9oXaVJfGza6+1+Fk0x48nMChGtYyroVjZ24G63nS
Mnk1tQAbaBaVZZdtwTC/yzEIHGP7OBV1ae8E6jKR02n4qq6slaW1OAterMoqu8lPeuR506ELADlE
5zyPRNJvRqe0rr2D0RomqNqCUfuKSasM4O0BEzflDy6TYl9D/folxmL+xy9+tqW4DOPrUhJ1NuiL
oPDkvcUEKnTRb3JfwVRgbfksfO/zLmVrjNMMEw4ph98x+h0Fx683VU88sfI3JePjx7t0ldmuknsp
yrYB78+6hI+RCZQbSsPykFnsG+cuqoumWgkFF9Kled+SjoEBsmGszoqDA6IxUrs1rLrrY8SCEwXp
GqxXKuyV6bKl43feh4xLj7Acrd6zbx9RftrVQzOFUt4lOAR4znYtCPSJkvtCpUGI+cVzbdDE9m1n
5QcsrNt5g5J3VQkoK+gcTqYPLTXHpq3uR76G/F0IM+ddyWYKQBzxyuEMQTpctFmGojPcTrdAmFeb
UvlrDtpLC2RWALZVKjGc1IxgyNbPMBTSE6bd06QPlWx+dOmnj5fh0sNy/t6WMVSaOZVIh7OEu+QZ
0Vl7oFnVXQfVuysbydIDm+0j2uW66EVFz4SIu643p3pwNlXcXIO1V7K0wGc7QxYMsoVavDs5qBaF
ZOy33kB2AOZbUMX7+yoXRzKsSH4X7mbeWsr9TDcM/OKT8poiJJZ3HmsPtQc/CtbqNQv7/bx1ZCXK
z03SNicZnEXf/yx9iRBt9ArIYpK3occYHrfsyEp+fLwGlq53W4F/BDgpVP0Oy7v6dJtID8fhU49G
SlqTR8wavFpgCImOfynzeM2HfoH/hAr53xcslWsyO8UFbd2E1fhN2BdqvsDT7zIVN/HbLqm/j4xd
K7WrxmnTwJdcqKfc7UPYLoeV96KS+tAMydmr3z5+BAsf27yz1GEvgg1ZW5907G9Z56CI3u1MbD/Z
fPiBJOXjq/ymoLwTmc9bSq0l61g6kz7F9DFRT/ACud1sLqKC3jnxAx93DSYgiOtsYtCkRUKjSY4g
XO1qnkVA2kV6arb4OQ1qvkI7G9LnK6WKhZhp3m7yAyXymHryNEEeK8bk0rrVt4/veinonLeXXJit
xMaDSrVIVORbXhqlkMLg3IHSMwFwkCfOCSQVRINMw0CMANryb9Y4dN4o8W0OPSWHL2xF3Qc3G+/z
wdwNHWYqM0uu1XLZQgMNXjJ/L2jfIYSOGatOSd3IT46V7Su3exWagklTExLZtlVdusTlx5pPp6Fq
o1GV0wWdIjntjPaSV0v3+TGDqU7EYwBtZNpWaOuINNKB+skGlGKcUnUAjPEWOC37MW4xriya4iUe
b3MO7ZhsvI6UGLxy2Am1dsjozA8+sPsxgYoXno3+A+L+/L4gRbLJ2DTcuVB0nHgKAxEhrGPRuc9p
G9xnrnnEHv02ADm2HcCl4Jp5wKfjstA/Wf0nvyzznfZIgpE1pD15GzRh0daP+QiZYpHcVLSWMEe7
kzvm0bCW6XgeEDUDHsg6mBrEw4EWcAUPraKyfvZOykP8H3PqFT0BcepAPd3TfS1ghmYDk3RLQe4z
nFD3QRPH94mstyRR5sut51i72tuMPKZbpvTZ9tvPIB1BIdQV91Zp1K6HCuATb6vh2xC428ojZ1nm
+4bENQdcMe2SnZ2xY+GnMBgBOdbEUQU29eBa0HHatKRF6MSsPMBjOJTQxaVJdwm66mzXMN4jdolD
OY73zFL2zmONuSM8jYJ6BAfOlI+t6zwYRh+Mz/rdlECqtIezO0QtOgBDPLb0lmZ9F3lZULxlIMlu
Um3tbUaGh9w0j45n3dUBpoJllb1MELaBW2GVI2QS1qEQ9FNtjX0EU5sLK1K2weGTjxvY1D64mL2J
2pE5kd8O40GzDLCeXPgXOMn328weLxZFw7xPYJuUxHHk4+03FmV80+TesI8R2x/QbdzzoeQ7UqDZ
VILhA0EQjBKdqezsI5cYpP5UFFmaR46b2VGcEhy1veV4wGimkIEhhDj7VMGaVcVuc/LRRg81VQzD
cKO+gCh2V2ExOmjNbv0AnYm939J0DKXqYZ5mxkOnvUuflC+9Hvd27nfltjIy8tzAK55UorvLyAiM
DWPMMnkM2B8eYGu0XQ1ggRufWRnrSDfkxXbgIUOyjmGhZYGMmC9zgFZ8f89ZEnl+s0vdZN+wCRU7
qPIARMADrbtfQe6PG8nRb+ct747dRMkG6h6o9+DVi2N48kjUkf8md3rU2i/ahyDhCnm0apM73x4u
zsDGfYDcWabenQ97wimE5fl1LK04TMjYTOcsRyGhDI029JQMEHa5XZfkm9Ynz8mkvAvrqw4ktDGX
b73daDwEt4+Kzg7GZwpGJkMQ4LzEVfeFu9Uxpx65pHmdfFYN8Psd5noaK6sPU59dWi42WWAfPUR0
UTCYHYa/nHvkFfa2YYCeuXmGVzCOez9NmmNDUP+BcwCWBRldUIeS4TGPhbXDePpJw+w8yfrvPDH+
nZ05N45viy97nOrp85QWUD+kacr2mV04UMmRODSNOElCvV9UqhGUxsQt70tY3HmRx3g67RqT0guD
r1iCPiaiNVOIK4Npmr8xHQWfZjIcBKAC+rNyRKAwZl+F4JDW0q6IGGw3/rPjElVqkzevaUryg63K
dis8kl7Q134tUk/koOEZee9anO0cFB2YZPg2AoNAbfKioHKHUFs2rBkaim0mdg95y79hxNJ+DSxW
nwKNevXNc6jZWCPHV+ClwL2XuSH3LG/hKduPVkiq+iY14K1lbX1g915EUcOaSbV844OZhZ+QtHgX
Yki2cKOHFf1Y3MdVEF993t/fiBN16TSADwBiYpwEHMy0l5ca24E9KeeL7dWHEpo4LDDrPoHnzi7m
4pOAQiPyh5pGFcBIOmQNj0OnsfA5x830swZDfpcrmj+bSWPaBcr8zzCecyjcKVIL/mOdBQg4kpio
73QQfC2CqvthucqH8I+Wzae47f7zZWedkdCgzT3iXSYMI/qJZU2Y2yF002g+PeVlM+20FNC7WyUc
h3O/NT+M2+Y713j2xrfkGeIDvY1Ht/hqj3oEx8Ug0iE1KFBT22xE0JaHemgfNNQm95gZ90LqaoQ9
pB3watzKCyI/D772qksOBNj9twI1nepkLNeMke4Cfcl6E3CAUfSXVlnlhebudDISNo+nXPlgqLae
/ob6QAmmrJ4eZOyyTwEddNhquDXEYIBsKsNkWKohuZMdvJ5t2x8jVdftITC1v5/yKrkYDEgaZren
hk9ia4vGfcg5kaAnGedoBeSoBLCMlKmOR6NMHryeB2U4uV3fb5yMip3Hh1/APHj8bJEibb5yVBKi
fGiTPat51Mig/WREYb8RvFN08uUvt3ZlVLk1q19G7k7dxkcGSzd+5vDPhQkIDxtC/LtGTofasscD
vMGq/eCl/b7JpoluLDf/hqDSkyiOAElEC/pLONp/qtq2jnSR/qREgT0hhV197saSIAEPks+m1XLb
COptMJdK7cNYCYz+IqgpgFbrNEpoqUvARbHNvQU/97CLpYuNUvv0OOTOJ9Qu7GMSBObXOHDxwpt6
vLcy6e51yaBBgRmbvYXrO16X1KLYla5/n2kzPbhkEhEK0yfsaLdmbmH77q5WBc9OZaNUFsG0Du40
aCy3OLMqDFAC14USvqzBIUrEAIumSWbdI9TW3qcqM+ric1O+8GACYpnR5DVHZoMIoYOOdode5nhw
UjlUp9yGTTyxKRwE4brEoqwTJTahrKjCvraGkwWUHIrWwtrIGCyyuLF21Bvppq9cGImmsP2wQEzN
++LFVXG/gzniI4C1SMtE0UL3hKMUgd04PNMOV8gxlBmStHmJEYlFVdGUD2OS4c1Jbq0UeX4jOf83
t/DmlFAMVzWpn6UTLAT8o8QsSjRZBhEJ499NLZsrgkG+q7r46AVt8XXI4brm15uS5JHHe2yWGX+s
ybBxUAjC3g9hic9YmNlfKpccGELOiLX8k2UHLMwzN42M8au9LIB2NzAp3X2cKrxfjfDmuNFgnLRI
gwr34I5fpWnP6eD+Uj57+Lc/P887Xc/vE7ucrhXJv2HKpaPiWzPw48d//f0cEn2sv5OAgkxFzRwx
XVMaB6eRaRb6fV1HsO2LTwUOpa4MVkpcCw0m77dW+I+UvYTRRq0UNJlDK7al/txDwZ3ClzkV6V3R
j/tYBju8qyTEV3JJsMcFq+q3W2XovXU2q0sRyLWS1OHTVTSQc0+AjWxt6xMqsOdy6u563fyyoBjd
QZ8Ylr0IqU2fCE7YFenHQv3d+51a/3Hnugr61p/UdEUTqw3z+NzReNzUCe2eaLwLSL5LhgD6dFJY
V+b7azzD3/Wd9257VsXqLZvXHFrea58nxQYb4heM1rchMj8b/qLlcwpyWQhGIGAMbbmVuQjLCk6e
Kbb8jed2L+kY7GJ73GcjNDgV2oJovJ4M4ZeJZJ9id7LDvoV7igW+5WOSWs9U9edgLCWC7xoF9857
hdkBgCu+Io9+a2GEdiwA0IE7wASQc3nMHVVus5pQuRF2GcIZB/9R09pjX3jrcwRdrmGl1TRg+8Da
6iACWJoPDM6sZdi7Z1b1TyywT9Oonp2AfLnRpldnlBfKyd6cR2eVJB5FAbiF28p7BIj1/UTTtwna
/93oqq9pKghwXuqRy2o3oSPXeI91TBA6qJX65W+47Duvfo6kq5jvSgAFxyte0DXxk1MqybZ0TThp
UGgou+/lKVVbIiokAyjQGf4CI81vVpFsW9QIb08JJRwLxHLyQ5n/nH6tp/Z+4c6b24YneYYqTTMM
VyDjQ+kij4mb6lyDm7UzVrKfUuvVZs4TZf3Lx1vckvT1d0Xvj68vsQddYWCcXD24kfAUu78LU9YU
Arm0MBGBaFIQF6I86SG089/kNFySrI7A+r6h2j/+EQv77ByPmzitUAZlFWD0f5K22fKuecsx9p17
9eNohu3HV1k4iv4HNSusABO82GEtO79otCk1VEioPzord7G0hc8BsyOy4DbwC+ea8so/YU7FhOkE
jq/XfZuEu3OlXWPyhXUXhRHJ3cDUhg9PQHGvVDyXZiTmEFrm1sZj/uhcm6FokBNlcJpHA4O3e0iB
/RQyoVGFtMGZj+ycptn3zGIbo9uvqWhyVGmsp48f9EJ50Pv9A/9YUzVtPQstPQcctno/9uSOjfya
2u6mbbxzRayTVSV4uy7BA8JC88Fi+PjKC5/P70X+x4Un6ING9DqcKxmT0wD9KkbIEJRz+azlrz4H
zSH5FoBeu1ZiXbgemZ2ckDlTpxR6uIKOErkMJbsgKR+zPv+RlWLawJnwe+skB1433/t6cI96cu47
bqI28XmUFgr27w17nlwPI7nOW57U+4S5W8cthoM9lnRLHHiTJYNUIafxp6qyvtc++I6woE7GqEd3
Ksd8EkbvG0cdaXGU5SGQndy3wbQZge/7kroK8EO4omNZVHC4yiJ14xgFsJ0joMT6nr9hmm4qb9pw
pNh8jUi88EGT25nzx3uIVWOIFcRAAA/8bgR2Q1IwInP3YNL65Kzh/t5vEnlzCiXxvBQYU+pcMhuW
2wOcpfcObCiZT/d9FoCmtPJhv98g8uYQSo20TbF6dC4AKWx7NYIg6YUVbBlW56cXPl02J0QqN8Xc
eSDoxatuLUiBgsMeEJq9Euwh4/5uUuNj6w1PN6S8bTFQjGDyYOnsc1XKq5dYK+H0++uZzQmRjZOW
iP8t54KZcRjVbElmItD1brSNejjCfxNZ7j8lBmxOg6wyCDowpuJcUHFAl5I8Bs4Uuv0aG+H9Fcjm
KEh7RFVzMKON+sz4imTtXLruFjDQc413ZxXumjLr/UOFzVmQClKzIk8T7//XIJwINs14hRN93+zE
cG+JqwfrHXmfWy9gl8Q1autr2rula986P398ZYNIvcpjwrvQPoGRjt3v2yb7CauTlQNzITJncxwi
hnNjwrPUg7F3GwlmQMkRd6rMomy4h8AvVig8m8c2WcmBlt7ZbNeobWEP05R5F0u94VueVH7JO8BZ
XYEeVrvyMS/e1CzsH2Ibg5Y2nhrTwVcs+G57W97MGS9FUVwJcWDOQ/sdQ8tjaIG9//hkWjgTWTBr
KMlgclCKqvGy9H7AkDlWCLFe8Qhb/2qZrw01Gw3e5Jh/Xrng7an9b4yLxtPfqwOjt2Js8RlceANs
DcDkPjaNW41ogN78a8qHZ6cpLkPbFyjRHDHnxfx/o84gJ/v70umImoilE34Z0nJfZtREmS/WXuD7
uzGb4w9zkVXKThJ2aYz7XPjlM1GA9ATp1gCZ9/Gze791CnXp378/CBJPIv1ll9R4/xkfSbdL2/3H
f3tpIcyxh2UVNJ7tBAx9BfxhmQ4bk6CROe0LKPFrjpA/yTHlT/Vw9OC3FzLqrxSUlp7cfL8IbNgK
o8pxSWUQOT3qao61Yw19XrVpXjg/5oNEVjfBP8dy2WUgYjO1GMWtxCEIpjNqrCQq7OybTUBur1bi
r4UNYz431NdlgInN0bvYdf9jgD8TTHXeymIA2lluxnjlpFoAibH57NBU5HYzGsMuUqe7wkGABilU
INDW2E3FZ0lAYnhs++bJsGsPSlQan2r11gqDPhSDEzpHgR1R6co9L2z6c8YgJnWo1wcFHjEaWC2s
ikO/+rdlP58q8pKugv8t/jQiqx7z3RUJy1UI/cLSmA8Uwb6lrVDqZheUW11AdagKlQ0VZNjbMfZE
qLbrrq02LAXyWqj66Hi8fnIsfiaxgzG5WAcg0LUmyza6HPS2b6oxqoPMiRKbS0wMQ2ay8oHeduR3
Ns75TAArhkl0tTNdlITiTaDDP6B715PxGxpqn1Ax2HtuDKSOuVs1WV1YyPPJAIvWDiywBbmMcfVY
1vml85LnGFmarsZjWXUrB/rCO5jzxpqiygboOIdLiwx+cqLhccqbu9G2HrSa4AsPM+RV1t3SOTuf
DMicrmkbIJRh2Bpf4sI5DahnIP1EIUM/Z4l9hfcLKvMSRVUiYWO78vYWHuV8kswxcQ3X+8kHJoZv
40Lua3i2Jf333sgtfCNTtPgkISFz86iJk/MEUkfW6y+cB1vjdr9IMFxVS58+/jVLP2Z2kMDBVFsC
dj4XW5SoaI53uc13iUO/Fjp/oGvzbAvH1XycDK6PTuMBWnsxpe9u8nQo7ohx2cqiWaiTsvkYWScL
dCYT5l8IiqIylmA/lF66HwE/j/IJVjDoZu9LR+6Qv06banBRXHD6Y64UqNhQkFC4GllchCCCO6ee
2F9K2JJDrf5Eq6G8GzlQIA0DXSxpgXFwe9iWWrW54BCE6I9qdsozv3hokr45ZhP5Wbf6QWpHPlqu
1b/GgPegJ6aHpyAuMOlU8ieQ2bMNkkW6sh/8njR+bz+YJflMDh6aYnDc0oh8MYMwmHLr9Fek3uiA
gwmUbwNxtemzXz5Q+t3CKLI1CIzynWq0qiEzbqcgusmNnYacwOyRSECQU2X0kMhmAyPlENNTG/iE
KXSkP152v1VK7/1k5+8AhlvoCf8fZ2eyJKfObeEnIgKBJGAK2WdW76pyeaJwKyRA9I14+rvyjM7P
NZURZ2Y7XJUJCDV7r/UtOuIrR/IHM6+kK2NSOoeKfCDz0+JQN2UGOQTPcFATsVPTwzgeHd8+G/dt
it6DBj7u4MHIL6nMYHSnMWRtEQwFc/U+FH0yRekWF2LDKdG1e6N0s+KAZ0uPS59OTWaBuLlkOk9w
cwt9H2JvmobPYX0ox3d88yAlcTfnu7oXsYveSOi0MWmyhIZ8hzQHVU/3ykBzAtsm/hpZZ5uX043v
tzafLf2MwoODu/H84KK7DL9fCORSs22HDjQcgMdW/iNd0M958fMmqGPtxV48xhCsG26q0L+gHQDV
i0EiTaf5jY3Eym5w6WRUyiu7xvZXxZHewPb2WlTlJbMEApTj58NwZblZ+hVdpqqqIpAoYfFGCFSX
vlEGEVE5TxuO+kYm5J8eD7p2UJ78/BNXSrBsaUlsYKhVMqzny1BY+aqH4Fg0XByVnn/nYw0ExqQg
PRiYhcteZLueQgvSu05caWiLPv8OK/d1aVr0ekj9A9h+LlZRsZdIR6oKnu9JB7/oAHnUrUtdGRx8
caCs5DQSZyYIAsxfmsAkUD/EQHonWSn2qNJcI32znTFkL66nWdQgICyx0dPnF7nSQWFLs1aYkdlA
mxBdyrqDQAxNJJKQ7DvOs9dyR1Mcmv4XlltJbWLZcxfe5Wm2qSzwPfAgTTtMNglTsKROaHTeuiMr
d34JkmRzV5LM7cQllO5XGD7S4zRkiQ7Y/lo1RW3hD/aaKqllS3eZajZcjifquo/2H1ViTc1dTgEj
62R0C2+zdnRYur/aKoBaBQlVl7n8gtsxlPfXNWPg+fbKkx2rbItjysgQ85lCejSUX2bh7sAtxgZZ
3mvMvLhXJHr+/KGtHT2XXjEJiba1wokuTjGdVVBtBvGUg6ZH6TvymqGGuCNy3rAiiAPMrJ9/6D8S
8L+sRUubmENq6QtDka84fOtnuSEGIeuh2phRx236HngDKjzvEMomV4BHxn+WPeR6QL5gwm/Y1ys8
FmPZIuBr+IZZnWRfr2sQbgoqUOCs4xJwAsNQn4dwf0UDXtcJM8e+nQAie7h9ISuz2dKDlheQzwWV
Ky6DN0CL+Ih00RGvm6vMIwSjW6RLxzdTMb21obzYcwwM6i3DWnGZKCA79XNjv4oBJHu8ys7gQArs
JNeNxzzk2wk83yIPEtwkvPYFdB+NvXPTb3iag4Q20RtObXjX9+mm49d4HxStdfHzxsO9fp+/PVzv
fzcaoBnRJoU64oK9jh6mWNJ7pl3otH5dkWVVW8UkuNfj+FBH09ZqAK3g/W+BcK7QSG22V5wh9hzX
1wI5qnjaVzgx5hAZBEeOFgcesbXPLpb4HOmfGAAUOu+6Dy54LT6/gpVZlC2qgUZXivWixUFvisfZ
qF9NLtwbd2flqM4WM3SQRimGatQA+1K+F556agQMDzepRStffelq8xFCVHjo65x7hb5eK9mxzrxb
de2VB7skb6bdtUBfs/IsBemSzGliL0P8NQSl1EUt1lcPKQ+2dDqmZXoErzfYMucny2+h4f/e2mFL
g5u00FjRqinOSHN8ndFopn4P0ZpzhCqZbFVoA0g0bgyBtWlxaW/L5URdpyDuCcs0OC1bIutzUNyX
yFPgYseIfwAEBIp5c7hJUl/bTS4tbXkkMytdaM996uywvSbOcaB1vfUgVHeHU912P7p6jLa9RsLC
50N95TC6tLm1Wcs1QrjIKaoIFIX1RZdkb7LyXBqTEKD0Pv+YtT3Ykq9p7DwMJab1c5arYE/LIKlI
cZiwR69nve9LDvKS/kj1t8zvMmBklHOus+CWm2v1aS6mJN74vPIJzJ7I145nnsZTwfZq7OMaRj4/
7y71tXR8kJVzO8tmbbguZhGrFJcB9pJnlrEsGfPUPbej0ue6BWCvQmjq40R7WJ7GWd+Q76wsEHQ5
t2R50Y+40Wc0Vu34Xcv2oPPujYv6++ePceWSlq64wqQiL2UznCNX/amr5kxhhpgC9YB29JnXPZJq
bsw1a590/fd/tbFmGWiflCo72/yN1psCpZHZo++wWdyFtn+z6par5x+P0F9WqyVaUZV8NKZz3FMU
hs9OdI5Ud8w0YlTAFQ3GDKUKukVU410Qiq3Jf1SF3tsUrpO2exzL6k87pl7CZN5vaOc2m0g8KRwv
qxkqYYosUvkMOBc2b3niqDLFjMUdCDYnKMZzb+d37WNp0tfPH87KyrK02wniT7mx11e5COAhrMar
4f/95k56ZWVZeud8nIgqEUTuKe3tS0Sd16DPbjzslXG79Mv5nWvKORDuCfuGeHC7E0RU10QeHZkb
09yKbJYtjW9Z1EJtI3Bz5kIkjGNdR9mRPivtX/wfnQs63Qba7u3s7qkn4+yrBiG1q/w4Qpa6ImbD
0QHkkOl57KfZDgEEFq+BpAmijUVRbNit3fjKdLz00Dl91Xg5fERnJ+A/NGv2gpRffJ3KhLmN3ozu
rQLW2vu1mJzyfDR9F0IEnNp7GkiIleHlAK1FimmrGu9wc9isPdvFnGQGUbaY/evzwPtdW0eHdnpy
bXbuQ++/zXpLGKDGAhIiGGA4hyPZcjc6DSgs1BDD0vq/qcTYUnQ9MlQQTARQHGPOk42C78jBgdjj
Rot7bd1f6qEzb5o6Y1tw1dpmA4NmorwXAArzxMzN12qmW6zQjymu7ibiaGWc/XPE+Nf0qoGiYXwM
3ZPLIN+Ykb2N2Q06/IPrsnvbgIb4+Zy0oiRkS7W0GuGSYw11Tx2DIv+raeBzHwFq3A3qPUQuFTJQ
Y6/FvTyU5J1jzpr/G66fLbXTKP1GRZgxbOA6uRNp8YVm5M712q/ZLXzg2k28bpP/dRPLhg7YTuDa
3MaPnfYDmWFfPeW8B3l0vKlnWpnVl0LoSWZtxFpsyLSuvjV+9TNU6c8r6/HzB7QyD/xTyvnXNQDc
4A05AZANJy4mdn1q47G/eP7PJle74RZrY3WEL2aBBlHHuhZ4GJB1P2TGAY1JJj3fmnZnkcw+7sb6
neAk+PlFrRWiltpRzGy9MR6GNzwGAdlkNfiLdpPWR6QfwV3uywRKKYtE4hap11NV3qOfH0fZW8U+
milIqPzhM3crpjwJwgAx2DdWoZVqwVJsqpXHhSMLcmrkcxA8dEO/d/1805fjPcumb3C0XbxM3/Lf
rwzPpfJUdQPowhIqJ78wxyu+zMDA+dWY6SGcnj+/0WvPdakuzQLHy0XopeecpEmbASlblxvRmofJ
DejG9cNjZv0/dQRRp99MT59/6sqSslSSmrIh2Wjn8ETG5q2a2XtLZgQNudBFuzcs/Gsfcd0E/eu1
COHuaWZf8JMTlHQXUD9Fl8bhm3EGggYRmLdy7NY+ZzGFdHJE5Aqij0+FeRu75hiBvONL+46X4r/d
q8XBRwDnr+sWg4AXvyILvM1QwM4ntzBKfv4Ba6NssZEI0MjsTdWWZw8z4ZMUxYcooUsHOPkRjs5v
4y1d58r2858R+K8nItwJ5KM5UOci6n4Ip3mdCb0hgVmZYpeBxtWAyCoHvtYzRvNj4Lho5BjxXvMb
h6a1X784yhRalRT9Z3VGGGMJEJw9VtcTKJKibjyClVuzNG3IrnBg/++ck2/VuyfLM837w+dPd2V5
WLoySiTcwDA3OqfKhgj89UH8rduffY64sxSGbzO5BxfF+88/bGUoudcb+K9HDBYzzWSpvRPOGUep
AyRWWtjOwgNUItGD13U3PmflpVv6KVoHWRRpOKSgr7X30h3RGK6fIBt+0G11q8K99kwWLzYS1VG/
opU8Gw9J4H1lIJuR843Zaa2DsJRSh1HXl14HnE8HM3bXjvk7g8m4y8BTDX/Y8UhkMyUFwjLSAYUk
IGZ8zqpN69vyEdYaP6mkg9OhyMEqhQe3Ajbx8ye44uJhS/U1pLteNUMWddYDfxlr+0ED8ZKpYUev
iVYTfRrTAijGLN323vhSuOM+VV1y87Cx9qotthllxgh4hE52rqfmRYXh/czkhg63kNR/H6B0KchG
sR1dedLkZ+Gwb7Qv7b6D0zCZcmAcwnTriq+f38a/XwZdKq7dNgzLEo6FU6FG+OvKjgwb1ugA5lI9
+Dee1d/fArrUWueOKPJiMvMJ6TQ8dmGLtty0MQQ4SXGr2bt2IdfP/tcbHaJNTUPElpzn0X7LdXGn
bHd00x+f36a/b6foUmadOR6crIU/nOUkN0Nen7202tGgTq7JPb3g2wjeh9vV2bWnv9gTpEVDDEUI
xDn1ml+9zkOYZ/ESbuxI36LKfbOOdr6DFYjQWxlWhw4JfwmyxMd4tLpIOlkVOxN0lyqY3ARAKZxP
rQJV8vN7sfblFvONL7RTA+vlnjTysau8v3MhfPX0FMO4+ViP4421bG3QLLYTnkXProFB/JQWZtu5
r2n0YZAmoPz8xoKzUqmly+z5mQZ87DMsApknv+Rp8FIg8w+YWrAGaOHD0WF3wjM/PW1/B3BsB2m4
+fwOrl3aYu6I0LCarQM6GtLFN+0MLzlLnxwDsbd7S6b599WULtXXFgAURkdsxsIeSeX6Dptyi0R1
9MYa82O8lSH3T+Xy/1c06VJpDZSPnqYxN+dc9cWGDyBGtnnz7pfU7mQOJAAVto5dqX7IugT3Iado
cSD+6SA9+NdBEbk0nnlQXZVvQCe4piEgEXt0RviPA/u9R+pH4vi83nkgbIuNHhqQh1TYJNmQ8u9T
06FDQprUoPNougT4EDT8gP1+Ha84FMf3qtfWHduN5zKUS0vv7FsEpM0tu3X6W5kWlsEKhTcFpsqr
/Hx1sG2JCg/g7KDdZvdYkHlCC3TWs9CBjdcZoxuDZ2WiW+rP/bR3ughT3QltQ7isru+gEzRxWjx/
PjjZ9T3+2zNdzKR6praDVLs8Kwek8cRj+Z285m7r9ieAan1w0AgaAPbBCUKwQ4cArbCmfhsix9sy
BQa3TIO7YrKQpRV18LUR6HcQsAsIMQ9uyN6azGRJpGV919g2Qdp9/lwZ9uyEeDT5IF9ZB/6hl4dE
x+ADsC9j6tz5OXHP0I4XmwywiFQO7ibTPt9LAntBpMoXYK/0vUz5o+tcg0Ib5AY1fmM38EdjYJAh
b7bGp+TNlz28S0jzg+GCNXeNF+ltoZArHeSoe6TpcALF4OfnN3LlFVxqgdrGph4CUsOTmyMyiszN
g3D8b0AdDEmuzC4drRuT1H38/NNWhuJS9mPCaAoCpCqdMn84VCV69KZAO7So4eZmHrKUgCrzQl4f
iBrMjdPA2lC8/vu/1lxkP7BIpJE6cx3cw7eW8C74dbNAvdLIo0s1fzP4TqAg3D8B8lL2lzT7Xvjv
IGH57CjSyxy6sdXBhtK7m46mlZu4FPT3YT1O/oASFWQC6MAO3Quw00kq3lEuSdVPmgX7z5/WStmI
LjX92Me5DZGBOSvEFl3z+KrmSyTmfZCD2FIH30luT3o8ZWJARJ4XKw7gQ+W/Ar2T2Box7KVV3yWU
sMjFPTMR7Xyor7LmFptg7cEuFiijJ6HCAeB71EuJ+EraeGo/blz59Xf8ZXpZqvzH1m2zGozosxbN
FwGfS4KoPX7osvari9wAEB5O8+T1cYdNEBQc0IWXHTQXInyQnvdHY2EuqfOgNZbqyck2LsLyYiGd
jbb8hoZ7JR+PLr0Cjqi4NBJNoiY68fqXFe3W4Q8QuGBYlFdQzfilNJchhO4frk95RpMursgpg7mu
YDAICPx1evNaRCpO9lST/A3m25PXp8fP7+HfT3x0qTFPU2/03UZ5p6gXH3qIPsJsev/8V6+8Acto
EnA2XEGm3uBUpbGFdvOj34TbLsvHvUfQmIKt+l0H5XMZ3bKtr13MYhJxXAfoZ8HZiY7ia+2ULwQV
ns8vZmWftVSOW3DUSMBteBoFefCn4VHT4FvUZk1cZ+Q/NRTpUpY7d1U4TyjqnDDfIh9pNtmGlc2H
ZYIcisa7Rexeu5TFbtj4yAl1MCzPELznseMKHZeeCOOsnx9vIvbXPmRRYCtSS2sN78KpodOAgAGG
TbDiD3oO5qTJ/1v+KV3Kcm0JWXWfkvDUzYDPFegOHtwiuuWJX6kL0KV9xjegyWCBB04930fVAIE8
ACpj3SbUPbpd0MZNNcZXz14mIvAlAEfFn2+6A9cW/cXmKexIXoeuDU4ebY49Cfei9MdtLoppU4K5
UO/KWwfelTf1/5lpKuJkU+ryk4byMKYFsLak9uyXoNZ/QFTEUV6zBDwNRBpm6tvnL9Q/Hfi/TN5L
U40/z7XvpnlwKhmT7G0GC3VHSRC8jHnkxuhiPBgH0XV5VxbgKMoj0qSPCGkFSrEW2SM1gGcnLbEv
YT4ickiSQ6MbctATAh11A75K5WXtE6/1uHHnhsZgVAgbU4aIT5HnyLXS7fgceMKFsSEMwFsUwDIW
UbYHsyZKeqdUxyhFslA2qeENfuIbW+6VE+9SbAzlUj+UMNOdxiiMNr1K/cMAZFAyAb17mrrqm8GW
/8auccWKT5cq4r63RKqe0JOYEdCkdPEWuN2EMNWB3yMzUcaesk/E588U8/C2Bfd2N1ahPbWpH8TU
E882qEVcG/fWG7UyKyx1W7KGTKoIMnsKSf0wzxE69w49R8OdutW6Xbm/S8VWH8GFqmdpTxE2AA7k
0DEl17cmEF/NlUthnR+fj9+Vfc0yx4U4aK9cd62nnpjmiA3ydg7rKZH8pvpj7RMW83TnMTWpqWcn
Mo/TLmzRbQ5M4GyDPG1vlGTXPmIxS8MYTuhQZ+zE/KK6R0Sof5dVV1QTgpqfPr9P/2g4//aeLzaA
LpmzTo+Gn2ZZzmTn19Yjm5KGoAlXjUGBJEfcRgnbXGx9Vr5IHHTpppuYBzwxKfs58dqm4XEBGie8
0WjAeg2jR47Dz7tik/ySZbACIA4CCWB1FHYIiiyfR7d/cUvDL/mcwhwHu2YcKECzm751N54zeo9K
A1rNm7Q/6A40Ip2345ccbJcjwF3YgrnS8HMwFa+zpnJbpmW2LwZpG6SN+QPZg31l97XvmNfcLx1A
cJhzUKnkcRjU9MACH0tqrtp36QFC+/l9XGlawl7yvyek0oUdwMB7f1J+ET1Xk36r07FOkPJ+Bmlp
kgkQ/wO8GRP0gS6sZXnMqVfd+vSVkbLU2/vNgAxDnvET91SIKI8h3TTOgNvq5d+8GY4TzN9qy2Ys
FmkZJcx44pBHbXOAtjXCA47QWbhrldW3Km7Xt+Avw2qpxeetrEeEiJGTyOutq8AoprnelqAibepS
zUAzt2iDwydCRhk7ZeRsS7+pvwt1Y1yvaLPoUkSf2lbXJqrQbHXAezrKOnueSsh70wYU127mNC4d
8WIK9121kt8Vgxo3wgyPjevdIb4GPF0Uc1o1HwF64T8x477LHj+UeelvaguGfMzhrs7DAzoDPBFj
c2p6eh5djaNEOtw4nqzNlospJm2jaWzDfjzxEXFQRO6B3b1HjDGcfprttFS3ntZ1Qvnb0/L/d/Aa
hL+DLirmE4et3XMGnEyL/qkdS7T4qzfx5voIXK0K0++vWcWMlbvP35qVC2SLCwQQ1aZzV+DEVL3J
ejLJmIXAgcFLFBeR12/HoZU3PsoP//H3/e0qF9PpDJNArjwFAQdSnqCzS9E2VU1Sur4DdniUwszz
PI8Db38pnFrBwNOznmaQvPXouEWsQo8J+OAzTI5VDJee0fxRIpFuyJOmJXjnkFfPQxykZ4xzkiXo
euT0DcZqW1D4j6DC/iP7OpITNqUo1t5rnjH5E1bWDMXhSQ41QtgrAEnNvafGfAvesLeXljJn27ql
e49jTa8OBfK5wm3qR+RrJ+pmj9I59B0WCnJpLE5tqLC5KEembDMiivQECQVmmahDqtGhdkJ2ybXf
PxHlCigpZoVGQi+ydKci8gfkwPmXGCDzzBEFBE5s1L2LYBL3pcz5RxFN/UONrN9dGvB5N16DjP/Y
1iIIMJ94Lh6QjdZ9LcIQQe1pyXIYYvq2USRusYIVp4Aq7cSZj41FpLJm0xaujovZiRJpsyHcND0r
tkHn1xdFVPpLlUglznj+UmUzvUS4BmxuYb5N8paIDXcynWS6L0D8BzA29po62FV4nI+ucvlwH4EU
j4wAZthDjijqB0cE6pD3BXHiXhEP2rRctIc5m7zqBVFFvERNFXGYukEXMZDc2/iF9wpSpftTUO8P
t4gfqLRqsM8MZQmQWO6qxJlRkgATlm2KCseKhnb9DhiwNtuGyhHqgFxP+GOGtnoDkNbDnJynkzo3
KYb1YUxnz32IoNgV+3QY6/GgGzH5r3VZ1cHWKQ1+vrdsmhLY+FBDHQJeAO/MyREPoMS3NBqO9mM1
yhCGwpEEThcr4DD0m5Dh6J2DNoMsY0tA9NNd4hiwSy4kxI+ipF4OydxI91EV0kUriRtvJ2SJeJ2h
H2nvbND4LbGbh6I+fTBT3+wUxvslt8246/2qBVQBLEtk1SgUVlsPVG2TF0D4B1mYuzvW1oG7M+gG
c6SDTYg53FTFjFNzjFJvWQHi7fThHatFnb6ZuubuQxmSueOxwBrpJiY1GfhwQ1/nzh6VRmDjE2XG
jJ44NX2+82wLcqPnwOf1HQh0NT86wkBwpZByVX31BpuNSAMp4QmvYw+F8wHmtmEwF89zc/8y2apS
P9UsiboQ1eK/Frgn7AmsAvgyLR4G26WKGY40eND1DqMRTZgAIQnhV1y5ecmSobVReCfAIpcgqEsf
UO2Z+eYhLPEDm7koHaDA0JHuxBNSKwJ/B7cBH3dpXVH1G8E/LazEKR0G+VD5GIj7sB8GfirLSoPF
hbgDNNYrCc/CXQc60fCYhb3c6sYRI7b5sh6CuI3Gkb/nvu9XH7VlWfWEBhZTWwUAdP9Ae1L5hxmh
UNMf7aXO8ARru6ov6Mc78giYOoYsSTUyCzueVt1vP2q0fxe6Ous+EMYwQRThM+W8yoJW3QgEaDCF
26nSPjTJwViJN/yU6R8rkO8Bkh59JzT3KnDbfq87y/stLVpwK/KATj0UchjX56AvnGBbe9xW7xzV
JobzW55iHPeFG+2rrI/qu9mXHdgtWhf1V3cOveLO0qqVBAmLtdsjZIB3Pj8GSAk2vxoBDL1JkPPg
XXnxrDzkE/y35wpab3LgaYTNLOwXUz4fp6gYUEPNsFqpTedO9Dq79gCBvJuZl92u6uvKv3iYjSzb
lqoU+gSrZi7eB8p59lpwE3EvNmYUFCexfK7FPVIneHGccE36qYFxqdyKCKkyRyQIs/zDCNsGpxT4
lp1qUtQQ8xH/f2PmuRRbDult/SQ8JADjAEwyD6cFMtgRMm8zuPnBjbSazG6OwtZcbI4Hc+9wqroO
jJ6+4HssRDCukEjBSADG/2h+BwDs8INXVp4bK+QZyrhteNNsqjbLya+5GZx+X5Com3TcNMFgY54y
ZyPh/XcKNGPKuv9eemgbP5rcIIAN9HAYmh1s6t1anlrCUUBrc4Rzz/FMSixQESuU+IGA39F5DmqC
xCRT83TaU1gCwwtBuyb8qUuPkNcOAeNmp4FUEF990oDOWAS07nCMxSD9M2B/ERxTNO5rFw0tj9Af
1PU6ZEfN1IGbxQyTiRm62/XvYBgGyMv8AUgX2DcV0jJKBUfCXda5fLqMtY/TAOJgZZh977teREhR
yNv0AxYYMsAXEYyteA2tEshYEKPHkbhsJ3lRflk4yPS0hKWbwqP+Oe+c0dlnTV+z84iatfoOqZ6H
ZgMZB6LbjVBeNBpQ+FAq/glmC07c+KAig9EYL0drkUcDkciInBWvcRH4DVBldlEenMugHEvJh18z
JE7Zd22Y7r53gKsGMQNA0r6GJXQrX/xyGLPffa4gpoFq2uE923Hlo8iz7bqKADGSYpZ98rTjtukB
VJE0HBOIdbr60Kf15MtDFQHi8ruAAh/Lg2I+FVs7lzhuI6KXV2yK+VwoxjdBqlyG3YhXOcPFC2sl
YhMJGmC1FaJFgZ03XcNgfIssnPOb1DespPugH7r+o1XuOLH9ONcKqUqWojD9DSEZNTgUvB/qfltY
4dI+Dq2RA4ezgTgwQnVEIR0kD8s2g0Gcc0k2ikehY06QS/X+kzcgPmxM/Cni9XeNPWZVxX6G+Bqo
wTof7B2qSF7McR7Ch3pi0wCh2yYcOhOA/Q6ZICy5xsmqLHYKH5EsiDKx2SFwDBn+MLfiwR45MU61
T3F8BoNy5g2U4kGhsWGaFKCHCvj1QMg8tsXAzZbrYbb7nI+Z9+GI1LTbqQ/pHxRGDfkdFIOfAU5L
MtxA6iV5B0uu50zo/fKMaLoH0kiG50h67nRoHRYiR4XNBOE0VWqg0BvHItsJHMzcV+Nnct7yyBHX
ABkPSPWLbZ2B/AwLzz1QSqjehwzr91Ya1TIETyD0WN4BWEy8u3KyU5snAjkP6MTXo3hEPp4JX0gx
DPX3dvLt0bmSpOXY8ySv+qt9ASnuiBapiuYblJVQC+OS/TY8Nlk01lGcGoCvt6Ef6qiL0W+LzHHE
zhKzhtKqj6MJBosQ8cWmjrGrGqnZ26zzvGcy80mCbh+49XQqeKn0k0NaRs6UeR62a3h1iS2TwDdR
+kM6ft0cQhWcwOkvj8gVcAvMsFH5MVaR08PDhvCmjQ6sFx4ZadHJNFFr4A93UMhRPzIr4COZh9RJ
T9hZI0Oza7ByIeEnK7xnUc1udhy6EAOQI1QAFXOURbtiD7RejW8SIuChP+D5TdnTjPCXE20L9Wsy
CouhFvNBlmz8EwRt2rfxOJihevS5MP0lqFKrH3zocJCHNE1N9GJ9W9lD1U+FgrEoT5l/DnLf2h04
D235O0JgE9uh0+WGH7QP+vGFoewVvghZNOKnxnfFficLEAjxTXSBg0iYqZhT/jAXkS5LFCbyzsWV
udzEKQDgZ+W3FA5z3rTDdFVZuIA1lS7sNccQcuKdnso6vKbjwsbhZUPQYq6YMv0geC8d7CiBgqy5
UyUqKiCi2A4huu9fGMSJA4GjvGicl76sVTVuSYQNUHVAPA+q6UGIpboLRBilSRMZx8fmbGbBL2HG
0K8TPlRg7fJhZOp4TeMpY28cJoQpUP0S6AKOR1yhmSfAykuKEF8UfNzijoaNqVJEAIRFjciyLC9J
3HOQR7A+g/ve4sE5Us93yC5M+zLRlbUx/t2BOi1nKc6jWCAw/aFzK9D/lC0yjnwLENsvJqzzxBHh
s2sKN2jPBtv0bsaM5jXzNQ3DkV8wagni4XTFxyMM72UDBkJh3XukyIXI5hQRi+SF8xBiLEhOyrDf
4hfnB5DKwwmpKVU0Tnd1RKoa/jxhg00Ouar7hI2CcreI27Gwgzjg7QTPyBbB5tc0vA+fmqhKxz3C
PcSFhl0LlTGTe2y5ZFbB3JxF4OcqbEseZmwDkWbuYVyV2wYJmG2N2JCSVTV21NeCVkoG5071uh5g
DdRd8GNEjs7biCCH3zicYjLbRbYoOXJgxNRvKugif1mOOgcSMiXSsV3PigRmHBAhEkw+/mC3eoQP
st7THvWB+ohorLK+5pMgwWhDe78Yv6QVAp26TV34XS1h4p1DX+1o33j9I4talOhAEXM+VI3QH5RV
cTIIE98alYVvOBmH3bkHVwIp2dCxWehGtANQMzQKqDZSJAVTg2j4qYu6u3Ty3e8thD9phRRWR3ti
4w1IJgniQsPi87UmgC9tHH8yfRZn8yhQdZlGDRZUJ7CT7WONyGpvixQWUX0LVRWO2wxvBHsOcRGg
AtbByPKruL7baMSK9DFwByg3Fg4fZgTodCnxcNyt8uF76TNC9jb0BDTBweQ0zhsm2YI3OLs6md3O
KdFIQogab6Ishk9V9nuepSy9s1Pj+4exj8IeDEcjTRp3skATo53R7WQvLdNZcykMBYzx6GF//9EK
eO6CJiuxPKJGgAZWniU4AVVkG4492xhf+t6mydzpA2JNZw9yFX0w/f9xdB7LceNaGH4iVoEJILdk
R2XJGsn2hiXLMpjBAManv5/ubqZcM5a6SeCcP26Oc3BW/h200f/qG+V1J1v25T3PirwNaLxxD67d
nNTOnX9t/G1+pRLA/JgUTpAkQPDMuuZVgU1cCJotEb6rTPwqg2C96cn/+fLL0V8Opl4qghVIhFx1
LJ+jmRWLkYRoT5e18Fxw0mbkZpAXMS7V0+gPnPBrtvs3hWmGW96u0U2J3iFiq4/3axUJKrjsbpm+
qZ8MBb2NxTqQMrRFTYp1ZTiX3UxaR7iPl9EPs7OioOumLDigInc2adeY8N51AWzcvCsZ2BCORZSS
3ZIMI45qRDzQ11QXR56/YJodzXmeg+7XOI8cWqb2DmWm8PBlHLtO06rEj5Z3Wnwq1rKAwcmycu/1
KI55yZkx0U6RVpZUwsgEMZg3gAdJSG9+PlseOSzyHBTZEVqWokXwi+xkK0EZemPslSDsT4sajKlR
s7A1ip+nMNVKIMyY8flrzx3ThjqEW4I+PbYAUuD6Xrr/dTXHR1A486/aYGTrg0E+yaEr/yv9Mrs2
eshuyqhvOU/I7PSdXqYNQdS0Qvk7g6jEeYGOg7Epj3vnshR2Omx9yUgnZWt/T1sZJV0Wl5i9XPVK
cx9ovfT1Kcq85lJ1DIFJ2azoSkOnyW7Zqpnt8N+c+9nKW0/FpktCjoazhpciPsb3bX5csyBqbtsp
XP8E/cAAzHIbPPWVKVj/1dp9VWEvLmPgbC8B9u4zWgoCcmS786FRgHPQxHlhgu67z3ZeottJyvGH
XjuPJ98rYBYkmfw5D8OpD/V6y3oMbF/q5kiBLg/6gAS3LoZtT7fYLqfG6anMEIhlvnTdFI9l7Ouf
Zqlk4s1O0xzpJzZvdZuh8qzQtsmbQpjqVDRWTgc3qNsfodbdcxfU4UfmdsW/Wa/O07BIBjPs2//t
xnH8e19G+eM8tNmVyqnYSVZiKw41HXToSKvJnAsYkQ/LOdhf5A7MdcBfm53LMFuXNOhqkad7kW2X
LHZ1fiSZnnAOJarSPXTGYCuNxnkbgI5oJqGSWrNZ7tnm/hqblXs5KepN3LqB2u2bF9pF3cbh7BRk
jjXOeGRbJ+dy3OP8wd+VvvddWX1Dp6oGRGq2TyG25pdce/KhHVXvfHesiKyVM3gC96RztCoafhAY
b/xkmPyx/pcVZdWl5BNHD7r0VnnQsMvfSeD7+KRdRky7lxO1A179HQYd9foBaqirHnbGX32sbKAf
Ay9u48OuSWbkp2e+SCOu+g8pqczBPmZOyCeHfxnu9h3McyHINPJzlZD0F4cpTwdEUi3MVKaeVwSP
Pp75NSVYUXQH5YY1nVCDs1DNRi/RQABeHEfpNKquOfR+6ffXWnH7HZvG7wn89siTc6ImfM69fpT3
zmCjv/Qttnkqq4GB1iWq8pfoAsVTjB9fHD3KeL5/24kFv442+5sZb3zP9jj7Mv3gh4kbOXQlyiVg
NM6ndvZuppUtM93meJ54WUbxszDL9MCh4H4M8EBfAzzU0xJNW5wIQaHj0Vl2e78ssbxZcp1/ytqG
fxjZ1HsrGoL6uERm53aj+vhfnjG/JV4XbOVBMyc9zPuYk6S0+vGtq0ePw9yO3ktlmd5orvkeSgnr
0bceE0ie9mXrjadsHff2RBrVbK7SNQ1KpW8IRPGXQXJ4trXMnQ2gRt3ndep7tVHvtHsG9UGHE9Jb
D7Po/7UV5OfYUFS6SQgoqvancVWcbFHA+fe071Pm/FyZ6m7CgeDUigYxedjFCuKKuaSKoXgW+8Pr
SupfRLBGIabJTMfPO/TjBcSD3YxDUWQAQ1Ft7norRJ+qdnMuKus5L3LTS+891138uHureTVuwQa+
K5sNaaBysA9LWR3Ron29jv2PWgb7p7XldFlFNAZHZ2vaF5/Q+d+OadTZDJEtbqfeZ/wL+6AaL9tS
FG9yLwjIFuyzz0Ts6q9yr+rqQlvlPqXDCrR3kg0W4GTz6uZXjSr3MR7n9qFT6OiOWWjy4QhmIee0
ZQfRNxpUfrrwX8Q3HqKb9uwrV5aHQA4EN+zUeuH0iMTQHaVECUsDisrZOdBd2IMdAv85Xja+UP7f
eU9yV7s/igZNLpnezpydVgrpqD0LTNTeLlQsfhThOCJ52mr4DNkH0VkEA+o5lhOG8IBabvdtLogr
BZzV+SH3Nmr5Cn/V5qbYa97UCrrZu/K5aXkMSQC8FuTe3iytdcXV46P7cCa6LdKaweQ+9glGPGWi
G7erqioTXNs4QAU8mbl6UrLw2mSq9pYXgptN9lfAg7w6DgqA7EJYxYxoemqi2yxfUcd6veIaauU8
u4/MXptlS5htnkbzKgpWuHKGnev97/vXowMxvmirq/egEHn3HFs3d57V5npbyoBu1rMzdtqeKpoX
n6a5LT8qu7NIh8UGnEl5XAW34gbuJ0YAJhA/CkeNGb7r21QMgz/dByIILTvtTKVZ0RfqsSud+c9g
p8K/hJWhs8p1AFbEMne0ePNlfYRz6R/UPpUkjEYb5GsrmQwGFjNzimKqBgYsDiqpCqKLKKekosTp
InneYNuvcCBN+el3g3iZB92wCw0ZPY5iavonlfviCgT5lNeL/+hqsd+4rN20M20Gkm7wMvopi7bJ
/TNFhHgMW5ppf3VxvZUJuaTztZG2DFKvoJtk95aclXlvwqPox4EB3yzURZYBW/qytgSlrqEWZ0e5
3XvfjV58YOodDGpqM3VnYqkrrmSKDk3SVV50NACVFAcZt1Qvc5B394TOlzYZmSy/M5Qa+5K3xLpw
uiyIJ916/5v7U0xoWh4jCOq8ebBHGv9axA09Rz8ob8R0ERbtqJmfHIY1Kknw3SSWoOb8sMrdzPSV
xHF5qaSIqAINYNpPVZA3C010sojTRYvwIMdFwnlscjO0boLYkHL0HX3qB238EEbOmjpBVHyuflXN
7BiFmE+lGAypUsPKzEOdy0l6bVwmTuz7IM1dpwVCd9PY6952W39ozZZHSV3PJH83PTKwYw36dFWT
Lx/BrcNDWfvUuWYBzwkNxW/SeuBV5MvIhICbrHnTjqWJvFrjmlGPjtUhXU1QIiaEbvz+VWhCSpZ4
0n2yuET4+227CypufQLYwhAnLCG0uCQmlv58bOBZ5nh4IdB6+03TZhgeVAOBkC70V+7HqSg4Cbwo
jMRTrlfKd/e9IsEr66oXp6Kc+KGP6pWWcLVoylmgJrZjmDkr6GgTth2iV1DclBdPtcnYZYWTQKVt
L0b323QA0+ce8Cbwv8R2osOEpWv1oeO8av/tfkfqHuslaIHoaI2tkTXp22zwCdJu26Cdk5KC2P2p
lzqrzoNxaEgKtCUxkAX3KZt0lh9li93uUCAFwwOu4gptYtbrFxREKOs3wl1eYdaGr85VW3Rkliov
IcnvZ+55bibdNzcNuNh68tkav5mFOX8sFp6pZNBbHd7m/ZKPN1uhJG1zJTjDZdJxsx7rcqs/6KfL
jtpkxc8lkPMvv3G3vxuLzQ0APE8dmX+va+16PqNqhLyiyvrgcWK1ufJqoSTYaNslaWPAqsZ2Uyv/
huplZ3x1TWDlWTam7lC2x8WWQg4sD21QyuYWAquNf2/rTsnMPDB9c2AMzReC8e1z2HNPnxYxu6+l
hh3TRU9+KnfJ7UTU5F8WnnA8rzuNyoAcdvuycuAp0NHqmmNDaBrEsKRPrMnMdhdKgL8ZF/drRF4e
PdV0cZJSTVLVGOAl9racmaK3f2OzjvO9zuAIj60k4a8KpHel8na4swtRV7mI9i4FlstpK6Rt1Dv0
qB+vhi8agNS4rKBq5IJjmivw+K7BAOwAXIopAvvkWTWr95cacuMkswM5Y4ty/jdX4MUc9cS1G11k
b1vdr4rHa1TmoJ1h5uBZensfOmvxrwlihmBSAFVIPXIAy6J0sdx3tu1J/rBR9WN1ckhO7IL/rVxt
XMYjqX5huwYQwX3U3lB16L5sjm/+trkjjnPnGZIC4cpKzhgOOp/J0CeY/eh7Qt/s3dSeFp+/3hU2
P42FAfOLKy6ZBpKHlOMoPwELd5ib1FwQ9wqy9lJVMZuY3guo90Fk911hGHnnarUfc1n1h2wIQ24V
pybEMPL2U1YQEQhnpWkUn2Myc1Q7v6l1orrYDpwheFHV/dKo7uJvhF3C7aDbZQOD74Y0S9s6HAAB
Mu3/Gmssstjy9TPKgehgqeo8rF24vE8OzUIelPNLr5z6sQmrIgXmNJdcZRSF9D4iTBFhLgYNc89T
Ngi6iAAQuAv1mRLlijeoyFhLIq28tGmQ8wzNTiPUsGEOkUv+4bp9ewv+TaEc8PHD0ETwEBlzb+pC
bV28EQxADLq4n/zWS4BEvxM07XgfrkNAPWtNb1YQB5QZNHQdiC08eD7mnnBV4aUxtMAHLmRs227b
HcvGhjC/dmhMd4pLKWta2WsTnazT7GfE/fWdpe7iSITsZ4ujKuU/xSbUDVmRTKZyl2QzBT1L8Ro/
VWUo3pbCeAeISfEIqFs/0EDufvKw+4c9yA1ty3OWHVYjYDk0mU7GzxHDtnt2zKq5/PA1mKHfCH0Z
Czc/KL2PnOKO84EWKQPQLD7okGjOcsmi0xytzfdzEfxVCPGn/Lj7wIOHUqr6OVeFPYFIQ4tm63rw
aRM/K7sph8qH+c80O0Az5bRfexP8ZeD+IrNcvuC43Q7EOIuHtYSzWsDpX4UW6gzt6x0KWrquUTw4
D+PSf8jOdMeqz2FXNJ6SYITaYwWhR477PHgFWSA6sxoqonyy/ITKruci38ovL7DmAg4pn+vBvo6q
Lt5qIYM6nZgBzn0+ZsmeVRUWchu9uKTy0c0BHkEjeEzhLdorj1QeKr03qwRyK/dTocrh85zDw44O
Df1KvpH2SERRNaQoWYjiXMJ5oRg3X3Mue4Tx1M0PxaFfSS9aneKXV+Ie+aCo2V+rG1eJVgZHrYyT
TvmeN/Rz2YmLsJIOfMxTv5VC3zXT6PnOaZPUp4FKWaspVWZ5DOf3GdFre2Fso30XKLU0kFXbENDN
Pc7BZ1hRbPwo8lX1R0PHzvCPApqdaMF1qbDC52Pee/d7vEf2Iyp6YW74uMv6M/RQEkBzD13+6PWV
9O/2oakOgZ4b733z3b2/8Sq3gW707ZL3LzFmczrRy9nllhR17y7/xdOQ91+Rs8h+S9qucIdf0cQf
MG2QlLkkFnVOnk4BZrtzsLnx78nWzNAYXvQD9GflHof5u90ef1x59JS1r/kykbWAvGxwjtncl3RX
L55itAysXdgkW4tPPAk74+UfW18FcF4ZzRH1A3X3/RsLJZUYSc1x01Avt29vYsXn9BwX0ZKfyIxz
RRrXfXcPqOIhZ6iyqvs3O5ltX7sy3NoXFxvxkMYFF/96GNRCEHzBy1rembHr0SO65K+yd0JjBVTp
xS0F8NZiOVwpNGTqrjYA67Re3AGqgWBL097EsR9sd8hLM/3TOmaLHpm2RPG2LeHeJfsUdMtb0fY8
TB6OVMY2f1u8XxCvkftUAbLof3lk23+Twkd39A1i2+IwhyJimzUgDFczTK6fgjTtzhOjj9XHMcqd
13jhKcGHGFQ5CfWspKqi9LwPcWlpZ8L9F1lbgBvbcF6p5o7yaFp/2Bxy5lCMqJ6cRBmUre4xNJb8
yJMUmZj+uUtHaeERPs98d9zUuZ6SUeJRTrn3LTUHmetMP6vQaZevGEgp8pLNGdahZR4jDHZNe651
MGWupwLyb1w7/e6XDow4nnE/cq5Nl49RcyhJHmxvag/J0be7NLYZYfZhQ4P3sAzbdRycsTEHNTZR
/TCuwxqfVV5GXX9dlKsZi3Qk99/BPDU6JUauMYjQJpimQ9PEavkvB9ryn9dJbF1/WEc1ySyxczgw
/kp3Dx+cgjkX0tpDoSECPqE5wUwzLF3iOHq9G11f+c0tOynbbtJ65BD+DbcwDAmQnmWxI//JDZAF
OUxKm+GEFQAMbBJa1vc9fFj9CYHV7u8jB1b4r3StgJiURb0UBIxEThg0zAoKrRzcVsXvTtBkU0Tu
cXdl27I75daxqFN31wFtODd8mbq+cp6wwF3a1nj7T6Fnsq390UZF9QJZsC3mIRKeasQh2ot+/yNd
LdePmmxuInjWTdZ/VhCBiXYQ39f5qYuKte/S0Qv3/l7vENiYtiWe1xV4oDnveo79l273GU3RO1mq
NscWGbPY+RUSG5VI3JMFSdk/8P5KHXn76mg+RHYbqHUFJrt3Q1Yzc+IuVSQLZFPIfrL5nBN80k3d
/eFlLoN7Yb2CdLvFX6jEwW7H21/1fp7O7hjhB7TxP52L4mNm/lktPFce4uWrfOQF+twFeq9fMjly
Xe+iGZ44TGR5hdxqwh9VVEzZ4yLq2d47nZi3GwLH7MklMYvapBbhTcnjxmwy99HfPC4r/NN+2fOK
asYKRsbeOm8NZzaVknaup2PRtG59QJbkH10p6IzOAgCdj1DvsvuN4sv72/vrTkPmBIEKrL1EtA5A
UrNzQG3450wOCK5cE9cvUVfETpOstAZLgh6EN9wDNdY/c0Q20yN14uCBEKOqv89NERWnzef9PXYx
JHDiT+veUSaSeyp8W4xd/GPsinVENrvuj5sxy26SGZvunpYl+OuTg+olPEExk1Vd+lu4MZCs/W3v
9dOaZhSK5BfCKvEmiXxzKjoxSMcJjLe+9ISqBO9ikWL9EG2ENn+bWMgBR+ftbfXceWA4Jknw1+zG
5mwXFGu+luoaEwN6AhHcq9Sr6tAmkSd4lQAyiALrCgWCHXsyTGPuMapUaMaG2d9zZS8tD4D3mlU0
vrO5ODXlNWX9NAZRLx9Hpl2GltxOK2xh2dxUVaH2q8R1fR3NLj/DmD6uI4IN8ZNapfmH5psdU4Tw
2x0ot0QNqsTwMqARUH8l2PyfLONtuVASsrQHLwxABpVgFLwq2PfgBlHC/BwUAclVTdNGWTKFYn5Y
KqesbssqN0wbfjN9BF3srw9ijbvfcHnr3yZTRF7FXZaj8p6CAFZPVweWgVakS5zNUYrnMSdgIAjV
BZiRf5yYhKGa+LKo1dodqhTqiCQ53cxniuHW8tAXCzCE+H6RjRfDhmzd8Dtf7I7NCTqdu2LuMIxG
gVd9+0HNVw1R+NcsuCp+7EHY/94cNOnPZV312e0wVM5wKzZnptgbhnw4Ipzcu0Pcjg2DyeLnLU22
5BymbQGIcsJyVTovEn0Hkf57NfyBkvvWGX/D9Th2VzOB6FMgDmVHwfKQwcTo0k+X4ttFHG5+bJLI
jfyKCzUU2SMALg4qfFh9Nf5zba7dY46UhWFLxBMdqm24Ne7Z6QbH+ylMZvo33iq1JG6zAXAtvajq
xxgYe0j44hr1NcZd9adwTe/yDO1TflL70slbNGRc1cWId0XGVa/S3XG9CwKlckymHGDBjqZ7nqXX
A24OSBWKJ+2ZQL8AVMkXINhK0zHJTiGmcqZ/1DrPmDBRibuS8wHD+zRy9jtT7bxozq7nIFu1SpWa
w+go17xCdqp6JyhuFwzV9XsVdC3Hpc6d8LKwgKkLOaxanBRVxuKEwquYDlosSFSaLcLDEuoejY+q
S7H96PnTdSB0xQScSypoo208FvNA2oSvde+9EoMQtOu59prdP1SY5560NSI+BqiSeK6oHMcmt8Ub
8OzixQhXknA2yjzmW5Vnv2uaUcI7AKE5i1LZZVGQACLt/dHvpQrvI81o/NhUy3BtTOEHkNBDz7k0
lfF4Y6NtecU9Te+PE3pjjqm8gXUwUJznZpv0VTWc9Jd5m8YlATaVBQQH59Btt427d/udXFH9MNxK
iNpbrA0IyTuAyp/hPpnguMRdwI8xL/NATl3BbyGLJr7KKWt/4E5QryKW8bvX8ySn1l2E829bO9oJ
bNhmX571h9+RmJU5rTBYxFJn3aqP9Q50nFIC1slPj7OPNJQpJuziJVpkuB/nJh/7N1rtySuvSfvI
/raMGep978KZClCvvnUYdV5GqjbQoFQD31edhRscwzSpRDhBOQIcq23kqZ/qts+fgr6txePsokO9
qzPr0CGAooWbs90eOoexCnV2WVUPvc3hVFB+4jBq8ro+hsrJv1OV7U6Pi3C1/9qim7sa10r91DZD
ni5sCUnHMo39NJTxZWjRd86t0//08bjHSU38yWPnEgLwFHIq0lVYWvOLzUQjAOgDpi4DiNPeV009
1MfWLBul72VV5qmIgpVDrPXiLEHz6HFGRfn+S26uSZEtUz+MXN57qsdR6OdmLgeyMZTJy+uQ1zSl
wPJ3a7JvPvDSNvvhyyptgfbaQ+B3zpn+sWqqbNvRvoBV/mAjic2xH7z5AfdLeK+7rL/GzAsILcj7
8F9QtKzBgWVrHN/22kNeqRbZ1K9Fl4n2WOgVxQ7q2bV8l22+WbRb3RwWd8j1SqDgubfZP8iD0v5i
7ZGeS9u82IIT0/7upJwzzU+nbSJqqmNj54Wk06jkRqq5lzmcPT+WyB7hsrrzjPZpNuDMjYFwdCae
Wkrlre3SqXDc5UJhoffRtmXMT1B4iA2HqENPlBZ7GHvHjeOtpjtxtf7jQuyWIC5nmeXT2siqvvQD
LV8/V1p2lzdIKtuDffIJNlWShyredSKAcSF1gxBcdptbN7uYeN+hw6PKFu/cIOSbFgsK1nP7jYMQ
Z1HqCHhVk2h5yx5A+3WDEtj97BekghcVlO2/Ba01N4m7uuvVbfMcZCFEOHSXT730b325jMzDWcXW
+cnLH2zHnDbD6EjSPTtsUDfefGqyspVvQdwO5BEwCCwybSXWVd6mBcSozLrmjE+GTS9eQKMeYoSk
MZ+9V+y81Hrw/2AnACOIPDtX5OfnMcHro87BWNxKBMewC1bvP/y71g3OC5YU7+cwlMVCdABS29us
95rmdXdKNFKE+cjlFoIN/XglwqH6W9spwrY7cuX+9MYOkJ8otz54lzV6BCBSP5iPW1UzBiQIX5lS
C6vC/QRSntmbvrLb37FoSIZKOAN4vxXqYgQCZabzK6KU2nmF3UcMuQG0Lc8q6hxzCaqw9E+eVvyE
brAAcaFFW8p0Q7R15QMblz+4nXjHWsBXqOiOq/0/U+UqSHkqR/+RpLeNX8BDg9JNqa5l9eFG/E6p
NpNY31jQl+NoW7FoOAy1O4dgKbp+PeTTwNjsTJn+ryHRCP++OyhfH8Cx4yL1a9MpVPJEXNgfgDhT
A8Zpuhr3jQ63x8odmvfNcesXgV7gSpxeePYX09wOMyaGxJCDc9sOwjsVxR7LlNyK+YWnbL1vlXCe
MnDY+ZqVWUlpckmYStLmcUwZEcLQY4kQiXHeKL0e+Of6YSvn7n3EGIfbonJbhc5CkB6ZVXK7cPrM
+zlGNPNf0dNFWhW9/8kS5xfPOy8zURf1vAl7GCY2mXvOBTwizGZ3K8nqxT8WyqDkBuxzEh37ykF0
F9g4/GqaQPb/KW+bvbs6r3do/p7E4S8coCDLc9juf8ElVv8yyCjmVxhDtplDII355AwQ4jGDJkNn
2HoKpUscTPijQ+kv9WdrjQq+oQp/kEdotmiT9M0DnHtiISGHybVxNTmy9I1fSz66/m1c57hCR9i6
LUInsInKOwaegxfLrxukgZ6IsnBPBhFn4pfvw0NpJp0pisCtOO2ogNc1speUqDvRpqMWGfAvXyr6
uXTzkTfexVM/hMgWgQ9p4w4oEL6uAeMRn2J01wzGZPfu4NfZcWlX/eZPbf6BIQeAMcjDRR2GYQsB
zOIgiKY3+K+gve1jJ/+rq1z+t7PU8WC5Oiy5HwXS4HYHZ6NIdEzqfd4VYuQovkRLEX5ViJPZ1cfx
Pw/PRHdqRkUMDabU+UvnXXzK5T52l62IAxRSbV7dT/00PfTGTg01R1s0vLT7VDmoDQqdx0mWd0N+
nOO2+nRgT8eHNtfReAyCeDtL5SzkPJuafqnyW97NoNLo05YVBap94bSpXGX0F4FP8NJnXXGXGwX1
FOUeKwU/LCz/vtvtNEweWg/sCaJ7hTBj3HO0EsCfpEqXia5nP7tMpmuyB9/ZxbfNzrY+Sl5hHOc+
IBOw/WWWsXhs21ZtybTJ8DWkxchnORJReUfI1SrvlxFU+EtXCoPN3hIIN3zrZ2BGIO9uAqDE5uSV
4Q4P4Kz7vYOGgRGGzqfLOIbZU72jafvRsCk9BcG8QN5iaDpk4bjud15ZVOoUwS/+5u6zbuq1a74V
CQLT/V3YMP6utBmQvEabP4OxTsW3qRQj/MSc/WuM+5YXKxu+pBbkqcUxcLkzL/l7voztK2QJjFGY
eZcJeu2zL8L9x7qG8s5rx/3PVpT1iVTQ8k4JJT8kBZrfsC/KrmIoP8mH6tq09sLtZtbheuegiBrT
aeDYglQbfjYoydkJukk9NFjy7jIjVeJyK2MJq8AmlWe7X3EhHXiMen9DPbY+7tA+19pRmLaajGJs
gvTCW2c1xYNbz6wke+ZwoJNTEVDNsnsKaa+eTr3r4YTOHfsbQY/zuOQF1CYSuFscfX18xEnU/kWT
IlKsCsCk4+K8RvkyvJitWz+II8QHg0vgaVUrqUnInq2/9j/E3MOrCDVMZ1S/+iaah+FqHA9Zq1Mx
HRCTK45uOH+yEGKDGPPyDjkO9htvde809c6/UGx2hGetMYvJ2qCGyDJrrrsOxcVb2u1eTWH5Ec6N
eTcaNaPDN/KZz4X519YSF8FqndcVucZLnGfLXTWv0zWAfb/z/ZKOqs13rqAsTDYLr1lSUZNwH8kq
vtPzt5RqzNwaCZeLv47GXOaebjiocKRMLnZbDQshtiNkFZc5SlhOzmJF7BCXkEKYrEMI6kl2L0Sr
rDPam8ghnYgczmfPQ1kWLg4torZYfjZzA9YFqpDHh20e8suYr5Z9hMj5dCiZtmc/KA6darwqnQRq
v2T1RsHsA7TIJRjDS9tumBBfqV7fjw7VLHLITJ2Kyv0YK+VcKVjJbrJoVb9WJ6DnoonCe8Bn+2cr
nQm2XJRvi6uAu6fFuwPZpgt03qdbHAjtIYuJH9LEtN10k1McnFKvb/BR7V0ZiTWxDFTfti/37LM1
EP+5nnCmfCiEjRe7x/OFLcL/iPrO3o57aJ5Ba4C9/BGZJRnPqdMpCsyyWQQX6xfOGVFihSZcxKcV
99t3+9L+ubtYfEpcuO/StsMfPXvuM5wkTtMFhqhz6vlMvZaVac9jhOxzmA4Mp96Ybq3a33h+UQv0
Jvovg1ioDt4s9L+NVPojCCzLAmThg8s7B2s2ZcImZSza+3GrQjcN/cDFbh72K5yoaG429OFsMOXq
3TOOiJsOpok7Z3Ug2ziPDqTQk9MFwBm+5dtAZ1Y/6SJpgZ3wKC8AHd5O5o03ob5gnd1+WGfqIhrs
tvo9kgHwF9jHMVYjIiXFXPaEGId1mg3NuW5d3FyMD/kS0SzzhxsJ5r/Rsjpgdpo+JXW8PxHGj6DN
JCmHUVDdd5pAwnjcpHluCCU55HnX/BzbBUtpvJEZkeQ2iB62GkMqVqYaKYdnq4f/cXZey3Ej6bZ+
lYm+x2wkEglzYvdclDf0RpR0g6AoCt57PP35oOm9R6wRWedMREd0yBFVQCLN/6/1rSKWaGdQ9GwT
FUWHNvXYOHlE0dN8gaQVFiYYwK6vthpF73Sd0lV6GDoJFnTEXoQKXkto7fQOdL9CPnEW+JqBvMPw
2bQsjq2FD99QIqMjZEljKXpUrbtorFBHBq1B6w+77Kpn8VxZHObQbbTp1oxG9WyghrqqEfGvDCej
r81jtVhF+ipZBRSFl5iFIVYUzfBJR90Du4xc6xbXkNnslT6g4i1rjkaBloWbnjY0hmIKvfYBI5q8
zXuruvWnadyVIoVbKKugRU5Sih9xNKVwA1wdIXWqIfhyTTb/qGFK97WkpOUvxtlztRQybI6G2caX
fqoa+0hXDfRPUlO43qENHpGVIOqIFhjbMm/Rs8/eya51Lsug8tZU4ejjVwUoXvLOvmEoooOHBKdZ
63XZPHqY38QTHnL3dhAjHXK/DNskWrDHwnyFC6Dd2Gkj9mmFRgKvXbsZOx+zTVCmXrvsAC4dysSH
S527eTYcBKbwkf2SyGBJD6KitFJMN8oyOBcAa+pWtpVMT2xLvWUaQGfcxs6gffVzq35lU6F2o2Xm
m0kl+hrfQv5gTI54mGQnXosc24BqHY91aaLX0svE/xpUnRGgqzDMC44KzVrICH0nB2lF7heWKSof
PWRIlyPigVZ3TwGo0b42Li4oKnt2/Fj2qblPm1B7jsn0yXYj1tMjrp78SNs63Pd6WV0qX8tQ17l5
eRFrHWODXKSrYOS7uWqoL3ijqAUAsAwwj9S9u6DsMPwwrbBecwpRfCYdxiUZcCFWX0VDBNnkPUgj
jwAR07jCQ5FtOeMUGEHKcdMYLqGcmt8VwRqKVn7f5aXXL6Kk5Y2KZH41hln+LQu17EZzLW2n7HJ6
KJHdYLyjCjAtG7ctIkwGESUiy3I3Rhsnt9PUy43oJ3WjkNG9WhhDcI5P+qyCjeNdAy9l3VLwv4EF
F17E3th/mrUIV5yl8kfbNrvPScDuAyPL9L0SNSrdpstb9LVTlhyoXYxLCcTloCG8vp3dXfgNNAbF
cg5ruBzqFBdDY0wvgS7lnY3Gde9JJ72JjKn9JivZS1TzVpwz21PjRWJJeUv2WUz1lSDdemFLwURo
2q23MQevu0JCBXYNShRx2WYdUUWkK20hSfGd/NHpMCuuWWnGa78hDHZdF5m4t3SWiRhj4behNdF0
DC4dwCsdE0z0HHqCAr8Ykee6Za79ICU1XZtVm0yvoZaITd2YrXPtdAJBR6Ml7UXlI3g/kGGlf6pr
b2rWgdJLtFdNYUf7wKe5n1ON85uY9IoI8UMYBQkzGkq59H7IMles6zHIL5Foao9GQfVv42bkeG84
p2kt8bojMFVcHOp7EXhWvh1LLAqLwGH9XhCnlOqfYmFZYlt1KSWsMeEhQDLouolzUJJl2GGHVvMO
9dgNHAQLloEIQ44S3rgEBN6XF8ibxoz6ToWPZQForlOYLQJCUbFn2CNuH01GE2vj7OSqmkbtNXss
ja8pndBlk3iiu2MRtJuHvnc4jU+50Zu3NnG4wyIuNd7cTHfk0R5/6nrBe12juXGSi9TTEihMbKSj
+krVZTQ0BJOLaQMiAS3uUIWms9KKstPyjVTEJqP+NSIqxLZeFPxVPx9bfTUGtt5/QRU992lCP9I4
zBe5A08COscFKdOd/JRRyHcfaIrFOTNjEo9PRUDpK7wsrFrSTM5K4o/0FLrauK2nkTMz/bBYXYKp
MPplNfUlojQXNXR3NxDFreFyQHWQerpZEEiuzLq6pH/hOMj8U1X5CHhsZE8L5WfVdCxaV2Z3U4Xk
6Vq3dFS3S3xeU3UjHciXyEuVch/0TCcseejMdrgotWJ8VuAWZyR7HrebPKDB5C4qDx0RG2pbWd2i
RZ9BgcMS/cqoNSpD6VSLexe78qU1OAjj54qAXFpgGh4b13KexnSytnRpwPVzeLitBokOfohgVY3x
dVvNJQ9bmd9Kuo5ffawDh7Y0zfVo2pQcCuQs9DhH8YV9nsbaAS4kxPN2I1IqarlC5qWcCh1A31jp
WqUx+2cj8lr0G25yOQaF88AS4W6pcLFKhTELsUEma4hG+7M/xswepWLbM6M0xdKGgnAwjWH4QU9Z
LKOqRZ9Qe5lB39FKbrLOCW4mAMjHLs4JnUkQFtd1lKhFROaAuUIPYpCvrI2XlNJitJGz0WsR9lH9
pfIoGi2CQgXPsi7w4WaEuk5DM6781Co+DaWO8NrshiekCdWjZWgU0ROVia9uKSkoyh4hBBuf9gF8
Jdhpjm9k8Q3+wNjI+/7KIBn1cy6xdC05UAJojZ3xGJYtGYNJ0X+N4cRUy4C3QtLc5FITJvKLya7Q
fok0/dTwxq1UYCUFypbWvsUeKF60cKA0Fw3mw2SE6WWs2xHZu8XQPqUjgltcEvlWccq+cDi37uoS
lepixFzxuZBGdFf2Y4XsmnPzxmQ64FSHM3cRqyB40LXc/5oR+8WuvW5NKMtDsEpcKe4Lve40Kpld
sql8DedDJsvrOIyZbEZs5V/MIcL0QAnTvy+dujwM1jStumywvhuaToEEQbJDeC4+qKms5aGno3FZ
C8P4LM1kuMlspKE6fg0w4IryL9YID7UAwvhbv8IZiBEtWrdWFcG7MPwbl494VdtT/QPTG1Y3CYCg
GnES4vdzaCA3vn+0CofqtAy04TOlhuqqSfJsF3A0XAEaiD41KNUf/U5YK5B+48by/RRnLxJHwOhU
WKt1ohkzZjrv6qsQ8Ih1hRCcNKWFJiatuDP6xvga9brKafOi11jhWa70DQmbE/Hjg3hIYxoxPeNk
2Oi2LLovtK4ssTNQghQbXP3N59wZP+N4Qmwn8XuVCzIhKVmrmS4fZ7nVrXWOhtGV3hTKvwzmI8rS
i8pyVRNfPC07r6ASlAVpsckk0t5tO1X9dmIWZ3+btGLuTrvuV8vxtWCjuT1q+Zzq2txwM/NpJ/SO
avoIduKqAIy2M7PA2eQ6GrGDpzV4TtG33ME/wTsxyoINgGuH3QQOOZMbt+aQ14VaRV+CUhcHjKZl
im7ZV1EE0xZpk8a7qp8FbDP3YFOliUUBzDXjdsm81q46/Ge7ou67b+GI0H9QDQIVWiFSMKhdE28C
TANo8hTySy0vEfrJqP+GlABekEE9iA0FMg8O42ZEBZO9GepeuIQ4CL2ggjVRRWJB6wLZWcqeSOsq
kJMQWqZdWXTIODkqHfhcCPC6cVa363hHs0EUa8/2kr2FjvMAs6Y/ygBD4hAgc6v1gfXA4IDACCvy
QF8jwEBc6gFGe0GJ1deY/5rysYNa+T1hOfoWyNBdp4ZMrytKik8Vx9/1MPbjshVVts10GxtdHBVa
thoTX7uPlFu8jqmRrv3GpfXTaVW+NOxKLu3JQduIRrEysSB6JX0eLfueAqR4nDybNqRqrJJtyYTi
1FNoeONAVOvA6VDZeIaG0MT6XBOISBfMEVeliGN0wJHa1pT9N6xH3k1tj+Ojm5vZ2jOi6JHGrfPQ
plh66NmHabrpau4fnflgovZe53cFUCvedOwyrz2Hl41Wm0insEi+TCqekAY5ebG0UapxMhTDCglj
l6LGrPxo2UWddtDp+K2qXmcLTBNcEOxs5PDvfAw6joHYcQtOLDf2vZfiOjAGqYXLht+YG6T43led
jYZo31EN30FxTG5lSPUIqFK05CSAIcAt0HwNms/utoUe9NxOBrIVl559mNkSYKABFGSiBXHN4jw+
haOq7rQS7zxGLw5vmSjw87gyGrYQAl2x4Vg0+aSzZipgZFfiksLs3Janw3GhWPc+AQ1oqk3R1kGz
c3Mr/az3zjTvNSdzns0rI79FaeBcULFuok9+0YBpbGREO4z4A/obhf3FzOspZd7BwbQMw7zYTRZ2
YY6hWMl7JZmcp7wd7iJUpPYqSHVjWslJr+qdytCjIYcSjoXuQm/MFTur+iEZ24jMrZmesm3KCUgZ
+DDb31p61pFIn1hJ+qiVsouWdehXs8IINONL0ntw99j2VGhgbRBE3n030ojSl+NYhBwMZJZyhh7d
ITVB4lByfenCqEx/NKmNRsG3wELtx/mnH0pn1LUd5QstXaFPH6iMOk6FJ6WBxlFdgKUVxle81zap
BZmdqeLOzfTADJYmdYjukJh9b29JNHHTJb2TkJYmy6y1DBphI9gPe7vaAU/I7sALuXdVIbqHpi8G
Y13ZI9IhNrlDeqk1adsfKURGtxkRgE9TZ43JkhZSH26klfbeJqHZtssLsziGWYzJhFqaT28MkMxh
4NVcBnHpfAqbCv+MySnwJTS80TvInC37lwi8kYXPw1CQQvxxfB4RtZZLVfX1M9J1gHBdy7ntSLPO
s7d6GCvCLhHeXvqxCJ8HrFX3UhvNp4YDBe1+xDtIwlUQmocWRMQInLgFogQornLuE93vy/vIy8k/
n2u4KZNR4bhHD1LCmkRLvHoOJpNhDTEObwJimeYuH3SxMZpJvxpBLFzWTa7QtaDZaLZYweiOJNQv
H5FjRCwDse+xLwn6H4UCPU/NQ4XLtFXtPvKEahd9D6EMq3z4vbWody6mzumfW1NF9/jj+2uXsn+8
KhXVN76sWaxGIyejVsg4W9AzLT61YNW2nR1Yx9QDhJE4Uv1oC0yA5Db0PdO0pueblJ935TaObWyT
qamvBDLlYT1YaH4i16ijdeBxRFuaRoQj10XAnrmp3DiIeNUBbQ1/l9ko11cF8YkFDX667guHriNy
IwrUW9lkatWWKNKh67B55dWWsEyKlCnKLQdcBo3InW/BhPNngS982FbAyi6UOY37IUbsQK/Ap3rJ
0X0Bhrh7Lu2ihxEQN26/b92RrEOObxtVRdk1Qi4IQuhziCyLhuyirJL+Kknj8mB5XnCV5ZGHEqiR
j3aqifgQ0VXadm2ha1dOU7pbGbmQmDT1IPR83JueqS49qMnuIWZnAgNn7Hd2NNTWTVZ6bn0J54+N
DICGyDbyVTkOQLHoBtkEdtCT7srCu8HiNF2ONS8m3dZ8U9Meh3GG4gKGTHrAcGtyvsuQxgfgcS5D
2uvFknVFfIUBzt7YC4P01UNkjSZiqL76JtHS7oziWWZlYn/hHCDWtIHgTqM4uaaaNCL9EZ7uL4XW
tGLty4iSppRBfNGjgdzmBhw8vVT15wFrvr6PWEzZS7bFqi2E2pl9WxXo4pPGWeV2rIGRSaw1vpOn
RGGjtUT5lBqFuBIgq4CuTP02cyf10IZ6/ZIOTnVTWQBqeDfye3Oa5H0QwDRj2dQp1RFFY4eLkmIp
1IQ44nMmCDPXQetUCuVv+gKMYTzKeujXSnDUWfAyCWbVURrU13QP1tkIXuQKGWJnL1G/Ooe0Kwe6
GEAd2fo5Q/XgGkO6YTtEqaGI+/obsXX6xWjNBJ2mH++VyBNrWResaJ3ddNs6nop9PZju/aRl1jW4
DnXPgV67qIrGPAr8FhTSedDZQW8o75YUguItrAdbB60YJzR9bQ7cQ2bb4YWZJMVzWYHSNlHscOT0
B7pIgJS2OAZZ+ccKy62UmGCnsOl3gd94Ryfz+pXDpPeiSCl5cCzSOn1K3NtIeg1df9zdyyDtWJH7
Ed9oFLk7I0KhoxdeglUliPIvtSrxFtAqRSWI4nlLk4G3z9PtYqTlqnf+zsnj8sGujPhRx0K+wG6n
QeorMBvWuORXGC61YtHVXbjPa/zMU6bXd8Ac1YUjShCOfm+Uy7bXmCnJmzc41zZ6dhU5skEapyiZ
eRNi9yDqoAER2Yj61fSa4xCBIcwK6R4SoDGPFVV2ure+DK79whIXQ2v3n+tS/z5OMvwsLBHc2U0Q
X1tWUK58g7OfHrfJzjGwhcu+qjeOk1vQjR2v2BU0RLa00Ni3Qoqb5y36mkg0/a9eAK5s3XCuhqsZ
Yf9A/4edaH4pZdx90cWonvq61TbaYEaXlBewc4s2WdsSgaifO90M9g707yy89oulYXcYGanXFDUE
RhTV9leBVhGJpJE30U5NtAZnIXDo5BQ1yh3Q8JhdJhxtBJL7xACUNW5cEgIiUBAhXPRvUZQbxUXE
YhXgmepVWV9ZPUaAZAHaLO2NRaXZyrvSgzinfpA0rt3eIQUNzWgJtCWlScCxh+mQ19l1UhSpMM14
u9AtpTecoibazmTBNNj7OD1P9RU9ojhhJjA4FVyzvuLBXuRWghL0cqJKFGmbCRCKz+6XDPKNM6HJ
u9MQwuWvH0Nk34mVUCcE6zG3JBYhKQ+UqdAwVjmAeL93jMePf/w7adP0st/CcSuUtlYXl+YhGJh9
Q8Pau/WVzEDBtM+8Mc2KQRdQhRC3WqT/EG57VMRlJjL4HjTuGRLwO9/RnEMIfsnf4Ugn7CTJxMHt
I1CgeMA3ddKciyB8L3/HPIFXS82PcU5h9Y4y95HTzyVayVUajQfgA3deOR1Tq33haHibjMPKH5xs
iTZiOgOvfo86P//+L98tjlMrBFVqHDQtlkstaA4CL8XCGe747+Nn+A4e25x//5dLQA1J7X4sjAOD
/EthNXeW3q0Rriw+/vHvPZ0TsLBdwEykGjcc8tSR1wgYyj1gkvZMJsE78Q/myfhGg4TLFQnJIaZe
cG2at81kX3Be3vQpmJBhfKVck6wIp+63H3+dd+6WPBnwjoRj1oi6O3h1XK5Rr6g124uvOqq3MzDm
dx65PBnO2MlE7IeBOCAa/16jkYKIPAIC6eLns/kc7zyUn0F2vzxzrfzJXa6Mg9laX0Or3uZ58p9x
+eXJiB29qDVQuRpQ9dDcRCGuHB7NIj+XAf/eAzgZrlavp5Fh4DzKU+9b63n3kHd3NnPzmfH6DnZb
zrfs11sj0iaP40od5vwis6bdGpvfxzb9NIX6ZyiL3ZnrvPcITrDivubRVKhi4+DX7TV1sSf2xGeQ
5fNI+Q3LWxpvv0IlckRhkV0cslF32lU+tAbpJ4b9mLV2t7GkY1Blcqcf9ZB11//Za3HylpsAlpWZ
V8XBEvGPTgX4GnS11Y3wzDz43lM5ec+Hsq3ocIfESIHV8TrEuEiB4HvQ9F6DBl9//C3eS80xTt7u
WccW1SIrDgQ6Hp20WVlRvRQhIhgqB04TYR2LtoXHrjIL920Sb/D54P6vxfPHH+CdwW2cvPtSYoc3
aHof0FtBIBeUSah5aKhQzkwu78yXxslihnPJiZQ+U2j0+BoU9j4s/EtwTes+zyn0BeTikVphqpuP
v887I9E4mQzSsoCTE6qCH52z0bvlVq4oxez7rN7FrbgvU/PMtPNexoRxMi+g/TArV9rtoYm6Gye6
Rw64lLnYy/6ycLWtJjcUZGjG/Gev78/QtF+miVI2U8k63x0y9rskTn+p7eZMltZ7g+BkZjB6HI+R
oVfHlH60ZjaHQTk39Oy/fPxM3vvxJ7MDRAAX/7rfHlM/t6973INJbWe3qGY+/vnvrF8/s/5+uTNu
7MbYXUMSqeVwKIpgj9qFI4KLvvpM4OJ7WzLjZDbAiZMmsRrbo4URdOnlIl6H7KnXLs1RD56pSp2N
5dBvrx1vSbR8f5e42pMVFOuPv6J45zuKk3kCuQnyOyPojjB0rQs6IFRFOA0Kbz84jbfpOVxtIAnk
qxFo4wItNOKSCJ9/3PQXmGRufQvuFr7KW2yhT2c+0/zlfzPr/4wu/+W+Y88rDCKSumODrXw9yP6l
kwYj3hqupuhWCEpbxMcsQlGAR7Cj//RWnMwoeYTIE4MUmdD5SwTv6KEsh5aNkb1DubUdyvFB7/dD
aXyCWZ+sUAyxH0j2edz4hBB48VzE/F5znj2zIXxvCv/5yH65DQOQ5U5zRXtE9Co2cab8W+KH1vRf
66WXlXABKFLu+6nDitSFn1v/vqj3RW09QIzUzrwC77xiP0OtfvkMcMXrQRM5cL6RAh7C8fqA/EZs
HBu36seP+71LnGxTiGQprHbwEPFPqTokVR2sarou8DgrdeZWvneJk3nIrXR6ZpbWH1Wnu6xIY7cz
VBYdRe2d2+u+N2v/fMN/uVMpkRRIsxDvF3b+FbdXtnadEZSh1KnBOeE3ZGFUrdbORMxleWYNfO/l
PdmryFJR7ze5dbjo8lVt02wWYVsdiTVBoKU33X+2Z/n5nX/5bjbvBfIr1TMKIG4l6OA+xWH6amuA
HnWwxRs5ttWZ4fDOuq6fTEjCNQvTtbiPVrJNu2ppgeqzHfYr+l2I+diut4QZfTzy3nvD9JNNSt3b
oYlxcTwG9r4VNY656V6v4yu6Wt/LuVEUG9Vaa41jU9pPgax3YcKmrQr9M2/Xz93Yb2Y6/WTKgf+n
DyW12WOXVt8nK8L8STNKbIuoPWLf2TVAXFW5qz3t1at+zEwUvSQZwEczHqfNQ5IMX/RU3FFQ3CPK
vvSraEWtuVmkI91HYreWsz5T44WiUEigO1L8KwopZ9I43xvy+jwsfxkWrsvOGNRkf5wM/MnI+TPN
Ovq6jqDYRchmf9aL/DoyQihbrfl65pnNi/vvbtn8jv9y0UTrtLqEWHOMtOAHu4tgmeTTddeXm3Gi
KrfvJLY+RBjSkXPAgLmCzH4uqe291VI/mas6wwwqGpUCFsGtPrxkJERJ847+KNEA+QYxFbHsuT6i
TgLCpH+yR7Wp88s29m5TuT9zA+aX+3c34GQyiwCrlSYaySPF8wsHxUfzELryiayTna/XYHC9lecY
z1GLw5ye7rmH/d57OT+PX+47kOSicVCvHTHulEc3jSG0ecgdLR/yaQi5H6/8l5C65TK2LVLGx/hm
gMWdRPQlJ8c76la1FhPBAp6d+Qe6m19hm6aXQVCf2aG/MxnqJ5NhPep9nIFVgG0LeaIBh7OA3bR3
fdAN1ZnD4TunAP1ku5YJP7JAuxDTlQOALVJ9iV106/byk+H3iEnCg9dYt2ce9O9HunRPZkLqkBAv
4E8fc1+aq95Nr0fw+ZOmHeWAzh6MtHiamzQ3Dq79w0zedUiRbQpSks58gnlY//tQk+7J/Mi2AyJa
zwue90izMMvSixKfzBRXf2Jg3uqeba161ka5CAKCyhoMcv6yyCntMSl9/Bl+P+ykezJDIj2naK0b
/ZFkgxXen0/5lK9zW9+VHklNujhyBw7KUz8+vtzvBxGG07ejHKuImeT61BxzUcHJBa47ps4dWPpP
Q/3l40v8fjMC7entJQLPdXEaqfoIk/RV9vGBbsOjKI0zex0x35nfPbSTOcpF54DlwhZHI7tKRbzj
PLysLIy8olshnF36qbGGrxR7/baiuj9632pHLno0z9YIg7R5as+dLN/7piczFbkxIIZQ4R2JE1i2
ef1t1PXvTXDmfX/n7CTdkxlJEicqUR/3RzdItq25mXL7yP9AIi60bDoYw2bkdxBdtfketMPHT++9
V+JklmlS4DkNLfejZo75lVFk3S5u4Et8/NPfe3Yn80uRq8QGl9MdQ2LxMie6Mzxj37XlrrAQrgVn
vsM775RzMrG0GB8AplMXmiaS0K2pukSainwgLbWDD2Z2V5qoCVCTZstJc858NfH7dUs6J5OJiIGj
lC6Py4H3hZZlooyRv3apeWlq051TppsC8dnCqDKLM453X4XqzDz2zjh0TuaQcc6XiSuT7b/q7rRI
ex5TSSxesvj4ob37zU4mDb2pMMflShzjlj4lDK0r3wmrVdDPnaTCPsLgfNQb53rQFfJOr4sOk8FZ
9szV57fpN++7czKfVEM/d9/z9gjZS1x7hgkcfg7/iZv4h04yx8oQ9o3V9OEyBCGyMID40AFEJDwi
E7uCw/RXmPR/vQz/x3/Nb/55zfof/82vX3JUhXhCm5Nf/mP7ml89p6/1f8//6n//1tt/84+HPOW/
07/y5l/wc/+67uq5eX7zi3WGEme8bV+r8e61bpPm50/nE85/8//1D//2+vOnPIzF659/YArMmvmn
+WGe/fHXH+2///nHnC35X7/++L/+bP6Kf/6xes3S5yo+/Qevz3Xz5x9C/V0g8Z6VUC4WPddm8PWv
8584f9dtwgpw9+qusBFp80KQSNIEf/6h7L/bJOcwpaECd03+98ff6rz9+Ufm3/lxhuua7LPw65ri
j//5YG+ezL+e1N+yNr3Jw6yp+cFvxowFMF1yZa5kmLZl2qeVljyj2IhZul/2OcudW5La7rGBIHMA
tuYv9+SvS/96qbeTzc9LOViWuYouBMSqk9ma2cSbzLaG7CwhgXA5HO5jHV8MqHguAt0vtj0C00ek
Tc62CLtg//Hlf3Y7/vV6/PP6tlSS7YJDqvdp6nXbB6OX4uhchmbsBzfCCJy1MTihs4lkBx+ezWgH
coWoUoCqwoJjE0DMubdlZ7/4ke3dGCQlIXiEcALcieADF2RYZZcbL9ZSJFoToVZbW0T9j7IvSUkG
zVDiiIEIsKrAfgbAiHBOEExbZj8GL2f2SY3IFkgiyuCB8eOgnTRLotfssXvqOmU86rWWXbrdqDX4
x5Pg8eMbIk42CH/dERP3vEnkiZSngfNjoXuVNRId2Yfu3PrXTZAanUJXMxaKDF0tsmBSoT14TmrL
4OjtCCTyICWBJ1mTLEk76w2clwGJilqQ+NYKFWLxUouhsBduh3ebBOLIsZEEY2LfIviQL2JgB7n1
Vdw8IErpoZNHSfJNtQBiN1rnVBgDmyL/PLQOPJ3Q8sY7lE0VEZtOgOtqsNDNrVynal6iFjZvHcOs
WxM6M/ZXYmyDq26o6TDXZoGiKPDaKN7A2U/rPSIlIIsaEQDTInWpN0GaNgDsxb2LmKiqONahxwwH
e+nGWfOsJzo0kGyGsOxrskKsy8nJbW1V19L56onSiXe5HfTFOugqHC04BWwbGqsLCBMjfXNvKdP3
b0jTHQywyk7wbFf2zxQ/Qw3bnkTrjtRrG9dqXWfgf4D6S/gmtaqbOa3VLJdBFerxKlKhYy4mc0J5
Uk64R/CdZW6LdAleerlqpj6WF+AWXftYE+tWcgi1krvQckkrAq9OrLfR+j1CedK97V0oBtd44Qtb
6oj9j0Qqm3ip8Db2HLu/9AhC9jZTCC9tMzMpk03CqEiXsZ4ZCf4tmSQrr4trA3snoQ/XYJhRL+Z0
MBvkjn0iV0kkqmuD8I98xdasB9St6swC9dfVtDfhqoYbtHK2v+Qh0QWOCDgpV1PvIhuyY1dC3gEN
069c1FzF2myTfqPF3hBu9BG20P/XzuefQ99hyhUAxnShq5NdXB0pvO96O5M+bHdrBUjDaqvGCIFn
HYl738wJZBiTOh2btpO03o+PX755R3AyGbmmbWIIcrHi2vOi8OthuhGaHyZO0oEi87N1U+XmkWCs
8GCYELly4Ubnekm/mehdJRBdOpbByqFOtuIEL4m8IIlm2Wc9xjss68QcZNURMqfz3AJC2XnGhCZK
sVEey07fQ/WU1CzZJ2yGUZAlE3kJRk0NVg2ebfvc1mme/d/eENIfHdNV9Gx0w5QnG1+ciwUZXUmz
TLUxu8nBBW5bGQGm0mO8DpgpsQr5Q7DLutR2F/lgiCVBBdOGaJRma5J0e2a1eru9nwcIa7WulKlc
1m38Om8fEA6gTBey1ZEGmqWB4L333QVRjuny44Hwm0lYsT8AcwyyxHSwO7y9ECp1BbBi1JdB3ncE
AEQoZJnO0BmkZm2/QlmAKjFEsOdAKQeVgPUUslQTy0W+lQC1NK7iauw/E9YqxQZrTamvbM2kdqrV
XrpqcxwAZz7zvw9eJSzJUdyQ3Bk2IW8/sqNsZXfe/JG7qfgmZF5vvcFLN5wXgnuoeub2zD2aH/6/
Boet66ZyDIgPWIZ0h3fm5G3V7DgHpGroy04jabuEuW/hjLT6dun4cNgsEC8BIaiJTyZQHH/q+0pa
i76stc3HH+TtoGDfws6FsCzhsJHR0XmevLXBpApRCLwqpqP1twkZe8TLxePDx1c5UaD98zLCdZXS
HcuZQ23e3l+k1OQ1QBYnXUtZ2UIEmXuf4pi9w6g9vkC4JY2qrqbHFELPhednwPoA1CBRBC9PbRwT
QS52+VA++y3JpGfe1LfbuPnDIfRk22iiTHHYSZ1MJIUTGbXpBeWy6lNvXxK1ANRDBNuMM47fxtHa
MTsBaiQOAB929f3H9+Z3VxcOg0BZADthzb+9Ndhha8zoCHLtqSEaCy8Y+cUxieYLTLT1akL/fck5
k7xdgVAWG8HUf/34E8zP+NexOH9/wzB0hj4TN6y3t5/AsfWATR5jgMQR7FtN4QEXJ51tuMnxL5Jw
nYQ7Aqy79ceXPSlyzPdd6abFxl8xSyJCORl7sswtAzNTsTRxheNYMnT9MfFLtkYdQYOX7NWIFK9z
cQ1/E1gANJp+2IQqjBPEpslUbCxd4dr/+FO9nQl+fiib1YuFFK4NWU8nszZjRJeJxMQMbKqDAOU3
e8BZLY5IE9hTUDlPH19vHvlvbz4TgRL2zGqcx+DJzAPz1SCPnVVMZNJdxZqm1jFhdQuNkJ/7FMfA
WuTBiKnHtc7c/39/9ecrS05J85UN+2QKmgQMbCeWLVEebBV92r24zIbkzMz6s516+gU5IjHJudxX
ddpo610F2b6sOpBSQbrzk9C7xDAPiqIV2UOb2NUWxfG3tkYYaqa1tghC2390G1+/nHHgB3Ts8T6q
zAyAjXLOvHum/nYT8fNxC6EsJgBLWK5+Wkdp8xaXo2uVy7rob3wEOLdwh2p4knrSLth+A7OhSbAw
pqZjA3elWhz2MeydSNs6cDpJhosguoLZVtXC54ioIz6uWN4k3DLQBEljvaRG3oTLOoD1vcIMIrFJ
ERL8GYeAG62Tmu1z4RXJloE/3Zi++xT5kN5tlgxvHWtOIDnFhDbLqIKLzra3/aHgZH82NbKFYJ0H
4bTW1RygQIR5lW2yoRhf/i9zZ9YbqbJt61/EFgRd8Apkpvu2XLbrBVVj00PQN7/+fNS+52o5XarU
uk9XR9rS2c3CkBAxY84xxqehfiW0BCnx+TTYJU63sh9JSwLsFNKLslnS5KJerWbSbzUozUSSAn6C
WIMwX7/MRwl81PIM1E16H6W3KBNwKXTKEOd6rbzunJpZ0XbxxEYbzJX9OBHDG6GCb7A3tlYkwDks
y6iRauSMFYV7abaHKgX3dbEsBDGXKVydkPJZvq+xBNQ9T7335BgDceMELvBRx2AbOp8gw/ZNRIkL
7Aij+hoS65teEIhMNU2kxRripe6/zLZZvxTgJ95kbDYrps0SQ43dtdlbYnAEOOfdtKRvEidg+2BX
px+UbWmL045gKgzA5bx3sH23Z3z45LJkepTH+wycpuYbtbGAryyMt0HO8w9pJMkNh+PR/MLNeF/H
rso5AiByvh40o+JYTOh86uMKq3Hhz3gsKf4GDw8ACnPyjGe9z3eOW1cA3YEkoGtXOPFIg3MaeUPU
a/qCH9UDcWEs/KA9QndsadHADHwG3XdYHRcsN2AfL5yNCk8HFijzvGoLl8i3hYhAKgSZo4fM168W
FkLdHycb1UvTGcwrEXwzyFLkJwWNrRExKoou+yrJJPgOscqDNkKG8KugLv3FMQJe0GCU67uTu/FL
Qu4EdD/CxOZzojJshiNaZX5ptbx5JY9Bv4ee7t1rBXnZoY4j9qKssxgwd8UzDwCQM7qvnHW+6bF0
d0QamYRvcV/uT0PahUfakgvOQNSWeWHn0okOnFk4vbe1ObQ7gccY/Yo1cjzU4L+IA/KNOIZCAU4s
LJPcicKRjAPcf3Zac/DM5/k8k5jm0SZo5gYzkXp6YTpAIcJ0zAfeTZg3PQt8wrHUcGqgErAtu8B2
MS4HdAQEL6SqdSMY1dy8YwJPvssazhUcj3WQwZLmEkYfTgPwKCMtKJ7k0Oa7nIgweYGPBapEQ+jC
+biIhOiFZINa9ezzP+AQEDHhro2jLrhzNd8Mix0bhzyB3uoPxKzQjVFzpod9ZEQGickY1UDa5NTQ
BxBN+MCpvJUe5L1jdSFxTEtFKAHviZ9rXWzuCaQnpm3ta/HCgZ3gSJlG5k3OyzoTCkjWwZkgLoEE
xD5zMBWDQxUhkcDmF49U1dh349y7YRrVkV/oEntDxKKyFb9g2hPyUOddGDvVSNYJXnb+gWUsXuJU
kkKFagPkLwYL5+vUkbEaOv1Aq4igtuzF2uIbfFeTg3ae2577jWmaFoWZVxs/iXZV99rYdHUwaIvr
HLRU8/jNAcRckoVG2hPtF/ehdtq0CDRZ8SkVvem9Cs2U773nRS/QnlY6ssWwPdd5++xMr/uyLKvg
716VrHbGrHk2iUTxZj1wpfZq2Ci8gt7MPYqbxDYhQ6ZruWcbtPsznN7iuo8tRRLzyqMhQrRwg0kR
5b9P1WjBuChmWFUt+QWIdxvCi0UOKlvhotKJEjA6fEVLNkCGEzZesXgdy6s0NWzFG7sF1HPf+qWp
A3oa57R41HUS2gimNCP80X2LBX2GmVCfeRmt4mDQiXXaSVtpZ7gExyToZse4UTXqvT1doPgMLDFv
fkWezS/bsHC8z/msgwlNci8kmNewrklE4ljlMeUZAjcaNQ2ug0OhhbmJU2jerffaJKo3fTWzZ/4J
1nunRcMUZnNTvcqy3azQwM3J44PQVLHHpSoJF2nVoZ4AqSHFQMcETERR+mCknrOS7GSLcDDh3txK
oXpgQI1Jq1BvPedhjprla1bN+NM41s/PY1HPigw5XpYzqxuWfGeTTD0GsufgH5J4URRnMyH49GMs
qyZrYZrWd1ZO48bD/kkHqSMH2x/GJE6JJzaJhBuU7pwP0+xSULVNVOMCqot12E9dDdaZgBMQcLfD
ZA3TVZI43R2hQBvq0SDUICCToyuDtp2bzFeg5r/BRsJZipPWs90AN5+WhZi7reUA/LA0r0EFeQbx
Q3UGFhart7YzxTrOwZKA3gYAqKII5cQw9oGljIR1w4DaxZfjmCGBeOM92S7D3shT52sjFu1hrY2V
CArMmNdi7tgJE5EAX80w2Q0Hbc13xVRrV9NAcOAZ8cvE9XTtQxo5aEIaYtACwiuuS3LY30qcds9k
D9y1I2ctahpy2AjgPVXYfT64OAYxOLrhcYA0OaB+PDaQ7k57EftoAD+WDEDCTBUsjaVVdWDbLZZk
OxucgIHMimBmJioT4iaFgUoWyJ+lJgby5yApALQi0zkLcKgN31pVKAILGs2qQpsMTcJ29CVLIa4V
xSlXyh/OHxzAtz+dLq9ugiv/eAMY6/GM4eINvEaHTixN1ONL6Xmb1bMHtNo8WqmNnSwhtuGcppL+
U5Hz/yU1Z7rFow6359Qj/S22+Vgs04WwaA6YxO1v1enHPwl+AdFv5NUFTQcc97AuWfSkQL/9HLra
6c8c6dB+9eA/qLAQWvrV1fFABnicG7lFxWVfS90c0gAyzHjvVUz9yQ3RaZryNTuwlHO6r7edaSRv
pGknZegVPRgGL5EgtaNMjCQzetVCzasR2Uo0TjbuomSCvS5wBhFhigL+R4OR2rhYKw/YRWq72hlx
pwU7haFpvT+OC56PcoNfT/USf4EEnHzv9Gg2EZcO5jutWv21WGMI3LnXECOcVxGsdX2yajKIV4so
ECuSALqiidfubGXmn146hN08FenGCUois31NGCE9mkZe2kFZEZ5JgzqtDgVYK4q8vgdxZNFhR1KC
/HUN7XggEZfsH3zl85K/p13WOIAkKAj8iaLCDi3iXsmwjHTnSmfa9U2O7QribMmgbdYtaBi383Qt
rGLAgn6JJhtVSlFlUQjoAD0iBVC9tytigtFHgXIr4qF5HrzWiMPBJqsgKHsas0HVecU30rEIPAS2
Wuw0YY/GQSLzf3co1qyzAhLVvqdyZD0iDQ34Kdfe4j9zFQXkAfS33uqmsLGJ4L5iH4Nk0pArBYQq
T2KIhcJT1xSpxDJGtUYI2eQltXeiVfL5dOw4luXYrsXjtzkhf3w/29iQg95FYzCTCLEnH0CFUWay
IVT2tma2zonrfT6e0ZCghco8lxaF87vV+A+FVkmtY0+tZG0m2v3S67X0uZ7AGBoWfIoT1/q8ntlM
0rgGLUvhfurXDrXmpUVEvkRudMWOOyW7M1spw5WrXdLY3rJICz3M4aLcgCcXJzpxnx+tbXKzPFWL
Iallmh8frQGWV4/ocAakKS43K8CBgwbAK3SGQd87TpqdaAd/7vrYJp0OFnDA54buHi01EDdI3Oyo
Maq5iV+kWiwCRoZ5T8KQevII/9pA3sX937sdR3qC3+dtFlKHRqCAh20dC8AZDrUkrTCu77yUsDNv
1p6zTh8vFm8Lq2g5oUwkzoVaMkTMTStmJ2RZBImn2hPagj/cviUNT5gMEByPJffj4ybmUtKKwArV
1SSwdWXvYIEgVGe0ADK4iQFFfMn187/f/m8D4sf1fWuMi9/NJSnphny8am7BNgeL2JGo3o2/wMTZ
FmSzlj2HGPaqJxelh1KsMcKICOKfe0DTSLu/J72IIHhRElYh+J622s39Gu8bwjBQsBfDcO2JyikC
Ynk4pViTnIAIK0N71TFZvPdCFV/WReVhnMDUHdZ82QEDNq9hsYOJq3q3JyrVbWsnsLuxHpnIyVmh
nbEKIqZFFYcE05Ec1jVLBFGdSWJ38LS6Yyyna7M/EXUd7eoe6dKJL/IPHSrXFLrDNFLqfJJHXeOs
HIE3yXwi67mKnqkDQHnjJV7mE9f5Qw/OpfnqStrAuk4f9OOvQlYP7jFFFmjaGyZ9V2lxrsB0v4Oj
fh9ZE6swZX0L1a0l6PHvr8Tnzx5LHwgDl5GAdJxPXbjYE7YzJ0xPRWIciOOcdjEpYIFCan+hoYwN
//X1LHQYFq1uS+jW8RRIH3GZWy1AAPjl6xbd2aRblHt02/PxE63CbOaU0eLzz8hA0OMJE/bFvx77
9tyh5t9XPUN5xyRPrpdIE3ifCUT6+619XsBp45CKi3Vl030c+34M5Hhda20BQUuX3vHNZ/sh5gAY
G632MkAJ8Unmms/pU447s9Syu79f/g97lW3Rx6WfTR3GOfHjW6TrUbLqRNMyDO7lfhhM784YiFss
db1++ful/vDSkD9EhDplmkMPd/vP/7Et6rKLC1Zo7tRdl0eQfPiYaoJOd9DqW99O8u7rv78gxtPt
x2NqhVrn4wWLXtOJ/TL6QAKo2EsGJWeogssvjessV40zZSeuJ7bd5+NC6aAwEoynGBfx/R19knW1
OJ2j8860JYcsctwqk0MDKK2wEdI9GJ3hrYd8GpYvyrE18AGNZ33V8mwh2NElrTtwINEoOGLjAP7P
Q+hADqFFOLQ9Dw9Zr9m4ChTwDiCqntJD0vWMU/ONP7yOtrfNwlkpcO0dv/blAO5kMWk0xXSEL9ph
zm9Bw23EeFtvfdeOyXAl3X9HyqJJHMZMkv7ff7TPWxyLmoUaxt4GDExbPv5oMa21obJgZ7pdlASt
hCk6AzR87/E80U6IZ9/RkWf8/aJ/+NhZSQWWerQ1tjhes5XngmtqvT6YBS/lyiTrwiTU91+lSWxl
BIUak2xAXAYoiWObBhKH3hAFV3Fqd71vKZYCJCPqlDFgq7mO3kIXW6rL0NLcnNdHnzTflUuTpZwC
2hnfaC23l6praIpz7MCbS6aWaWjuHf1gGuh9s+yyNBE3Y1Uu+1x3opjuIOTkE7/qkTXl971Lw+Hr
53CHzskWH3/WcW29Js3nIeixqd9Kq1Jncsnqr72hliFw9MnZSRWVug/BOHvlJcAzIobh1Fl1u8zR
s5EsCFsxw49hu0ebcwWNM0nHcggghkAmV4xXnzqAyI/NEncu86tOe3XzFPSdXs/zGxFr3nJXEJ3w
kzJaIJfLpYx3f3/5/vDGI3JglM1AEUrfsXy6GyGDumaHJESLvldWvJybnWNe6OO8kqDNIREUhX7i
QXwuHjbtCaMj+nmM0qyjul0WgCLmOIHPXK3ZebzlchsWOEh6xQ0p9XO/W7NRvyL4rfv5r+/WM9gA
TJMqnr/gaFGOZ9bkjBh0jtq5fodxiWGOWKAcTk58RnZg/4NTav397xf9bUL/+LtjhHQN7lRu+9zx
p0fuYrz1zPj0nLqVwNAG0d9Q16Qq7NhfI78jyX4NIMowwAFji9800wFEXDWi6p/dWWQcmZWVVMGy
BfTsaTlKCz3XUECnhKaY0d4kQQsZGkLZXFpvSQ/JmS8tokkD/sPer41VbhnbgBUOZCKD4K7jbrkm
ab87sc9+3tIRPLCp6whj+NSP2zFaUUiSmeklasNoH8iBKHYUVsAyI1w4f3+uny71++TpUpt5LgrY
Yyl5HmVlltRyDUrRf1kbbT5E7USqdQLL6u9X+vTCsouzimyTbMYo8vgjSWUJI3Gi7UWHPw0no4nO
K9o+ga4ZKpw7I9pyvLoHEzLL/u9X/iwD4WWVxqYOs03b4m/4uHTRKjDtKIrXwHMK/bEyEuK2Fvrj
rXTqs5W47buiQhFIHDgBvZZr3nRZV98bSQNKuY9doi6JhOoQ+icnFtVPu5bDX0YvnW94EyI7xwUV
eX01tw70lHCqa0jHDiaL3DxhiRdHJjueOhU+8uhNn+wyDziOK7LzQZD9JuYAEPsi9ynhn4T9u6oQ
O5dx7UvvFvULTppNpQVSHn1ilYGSqAh2hPdO9w9OEWNLMu4SujQ+yuv2mzfn8gei+BkWJpFw8lpw
cK92U67rj5rWjLfQ6fpmb6c6qWtUSM0aEjxZR3QQdasOjEZzknOLLNHBp6fbt4GGrJkJFE0o+HBd
2bR7YwTF4GVNhHvCpevt63lCb5H4RnDy3QR8LsjXjr5hmg+vnWEgAxVli7rJcssBEw5pp2M4Jcr9
UhPVp1+Cj7Dqi7jJ6c9P7dCNHHN1HeM3PjQoAF6RkXXtaREjPNZ6LVSTOXRnA2NS96GUSxuFa8wL
8W42k/1EROL4y5b1SoZyWWaez/ql0B2CoiIbPp2VuefgygCtRaNcheU49j9gN4pvTJbgHI5aDFCw
HGb69DBymru+7CMGCaKMED+7Wvxmu/GyNaIbTLK201g/YZSJGkJEM7zmdWS9M4AWlyvwEtyJba68
nUPwSBWUCxxjBkIG5ogM3KjvoMVC0WPG/SODQBsoK6c8WuRLQQzXiN5l8HWCQE1kox2nIzd1HC2c
JxPTSmep9hG7fKsfwEiMKrTHHlnr1Ffr10pV+pME4f7KcLeYsMXWs/QZ8hCRj+i0icKhm9RtbM3T
TwnUiXh7r12+9WtEZnTTKAJXh8axdwlsHy1InNzEisuJDgKPJ/QITdxU0UhG8JtAutpiegcRV2c6
eqT2jN6BLPZ5owyd9GqsvEz6qLdDlOLoE5p8mbFqyV68W6SVYvLnJA9zg72RJFzkDWQ460brV5VN
kL83ifoajV7p+Q61DVnbkENjEv6qbXpQ1po6b3oCw3fo2UiSs7KBHPAINq7lG1HsmoekmOYfiuGv
eZWIyNvrA3Tn3bC0DXh2zRmJSE6t9qVlkburnUTWQZE0wzX6o+oZCIP4MjCsr3ddMUdDOGhbz3gS
rffglSL5knkz8LqJbuwPnenij24dwdzifXNeSko1B9KJQVQuHxjyThxPi+c3Epx6KJlA4pDH8Ry2
wM/xy2SaeAIQoHZtuzY/qf+Hc0K5TVLjy2XMAdEM3k96q1rqd/An95W10nnubYsHM3Y9qvGWWLxm
nzAc5icm2bsIKhqLSNQl6mgY2HyRfgKS6pddO81LsdL49vvEtBC2CENdGkvvvS3TGLMUOMnI99w5
SR7Wg2wG4rOrhGmz5SgtNBFIVWEv7VHfdzHi7cuC2vOG6j+CZ6DV6PToEpOu/veN4vNyvJW5Ar2q
gzbH9Y7q7rQHKppOtH2tuBnDvLfwT2hqPbUdfd4JXdZ81J6UMRymj1djPG+1xxCTmfEwMUVteV2+
FcZqQHvV5AXvUncnwJJfKksthyLZKGezxjtTF+TF65tGbBXN2bygnxGocQ4Mll8Vhs6nmp/hVETb
nzZP1xWQ4z3JgOjTGbyj7TYy7NWDPrHcah+LiswoRzK6yJi6XTIHBHnhOvP8wLoTPTRMm8+rJk/v
pyrOh8tNBuUAlTbaZwYi2XBiB/1D/cIZV3dt/jrDY5v/uLVTggKsdTMA6GVm/uiZ1AfkdnevdZ2c
qEA/H4BollHvImOWHACZQX68FKKKutCibgoSpr+hiNDwU3TK7I2miHM7zDCu62EBRxyXpNOnc305
MvA9cTbcKoIPZTB/BF1jerhUMgBwjl5RW9UmeybTz7IU2mFaIlK8mvnVtHvrhsDcU6FXf7wcgxDG
EgZv7PE9zyNNSOnSCh2T0byJdQDks7Xm53gTcDp5aXTi2/jUvOD2mLrg0aFawwZ0NB3I2WSICaJ7
JUi5R+MFeIn4UlhyZGHHhMtH7tkUrfKhYya1a2XE1vf3JeDTUW77A2hvIUwV5B0f9+drGS/TSlJL
oAObDtOhdC/MdnW/w9x6G7NyepkTy37++zU/v8Nck6qMdo0lENsc3bQOGRIqWg3XPs0zZmmpOoeG
6KFMhc594lJ/+EENQ7C925zdXOFuf8s/WniRt2iJxfg1YLyV4mNEyzL7Q2s5rxOk2+HSTcbulbZD
EYP3smnSQmpPr9YoYmvny7YeVBIPz2TLCyhpMSIhDCjrcBhtZTw5GqmU/pzaN7ihIlId3Ahgqw0N
LTTrln6Atir9x1oBzQscJIeHgk7bU6W85HukC0irFcfky2msvOs1hV6yF9Zoo6/qs/IOP/4y+s7c
VW6ojGY9zLZXpCH0yVgS/JZV3xeXZNcdnGr1w+6obxm7TkC5FgvBTK9luE9SjZz4YNK1xD4AmR3f
aT1D4BTd2jJumzxgZyOCnuYeoLYsA5pUwEkcZ0zZUfEWnuoa/Omn4C1zONUKfozjUwmTh96xzYYD
0Vy8lqUjruaSuwNeiTILwUd14tX+w/VYM+hrcs5jBvU5pdJLV6RKFDCe0eNMsyINnZargP2xsoW8
2PqpJfMPb7aJS4YWlmS4KDfz58e3LbVBTK8zItx1vZnZ0GClg+JCONN9r0kW3id1Z4SIL7KrdsMa
GRyp8TA5L8rTlzNkbBI4hW6GmVZm7e7Et/B5KTXpIDmgxDhsy2PvttZMEnoUh6LGmNNnsntzMmlH
MqRxiK8njtl/WFYQ4fJto/pgynpsRIAOOyWa6XItLxv9tGmaKzWs+iWi04b/t04OEXLrEzf4O0nv
aLMwOWhjEN+a9q48WliGOktSzeYOx8TDIdUsjhNdAm5JrL2yxAjopYvidO9OhXhOGg03pRcp3Td6
dJFhQqDZcsUXyTa3ZPSzAEmV+U8lIxP6KDr9ZxRb/SMUYWsN2s5qQASVjbzln2m5O9pyw24kOrw5
KJXV7yiFGREO2tjLE0vaZz0N53oYJxIXmOWQXnZ0uh/5cGfy2A0YxkP7NaUhtad/W4JdNipvF0dt
iT3P1IJ4RMiWFCaSgVzrLZw2TnfVNvBi//5e/aGK5O+RruFx5Nb1Y29La4DYREuNjLNSeUoVy3jG
Z3IUnzjW408+rgU2gxe1D0MfrM/HM7wWO6oHM2YKIE6lZwPZ+D1gcDe+X9xqMnwHdOHM8CtLvq80
gPrQcOapQV1ext+zGSkDwAMzOU/byFa+BabjQae2AEpoUX5zJu8MAsbdZb6ncTQ/p4Wmt8GaTjNA
uQ7UC/qrJCKvjRnjZR7nQHPJaq9/cfA13nIxu5zFdbt6wNELXnfxkjt40qhrHa3vor3UdSTb2RQ1
z8YK5NLPXWRtAYIi572Imi3RIGliPg2R2afmgr/b5x8+C0R+TCLZ4xlkWRjHP65KcU8IVpQq0u0T
z6hDR8Mmq62ROSGOWUeEiK7xTG9OPEjNhmuJXnYuL1Qpra+pTVpRPlpVfE/p0Vn7iCHbcKVFc/m9
WjBGhyp36VN4/PXDzu1AHz66bta4O3bUtP2vFfFfpQNcpz/buqvf+2Pv/4ewgFv1Vj327dtbf/1d
Hf83/z9MCaBN9Y9vbksh+BAT8AW4d/G9+vXPnIDf/5P/ExSg2/9xWNpNflsabHS//jcowHP/g+BO
0u8w8QoyUfy/OQFC/4/loMjAz06lS9+YyvR/cwL+47BBYyo0cOkZm33u/z0ngJEOjVbmztR76H08
TtsfXz67A5xYEih7NuK3vM5gNwlYNjTVMjNBr/qPx3L333f6n0kBR1v+djFmSPz5nsToxcT248XS
SktZOc3mrEySPoQM25wBSovDFRnHGdURIMp/f0Fci+z1NhIKxtIfL5gxDDdlm7ZnwiPrECprqt3o
UCkZ+RXV3eyc1DEcnaW3O9wWWWlsVYbNCfXjBWtcSnjDC+6Q3S4mPpPVSE9kddeNMdTGCCDkIAb1
C5/8qQi/o3UevSwvw3Z5TDwWP+TR7uolWlSRY84jzWAXZU4s9oWGouLvT/SohPp9FW6Mp0nrlhri
6ImW5moxouUqtBv7C7CE9tcSB+e+bZiInPj1jqqU/15r6w9zlEaV8qlcIzSnWvupOZsmqKYFg5Qe
3+FgkoWV5NHDVEUnwr/+dHM01gyiCHlHvePTuzm12rrGZXPmeiDtIliTZzrD6cPi2j///hiZ0m6/
xz+W/c0ByqlHYDSkwOX/jl6VNF0JGoVeCjh3Gq9FXmivQ+biPMRlst43ZYbxboxcc1dbMymJHHTC
nswF4XuQLX5pZE19q3Cx/GqztSbeosgR6WktM/6tn562UHnXYdoDdZwjX6MWpLeK9ecxEV2qBTMg
53VnGQ3g6qabb8QqSD8emnR5mXAAz75emxitgMwZ93nT0SfpU8181PvUsn3HLUwI0nEjXB8TT4kc
NKXtEcL9KulTeVYVXQE56+KzAp8XImFAvxa76yoYYsQiAaTlOi10a7ol2x4sUs3i2McYVSZIalH0
0sLjb6V3nBnyRSBgn840vdnIUlDs82eRiHxBmsWwSvmQQJOxCAdoXX1FdNnaJreNq3kLPDK4VdPz
MDn0H31MJORpjlnqUUH2EVwihitOicou94jyMJuqeZVumjKpJCuAPrXZNB5sxQnEyGuVFSBKfXtU
TbdfKmQMSLpL172adKvTbvVs0cer2vSSbm9i1AIqK4T2pSkiKOqkyW3Bu7XhWvsqqYc7YO4A0qc1
jnscaIBJdnZGCPGFrbL2WxPphGYgMl7ruuKZFIIYir6wFgYCXVVebrPNaW/q2QpSJFUZ6YgcdrvL
aMqZ0Bu529PCm4vMCnW9ordq2AJmWWSWukeqLZ3zRyTbbgZpfJErre1YmEDT4ai8oE5Pn2qvc4ev
MdhD4HOJOTeckJamoyvItP8yaUpbXg8llSZunQarVwWvSsO6NFU6OJEkbvduHOvLDws0V0HyFMGR
6QX/YOuOCUOShvDRBZSUMkUb3eZQNe89WUf20xK3aoSWmBbjLhdxXl4a9roA5MF1RjMfI4DrfTOS
SSCvblpz9K6SCcsF8JsEXfBqWw2nfkA03oUeIejzE84OgMBLUw6+ikyb+UsyJ3QNkoLme5glBlwh
vAUVAOKKQcmWPhJL0fp6U6qUfs+48sSdtPPucwaSGyt4nPSvlW0M+Pk4f98MPUh0X2jL2j4UuL67
O3Ph9QRebFdPrUpRpOPtNtV+SKfJxNGshmczXz0nNCpB6W/Rn06eZWKBYCfcBOFwQYDiGdBpLXkY
mUqueGBIQQtMHafGuVWa5jVjIyI0zLLtGkz5ugAbAaa7+cLb7j3FvcapSOV6/1SnsW7stGQVuKg3
Nd3sR1XcOTG+Gwxjh4KD3q9GVkjs9ZwF8aZrXbe45KQEYdhizSVMpSBZ5d5xlAl7u1Eci3uIUcrX
F2GRdGuYypjPzLEkaTXAuKaZ/jLjjBLEfhV7a4hGEcKOXW76DopimIkcG1YLF5pxSm5oGfSxKRdh
BpFQC2Arl9GusktmzGbZTcONSRiP5dvZVL4tfTIfxpJwULwsMvtR6Q2jUyt2W1Jo2jJqDnztw51q
Y1XvU6S8PyvTYTiRaYMMZ4x9kFJFGcNsxDaYhZ0rexY2Thx5mItuuFda1tkBPjPtza6jSRFPkayA
hrNyuEBUBYkpMekyh7GxpBdLPuFmqlmQWj9ds7Xb94xv7mHeJwTCsCjlQWFVw12n9S2y/jzWOXvq
60SAeRJD11243wnge2SeY4NON/q5llfBrCHyDFLAHbNvsTeZ124FtRSsYhI9YUOcHxXqHrGdylvw
cmNSaTdVmtOFX0evvU2gG1HT0D1D90XndwpU5dJDGGqirGuRGj8dOvHf0cxM8Z4YWbfdR5yQHwdK
JsuH+yYoVZYcWVnFlqSu465n5inIavOJdDITBBxLZzHHsdR5CtJ9OCRr5+UhzTZCdtzVMc/dIuI+
6rEf6JP2rvW90XEG8zpU5LianU4eYaZSRVqtMmEWM3+xrlsxVWMwimK9qlancrGiavMTzbzyjeFd
8aOGEMfUp59fPWdWmARE+WIDYnwxMBFgVfBmMG1uQbINv9nEplUS/zKfm8CLLIxtw+TyeRr82kYH
fHPMInM8a/pJe5/1Tt5Se8ddkLpz+mrDfXktzLb90hujXPy8bkD+1loa6RgiGEkdRLr0PydQUAkp
i04MkLFMM0zS4JF4lDWjwhJryJswqj6C/BcPPLm6U1/TKLZ1XybSflyZPn5b9Hhnpn0dDqqXJNFE
8YJ1ymx/FKmZg9Ky9zlwwSCP6m7yp1LJJ8Xw4osGppao/TnArf6qunmPeIhArzIhpKkX5muZNtqz
jrfsuV/tK6dUw7WmMvRHFuL2q76zgR3KbA4H8Kdt0FZrReRSkyRXvaamXasN5UMDHu6ytNZrIeoh
LDtmkEgYsAzCEl3v0gbfDWkDYNQizQtUlLl7j8yYZ1Eau8lMHpRU7h1DaU/uTJyB7w0ZdLfYN8sL
skYJGC894HSScIdwWL0yJIShRhKao25PDUKnTJCmZmEgKlvs+xJC2YVljJYVEJR1mZFrzC3EdL7T
bcVd3Vc6t/Z1jV8l8fuysi40sGB4CutkUH6LC/WtmaX4CY/IehODMCICfEfJfkbfYHLfs3ocLyxv
Ne+6qtDPSnLKQosd5M1eEn0Kpy5bvMCZ6S9tUnIJpG1gMm1XDKZlvxjbsLw3nrGr6zeZKpLQbu3+
QpMrM810WpFzDcQAnRWe2xESbis6vba+fDGx/SaHhC/xLS2GOj/I3HPuXZ7LTc0E4EGfk59lptss
LMQtXOLJiq+VcOP1DjW7dwUTuIewLnHOpk0vKvx4i3nTtJtgkhUxvfD0nJEEJKbqDOW7afgYi1a5
XwxRR37bCEQO2dATP23p0OP9wWqUfoACVlB+KFvxBUv6UVMyiN2E8uRejSkfKgNIMtCKAsQTx7Rl
QUE5LHDMER7GLYj7Pjf8CKeDQ7yTe2u3aV4GlFj2ixIS8PRU1eOVVc3Di8qzTr5SBLXPEndP9ZiX
ufGjJBOsPcPlPk179HCzukmMuEZfO7YjBIJGk0FJomR26zZuux5WJGXpuWaNw/hqtLShfiWa6Mzz
RZnzS5u7JSDvxRsu5gb1BZYOzUh9N9eT2l+9nr6vGon59SMq7L0i3+qRUZPrx1qGDX40Re4ecuIe
K7T8ZfoiDYWLMRd2Zwa2qWHeJkBPSOzrafkaKcYw/kRxgpKiQTOBnKV5xzw8XmcJKDNqHfVgEpxg
PNC0YXNPoWi/zzHjXl+aiUmGPIukC/OeYQLsJO9F5F4ch6AD1XMUAYbqCFk1iXO0hqfW5iweCDLk
Mr/TPciVOfhUau+JfEof8qAX+5KXC/Ymoz8+dVhyPy3DGO6bjhRTkhrYXBbiF/bQicvLqBMIjjjj
4QCPcj5/mLFfcytbfnaTdEe/LtziirludIvJImcFtDx+agM15XxZyoiS0BjSKPuOKFIBT7NbLGQe
OJBbmWXaF6dd4jmgqGVNZN7eVLdFhK/8QFpA/MIXS7WL7n54nntNhkkh8u9NpHFIQC6LGiHCnezp
66OduDgw2nQwrxoP8cgWKuY91BJHqJ9jUH9a5NAYJDWM1T6PGGv2TusFhtVDULDyaTpbamM6pGYy
n6OcLu9XTu180k58UZKEFf4Pe+e1IzeTpul7mXPO0htgZ4FNx8wyqiqVSiXphJCld0EyaK5+HtY/
O6NkJjJRfbxAdwPdf0tfBhmM+MxrVKWAUoYKHe4cyWtq2BRQejJ+rmOIgJye6V0Xk2iWChArbJGp
xHpmYi8ojAKVpmv9A8R5SRKEYM12iLBLRJnG/ixy7wkbxmwHgqPZVoj2/0GJCwGMgfqHhigpL7oU
9arTovY1j6roxZgyrDGL+jCJEonzAF9LE8JwruPrGu+swcEkFzPJleK1dxXF4QYCH3bMmvkng5Wj
xbAZaS74QUDRl03o4LmJD5P+oZgyjh2PKxVJ7te0wN6vbHVtlVYYIUeBuvPQmbei0vlA+3MXDLSy
AVAk8NrD9QRr2Lf1/DOZurmRCqJ+qhHtQndsUD8PdmqiPk4dB5CFoixJUJ98rz0tXWlOfmul5iet
c6IXBKQg6Vchbo+mhqqHR/ZP0lUfYt19xHnYaenolu5qchV0kMzC+9zJ0VoVIdl1MFUPkUhvuSea
VR03w75GfA4Uce3cFzTRtpDgxlXXG7hu83BopA/9x7QFlp/U0V4EjnVQhNX7Spc+16Rdq7yIblyB
96vXJaBuMMvdmw2t58qoPxuFvnMT/ixYKOzlHbRD2goM5pgaz03Eh510ZHkrHPumr55Tf9DMmtIt
68Of/PXjVstmAxU8FFamqH5ranILwKV7nJoGVLbmpHeCmV1uQOiq9RKdlKzBJNYjJkDWYDWU0Q97
wrjTsWprFatjvCvweNZ5qfHWGEsLaFTzpBb9c4iZ+w4twvvR1dr7NouM5zYbBlQkvFI5mJUebNFe
UD9ldDUYT2WWicxYVfbmVumMg9qFnb0ZBd58q5RyhG9cNSs/wmH0FYF3yPsRwKnXXIwZJwyijgDR
0Evo2+yTUThg1kiLYv6+CemP9LeKlB2thqYJDwUwx5VH2o+Upb1yYXo30qRYbNz6W+dZ6f1AWY3B
uGx2nZFugc5ZOwwrIXelyrgxvc/p1H/hjOpWZjx4WzPWq21Ld/6GAbW9zkX9MBWAXDtbde+dTMnv
Ak3XN4IOw7ZWeuW3weWw6u2++jA5+R8+tbsyHz+iowSIrczvtYI0VqsPre0caA4+U31/qtXMufPK
/CXtGH11RiV3actIFX6sRglCV7BSXtsm2mbgqj7nHUK72yBlBp4pPWV0ZbwmXZCuOc3+hFmBGYfr
7agx0K0YXO8hwLbuWZt9hdOZaZMDz+VvBssWFTLd2QGqTkYqPtq1zjvQ+kCutLwvfzngDx6dTpLJ
hcqrNKPgNpNt/clJLRX2TriP04aDEf2gDMaSWTwNemuC7EAuA1jec9qUz3WUGp8VL3rx7NjdFFIz
bpx6uLU6LmuQsO5qKBr3yYnM4isdo+JnkUbAtEX1IasxEGZUrlPWqLehEn7ssvBbOaEvlWklHGS0
bw4KDrbftCD3vpRv2qaKMWTfiHEQRRpuZNOpPxvQ8buepLdfMXMa9+xYHD3iaaBE0lJYeppJC0oN
+hccRuQBlmXxI1UtFATsthvElu0aoNagIlq5yUA7rw17whyHBhYWrnqtbVOV/nBM/fSgtWnzZAZe
n24qGxeCwHXzb1bCXzV0tbVPQ5E+dcAj7sn73XXbZs9da0y8BK1sf2CrbH/QvNbmoSbFp6z04Of3
lch8lDJpEo8k/A8VEHmgXfTG8ZRH5qefafvjlp68tgu9vtm3tjH8dHr0OjddyJsuHPumAGy5jxgo
+3GmTrOSwqz0k0l13KAx079C0galTZ5mPdZWWwzrrovyxxTuUkgTbtWPdn6HfjNGulCCwmnXZ4om
V42Sx/7YhSiqjjOeiM8zztEM8HRnq8LM3tRFHu0MrP+e2nKguWaHSf5Cn836mmtt9yHMJ7UGPxKN
fzTAJJtmGrtnWizAqm0bK/m15iHAwM1Ww6esahd9DFutu33Y6qq8Nau6/V5TDXzN1Rb8p4S8+2SY
Q6uxf6c8Xbcp+3s1+9cqm8lrojunDDuxrhTw7ys5Yu4iJy8N1ibd3OkG3LdHVmODud6qSZ49N0Vo
9qsOuoLD5TZ45VqZ7MpZW1Nj6hzYrilXQFU8GmgkrxX672G2jae0MFcgN3VnZ1V09VdR1zTTikKM
MR6DgASICEzQLdqkrbcZU4BYtzCss/mbyPND3zSm3FmW00Qrs4rFn6H1Er6QuG9sv7AkZUWDoTE1
7KB5a8VGfK0aCothZQkIdJ0NXvNFb0T0rQ418kktGYsMLl8+0Jyl+AqpYvT8Y1xKgLa67NN+lnLT
IFK7NKpWSQecalWrtYIcURWYzdouaLdvLLXxvqK7KsD76v3wqgQ25sZmG09PTcW24sL1snLVWLJ1
Vp1uKeIgIZx7qBAlkb1L3cxiutCT9e+MuEvtjS3VDEEMkZGlNF1UPsLwn35qlV3J9VhFbnaI+8pU
d+jHpX7mDLg9DC6QnzENAm2L/bD1zYqSnlE1cnvZgTZu367iSOj1qqgbMM/sJzVbW27iyK2rSsPg
nzrVj7GxqnuzGUS5DnnSznqqIs4YowpShrxN1f5IEewgZ0WI4QVGru1tTLsjuxlUWcxPwzI5dia6
OIyEOSuQIQJBssEuddIpPIKxXrd1LZ+QMnZ7Mu+aHg0/IpnWQAech1KjT7ot6rAhq6TfSg5i0Dd8
oZUonnqj0xR2BB1rtm5cjTtnSmI/oImOm0hNAwJ8stG91lLYCIZ56tDO6UeJIGkrhnAd53Uhdx0y
ovHeZTbwYo8FdGTUKYEdlk0+fSlr9sqKKt7oDyoH+M/JHaJsi0GD/lDRD/jNRwcQSJFVVtNg16Ob
tAOkvXEgvE5rNzdbd9P2ov2kBKZ5U+pSu8udxuXmVgyYAhNqPq8YiDu3RWOineU1ZX+o7Lz8hi4A
jd6qee3HuAG7XDuBWPf0RZxVoFfjV7u3qn1ot8yEpG1G2kYE+JyDp1dnIHXk0G9CnLL7MJl6i9G9
yiQcRbK5JVV0IcBosjZatFZWxpjRy9jWmeC70w/D0KN7+mHBr6qpdJscDjNP6H0hqjCZ1lK5jMNI
e1+X2fgVGJj8YXR1j9n1UMBKrZup5qWijWwxdxxiFU4AatHAdGcVYqkqUGkkV6u6k/2gadvKy5yf
ZIhYQaitkz9BOkyrNf1TlNjSwutxBi6tHonVGgg9kzK5k4Yjy/3I1I9N2VdJhraol5CdhqZqPyJ5
1oB2SRGrXkcxOPZVHaGIuzYGdERW0htymhDon3HRDnbqbhtVSV47kej5jU2P8AsiM93H2jarZIPP
rv6AFKMLjj+sJJ+NCruftu6EN0cGg93bxREqdqRgTpxRHLXNTw8VlUMZwENY1VgNVCvH7fgMgxFF
2pUO9Lncl3ZSaFvPQDRs3QR2fMeVThbZ4eZuUmBzv6yUNJ9+N5aDZbHQtYz6MLbLat/LRDtM0BD+
OBjVFytd67vut9MFtnUQ0WANN7Ow9V5BK3vasOstSvlk6P4IjMq7HXCRIVoP48TxlaHU9ChErX6h
E9z94MuGG+COqfWrTQJGZZ0jOgxH7DEOHyir4vtkcOtw7XEBcWylWvHJLZTyS8Q5oqELlw/IBFZq
/ot2djCurbSii8Cq0ts0F0qxRm6URIneS26vwsJhg8guLx8AHBvZBlN6mhvIpo0N+oTV8MN2BgtC
A7JU06pl0l6tQ1ObPgIFZ7ijZ0NRorFtOIicBZAXOLTS+k9qJO1n8CLiBW5VjnKXGln0D/XI/lTG
AZdizGf+KpJYK9dIkcTxKtQVU1+3klbeygF9/zXTHe45NJNpIdRgyXS/1UPrwUpCdl4lkoaTDEEu
8Eticr+aDG5/KjXo5I1nzGjVsqAdteIWT5yVmMao22SebAzfGVM731l4v1GkmeF3SCCW2BWTqt3h
4ygC30kq98CCUMKtLEP+Nvqsxkm0Z8P1zLexE6tAR8OmiEE7jq77nd6+d4fyMN7qVVFCSrDkMKqr
WSi52JOIhDT1kUbKQO569S5zwfs5vUv602uKoZOgltAZ6lJVXqeBC2/D4MOizzzPf3w9s6gmCoSj
mCRIPKK4IlFC29h09I2N0nZ8uHFRNQ0SyxkTOcNV4naFbUeRvUw9JARphtZPdlcxIgzViteCWuYj
ynTcNH0MR3/duFV/O0BgQcfdYaa4zcN0sG+s2iAVy4MwfxCty4GTWi2C7Yis0nAawpYd5vW5mj3G
7jD3VWQb/qzaqP4i+3ZOzAe9n3Y2yE26DFFZKbR4hvbVTByVvoVG0fcYMg3uv6dVHX6mLciDsLto
HLcD0IyfYUZZ8NyYjZtws5a0jHt4Pv1WAtZmuNRoQt+VRSUbH4MBM9o5TWbAv5FBHa8nDQEo5CEl
F2tZGMjVucDVvlIeDqjrpKO076M61lC19+IhbraC8Wa1y1NHqZAmyUYyDZsOJUl3wiIFjkDZ7Tgm
0lhpkurowau15oeEVGbtPKcovzBOqMudaLsx2IZMzmpaT9xlBy6J0WGfZ7p9Q12MVmSUEZZigTuE
aYcx5duW3fGtjvQKzGpuzDVLEzKirPWG9Cmu9f7eiawp3JAShwhYRzRbSZctvXwc7Y4VxL0WtFuk
JbNPfa05X/LW6W18zwMqPubBTCd4mnWx75CeeMV5rC/vUr3v3G2hlxrpVlUWOZqsQhYrWprSQt6M
g/RAJYqE52RaLppOo0AvOO/doXwI3L741RpS9h9zW5k8hO5kE+9KO1a+IizhDjtTN0nV6Lkm6YrG
zajsABQPP6KsNF+RJ0arsymFHX5kAMB33iSIyH+CG+2S5UPZjH0k5aaHHP1jmtlu4EQcHAaMMbhS
VrmWFi3pjYmkIxm8KswDGMH4JimFBqqX3X0TRN70I9T11tgwHLFehFsn1Q6NtRGmVSJoDVEcqhks
P6+ANWT1mbli+gr5yAit6FZUUZM88HgRN4K4Pj32JVPRFTJX2re8jtx0PRUD/YhyEMZ3kk94jfhD
z486RKdkrQ4yeYQqRodwVr1A3bEbQ2barjlW6yTDPmZVMWc9kAM0cBPRass2VtoEqNuFsysYGZF+
m8D4GDasqLorMqV22YxJ+hxyh8AqynsaM0yLNXdV0yjXdsLTAp/SAFnvaIztj4ZXgY/Og0y8QPQy
4VhOjf4TJm0WUO1Pxe4yyuIEbwSsgjIIrogJSBBHlGM0jqUplt1VJdVa11tfbbUbX9O6HV6FSz2B
CEESXkHHLPgC7swDB/KpUVDP2klLTEfOwEqgGtaiTKd13yPw5BGza1hcFUNfBoofdFoFfNgapY8f
gzxHu7bL8mty5ic4Fn4GAEwAZBB6AFkv1m3MbjgM27u9WmnyE7sc7iCkpi19vOJ9EgSsGNWkmclJ
3TeDTOef8heAP0eQfSS7aPeOWdgwk9sgeaL3l10BsZ6uCHV2DaAMdCg0P5Y8E7vGDqDX1HYvde4o
F8w8kqVN7ss4jq5IIp0NhawXOD1yXGA6xyvihG2ZocbtXm2LYsPUFUJ/PHuoIU//+fL+XOpAvT09
nbyKpwjISV8uC68Zx4n1sd1jSG358TSqPnSrZleD5SJi7wVbmmfFLXaTIx14pH91TTY3Qq+c58s/
5fRTQdHTdOGY8HtIfBfvMatACTAA7vZwRw+qVf6Oyv5rkMXhrlL/hS1j2DgjgRMGbbX0C2JkOoVO
6CIyGgbJfggqa6/klnbFGOMEDsfGBDaJMoZtIfqxNEASJslYm4iWPhTIKT4yyCSFJq6s5dxjw8gJ
CJflIHxgLB5blCTkPF3U7schMAJfpJ7SPE6owyCaXJHm3CpWz6D38rta7lAAm/DWgWhDMLMsJOiO
d6hdqZSf1aD6lDPtHwdCG+xpdOHTbTUqwdfLwRYWug69iBl+B0QVZuDMt5vPvL++cDh8qXDdZvAZ
+AErbpqYe91Rk20LavrgqT05EaTyF71prJ9VCCN1zG1jHxRYBiAOWd3ppI4fr/yoBdb8nx9Fhso5
O0v/LAkMGM1pKq2YwQ9HqMNNJsSzIVM6/Po0rikiqm0VmfIBtVQX6XLG6m1RB7tujK99wmfeBays
+ZTlsGXguDhqrWlKHCtuJt8amtDX4qD8kydJ/4TKsP14edHLHc2LmBkbMz8HbSeWfvwihhlGD7xt
8l2mG+uy6fRDhmDYFRj/uQXxomH/cwCqJySNvmU6Y07e4Me2SidSytgl7cq9MfRHSoNrkgPnws3B
ONkxfQAJfbyoVJ+AImpy9KFhg9EboaGSed67oVP77358to1EiI6GDRt6iXQePKVQnEltfd2VYFkM
dDQ0DdHzy1HOrMdGCYWeKbBjMN/68XpyjbSfShTrmjbr/wg7cfewL4Zfdsno8HKoM/thtioBRs0p
4PChHocyYMjljcloVTVVBDPK6YuR4yL/7iCwtlEyQmUIhPgSg9uiJ0D24jV+PVW/kxgGy2i23ftf
DaQN/nI2nMGWWxwxVouncDRgAD4pNDgL04xuiuy9RJj5zADKhiUT3w4AaX0+y/8+yOgOBU5nSh9c
XLKZ3LS44Yw2378BoJd5jmcZULkYox9HmenSlSKi0W/GUn+KtVzgeqDbyl0CbkBe2QLL64clzap5
kD9slOzQCjsOZhSt2hmxGHwSeUkLCfyhutGLUR9uwm6Uz2ktiv7KlXdm21G3cOvwEZmohC5IdOzu
VAA7GfwksccPWpT3fjKabn5laefCIKygwWyGl2AudcOmuMxp+jLGlQDe66eK4ZO9k41aqO8Efc/P
kH/rSGhwvcHPOH6GZe7RuPDwzIU0Lr/1qtX+QqF6/BlLZ7rClj49HDQL7jKEDqi8HjnQcSia2zQB
aYb6OVpKvmHgtCSLtvLLiu7Ue79bihCIduQJULNRzD8OVcOjlQzDPCys7STDgcL7lqGE+/tylNMF
4UZjvbk+QgLnwjiOEnsATGpn1PygUxM/L4vhVq9te53iYfL6r4TikODIc6luFgcrcg8TmhNYDJpK
1W28OGc+jFzBxjGQw7wcaknioJKBJzefd8zZbDo+x6uicdFFqpng14bw1KqT8HI3npPp30UEBn0r
y/ZTMYFbCJhTXDk9Tnc9RQBfMx5E3PKc7Mehwc7bSaAHmi+MJHv2pmCkdaXqV6qpM1E4mnTEAyjZ
6JMt9iETT9UatNDxc5pA+2JygjtdF9fYPueicKDPlJi30nARxRxsUBNZRBScAjd6mrZbFRLBu7Mi
rj+yb5NEkAx1adwOtJTXNagOTywOgPr2tjZCMIWefWVXnO51yKt8tJigsSdOxPbA82YNE1nVjxov
2YjRTDfmYDhQUdLi3e+Hi4OeBY6mSNuhh3O8C6q+lE5h4pTH2DfcCDMudmqnju8+YU2gttBrOCBg
iC6/KCbvFeISwvLNeSoZji2gjsh4p4gJRytMKDyPEK6ed5qzOF41NQdp57W4/uGgipFV9SuIcPa4
/MWevhuaLSocu1m0AG7Z4tJVUobioVdYPoDV9iE0CvfO8MqOSiST1fsfG4oXM2dPM9h6xuLlFOgh
MIxxTF+dEaAobEYDjjeGId+9sU2UX9gG1F6cBe7ybJVBDzizN309H8fVhFLmGmG0awKGpxkEiR3w
Epo4DpM6e3FPGCHerZpWsZrRtW4bU0FPGb3hNbO8Yl+qwzWdwNNDAXo7V5Nqz+kkldvx1jaEwEUb
TRFf4ZaEoONOewb4wZV3dLoqtKbwv6V7jJ6BvmSac6xx/3kJeE5RlPGhLwOoQYBvAnUN0n6UW1Cn
bXqlcpp/+t+ELqpjCidI33PuD3xy3qR/5Ze53kmX4bvl6wPyMh/xFOlo9XWdk+/NBKjJyg1FU/qw
nKGzufTTzcd8KmVzZe3zG1v+DBI0mNgMcGAiLt5ol9kuaJ3K8nNbNDdAtbQHSymD3Ygj0JOpyeGh
Nur331s0IiCc8JF75PDLpLBOXUaqaWb5CQzEtQUUHSe3vtte/szfqNDHa3PReeS7ePPwPLGJm4pG
SeoY4e1Y9GA2hWNVww708MzuKdzgg4u/CWKMsRmYmxj/qckH35D+HIWraIcID7NiRddZGbdWZEmx
KdWyHjdV6wzmYcyH9nPb4qS+npD9CreWMfNlvLAv9LVwErga0ppsedDovV6TDTp9Z5ABubz4F61U
KuHjrZO2TW0l0mzhAqIfB63gNszJqAdnVA+U3u66g1J/JRk9/UaIiWQnmfzMVTX145hjjBlGBYnT
9/Jk+kgur6wLdfS+a7krf7miM67UDWfiuXRKMHic2c7qSbxySiIMXhq/o+bfdDDDdrIMlO2IAM6N
C3zy+fJmOT1puAhYIYubJUmd+ff89Tl6qL10nNSN31AavzK8FocKdRH/cpTTVUEu5uohq3fQW1tq
45LNQw5VMnZkLdo/WRHiftQW4Qd8edRNHNrmu1MD+pokVNxxmm3SyjheVedIRr+BKvy4VO0bmC62
b6OhfK0tc/rwPCTnUVni4lYZZSwuuYwO/hTHaC5a7ZC9DlBp1qkbJldOzJMoto4ZoKaRhXBrs/OP
F4MV4pDqwLV9tSnDW7IVmiVCsw+XX9FJckAUsl06DMi0zsIUx1Hg4cwj30b6zE6zPdS4aO8hNHNb
ZNK+shvOLYghBUcAdasN6+E4FJYuwtYiXfpDYOkvKYJ4B6XOy83lBZ2LYpukvAi3zGn8cg80gGPh
dkofr5YKhqQ0Pw91LtorF8m5MJRC9DU1igSOpePFgGPpnAq/Mh/wj7kd8HYC+RYU7+zTUx8Ys+0A
TapZGkBb7AFZpt1QyEz6dljSpg1QunNbsA3vf2QO9YFJHN00l4eBXRaq0zZK52t0TB5Su6n3LpnP
lRLh3BNjG1tkbLwcDp/jJzaaIxhJUOP0gbG9X02i0R/CeMh2lxdzZkPPl7s1Jzeof+vzz/jrZAsm
hYRuiKU/1uFQ3oCn0eFHixHMQuzk1ZVoZxZF44yDgIqUDtNyiFq2waQBSuz8yXDDewXszi4ZnOFK
tjtn6Ec3O118ePd050CXchwsP1IVjpCbl1h8kXEnO1S1tWSL5GVV3A9hqT9moSqd+76RKkqhqVWF
7/9y52qfPhNMEAun1uNnWkiISD0Mcr/DueuDbkFMLJvhWjf1rZ29XCaoM1Tb2Y3zvXscBvr0MNgj
yywz/CF1HKA+p4WidbspEtFTpA+Y0Vlu9KVEOGIrROBtrTT2rjzr+VkufgS9e/QH6J8h9LXsuUv0
E83cjnvfCibEr5qm3IGZCw76AAcJXAOeaQ58l/7K13Fm284tKXJS+jfclIuvg3UHfJ6e9ItChncp
/KqNaknlvoW19C+EQtKE8paXCgxkUWVYOQqgjVClH1nMrwC59M3PEQrrXZOH2bXc99zjpEuJHOG8
c1xzcU4WY1oxYtKkX3tusp+4je8KMaJPoKNFv6vimhfdqNmvy4fAmc/yTSub45Mvgkv0eCe5QDoZ
L0tJ2zLXnpKg69GzbYb3n85zUT1rtNFaYZHHUZw0HAxLhL3fpj2Qo0ptbiP40Vde1/zmlxuSz4F7
hgxxPjuPo/AtdHEqBHfAUI970gUXXwpFoC5sVgDENwU+RX/e//gA7mBkxowfV4rFwgZjRIjdmqSv
1kH6wsRSRwi6tr/8K1HIsglAbb3Un2kZNyB1wE09QjM+eJNZb8Isu6bcd24rMGz67yiLQyXORWHA
CZM4KCN4W5LrrLte9zaX13L6+RoqGkbWfHQxdFhuBdjlQ1tZMTILwTjNjLRyOyYOMl4GTL13hwLr
QQ+WIh4m8HLolHFF6KI2pC+8cAdu18VZDSUDZL3e3cxhFmgyvFVpTzH0XMIeqhTDCjUdeEGo/0Gp
7dqDCjhif3k98ws43t+Ghu+ohpSvg4+TsTghMjFajROkSL0Mk20C8RS0sCHE1rCV46744gbqY5DL
AILG7Ht/Ofjp7jBIRsmxXI56Mqz5vf6VLbg48mkBHhW+08CeDhWUGrqxr7aXo5xAWVADOgqzON2T
UWdCiEex70KlZhqZjJDKaPF0+VBuQkSTt3mKKS/A9nwVTVMEgwZgMWr34uvlX3JuvTP+iVMLaBJ5
0vF6Y9z5LCcOOj8NKkhwXmY+YdNlv1yOcnroU4ZBO6NCIq1kAnIcxa0GT6jp2Pk0dfoUXBfm4EDf
3P4rV8xwm4yKdLfCArx85fI+szwgADa+BZSd8546DtyIIm9do2t92Yf1g90ip20YqXNlx84PabFj
31THWB3AJA7l4yiKDTjfE6L1RRVWUJrh5dS52fig/6+VmudCMdYAo0f7jCnSIlSbTWYvUw5/FKzg
KyhtTpcY7L+QmvvelgfNI4aWQI54hODzFt9h4AnZ0XiTfhuF93EK0F4ZtN8l+SbSY/r28g4586Lo
4AM4IN9BR3epp9oDmaR/o3f+kJbVLgsq+FA1bkifL4c5c7YwtCSdmisOesWL7w4yVxJm+Ib4eD2j
BJBEzRYErb0xpWK+RmNIgVg58kbpivjK4PTMArE+cdGK5YECDFrsRNrtNqZUPYVBUlZbiSzyVyNJ
kHW6vMAz+4PqEPAmj5F527KoyrIJMBxKbj4c/zE+6AqI6q0O87relPB6vl2ONj+uxcZn4Ac4jaPj
7ds+3vhWLjyZQZHx8RHP142YBPY1To1wfP+GlB9kHDhXVngak074PIzjzGIovATEFXqTKB5TTV8K
4KK0fYSP8vovrDj6G3NItSvZ1ul7IykGBeEyuwdFNqsO/n0hRFnlirqm2RhZFX2rySlvSrpYm8sP
8kypg2j9PC9DV36WBl+EiRNlEKpDqeO5qY/a2XcVcfg1Ige/w9Demn38w/QkdETqvpmK/u56bo5O
O3XeOQBxFtEtRQmxYKdqhS8No8XTmztUmMbXy4s89yiZSGMJR2GDW/F8S/x1tyLmBOVC8gkkTG3X
dpsM2warse37o2DHx5FFT46e/uKuKZq2bARSRb6rGOEtohLePuu1K2fj/ECONz4fM3kQMnv0Mpmd
HC+lF16ctEUufGADESabpfULJ/BhFyRm8nR5PWf2O6GY4pNE8nqWjaW4VTPLSToMXSYRN+sqHfJP
jlupxt7SpfMRq5Xq++WIZxeHIeGsWGjQfl7shrhRh5K5sPDDykmePRSOdcgF3VhtIEFcNX87E43j
g+HW7ARAn3YRTYPCO+Vqg9WKaYktZnNiYycl3tKNcc2+9lwotIbpBpKZGyQ8x28N20rpIj4n/KTt
TCB7WvICMHQ4tEFYX/mgTzMeEG3c0A4jVr6r5SC3q0VQKAP9e+lIr5odCVvxqKV6F+9gHNXJQzHo
6q9eDbLpCiL7zFFCg5BJqErez74xFw+0rrWkDk2SLc2pxKOq1t1dn2ws5XMs03ANCcreoNVUretG
YsSshO8uggnv8oAJPSeW8xX811eOI6kusgnVK+REo+2IRbYfR8mVi+f0Tc5BsMSlIc4oaAk7bxnQ
R43dIb0RMSpsIdRsu8SDU11fG46eHlpEojmC8iv/iZbs8XIwjYGibqOSD5vE2uFS5+7rCgbKez85
2hN0RCjfwNHgunIcBVqlkacV6c+oazORcqYpJo23RnA8uXJ0nVkQMGCmIjSQkXdetg+EoTR67XB/
gq5Kv8VxZx1kn+XbtwX9f3njf5triP/1f/43Es3h7/JE3fj/dk0rvmcxR+7voo3b8fDrP97+yH+p
G1vev9MX+qf2A/Q4/2X976bl/6Pp/w6AD3n5GQBCY4z3VjBXj/7j3xT+DGhfPmleG+A7+r7/rW+s
mMa/O6Sy/O/QEais2KD/78c9/nNjNYv//rfm8HF+7NK1olgiSaXZatK2MObN89fHG+aYZHroRt45
DxAgi2gVI0L+BbJ3kf6zQf55LP8V+e9Ic8vof27Q00iLU2oKAzN1LKnPrU3EXLZoctkMAdal9kHU
twoE579ew5l4x9foabz5n/+1skGbMKE2iNc6D6vaPSCCGgzJvxCEEaqOYv+sFL3kGlQmthtKPWp3
1KLoynzT859CS/yovOYAfXz+/bMacPwUEswB4GwsVoPxdjyMMtTvkCk51HG1dpEjS6vN5Wd2JgoH
EgOgeSAMj2hxKqHFYSAMU5p3IV4yn9qRSyNTY2eTZo2xvxzq+FR6WxChsLcgBVbZyotQDtkuWhXC
vKt7VMOQ10TPE2GXd03V/4kyN5Yw0OC0pVo/3gSy1CssjQzzrugRJoIi+Qnrq2g7ocd3P0pEGy8v
6q04WGxyvH7exMfnQdqShCDdENIf8uR39A06HTSNk7+UPSU06hmMCHmahpuh0iIQDELXWL1BA1N8
70Q+IBeJuKy1RXgk6JGFQpdiLZ3K+d4lfRXuNKvFJGWCUfOpxNYdMUw1+RPVAqWAGL3Ur4y29O5R
jr23T6o0tbbpwD+8srxFF+ufx8m8k2oWLhvl5mIX4hCnmuHUmXcGTM9tq9UfzDQONxh/mHt1ctZD
oDzkZvetCtrpJmsUlKGEa1zJNxb5ztuv4C6jy/NWgvJ2j1+qXQXILUoesm4o2kYf1JXpIc7ujjih
jTQr1BrJvnZVeOohEtO1T/7cQ5hVYN+Qm7MrwaI3bpaOGqCXY92ZGCBBPa3Gp0L72IgGxWjEdO7i
WVzYVeuNZyeHVBHGg+VAyb680878inlUhLUeJrZnAOCti8Byy11+p2tp/QU6cbCHrvJVyiTdIyPf
b8dMTe+7kURGwQ9vq6F9uG+GTDlc/iEn3zF3GlcYXQGIN1h26scvozLIZHq3VJCKG21/9JzheWJa
duVgOn3nhLHmsTFvnY95WeSBB26MRu+UWxFucJ68GZzql4cm58qw1XWEizd0fBdSsIjvw+f3rxBE
Dpckx4iHM+fxCodSS3sRTsqtq90IzC96+0pue3JTzWv7nwDLCdkILEKF163c6vpTPt5InFc8SIZX
jsL5QD06msCxAifBXRdcDEXKohZCtlDrvMbzbltpaGsttp5NRNNioScbyvN0H7pIXV5+cmcWdhRy
sTcaV4i8SR3EhR6y+qumv7jpS2O8XA5ycmct1rWszNMIq5jS9m5D9VtffLe0Q589XQ5xZh3Moykx
APPz8Ja1HcjaJlXMOLpTFMxfQ3ft6d16CJ+kIXeXI535mo4iLV4S2qqFpk8oz3aospaW63fx8Ho5
xJl9QAg6GHPeB6x5XuxfeVHtSn3I6yS666su8uVUH9w0bLZIG98yEhjvmwj7+cshz61qLnRsjs03
ZuZxSJRturZGXuKuD4Vfj/1XYTvv6vtzJzAJ+zvEYqtJEY4oHRFCjIjRGo5AlhZV+8vrOElh5yA0
kTmDgNTTvzhehzYFwB+CLoIO8BSE8sbF+4DrHEmFHQpabv3M6OHKwXdu6zlgmZibwwhmZH0cElh7
rTP/je5C/V7FQpNdp/RPMdpNl5d29hX9T5zlFtcq4MDS6qM7OxUQZxFWi4B8XglyUmzMz4+8ElAl
LlcnLGoVbfnYkgTRHuwC4wYmbdmDTEYfMKeCffPlJZ19W39FW2z0PE0daFJjdJeHua93+Y0m1F95
NDICNuiDaOgwVmurd64cem/Uq8VBe7TKRWarjbZU0oC4Ivqo1q3feN0mrG+YtkW6/kUCqUUDH3Il
SsZdt87/k7Qz621bWbbwLyLAeXgVJdmW5STOjp3hhXASh/M889ffj845O1KbV0R8gP1wcAyk1M3q
6uqqVWvFt0HyDOgurT03lL711V0a/uiZwZz85s6HPgY4dGTG+9SJr2rNuBryZpvBugyHso/6+eU9
W3S3kz0Tih+NbJVohcrBseiDvUJOwRZuB3qiRvp02dJSGDr1BcGxaReYrTHiC0F7X8nFu3IKfvrV
Zz+EtFtqa/eyNXU+mq8+CvgJkJRUyWwRatA5rdRbaFUfOyOEVvUakSan/qZMFT3W9qvW2Z/gDYQY
+YsUbVNj4yX3EWjoAOKxfLK2bXaIunszGl3N8uDp3vtQi13+hQvXGACIPz9Q2HkvYqiqsh0if56g
SUyC+a4dZHQQID9a8dCls24DG54BzjJvSuFghPJgKgUsu0c0aqttC9wLums9vbm8oCVXOrUiHAOI
egKvMQaOQfhUt9VdL31rRv2Qqn83Cvk79CPtgzMxmAZXhOBJUVIDAhs4bxC8BkW+7dTpDd/mjwVq
JudBGCaUqa86ltIwpTy36e3q/i15jMW3AFasU8plDPvcSJs3NPvDKYDE9d4fNaZLSlfSipVn95Kb
0VwgVedRTHImLCUPC+Q8Go8QjOtL3WMxfeuLlbfJog0TAVpeJ4AGnfnvJxkGdICyGUZmcIyyO3gK
3bi+ioy1evvrBxCXCeMO/1oR9kvTaOjaZRAeB3UWV2l0dctEQnAzwS63CyP1ztSKL0XYu7VvfDVq
+ua+Vg0r1/NSFDv9EYKTD4aveRTFgyMqtBIcdTp0mkMI0eM4GBtb8ndy3q8VaRZtzlPnc+UCkIOQ
I3rhKJdxyye8QQcc4ZxhY0MEpqvvx49vOMEnhuaYevIdjcFsq86aQxIkSZL2ZFAX4pKaxn5lFxdD
xYkhIYWP5ldLN9jBMXf+aZhIG2BZNbSDXazBcBY9c0Y2vLxVeRqer4i7zdF6CinHTHqAemxXjQ9S
uJYALK5mhu0z6sMHejVhpJYa3GhReIxgFvSnTRy9c+CK0ps1XOALRkK81Gj7A1qaqwDUks+XM8Cz
aVU1ir8diPBybOCzuir7O4iDYbLOsmt0kSOo/bdytq+dcCOtfLaF3bSpqjHZBJKULrJgPu6TKLSG
eaHOQ6M9BLy/1kLJ0rv/zIbgGmoFzdBgYMPUpSuyYOsAi+Ku2Ddjcg2V1pWU/JTsv8OmvNwotCWJ
xS8AqVdA9dZSexJVPzzaXn8flcZWkc2/w/X8xwZpMGaA9lDKOv92UC00EkSs4dFrUUCFPB8C8Mr7
uzn311aEWNGaUtQMWhYe4RCDhrLcoMS9klotZBM8I+ERYmZxxqbPfz+JEjnzkIPsNMhOI32VVXu/
M1csLByouVU84w9tFB/F3rvTBYnfZHV4rOTHUL3rh/xjoN5pcrJSWFzyZ0IDWJMXLKAYWNEXqgNk
nfBn81lPP0r9Q4OOzuWYuvAoodnyx4ZwZnIk6JUo0cOjHkztwY81VFtzyOYp6R/SwvocOXV8L9vl
fR/BLHvZ9tr6hLPUQHQtMQ0THmv7g9M9RsbXxvl12YRAh/Tb4U7XJ3jDZIcKvPvQsEq3tWJeGdco
IEEi6fnRRntOkVWwoChoYX0rXAtOzcvWlxzl1Pi8ASeuiNRP3wa9Fh7RpENbbVca8PdD5Rn/eIMd
0mca/oBaKKue29GL1kY1xSCJ+mIOT32308tPsvzxDUZo9BgKw82YEXYyH+A6QNowOGrWtQ5ECL2E
W5QX/jcjwo6ZmcJM+2RxIY5OvzPq8KNZqeOmrmLNDQfdfsNJBsJF7sLdCyZPMGfFupSWKoHVChCo
8out2RwgVt+GSK5cXthCkjQjm144HOaikxBeB10v23ks9VjByURGrUa9a4YtnAQomLQrHfali/jM
mhBmldHzyjbC2lRtrc+pNBOP3iswruuboL5tI3Tnhoc+J/xaOz/2N+Oor+zsYlyhiwZugf+Y6Tx3
SYRTYsRhiJGDT71gnilzgTHbCBN2+rZSHLjCS22Cl4FxwhwG0xVnXQwtJ+aF0OKUqtIo83ZLDtoj
IZTa0sNqGfYlnxHyHepggCrnQ64DFz9f5JQGtiS31Rygm40kvS+7EC+9i9IvcFugxPXZelDyG7Ki
Lf20lUfNfKZf2Z5ZDZhjgbNDxEi1sklRLGjD4+OYo4wYQtWObFAe31qDttesN7zTZtaBf83Noe4k
lOVRBOVwhTl5SBCxuE8qRN8eL5+RpY92akN4vPi6NFgM44fHojvk+VPY3o/Gyq4tHcNTE0KktKUg
gIp+NrHV1btM3ZXStT0+12ugzcU8kSEcvg4kJDPi8Hy/YOTvNHvE/+ugdUmJN7n/EQ7tbdRKP9ug
OMrZ5LlZd9PE8d/Br35feVS1eeqCdCcDEkwXfaIp+XylI22g3ZgTfNkotA3bUCnsK0sG2eNDmX1F
fU85alXdX8H+vKYuv3jv8q6hE8ikMLBqYaPRpwhLkOqsX73PGaHbx225nTrtZxpWd8wPHTVpQo/G
32iFvEsk4PE3YbZGXbnoUCc/QqjEyE1VMQY7hMdSuQMev5Hr+9Vm2eI5hEUCQrf55SMWqm2jjkEg
5yRQlRIj0eWYN4bpZwggT8ZNXLTQHozjrWwU+sqlv+jK4O8hMaSFBnz23MOAsqZ5B7v/EQEk+YD8
3lWkKCgSMGm8tZhK3IblMN5cPqHLn5WZIlqfRHUIJM6NtsXYRUlbEtYN6a4tH+LuWkXyuGn2yDQ4
1CNb+9GL9V2oJDuqSrvu6+UfMC/qVdRjkhbc2Jzei2A4yDk9FHLmV0rk3VmNvqU9tXJzLTrNiQnB
aewoNM2q54ki549TUbqTfKchCnZ5HYte88eIWPaqgoAx/gAjUlp8ITuFlHmwIKauw/su/JEkK74y
H/lX2zZTuEA6B2BRzD4mz9Or0SlYU3qYoKdJkgPV5iBduXUXXZJBVSbPwBfR0zv3jk6Z7NIzcckB
inVgXK5lfEMKc6uE6+ducUkQBIIVp6qBK57bUpII+asBW2gXoA0H13/+q1ChCulXrowX/O+rzYNF
CjArEBNwJueWnD4pGijxw2OOBPHg/QzGvdruod+ZoMG+cWx43p3bsMk2OnoeZFgmiiP9+POywyx6
5cmPmP9+cv9myGzVocLBi6KnAI7CJjxM4ffLNhadcgaZUgQAgCcCoVO7gAI7JDY7pGeGfT1EihuU
H3wI8Yu9N61YW17RH2uCs/hePBmQcCCQAS17VaFhqmyK4P7ykhbjxcmSxJQi05M4TPh2zSzT5H3z
IW2/bGFt0+a/n3wYSwPeBLlreMxatzE/+igjB8G0TxCjdB4rRN4vm/t/vPHPtgnhqR2sqBq8jhob
sifq8D6Oy01Uv4c2aW4FteGhGFABM+SPkZFeGVq7DfIGMb59H69Bflb2Vgwqsan0UZiy8iCJ3Mi6
R51yZW8XXcRm6AXqDLr1YilnmhBIs5KRKBm2v+rWmm4m0/iSDVq+kjMtBpMTQ8LpKvvSGBKTTR1i
CHXQ/ctIqVOI91fpntYsCV6veJUORg5L2WSgVJSjdHgPzGGb5U+XHWXx65wsSfB8O8vaQmt6Asbk
95vQfI7Das33176P4Pujjhhe1WJjsh7SQNtl9Xcl/g+Q+//F6a4ZERwejLClBWjJHW0+SuyhyvrG
y8SGPm+mdOI9J3x/OdLrVGdc7QgD4lWfMS+d/hrl4diEK462vJg/hoTPr/lZ4Og+O2aV5m2qPduj
vZMqe+XcLN7DjCbAi6HP/G3aeUwqmt7KR5Xke/ANCxQXtIcgv/NNpBi7CtWQWxshtJXAtLyyPzZn
fzyJgznCJh3TUCHNmSdZGXd4XDEUK0YWgy2DA0CcGYpQxIBQyH7Ay37iVZH/ipFpNLtrPXxGP6cy
90Mm31w+QktLgrf7BfrO2LDoFRnqy5EzONT6g0y+KnNJ36Kk3V/VcZ6smHppwohJBg1EuNIo36kA
9M+3r0ZCqWXwOwSSNF3XaHHZXFpxsqsZtcuLK6fZz49I5MF3cYf42HRvWO0/DBEdarlBnVOON1Mz
Xl1e/1KsgiAPMTtSHwdQ9Plvgnh7cvKY3xSGw5ZUTsl+ZY2EDsnusp2lUMUwMbAimqfgGYVD0Udj
0Qx2Eh0T/+Po/6IJdvnfX/Ka039fCIVR4FF5ktLomGcge8yNhvxt7H8uxtatuCCzeHvZ3uLjH2w3
8EzYWugUCAbRitHLqZkX5PTlvkL5az/FpraJhty69lFpRrXV8d3SjJ1N4Q/pl9EBo3v5Ryw574xv
AxpG2ZFBpfOPp1lxk6MdEx0V/1H1ZZdWmGQ+Xrax9OEYF2KynkkSwsz895MzH2dT20xqHqEtkz7U
vPY3wMPWOB+WghkhGW526ggy2OJzI2VYjmM+ZtER8mLdbWX08GTQQNuuKH7URcdl7ZjDG+IMLVkT
YkYq6o44xExduBrlfIyOo3zn1w+dkaCd/hVOazdN70YEqS7v4/wtxMMPpetMOkJoY9jrfIlh4tCj
CNroiDTjY6Ft1PZrpF4P2XU4eB+U4gPvzxXvWLQ4sxLAXKuQXc3ec/Llck0OEykxo2NX78h5chuB
TnNs3Fz3KZkisl4OX0rD3l9e54uKx/lCdRkKIwBPjBNRTBSjnFGkkMj5NCp+WHs92ZbprZK47Xfv
mQrNoLjOcCxH4H4ukwhdfJjM2g2At/ir5fjXnssP4Tn1wglB/V8IbT1gwqTwy+DojMdWRu1nxYEW
SsMYYDyGoVmVZ7cueC0SZDO7OzjJuOfJ0YTbCcov74M5liCpH/rheUTSvGdaXZO8d2O7RqD2OuRh
ns4kHF20D+FlOf++ZWGZYzAh78pds0ERZNPTke+Uym12jf6VvuKKB78+pIyAkUcQv+Htgwbm3F5i
FVmVtWlwLK3aDbtv6J2g3P0jMffIM15d9qIlWwYjR/PMv81UmnBakkJKg9wHBqJ1xU5N/5k+IRQB
FBoVyRWI+usYqkPVBDIUWNqsQyFcTE6LymackwBI+q8Y4T8nOShxuOIqr4/iTH0CLAk2VkKNGN9S
pZHCKaUU1IS0R9KHcmDs/mk0n6TsWf3s9Csv4gXPwByUAnx5NLbEI1il6mDUIz0L+NPoikBH4n3W
vb0a39i5Q0L18/LHWjoIZ/bUc8+AH84JGYkPj4qZ7AtPcbvCuJlpxm2le9TADfvDr6n5Jt0kKA2u
VTQW6pXz5v5ZreCXFSJyvT1SNpEC6dqyh00+eXvPKg41Sm+xd+e0xq4u7Guvb/aqnG+LznB5A6yc
joWEgJ8xN4iYVYIz5dVwGSrZOVxMZJLOcKM2qqvL38boEdHHqzqpXU37CnU4qsNrd+eCA3P8HdDa
1EvJK+ejdBLmvVRWULtOCHNmvLGdbkMLhz73mgsvFCVoOMxU+AwkUF8UfZhybWiM8HAcp/EnjOvy
tgjQ9dEDN9CRmEw3D8aNeTV115mEJOFKs3MhHBBmKb5bYLhxaCGUzwGiHP2QqpX1QxnqTRJ9qqpn
J/oQRT9WfHmOLML1dWZKyKls+MFsqcdU2T9F43NuvAvTHAHvj9Z0pZsHz97n+ecVm/P5uGBTrLLo
k6UUNFM4r3G9qd8FxnWY30be1fC9qT4GMMHzn+5QQbtaMby0WFpIVF0oevLIFvYVsXm2e+DoBMlR
757l8il+rmXN9ePWtZtPuu3vU2ntsT9HVHG18OSSdM0TkjwGBIfNlaod0fI9ojA/F3Y922Egd3LV
bCUMLrTIZ3KAP5aE3NWG7xtBMwoxKSTtTDFK9eesUnc8uTSHmVkXASB3lG+DIvigqulV4Hz0xjW6
vqXjyTuWwjyMQCDzhJtsqL0pkufVdpKkuOiXFhvPAiBialG+csssHlHeJDNZJuHwFWHI6NVTkCpj
yCht7upac50U7/2UVu51qaPfrduPis50reVtLT3dzV1CNYmPyDrvKtV7uOxbC1ceme6f3yLsval2
kdbm9OUySoZF5mw85ym2UNAzrc3UppsoQHd17S5Y3uw/Rue/n8RCh7Gs+TlPDFbiBweSuj6z9nb/
/IalwfPLXBYwOl4t51bqwjQYInE4rpNyXdlXWutsm8bcwpj9HNmIoGpu1MrXl40uZLM8jWjvMPlF
qil2fHMkNUw5UKi9JIxJdIUuuammrbGeL53NUyvCZQJnmg/XKMUXVUqg5FKv2/Je6yk8rOEAFg0p
BO5ZmQnSRyHtSgeja71Wwj0opO2A8yG5Y1i/dA7gXql9eyXLW9w9kmX4ppkBot5z/smaybD7MteZ
ooIosZ7u4XvdXv4+iwuaJw9Jj1FPEwtJcVuDpJSI4WnpuJpxp8j5TvIPq9XFpTwDXsQ/hoSda0cp
m4bZkBIYRysNdogBu9HQ3dAl2Co1StfhNOxlJ0L5b/j6vy1ScA+IR/2qme9hc7qOpn2ZfCjyCNn2
v9NBmeENjLHzrqIkNRNqG4Idu2BW0DOYnCGfchnW0dJpd3klCyky0xtMIs6PJ3ichGteS6o+YVSE
yQcVRdH0o0embCpfkibcF7SbrWHlql2KTEyLoE8Chh5zQmTSkjLm/2ZyIGp2owkk9rr5+04Km3Zi
QnCMUdK6iDHO8Dg2H6Nu2NY+utRo1l/euEU/P7EifBrNyGQV7QrmKn/lLMGy7hnnmNbYoeZ/RcwR
TtciJCYFyS6MA6xlUKtNnJS7criNh3dD1LpFtOIKaysSXCF1MhrCwMqPbVHf2dF4yIPnofyMbvDH
N2wdPCpUWcEMoSBzHoTaWOrgOuf0lPK41ctHZdTuank7+H/Htfyf43NiSLiggHFVhj8/N2ulIDdX
5hegY3zzsnKNRnXxOzGfOov8zJOiwi1fpYXiZDHfCV4Ad9QOMV3CT01EW03Pg1+Xt2/xyJ7YEo6Q
AnB0mCJwIZZeT+/7DM6ndLTfN5byXNVWeJWl43dTntZo6xbdA9YbKJNIWBk5OP9qSq2metACQrBk
+HUtn1mRPPP+yXSD0f8gGlbO1+JN5VCOgL11xvwIq6wnedRLA3OJRa3VyGMue0b4Vnx+/lfE80Xl
Gq7UmR6I/3G+qKnyEN4okt9QP85wo92vR/E1I8LBCmM77ZB/p8ehHBqjYgb2zvxLLt3fvj4PTlDp
o4RDYnS+Eq8oweY71DpqSyv/Ubqy3BhSlK88QBd6N3CUnpgRPkvkt3ozIjR1hPMqv86iUgNrl3xL
qijdJwnqY2ajjFu/mtrd4LTmzlNjedt5UrDNTNPcdVOcbvoEEV4lCB2S38k/QB2zOroy5zGvv+uf
3RCcdfBV8zcIqFLd3OxBDTTIREBUoRnXtn5ovVvNiV1ee81qjWv5awPa0pCgZERM2CGl9BLHCelo
1TsGre1xnz1cPv9LsYZK3b8GhLVpBkQ24USViYTnFoghZL56trOMLqW8E7zXp/DqssHFVGvOT22F
oD1Xes99qx9p2fkj2bBRFM6uaKV8m/ZyvpGyPt7FahXDHutnbgZ926Zo8uJrZeRrVebFbSUSkPEh
50hUOP8NSdSbLYrn3E7KN2YnnQhdpfj75YUuRVaq9YxnAjJGP1Q4Q5kPE4jqxTQBrS3qxaVWbxEd
S7NvIBb8eqU9/lJ9fOWjJ9aEXVWcHKkUjdgTqvLe8lx5HMmUx3uaQDs0H/ZS9S3VRpKydmer9c3l
pS6FV/aSDgWjADCECkt1lLAIMp2YlEFlbrvDW8L36b8vLM7rRs4G3PjHwUu3CnT5U7iWHM9h89X+
nSxB8AhpmKTR6rkh9LLfx2q4V5XbemyvI/lTrj0aw2Y1eV08eScW57+fPKsbo48kbWJRkf4jGSR7
4wQxZOnQR43Bc6TsL3+iRY8/sSbcTaksqXY/4Y0R4OWprN7Pl0brV389eUVEB1KLzjVVGY7W+aI8
xe7k6GV6IX4qo+9RdHjLRAg2KArDe8uExCsdCi6GuK1GQtYUbGnBfcrsbVl/GtZYJxaPFC8lAOFz
GZjE4XwtLTCKJJApdCVRe9vkuRulnyYTwG5jbhJL39haD51CQIkCsYAxtdeKw0ufjEIe3Vv0qehu
Cp9MMUs9zHte84b6C1rtLU2UFtOX/WIhSvGv86nIWuiridFY09JQznKMVB0tNa3eQC+ZRNqWosU2
D/JNn63EioWDhkHeai8MvNRezncV2MhoeQpdaSBwbuRF73WZG1WFRnB0Hg0jPLTyobHW2rbz8RWO
N0hXpvIB1KtQ1QkRqpLMqmzNMjqitJBSLpM+1WF810ilt0UxKVmpGS58OYIhkHYAoXBwiCqBuR4P
CYTWL7iMhBZlodz19koddiF8nNkQ3j1GlDEE4EXRsaFBOereIbZQIhju+vaxCu3tG7xk7lPAlkYz
ROxSej3JkeZ30VGfXvr4abMpDT3Yq56c7HO5f5JKP+d9bz5ftru4kSd2hc/W6HYy2VIRHaXG1f07
2X6q1whFlkywLMT6ZgqlVy+RnDeW7CR9dHR6+873mlsq5t2wAoWef6fofhCEMnBAU4WJOWEdtdm1
MgqL0dFSQek859baBPmSfzNcwMArEjYOSfv5qRqU2mBA0oqOc5YIRUO4N0FgZt7Hy99jyelOzQi3
ZK1lHg830A9hAn1NslftG/U6rNKtHn25bGkpLp1aEm5Hym6lVo0syBr3Uldlm0SWvwxGSbNP2WT2
LtH+fqRx5gP/s4VCYMp0ugioqkUo6j4Z1p0Z7royQMv0DQH31MwcH0+ufccaG5iIjejoKzd6D3OS
lB/nYk/8GJfVJimqlXi76N9/liW2SqJOMxrL0/DviS6t5dVuPXM8tumvyx9s6bpk/2gkMrhEOU4E
4k2x4SDx5YGMyUBoWelXdJJv5L56F+XNj7Lbd/Jz9WwElASnXF4jdll0F5ANYFChQwN0cL6rlddV
sI5LINVsQH5o+m5NJWMMH0n4wmJYbYLD6cflBa+ZFOpBEG15U59isleU90lLLpJBzoge96aub/Sk
2AV+/oaYP+M3/rtKIYzA15kVHQLjx9iM3CIw/X2Vavkm7xVpUwXJdYrAyIrJRfchm5sf6nDZiH3F
YoIwtppBxGqya2mzR5Qna3OlkbBoZBZGYTiKGV+RGw2y9YJBFdowevsEZjNoH1bblotfi2fnPP8E
YZJIO44EZwQpLi++sFfdeGS4TP7uFbw6gTWq16q3kgEsn4YTe8Ixj6U8yLISe0UY3fslCkDFwZ7u
lHDfqfVO9tRNqt3Eyddi7X29uJd/DItjdY5UyhA5aBSslZtMZ0bRtHc0/z9cdv5lK0AL5yuT8yYE
S8RlvDocTLA31MMR1qiSCuqpq8tGlm5NqBqREYTPbubOOz/U0PdZYYOA3zEylGNcJbed7j1dNrG0
jhlQR7EV2hMYtM9NmGrQU3XBRAxGfsyedOcBVr432IBAiZkCfvGrZnVmIPdohCEZb3OQmPRLx2oT
UX2/bGUpAwBv/K8V5Xwltt/BVWP6xPnqPtOm3dDALJceDMlYuVBeRgXFZObUkhBrzSHxYBtvuCgD
v7qREgMBZ4Bk100bDLsqLKqtrzXWvSzBqFgiwPghUpP7uu+/Wr0VbCR/Gq5yxQ83hW7n22AMy408
tdNmCGRolSv7s236jNnnTNbXmu/clFHIfF+YBFfW0LTHBug+1J08hDq/XmNZWXQH8tsZJk+/X8SM
eAVyeTX15+MURa6VNDsy99Bau6xe0EOvdpDxWt6vjDiD/Tv/Vpo38R7zgTkbyR6488HRRtfW03kO
xNyNavSgJv+o+ox6BuVV3Qdm9IgyhNuZH7TsexsF26nPb+r+HbzIqX0PqH4vqw++pLpGtmuSdxI8
Z8jrhPvLHrZUrtXmJFYDsAgYQnwFpBEME3JANm4Wt1Gf3ocd6N4pvzECZAzH6ThGwV2TghHPysDZ
dAE0ysjilHW9ya1wq1raYUR9yitHeSXaLn62kx8mnOJYM6OiNoBsm+3gDlGxCQ/I01xfXv6akfnv
p4nbEDlaooHZrpPQlR7L4TmzV6oniwGPyWTQ2ui5MQl6bqIsxxJ/qcgNh4+RE7myvBLuFoPEiQFh
DUFd1qMUYqBPtlCf4l6q+k/sP17eqaVXgnpiZf4VJzuVR12e1RGP7cG+ybpDPxzgdEjeRc2KQy7d
6ad2hDdCpdgOzkQgUo13lrQdQF9DCFpJDn2Dn3jg5VUtFa7BA0MMAOyIAyB+nXaykT0o8TJSIU2d
3N5ifnZIATx9rOttVCm3PPI7ae3BMAeDV8HixKzwzZCOV/Kpp2BSBTsbGkudhHZTTIOrBNam1hzX
HJRNq5Rr2PrFr3hiV/iKYR/aSTwXMTTvvQzyiYUpDMQZzq4io768t4u2mLCeh3joUIsFE7SkvXE0
+JKddUia2NvEClP5SXddeyEF3zX633nLXm3piTnhBossI+z0Cgd1/Cf6ShANPOTpyq2/mAHO4sPQ
lPLqB09+fgqcKtWNfGA2QfUG01WK4DDZrjI9IaBF9rSBCeuqSKVHSHOzKnp4y37+a1u8x7KpTLuh
x3affPDG+rrRaxck0Kawn53wLdWuk4WqQuYRdFKVFxYzHxKvIJ4lSX7VApu9z+IpfQMuF40OuJTm
iSc6rcKjS1eCvMp7ClG3hVG6agHjsDys9FIWnfHEhhCFpxZ2wbRXCPRyu2ka2x3TJ7OKtj209LT7
Ln+pRVc8MTb//SRWchzGHCLt6JhaxWdFCneeYf2UHXN72cxy8GKeG04VWAYQYDq3Y7al3wQVI2mF
Vm1GI3lfeMZtkR66PL+R4uldkR0Kx02/r5idv/2rk8Z8KMJI5KbAGc7NDq2cWemE2dKrt3lkuWnx
AMdW030aimSjdflGowV4NZVrmLvFq5QuAQVm3pWMk50blkhgItRXOX1KarlWOAw3vSfXV5fXt2ZF
WJ6nMOdcqbMV+GpdySrGrRcTvi5bWfQRkCAzTSraBWInEdRnmwwVF48FZ227c2ay6WmlFz9//1cf
6sSG4Id6yXRDOvBI0aJAnWvzhjslMpfcGLgDM0n/45IEd2yos5lmzZI072D3T8o2jtdGXpdXNEu4
ITRG0XU+5icnK24HI9BGTMjImWi/DIjKmk9Rlr7BBeZC/KyahpiKLTjaiMZZ2PfcJUkzAVW4GQN9
9/ef/9SC4GSqH2mxinbm0bB+5DWIB+99Wa5mN0uuDGIUFBUYGbiXhetKCgcpkXqu+6o+MIk8+Fs7
ire0drc6r7HRHZI7Jb2W5Gqf+R/T7F3mrSmpLcXdWcmYRzK4E2An5x9sjKcOlRc+mI6Dw2AP/1ir
71rT2GahuZ2M+OEN+3piT3T5xGmcJsWelNo3zK67WlvcSfm48m5YGqVhdG/WLYTol7RRAKuXfhIm
iENHDHgX28q6c/pxU5QHimowAXYQKQb2JuX9pmVbaYCe/FO7pj0wr0Q83Ke/QPDRMJKLLhv5BXb2
2FbGfkod147WOHkXPehknYKf5nEYD1aDFdPYh9bGllfu5bVVCHe/VkwVMIN5H6t3TP9zR/ZSthKX
ltcAJg3aDIMih+CDndpJRtzwxLU97Xvgm7YbFMq0fYvj/TEiOF4EK0PmzYO5FITCUj3Yxo/Gy1bc
bnm3/hgRImxs1JnWT3OOGxbXnm9vi0G5XkWcL1p5QYkZdFehKzw/szZ6mLktk/vlZgnrRwuFXt1B
bjlJUrq/vGuL4YGh+lm4A/i6LRyjQsmL0Y8wFSjmzvoiIVU85NcG+pH6m/YOwBXOPMvziZS+SZAb
lLWmuUctu5n/bYad1+lK0XvpfppRXf81IhxKTW8Qk5TJ/Bw1NDfK1KM214/WXtPTDG4wbQ2Ru7h/
sxIy0AmgTyIDWGjZFXJgMq5tSgoFyCZymaAJ9pISV9vM0WmZhH26UplZGlzWmJT+16pwrehBWkxN
RftpqquDWk8uYppXowK1VZ7tps65scZuqz7pnbMfQucn0yHvLMM/mtGHKY4OmnQ/o5VmRpnLzrTo
t8zA0m8Af6qI9WugAKU6OTZpN9W32ELB1nftVc6aNSvC4o2krkejdLjRZN56dEqdB3Ncq5Iv+hE4
gxdtSsZgBSO9n8kpmW58zFV7C/ujJ0O95ozu1K047PJq/msI0bLzs+7lTCaNkhS91MrjTj/IVrNB
ZPAt0fHf9QBLOTfDI1KO6o71FM6wVX3n2tTjbbJKMbxUPJrhGb+3jWHzczM6WuQz8AV2BE/d05D9
wNi8E4Vu29zNA4PMfLzh+oJWEr4H2AoYZRWur9SLI1mKOe+B/G74qKSs6Q1OfWpBuLyKvg/KSSZs
Bf0/wfQ8dndtuFa7XnICpkcA76iM49DuPd82NS9iG7JrktEsug5y/Zo568gIVnxg6eOAzWT+mMR9
Jnc4tyJJVu23cRQfka3ewEO9i0EA0M1QpMyVymkTRSsfZyk4GrOK5TyLaxn6vOyTx4LGtK82eU3M
/E8bbrJ29H76U2i5dtnZbuEgLaB6ylsiMrguFE/mcRy4ys+NekPi2F2fxkdd/1Jkey7TK+nRCNyw
Kq4uh7vF/TyxJHiG0WfVkPlVfPS6fj/PoAbevrI76CuIeU7Z+9eytuaNyzZ5fjGJxoC+SILTlb2a
a1MfH9sSzDSN2fyqaLTkZnJiNKniQd7xeN+FcWSuVNEXax3Q1vxrWYiIY+4NRQa96HGsRkZ8FR9E
8XjXtgrSgi7osGCjouRURd9Bdq/cd0vHg+RkrmFCDMXg+vknzRJGY9XciFE5iD8P2Tje6GP8JRxN
fyUYLy6SuTuUyiFPBfMgLrIM7DwJyVS1vtjlHil34HZxvje+15p52xWPae9sa/vnZUdaOicnVkUK
CXX07C7VSV1z5S5obrNCAmn8z+AfAGqubOXSvXZqSrgH0l6FDHPuIqRARmogbWV1V4c+TcGHy2t6
ETsVn0enloSrQGJNcjyjs6p8k4XJrgwBGA3pMwC32KNCZXX7WE42CLNvUq//0qZX0XDI+6cp7971
a0d1Poqvfgw4GmgPZvFykeC0tfzUCnJKt2ZVbNG3GtJif3m9Sz6K0si/FoSNDWmNQSaDBThHt21s
7djY1YfBsn8yB0ibkFzz1RCT7FnklOFADh0YVwkT6bnMMBE5p+dt+6nb5Nqgbpq2vZWStZHtRSc9
MS0cQrtSwtybeClUyV4hfvvDxkkryOMbtzdXqXnmtOf1B/uzUOGusq3UIJUnrw6cB/CrrumH+6aO
0S5U5atav+oHCC0d+X0TSSv3/aKrMGxJ51RDNvEVQNiLLNU3ZmiX/2R7v3x/5WAsnsCTf18IMUWI
Kk1cgYhD/6aoqvdWdmUE+Q526JWFLBuapSxn+XJSpPOoGY2xMyQjFXddzXdDMiFYp1xN2V4Cj3/Z
9xddgwwMxqiZLU7Eexh6RGY5o++aVHbnRi7q27uwtnelZmyrtRGQxZN2Yk1wxECrYxqUbKDk3Hk2
yA+49M1vl1ck2EBnbn4SAymFAo/6vlh/ZO6kjx2UYO+M0HM9D+13iDb2neOvtV7EOtZvS/NdDiYd
jScRY5rByZpEqaXeFYxl3Rld843BknDTZmaxT3P/AzQIzraUFAm5a8XfxgqJGl8cseupfF+Gzbi9
vHLB/V9+D2nFLLhLRwOUzrnXTIXU9Zona3dFnMH/86x5j5cNiNQPvy3gjkCe2WJE6c4t2Axm21Ot
MFCqyxGQilarrwia0XWuj6MHK7paPYZl2Gdbw9ZCTrxRJeq2rentQV0vtcOub5tBcgPVyAMkw4MM
hqK2Sb+u/E4hBM2/k1kqCjDze5ZwIPiZUw6gMgZTu7MKaJSTOLGuoEXsbiF7Krejo2muMVXORtO8
1lVK+3srtePf9Q9efgKzGHBL8UXQ7xNiRW/EVttXrY5695OGHk7pXGdOuk899f3lxc7/0Em4fTHE
u8DCBRkxh1n6/JuMnuaPUVvrd1CqZzu9qxOGMSR6uAV9R0NmkLkoh2QvQapz1Q3aKrBvwes4cDPd
qaPBoS36hA8avVK6Qb/LQ+NWz8NNJEcfwPReD/9H2pftto103T4RAY5V5G1xkGRb9BA7sXNTSDoO
hyKL8/j0/6IbB21Rggh/pxudGH3hzZr3sPZaanIbidzrjYOZ/Eq0BOCn1o0szSvzh37eoka4cO7R
ILxARcCdj9lYbrpPEQvl1tgh52weqZMFVafljDrJLWC5z9fne3U3f8w3Gm2WoqG21PFWzpGjirZO
9dI6OmnuOs28m9TMH/qIqcmGpYsj+mRp9QroaD4sItA9HQVIrbMWij+A8WwhYFYPwMdwUA7EzODq
QEfw6tKoS9Q9o3a0jpbZJJ41jIM7WtOLoL3N0KpB3Enrau/6FF4aGELKBXiK4isyiqdLZUreYIvb
1nEcKnOPHB/yGnZmBmVbZcF1UxdWC/VBMEoib4LuSnPl22WxQRr8YR6jsnwgTu7OsXpn1X8qugVL
WYV3y0Qu0fmSBIB2IRRITwc1lUnsFFVlHTOL3Cj0pjQSD3ltVmm/jfpd6hsD05d9tjr36BUHuA8d
DtBLXCv+gQKiL7t2so65Naud10fWpGPLa9NO6+axdkdgzm6jwhGvdi41h7WgZ91RRaali97votkP
2mSFleYkKutJL2Y3swwoTNt8jiTLrTb+Y+o5WvAGmg3ABUezejdRWoL1NKVblDprcrd/Z89BlIiC
7oWuE4NrpDMS3Tqqk6tXCaMc2gKK2JXR22irbqrVXqnedwJEA8PIMPINj2uNTvn4AABo0fKFjwAh
4OqwmUal1XZNrCONUtcs+BM0AFnZ/DDiNGx/UPUmh7YX1CmyGPzv1/foOjT41zaIVTWkBXCDG6vz
MFYCKf6ZWkd9/JXMlqvX/KdoHhzIAJQJOi2N1CX6WDK6Va6/8Hag+x8af6gwLmoOy93+6c7MRQOV
Q6siR94Dxs7HqPfjvFX2sgd1CMQfCgCsbOAXlXKMGLhFDf/6yC9cBGBDXjirHPC+QnDx1D50m2b4
V72OXERteOCTyjwrdUq3SoyttqaPsazOy0L6CuQ+yGyXB/PUFo9ny5hieGvpnPoGGJhT561K+L0o
wZVluFMMQuSiYwMY7kn9HJnQYer3k9yXVlhG79m0c+KEaXxkDVj9MpQoDS2greukxuH6pFzaDuho
QO8y3jPcj2dfSvXl/2bG0dTeeJWgmdP5U4Nb2NZBtZF7XdkH9WjsG9Fs3CnrwB8bcWn3AdYWRR6Q
pq0RfXwuFDuF4wSPNkLJJdpxvseqvdog4YQOFbHv1CqDZpu1o0br8W4fJ+2eyzGorXifxeTp+kyc
v03L58DTxKuOj1o3+ycO0fI4m8gxTfzB9pQw1KcfxVaZ9qIVnCUDSSNEB+tNWFPIR8S1So6qhZ69
clYSEIzUpg+UuhpEoCt0m87+8tOOPKdDwQwMYi/c4atnaTJSu+Q8oceimYcdb9DNmoIcjuX9lO6v
T+L5GbdMIALRNwAEtwEy19N9X6slIXVrEngRjltmxmOdNO6QF+GM2qQdgbk6I/Au2ofrZs8fXpgF
Nge4Xbq0l6yOdgkRQbS3EHJU5PNUP8TjP1l0bHCNXDdzcXSfzKxeXV2R2aRGNjmC6C4omvJdmzVm
yO4+HcyQwxNFzRpl8Q2Q2tbgVncJDq7MO7gAR7yrYj/SI72BnOH1kV3YlphA5DPhs4ILd92hC0W2
uqIko8eqHuhOR3PTLfjLqkOWydxDD2jr22Wz1TZ5fiEvq/af0dWqtfFMQFQb0WNvEtUjKqD+Zl+8
RhVv/evDu3DLwRQqr4ibUX6FC3q6L2XLJ2sQ2JfS+ZVw/kSdPW4mV8/UvdRvRX3Tx/u43NovFwf4
yeriVX168SrQsubjchpwmSPdCF8XImZb2LHl2Tx9apahIaGILDTFHb6axVIjShzlFjkSsDPMewAB
rs/d5UH89/tXm56UJmmmHr8fIR7L2udI+054+v9pZLXH9axupNItJ2vUgNIhjKfWXflFcvnlxYE8
EFJ2uAPRJrkGBUdOShRSOLh8nSjym2rS3C6Xf2x4t8H1Sbu4KPA24GBi2yFkPV35qC/HSldiekyt
TOzJ0j9SCmWLVuKSFehVmyoqZyA7NZco4dP+siu1FiAipMdBQrDRHrTSQ7ZmSyLjPNaw8FSBbwGB
G4KNNRODILNFYt7aR5S6G7/OKxXc9ZmNtiOnuUFFfGaQ5PwNbuQtnZZLhkE9CHXn5UF21lmNHGTg
k6KO9pEPM0pJJCeBxoscMnEJOqxSmu21Vm92lpDFxn3xgZpeHaqF9Rgdlw7ST+B1PZ1ZwxikGivo
SbfK51n9HrdxkCfDfkYhXCY/Ryf1hbY3LcXvrZt+yetQldkEnWXmxJym2Md2c4M+3V2iJjcUClGV
uYX7vviJGvlw2YDbBw/r6SdC1zItaaLg3EOy4X2IivK5U1QOx41X96ZiFiifGsJDGsXclWS+q2YC
N9SuUKjiUL2zY6MLKm2w7qGsDSWS1LRfUmcgbkRA299pyu8xn8VToirDxtm48IouWufgqiFL1pSu
bsWyQ+tZNuFWpLPmppMFXXWv6H/E6mEu/mmrB816+/JhhEcCFwjEuQsGe5VInBJoyE1c0uNkKZ2v
ZfQnb3PLu25k3Zi3XC5AF0CYwFroGHD0T9eDVgBzN9CRO2ZTdSwcP6e3UNlu8zhnYkZvTBzMIHPj
7zKNWR7fR304ge8gIqHBy1CTQ5DYw22DcAjsgINf28+dDaWlu6IBPMgHH12CwLne8Js+2JBX+3xh
E4aEMLYQWLtWj4dilk3DcSse1Rnim0xmNf+mkdp5TlrS5u4oDHWnd7TPvTQ3ccBNPYYCSFvJ6W9n
Jn3HKoNoqBioY5IziJQWb7x2kohRcFNUjNBMHog5APEUU6G3np4rFbig8/afcbZmhYF0KjE8Tczm
P2nnAMigG5DTdBv44Y3XJ+gr90TRdpkPXGA+gJ477XLXqFMQkcWQWv5pVejmBzlaXiHD75SC1SgA
V6AAtrLOb0t9zrzYmZob+Iz8yS4z7dWMBUcKotGRv0ClWOtwl3GFsi7TQPQnRe7sMnswf0SzUQ/M
Ga36pY1zdPTVfSN/ZNBuhCxZU0QIWiynY5kWleANGmrjpeC6ErmKk+BxbHLwbHnTMGTRDekp4su6
RpLWt7qCJLs8qkl5aNqm+6n2iqb7SpsU5o5YU/WzQC78jUR9LgNMEY9c2sl52EcF5AtZNutWCfKF
Un5TO6OmG4/wusUQPeZLVg51c3TALT0eK+9dqWdDUXCxhPWYzi0jIqpBtt/YVunqeqqNTHTIpBqt
UozQDQY02Iyd7IGC3EiwGKin26Li0lVnWw+MfkAnoNZrwx+nzqLveV40X/RZNTxJSAEjK4qQzaTr
CkTSUKedGwWJvUQF1a7WOgetHFPPKXp+i0bz1uex+lVH+V+jQIssXSOate7IV1HdVIs+IcdJ7Lvv
dmF6c+FrTdAmX01XLJagS4XHHXEN4O2r+6RWY13TjRIxjWMwHpPvTtUdkBf6YnSxKP2A3QhZKJS8
sf6rly5PSrNUcxXpIAUH1vJ0Tlx72BkgTLt+QZ4lvRZLuGLwnCAWtdFKeXpBZrLkc9+31nFK/4xN
c2+k1W7o7xKZs7a37kfb2KnysRUg1R6Sja29fnNgeyGYcRbvbxnpyjZggLMyQ+T2yKd2F+tpUBs1
k9K6gSwh0xL8BxrvbiPVtqzQ58t1bXR1nMAsTEQGrPPRiH/F2YsSuxZgItdnde2dLzYW0gYCjOfy
w8oGRIQaINtgo6tSFrcpGjAbNzK3OODOvA3YAbcceumQBkEOgawmsANhn6aj5/MI5Ki9yxrgywcb
pS0l0jXoira6F2UkgrJj1RzS2J5fG9KUAFU5r4Lq3e2Elq4j5N1x3dZWGaDb0DgqhKRMaUV6MPu8
vuWWJAHX4i0020dNaLUMqDbDE0fOHHi2da0mmbvCAOCQH5MMus1ilixW8pc+UgOV33F7V5m3Tk1d
lTZQmFbuhqn2ZTkxqYKYN/cs5RsFyrmOtIXkw03tre87y0YvikJLt/tyLIAkWKtdtLWIVOTT+VHT
3mMsYloFWvMofLOKQI8FInsgcIiBt01r7op6a2XXMcRiHZwtFEU1JG6ATD49lXorseBNxo95bzms
SBSVxZxseGAXxwgGcdQOljMINsFTKwq6Zcs6gviyOlR/IfPuO1CK4u8Kh5DQMeHNsxUNgRVpQdrn
bgTav6+ekkWpBmTpuAWQll0z0MaFjuIPXNmjbUoWqXmgomm+qcWXD+OpmdWVbRAeR3Y/KUcdDImt
tVPKPxpgjNfHcpbLwIpBdAs8VkgfgstoPZdNRsxIcEc51rbY6UPPenCqDYAfWG91X4KrqeGuXbZu
NmUbL+5HgHx6lBb5bEg+IH2JDPpaXCNPW6XXZRqFXNvVJfUUk+5h3SIPC7xnQlPSbFi/M6P/pnTt
Q5eb/wwR6hhQ+0BvjS4JEtgP6IC1p6frc3LmfC9zgrmHc4+/EN6v9leMFLlAD0QUQhjMGELaCNcg
SVgVQWYdKGWT0nuRfMr1koH1oXVSphdPZtq4fW976KzS6px16Uta+I7z1NWBnkq/HPdp2iMPXbsJ
6GMacwP1ev4mIVxAkIlXEXOJzq/TM1H0bWpwvcQ3K8GkOgksofTVJYW/tGraKqautJkCQRN2fbbO
36XFMJ5hHW7F0u91ajiOU9Oa9TYKnUQPBzqwiVahbhJf5PHhq6Y+6rxgm9UXXZQ1iUym0UjL4l6E
Fbdtr6Vp0Jja7Efy51TPwZdtYUQgUYTC+pIJXoV5oNK1tNycs7AqAUtAfW8fSX6DWp9rWluS4edr
B4TpJ1urfCLVs7JCu1kWzlPGsXB88Ipp8hyzsQMZ26+pYs5BrIrkEAFPv/8fBgq2dUtDuQKI2dU1
U/EFx0UNUI2gvTIKSHGX1YnndFtVrAsem4UDhVtGA2IRKiYrQ8hm17mTp3mI2MztIpMV9Utp/kXi
wZ9R6YXYyhDvKql4VkE33NLzZ8lyELTrBE4uYup1g4Bhg+fGaaM8xJe137LK1G5zSxiP12dynWFC
wOPA5f3oUQXyfI0Br6Awb9NR5KHV8+QGqkHcjXtaAlA06pAtjVXjJUceMWJjXfON7XrJNpxhxHNo
DsSbtDqFGS9UCe6tPOR5zIbUV80KNNZKCgE6ZAx047E0ytevD5cQpPEAhgB6Zl1xq7ROV5zOyMOo
Ldxkxp41djR9xTwHooEea//9ur11VWGZXvTAwTdFUAlmutUQbX0qpIHO5lBCOUdF2mOII8Uri3GQ
DzV6MvWdI+y53gNtJLaw0pc2EJoXVECLsXvP+mXaCdK+TTPn4ZxPAMFNLaqnBtqsro/wkpVFcZMi
dQJj6nJPfMrA6ooogElS81C0Msfdpmr3TgkZ4etWLrhPwK4AmwkGRLDA4a04NROBojsXLc9DVBYZ
RZNCO+wmEHQAl+rG8RgoVuS3BNrf9jeFd8fM3vJsLjjRaJHQQcgLVVFE3OvdqgIYjaM05WESgQFa
JaCTActgqNL8l251POjGOWaioLiOxpa70px/0ardp7U6BbxpyE622fOIo+YKBGNswSi6Uat3PjVy
M0hQev36ywN0DFLwCNTBMLZuZKrmWiZC4INbRwmISO5HvPBN/VDzeOMgX3oLQNqPYwxpA0AzV3ug
Uh3hVOYyNXVAtJtmF/nJcJPKnfQL9ctPN5h78bZB7gdkusAxnG4EsJ3onar2eah3XHy3O4d7RWaN
D0PmmNh51hepYZaMEHT4FuI+Z9EYWoOnaGc4kuQ4RWr27jiCAfuT4zEfbmSkudc3+Ycs5alzCVsg
ekakiVjWWXf/kpjKypwVzGOilI+ij4dbPdLUvRU5ORS9gEnoFx5oNVdq38kV3NJZJz3QT6S7lNRF
ADZlB2140KEcwKXoUujVe1lUK495FHXgtGns/eS01Gua2LqNrErsUL69j6pS8c1UlrshNaIb1RhA
SdhW/btpowdeaYsM2Pm6AuePAXoBvUGgW1AbBK+U76NEtBtv+6VXYdHhgjYHmKfPGKH7DHhWpBRl
2CnzO5z/51jlTNNEgDPkmk0EcTdgeq/P/PKMn008Sr86MloGhLhWjlOu2Fyvx1qGiaPd1tqE/uE7
M5ZH2r5dN3T+HuAGw32MWBONf9i/p7tXtG0CnQG8BwWcJrUNIFnptbg8xEzv835+vm7t/FxCax1C
qFDkQsoHCmOn1viMmNIhpQwN8k8PvbjKFehDqIe/ZpTdovvtyTRfrlvUlwftdCZhEk2tC33d4pmt
BhiNbTKoWl2GVtwXWLduagsmFLTWtnGBKkChYdu43HDqwkXOoR3Y0GTKvRGPxQ9VFNaLTit7YrQv
5w7EjsToWKkK4zC3Un8rOl5+c2Kr+hUBRdJ7ap6jt2KySutnQ0YegNAv2hjQpQUDozFQNx94lfXz
1keyAi5ukCEYoGdZqgz5cODUpmdhD67Vpc3GTry0ZIjiUOvDFOKfVUg0xlEjEHoVAFOQw3SsyTGS
U5A5SNlwde8YIujw8/VFOz9xuDSBCzUB1YIaqKGfbpOpJzq0ViMZkg50tU4gyc/KLm4AS2ji2HcQ
TF+3d8GrhkHTQviwIDjPyIDsXE8oENp5GKtKi1pE1fDXHAD9m2go+QsI0OweOnjC/hYDbU7go2VI
h459EVdebI3APF//novjB/MIDgi4X9FecDr+eQajf1RXEk+KEC6YYUzUVnrDG3shUUJ0isfIRAe4
xpUt1pPlsVqfFuRkEa2AZHzxg08td6iSqKrAAbVH0+uJ4gqxAzvDl8NsTDPeMRSiFn7OtUo518YO
ipWTDAdtvyidZOlTj1LPUMwuCAB2QGT5SGtsAPLP/cLFKNieQCUIKNQ64aSjyzIDKSPunsFCluQe
0bF3fdkuTR6ITcBttujJIbd5OnmVjBwOkVwZ1iIYCvh+4phtlv4vnX+ItFg2AAaABq5D6hhaAQZ8
NhlG1ewK9FhUytPIv3EgkaL56fqAzl8htNHg4cO8YVvDZz8dUBuNlTGNBqbMyMBNYMLB7VxDzr7e
NxtdOxdSaMieIe1iIwhCuXYNZ66SqW7jqipCMAXf8uibWr6o0KMFLSo8N/lrsn82Tu1fH9+lLQF0
GjYhCLJBRrt+ZXu9ARqygM184EFDrdlLB7XacEYvDw0d8zhS0GiFz346jVM/QjVKb4pQi0tXANzc
P8Sycvn0LPdULb3Sthja466P7dJmhOwgjjCaT/DcLmv7KQzqjVbQWbeL0KSgNXvOrJta3cpGXLqn
PttYvQ3I48g+7p0ibNKJqfFhLndyYlHPgGRwu62M4qWd/9na8jWfRtTMpKZGHZWhY4F6W+iupCUz
yu9Qn9pbRvHlbMfChKABLLQQuQCDd2pNBVlgqvSI7ywLYJG0hZ9nR/ZWBe7CCVt6o4G4g5MCON1q
TNmoVe0sRRlGREq/maEuBuh7p++mMU/2MjONjSN9YctjTIiOF+JOZMtWF/zspFkps64MlaKMgwh1
b5YkurGx+S5YWRRv0GCPyBgohtXBGm07SSe7r0Nz1Pk9NGUXsKJCvetb/EJxHGRiSNYunjkKbWsG
HAWgdlFUYx1Kgazs8FyO8Z1Qn816QIBbPmSoPLfGdFj+XuSHDbIUGttdZEIlLu8DpPI9Hm8RGH4A
yU7eUGQZkc1Bvg8fha7b1Zoi7uytBmMOe9qNb9kkEnDTpz3qccNkFvu2MkCiA+ormXpGIhSvTy2y
Mw200Hlal1cWQ0cw/SWAjfjVTly/6aOq1Rl2Yd24UzqZj+kMxlrXrJ3Y5+pQUN9s42F0K+gTznA+
qxYNEpZu/lE63YwCKBC0xEXhc3hPO3scg4zwoXsqJGmHfV3WwmBVJZqG0QHEO35E+yVzCT1l/BhN
UPbRSn2z22K58s7mCCk2pLux6YEnOz1dunDKwQFhP7zYyjiQvDxwNUfWuxnUgwSq0aVzC/mWJI4b
nTV1ZKCBE+R7swOJa7uosi3ygOUlW30PKvpg+6FIjOHv5Tb9dLekVYxYFKibEMsEDpfMOEAHBXKW
Oy0zPDQV32SzFsxo9opE+jgPfMMhOrus4TQgrDfQgrNwRq2pIRKZaXZHMxIOTRTIimiIUyBJy4st
CaWzG3sxhKwBtuZSeVsLC1RV2qX9XJKwsCXAMDmbwFOPdCCrIeM0tXcD3zijGwbP2PcrxwDMqyAh
Oj1Yp6GYUx4hR+FB34lR8a443zfuhEsribzxEjogy4Re4NOVTGwat4OK0wdgeO8jm1LcGon5d+7Q
14FmAjNiSTGbz02FjoVeGkUAlhiyUyy1+h/WFKhtLCpq80vW5vRD8jw2QT8xAUxWa17n7EzNR7LO
vT7cSxsHCQIk01CtRsSwnLNP+xYOWk7aEdPbAtjYoMKJmjju/Y3rfMvKak5zBymbiEtYaW5aJDXR
925aGw7g+UbB1kciHIVC5Dvw4+lITJrFgOuB7YqjZRS9gLq25+JQ1plrZN+1TQGnj4rM6YnHSUN7
Caooy2lYJz5itU1kbaVmCBcqd4EDnks0xlmqnyePuniYzDdV/64iRa2a0m2Rt6r7KSCzeoxMtA9l
Wy/mpeF/+px1SNSSaDSiBp9jGHcmr7yC3LXO91YPxvR2kI/Xd825RwqYEpwOwAiwQ1HqWG0b7H0B
zmeFhnmrkrtRSDCFl4BDcnhzAdCmdajnEd4CPCmPvQWyy4ryNLj+EWc+Ar5h0R5D3RMDB7LqdMF1
IxZAhlIaZngfUenyRP76dQuoAOANBhYNIlDLnH86HHZq0tSZGzssVcV0BQ67p2blFtf+hZVDigLw
UuRjQPi1vlKboumKGXMdFt0QKMY7AMB3SnI0D3qSeQjTv3ytICOCCgqAG4C6Qef7dFB9oghwMgpM
m63eWDpS6NIa0bBItuT+zg89qnyIyfAnkLPA0J4akrooNT1uaKhO/a1s2gT1+eRR487GC3HmAi/V
xE921gdfb1CoUGFHDDOzsxhB7XeAkf1y+Pojv1gC5ATFB/z0UdL5tB8SbHG71yYaSlwKgd01BlMj
yLV0wCJ7POPKoW9nvte0xPIGPipB10kL1w/Ib65vzDMeBYTTizoD4gtQvOMeWvnHatoC4BpxEkJ9
gA2idfP8e6z7MjefOdpNqx2dvaoc71NLfivH8Rn1wQXwmoktkZSz7N7SGYbHcnE9cAmumyJIBKrt
odGdEDEK6smabA5VRof9ZEjhw/Hu0XzKtaBqI3rgk64drk/EJfNoBHdwAQAujzTD6R6LSVWmjoR5
ZXAsD6lGr6RwA2VK76AWcphVhRHJdMXaWICzUPIDV4UrEInNBYG2uv+aulCt1LCcsPtVCQYECr+F
XGa+kXG6ODrM6f+zsno2Exz+JFqsqI+q2z90L33qok7yXm3VaS4cVcDE/jO0XLWfNrY26q2ZzzAE
7SukCr9n79eX6Xy6UBxAGIwEBiC2AACc/v4UDzPaPawuNKd7nrxaSEom87stD9zaiLrPp8xEfm6h
GMWzhHdpdbvxSRFWN9djODuFqykd68ToKvwHUqzVYCL3qbhE3Upxn99AMLogt2xUDAFwWD7q0/RN
gxEPVqSPoWY9AS8G7+NIswdJpg1n7cI0IhZebKGAB+rj1eCaTm0mNaZjWKH7sq0gUmFLtOkDmq99
05Jqw6H6uEROPRzwwi5oNCQ8UZ9e01M6Y8wFShVT2Hu4Td/sio027nC3gsaeyQRxwUvDdm8v37of
9U65yX4Chd/ukiAeWfk+vpeP5Y10tyK/862Kj8JGAi0K8nxnaZUyUruGD+kUokHpbgCio1SmXSS3
9KwvTTVyl+jnMVEpOYvnRjutFZQmp7Bp0L0+PMQxsPuStbVbfp06YIn3PxtbvWCdjQYMAm67kM4x
tqerFrXnqNHRyPK/0vxVN3e9Ut4V5T5RNnbUpdmE07FwaCzwv3UbsaqoZs9FO4UxOSRUOUjBCBBI
Xz79wFL8Z2R1+mdZoIdYraYQ2dsdNROWDdNtdxfF/gz2yeu2LhzFhWnaQW0bKDiARE6P4oi+RgcU
W3NopAC9Jm9Go7uq+ptuEYBf8IDBmwEvQAV8QkPstHqBa4pzJ0k3h0qN9gi6s1/VFv1sXgEf32sz
X2Ybfts5YEQ7tbh668SgC3CEwCLt5sA2i6fuYa6Y7SIfVWjeWEAcqNzLkelbPKsfQeDqIgAuAXK/
6DSETNU6SEQvTpeo+jCHr6/HhAXHx9uC/bxP2L3DclaxhB1HDy4+i93KjfwDROeXH1gc/P5dMTC/
MvRK+Q9PP+6ei1fXZr3/xtlLzCams3qHAHoX+8hrMyhascc9jptHvW8+e9rd3d38fbyN2d8/f6/v
ko/+xmsjWr2stWOPtBkwIosV7D64ve0D3Z98AIhdJ2iO8y1gLveOz++I5/xs7tqdZbnJffvo7gd2
A+g72xts47G/vL6fZnn1CKeiHgmJlm+65zL3QVmaI5UVILdPxK/6EbC8Zn7acjHOgyiUgtELCig9
eATO/DeRKsNUaZkapily4onii1JsPMlrxmoEGpACRMcsSKFxZNDTenom0WaqCm4Vaqixwv2dMwf/
ph6k6diPl18xU1loPm2s74Vr4MTkcu99epHzxOznwYFJ03gjrthnnuK2LHefX5cN+xM8HKwJ8lcD
Uxy6f+3QOACvx4jfMd1TA/BzkILhbdGDt6Fl17/tgody8mmry16bUpFQDZ+mZoZvKSXCPitlSd02
8FMSv5mS0GjAm2KqG9fwxTkBLNlA2Ie2jzV6SkPVX5uMWg1p3z30xV7mh8b+Lczu7asDRJstestB
oYXrUf+olX+ae8Au66lOIy1Ue69p75yyZ3kZGoo36b0rNcOnzZ/rFi9cxuhlNgyoTeKORHvV6jjn
s5m1miBaCHY2CGqztAEtbfp3ACE0lbekuxH9cIiS/GHD7nmucOmhRo8OstAI3tdQaMPqbMTNlhbK
O8Xez6aGhPzkj9M/PXPQAdvKbxXkozXqX7d77pwsZuH/ADCG4ty6NJdmHe7qztbCtEHkIW6F8rPt
W5bcJ8pGBuQ8N3FqaeVx9qXeaulIsZZtyrpfavSsq99lJbz4hoPW+fqwLi8jsHDwhoBaQgfb6alV
e9omVopxNZM/34PslIEzhlsDq1ONlZKDCutPhGf2utlLY8R8oUCN0rGJsPrUauKAe80ypR7aFD2d
ThC3D1RzwXPXJb8UdWNCL40RWxS1dxWBMzhyVjdTrSZiTu1CD3N0YA6DlzTMRFNlZfs5XtLqqPSC
ZdMW1eT52V/6/RfWIiRGwQe6mtmyjck0p5keVuoRONNONL6cnqNu2HC/Lswl7CzDg0eEqvHqcqt4
ZiQVqfVwLBvXLn7FGmVpUgJ9hwvfsW4ya8PgR1r39CVfRvafxdXqZXLsZ4s2WL1CMJGxuADlcP8K
YI1iuNVY7XrFMxvH1aHth0wfU2IHvSJegR/b8Z/Gqm65s2uhAVQ1rsA2axK6kxHZZTp1LQNNLlvQ
0os7AChPXBcLsSR23el+K9Jc76AepoelEqQc2YMUahEBAOlaFURTxThFm/+W4tU5QgnB0qLwhhwJ
rkpAo06txpNWAtXSY9/F1h8eZe7oJL5qeCViZPUPglfmoGWyo+0N+gP210/YuZOBdlfsdyCjEFCC
pePUtmbVw9zVnQ6n3LZAIdQUwcwzEVy3cv6wwgqQLQQcaOC7WculD3U123nMsRNS+Y2Pc1jNhlsk
nacQCWoEFctpIBvebFzGl2YWXExog1uabrGcq9GRuB6gE6wZYdH/A2rSARYmxcssZsArtlkimfHe
KLp3fbQXzS58Ux/HDIgh/XRS477Sy6ZWUH9Aj/ZUB40yeSPJmT0eiPZaivKFKAHkskE3ueGpXlrO
z5ZXr22BFgpBRWSFxVjV6P8f4Lm0mwL0l5YTzwCYQjT4LMArn47PyBJDpjy2wpSjAi/QuN/+naqD
Uphu1Pf+8FildLcxp0vQtrpMAHeBaAEaqdBAuYYdqLOFKjGObBg1TPXb6ZsO3tkq3Q3Fi5rRYJgF
0zZ8iPPJRPAIZ25Jxy98s6vJnMCCoEAHdQ4zPTX8rkvIoVFofbg+sktWgEWBa7SQPZ6dQEiozUYR
l3Ooz/Dvp0TTEUESsnECL1rRkTJBcQH9HWvPr+aqkKKq5pAocx7YCci67NFINm6T87dsaSD6z8pq
4xe5QwB2QZzUQxfpjiZR6k8Jh3ev28rB4eawMXcX7OHdRMoJKBG0JK4Bs6Mz6xk0CLWQpwb5WVjO
FIADHe6BxeOaAVWUetcXa3EBTnch/NgPZtN/PdpVoA9mHqdGWAanC8AzNFnwNkbDJXgclaJq+y97
PxQXJgI0dIPjmK3LQbEcgRRVehrWucrohKh9RFyePlnR+2zfGunGETufzFNzq1M9VsqQO8CGA+KY
ulY2uThwbmO91F+v1ZwaWq6XT1GIjsqT2UYqBXyt+Ccrs7s4SWfW6UxfJNPpraJYC3V0d2/yt8HY
YvJZvI7TJYT1pR4CKguEWmsiH2qXxBHwc8Mc/fN/puhA3srsXYA08vpWOT9xyKwtzV9ov0Yv1npv
Zk0SVwoXdjjX0e8c/TF46Hi+8cKd70cYQavnBy/6gsY6nUqtoONoF7kdOlkOfvcRyk6gdmzQGtQO
/8t4PplaeXMklzYpQUSF8rEtGTVL6UNGkWzs+Yuz9snKahMO0QxB7QkDsnketO3MZuh2X1+YSxvg
85yttp+s7Ub2ERYmp55USunmQAJ09NkmGXiZ0pfr1i6dqk/W1uXAhQ6oIBzTpkEhK3A63nnR3H6b
nOhO1NO8sR8uFAawIVCzBk8F0oJndLPm3NRJb1R2OE0SglLE421zbBzNV1Pbm/sbp+12oq8Ppt65
6o2YMpZ02k4rup9Oyl/LJ9HTdweirsa8MzQEPygVxkK7zw3CJu5RUJ5hF+wmNOMUJutFD5f06fqE
nS/Pso91pKPgWOBF1E+39Fwn4JsHmg4cluMM7Czedt1rR8/kB2naW3fshdTe/5F2XjuSI0mzfiIC
1OKWqZOlq6vVDdHd00OtNZ/+fKzBP5vJIpLoOYvduRlseUbQw8PD3dwMHVPyGEoivNs/UIurfZxb
GkMfJN9fQuvIBHqSvVY0J/0SctygGTZuX/+tCE9+IttNIvwxIQRTxRM5MEkNqQYNnevlVsIEORdy
5aGFbXZLj1yx1VBcw4YtvGyYuDCxRe4wsefPchmvEJCSKgP9oVByO622qrDjzWd8lvdV+al7TP1y
5fX30e/pg8EmZ8JiAp36+/jZRZC3Mia+PLcEItVKIiWY4kueUHQSo29CYbUrae/M2DsiE+kCuk6M
H02ef72Jo2ylVdsbaGqEr7W4VZTvYXBeO8nTH7m4OGZGWNO1ERqMup/DoTspkAjlvTJwGeu7sP+N
UvxRUGjhQ+N8+yy8jwh/sAmsgQP93lebBd3Q5cOg+4AMaP+p054Ehe5TWdp49F4ZYVXQxB5HheBD
yxRj4wM2SItdbqbVOU/WSluLmwykc5pKpYU7B725QihFNfRld3DV2/UY3GfvCjcMMptrncTZLfDP
Vl+Ymn7KhfPkQ9dETYSWYChSWhdJ5STpcHtrZ2HmHxNk9rSEkURkRuDaBBx1fqf3KO8p1b3sm1ud
oZtChyg9gCVH//wfjIGZntQ7eC/NJ8Ets2mFOsdYWfmfe/1cq+Ve8JqDEJ3MvOlWvGaWFPyzNItw
Qn5DQ3re0qcYC+O3hTUheXaNaFOmQFyVlfO9+ImYd4Cvkf4zgfp6/8ouryLNCKI7OMW/a6ExPDGc
7K/oXyy5HMuhPgIb0kQ1fG3E94MCFoI8uhNp8IbJPdiC2m49nzpSs2JqadMmvDm0fNSqP1CIVtbo
5mGIapx6lhio/p59+XMXuPz788RGS3Ih7IrozpC24qgc0tgn2g/nHCJ26Oj3t60tr2aiWoANgFXN
vo5VxK2WNsSqXtS50EZ4/a1NC/XXbTPza+Xd1Qwerf9nZ3aKUnHwaF0g+hPHd1FW2UAvN0b1pWC0
RyKBk0wQyPnvKloLjIuOAb4QXCzKDNo8uW7jOKFwSixK23NFkcMvvvjJX/G49t5b8nImS//Pzvv6
LwJR2QpZzUA0dpLHMnis/JV8bfE7KZYGNJaaI2Mb1w5uQsfsVgHaj4WEsg8AovjsW8L29ldaCnUA
0v41Mv37i0W0zMIG6C5EaJlu3egvSARf6chUdiOcu1pced29q/7Nr6xLazNHd5O065phinXDPkWz
2td4jngb6VteHfRMvhtG8zEWX/V43Hjds19DwV4Vp9zajb68DbzvSfmcNCfD3FgSolUvjBA2olHb
faG93N6WpfscKnwZdJXORTl/Xgep5OqVyt6n8cYSvsu6sNPqv4TOgGzxhPCeFz3fNrj4sS8MznbG
7Co10Jn6vBNLd1tb0MIjzJAOKz3dxa99YWWWCyGwbsDQiJW6+Z166U6IjqL1SQu3cf6HT8J/Tj/V
cl6ftKgByl47luIPgdAPhGfGrH9Z0bGt+l//Zcv+Z2E6nxeuG7q9VJsF6pZdnu3yMmGsxs03Ya0F
KwdxMaCAhIXZjzQc9Pi1IT+pzKCS0US1wu8uyrhRd+6gzwtXTsd8rOmfLbuwMzvwYhZ08LJxzaDF
3LfdJm2dPnDMrjjkZbsbYqQYfvryG+jUzdA7VsdEReg913l1TIceDfBqZYMXveXi98xiQ1kwYFhD
anjXbw0/PHaa8ZoJFVNDzcGrg7Wn9+IJ0BF8gGlhgZOSh6erC23GkbMY/i7OZQubdb5yAKZj9CEA
0U2h8g9TI3fT9adMldzqxn6M7jSj+1r46rMSVPsMjcls2xT6HoGbeiUXmj8i37+qSc2I9w6LY4D3
2uQYmSRjLSY9U9l0AiRtZ7f4KhjNhiaWnmVbVW02ZkXWstGNb7ePyJLnkoZRJ4S0FCKP2XKzzhoS
IU6xLTwJY3uyshpZwWYDoeJ/eGX9z9KHB5CuCpVQinw9aSzOfirsTaAvlvbEy2Ulr7i9JgYIrvcT
KdSaMgeWrLh2FGt4RGTuHqjThhZtv/LxlnzyclWzFMaKoiTwhRj55TG2O+F7aT716Y//8I2AvML7
yiAoxZnr9TBL6GdJwimjwauqvuNV9ww3buJxbeb0HUQ7d35Km/9aUq4taSWMwqLccp4Hc4MkKRyT
xg7aGqFErqDS//K64T7uy4OVJE9DKG8SI3024uxpmqGURvFY/aia+C0K273nQU0iGYeo++Z343EQ
K8uO1f7kC1TlJBM901FcS+uWDxJodXjK6bx8aFJDxhIDaOPn00R4C2nyNsGhHH5Jpr+hPVkJkdNo
6oOWmI7v1Tbd1JX4vOh4wOGZOCUhgwXqevuarMk7WTU4TEiYH6TQ1E9tliiflVEqHkohX9OnWXQ+
KJ4oEYO//kAwBGtYHwJfxvniiqIMs217mK1qgmIhH2/74GKubiKuQLMXYoYPRPCtPigKRHnRXeY+
AVo9jIaZbbI4f6XrdhbN4c30yp3utnslqf6sk/ZPfLwwPfPK2q/7HCxbdBdLYL8NrTU2fSuvqQkv
buZUPKSJPqnCzT6ePPohuR561FpeTCcZdft1pe8lD6FiwHAVxKrUKKd/f5GRjK5IPpK5pLdpfRqN
9ORH5TFqmsoGdrUCC1t6fdCpoLlFN4k6/yz7ySKlKoxU4CEvR68GssJyVv2hFMj7p7m0MW3qxXrk
Wkh1v5vW41WboL9nZH27mpMubtqUWk2YbUaOZkbMIpETDeKTu75mRtn7niOl7QfNPgzXbo7FLbuw
NPs8g8Wn0FwTS8rfJvqwYvv37WO05GQTD/r/LWXmZHmhupHvsV+BeKAcZ0cMfK+mMGv7NcsnGt8I
XdCa3BcCSHOKROX9AAxWTPf/YTHMsEwsN1P+MrOjdVldizmLscrnDLGNcnhbFcde/CIXNmb5ieuZ
dBl8nDgV3toq2BAM/kO2AE8e5Ic03CDmn1loqzouzSSK74oo25VVfaiV5yKqd56+9kqYD3dNp4W3
DvOAVEGREJq/1wG4eEVqNYSYKuhs2SehE2BsYuS5tZj5kL3IaT1X3PhxCbbJrb8qEE03cVg6WhsF
20wUkp0xoeZMQf9zx7z6aTPHNIS+D4eKV77YlpuuP9exbnfmyhN2eQMQdIJOjKkT4t91uBCQSmj6
ZmJCRfWYHtAx9N46wS4Uz87cz+Vg6z0CmS3kLvkm0KkvOLCu2L48rnzzhWOooiwE0wXADBAAswwR
mG4rGhlVBqMU9jXNDDhDlOztj4/HlZFZ2jaknvmuoX03UNoKlGEXoLxQG+LKzbxw2oHuT01iZEEA
5s6+XOz3TLbrCWE+NLZNSuup38J0uVOStV1bsgRpBY0S0Li8w2Zfz020qtQFLPE7doXgb/0m30uG
o3Vrmdz0m2d5KHMrEu8hBoFZ1iyyeACda6HmPU1FnOGBWj0baZtBdVd9o06Vbdog93Z//rUuTc7C
gJXrSa1JVCOGDHVPd3iJ1XDrhWtMUIt7CM0C6GkaW/QNr09AVEpeOkoDX6uTO7tFy+1YtEe/edS0
WP3ztwnPOtottCmmkfbpt1xczu7QmYUHEPFOHd7qY6x9WutpLQRnUMQkoNMIEO+0mQEpbeNGq734
DoHHlGljWQN8WK69jxcO65WVmYMzmF2IUhrE5Ex76MHsiLAJs8HK83TRCl/lXbB9Qgxfb5ZWlIUk
jWF850qUFceXorw362Ilk538dubXE6zvXyOzpcixHyQmmi13RWZ0u7GLXsWuZLw1rIETqlm8q9FV
2yJDuvKCXF4ctW7GQaDsm1NfhH7TjK1FlV2U+mArFtUOhEe3NZo/fwCxvv/ZmUWIWLC8QG/ZxDQP
j1b62Yev3Mr6jdGuBL2FAIEhADiEPrg356P1QEJVqG7K+A7wxNFNaoKE+iDH8hGJHoSAozWC2sUN
hDMW6CASq1RLrr1DsZrSN8o0vqsTec/DeCs0f1exseIeS/U9kGhgtWADm6b2ZnEvzn0gaRXL6nqP
IA50uI7jnRGJ9z5wgqFx0fH42YXGVw/a3no8+3q7j8LYjj6B0RCq/M1M11a+ELCuftJs5Rocli71
k/iuL3ctT6IoPU73WNsEK8+VxU/6v7Vrswa5lLXmMKBRf9e6b72rHqWqo9yVbdCQTZpsxX+WSgUT
rQ/ctTzVycdnx92Xq5qtBT2WDUL9uUGf7VR0EnJrkONvhCRJn83cbF5SBeHjMYzCLcDIH2qnhs9F
m1pf//jumbh3kGqBGnDivbj2Lh1q1Swc8S4mCz4JIuIwuSFu08jb3rYzpzaZElAeg4y0UC5QuRNm
H9NESGC0BPbYHePOphjWEHg0RMzU/LmU3T309wdXbQ6tqmxc8aBGfyc0gaPXKH7u/RVnXzpSF79l
Dm1SxjaKGU+P78KKVx2wBHhVd1myknIuedWllVmmNyFzswHeKNDSXwRm4IEdqQdF+7bWNV/CWlxu
7ZyZNOsTn9p8QSPTbspNXR5+MyiBbpkS28MrdHSNu/3bXQnrS2fzcnGzwoiqVEmlmIQLMVd2CV2A
BJGMArmcOF5JmBfPC3CHCRRA2GUi/tpF61C3PEHka7XFs1ExTTkFpFE7S+FJrra+8CoYqCxuwvZ1
xWWnYz+/Mi8NzxKmXOm4T4OOfYU1V2jPXbMbFTvr91C2TQ1B8EOwssYrJ2XROS+WO9vZvEEGzTcb
wkOoo/Zd2S7zHKvvoUUrCOzAD47SFQSh15vqTcpz7YjPxGO29SrTtro3oXu+vYOLJ4BG90SlwrPT
mJ35llGCUo8484303VfKA2IrvEfGXLD7WFhzk+kXz78WjHuQNDCLJNHVu14RHAeJ0CKBfGeqaPrB
CgJK5uiN+1p/tcST27UwB+204ntY/4cPBvfNhOaGsAQUxrXhgPzdM4IquUOfsUO6OuxM9G9XjCxt
5WRhkpObACUzI1opJXplQHCO6O1fTSd+qhBc7xP5Uw5+qw/WUtLptr/azGn2cLoRwMeIQIBndxT8
qpokhF7vGDFiZDtBlPY++W8lOZ6iHryqX1nekj2WxiUDYnyiR7jeQzNBm7TvepjcGyv7lRpBuSHk
eVuf3t6+TbUftK/MYxZW48pDZT7yAlaLp5DJGifCMg1dhGvLYqG7fSl2nVM3eviUQEL10kf6l0Ad
rWMaRY+iUvzV1KJ8x+RIe+cjMniylFRe8d4Pn5dfQWyD0Gg6Lrypr39Fl1ZDUwt+7ySNQj32O5Jz
dmwVByt3RBr9t4/lh9g98aqbk8axOlFdzce2ylaLci8y+Lg9IEckalUNzd7hGKT6ysvm463Pvc8k
Kx7E4J7yoU4Xp54fDQam6q/qubsXNsYmePPeonv1KXwQzuVb9rP6ucbJurA+jFKxpcYy4eVn6Zwi
jH1SGmaPmlxgDx0U6ia8QUKEnOoaQmXJFE4Ds/LEDf7hnTtA5NVAyjg4fcR4bnGOGavIpfs0+nz7
k03+PzuPEAfCxoquBjWsORObkWQ6Q97N4MjhF6/4Gq5hL5aOwTvrJRV7YLYfoqdFa23iEmfsqwz2
gvE5lNIN+LVNmKV3ZpxC9U2WnxubUf7a6ebhz1fHHOGUgFLh4VF/7f2K2IxxFli9w2Nf3qDmAxw0
LtYAywvfCkIUCoAUO6lJzFPduke/EVqS3qlEbafX4nMZiPdZVaLZSunq9ooW4hnsYdTFcA3ovfXp
t1zUP2R5TMei8thOPW+3dYtUcpt3zGRmcvIzMALxLuNzHEmixN1tyx8udlgXKYrzsAA+B5Xp9Msu
LPujEQxDovVOjuySL9WTOxb6ymN70Qi6DEQtqi+c62sjoiJkUiz7gwMJg10VzF9K97L84/ZKFr8X
M0S8trmM4M25NjJINTOBTQCtC1MuUc0oa0iWslnjPVsIvRTFJkGLdxTCvJKUyZ5aNoU4OLH+yxD2
Gl2xOD6rFlMp7RqMZHLk2THmaE3PLMbRmSid9vXi42iKULtBHYwOjYVDknuf2jE5D8rfoShvZHkj
lW+N3q8kYUvfCnqGiSiLaUAG9a5toqEkFPwUQjAymq76nJrxllrJisMv7SLhFuU2mmSoWsyOsAXm
yM8CY3CYtEHJYpdXym9Gzh+a3HC6ON3ddo2FcDi1FRG4QXFmusKv15SJallCyDM6adCUv80kbtDf
i0fz5baZJQ+E8AdSPKI7X21KOS8+V9XHeoYG3uAEDH5tGb8iZjC68thGRHuEhOUVdqylqDGxT/I/
OgS0CK7tKbXaWa6hjI6UJkcxdxRf+NUiRWIg61KM+0pbm65Y8Edygakqh9wKq5yFqQoxbSNSfdEZ
tXrnI7iXRkColM96dUjkHWoLdKdWEq6FPcUkkyNwXzKSOB/8qhEDEZIQk37hMzSf7BhMSYvfyhrT
2IJDGjBdM4IoorcEvez1Xg6jQRFLb0THrRgHcodQ/Z5lhr/Pdd88CLEaP4qjWxxuO8zCB5zaIMCW
IYylND3zy0HXgio15NEJ+mezavZu7ESSZlsulEA9umbp8ba9pc28tDdzmJw3uKqlOIwW2MludHf1
IVy7ypY28tKGPNvIITZLN1NHp0UhM37u6m5nyQc9vs/reGX7FkIVKIipvwMyexq1vDaVIvSSMkM3
OOCoDkIFqjhpd+UqsfXCrvGEmvQHaFFgbbZrdV/U6aDmgzP0Eiw5bvnci7uwaZ06X+ttLplC1BLu
mklpElzQ9YqSKCrRrU65wyCjqqM3QWUiVkMcytS8lax+afMuTU0/5SJYZcYgK3Blco9pL1IEPxZQ
vjXtjQVfAK9HGw4C1gmgOLMxsfpB2tIP0N9ktqQ+qr+aFjyEYedr9cKFCD8JAqLUStWT63LmdQkr
8LWI0Ovmii2AMJXH37fPzkdYEU9GkjPG17i0Jvzj9YYJtS9LvSqxGC9/zoIn1zua9adcPJVdsGsL
3w6MM8T9t60ufSWGov6h6iDgzu5JfHKEhFvmStEEZMOC8YhcQGCjPPb8HwyptCn4Xigbzs9SqKBS
1hmsDnfw4G4OIa3WrHB328ryJsKW8v54xc7syJp6Vw66wHfKs3A7CH9H7o9uHzzC0XhqhYdhDSWz
EGBpuUz6PBQfuZVn5mASRyhZiEcHhMPWEwGrJja8w4dQPpfDcPYVYWWBCwcYg5PO2sSmAHjm2klc
MRv9uMpHR+01wLhZ9hb4ACZcMBb7fJR/rWzn9M6fJYhIK4GHhR4ax5yzFVmy56PPUI1OUajdWTG6
yO5hRdgYUdcdc0am7EEN4fQpfdOJgl45KmKQPuqw9COZgWqdEyXjGv3hwlGk9U4SxDSfSrlwdhRl
aRQGmYlmJ20gPJFKC+nRIi/t20tfOBhYwYMsnhU0jmenkfJx6nlFMzrdWXwe/lrjqlnIdJCopQgJ
+A0k17xIV4ump4oQxjqSaxxKl7miFzP+FRvRqXNjkTmPOjopfbZy2hfiJbPMZCCMBPMum/fuhIZQ
ohsDW6f3tlul23Z4SVKugmrcNuPP2zu49Ia/tDZvY3Ul0hpJ2uKrZ+Nr8bkP7HRvboevZrPJTvKa
tcUdpabDfwkyRNLZyegLfLhiR9Gnc3JZPDJBeCxc/dPQ/IrjR819Y6rpXqm277TRTiHu5C68KxiO
t7xNor0koi8eA/Tqb+/C0oGldAlNJw8tylyTN19cg/6oj0zU4keK8qLK92EX2ur4ECZry5+Wd31S
4Txi4IL7CRpiCLOv7XhmqQCAJRLp3ZtqvRr07FEAycq/Nan+HAbQAluPrn4W3D9/Q2J4mr5nfShT
iZPPXSzQS8YmMrSCr1z9ZCDZ9khvUYLTtd/ld1+z/WptVu7jh55oPMi9KGVMwnfTyb0wOIh6D8d3
SZIppg/ESBqwDV8wv4P4oii6U5hLHdREa8TEHwPCZHZCkEyJAF3pa7OdNXapURMK9fiLoBxq63UM
VsLtx9tkgqcQa6GQmroUs60sm5j5Mh8TWbobhgDtEWbYrc/WMAK/zPbuH+N8DeyRcDB0SJELtuXr
JSGmUgmaSjgQY1k+ZiqdX14w/ncpD1YKNB/b+e+mYFKgmIy03Idn1jCqPVfJ6OS/0iI9JEKzbdTq
rkSGpy78bdfypPRSBqx8p68eurp4TsY7XUXEFE0S2v3dRo3XGMGXHAmHNTkvgPD4z/XyI4pJkp9w
l0rJN2ZO7GEP5XMrHyvvrqbQ+Mf5MO9ajigo9An2Mi+Zjl5h6qEujo6bPXTC3wwoNmugwo8347WJ
2YJov5RuhE69k3df2vGn8ufvIYaBmMqh98mkH8oU1xtWJ7qeFtNbGQT6HqYxjp7ffBaM4E8Hj3AW
oJEETUqWjMjPYlndMJIdeQFvctDN+qEBZ4LIyUN/8PTn29H544V4bWnKfy5iyQilhKYUWJJ92Q6l
Zm9ZwZbZI2fw/K1rbW5bWzrfl+ua3QUq1UNpaLEWCuffcr3xlI0G67hwuG1mKVIBMJu42iAppAV4
vahy0BKtNic3QD3LjdHOo/3XD6uCoNNnmF85oAboEXHpTg3Vazt9rpXkMFQXBEKGju680tihP6R2
DzNh5/+VWuWr1OePXeQdFAHWwTUhznfisFu/YObwnN3UJZ3hKqjDveBXd1PUtDzrPER7XjGxWH+O
g3wfuFs53qEg0YtrkNPFvZ5odibBkUkv6noP3KZSu7ZmD8T8wQRrkGl3Qv2nE/XTcVABek61Wu7Y
KY5dOKkmtHFet1Q89O5HOr4w87RaQF+KHHxH0Az4C6QXs3PQiSmSRapFlrJtj+XbbX/8mALx+y/+
+MztE1WuvNHkj9fCOcpecv9+1JnX3N22sniUJ0Iq7k8qbPN2iuzRrswDl9y2PLrZRhOcLrPDcoPg
zG1DS9cG71e++TSvCyT3+nOIA+qidY4h+jr3gj8+wpz2m9n+z4p8dN32k8zrHhHklVrskqNR5uBY
E0GmftG11VCI26gTI9HJo2oTlveC/JiCj/8PS7swMvtSmhiCo9FC0elb63PuNbusb/dQE2xyU96Y
kbwrDWOfZNFKwFqKi7zjgC+SRMLtMIv3wVBRrO8K4n35STee9KKxFfWRnQ3hWhrKL7cXubSTjG3R
XqG1R9t5FjTkOB9wVqxZdf+1EjxH6Ku7RAhPt80sef2lmdmiUsuvi8LPRSdIdxrKyKETptSzP9+2
suSMAAXepyi4K+cx2LMiZL2VUnS8Yyw9yIWtD/t25wrb9OD9oVoqfQ1y3+m5SmcU3Psc0TIUql6g
RiE6mkzt2Pd2UvjF4nq5vaLFfUN3b1JRofs6R5ZYTVpUjEaIjhkcB6a0WuXRoNPWRitaA0tuAF0N
JDyUi6Bsn91epat4YVm1JDMECWTjbYkNk8Kff76aSyszZytTJSkavxOd7rmpfkvGV5Q8EE/8D0am
Zy/VQ5QL5qEvAL7ZxpkoOoN8HoZDLW7c5hA0Kxu2FGBxMPoyzOzRBJ029OIaEvj6+TAoIpOjDylr
UJtq03sbqx12653JhQsJxh3gRfxTokEzSzXTXqbA1QutM46kzHUfhXaYlv3r7Y37yLFBTwalmena
wBM+MAbz28UyHNzWKRKnML526d7NnDS/M+VvgvS5LLZueB5+q09deEhSBx7rJh7uzNdAOPvHjMGk
yHY36k+l2Vbxyi2zUMm8/mmz7RaHqrJ6pkid7Ed7ircv42HYfxPvtG+3t2Aph7raguk8XnzWMELG
FEJFug0wFYz3nRfaaMAZ1i5FMKCyrW9d9KwqR/9tNZ68Jy6z9O3K9Owmjfj0StdiusxOgXhS3IOW
Unq2ZemsVcck/KIGG+mrAKv14O7dZBN8yoSnfA9VTSnEtvUyQgUsQP8HK/1Otn7X8qHU78rx3uP/
jLbB3n8LX3LPTuviWAnn1GR4e7TddCVgzYU2prh4tYyZr5pG15ZKCxdbxdx7cC7DN9OVbLl7qyXd
jui0GBCEU29q/P3Ybfzhd3ZfJdneE16C8BCBIA+zk9l/1XL/pDqa91UqntJ0C127XecqE3HbeIw2
WmOn5lso/F11qHPCKhGu3P3vHchbX2O6ai4cQfd7wyp6r3PU9InmYJ9vR8gKde84kc+MdrvJ3vxf
iKCeDHc7Ei+b1I4etWyj8xUKJwYj4x8D40HYRN6Xwdy21qlu/W0Ufs7ETaE79WPw3J+8s7xTYXiz
mh2bZvNZyrOUvGb77EnoN/LwqD6b1nMSvkXCQy8ecrt77T8Xkh1Ej+2DHtmZjBIrA4N3ovtoJVvY
bix/ZSMW6pZ8T5BNykQzNQ16X29EPphC1VNycGDMAvI3JNVOh3j7lBQZ+tZ9KjthhuqCp+iP8ZB0
n5KqCTd9P6wNmr/Tvlx/ERkqRaZK6QpO4x2z8yHFbdG0XdA5I+4CBnMjae0n6A03VFY3Y1k75u/C
UO0SIEVWSLvY0neKeLKG75GG+kin7HrNHqix1LYQI0XSRTs4xo5TsTf2I7sQ7aJBMuTQ6OXRnCr7
zMmaiVNX+lHUV9LX1bXMNlVuMrlAPRNco3Ae/I3xVTsKHIvsUXG8aNd7JhjcXd8frWYbJFBt+VSL
aU1mJ0gzw0fFsFXhGOyC9pBFG1fettlf2d4/U2A0lOcMSRO1t7U/zuDYftBnJDs0W7iMrv3Az7O2
U/Skc76rpyfl6Y/j7vVfn21IoPg8KmP+uluPfItyn8iH2gS3jvgY3QwBoY923NVD8q1R7qrc49Hk
r9Vu3wffP3gY0zUG04W42hx6iQJYKCZN2IEoGR4FUXiCD8zOOv8pi7RzGox2LpeAlwljGQ2DAeGY
YuO68SGTrZfGHF/9dvhF/e7eL6Gyjdvqvi3cI12bF9dL+KibQFK2HrOLwt7qpWM6drta2SumYzQv
XQoc2tA33pre18cEko0FCcbYJGSgH0Akuai0SWymnVOG6PAU4RYZc5odO5eex+1v+P4w+bB9F6Zm
HpKXklqUXtmRO+gvpZcytAtmJdOfYQV5U7RgG6cCuG9jKyrDfdvFX9so36Yvtf87riDzFuJja4p2
o/zoyrOSqBtZ6w9yclz5lR9zKTZkQhiQ5EwsotO/vwjsrteaWeWPnePFgbEfhHafplK1TTxdh7e3
Du8ywX0AM07Mj9RdI2jFtlbbcCtUg2UXcSptxkpQOXhNsy8AlOxVaCjufC+FfKJPYS8uTJsomVBn
GXWejLW+r2S1frm9jLnEEtcsyyCXBk1PeIYz4noZDD7AyGFVnZNB+mjIkD428IQKmXZSx/ZQaSfT
PPTDD1XYWP59YYV707JTqdub0nDKyWS66IdcjCuX/2R05gGga2ji0QRhptCYeQATctK0tZ3Tme5L
ispG9ix56r6pkiOw1KJ1/LFeyQwXPicmmQOdWpOkrPL1PvQF88YQb2MyKjdjeIY+8r8sSpnCE889
Hn3KtYW8NjqhjkG/pyQAvn+o5QdDjjdVe4B5OWvO2bCCy5526cMuXhiceSgjkqmWZRjs+p0S2CYj
BNph0Hbt2olduNtRbaGmPNE00JWbY7FLS+i7uGfzJOMYZuGRHOtee/DEh+pX+bmN3b0nrQSJKY5/
XNv/LM5egDBWu8noYTEIj9Um+wXe/LQqK7RohJQFgK0Btn2uXtd4amTqmdQ5Zu7ayfDdcoV9kLwo
fntqku/tWiNg0esvzM0cJEVINUcio3PiU3cv6hvzsToJoZ2eqxXHWIjlUEb+b10zxxhkdSiiAUNt
+CZnCdnoX4ZwB0nXyplaeG3hFxeGZq+tpor1xDCJkcrX5ND8dr8lG+VvlflOu1ppbiy74IWpac0X
4TiWx5oZckyFT+WTItrCrtknW31fnrlAjJWjvLaBs/g0UnfNjR5jwyZ5YYy/e4RFYiUwT1/7g4df
LGiWyYQKvQWjnPbu0X9qa7v+2X5pUM8S980JQFvzZcXedGJu2ZtdBJGvlVVGLuHUe4YDirfkoBzE
OxQPTojMAaW4be5jnejKM+Z9u7TorUw1ho4ew7FtHqoeX1wDCSzdbZfuNwcvBG1TW4HI+W1iuwg2
yTH17XTcjo6cbvAL3/Yd4WDuRXtrtDv/+8opW1wiPkcvByA4Q8DXHin0QZoKLuGXaYRzXBHpe8lO
1wYJFyoN7OSFmZkvWiFSz4LAYfacUdlmv+sMRU8WtG+7veV7G3ShzNDfwW+1WUmB1hY481BDkKUw
nK5MNdqZ4cHXDuY4rPjJwmzRtDxGHaY5HxIC+XoX86TxwrqVeS6kJ/UQ3ilOhsbiJnwsa1tv7OwU
78TWFp7VNYb45YgyzYwh1EpyPZ8Zq2FXieAPwUWphrTyeGy+Wlq2QxbQjDpYX5k6yr/BmbbpVHcl
vrxjzueHcSKwYcJxmi6Zv1Hjsa7yGv06Jyj8ZzU+VPoXI24Pano3io8aWtuN97NUoeKHDUu+l4Jg
q3pOUx268tMw/Tjrm2jtPfX45ySxxoS3AU0L5nDChs6ihBtkLRSxMYMnwUve/S2M34fu8+3Q8JHE
58rGB5BYKAd+De6md8I7TT/CrbePHf9Bt/sjdFPP+qvdnZTDbZtLrgxCnuk1Zrwoj85uRFFIDS+X
WNbQ/0ARrs8OqvF828RSMnFpYvoJFxeUobRy0TCB5bhv6mY81rb10J8RvL5tZSmHuLQyCzoapFI8
PqKekPdqWGgyh8JhjAG86IdSPFX1cZUMTFo2qfB0oOavwz5yvTA575IUVonegSxjlx29He0F46G4
187Wpjy25/5sPAU/x71+8B6V0+3lLl3E9Ez+tT2LDgaqL9o4psyUHVq6J0znnfW32yY+Dt5P7kjX
f0IQIQs/76MlFIAktcJGuQVvfTRPwaE+Rgdjkx/UF2GPXNVKS2BytvnhvzQ4ywMTMVL7Osdgt0EP
fcVBFnfsYjUzT6+UpDPCOmHHko4R9+JR6n/6QvvAF1w5U3OBxelpebVxM4/vS3dw+5Z1CK/74iX/
VO28H3AsnVrbPI3H4Fxso7N+Kk79IT7KX8MH45v7MDjV00pquHi2gdVAqwK9KdN6M/8MXbWWI1as
we79EAuaLeXpyq4u3sLM1wD4MjElztvXJnjEXJm+mbUP3upX9WzuIJw+BnflQ3Vq2v2KT06X+gcX
uTA3u3qVUI+yLM2Zcvy7OlqvNSdP2Qc7ycmP3VP31X+If7xS/1258Bd958LqLPhH6RgHujU5JnT9
3Q645CYpPkXNShFvxcz7q+IiUiZinzaZjpnWPArlazs+jurDsFaZXyozAcv495O93/8XZiB6Z77H
yDBTHJNkax7yk17YNkJYW30rnatX1R4hUHzSdsVGeW7P0tn8/9vPeW4zeBnUak3Bfupfxf7g+5KN
lDc0tivpxOIJeKdwZQACwMm04RcrZVpUtLKq7p1iPAAipY89rA2kLsasCxOzLDQxIOB1KfA7vRWC
Tn2Q2MoVn59i+Uefn4ho/1nFzOezIG/DwWQVyXNX2Ok3Tbbj9D5tX0DN/dZFpkZBzK8Ylad+9S2j
M5fXDU+X4pp1UT33bOXneDf8MA/lERa8vXEv/iLh1X+Fx7PyjeeEkNtrFA0feVGmIPrvxoIyv/52
at30kVWV/IDhsbL1c7XR/0L2t+oo5thMvv9o1gjKb3sLFbFri0NVtmKQs89QQpjCIUBZvF654ZbD
F64oGQaHzJp9ysQTdLXUCF/m/yPtunbkxrXtFwkQlfUqqWJHVQd7/EK07TaVc/76u9jnnHEVWyjC
vjPGBDTQWyQ3N3dcCxMd1mvOnupHYA170hr+qhOPW/yvJOH8VFqPLW1xxdLX8Qg03K12qPZ0X/nA
Kfkrowzny8Z8LAcxFh4a2i6RavU9DIoWPOgDuOE8/et4v3xxmWfd2sfxp9X79EcZINItmC+5Hmv5
AsDm/CtduOSMRoWh2NDUJPdB4lL+cpHyO7D3VPOQZXSe6p9tIS3mrAYq51KFex83lVYPaPlBnzoq
m2CNAzGw3h6Sh0lXfSdrPGcOC/fAsi+R9d2NIs9Nt3Q8xN2PlBVfWPGSTMN9N+v7WTZExE/20809
2w9Bx2qAb5VGxU+j+WJoCnCSNovtaT+KOASHcfp3ker5VgiqVsbA5F7IAFWjG70OCF7l2j+gDI/n
EpUer9jfVnkQP7sHycmvGsbfKxVzKYQaybJQrDSpD9ljAyZOpfliNVs2PDfkZ519GwhcLifspL0G
677xmWjBVvSKi0GpBMevhvTOClsfaO5+tRkDx6uD6dh4msRyrL4zZwL5Xpw9ZR3I8GI6qtMNc0oS
1MqEqUSq6JLUzaoHciZF8MBjjWSzloxYVrJvNI8gtnDToyGNdPn2XNFRsVBozmWasp6bWiBHHLTh
n1x96InhJWA4rCxeli+VB32WsQpy1b8mVjBU8HkMdc6wPOAmpb57T7fOfu68+st1xVx7SDCTDXoU
FFUsDJZcnlVOmyjJumUCyXTsW9NuqOA1ymBgVoVgXAXDe0C4gqRLIZNCyiJpdUTu2tGtiF93oWbK
hmNkQgQrF5WAUzGphhBXf2W946nWoStO13drTbPNs4UI9iqpjIG1GmQ49Ikm3xUQvV0XsGYQzwUI
xzE2I+YkCASgv8qZ/R7cO9XGqg8YFJlKDKtJHqTV9SB3hQFHFMExtHh5MEnVkp6UEFcdFF8GDbF6
IGe/XDiQKTKTtOzxy9M9SoJfFUkEspqC4sNC//t44TB4NnKaavx+7S73wulhAj2RV4fJGwnZc+f/
wv9sr5/Oqik9FykeD6i3x84miCDjF+AAoTGPHju79vvcDJwWCFHtO+DOivmpqhu0CKpAV216b2b/
SL6Db51gHDCGwheOJB8oRwWHs6HM6BLbwIXK4tz2B1Ov3hwnjo6JNmdsY2SmNXvxqKKpjGRq/kSj
ygB6RULIdEgb290PmFPOAsWo1RSwbLlzNM1iuu1Mt2doE6tkffxr38tnSnFasDWfZqCcxMmUbuRq
3WJMuAAH6o+yrrOdxtzZL6gZ3diLLhsGWRXKrQ1YpTDkJBY8J21SYyC+I6IaXrTxzW0PdWUg7vlZ
GU/Xz2NF0/kcOSIAnuUHodzlNRrAzZKNGSSlk24ERh1Z+0RrSh+BgSvR+pVFAbsLqOkAvEXsK548
0yulN1R01YL7Ra3ToK6WW5ByUeVutvLn68taeYLQ7IpmEqRK+BiDoO2z2xi0NSga7wf1CzKvaLVy
7/lInl7eq8kSAEgjvC5x5U3HiBWoADnqhO6KwNgDKkUYbycqJhlcts2X1A0ckNsdekDAteA32f2F
OL6RSChjbFaM7aPCKcqxQPewC8hMHUUSpTN2qeq8M7uRPU8rB4e5JD7LomOE/RPqauzk4FQbM3Jj
lBTgwY0fTYufYpLdMpbnppOVnNbOjgBIDw0jaNLEnP6lStZVZFsdGtqBpbRs43nftY0bxImycZh9
bO3ia22R9z/fTQ7wgp1EXzkAQi9FDjZTVZo76k36S8/1X3lXg27iB9HMX38hB0eGphOCWXgx19vF
jQ1G257c5KAnSOc3DKp3xGvbWvI4rtxqmA5EvgAGRvu/OBlEtNos0m4A0GIZfbXdajsuZgD4U4kS
rhXgMT2M8VpgNuiISoWjKtu0tdCQRG40pVpC08y7IEcUtiUTmTaOO9ibeerad8dNFMDkDuwwmI4M
9XFFOzlFMAfDAr/UJ3CFXksnFqNWeOOgPbVLh23mVFuHsbvO1cDe/fP6Ca5F/BfiBMtCjKg0QF9B
buxE9SsUJSu7DozpO0yom6U7Cw+QBR76qbC2EYhI/9zJgnTg/KPFEb2NhhAQTTOhdQE81puSlJ5N
8eQtdDe6Dtql76pql6nGz0ypJEOwKxcS7zWwbvjcDQh5BKEOcHpb7D60toiewahbfCkG/aCoz6WZ
bXWrknSdrh0oWL8x3ssHfQAsfXkZHVJE1B3QsAtgp6BI0FxOq9u4Trd5y0CoalJJAn9teXBcMeXL
SYZUEcVWSxdNLa1cu2GRv6iohKIdkNV3AwNydHOboIHlugqtrg80KhgLAxA7qrCX6+vmubdK1Jxv
yqX3OPCxe2tm8T5HV3auycC5+GYJ7hYmcv4VJia7rWWcnNputZt+wOzPQGoMNCGozeM4euwGGZ+i
YHccAPpg/hoJRUyX8qlxQVMWvcsAvVroYWN0fpQ82MgOjdPr9f0TzutDCFBN8BJhXpAf2OX+oXKr
29Ro9NAZ32w3XMbWY/FtSg8AlRpKNbguTTit/0qDEwEDA2Cijxn5s4yA2jb1YGuTHqZLrHhjEm+0
Pms3RmwHFQroSzdIUhDCif1HIOan8QdUimhnv1yeO00NqJKJHqKtLunDBo36RXZkgBK8vjAhgPqv
HFhOJC95+My3+WxhOhjushJmPWwSvfd5acvTGel316Wsr+a3FEHZq3g0k3jQ9DBC9dRsdxxMcmK1
B+7n64LWVA8zmogtwE9kftq2rM3rJHF1PTQU1c/RXB6XpgfsjOtS1pfzW4p2uWkMfZx45LAcwzS3
Y3qPERLPIo0nne2VLUdQciXC0GVpQBC0D0Mbp6h+dWyJoV3TACB88psKfAMs6nIxy7zEZqfjIrVo
IUZeNx4eUiOTYfWtXVc8zUhYo2CHmUdBn0u3H3n3nBH27pPDHky1HE4uwPkrbXhiig4cIm2aDteP
ae3SYooefhbS/3hBhJXpddUng+rqYdE0G6d5p8ppQTEDk2MBKIi214Wt6cS5MP4xZxfJoVObJZUC
ndDuqvgfozpEjU9NCRjH2pIcUPvZaAeHcRUphZQB4ElWGRshAHBezWmzYKJEuwXwx77TZHhVa7L4
bB1CdNuEFykcmZ7VMUiuRiOMnuPhm4UXkOk/827YJJVk71ZUEKrHAbtR1Eawy6/B2d5pBpsNZ0qs
kNGlOaDJF9MlGZjAr5/Qynq4lUP0hdYimDrh1jaNQ5oeYNUhK3oNODdmOJDGRw0Y4GnIhZkx+3pd
4IpKYCQaZLgAqMQ0kjiMZC5GaqVJbocVbl+ggP7Pt2vzBjPnmAmbZXAGq9JQaUZVCCh0mvhEdenY
lmULaXNnRrmPPB9onyYzm3p/0hbnOwAsI13yeqzcasx5AqoCjyJvQRTset/H+mwseKWU+k4HJMaC
ob7ikBTOfUnRPMcaiaKs2EPwMwGuHZEopmXFAeM6x3RU3pp6SIETZJVveTT5yyRLKq7u5JkU4U0s
9G6p6xJ2A+14+oB2SjjYY4lS21+8VhfLEbYvUafUTAAdERJjQSMxKd+sESlAm9bSwbg15bdxVMgi
wcajgHd5xWp9jMo+YcDs7aadsYTKHD/WbMCYQAaGgXtXxwBf6dXgxWmc4WY2H/QxUJgfRfslB9pf
XesS/5ev7cwl5Y6HZoM0ArhMaPED9vPlBxVa3qi0onq4uIjR6K850/z4HpAxCw2rNgevy8j2f34f
EVAgqkAKD1MowrlOdamlVl6ZYQb4GxtEkkP6lM/vEUqW1wWtqClG9zkEOVwN9HMJa2uL2VY78FWE
s3LvoGsUGJCWJBpb0dELEYLJTJa5QkGis8JoWeKdU1iHVE0HzDxnpgdrU0pWtGKhwbbjAKLNNpEh
FLEZ2TBGieYA8lkrY3bjzlXu6QUtJRZ6bd8+kKV5hxMnjLjUCWcGr1c3pGbIugTePJADmhgYwrLw
eeUu6KiBQOlwH2AuBTGtBSd+BhNEGBmbxMbwJTq2F9Dq9MaLClro67qwoucQBv8aUTM8H1HpAKLX
AyG4MUNEs7uSdf4IEPfmezG/tFm0VUGtk77+hURAI6BBAOCE6H243EUwv7PBKCFxZtqLHkXpsc/1
l7bpbDSHg0HazuLoMMyKEixAeg2uC195EXSQKwPOAO+sZaiCXhZzymiclGZoGVuTvumB4qv9fuyP
iWyWau0GYGgMOXkcJSjfhWXWcJOoqnS4zYru5dq3qY+8jLZ+6obXl7SqLmhpwpwYAkAAPl7up+WO
E1Kc1AwxWLXp1PdOf7ObUwdwmlFWq10TBZuBKoyu2yAwEAyH2wJYCybKCtGjdbcwb/ItV3JAYraO
G15O3vqvDOGEOsdOMpIWVugM8zYZ6xdmASqgeS+L3K+6CATj065l9DGJZSZ/7cRQQUUKnKd0EUZf
bmRfTCMr3cUKcwucJItuB9pIfbNzHxwS/7p+aGKl62OZ58IE9ehY3CxFMluhpdEy3qGSoqobEDBX
t/ZA3B9kGS1ARsbWo5sOxwFDUXdK26ff5kFxthFxkJSh0HHmt6nmfrn+bav7YJjA8XTxT7jXl/uQ
RCNBPiazQlqXP+bum8YAEMDybzmVcvXyXyW8skjAAOYWKHkcDFvQ3YTW9X+eCRDEeUDPVEhAC3vf
dYq/EC8qaq8v2/duyrcaebu+yrUnAzSmyHCjqgSoQmGVRlzMFkCdrBCz67tslDwVa3t4/tsFZ96k
pkKsDL8dmBPATUn9bNllL9dXwG+CuHnId6oENxHTq5YQfXfO0s4OUHRDp7xnGOCetOPfRN/YGlx2
hKewlp9mMMysywq1tEOa35RYC/jary9ibaOAlgTwMY5kikf1UtnieWI2qWs7bCKOZTSzPQg2pAAz
a1uFl8aBPpsY+bP5z88iuNmiZdrOk4VE1S7CYNeTlGVs1W6dixBUeQaRgTMNEKEqbGc76EJy4w11
gFmRbLSa+c2kHuJm9IEh+ufpHsA08TAYxGO4RIK/MGYUiQtut0q6aRI3IK3tgcxX6weJbV57PM8E
iWlaNxuUdOg12CzMPBcDMCNuFYKEnNJ4ak48V5ckGVdPDfjXSA3DPIC+6fLUer2ZHVK5VlhVpofu
3S1zKJqDZajPEjFiHZt0iz4mC8REje085C0Z9yDo+gGebomvtWZygPqIJnyEVYDUEkyOAu7CGsln
O+xs5uVd4o+NDNtn7Tph/Bj9wcjAgEpGsDvzgonJZmGwCUrla2MLFqMw1xKvk/L+rEiCuuHKglAG
hyO2r87VFKFWp1ihrb6O8LeX5gbQNODXlLj2Kz7HhRxBCWg3LX2eYEUZ4GGcE8b4vN7OA1sLZ7uX
5AtWNOG3LLQZCx6AO/Z0LLjCqZ3uaRi1chLfMfZ/bPE46AeiFeQJUAkUFrTM0eCqCZ4GGAojKPWi
ArTl0vikmVuv0WxZz/iK1gFXDbCwQOSFayOm0N2OONTRkHipux/o4fIL8nR9Qau7diZAWFDCAKRF
DQiIyT9pdt/qGDBlh+syVrXNRdUb6Sr47WJbcZp3rK3mwg7N7kDMX2jKiKuwRfvCdTH8U4UnFXv1
W4xgxI1BJ0rTYymZFdON2QCPEHgbg1eUJPbbdn7ry9481FbpPkVZJTF3YtWW+4QGomYwuKAjBLNW
gvqB/ziimONyQhPtEtow74sBiN4viDg9APHto+hJy9968zQYveSSiR32n0QLpkmrlXqJbYjWIZPo
3bFplh2J0sCGlfpRAC2Z0WnDdGNfuNlDSzOJG7C+dg2NFEQDYAy6JS9t/ZiCGKoeUjToApCon9gR
vFFHJEEAU3OL2dIbzYpukqoCVptTnsr06/VzX7sjeGQ4VjOmYQCGeSm9zox0KPHahNrQAtw101I/
VlWZu7vyfqIU6KIVBiqMTAU3dWdeyLKUWZnXjRPCM/Sm5h9gPW1H45QAl2eMt2P/6/qi1mIMFBaA
QQcfkQ9QCBfTxICUMlHVAW5IME1PqROUJQAc95VK9yCaDTqrCRbnWRmml6r2GjcCspassLJmvhHO
gfESdDd8by/XXLU9tLXL3fCOdVuq7ofGd5Qgk7XjrIkBnBUK8kgpoD9G8IVTNI/ZbEaKXhmtzegO
e/TKbHq2qSzrwDSJlVgzRpi/QVAPiRb6ei/XZPc1qF5HwwqzqQIITIF6ZNbq5iHXKmurgaNLcjvX
DCxyCDZKU+jwQ9nwUt48K0xJYx2BqYvhHtWsdA85faCmJTJartWVcfRS5K/RlibyKjjAejTdASub
hw4tTTYgAsaSeDW7jWJL8g6KY0UfNsc8EyZcebMDaW8LjzYEXSHgFcY5s/aVWQK1TgENUwB0xsEb
aqMNdBaXGzLlG1NLME7Sac8lLVWgGJTzdtQjzR+pTR7RH1pvpqzWj4iKir0yJxiUj2UYG2uWgm8N
KpsA9bBEipAIBVu1AVp5WJfzCyjAD9gtyTuwLgKOFRg94SiIhaA0qovZQawcxpn1XpH626zOspmu
tfvCuyA44i+nzRHui8bSduo6E3tvjn5Gyc7p+5vJoT4jDUB5oj+bJfg4auS0eZCCAhrCPUGDszSP
AexlhUs+kjtT5xh3szvuDDArfs+maQivm741PUbYiu5T6DCaV4Tluf3cWoML5zQCzJA5o0OvLb0W
4Ihusb0uae2wcF8A9I+FwaUTlDhX0Lg6ltwNHux4O7u4lpZVy5BCVtcDp14HqixCB/HlqFpMSVgV
d7GKcZdqJfAPAdNXIQrLZJM0qws6E8UfsbNHyjHjmEwWypBoKB6CGCSOnpNbsumLNZMGZxSA4KZm
oeQhuDoab7dgoNMKXVppnmJ1rRfZywBgLSoLiWSihBMax2xAVZU79aW1G3PL8foYU2nZtEj84LUU
ALjC0OaPGhYasUXOS4p5wdQyEgRfxWMy/FLsLrCyXTZtYzsF3mC6ceNHJoPJWFUN5O9Rb4ffqovR
60yAQ+cmEGpW5THvjcfGKR+NCHCfVnv6C12HN8En2nmnsKAaUU3HeciQq1GN7F6PUBJU/3C6+sNQ
IDrmQAOc2FWs2HYZsxo3n+xwqLvD6DbbhLLXKlJvQR3x/fpq1kzgmSjR285GJ60XB6JSoz2a1nus
f9H6esv7r6UcOmuHxMlA8IfDnolY2vATBiRpHDscyw0DzHEObONNJmvIl0kRNH0hKmbS4XiGRPOq
5VRNAfLXVbm9vm9rUtDYaaGbFSghnyBhsEZSkRwWT+vz2zg+akz35qn2FfRm/bEkFKVg8RAk86iP
f8mZKWLO4iiEx0MV2Bh8BF1fQR+zcbo89xy3lgX/K/oADxL5QWTxoIFitom6TJ/1JnLDqY13xeLC
A8Fp+rNS+lPav+c6zSQe0IqpNTGIDm3XkQIH2eDl+gp089X9VLqhaWXvdZwDnWlSZMwgKyEt2lPh
D2JFQPVzBKVo88bMx7Fzw6b3tQwYu9AMQFYutVd9K6vN9RNbsbUm/uKohUApgu9yuaKcwKtw4t4N
SbJUnppozGut+LkyzN11QWuHhUSagbiCl8vF94O6Ub1EeuOGCXlvi6PbKFsLwrJS8239y3VZq4sC
3CcXBowpkTYZLnmFUY3ZDVl/QpNbQe5SGQD6yp3icdq/IvhyzzQ9TaIYnBAD9s01fBRKtgwoyCor
gniMJJdqbecQDPH4BXlVuNiXorQpzuuxxmoG+/uQ6MfypcGE8sLnm2QFtTXVQ58K6ssEZaRPE+5Z
U1rugGpWOMRgmPSjenOfHJ0OwMuoKF0/o7X8AVD9f8sSYrI5dRo2Nyp2MPPz4/IdHZzuKT7Eg7dR
gMwlgxhaO7Df4oCPf7mLI5vLUgGlZ2gD3aS90erb6Yul/ry+qPX94+i5aEJBvVq7FIJxBqV1ZsMN
x/FbG78S4yV3g7HtPZc9aEYaTDLiglXdAL7Y/wQKBmkwR9Nh2uKiI4x5jgVUMfI1XR5L9XaoW4nx
W7tVFhi7uPnDQ/IBJnOm8uWgkhllMheV+LAdn4fycaw7//oGrp0SXHN+aYHMiQrC5QYu1jS3OaA3
Q2Cn+aQIzXIKqPFLyt++thYboyzwZoGT+am8VGByqiMtFJ1GXRqgmbQ6uY2a3xVasfuLFWHoAKEG
ymWol12uCNyNTbEYFHqnv2KQyyvjE3Ir0V9UXriBQA0B8TcKjMKjURldObpqQ8OGBqnp966X28/X
VyJCZnFXDzJASMd7Kvmo0eVS8rwzMDupUowqm8kWu9seHNK1fmMUiQ/k5+KWZMkXTXOaDXJpiz8C
OvZYlHax63OiPCQzGQJjiZZdHunqRh9S9Gbp6nynRYCP6TCTvbn+wdy7FXLDH40cSGaBtRxdjJff
WwOpcepsl4bdot7Rhj0Wym1Bn7Jh2JkoTc3uP9flrV1G3jjyP3mCRaNJxMoB+MkhWuxdYEyjTN2y
NyYjRVmLWs7XJfqmqoL9IialYWRqP11KwDCU5EGDzAlaW4COTxC60G3Spl5jyPICaxcHDWi8uIfs
66eL4yxZOqeY3Qrj8Q3wg57SfXcqWa5jzQoA3BliEFMgqyIomg10Zz3uEhrmsw1YbGVMdyTV/+lq
A4CiiiUDF1s5N4w98WkWEJqA/oN/zplhI6Pm0i6C0THNkxb/qvuB31ILxGWFjJN45YFANMZ7NKCO
mC8XXiG3WtAVXGVKmIL00CgBP5nPPhlu54EPI/tGSv2llL3qK2eGnCfQD10eB+Jpv1wfLZxsziqb
34MZ3WFepDBPppRrMjAtz7nJkLbG8i5l1I0yJcpsKGEyarsBwyW00LZuurl+wz5L4a2CSBpz1nLQ
Qwnbx0iNAfcKiqHhfrHI8HSQjGrGHw8wXEr5ZEspcdHJQ0OrGH1qlEEk4yf7rOBcAsq+JkbVQTYj
aBxVeVviWNAwA7Sh/pWOUaB0d/nw+Dfb9VsMV/wzxe5HNad6XOIeFUpzE7vGciS02JeFK4MW/nyF
LhckmNp4ao24BwFfaAOtpw2iwNy5u+kPZzLxAKHShDIs8jW6jWZtYdvyuIUDMmguH9HKqeOr6tZG
R1UC6MZUl3g7K/4pn7eGLMJbnZAcuty8Rp+6nFQVtKDb5v2DOg++adzOY+4r2dZKHzPtmY3KNnNL
SXfIyjvLJVscQd7kHZ7CsSFyqdrKxGaW7XeSvDS6V9hgX8i3lbXT9NMSbdsaHXax80Afi2arKhuw
Z7jTgxqlXw3qPDe5bFrts9nCF2EzVB39kRjEEywIGIFMPUaOH0Nd3woAsceWP5RHPD7Ti9ZHPguu
6y3/dZcPNxpjkEDA9BjmRXDTL7ceycWmg4dNAXkEo9gMShQkZWVIfM0VY8LddM7mgWAe1JWXUkZF
ZQDrb7HNM8xVuoFL6NWyqcKVncMYCt4W+HYm/DJh50o7TkdFgcFf6mnrtn42vGKQmTuC1RzM84/c
/nl971a8A7A7IL+NZl2g9aNt93JZYFEyuqJrlNAu26nZ1AoBToGCURngpyzd9N0amkTzMO+RPyso
TPV+jfbdDtPinfvnjQxcgV0bTzjozdGBffkpZjvUilOYSkhyE8X5un6bjEE2cCiCWHKrAAQSPAgI
jVE3/RTZzcPkzqWOBTuZp2n5wbDBmARPSJ8d3+22WQEouDtHTx8wsrDtFcxr/XnzID6Bd/KirQuo
+2JoZBa2xVDYVcJROybNFzCuOa0P/o7rR7umsOdShO2smjk1qWsroVJ9bZ1HHeyq1SKR8dlnxkp4
JggOCipW4qXola4hDUvZCamTONvt7PElKYP5qfzzkUckZzhkCwd/QBJeUNMFcAXjQnJ2StgOzcNB
Wt25S+L36T9/vmnncoQ3w26tvu2sjJ2iBI1vc32s+exeJXktVt6/i9UIJjte6paZFrYtSRYUR47l
sKem5RURoGhkR7Sq8Lbm4nIbaHq2VEEP6qmueuK07LSU/2T6BsCbCXH2ukIeTeMQVVmQNI9mVntT
2Gr1oZ9qWf+dCG/+ceXOv0A4PAuEjxVrO3Z6jS0PnQi6Z41BHvY3se1FqV/FSB35DfVv/byWvI5r
O41XmecHAKz+CTWg1jJOUDewE+fbmzdJ+1+Kw2mW3IS12wb8e4Q6SIsi9BUC9wXYDwBk0Nkpax6q
auP0u2iU6OaKGwjQ7t8ihHduVEytpIvBTjyJqOiNZ+n3dhbtpGO/a68QEGTQdWzzdiXRl3EBOG1H
cROdusc5Prbx+9TcdFXtx+ytbx6oGsuag7gjLrzgsCL/ChTjnGIBHXSjdtGpsCxvWN5rJQGHIBZI
ORjCbUkiTwMUe5a03vXrvma/+HyuhVQ8EugfXt2Zy8vrrmCWh+C0qbapY8JN+jKijDwbqOndOb0M
nmztCM/lCVpSdjneTbuNTm4PxJU5XFLqcaRa2SDHx7SluKNwiZBFwquO/xCCkhpQE1NbjNFJS/fm
/KVqbyLrx+iUXmPfouUMrnDJ7jSQUhYnsnybiqdW2db5sIvrv7gX5x8irNiOIxUDLFp0aoabjH1r
tddokqjP2tXjVO8Wck14UEV20cxNpiXS9OhUQU86qvkqgCi7QVatWtMV1MQcwGVgfgTjwpfuydRr
euJaLAYHV0DKb1NVv5J8n5w6u3tLnefrirmmKOfChLvuREaTjp0TwX0HyuRk3KTkMWo8re02/z9B
4uuQE3QetXZ0iuM0qOZ3khW+0RIkTjSJJHH/MIGG95tPGSDhA+4p8WntcJt1moxhXWzcRN22JKhq
oDfpQbRsXCp5Yj8FZKI44Y3tCQBD4zkdwSxhwL/ztSIg0ffF/sGsk2aRwJl/zvHWjCWdMOKDg54h
XQVmDIZzkLUEWcCllmiVGZsm1dVwaeptpoCw0nDGUzMpuQ+gokMXq7+uH+CaQERbyBHxai1Gqy4F
5qRpBivNCTpnQblWWPtMfbU7vHZm7A+xjPZvTRqCLSTZUK/CSIdwiNpY2vWoVySc0rjwzdb+Tgt1
Sxvnaz/MYcwMWVAgvkWcTpMPsmqIB9BqIzYMOHlVthVGIMJFTX17MG8LfXlVlfKIvLbPsv5Rr+mm
qx1JLoQf07n9FMSKzQNzDEzsOYVYOBa/XDgprtq+Xj84mQjBRCfAvECYGSH/m2rHPOu2KHhKrpxo
GXn7AxrRkWDHNQIWgHBaTcWiqrdjdnJZvl1sd4fnYh83X64v5PMRXUrhOnP2iBqWGw80g2+uThmY
N0u/0F0/J09ZloIGGJU69w6FyKfrQmVL49bmTChgG6k2dBCq95hpZegELTduTSS3mW/QpRpgaegB
BQgieiZRyriUMqfGUk0mpBhF6+lN7dvt6GOaNEtkbVkySYI2UHculHQu2Akkp8guTOoG/CyprKy+
umugGLI4NhKS18J6RrPop7aCFBM0SoULXJc6kL7Hn3IKUDskKnl3D64tMv+ClFqpVMeY4AuPk422
eqZ4rY3h4+yx3RZp9DHznGJ6LgBmRHhdKz7fKUiGEsNtRTYM8HyX51VkBUhMehfnFWk5nJsEsK+J
YW+vS1nZRWQp4DXC1wD6hJi9tgqDtRSv2cnVigMwFLyOsENqPVyXsqIRF1L4z880nCmRlgKDLDoR
x9lExUtlHaOu2iq1ZJT/U4DIjwvxOwJEpJ6QduLLPRM06VWiGzkcG52+pT2oXiInMIuwmn7VzX3e
futV4s3mYZwwlgG2zPxPgVE+5CMhjC4WbCrG3C7lo5kejbCsiPFKkiAC9WkxvcxP6NCXed9r58Yn
APjLDEwrU7hjGsud1o0QSSR02RUDqA0GZW8bj39+bhhE5Gyp6P1B7Hm5nAm9g04WTfGJmDGQXWxf
ow+tiv5nGYfBmoKgKoDgBWgCmGsWTGBnFY3dO3N8Mp0dSAgPsBmRCsrwiUpSn2u3CniiyKID7gw1
cHFFrGZpAb6EE9Wjb6DnTT2isjS4vm2fHDak6FU0z0EVsXvQQuF0AFIAtvCiSk95/5LPYW8Da590
h8zYOmm5RfuHv9SJhxBGNhT0UdG6tPK8Dxt/WyDA5Df68sS0flYdpuvJSbFnzwSV4uLsVAtD6Q+T
suxrO97Zld/HN4bdbtWuDprsa5PI+Es+bzIaCDlPBJp20MglokU1MaWVEtP0VIbFSQZc8ykFg83F
4DuyE6jFf6jl5RILY6yUxGbZieWYZTi4IMemp6nvb+Mh3bvqJkX/XXxvp9XOiXZgv3lwo31ZaSEs
jkSZPl9CTHyiGoyoG4dsfPAZnlmbxogBrjPM+WnOfujVT/RJ1qPEoq2JgCahzQ9dpibqp5eLjTUw
FLjoQT81X+v+gdz9cXcadhP4P78FCBYzijKzBD5xfqKm6Sn1TeWRGQ73XYJE/fVbsboUIOtiIg4P
KVhnL5cyJ7TL+7HOT2M/HUa6t8riPjOUw3Upny2Jw7cK7jz6TtDcLDybzdI1bW+Q/BTN1tFAfUPL
voNV5DGff14XtOIaQBLuGM9MIIgWEy52XKlsphqOJmv9GMik/deuANBKeiz71icgQLIMOJFU1hW3
dgEuBAvR+8IsZ1YSCLaqUzTW3lC+xMaxmoxdlld+OihBhX+lPhjudTw8/fwLrquFdKF7ur4FYhjM
dQfQaSh+A5qAoxlfnihAqdDEvVj5qR56jyXMY+NzOR4smB7D5iDUEg1alffh/6M5GS29wsKBrO3Y
SIrgvpH5xag64JhnVdEg1TpZh1Enib+QItsmpTHsr6+Um03BrCL+gEFHeQkuhthOnpWDMgFJB7CB
Rn+0MkQCduCoQewYXyZlkghbM+LAAnPxEPKUF8CdLve1zswGhOpLgZuSw1lB28mDkVRx0Fc0SJSx
8vMu7rZmbnQBJuGUXenY2S2Yc5oDKfNoz7o5DZypyCTDPmvbj+Is7hUsBqCYBFMxYvCxmOsKJt0t
bg1qvuRWdtAzepgrel8XD02C9sXr+76q68CtRWsRL3ChIn25FSZ4xac+toqTTe6nr9G4G3SY96ne
ofBbs91QR145PFr2USOtx5tk0tfsWMkQCVceNJTxMHzEEfzQUyUoelmjL4fRogS7PQbaFr12NgTk
VpLnZM10gdcd/BsoAuNNEbyGjhi5htipPDk7lINeMztQJSe4ZoLPJQgXSDfnRltUSIjggsTaz2gJ
DYmID+UUrgoSR5j7waAHusVNrkVnj2I7dtqI9E5xWlTXQ3XGUL7SjTb+MHYOOEuKKjDoXotUbyw2
jXXMsjdgpI03FPC2+a+5/FrcA55hmTZjtxsRcZnatldRZbmuViv7gC0muGBIcaHRStiHTukB2ksw
nWsl827uOA0AMEejRpZn/TSrDAuJajTmWYHO5nDiy8vNWHKzJ4UxFAjtjdyzKwe466qPjvBNbx7V
71X8WqE6Xpl+SgNF2rywolAX0vnPz47CLZZlLCLkxVXgVTn3y3ivkGMav/3FZvJox0VOFAUyIWsH
hsF0RoMjzAJVEOikXgcugiSSRTwiPaXzsZc8DkeEwAeTheuhFqBzVyKYArbs2wrsbexhQO6/db0F
7VZjctdUu2QZEcGWvuuciniLHkTAoPkgk/Ri55i8xPEDm7bd5JOq98DRsPs/0r5sOW4d2faLGMF5
eOVQg1iayrbk7ReGbNkcwBEkwOHr76L2PbdVKN5CuE9HdPfD3qEsAMlEInPlWrV70hJ6p4ySVt1G
vMDLCNVh0N0gQxS5RfNhBPeU7tTnsgENlOViJpK1RAYK2jpeYMFASOStej0iyKD1pmXitlmfu/Et
ndR9DsbmZvEz98/tA74uiqEnvtJ8YsoJXGjiXLSqlcQlQ9mcO+eLB8Br3v9xExLMAKJ5P8fyeUxs
yfe5cd1eWBSifjENZZGh9XF2wSfX1WEH3eSW/NG7KuRKLjG2+ZGC1gnobgCvAYQUHFjLIFGwmGNz
nuegaKDG3L40zpPX9yGlQ5Dm9gthR8pN1CzM5y6X1Ea2HovIKFZSJNwvAM+LMaIE4g5lGORyTevX
4+SreXafuHzXOcrT2M4/6ib1Tca/VlMPYfd+kVw7W86KrwpVcNCZIcURAnY25wnPAJM812qi7Pqh
q1/nXlElpYQNKysjLUDaeC/hMhW+Xs/OyqLsSHueut6JRneZjlVBNUnqtOGqqIogecLLfh1iE/ay
V+zOc7jZnpn5vUwfoK28T1TtoOXazmudwBmBhOB/CZpEXAJMDqhGAExx5YlMc7RrbArlpO5ckcEN
bK0xAs5NGe3oxicBA/AOMOWgWPehgPQplpdLVqeK0ndnEKR8VcsoT/nBSccgt39LkQYb1+OFLeHe
aM3C7RpUB87WjPbjYsZZP99Z3ijx/OvDgtNDdHhFEKFQIIIarbpS876r6Vk1d4xNxsHUO3NHp+Ku
KNoHPac/hkHVd46byUY3rzNZWAbp7ZpqAdcvQnBKfAgz5Mnoea7umgJPJO8BlSClIKHhndVENvFz
vZ+rOSAQ1oFb1N7Xb+PT2VGuA3nm2PRc2WHPY6V5AGhGEsU2NhO/GOA1FCTQzRLHrilsa15ZD2dt
7GIA4B7d/gfJYxBI7tDi+9HkkSFNb66/aW/1eNTrgMpHsidEjpGOOqQQigFb1lq7eSz0QGEAaN6+
fjZ2D1P4xjp8iCoLShWXu8dtWpdaabMzdX4p1nNtNX5VfL9tY2v3MHoDAZCVfxl39qUNbyRd7rQW
OxeGFqq5gkSVZHe8L4M7KKT8IW0KsJFMcmijWg1cumeubC4oIOC/l1ahN2T3hAzD2aqMx2bwgFY0
jh5PfTR/usw6LXnuE1J8ZyQL7SQPefFQlL0kMG/UMdZfsYqgrq1evG4uf0UFkegiYc1whjJCaE8R
LkqflVE//2MaD5qi+k3Dgw4zAbe3XNRsQz53aXc9k09fhULcbhynbjizP6MbuqZPlHML0p4ltB6y
FyjdZNGE7pThe3XgyJ4pG7fuhXVRoahKFwuXLqyrufpG+fs47tPU9CetjxDF5/4AMi1w4IQmLt3b
C7+O5GsfSQMbIkCGq6Du5bonlDedglNYrt8t66iPR9Kio8n8pe+j26Y+KpCXj7FLW/qlLZCBEoIX
ADxs5WTat8njYL7UI2gMIIIBZui5U/z25z/G+Fj3KSoap8r7hSYkHaNJ4mayVQtPaHNGX79P+XDW
M360PLBBQEbeeqt09zSbucTYxlthXTdK4QhL2E/xEQoRBgckh9Vwbu1Sf3eNUb1DvcibofGr0j9s
YSMN8jkZloiA3IH5blKoGuTwaN3sTD6yaEmKqn3qBrSo0soyf/Z10ZZ+PpXOl6aq9RbEDGS0osXW
82ezoHofgqKeKHtNLdtqnzUWU49TbxdG7Cp19pgbYy1jjBe1fD8+IJRiUAuEkgqKMurl4fbMI5Nu
zThcX42a/XQoHo2Dc0ju1AgajpCB8Ee2t+MvzU87hZJw6Ehq05vx6/MPEDw5p8ZErXoZzsP3ttiZ
fvqsRxWJp+nXoh6KjvnOkXYh0SQJ6/W7B4dr6IClYDYBwwKiU7djQViGdbOclUFrJ4nP9Lo6TE7C
X50qSc+Sr2jdyKuv6JNB0XdJ3VAPNEPnYuqg9NMddOBwHP1InCYcUHWsppfKXALIid82vHG/osWB
oQP8LyqsInkTvlNIb2n6cM4r3QhISkbf4ku6u21l435FgQKBCLU9pMzi/apYAx1Up2TnroqH/J9E
/60bkkxvo4yHB8YnG8Id4ySpo6bQMjrb1neVn7vyjtNojJruNIKyoI8BhOm/2T6L9f6edm8pANi3
F7kZ7z//AuG2qfVxSdlIGLL0uyxl97Q3QkJ/ZwQz0dEQu8YQ05F9HYiMq2HrEFH/gbuuM/PgSbr8
Stus1z2FduysLK76pSmQvmAyIPl2e32bVlBSQCUeTSLUSy+tgKMm7VqdsrNlNeqx1Gl3tDBJLIEn
bjyVUdVDAgsCCCAy0V65NJNQXiQtMdgZs3s7883d20ETQKL9xQiGh9qU+L++fljih/fZnLB3mcEH
1uY6O485Rm6tfCJgjZ3YD3O0s3BpC3ZqqbI8YpQQI/uGVseGnaAOpLksAGFPHi1LOoSoaagPGN8u
0MGu3GM51XynZsu46xXM4Zp60r10xCsfGnUBvXqay0aIrhMsAP1XvDq6B0AGXHHxz3j6mH3u8nOl
tNm70ZVZUI9Ue2rGVDstfZtgDtsowWwArQYQ8LTLcKeBTfbXbQ+5+szxK/DM+hiVBtOe+NpihsP7
uShHwMeNYw5eEpqlx2GQsSVdOeJqBm6IGh1E9fB/lx6iZDOAWjob8aVb5ffUHewJvC4jZh1uL+fq
Eviwg/Iy+J7X4pQQkw2lJuk40/HcoQsdlkb1p+ZgBDTLGSpVeRPetra5eSC1+x9r66o/5ap64Vp1
ioTpbHt1Enh2qURLCZZ3ikLJ34bjj4WhzbROGWNkVtjAmnR0Srp+PKPl4Hd6cldWPHTyRXJ5b5/T
f8wIl2gH0E9hgDfrnLnWV4y2J3c69zJJ3N/cNhAAgEhYX9N9ISrlKhvbPOPYtoLua0hY2h29G10t
un06m77wHzMiSIt5JnE5xkrPg/574HcjhIR58aXTJ4kdyXJEYUOHLK2lWDgaF5PKDroZRc98e9Al
YW+NahdRD3UkfEMoRwLdg+FDIci2HtFzkkzjWS267J/GScBomtGE+6Nq88gERjxMcn0OIS0mqyJs
rBB0WejugYoC8CXxRV+2UDFwqnI6M6UP3BIPQZtGGqambx/Y1gpBoIpIAXULMKutP+PT55RpOXZN
ayYUs6LWPOs9FKrLSQtohqUxFzDxSja5s+EjK3U+JjkB10DSLGyq3vbgENSXCagRo/I7yiD3qRa/
86zBbMY0zIfbK5SZE24ulxoGL+xxOo/juPOcpfcH8Af4bVJNoZW4knt542PGgDscBtURzOxewacG
ndZGpk7nuqwOpsr3aG79LXwUTvnZhPApm0wfwRenT2e7fDX7MeyVe2K+JYlMHmfTA/+zlI/L9JNr
1JQBla0b05mUrxAliTTSQYdklgQmYcNQatExJ4OMDCUlwPjFBmCGVyFxzE6P69YhO9VKwIqRDUt4
2wm2raBhAhbotV++OsmntaikT5hDqB6jKTrt9dz+Y9d5JbkIxTrKv2tBZWy1AHYa0bMnUixswPnE
DfSmWp8OxfJUq3R+Mvu2j7JGI7uksqK0dSn8rycnpSlHv5iKJcomsDdnYHq/a9XF9iHZPAW3t0DM
/P/vr1tVUlaRDuA7L/fAzSdMD+ijHmfZgokd3dczb09s7zhqdViVcWKBJzpncU+fVXdfd46fLi+0
2rs66k6O5DtZP/JPkfXjxwCrtXLfQMIcxb7LH6MoalEp6LxDHyJg/ZtXFT5t9sk8+zaRmNo6exuY
AVTUMAl8VVXLUF/qG13R4l6x2IHA14KSTK3Ejz+0vcQVYU4eOEP4GFofQiQta9pWnKVwsarUD82i
m4cxyfjBmrC9uVur58UcirBx09cmwTlb2ajuR4MdzYR8BY0dOzIXSSedId6kDV23g8AdBCBGbgQm
/rJf0AQD9zVVQncoddR4wXbbJ1oZuW6jhJ6x2AduQfKgrjstHEblxTJIdcy4lmBb1e89m8wdgLhZ
dNuthAvk4yCB8dIwGQFY6hVJa+c0hI+LqccduGcOzFWT2Gxb8svM+n/GirsHaIi64VRS489/YRgv
cYg5AuNwJdOXEc9ohtTT40WxdzRpH+qs3rU9fXTU+WCk811TyjjrtzwJ9HGgUwXQFyIGQqar5IxO
mVkacYYyLrS87qZ+lnWXxOfxx4Zi5gyDKYBxoYcgpoMgjkOh34Cscb2f+123z176f7zFzxN/fLd/
EpkwoFg7ujIorAqdHY3pCQwWxuSnVaT9VIhfvtlfSO4bb+lTaoQs8WWEkNtmUUvRoBiP5YrZtdkS
R6PQH47H5IlnYflI7u0TN3cq87UHUHe8sCc6SK4BEc/171qB/0DUcUD1K1L89rU5TSqm8OKesSBd
7os8bMbIUl/dAiXuwm8832heClXxy+KPFDW3GYLBpQmdc8DFgSgT6oRTk0CSe0z0WFFcUFAVJub0
QY26BKabVseqATE4V+0lWlyt/0VTpdt1qdPcNakJ8LzXfakVLfVtbQDIIq/pqafTl9sflXDn/7s/
mIcCyQnKeYhjl2E59xS0ZBTUSrXWXc5N1bNINwZr3xijrA60FTjW0at/TaHgdWkKSJUacNrUiBcj
svMMEM2jp6N+WDZHJAUnXfZwFCsmwtpA/3hpcCSzTXWCtTGzvZs7fj9X6m5UugeQJe0K2gStHmtG
uVPsOQCYM6D12+3N3VwxmlTrexxyhaK6N4rjHO3X3IjNHoDzoeu/t6oa6s7yo7UJnjBLuq9zIknw
t3wO7TpsNDq8aMSLoAZbTSYlLVw1zo07Mrn7xEoDc9YfvOV9eE2h72GExnSfOm0M9Ey44Id0zrif
0fuSf34b7oXvHZcwchBIWYusMknqJXW2lFrsVNUut74mvRJ3IHLJo5I/zICX6a16p7aPqX2gANXW
yVPq/lCTVHJ1bCQfyDrRo8UZgCzt6tHjpH1pmKMWJ80DThrhJ4nmJQGO6TfxclnMER4gq9/Bmou5
KLS3PRB2XvodBOK6sU10LXZT6lvatKvqee+25HW0LR89JyNpwxwqfKXO/MmKHScN6yp9nmj/lNdD
pMyywtDWFbPWACCugGQY7QrhBcZnO6saxdFiqnYvi/4tMzEwXlZfPA62/Bl0rxMKHl46HQfjVa9l
6POt3V+rXwiDqBfBEy73gxHbZt6EfIwryq6a77SeRPVY+phX12S46DWNFJIy1Ir+xxYKspe2DNpk
LnhotFjr7+aXofZH0/de7ZM93OXSJvJGerBSFGFKDP+z4vgvjRU4erdsiR6bBuRQ+Bx4IJfN3p8L
+rVBl2+003t7mIMZQDSKAYXkeYZCyu0Qs/UTQFK4jheqgKaI8FjPZgUxmYcPDPW+UKltlMicUtan
EKvBHy6NbhfKiiiOIU0RYrduTjmGW3I82niy11JgsK2vBu0DmzaRY2R3DbgdeBLygRzVrvaTKe7Y
smvb9k82a3sPEagcczA/vDcQBJuW6qi1GRDE6hFivpLP7zrorkmUA1ZKwCLwDBCifmm2UI0kvR4P
lI14dUVd+i0fot44qkmYp87v2wewYQ65KIicUNfFFJU4z2/YhaLRCY+sNuVeMM7gM6LWgVpNkHPI
lA50xgU+yhqQG8kUoilIjVHmtXDqYmaqeVmNUKfpYEPwotr+WSWApnuhZxX3DDB556VYfpXdu5lG
2lp0IYMMAfn/+QWr/iNmY6B0K+wzCFE8ZVRmPZ7yscDAQ3Ms2uTEVIgguz8r7U+mFF/S0To6Sv8b
NTPc83XAJ76/vf3X3/u6Dy4eJADRgZpFiC1TVtbpylgT298qy4kyEwrQ1Y4BDsM869CRZ0AZblvc
CKaXJoUQU9MmrXiFB5ClMBbmxOh2zrIYZ30oxsidoTpmFmb93psYgqSlUQZDlbu+wlqZVvpq6DLW
Xf4Q4Z5pCtfOEdT12FMKZTeVWfc0e0u5MylXn28veiMAwBZYMYBUxOePE78MdbZS9LwBmjummbkr
TCCqbTN/gYxgza1A6R9z0JMbfjNNUZs0IGF/KBV/eRnswE4eq2nnTr+Aspg1gDxRtiU+5Ftkx3J9
617+QmE30jQj6Kbqepw2ybuZ5T6UhMDUGM2TnyTTXVt+wVzbLldfE/dYVSekf6n2kOOdxWQ1cbHr
hGh5+VOE63ahoGBcsJkxA+7xCwRqNTXgxnHkh7ILqjakhaRCKLL3/WsRgHoMvSHFAWPe5fGAf8kD
6ayrx6rRj/44Ptqjv4wn2rp+YWlH3X3vivagAamAHmg97Kj2dQZJy5BBA7LbzWnMSOCmkl/1ocop
Oih+Doq/axUGVBqXv6rT265RWjyfIe9UftXnvI/qlE+hOi/3NDGUx8Uq8pWE1zkXvMe0v1erUTpo
z1rigFXNtP9x2DCGXmK7QddkZZh7Lj9kXv+Gfyn28Gx+ggTFd21wyN3glPVzQ/TqgaHZHU7AtAXm
Us1Hznrtvwg6q1jVmkoCly0WStcr3+Zc+SiBjNxHfXB+bjQPmlVmowSNaz8ZXgpSykbVPB9sE+7f
X3HIK9fJ+1Wq9KoVbLrVoBvgioptboYdRf/V9t02hxKur8y2D2kMWddARDOtDgY4D2DSOEv00z/i
w6d6qu0oTgKyZSOubAadX67SLxN3m5DlZfYLVHTzyTD5XPh5T+oD+uDg41qMU0o0CsRGPgPOnXpv
YztoAHV35W+vgdJkXXbZSekSGV/FRiTA1Y+qzaqRh6kx4WYiU1oWncaNGFyL+87UuZ91TA8Z9BkC
PU9knfnrFAytZXg39KBBGYAs+9LL64lrBRu4GSvDd93M/UZGfrRxxyFggJ4RKG7M3nlCOAH9CjXT
cjTjBPQRRdOFHdo0hv0M8cGVu+RQEr9/vR3v1z8pfLmg7gXruoNpD0z6CmtqqoY77VCY8YIW/qEy
1OK+ZBTshpmrBSoriqhldru7bXQrbuIqR6sDqRQgRiItjI0gNphlbsV0ab6D3PDYGdnXJPcOC2OP
HY/TFKLeS35nJoMkVG1kcXinAkaLNyIKHmKZaPJqr7O4a8Ye1b3jAMLwCPLvYNSGVO8uJ8C2+5h+
+E3rlEpiyRoDhZ1er9VVDwV5KZ7Kl96TODZzwa9oxSX3fNJU8NUXOkuu7w0XXUd4wDiFhBjT6UKW
BCQTClHoY8SEghMtBS+N7ymdbLRraxOBrkTLZdXcAM3O5VKmSgGge7asWB14PJpG4GRvU3LM0ixq
5wSlWqmU0ro54ubhTYm6Gt6WQBAL6+JQz2ZD61rxlIbpeW2yIO6oPjTnhxmNzID++FPJyqcbnwYy
IIxhugaGjBBoLleJW6FnbVPZsZd/q6udSvY5+CzmtApqMkl6DFu2ULoEiTYmNzxDlL3Wpy5laCLZ
scP0fW6jJddpGLBS9kZd+V72/e+/v4/8DhpRKEZDS+JyaUzrO2UwNScelHvQNltDVOf7poFSq06e
OXNPnhlWjUz78dptwKOKHcUEzDpN9VHC/XS10M7NM2tOnLhKxiitNR5wC+8Fz4aI4TSGtlEVgUcn
mczm9TfxweeNrwKugyEu4cMDhcfS4L3qxjol867VigMlhUyQdqNDeGlFqLXPCthSGrN2Y9Zl342U
+IsGhhKlCBO32Rl9EkJS9Wl8NQBy97K4TxSfZ++8yKNWRuR67Uv4JYjpyBxUDdMQ6zF82mZH6QpF
Zakbt50aVfk9St7tzHzdy9CGlFQlrm/gS1tCsy/x+o7buCviOiueoJ6FZ7gdGeVjWy6yoLNxaay2
UF5FQoRRT1tYVzmNZmdR6sbauqUKz99yqBaCva8lIUspCYAg1e/Syga+AYCPe7sj4+vtD2fLlT4I
D2AfnVaxOjKRZk742LuxkoEvUB2G0Tda09zftrK5UmAoAGiDuwJwKPhSP6amutTMjdPiy9S2flZZ
fmk8VqBandRqXyQdIp8bFvmv24a3ThNFHxTTUG+AlNfqWZ88R3f4xNoUO9x0VXdcxml6tlL13skm
9d6wR/X49+ZA3eLiNgTXGC6US3NEgfwiJ4v7cSMqyuNIf+QZHi+arIiydWyfDQkRwJuMZu662Y05
uBvwZMbolX97KTILwolBJHFmYwULqhnr3sucSVxiK3SuamSoP+ImuqJIn4ClN5VBdWMwzPjJO39m
j8ayB72TJauqXeeg61w8+I4wSoWrXeyl1BWxqokpbuw1/yS1j0yapWE5R0E9+aP1dzO8eGwgCcM4
JvJPU0WjWQgfuUuxaaXtxhXBcLrZJDSAwKklCVLXmRfEktC8B7EEursYcbr0Mz7YbKK0d+Ja+dZM
ajC7TVDOkqXIjAjO3BIoVar54MSFnvk9V/1Wu/9fGxEd2WC1m4CiL67LNNDbB4yohSCeve3LGytB
qoUX4EqsjnlLIbvzNDzd9TlT4zlPD6BSjPOOBJ1Jw9tmNlwaryiEGhRwVXCkrp/Up2BD9XG0cszj
x3aeh17aPLbpiZggSzJflxKUz/0kQWNuRDcDOSvYJXAnrpXcS4NzvVQLIrYat87etr46QWNQ35NV
aLZ2DzoomG5E1gg8/vorPi2rVtOJzdWixsid+cHNy5AotbPLJlmvZ8sQYC/u+pgBZcbVNZ8qqjro
2D+g3X9QuwvqzHvidJREnk0zaKkC/YLAe1V3RcPTBo00zBgYU82c+6z4wqxvf+8KuHc+6lnwBTG7
z1qitqbXq3HVDf5MdzXnEW9/8/oV6nCy7vR6iV0+JSC6vkrzgpRiVTZbF/z5gPAoctEHVeP0YUju
h64JO9tGse6OSZ6aG3cCpmfQHVzDDuopgidA7HBRC2dQY8X+aSZ/wBN9e9dkf1+4rXtNJ2Y24u8v
84PbvP13fx951loQQtr+kaV82ihj0orS7jjkSd2uR9AE6wTx6OH2IrbcC/UtSOOBqxz9DSE2d1aV
0bbQ1Jg0v0ujC8AxBmU2SV6zeeSfjAixObE0BXAeHSvhOaiD+SP8OLWyN0P9gfkASSqwFWY+r0iI
0XqfpoQPqhoPvN8b+ls9MZ/YJLRk8q5bARQhGppI6xw+SIQvHdmYgRXlOLoYXPWNn/Qv03LG/Kxh
7ypZ7WLT1RBlcCuguAsKh0tTyZDi4dp7iNUrK9MCJnkZmGFr1ywgoqFlsk7qirBv0xq1BU98NcZE
4Zs+mGcVYgpG4Zcp2d32uE1LiNC4ewBOQgy4XEumWIuTofEZ28auMn2rw3MU/EayCdSt01mjM9rx
4OBHY+rSjEv4mFXIfGKLeT57GLRIQY1Y4w50hTI0qyW59NZ3hG44sJ94W4O6V4hqbU6yxkAJIXYS
aOGhU41/J2pkchcbSJsPQC9uG6SGwBcIl3ZVAEZkOfna4e/u63SKc2LNflG7u8G6sz3mD3nqaxiR
Gpr0NKllmMikz7f2FVy0IKcBOThyRiFgJHrq5VQjWjwPg2+yl8Z98ghMzXtqh035fNtZZNYEZ1ns
1sboUAWEaZX51GyjPlVHiJf6brpblDnqBqORZKtbwQolGUgprJUZQNkuHUetSUk1CBTFbbI3QS3n
jnyve78LWgbcnH7+/fqAZseDGv4ADJHwYatdQTgGO9QYHCiAK3sxQw3GTeew6HxgMH0rLyXhcXN5
kHkESSFGH/DOvFyeXaSGNjVwVB3AYB2MELyGwkd1QNUZSaYMNbH1WQCyiwiJixjZrHB+rl0saBX2
WtxCD8K+05N7q5CQcW20iZFOfLIhfOnVkjeeRdCngmyBD7wXPj8zGNyvo6aFswkxpPqAfhjPfw0y
zoutvVxzP+QzFsZKxRsaNyrTe0y5rWW8BeQBTfprtJUAYiVINyVhc2snwUQBTVOk7OvD8PLctIwb
bE5hywaBekKsl7prg6GvJN6/bcZCcRBkySv14aUZXEHgQ9EYmn7Ns8EwrUf8sZRxim5dAXAGdCqB
akZBcN3XT5kN6pCdgj6MFo9pF0D+MVVmn7pPyyR5E25cmybOBaqpKMYbeOle2qnttlfM9S0wlWTx
J7TrDnrTy4QSNlazhom1WISKkSlWbRZTm6emntTYZdUUpYbZR8ai+TydwtRtFUlE3DggvG1QXAQZ
1ipqKXh7MzaWkY3IpcziS+HcL/1ZqhK1bWKlykAQRJtB+GgTPJhYwnBDg5DEg+y1fV/PPYfoTy85
H5khYS2T25O2w2Jju/0Dvt42e54tSZK+aQKdmJUldR3oFS5MzENper6uZV5q353vcH/5tUyzadPP
wG61sqTiAxH9rFJyJc/GTIsNLYHQ4+yZR3RNX29fFZtuhmc6OgYIA6CZunTmEfMtFtFaLS7NcQjb
xCKBYlrJYViy/j33AK29bW8rrq7ZJiirQSJ0PX+w9N5oNazWYnXp2BE6d0toWl0RoNSjolakZJGT
Vxa0Wzs4Oi8wVqHpLbjLRhkCamvla71ZRWUMkjGiyw9ejpxHKZByNIWf6ve9l7zwOrQVdpYseU1e
hLcpng4uYB14dLlgOL/cYx3DhzPoP7V42VFMLd8NxiEr/T35ipRxkHjmxuUBLvoVUbZW+xDTL21h
es3jzghbQH75VntIZiQYUPd12nZnmt9ur2wjj1oRBUAvgmofg5fCwlqMEU9qj7NsqriqY8UFJNf+
sbA2dI0X5kpi1LY1NLcQ3XVgA9d//im+a2hZdxnF0ihu4CoC+WMfmO8dDTUZid6Wa+CS+n+WhAg/
DAWCfwVLHGLFzs+2+jFaY2DXkrPaiiKfzIhJbzl6OThpkTT17iu4mgI1e4PM9+0jWn+q6HufbQhR
N53APQtJRfiD7+6bds+c6GFYAvY+lpLVbHkeUk6Q8YGsEx+VcDyL53acNBNSCaPVQ7df6sh0cnpE
isqCumrTR0hsyW7Jq+UBI4lsE9hZYGnQRhbcvQcnqFMAAxHry+LrSXocU/59YLvJ847cbP18eR9J
9nJ7T6/ODWWmNSwjxwBkDiD9S0dUaW5yynUlVqrmUemOhVqdPauXZaBXYWM1AyzsihxZH5zikwF0
OIpnJkpcVl2oeV/td+jqdJiTwuhdumN5d5xqSTF1Y2W4CtDIxcASxmrE93pNFgw1mGp2IoAgrTJ5
fPG9UeKSMiPClTMj+POO6NkpV49ZHkFDwHC///UJXaxD2LoEgr9GZcFEZvfQj/sz4guWCS9cXc/r
Q/nTXgmup3QeHnXjnJ3su3pH//rOwF8HqARfE0rO67TepY/xvMSfd3ASY/2Amr5vvXrOP+W0S6e7
ofmTQgHc5X/v1mvdftV0QqMZBahLk51ttpCmWzLoFQP97FEwDjvBxCVh4iq2rgtDXWmdK8EPV4XY
OqYZWkGDnZ2QYweKSoD56H2tupv5n9s+cBWPLg2Jzyi1dm2lhyDcCcQrePy+VvkpsfcYPAxUGcLr
2qNRCVpJgFB4wpquLt1EMcBkaVWnHJ9Nhw5emfr5X98W+MOfjQjHw3sTBZIFRpQMPFUeLCj9rqr+
+uOEFUzDrmmte82Mm8xWwXlhVqfFfQOBW1CXd3UmOZlrVMW6lE9GhKUMPCMoFxrVyUkBmKrGiFdO
SFvyfXb5vVeAxnpMqK8zM8pmoBANihHDtjsBpxhMtMUwkqx8sXWA9vr+NVdyHoz7Xbp+lg3NxOs8
P3nZqbUctKn2nWykXWJDVCUyl9ksMi3LT5P3g6pesH7DHZPVqWVWhPveJJnX9BQrofY3q299KHAx
nfq3Py2ZESGCj3U/t/lqBBpLOcRmtHkIrTyVvOM+WNgucpdVAgZQCWB88HGhNnh5Kr2e5w10yatT
z0ufuNlhTlKfmKA1DlxG7lXWRg3IKMAMcNKaV9C5GiXd8b4CXpsEpPwN5zmovXnU89Zf6Bje3oTr
QIb3OdrO+IWonxvieXpqNrbAcTWn1uwBHXYUsmOaXQU55D2j2WD5/ra96/vm0p5wslBlSTXiZM0J
uqihufSg+/hfWhCOlZQsW4aRNKeJpIFt/85l74XrbO1yCcK1zNVkziwLS0A/kzPq0wJ2lN+a/Uwb
O0RZNLInyUUq2zXhlgZJKJ6UbdmcjMYKNeueO6pk1zY+hgs/WP/5p2eJNza0YUnRnJi2nxYvXqw7
i8iorjeNOHg+gvEXtSdHOJrZyrO0nNoGjI94iaBx+523iCFJTX//vZet9z+e6Pjg0FW/XA3J1QYD
rl1zqjLQfGJmPjcfMB0mA0NtfDxoByG5QSUIomPi3LLWA8etYHT4VEFvzAnc72OPWUsZmfyWFSQZ
oDlY1ftc8YnfD6XHcmQ1J6JEVas+g5r5D9jQgFmXgVE23Awng7E5sP+ghyEOytYjBpG5XTcnb6mb
OLEzfefl/cvts9lwgrXdqaGGgOQIwJfLs4HIitualdmcCjXtjxM0138q01j4A8p3shC/tXWfbQkO
N7pER2kYtvLlm9rRo2X9M+FONmsZJeU1LA6PRlRs1zIMssIrLs6Bz6iccBtfqKPsSmQEwULYvqU0
MIwy5CokU7v0sczsYz883d7QjXh0YVrYUBSVqpUZAl8VuuI+fF8PS6SiWRMN5btXUN9RyhPLZ1m3
a3NzwcuMQXUki5B/uDxIjSS9RmjTnHp/cp9L1c+yg8OPtxe36S3/MSK+UkEQAS4Rji9ZBUdw0n5j
BUSEa4fLOltbro9SCcr6GA1GfV/YROBEoWXCZnjlkJl3RtNM4Vx2k397NdfZ/FpCA3nIOhoCGdj1
n3+KsrpLLWImaYvsCX1BpYonhz2gEvYrx1ir75m65PW9uXsYBoE/QhMODEGX9oyGmTUo/5uTmzd1
ROaliZSSurtGzWSkZVsbCH7DtQmz8nqJsbAnzLKpQdqT1yX7Xu8x9ppYDBiZ2zu4tSLAihA8AEHF
jITodEyr8Aua9tS7T7MNxU+8hPqKR7etbCwGxYMV+gWcFOK7cE5DXroQ+Rnak6nuweMMC/9F3oXC
CFJCMMKD0kW8CrOhUMqM8u5E8vbJbcq4yZbfpp79tmrjr6920F1giAYvA5CeoHt76QSsrEiteXl1
Koo3pXnFq8B0nm/v1/WpXJoQctxV143xpqhOaPZNPPcxZKHV327buA5zsIF5BxRqATSFC1wuY8kg
U0Ft2Ch5d0xsEKR/68Z7Nz0b5V4FP40q8bR1Wy7z9kt7wraBVRhtMx32PNQr1Ps5IPW30T2qMsnG
rb1DNgRVPNTUUYpZ//nnmEDwH1Twq1MLJZs6teMyvzf/D2nftRs50jT7RATozS1dW7lumZFuiJEj
WbRFTz79idLut9Ndzb+J3YMBBgIEKJllsrKyIiNAznB99C6tIB0C8R3qYWCCgaFzKyYpQl3Ih2w/
DKo3jIdOzd3FYtLlFMGIqeAxW0FWhCzi3AilCJ5Ux+W+p5NTDIat9ug16L7jaHDQbFms6iJd8Ovy
EDo3ycXtZpQbo+1w0yea4Ej9swGUHhZEv1S2nx0/MI2iVIpyD+AI564BWBTrgyjDTq96GTqkLDAN
LGJoZ7wB8oAxmv7QVPC05WOJQyjRjWwvl6ljBBJuZRmKBuJxcaouIxyi9IklLo6OUyaWjQZLVvsS
DzdWv6TVd2kAiCyoCSA5wHscoJjnAyabgoSC0hjsaLbOk9of4yV43uVgsXYkBv5E7gXwJ3e4gdde
kcq6sHZCW3mJ8BxmE5q78y1jZ7++eS7ZbBgWC+AlcLegIQnXv3NnxkkqQehIA8AoPvPGtcRnPHiA
sz+w5dEWJnndCVs0Owvm+F6iklA2+7DaKE3saUsNNJfrEPUs0DsDtsWg6XynXkmsdlK6CXRno9nv
S6NLvanHM0Flidl6wWs2gOcREMRyjCcLD8SAWlpczIgqAuxr0gR4C2lWpfnVRMRTmmI9CPJ2yNJ7
PRdRya/tLn0HafFTIZOFzrMZZzHo7I3CAkj1gtmwB9VajVuOsCuVzpWVfRw+5eFSrekyzuOCiAZx
pEc48/EKeD63QwH+4L5BhZWqgW/pg43oGI6WP0ZvrfL7+pDOOISFiocQhh/QcWU8t2VqFVXKLoz3
4Gx8T423XHpIcu35upGZnYcAgqMSZyRaOXmSQ1pnTUK1JNzHA23dCWRn4DxRl3AqM8MGPl+cx3jF
xNLgY72ctnQaUZwG2u4GrCy3Sn1L1Acp6yC6+n7dIZY9nK9D3Hrxwg1JNQldjwqXXcgZuP6jQECh
zuzcLKo3KE4HSu1DIdhJy2+qLxT3L2cJ9tBUz2YJO4wXRGkjpMxTZMXQuBzXajTttVLYWSDSuO4W
P4KsOo3yBLq2GTkXfjxfDLE6TEactChyxlm3o7VA8YSU5b5YCMidwRvqEIzGv9xSaL1D4QUdBsD9
4H9esjUjYariFkr2db4VpCf2pNR8X/eLX38wgV5Ypl7KGBovHhbrIDZyOYmTfWSgPacYwmOoZUtt
2peDp+GyAa4hLHQZD5hsDk+yprg3CWQHm2QfAMJmAlsRGLI3dv1HAcZCAonU6z7xS4L5BEAR6MMA
ljLgFmcOqqOiBh63vVGjRAsmeYLeltfrNvjs6ccGRAMt1JSYeiC3HozWjEllDckeyuHOWAKSU/zW
h3twGdhD+5hVdle9/XuL6OzFWYK0E5c3rpI5ZXKclWaSgkVf+qjaeLqHdG5/ZyKwu7SuyCYK9HE1
0L5eJbReYuTitzXzF6cKGJ1QvgBjCOevOICkthJJulct8FeQxlyXrfarMXu37YeVMm0Xk565EQZG
UGdjjEZfgzvQhqpRYwimpHtzgmALOn4VJ+gbXxWpYadCQhwtVQovq8QAClNdvbDfL7IIOIx7OLDJ
CGOo5fHoWaEVWnPQ0nw/tSaS1ZhWK01KO0eFXIxr1H25EpuSeolctmupBM23HQ7E2uTD0Cp2ruej
BzXq7lA0QbqLs6o4pBBQWygmzWxe9OdDFA0pLsOEcbG2CzUI3yhSuofSTeKlglq9pZpQLdQlLnib
foaCCUqCwARYSr4TCTRiuSlRE6rFT0X5Te6AdyxW+iOIGIObRHZKaAZ8KcL6+nKfiRkMVg/QI9IZ
bDFuE1sKpPMmCdNfSt9V9xXdysI2O5Kn61ZmlvWZFS4tVVujyPDek+6TfBciOUqgqG48gg+Laqkt
LtH86NzZ+NdA/vGJ28Ka0hhhSZR032Ta4PRyFYK7RhO9IFUmL6yb0L3u3UwgBFYE9B/YuiB94ZOL
LkwSxv+T7scCbI0477eZunD8zk0T3ALTE+NNwV87j7VamrQ1dlC6L9oS4qkisW5wKYq2uZQa94Wc
TnZZLWWac5MGkAqCIdJqxn1/bhMVpLhJMqzHNrgfPSjK2tL0EdFv8nV9+GYiEPj1UffBjUVF/Yqz
M5oRFY0K1/C6E9BUCsWxA8T86psyyKk39oK2Qbk1uh0L4R2o2aWnsVnrjAmW3ZnBMMItFiFBdzpo
cbI9HRI/Snvw0dNXgwKfXXmdUB2nOnrLk4UVM7dCkVyj/mihVIYWkPOh7dWeAseqo/IQJDZ7+xyi
h6A6mt71kZ1bmDih8RaDZB40m+z3JwlBHmuN0UPBbp822xpkNEp4Uy49+c+tTLRO/jzkouOQ53nr
Fa3tR5HZiG1jDfACJAuMyu6X5Cl/WlVOM162qyEbDSgYu5cAPX3uDMR81N7Kynw/lvcxRADzUHRA
wU3qB0W0xRx8e4WftcAUvFVBYwvlXWG5gWB5lR7aPfQso0AByLox0Bgd39X9LylaQ+N1W05LN+O5
UT/9UDZiJ6Pelvj8jtT5XgGJLh6soY3uT0m2MLeXSwiXGfA+MXlL1P/4ZnyxpWM/JsCJyd1TclBw
556kdA1q8qVj6dIdFOcZiSUwrmA74cNAQ1ugGUsx3w9ZYUvgbBKkd9oSW5wKh3GCaD3wRE30JCVH
UxRwz0+ATp3srtX8SPi8vqBn0gXopgDgikMSFeKLy2Leoxls1APgcSq/zb3gNrVWzfQZZ1skCH7U
9OtsksGZDYm54bPU4geqVM6of/exf/1LLiAM2LZnX8JFrUmnpSBDPGmvG646ekA83bVe53d+uonu
zW23UQ5FZyedXad+WdxOiY3+i+vfcPHAxn8Dd6yWCvAg4KZGidn91XuRk3h2+6u5Xdp6PyCZ8613
7isXI+OqEYSssRAjvdaT/G7fbFRPerT8Youzbps8xNtp1+2ateHdgz3WF1ZgDV5hb63Cu+91dqxs
tEWtu1Xh5h7Yhn1jIZxenlT4Ptx3sBfY/U3n4hwdKkJBhJrvaZJUfqJM2P+mUTlS2rYrUSOKV0d6
4OV5szQFM7sQllmNRMadweCvXMqUEl0mJN8nk2A35Yq2TpXadbO5PtNzZsDeBFA96/tCwfM8pGQC
0gJxoPle1NIUNx+oRqjFTQXRrHipHDM3ljpuH5DFwoUVYoLnpizEctMqEb2GCmR9GsCibbdXgh2Y
1IDHoa9ashRg2Mfzq4tlT4wrF70KfDfEZKYjIFRRvk+hzyZSX+i/DDhG3gI0sQcSGspTsMSGe01a
9wst3xc9C2wHndjmKzZohgwaoGLzfTV9WNGqllDADl9T2kBNyKbFQzt8FJ0ftgs3ikW7XPQIoNOW
kAJ2LVP3jd5ys/q+iDbS1sI6glj21IL/cXwroA1yfSXNRXMI4uBJkr3koUx8Pr1ELqa8GytsFaEi
TpTkBA/xqBlJdbH0xja3kvA8y2hQkFpBzf3cVKSOPRom1Xwfa6D5taJIWLVgybGNoJ/8wmqIR3Sj
BR1hThe2y0/KyC+pE9MWV1PsMzqlwLHn+1DXHCVRnyz9rel9ySJ+pzYbqYGsoupN4Nk8WqOL+2U/
bGP5ZajSm0CvVmNzj0L9Wr7XKW6Z1yfgoiWXLbnTb+Om3lBjxQDvCKbe2sqGW0vrMEKbCuPy8sPx
3vIG3FlwfFkLp8XPo9nloLDONtBQQNCFM9zrDbVojkHJDiikbO7AgR4864XzVdmSg8qK3TipJ9ul
/fIKtRMncdFm4pRO7Ic++zlxkU95wUIawxbBxUehdoRqOgNFa1xka6pGt4SkRwDNV21cOMV4N2V+
kearyKbEsqtpiSbucgegU5BNApCqKPnxr+XQchnkFuxte5JOmm1U4S6wxNAWIrq+PtOXQfvUEEr2
5+ufVEotq0kDWF9n7oLEeAlB51WpplOJC4OoXgwis8RgyozgFg1w55YgUdSjigKghtVG76gutU6X
ZtHCITuzcM+tcOunbvU2avQOyC7DQhLYOHL5ZVHq4EbnjMVkRxpk0VqIGwgeZBVqu9TUhdrc7NSh
6s243dHZ9fOFJ5m1pvaTMLARNawnFGor6UaUn65P2mXQgpPoPUa8UlBB4E/amJp1Hoh9se8fjGZL
nVKzp8gJfiXRQhy4vDedG2JzeuKLKdOcGMDj7xsLbfGuUK463dcexWph28/a+dnvrMINj87tjImi
UtKKGLNGw256kcjRqlsnrrYmiHCvD97sij+xxebvxKcoaKhZhrDVgB1I8UYpckLqLRZDLmMGhu7E
DPuMEzOkrQQ1MAeAuwwn1G20TgP/FHq9GzbeIPvXfVoaP+42Z4ZmlWWjVOz1+NuMCAqThxT1P0Ff
JLpZcos7msc2yfIylQHragt0c+U3xBgqW5YHWwbaucv9YJTuRiVc6AxacpB91slo1j30slIdDlaT
epMG6hpC7K7Wr1GjsA1lAfk97yOCrmGwGjtPX1tLQwj8tAZjw3cQf2pyY2uZjcUoZbFj3A9Sv7Ak
5737Y5CbvnwC7GOkGFRJeyeBXZvUqTeBeqcfri+T+egIetX/ecbNnt4htYpAXLcn8b591gTzcWy8
nryNVbea+rWFvN1K2g3u6WiRWlijP20o56co2xF/jHNzCH7eVMIdvNwDup7bcVkntqAlqORXgF3a
oT7+MqQRjxXAYBoeSSyQWSo0fgl0nbh6RvKt2Qig+BTA5L0wLOzoufgyHcyLuCWhiqByezULrU4I
eqDtstt4Rx3BsIWn5L49ypk93f8XW6xnm0lKAZDAhTpNyWorHnE8ROYqVn8pha0Eg6Mf695pxFfZ
RI5Trv6TTQtlPFSnWHvk+e6xUpwitYZY1PijqHmB9aujRxka0MpB6J/C6WugCycU84IfUbC8AVyN
0iHax7hjuJSkOugyBNmpzO8jy7pppNG77tXcLsX7F7AdrOZ8wR3RiykIDHMTa9lYNwgDfbaL2t7p
xfssSO2oeaPqv3uCZcQB0PbFzZYBrVHb43aP1RLTqBsD4qdh4yjNp1Q/BdPCFmWnz8nAXdjgNknZ
RkOfF8JwgFYcyAkSB7zZThc8Xx87LuD8ZQWU0UDFMJwGL1SbC2WSBlU0HoJmEo8RKicuystkTUsp
84Qqlm/1YOwXEiMua/nbKB59Qe4GDkGNO3ip1bQtCqfDIapUnfHyCxn0YiM6jv4Uq9UHKIDUF+B3
S7+PhKDeXHeZr0P9mAcADJZBX4UbH7fJqTBNQiZgZHtS3prTWlD2GrDPRbfp0Gbay+TQamur/3eZ
zd9WUQQFpRYSG76IrmtVPpGejAe1PahC6rWRK7Rvvb7to8frDrLv51cOTECGDdwg0GrihjdOgICK
rGg4GBZKLmZQ+UGR6DYetURHCdSlK+LcbOKGjmY1QMhBucmdWUaWjH0OnNhhDJX6YNX9ENsaqfTO
t6JxSvHmbUIfcAxHMPEEehFO/2FgkWSzmhba/3WNizBqOiVS3snTYSorwBZj18ys9dBkX6kwvCpK
tyRve7FloAODBxhQG4ASB1UubnhRf6BZR7v2ECHXGTXIZOABuOrehegjX1J+u5hKZguv3Lg+aCgU
8uUtSZmqtBbM9qDHvZ+XMogegcPswo0sL4zi5a6AKcYJjBCNhnJgP8+PhiLpO6NWqg6vWa2n9zdY
ris1GPw2+EyN0g7b0m6j+LHVhYWchwvfJjiXZYRTHEdsSPGsfm7YyKC0nPQm1NLL0BnidzPaxhFg
QdCPfu0CbbWoqzIzqGBUAAIURwV6ZXTl3GCKi/pU5LF4qIDOhI5UEJUP8kBwje8Wzvh5S3jQAvoN
uBPeNTOKqyopiHiQ45dSBtJuRUKULIQlANzMEKIRBzoeEBFhpStuCEMpHoZossRDUhm3pdx4yJL2
aGmlRmU3hOzLgbwX2cIj75xzp0bl82GUwkiLW2AQDmEdO3W0EcNP7P9Ref+X0QyUMIBX4byFfwAS
cmctQaLY0hG+RZ8iJD5l8qzL1BmVhVPhIor9tE4yqhJGOoCT6dybsgnrXkpq6VBG0as8qmhmcjNV
ulWjbg84Qxvp3nW/+KIq1j1q5Ay3iCoyyyM4x8JOCkVlUNUDdqM/Qd8NnYErM7WcXE5tAlWWwQT9
eFseqZhAHOtjwfzl9KEiAdwVRpVB2GS2pk4uUl0VCIWmT+ahqVsI+NzmRbLKK7ybZ14hHq34uxxe
yfSQr6iyJnHi6fqbgDaHhVFgUeXsrEIlDeWLH+IbVsfn9qI15koepHpwSIUqYggZYdcjl8RYSEu4
ucu4DfQ8cH94WsZRhaaQc4djc0ylVJejYyaqtrK3hDta41gqnSB5Whhb9tWcV3iaR34BoAXa43iM
QI+rSWaMbXxU6lTbhiH91fexdJuMuexruZC9WKkM7hgRol51Kk4bKul3ddLX2yRvdoouyAsJ18Uo
axhgtAejQIT+KJTUzl3XSiU2Sgnf05l3dffY572XGIq/4PXFFoIV6K2wdy0GLeG9TtDXI0U/Xodu
9m3cde77sCbfsdO/FlDJLR3TTj3DtYg93C8SN16eXz/WEdaBz0LrAg/vL2UpgOZ8Fx8HM7Hb6dHI
jlH70Jgx0FjfRVl5Mh6DxyWNIO56w9DVaLMEigatt3jv4tevKENmF0Da+JjQ0NNGMPNpubswrix6
n60mzgb7hpOdCq/wBhKx2fuF1Ep2iGt5cWF336VdPhkL9ZX5cTzxiFsrQpzmcic28bH1+t4jgqO7
rRs6UusaxF2CfCwNH7cnVU1AW3QLY8JA7ED5jCNrIbvgOR7+niFQKAJ4gGf4n5fxk9FTAitrwx7r
AiXeTbILHyyv2wIQ0HmiW930a+ERnAFLoIqLWMOmTEHShmcbCCL/aL6fGI2LxtATGX4RnMQOGKPc
yEhxHjfmoY6Tt0xeKotdRHPOIDdraRqhfhVijYR5aGdWuCXye6X/0stuYX3MhRLkaYx3CBsdLP7n
i7GOqzSRtSE+xpKKxzgdSiMpMkanN8UlirYlU9y6N6JUBrERTI3pcRQgiGEFNm4bSwtkdnvh6oCW
DFT4LvJPPQuTYZIDbC/xKyyklR41D3Wm3MTDNk3LjfK7l+lGSIXbxFhi8eVBlH8tzhPbXA6VBkqF
7icrPqqGM6VObLqlD5aqKninwg2VbSPZhB3EfW1ca65HlZkFA1ZsEPriLspaZrl5DCst1qUO20I0
ik1Cx4OlDpadop1BaRuyMMYzMwloHqP0xUUNmFTOWFo0eDSLMZMVhLsd3BYPAkC0q85UFrya2Xfs
VR5iogZo/XAana/OvDdTfAjmUrrT2iNVvVhBudbL/iWHCps3Vh0EOh45CxoMuNwt1cDxnIMW8YiM
fC1YT0l6S0xpocp0kdUzI+ivRxiBqABg8ufO4NWvitoqJUcwcE9kHzeVK0gHIq2gemkPZeMqwkIS
zFdm//LrxCQXRhIlknFPBwl/8Q0AflTYv3LXfP2SPyXD0W3ZsvV1vdRmxtei/zaKwgEaDtCfxTdE
SfmEFDHKyHFSnOy7uM3eVK9fTRvdKZNN1jnmAoxiflz/2ONWY000Cvw07HXt1nop04dIBEuSo1KA
s1dLGLAlY9wk5tUoNEQpwWYaWdA0xe0vNB1jcA3hmFmbfjBxtViSTbq8WvysnD8ectPYaRVpUwIP
w6AHdOCRivaQuKXSO6kyeEnwFfZ+hVqN1i+cDotzyR3oqZ4q4jBizUofRUs2nWSuhScajkfS7Duo
q3WQ0zS7yLHIbVsvMQ2wseQSJWyYP26z6HBy6qpoKxYz8P0fR1XIvbTsJuRJNPeuR865DAkXNgRP
jWnR45Xy3EyVlWPRkZwc8z1ihC0bq7TYxLJdR14l2P20W3oVml1DJwa5qJYBigB2fEyn7kxrEtkQ
xrXRUjK+fF73jAei/LUTTwxxxxENoOEoSzAUP4/f5dHYmV/Zb1BD9V56J2X2R2or29e9XNjT4OQH
yZGern/A/PI5+QB+a4rqQMYGy6cY7fAAyV3lpvdFv3fpY7MyNu6CObYPLhbMiTl+cwKfOXUDzA0u
FJ/f5K979a70lMgZVnvr3iVf2oLFpZnkNmYZNVoG/mFyrIKbTgU0/tij1CAxDE10KB4JWQJ+zh3z
0KJkBKxQ2sC71vlaFaSuQAcIZrQvbwdAivLv9K0q/OvjOD+Mf4xwm54qIRnDoibHgMoQzZ7090iu
JCcehyUhrLmEiUFHDFY1BNifr1LmCclryLSRY6MRNGVsRz/YKPu2ftL0bUg+aLUeH6G/B7J50bnu
5P+xOf6Y5rw0ahnEDhAzPZrDXZB+1fpOaZwaQsw0tEdxV8tuRT/0x/Y3aR21fg7VyA4+UhDf1/RB
s15U0ycAMl3/qPnp/fNNXMTLsp6CPxjDERIhcDWatH4G0S0XfJ1HYeq969YWh4BLe1AjzuLCKHCY
1ZFf/VADpJ2dWu+h1t03Dd7Eh62eOmW5Hb4jIm16cz1IPkkgvApUcezIEw7aB0XZtOkS3md+Z/0Z
Cfb7k9gPUkIws7DZEbOdvNWdIdt0tvUU3otLrBIsKFwGjX8s8XxrGt79NL1gg6BVkj2OVezWar7E
VP9/hMI/ZrigX6hWZJY9HLKsJ9nwkn1X2YliZ675QrbR1/WZ5XWZ/4r84LBldXhgDHgmICFqhSZs
OhwxmSdat2BrXhXdI5OwGmWfWk/phlRPfe3syk+z3o2tnwobvNBLr9e/Y36F/fkO/mzVrWRoRRWh
JNfXxeRogM2v1Okm1Ufs9rtMvwUEoClrW9bcAQodQ1Gz5xAQ/O6T+kEI1q3wW89s9bDwWTOlLTSL
/DM8/L2CdFOppABNHLsuehVMP6/XYwQV9jtc1uq0eFBb6kDNY1uV68T6kMlr1tmxdEDBf1SIl7cq
+jnW5ejn1E21eJPKN2FWuFNl7JTeTs0RQppLzyrzofLkm7nDvEeXcJLjXeOoPhVv6TF5oDfZavD6
R/UlekiOwtI74OwpcGKPO7tTphgEqXNypEE4+WMNuU6VQnIPTT2Lcqhzux3RH4o+Fs4BaB+c7/Y0
g+yGZGBz5Aog3wXIDrNwI3YHxXJLcd1EEwrnj8rk640zmZ0dZI8jhGNGW82cGsm+0dhZuLB0Z9PC
02/iYnGJvlShbCjGG8K69fSqCvgsEruFMPlK85Gkpl12b3jD8K8vztmJPjXMReVekSeVNtgzUbgr
8qMCXmYlvjMolADuitjH62SARly3NPYQ+r5ue+6+fWqai7plTxWDTDBdigLEZ9FUHe6zUrKjX6a8
1IU2F3dPbP2M/0mE18vKIg3+HatCslUxtoelLTN3mp5a4EKuqhKpxmMTOWbyuE5HeZPRej0VsiMa
0QKybPaKBrA5KK5BUAABPM5WGOtjKYvwps49nIqe8NtwylXpDDfdzbiQJcwvzRNjXCiYJqOpaNfD
mAj5XKdv3c4od6UXgJE1adfC9GvUl3SRZ2sJpx5y8UDQ8XhdK4iZcpfZY+lozbqSnerRuoNQRRHG
NioZZuugbcEQnkGWen1lzkWjU+t8aj/UqSHXiH4BNYtViJqQaw0qzq0e6f11U7NH9akt9i0nKzMq
8yovwLVyDIudPjmZeCOJFfiEb8zWFoZ918dOWN0VvrmUisyGwZN55cKgNBjDlIwwHBnrQfmmKGFY
zmCD8GUVG5/G43U/5w7BUze5AJcIllaVuPke4/y2EnOPAGSF/sWgQ6UonJANu9ftzXvHWOLwUs8e
gc+HtQNJjRA2I4L8RmN6wWiGcMp+lTWueVSqxVos23F8Xgcw0D/muPUaKgk44ky4Z6G9vPTCG+lg
OJAfQz4BvXJUoZfuZrMBDRVEPBGC3xS19HP/qipvsyowYTASLFvp48meNBQRro/i3AOIxBjw/meG
Ox7kOAcaMMa5TNK7SEFXtG/QOzSzY4PaKlPd/QJrDlDwem4XY2QrsmPoS2Wh2ch68g3cOTGUFroX
CL6hh2b4StlJki1+FblT1i/Vp3Jfunpym0qPZrmthRxP70s1Rr4d9ye//TMI6BU7H+sw6mIhbSUc
ziIeWbfhU5fbmvnUJkALrSgkSZJ1kxySfm8+FC9JubKEbZyiDXAkTieTVWaAEU++j+lrbx5INq7+
v+YIwurnn5ej8w/FF3xeJq5SdP20t1Gzapv3KfFzqCyY/hQ8CMm+EbuNCKEaMnW2SZcYUGf39z+T
dEE1OQWD2vWyjvLZyorcDHotD8clcY7Zcw8iLdAdx4pkSuvnnqay3FIxlOOjtUsIXjzk0VPjz8zY
580bqVq7LSW3Mj2te10YYhYt+O19apjbBlOfgPS1H+NjkDy30Xf2eAtQ/FZs7HD8FIjdvj9cNzi3
5EFvA44ePEcwGrVzR8tmjKCoXiNuaAQtWndi9lSH6FAiS3n3XBg5NcQ5FqdTIyomxVvj0Ntl3Dua
+XzdlbmFcWqB271BRzWjqeFKopWODM3uqd8n6V1P3mnua92S9PCsOaCiQdiGihW0Bs5HLpNiVdDY
TDUSdWiZu0GS2lk9giBIIw4IUSVXIZV/3Ue+V/snQrA+eBgGqw1eq86tEkkwSmhowqrbfAhHsMdq
gXufxXa3pm7yqXiO3Dnrf4sC583yzVDJUE7iRGG2RW3eru7CN+Ug+tOb+CL8l/T2xEOeAUmKs7zX
ezyOkTRw9G6nGG4TPujWQpowm21CsxCVYgY2waXvfCSBfFG7UWHl6qQVcQMRBjeW4+IJ3d97Wc+r
h2pMRjuj1NqDpqa5VxONbK7PJlsi/GY//QS2OU8yMqs2FSFrCTkakqtWjR21my4f7dzcCepCcj23
/YBg/IG9oKONr0i2YgMWJIpyUGhSc5uVlWaj9CW41x2aLdAYuC1gaaLbGb1R5x4ZdVfgIMfdxBiP
Xbjt6TP2nTJ9068ckE3QtrWJHX9Omk/eA9HtrXVQeuCBer/+GXPOnn4Ft0mKUWqFusZ9LwxFfaUX
JVCpIkRGrluZTaiBQwVUi9EGokv+3Nmp1bugJkje08gDGzfEX2QPHIJCcY9GKpzbDjVvxH3XfA6L
1b2ffc4vnVPb3NJppqE3KgtpoD7cQYljGzTCti2yTTY8yeK2E9mrJHGG+lUuP+IudUbJT7r9KOCd
edPV76PmdmStSZu68LH+3TD4LZRkk0hkrcYZxDaEDRkSL+5W/2nMcBkAeheYb37MdB2NUc2IbLnP
wB/0Xog306StBVsFxeX0HCWbGPXQqvSNhcOBzcXleKFJW0WLqgRk3flcNZMFaXXkSMc6UgGxSS2Q
WSgRXY0CpKKv+zi7+kC7+D9T7Ig/2dV62k9p1094rkEHgRc15bRGf8njdSNsCV/zh7sGdGYAzGYj
4tpaSutkG1Wjo4eJHYXBMQh/B73pGeESDGo2KwKt+D+eMc9PPOtoAOBShskzpXATQhVAy4ljKLiu
trEbKoUbAR2pT/uhtkUyutc9nptBUBkxnBLw0CAVOjeObrq868HGd1RBU+bJhZb7QhIJbkL0/D/E
ZUb1KiIjAiknz2EsQO4LrfQWK1VldoP397hzwVXliZ3uhflCBjbrFxggGc8G5FH4kIkKK9VHEiVH
JYigvhUBYhv3dey2+bR0eVwyxcVFNR8BaMmy5EibVF8luA57SRLGvpiZS8Wc2QDF6Ef/dkvnrjJi
mwiBTPT0KJZVqniNWTWpHVq10fpV3E30JpikPhu3goZaliP2CuTn+rgPwCI0SZqX4Kkw9kpdjpW1
QoJE2mSTEba7xpIH2ZVjgp9DJVeo0/aGkD0YYRFX35IYUdQRdXlYjYFGClvLK33cmb0MyutQH2q6
rsQS+jNdJ9aNDYKMwnSwjdC0tXQ4zEQBJtTBoEuoCoBI/Hy5WmOWxlRWEmRM1HufbOp+1U5sf6Bb
3SbgAbi+OeYOXmSFuJIBfA64Ni92QacETYlmkx4r81PSq62BMylQgwiICvEoFF91CbImAaXndNq3
Y37Tx56aPOZ94PfK1yAcA+0TChyf179qJkVWUIpBWx2QrmA844JubvVpM5RhdlSjypYF0c7F3NdT
8J6VPggV7LJ/vW5wLkLB4k+/BHt35QWakTiW9SjE2bHxG8nOIYTq2F/K7+mpPUK7/D8YA+8tU/4D
syUAXedTTNrMKEDjBCqeTXfMVi21u+d062R3ZEsXwEAzOxcYjj+m2Go7ibxFBFtyx/xKcTxHpvEV
ldFvTcqWQt/sQjq1xL7kxJLWBwHEyGBp3PbJGk3TeIkIxicIVYD4a10IN7kHyXcVXZloMX42xRd0
NaO3mZRPC6M7t3gQDS0w8TKWV/7Ezkzo6ZUZzY5DdTPIXjI4qTh4FkinnuRf1YFSL38Ic6bRnomj
ncaHXLajYaUVh+sfMpOkM/jMP9/BnTuVQSdChSI7Zlljg9hEolDPZNCScIkSai5knFri1pNe5nqP
rt7smPvxQ7H0CP/ThcWlDGeOcGvICONxzAMMaDw6RuGSakWSRwJqqV3+Rd+LyO6+JkASHPFlXOdP
5m2PiV/KmedeTlnHAToLQZ/HlA3Pl1eTqhHUaxosr+C+2ujmbdk6gyvWttXa1WvVOVL/0TxDtjGv
7FqBYNk97WxpZVS4bOaLmPXZbQVAHyQjGaOOxc1tlk9dKlN8TbsdILA+Ba+dsMtMPESN5boRdsAE
RNqrqt8NbeNnXQ3y1nirRf+SrIndrhWsMBB2A0QJ4kIuTjZTMgiS0mXHZ0n9DUUk2zQhptN5qQZ6
WFfu1oF0VIXXRP3dK0sH1eyMQP0dWRUEVVgz5vmMDDSglWkOWN8HtHx6G3UzvdNVvMo2xkPnPYEK
zhHfLVcEA1q9axfi2tyS/2P8ouApRl2Vl+qUHcEODKRCvcvERWg9m0R+3bO7KNh4gWGGKNi5g1o6
1qC/FrHkpq1eOqnq13jsgNapoz1XTxZEpQ2vWlK4+qmIXLPKlYc0NCmCdJh55nZu7+VuDAY9v7lT
nWC0B7t1k3thq3ivm+ZO2w+Pq/zQ3Q630Vr7Lly8AB/i9+th7Keece2DuKt5hOb+2izwQZotb+vf
pf8eObVDPm8oOg46t/W0o7WGWNoXXT8UOwvfWO3+H2nftSQ5jiz7Q4dmFKB6pUrFkln6hVbVXU0t
Qf31x1lzz1YmijdhPWu7M7NrbZNBAIEAEOHhLtz/oo7uhhvz0XCAFdi12/Aqs15xn9tI+PdmS990
D4mV2Zc/liUC/NoRp2vGOGVb1m0o9/hYEGCizyy/izU7O7a24MjPrnSvut02uBafu11rby+b/nns
AMmMy/+CzEbRk81xy7TWE0Km5pgJEPgA0aQZeSgZdwhPyLIFSPpetreM5HxZ0PIE7wSieAGLseWV
SkmLvm6q9mg8YqD97hcgms1T7vDyryv5roVOdNG1AdErhNyZIKMOxMjRIQdD8S4CwKC7N2V/GIil
j5UjpLu6Q5swBxu+bC12cDqIuZZsJaioReZEo2Yf1mVZtkeSqAcpQceuGf1uesXr5erP5Xn8GUmg
5yZCgEqCNXR1Me4djDmJDUCrjiEVfdBK4CXFk5T8eRM4N8E4pZEMRaVNdXvUh9HLaIUa37aundiQ
gJHhnAmc4bD9QMWUap0aw9bYkvswSz0l4KGgeSYYhxArLSmlbhnOBDHBULWS8PnymvzcS1h8PNXB
lou//5BmiWhQ1r2aYU2qCQomaM6ikeHMcemoWekm9fDHFBtOvy/PJnOkA29DxCDI22MeJLai1bvJ
CK0iv0U8sboeWBuyvTzItWkEWQKIDBaBaxDwnB8viZLoBSkwjeo8ae6kJ2CE0sSXy0ZWco3LVH5b
YY6TIWxIVktw79qij6AFc1L/OeiseW+rsTNyGsLX5/Db2PLnJ2+AuC3KWTWL9jjZ02TF7+ZbO4G2
7unymH5evs6HxGyn3GzAnh/AyuhFD9ET7wRe263fMwYOjfNBSANWIWwRe1RKXGE+qmaPC94RnRod
4RxXa2Hu1BSzk4a0AuBsXmI4/VWBhAfstI/C39Ki4kxc5ksH7hFyKAhzTDCVSB3ROIaVeRScvNrE
kuI1SvLRdoZ1eWXWx/NtaXH5k/U3zSgZS7ltj2VhFlYgQ7ZYKg7AHT0Jdcm5Aa56AZrMcfkF9Bvd
v+e21LYd00Sd4Gt16BQR0HjSx4xL2eURre8f3KzBiQ5E9g8dgAEY+kqaYSZqrkIKULbcuIJZ7CoD
DNuRK+vhNbis7TJUXkC07I7h+Hr5C1bHuVyv0WwNChtWkTEOc5B0FGJ7zNLX0sQwMz+MePBinhFm
42oddNXzSMIoTcGLhuiQCcNtLsScGLvylIRWE+7T4CFY2GUlJhoFoSl0OgngIPlngMySaIARNLPB
+Jg3EFhNcyubP+UBXM0KZMVGN+lztytRjyiTGzUtbRlP0Dp+qOZoe3mWVy6O51/GzADQKnXcNTqO
HDwiHaFxgvsGQPc/wezm1/p2kIAKdvRH/VrtPe23cTQCaqnkyHvX/Aw++AzU1PHGlcGDzzY0dC0p
jGDs0dyXmnYk346ydMjy/ZRbqsYtui1H2vkta8lU4zUNUPRS0GTGLAiCOlFSdQsaeY6tKd816Xtp
uupbWL/jjWsB6Snkn2AT4uzdn0cfYEjg1AHlC+5dJksybFQjSEJ0tDBG+puqHZr04/JqrtxZYWDh
JyAo56FNeRn5SSBqOjKXGUn6Y0uHXrPMKhWlqz5Fpd/PO8OMN/jf5ockGJ3ikNyYIUWf1vpWFoDT
ci5/y8+thQZ61PqWNwG6Q9kKuJjOYWoE0XhEklqKHbBwiNtk0sTKgY4fj2/iZwCGMRl6JcujYGGd
OR93J+RSCC7L8Shk2Y7kE7UrCTFjTEa8HQve1Xl1aArUgMBhoqCWye7mcS47g1bjETAXcQ8meO16
BOHtTtbFhHOzWDUF9JqBqAGRIxbAH8SamBakx8AmUFehNzXbymqpgJIazYaXF2x1DhfZFzx2lsfH
8imnvmPEfR0F8nhMyphaobyNUvCOTtPoduo0u5eNrcBIF14pZCkBBVm6IZg5ROV9wG26mo7iKJi3
ZqjR3irVEMxWIBQyZzvUpyq9xT7O7DQMG0/PW73Zx7WefVRdjzefXgbZCMFhqX9ohzzLny5/4M+t
iu9bGFjRBryotTFXlKbrwFGNlsBjAPDwIddJsXR2yZxp+DnnXxpPIpzXWOhwmMNcn0NdqBVhOtZo
6DqgC3/aa4IQ7dqSxg8iGWoOYm9lVFhdcOIAg4M2auaVdHmGfrrmwp35/VvMDCFBJAdaSKajdqd8
pDvt+fLPr5Qmzn+fiWWgdAkhLYffl6Ep8JYeouPOpBaawKrHPFv+ybH38wg6t8eshZonSgee2gm4
TUiVHDK6kZ4T7W1sNiOwoga5HwVXai1xVyWRjSKdNYx3TfS7Jrwe/hXk//mXMNFsrjQ1rEYF3bWh
q3QH7V2rrmSk4+r3xKsLWyxU0L6a3c07ZwaWG/75uXhul4kApkyEGbWb6diZL1XtNOmWzl4eeKhV
P4e/ss1lc2u+j87FBb8qLQkI5jmj9JClyWkxH+NURvW9jCdgq4MbM64Dq5dLHgXxqj8pOHRx+1o4
vlmKi5i2C8V/OR87RXa0+DMFt/5DsHudpW3XG2Adjw3v8gjXdpsGHhlQnQNCgUfIeUSdTInGyiDO
eBZo1EvEpPImveUlqpZfYVft1Aozj3VmRsE49PPRaEq7kYJNWW26K/T8W8HBMBPOVXZtl0DDB5Sc
eLrjfGd2ZdZmRQIJtPloGmF+LeKdYGWtXu8kgSobSspjnyTl7l/M44lNZmf2UjMMCNKwKfYJQELV
uMnr0tj+GysowSMhBiTrjx413LVbvY1R/ZVJewWd8ZcBWCWOkTWnX8gFzUWyUMOF99wlxhTS852I
ErPcjuFVKOmeHCj3mW4UzhSrhDNxayEaERp4K7zgVPTXnltD+lIogyoXjzOOOGswuvYXprm4Vouu
5pxkK1dPEJohk7jQGYJB0WAcI+zJTGhgzEfAHpXdOBaQCElpaUP/YbKLVAyf+hZ1R32ADk3dQKBZ
H0yNc1tanV3UzhXcXvAP9ra0NKZI+oDcxYy86T5JIXIfK93kpMic2NFs/P4XHmMAhbvcEmCNWcw5
lfNRD0Crpvcj9eZcEi2jqQT7762gj0AHSmHhNWVFVtVckGt1iMRjqQ93RZrWVmd29/+dDTaGmJ2g
xxl8P80FyYr7NrR7k1fLXCmVA8OGW46KiIgMN8uvq6d6YSj5CCvI4O/RbUsPujGZu2Cc2vtORGIu
NSi0skJQ+2ekAb40nDRLCsLJrQH0dtVYML2BDpCKqKfZ6QQtfggrktlRNsWcTq61rQMOGNQ00I4I
HWLmLEQpvS7MXBaB/wwCJ8XxdOxbED51SZYeL0/+uilIHwLQBKJTljdXSOQipKkpHqnQTbacRf1j
SQ1iqROQIJdNrZ1IqFqCnHARVYb8xnlAGFU1jjOqwJfELryek2R2idyK/8abTqwwoaBtcoiLIGKD
grojXtRV5U7LOsK5P6xOG+ShwfmLJzUyRedjMeRs7FMtlI5gtgADZw/sYDXLyTVSUhpnC64028Bz
v22xBNsVAQgnEQzxmCOjgAqQ0RS9L0HsYtiGyix2fj/FCgTH6dw3jmLW+bRVYlOkFuTpKUr2mdoh
RZYRzRJjlYZW26hofS5JgkaFyyu8Pis6qFdFHVk79m0KjYVOaKVARINcWu2lVldfJnGgd0FXmpyS
yzLB7MUDWqQA8uH9AoQ0s0UAidOr1kwloBvlx3FWP5pavo/UYyihAQS35wVb0nKuVGvDA9nUcsZA
Bg5CVOeL3kRkrkcKm0NTRaCXh9RVJUSRB/BEyDG1dtMBGTj01bD2oLNUzk1NuA70UllJxygBm/2h
1ZwxcKE92wycO8Hapjw1tPz5ycM7CIJUToxyceTiNo9iOwtzTuJp5WDE8QTgBvJdoJNlyY0Hsjy1
F68IabgvWrpJwO5hqUMOYMvjZQdcu2ejQrtIt2Mv6PCO8+FMfROZY4/hiOA6t+Wwd7Q2Il48NuO1
QRrBbuNy8NuGoLKvGldaZ0zPuaBUnFld6fxAugQ1ANxV4SsSm0CuMvROQ6ZXAkxCs8IyuxoJevPl
p8aACIIs2fWetCD4CWVnqPDCn7RrmnVul/U3eVnuhCIcOVtzZb+cfZBxPjFVU5rCIC/7JbI1Enty
Vh4CzEI3DVYKyc968gkPBLziW7AJQjgd4QBvLGa/GGMFYbGYwmaYOyS5FQter/j6qL4tMNtkxJPL
bBtYIE0UeBkqeuZ47Ib4sekbJDPiu2oM/NocOO+QtQTS2cgYN5uR1q2yppWOU/FbS5+Fa4g8WOU8
PSQi2ZRJbJWtU02xbSq1i47a67S0YpNDwLpSJcHkQrdaBuYZGC2WJL2YC9ypBcQIoLIU4FQqYbBT
XbWLQQJYs8iRfAz2idZ6gTRqVpEovjLyhIYXt2HC8Nk3MG6lU5wo5oRzsBnS7l0URLz8ir7vnsce
N6UZZN/+kPayM+cFTzh7NaycDJ85grXBKKR4Gb6ObgTB+IXbq030jznjJZPXg8q3JfYArps6CQFZ
Row8ZpCRh877NZLXyVP9MNyQDx5vysopgykFKxbKTwouS8yuaYI4jvqkkY5a6xPlKFCPTJxM3Mrp
cmaC2TZ9L2fZNNSITtovjAgsg3L+Hg4GjrPd5YC8vkjfg2E2SpsP6qBp2Cj5bAMhtFWN3Cq18iYb
OReytfv92ZiYCwHunBOElxAKOuRn63TX5J5Gia2QTxl1SiEaHEmyhUS5hRCtNxqbqsfixU5DJm/q
tWeSK59qLP6+PPzV+HSylsv0nJyuEt5mUq5iog3pNYodMagsAgX7+I0KN4V0o0THy/bWHsKoOyPF
qoGXGT2HjMGiS+IEOQrcG3qrga8qYEl4137nsmUAqVTdUx4Mdj0KnVhcfO1kiHk5i9O4zDuNAreq
oZg0m5sKgqhTuCHCe5n6QydvqlIsLdo/qS0nFK+eMSfmmQDU5fUEYdNugVyaEFw1pMSiYZ24nHld
3ZSQvkA2A/SZYJQ8H6VejiDMK2BGM2z5cUew+2dQdPmyhWwNyDVs3jNmdYueGGTcGWJEMSpl2DgE
+iFT1lidIbuC9JpXkdPOL5eHxxsd4zVh11bxbGINq7J6o11W2EYiSVaeZal92dLqhjgZFuMtgz7p
wzTC0qy2bq7epYbbKFuq+eZkV9VsIxnFsbgagU4sMg5i5kOeDDos6n2xMYLt1L/QHE1zvXd5ZOxG
AGAOvYUnkkHM0JS5JnKSB9BB6l7QwGlLDSA/ulQdZKSDFp0UOaYOMUuriO8Neh9NQeNc/oRlKCeH
8Y8vYIca1nGLPufSx8MX0n1pqkZWqqFsoecHaIc7s7C5bJDxm/9nECBFpClAW8mikYnYAkkWYMgk
Qxo7sKN8Gxg8FRFmAb+MgI0JeEtwXgNwzRxW41wUxtgnpT+qv5XxEJQhaLGsUOWMhT3l/7GzDATd
xcjCsogdsQ8jEJ9AO8sMM8eQX0w7k0pbUi3JNuWN/NGXxzaKOddy9qHwZRX2gHYGqhzNE8wtRpxI
1aDwUfrhkyDsEx9UuMmDqHk58PPKZpJGq/4dxF5db+rJHolDuVRPi1+yXkNU4DCRlVnyYsx9Q5xJ
FSiCDr3H/U1tmdbyl+KZ1ktpeTLwIfvqPX6pny97zpqrEh0gImC88ZJmzymlG5VB0iHXluHC2GY3
MejMsqq083gjK1dVyOtwW7OHWwiko9HiBmdinCgfqNoLoVL5xtg+ls0jKeOrInsp8I7XBUj70Pbu
8gDXtgaOJWjSIRWMrD4zq1KlVqVZRrUvN0Z/PchTt8sGfZ81k7S9bOlLZIJdQCTzFwlZZESA3zw/
myRoM2mNHtf+sm7htt2F23Db7AbolIfUCjbATe2MfXhod+kWz95tE12FmS864G3zI17rOnsD+XLo
069hZlpq5rQwsqT2lfK1FBI7MF6S4CoJ9A3VBK+q1T3kV6AA+Hh5FlY30qld5oSmxJgD0GLU/jiO
HsmdPjdsUOAE4yPWWEptoxYcM3wJM0+679F/W940EFrreNtpZTehAQrl7S/9M4mVxei1JCiqAZ+R
moOT6FdJM1rS2FmKGtqk5OSJv9LvzNJLqN4DBgKFaQU6GedLb4Z6SwStqv2DvuzcJxAiO0C0euVW
xf9/+5CsBX0aupH3z39S+xO4Sht9UW5ghbZqi45kj+4EcWPRUjgFkbUTUUGKFBJwgOEsR/D516VT
DzDMiLkg3WxBchVCMPHrrI63VJ93YiKgJeEKaKDdkE7upGbbttY5E7SyGgqyZwsDONqYftRkUpIV
uTHk1O8GiPBA/NFqpl0k3SR4HV/2v5UAg32O+IJuBIBE2IbnmETiPKDpyB+M6xbsFEp2RcXWLuZ9
M4I88O+eVcsmgzWUQnFOqUipMZss0Qe5grAc9WlmyZsZz2sr5+lN/NzJ8GHw3RsQrtThYjpzK1Rp
GaUU900/C9/krHfSrYH+26xzMlm34trpq+o64NE1MxdESCXAKDCfAJiqyCOrzHkYC2lhqu0Q+ahT
pu7cy4UvoPHX1fsmvSpyubQp+nTtTqFQt5ljTqryh7+AgX+RJpcWlNyS5D332CgLtLkc58ifMqhd
Daj02SnJA9eE6tU+HCC1m05dzrm2LZHpbBOj5XZRXF6qsmiq+uoFOnlBJUiTGVmhRH4pi3YdSK8j
BS/rX7rnYgNw+gU1Bidlz9uA0G6UddiIIrdQXXTK6KYXeCR7C3m5z5U5PDO1/PnJcJTUMGaj0iIf
rnKMldrSplu1vxdqcisV95eHxbPFrFcpd3mnqCTyi94Kq6P8Ev4Oeki5cmZvbSss4itAYi2tkNDN
Ox9T34mToRYS/CJ5bjoNEsjXer3JDmHqZIe8nbdj9Xl5ZCwOZ9kIZyaZ8wwNVYKSq4tXVOM9AFWH
DMdVPKqONrW2EUK/Om4hpDfeiWNogQF/Jp95mm4uf8Xq/J6Mmzlfeto2uipg3KXulNRLt/mVLqAV
7rKV5Vd+bIAl0wWmD7QfsUn7niZzNcnwGBqhNxiZoli/m9OZt4gyxwwzmCltiwIlYjgm3QDis4nn
0jIVYSPFd7FzhX6XorxvZovbev7jAbOs5MnwmDhayvkgmAHsRvJnZMzuPBJ7iAG+bjnR6+eB+2VJ
hxwogE0osTIjNGf0UBRzHPupQUI3rgjwxdKINPRcHqVEiu08LV5RjPlVtmhMB21GZU9R8aAAic45
+9fGDBgEEv8EpxPKpOcbJm2isZhqjDmVq70au4bRoxt8tgSOnbXYCZUsNFug2oNrFzO3nVnHGi2N
yFfTim66Un7WB1JzAvSPsx3TemqEiWhJXkqJMqkYTJN+aoNd/qpIaocSuq9j0AxWXWJf3hCrswfi
p6WeCwVL9kbf0VSJRxmjMsXbdHo19Qr8iXYrHy+b+fnkxcBkGbczkJngliQyh62hhpqRoEnfL3uI
SW2kVrOTBHxEaC4EkgY03bZwCyIDzkZcm04ZiGITwGI861kvDUlcFGozwkvFbTR6cWnrH01gI0E4
lDxy/zX/OLXF+MfQRUEa57CFYqo95Pir4gQvngXGOcJglKdxggVQLYKruLGy7u9SnF8nAVDlukKA
M0f/NYObMHDZkzM6xz46Wh1egn4t9p7++BI0T07rrJ8SoGDgAmLd2KP2poKOr6BvHEdbtjsb4U+t
MOenIalRofXLEFAUeo7dfvvL8DJXs7aXDfFGsyzWyWhEuVEFUcBiROEj+NM3tVhbhsIreq0v+feC
MGE2C8ysmMgU+3OqWnF3l5P/csUZrw2IVhpJielCN5ddRHdUyjh7kDcExmuVpgWWcsIQOnB6T5BP
bGMOQGMthsm4yuMIwJmOa/X5UgiSFAFai6WoofNUg5KzSAzXpG915V5e89VwsmTPxIVsCli1c0O9
2lOoJxfY4gbZqUn8ZCo3VLnH2YTX/dKAMnGcbPWYlU8sLl904mWzTGq1CmExuhWQVSGZVR2zw+So
uiXZoLztS855sOrWJwaZuRxENKpqSFn5kv4YprlbQ2RQ4xlhuSW+4gxyCADJoSF7AYOdDyttCtrU
VIx9+U4D8u0gZhZ5DF1t07npIX9T74iXWcND8q7vk9Da1YmncXyGhTr98wkyAQf/ks9At9L5J9Ba
yEeZarGfTd5wN//KHa0+mMF+ru7UjPiT8kSRxboRfoVRZel/qfT2wzozATTKwmECeswX6bsCVHbc
irZYXxnDZz79m4MJaXO8NdFdaAISfj5SMyojtQjIssU101pUUBwwn/BK12vbHLcv5FhFSHADJXBu
RQ0WuicotfqAfGxNM9lPaBG+vP3W9jkwr2j9AgprydKfmwCepwMMxkBoB28iKb3wRZuexpGTTl08
nD1AVFBELaLwKqgemANkMJRYbsMAVtCSXli4Xnot6ewWAHCQIsxTbysRj9di9dV3apQZWqpgmxMN
RvPpDXWbIRCtZqM+a9KnFk6e1kW7oH+6PJtr44TsKwhqUWdEVp45jltwp2lBYsY+bl0CkrmhO/vG
bZ17/2pwoMNEehoXvyVPfb5uqRoYZUmjxNfHEU+hDYp++hRbGvLxQnQXjYqVxFDp4uVH2Tr91ybT
cPdDpuxL/oQJ1yWltQYp09hXcOrEhEJYNwc9uAr6t9Cuw+vpWZBuQHOzl4M7aN/KHxDdqb3mM9Ee
dEXlOC/bgfrP13zVr0CDqkGp/nwWBMPMKHrAYn9yxyN5Ku6Mj9nr7sO74V7boYq2xcSge7+/a8C3
/4ECxeXllpf1ZP0akHGUnf6xzxwlsYFquaDAflZawZXqqL/GW0CPreGuBe7vTdrMB9MV3Hyw+uA6
tMH+tMu22uPlr1h1upOPYI4XmYKHWazh5/LwWGtoNFIMq5ntJt/KuhehhpCBrPKyybVDeyExQmgC
1RweAefzXoVJCvp4yMhns7LXoIWud1d94dSR6YW3+cdlY8si/pzkb2PMdcqMBzMKUxib9vE2OXYy
thYvDK6+pTTAgYELW6aSvYbEUtcJJRQS/X4BN+bgK9LaP2EAfWii7Ku0vl2upYqZXoXBawwU7uUh
rm8rFBCBF0UVGn87n9CyCpuAQqXMn2zEx/SuTJzimLzMrTVshtsm9OIb0TZfy6PwKrwOpsMxv7xB
fkwxuHgA8gQ5FZLS5+Z1uZPmEF1svnY37uLUCZ7S1KpfgtvAqouX3xxrq7sGe3cpLoD+h+2PjGiV
CiOIAfymHbficDdcGb/izpJLwxKGx7axVeeR1yS+ukngqJCNQN0SxADMCJF2rgpw+Prdu77tHlMb
IKbYRhMBZypXd8aJHea1h86nouqTIfFV9cmcUa0znML0CXkXdn0zcuLP6hG3vMH/b1TLTJ9cZTUZ
ThsXsNY6f5CWegiczp+vUbDkplAXD/jhIfqCQYV3LF5ybimfWzNIBcxfCRWAMfJq9BjYdbSNDVfb
9U+jsslSq3yi+pWMMmnAS4CvXVOApP6PeSbQF1CuC6oUA/XGDwUsaSEnxqy7x/fvM4E81c1gVmP8
vnxFJstcBD6KK11/wIsHHZVWzTH3/1m4b3tMzE5GA03tgEX4BVU+k0TfFFW+a43boNSAbEZXy3Wo
gIyL99jirCJb0uulUZS1HGYVL/X3mnt5Y68fh9+rxNJelUWcBLTGLPbe5AbvrUfQbrOjT8KL6Rib
cB9lViZa06/gVX8jkiVeTR5o9+R6c/k7eKNkdoXc99XcU3xGiD5NUXjr+5um5uVEltvjjw2BazNK
ThKyl+xUCkmEkLlsvdkJ96/6drLVQ/sc28GhuYuPtZtwBrUaWE7sMYFFJKVogFUy8dNyk5O7eWFL
o/fKcKVONyU63S9P4fp5eGKOmUNVaHrU12AOsHcr6cEKRzZz5dS+ntpqddtwMdnLE+DSfC5/fhLK
qs4E+DrEfA527k53uEjsqf8bzfzW6NLdXyLP/7k4ngxvWd0Ta6Wi9TgjvqxVvmwTSCT1f1T7z+VZ
XI1aJ1YWRz2xonR6OBnNmPj51ridHHLgwjd5FpY/P7EAMpSiiBRY6N7HA+7iV+Mhdys3Afgo9aAX
44Cc+R7CwJfH9aULcWmxmHAMODiexRG8g2ykHh32BPS/1AFUDbiEdG+6tEJ/9OREzrOwEbfKa2TX
m3IrHpCK2KoOuovtyftLKOmPJWVC+DzUWpEZWNKA5LCj6gBd5h0PKLC27XFnASri657EFrhpFQH5
FAnQXgfdRBRUyDBwNvrq5AJVZcooISxKMcxAkOJBfSI28bTzeohHb8h+2Neb/ne2yfzxGB4K30Qm
h9rNlvrVpv1TvtBN/gCaSLfbdU51Hf6qNtzUzrLf2RU//SjmwFICOQ6zER8l3DSe7FYOtdEg64IX
2a5s4l32r9Xq6Yk1lgBmkuOKZnhJ4yAhdgwq79r6VVi5XYC8AK1ynDubshZ7Ts0xsXWWUb7Ucgyu
A3fosB1ffkteBIeOboZ35UZ0obr03Lj5Xt1I2+CmwrGVXOG6I1to4du0j4Y1boVNDtjO5Wn4op65
MOlsIQldtZ0SiPguR7wSboQd8PA7pbNBYdFAcPshhhjB9KRsi3c8+vbaAfgY/S5yoRr4qVUWxTP0
Ifyl2OKt6CdWcB1xHJVto/nacafTxoRsOueqUKZYJQVopad6+a9uv86WZO8/uaTrHAdkaXqMsMpq
ksCYuDet2FI23gs0H63Efee9BdeuD6fDYqK2qoaAYSz7LyOfXXarVH9yXqryJ9wNibtTG0zc7gQx
IaA4goMjakY3gtVb4Iz3Ji90RhDWI3uzefpz2ZtW35inNpmgDeVeQTUpbIbG5FVdZccFoGZBtmnD
aVsF817o6DYe2rsx7W4MM7ruwVhfZWD2mqeNItVuKBmPc3cj8KoZ3NlgIt44dYlJJ3yZeUwBgJtc
ZdtBFC6DrL1g967gTC/FvuLs+tU7+Ol8MCGtG4Y6Gmass7iJ7+ctIBl3xMm92mk5d8W1x8WJIbaa
DoaPQBM7DG9wVX8+EMvcJO5gRXeXF3jVb0GKhHr6QlnIloNpSsVJyMPUT+PGaSQo1JV2wmvU+Tp9
fsSkbytfs3py4yCQ4VFLIUp9qdnFyR9pjLa6sTXxahqn/naMKyvSTAhjVXZSdHavDNtIsvNgsltA
3LI5fxgE3Sq6dqMEpQceRxT5yDatBTdMGrfVlZuFpjSos6OZgsuF8rgmlo3FfD6Qd+j5Rj4dFSc2
D1BJA1C9eRv5BO0KVdtYBOKfcvhYDJzVWHMvyJUhp4PsILD1bIkgb0eIp6Q6oHBtvS2N7IY2Xpy6
priR00dwqNE+RMM+L/+w4gS4OuiQxwT/FAD3jFNT9JrghUdjPwT4renBp6zh9lzyRMo4Zth81RSS
lHZ5i8Rnu0e7mzNJkd2KGWeLrlkBhHGhpQMrCCCT57dbLCT0GQkSbxT+43biJ7dUu+IOQEh+W1i+
4MSba8EsW0JRSM3m4jCU6j43Rq9ppqe5E73L23MJYoznGdiXEDdAqRPoxOVTTkwFzVzPk4yqsJy5
aR87xiQpbjaCiyJxR41mmz4yOIiiJaL/NKkqMghAgEzUmaRXPPQJHq+Yv2F0ofttNekAiVbNysxi
C7yDfXmAq6sFCZL/s8bcoiSdjrpUAotABqfV3tPgI+DdiHgDYl6lwHIatBPk2G/1edwEIPtwhBxc
s2o+fnZqhK5OQnhJ/lWb6ORceh3QAq8yTihFDRWEDKU+CeT80ZXX6Zt6hmw75021ckigLvZthvFE
WpFKDkvUTutGvi8G0BKEgS20wnacJbeuhHjB9ggjTy94dQMQJDBM+avxnlm0TIberEpVgCGS4deo
zhtTjpwhzUo7RRvLZQdZ3QHIcAOthOgLAYbzHQDOFnmoWwwxlna1rQAtq9igta+9oNr8d5aYUQlE
mxRaoC6DFiopfGxCS1b8xJ3aQ8GxtOodJ2NiPBJtCW3ZSaifLs1ahUvjvVHYQfo4BP8mFp4YYi7b
IG5riJEuhhJxk5R7CFm4ec1BQ61hIwyoB/1niRhnH+reFNIZSxSRbgP5eq98j/qNZviS8pblm0JH
OU2LrJBONm04U7n89o9opYGcAwynX+SOjHuQRNDUGkUIZf6cw7uR12PC+33GKXQloG2PdkI/jP+o
4hv3LFn7fXAZgIpWh/CFrC2uchLge4Pq5tTmOK0qUMFGyrwfZZPXp7i2X0+NMFflVs2zUq2Srz0E
vFeKDqCE3Brdn8sbaC2WoyVwARciAfGjHEamdog1KY39xrxK089G5imPru0bJBBBToV6uaYSZhyT
alBIHGOykLvSmmkjhoKF6GBJ+V6ATs7l0ay9VHEb+rbG3IqiVO8CIwUCJ4mGIQUtFAgepihEG03W
mtC7l3s3F9P2oUzo3axDGQf7erjuukIF+WxOnaEYHo10zjgBcdVjvj+LZSYw5qbUo2HBPsWhYA9E
JF7aiDwd29W1RMIK1C0AdCGpdO6XDa2nttdqADaV0UYo5C/m2tmF9rz/WGB2Vt8VY9t2sADM8rGE
gIIwBlYsD5YGkVVCrEom+/YvFSKW7AO44hRU/ZUvCkPGqNRG0lKax8mlgRemTw+UVrddJ9pSu/QK
ReH2shOtTOOZPSbS60Y+1nUNe/AjC1o6aEe6mup/cR6fWWHCfBRleKBIsFKZV2S8yro/WXzVaZwX
6epYEGXRUgmKScDFzl0C5BVKKoJ91Adz9jaD1i4ayP6SwfKf9QEvmarLoLlDf+qZjctzv5YQNEHV
9Z8fYya/A/BNSwnOJZp0iVeE8Y4KUXhL29Kdkhi0c2lReqVe/kn7NPUTrQbuTAmfp0aZd3TseK3a
X8AS5qzC9+iLzoa+UL2dD+5/tFCNSZ7hNA7N7FBo9V4M36s0eI7j1DMjzdIqJOAVtG7OVgK1L2Rc
LCPzylTe6Gl6yMjwKibax+VJWgmpeJcvOtXAu4OKkllUJTTbPFMwR4LgxLOrHur+AZmriJeK49lh
gmkS1BXYGHG5iqpyD02vrTj3Vh2pO6mUDk1Sbi4Pa+XEOx0W+2IXMy1Xhw6II+j8AmbXB04Q7GvK
ebzwrDALSnXo300RFjS3xOD2JdWfAoUTQNZNECgmojFuwbuebYj/kRK1DcYG8yaDYWgY94OTKS9K
f/dvpuvbyrJ6J7eQOtKjtM9gJdatESqYvpm63Ci1cnBhTfCmXPix8JZljVBCkm4G+qw2jM5KRlW3
p3TkwbsWh/2xyU6s/C9pX7Yjua1s+0NXADVLr9SQY42ZVdXVL0IP1ZoHapa+/i7VOWd3JktIwt62
YdhoIEMkg8FgcMVanEMDJ2MVmiItScjetAZHA01sMD82JKE6BHFbEW/jumP/HRXn2KrZJKgHxHiU
19tDYlQvafa9yh6J0QDFLeIUvjk4cOBxp3Iu16A8XSBUiaqA6g9S3VlGybeufEhBWi0sR61GfB3t
80uDJFozublEschEaQhjGyoH52TzPiQvtx1PW7bIl+VCjx0yYOjzAK1x7Xm9Zo0luJZQxW3D2Ety
k7mhFZXOxFKJTn2RnLuC6FTr0sxjCUt9yKN/G9VmoDa4uqlcNdCgN7C4Wsv+gGUkpBDtUJ057nMH
e8d2oMP9Q8+ajrZy8RpFU+qaeRKAB1S2aBOpYYj2ThBp2XM8vdpdFTi9HEYP8xDKblmi67RimUUL
1tceiiJglx2N8ShHoIzQSGF6cjhItNBqA1QNqurfnpz16f87N9z0RxZL5yoJk2MFJqMq6l0pFFzd
VqMLGscAbkIn3hfqPEQdq0NZFtVs/UkOj+q0zUhPdVHWtVbWxPny184y0ov4YnSZmZQEdox9bnug
n5J0J9CQK+/jX9JOLQUTtxppLsxxQbOcE7xEmHCq6JF2Ah4t0ZRxDgua6lYJZPx2CcSo9lDv5/fb
qy4ywK260be1UU6YqzAJQJTzUg+mE0KgJHn97+xwgavIVLVqGewE2b6tNxYQwc0dUQQbXDAam4tY
XdkROVcxXcFLd289xudR0DezGhL/rjWXMf4/U4KQAQPSE8+wckwbgj7ZbfRzaD1bNGGrkf7CEpdO
ArugKnMOS3Lmo420A41RSNFuSUTd1Ov7/j+7had5VkJ1wtM5DEH3yBxj2kd32Dz09vKvjgZPGfon
uxXUYa63pNYMHVZ/Wf762QbASjI67EqLmh+GiLJidTzLdR1/oc7B5zCNFBZlMRYAfpAN0l+qjjll
IhzZ6nhMMNAuNX/Imi8x4SLEZGAzkGKdJUdrcFU0/hWNSXMzomj+Y4YgXVr1ORQ/UbUGtzQuGNe2
bAb9urJEUajJvST2xt4HAq/M0VjrVSKM02osu7C1bLCLcaEcPyRSB1tQnAUyLRKcAKKf58KZMvd5
oA2AMHcdqkJNqpluFwaCILDqABdj4EIaFEfy2iQYQzHet/qHXu6rOBLk4qvrD8IRaKjgegp4+fU8
hXhiwK0VhSFU3KMZLYeZTOssoiU5Dplg/VfPMwWiR4YGYDA0gLhFCatO6makLUcFjyXe1M/35sDI
JmwK2Q2nLnbQnHanWZPmTt1Y0dGSK0H0XpvS5ckWDcOA+4D99nq4UOJdSAtKTOn8OwnP47/oEYVe
1d/f504Hw4qqIq0Bt2Zh6xapQc3iJ1MFfrHW+wUFEKyWisI++pK5RVMZuFoiFS+C1XDICGMOqtXH
tn0cO0jKKgxqOzEIg4FgwYKm+VPSWf6gt3TUH81YpMeyNqPIFNF69Sk/R7gZhfqZEYwRvkWGdI6L
mhBzyix76BvRVXjV0EKyAsg+CIt5XqqmtAPFAoH8sZ+VjzkobE+Npc6Nse+82zF+WSQ+uQZRuaqA
OgaKDPy7bly2Y1SZHRrOyvSlr7pjNT0UZBfNitM030q0Ms65YBuuhUbMIIh/ocOFCMnNoj526Vg3
I26Saejn2xryhFHiTKECVeWQBiL6g7X04tIc56ZR3pZKLcuor8XmTrbzc1blABnIjNYk3v2L2fw7
NB6RAYkYMAL0GJpVvqJdn0ZDTQt7puOzqjyp0ewSUf/BGqAW5CO4HOH1C9Q0vE8WLYuTOUZ7ZjH6
upweSrAlZc8WBPssGxJ+iRsdjPiBxYMgOVg7FUy0u+pgGtYXloDr6FLIitEbGgobEYvDP6jHQ9h5
KOV/EcMurXApCEnsGacbRqf3ybZSccVJ/Lmt/NvLtuYil1a4tC3P7Il0GayYyvRdaSiSuD1oyZxY
E8Fc1jY2unFAfIX8A2U+7ixt4ByRRnBdDlAu2IJx8icalYkTR+O/eAMAvxWubejvRGLD6/qNzMr7
YLkjGLMFTs05jdysYSKhn1Uv+GuFRwIoE8TCVA0FG0n90HAnBy2MwM9WS6JAnoC4BHgXCxxC147W
Fmh+VFu8TOnMs4H2b/3yhUj3LKTQnLPbj27cTb/RDa9P35KwcLLZycud0jzedpG13MFCTyR6TdEy
C5Tu9Veos9S1JqvQBJzu4iH0o3LH4vvemHw1ErXnrrnjIoQBYSgV+BR+6SSzrtuqBqKjD/JN3zjv
eRY6MbQTbw9pLQ5fmOHXLpKtvDLJgqt46VJqDNT6Td6D5CEVNfmsnTGXhrhNPPaqzvoOp1n6p36H
qXSkz7PkGYErai9Y2154ZkZUMgheBj4bSS4yYQus8kiFEOsf6hMI5P457MW+/HXuDaUGxiALdPx6
DozLTI7QsUhrvNfo73Wwvb02awMBeZ+OsjuSVTT9XrtbLuVgWVs6tIuxfjaY/hyV7VaXPv6FFbw0
oGVO1zXwbV5bmSL8agsCoGPeJqBOpdpwMqde4Garbyx48wXaCjTJoDLlzvtuSEkzZgDXjLXH8Gih
ss7V7XMKzuS8gKrOtLXzjRFtwHJCC3UvEdO/Pcy1/WRbhoF/VCAQeM6JlNSJ0k+YTLNOOjSJ234F
bJab5kVNQymM/nH5B2VXdKN/9vCjq42b1bmTgryycZVpR+b0LYge2bBdCid6JUg3vg4MlnBwwSkt
BVJaixdduPvc2WbIarRd4QIYg2EGNDMkrj2oWqB0trk9iV898toW55FzI3dNlcBW/mpkdMYyKgIL
66NBer20n4MjlQv0uSVVRaPjepYOQHsmsppsizJvaG/ENrXM1Pov7XHbeQZRut70HXAhEjpc7D9q
8Qc7TMh4sj5xKI6DjArXQZNz/7ZmYdlrE27nUvUD2NXHosnupTAT8SetYGw+hbHx2YBn4p1uOcIu
vCEorNwqQoxHzgqqhJFj5oQauJuwMEEa31LDTrZZg9aS5kdX7drK9G67yNoComvtPx/AjVTKlcGY
Z1wIE/tF1u9S6U71BhFUbyXhxTBxK8L7L3qKIYlwPUxSNJrU4FJ9zGKvrSuKJ9BoSNyQ5YgsaAHS
IqfXC6oxTxdhb9eW8sI0n/NCxQlS00svWYFevGwD8IYsKras3HfxrK0ga1tIe6GPwu0CKOblpBpb
TGIneXq9td4r9MHjpQPEIG40/Ronl+m9A95uFSvapSAbg5xHrrzdXssVVP/1d3C7w8iqgdUNviN9
/WgcY1+7+vFn8B751au9Z760Nx7zk3kOXYHdJTpeX0iv7XL3fcYmedILOBHEvwuv0JwF51EtEqfK
nrQees4KUZ1zpVYDm6gHgfRiIYUlnE1i5+UQQCThGBYtuvA1p4FO85h6CxbOCPZdz6jaHaNZcBFe
6U+4trv428WONeoW4hcy5rikUkkfemMTudojewEaE9le+8wsaoQ0SunwNv0UzPPiR1/mGVSSqIcZ
YGjh+16qOAUTh4Roq0k6JfUvu4u8KBo3ij36XVTeJW3xmEEQSO4x8Oy7XkyitHCJR1++AJqWSO4X
bC9PNVJXfcCSiKB+NA33pEb7l938RI71xhrprum1d8GIVz0LxVjAECESCu3T69nu5pzNdjqDHoCU
LpDu+1gaINZQWc/6i5U4DXmrx50OTleaEsFsr0VG+Jax8CDgHODZcGqT4VG7U/CE+QBfLh7UwssE
jxyrs3lhgvMlE3lMEJgyon/kWnlKixr8UwaV4s5hIrDg11sf/PbCFpcL5MashpOpobjdWb9aW6MQ
pXi+vVrLYnxxDkheqUCcYL34Wv1U1D2KXXAOyIRStZU8PD6VPXjV5I9YurOkjpaik2UtuqtYIQMS
biBH4iu2qjFPJJoNZFM6tr/xHRxPstIJ4tvqMl0YWf78YssndVmBWd/EhTm3Sy+xjdDrbULnZhGR
NtuI1iyPBDZXvQ+dIp+8GCi6cedynVg4P3I9OY7Ka0EiaqWv5vi9BAjx9pqtjQ0EzbhiQWhmYXO4
HlsM4rhKqbHBRozEBW6yP06B3rva3MeOMqS/wfYgC2yuxu7lYRo8aEvu8SUHDqJ+ym2cyYNxYG/j
9GhA16eOQ0ctbGfM9hZ7yk3BXlubUA0YQJDqw03gndcDTYuk71UL2zkCHZPkBAlK0NIjBO0EB8Tq
hF7Y4ZxlTo1RzwzY6cf6JylPTRpt7DeQV/qTFNj09uppKzsOJLtAWy7lYCQg14Nic1WmUhunR/NN
Br2CiDd8cTJ+Q1/+POccaqUoYzHk6ZHN34cwoBUY8Cvp1El7pY2cafy4PZq1zXxpjluiCtkTwK8F
2skGnZbDkwWqNiHJ51qQujTCrU9jtxHL6gUY2NvgqXoMhsyVxyd9dG3LS0NAvoRA+qWsemsaub1c
SO041lDcPYblpqi3SfgKUl3ao8Ys1W8QUZT1b8msPd2ezFV/v3AN7uSsQG055m2WovABPi75GR05
VJYfZtRybhtazYhQuDFNDdKmuKpzVeWuUdKgnaEOFZNNbYB3rM1oONgQH+mih0mKN7FueOMAUfF0
15PAl/PZK086qMJmUh5I0Al24JobgRISAk9LgxXecq83xShnrS7pdXqcyJ2pveCKKGwfWJvcz5Ii
ntKg6MkPGQJVWjxmenpETYLK/Z+F6TpsDKrIotldc1c8paEABjUb3C24HU6UwpbYbKTHEhSO0S7s
5UNbhIds6fsu9uqcnvtaAAheCyp4H0BtAgVc0F1zt4jeVCfSqFp6rNWRJriTCgFoKxj8hf52SRUA
QkM45gJLXdvBEDM8ClrhA7rtnUS6W7pEB3fIv88HuUJ3lYqnCdxIidcMfmf84+dx2Efe8KkOsDT9
XbsIi6SxypdLYdpZhR9V0kthB/+8sHlthNuBWgTdNPDj4VYYFL5ap7Q2R0fM/7rm7hdj+TxsL7KT
sGF2a6m4CGWNsgvHJ9Qmt2I/XLUCkOVCSI6OFj63qyp7sBbEzzGZ0ahRyADgskL+IdmdiN5p7dBB
KQnNsiBJXhrtrtemsjs8fFrIfCopc4bM3kAGFlp7oB2miEKbrgkJBAKih9tRbHVHg2kdNJ5wR51w
VsNYxxMVWdKDejdJ5oGh+aPDcrF/NbxFvAF0lASMQcr18FQsV10swwPofpuo5hYcWnqCy02s+nk5
QY9AlG6tLt2FRW4/E7TNRqWOHJml005lm26CZIsuSK9WV83EBQPN5hDd4Fk69JqpQdvDP1LjG3pn
Gl8PdvLwyiocPrXgXWc1QC0vSyoq1BbC4vUUtlEGZXDLRknHHNrHMFekhzJnnXfbI1ZHZAE6j2sn
nJEvCUNW3gRKC7lVhyrj8v4Bed37rgGHzm07q8tzYYdzCNKYaTxZaKJXvHdCBWfhqlujiWShIcUx
xcPoej3sShZZqGsr6LJUZqcdITsuPZa5IN1Q1w4qcP1CKhzCDwsjzvWiEOzaGTrtCOnNYL23Uqq7
UzDaDrAz0T5YmlWTOUTZIJyPCUsUB8QaEdW0zjhUveSh9m64JMu1LRvll0iSIYJUKJlf2Um2kycV
vfJBNbtNnTRvcTvqPngqCLViVEjLOXvu83qgZtqhFBMp1UOf4DvCsZMhWFLF2zEbYqc0ALkjpTF5
QP+km77Mo0OIX6ZqAnAUFI9EYu9LxOCzvkU7CtduUOQhL7qeEJA8M6vU5/Q4SulparUTShnGU5aq
mcuqMHqPpFoXrPbquQqEM2AauFxBuog7curQqIxYHZGXTLSGSirVHPtNPptv6Qf5lf+WTTepHSDo
bnvw+kj/Y5V/lIxzOSVqAquVW9rNfjTfw/pDUsPdoL/ctrS280HybqOlEo8oIFS4ntNUR793U2JO
NQbAYU3Scx0w0SSupet4Nv6kAgAxBJ8/osZVy500pWiIUrZj+5ba9SMBPMkeN8ze5sVAScZoF59v
j23lzQ3n2oVdbvFi/KrU28i7olKq6EDSl1mO2UOlB+SQj2HxFBZhgraXYXIHS5d2gSJ/K0JZdccp
r3aADESCdV29p198Ec9rZwEFxyS0h0FDiVZH82co+8qv/gehXelajcDaWqjC+xt0N/EGjDs6N3yp
aeS2i2AsTNCyV++yHM2/OYTURd3164aA+EERAE8R/JtVHGlTaiPqHiG1Q/D6ILctNX+ItJ9XNwUw
i6D7gPwV5CCvXbWZGrB/1ohDJv0JQjlnn20E/rK6GS4scAfH1NVdXwCYhdc9FRo0T+0WLCZb1fsd
0cmVXAv8Qf+lRS7GZ7qZJv3Qg0TZ/FV7KPJlWvcuFe1WjraATqN0OVl3el9SFfoAZkb7QqT8s3Yo
L0jQ/5vVZU4ukt0s7PRpXGYV5BUu6FR36SY+RyIP+Swrf4ndF2aWM/vCzCSxPEgamBkRRakO5UVo
X21iGn5HiZ/6zRENW7H7hjqgh2cAl+3Ch957+Zg9EdRvbbwouuFBGgkN2ja48fZqD8ISJcCpymYn
AWtODTbxir1Ompc3Bm5mpWAXrmUjSIFRJAMTPG6dXG6FMmGsyXmSoQ0Zihg2iX+jwfI+T0VlslU7
OvIEYLvRHs+fjlMNGAEAJrDTPI3VXrN2oFe97a4rJhZaYcyasZQD+Cqj2cxZxsoB+pie/pYdIhHj
7soOl5HB61C0RVM8TqNrJ8GTV1fF5ZgtdQ8NqIEt66ER6SjBP1+SKzvckjRabxaG3WfHvPoDjDXo
EIRo9JWQCDgJeuIxEHQC84K5YZymlmRM2bHKTGio3y1tqw35ECKsV5fEsBdwM167Db7JPQptiWSd
kR0HeaM3d0PiAYjzL1b9wgQXd0Mrs8Y6gQkgV5piDxPgwL9tYu3VfsF4ARajLPRRfJMFarytlHXA
4AQb/RD4iY/jmrbOtP39Iqr/rGUFV7a4KI8yeq9GDWwlyYs57NUBrOAAidpqSUnkFoYL6uq69Ibs
Wc1+iUoY6qpjXIyUi/hx2BUSW0YqRdT+ZWV0OoT3/ZG8zD5KtE52+ClvW3c8tF7sd253Spxsy9zy
pdtA8/gw+dq29vCQEC/ErScwzQkj9UqydjU9XIAsjLpS82V6XmWXeCOddwqsmY5Baydw38pHApqX
V5tG3m0fWPXki4nhNj9Ed+akQn52zIZgU+veQJSNNfu3jaxGmAsj3M4fO+hXGxWM6NUZ6XUuPZPx
TXYmW+DQn2gq7ry7msXlQy7OuzG2Sk1fRiO7HWX33V72rZ3hqLg/lE7kJDt5m95X/uyaB8Nljnz/
vdnXuwiMfBvVBXW6S1zNB4Wb052g/aX42ZMMbdpoO1EDM6/S1I19MSfmsrb8Vy9PjUvpGecjX0Ws
7GBiygJkhY54vZ1m9/bsr6FWAOXDoYsyow4KYG7rRQHpzEyCmEKFhn6VzrkfpOg8bl+bzAsZrTJq
GvlDbgrOrbU9d2mW23OKITWZHmNYZmL67Yhml3RUjrLR/TD6SKRYupJgYIxQ016q9wuh+/XKG3Dj
UNUxxlQxdkmzQZVNLkI/29q635iClHXNn3E3RVEPGQbEIrjYrMVBoFdLX2pT105CigNq215TPsVk
BI/1P69ILf0K/zHGrV6eQbkh6AHbVqPpXjebu7B7N8zejWtGiZz6gyYSE1tdOBu6Vei6hUdaXEyw
QtT8qgJNV0kDaN9UMZAuG+hXKmpNpgl6Q7a3HXTdHgqyOsQqAOjndq2dgIrM7tGuFMq777skQb42
VqLb8OJt/CZDCQOPKXinRSGJi0EkHkOlWTqSKvmVVJXfo2yjxCeFfYu03dDtQiWiGVp/zfSDadu8
frs9xrU4e2meG+NUxNOcBRU0FAIDsN0S1atgPoWsfr5tZ7ldfh0mXsCXsjOqPdymq8B9FAJZi9Yv
9V0j+kFN2m2dnxTrB5MfsyT3+lZEM7E+tL8mua0XAi0MAAhQU+iXaFxQrH1oLTB+ucEEY1vbdniK
+M/YOL8M1Vya5RxLOCX1pjVst5r6p9aqIkc1GJWgMXB7Ltfi8qU9zmXmWArQFLb4JZiMYu25s37f
NiCaOc4pyNDZcrAYqM56FzlVedJ0QRAW+cMSNy9ORJagRaNn8LuigzxZBjrYDqcceQTxnppm0FX6
owLjdXtYq+sko8UEW5lALZRbpwnVTUlRAUKuHkdkMaGTDttUpW3147ad1elDgRDlYNyMvrAYBoyk
wbxA2JLG/DkFfeoEcnA3jiLKzlU/UHGfWEjclp7k6znUWaZbRbvA1cYXo9tK+ulfjAP0EkSzoLkA
2e3r34+jrkRJDHijAVRTuQ7kCnClpBfRDqw9cKMz6q+dxVcufCEgUyoZA942JBmmAj9PwTSJ5v0/
KMNtBlMBbIZpTlZb7+iuamnRPOopUN3KeMyxmCG6Y2+Pey3uKwjGqCorC+qaG7cqjWxKh+WFDLVC
fYdy/pxSSyQEtG4F2ScEzEDDx+sASdAUlvQZowYyuKl+trgSasOjlgpyz1VnBLXc/5nhgkUeGkML
WiU8HIExEQLH6Yh+oEyEW1ym5CK84/JvYxSI659t8fjv6yXUakWGM7bySatzGp2GZENajYYaaEJi
5sp5J9jK3Kh4e3zlNBi1JG31Rj6Nxq4xwSwcFHQmgt4WkREunQKwIw6mGINSBtvrNCcFoiQgL7ed
jb/sfhmKcj11igRth6GGFfLU/ICu1+Y5+F1vfyX3DHFDcFJxPrfYQg8dik/A9EIekO/AzwdbBTkf
kU9lXetHOwjk56DUyc8IV3oXmBJd8JK4bg+4iqW93Fb5Iq2WqBbgQLDXm5tJP4ylTCWlAFLL3Apm
kbun/u/I/lriZnGwSVkPOIZPYekZ2Y7ZSAuLu8TV2HuTPSB1GwZF4IPcEfY/JpG0LWBh/A//kK7h
pW4s1Uk+VcU87Ehd4Z2sLgrfBtjWazsyP+tJnU0017RxG46auhOMefE/btPhEUWBXgJ6GdFJtPjv
RdxEO0PSLk/gp/w1+c0aOp71++FbDgmC9r4YBaNd2QxXxrg4IvVZa5Swdmri6pCT2sva1Jmm1hMM
SmSHyz1y2ywrtYSdoTdcPQofOmaB22jeM2jDtbKTdlDDghgCNbLioRrsnZWmexKlmzRUXHnqN7e/
Z3WRL+aYOwvQZg9eo0HHsMP5HGp7uZzv4pQ5k6we4gyo+IJ4UtIIZmF131xY5cIpFP8KaLXD6pB1
fmuEfhDEbloofttPAlOC+ebhLaNUJrY5wIla8MAM2vzNbO5nzRQVkvg62//slr9D+iwGXDhrD6E2
wFEwJJL/yc1vfZ3tO9mis1x6calQlknbCEcGMWa/lDSKzgTHSEWaXILV/IzFFx+hN2Vfhj2cS0Kp
Px70PWqZ91piHPS2d3XW7bIMxPiqaI7XYjw2z0LjBiI1vCgsi3BhN2SpJpmxhFDxPrZ4EKM9nZ19
vymeKjQy0P79ttPylZX/ney/9rjNyhJwkKKyikWNrG0FIdsqVr0y752xQquThuIRnpNyMMmNYIZu
7NgX2F91KhBhmEu/H0CSXDS27VRvWW/Jp6IDbmBK7oYpAeSsv5/xqNLbw0afUMuajEMzA+KH5/sE
yrTx1pBm2qkC5NHqml98C3fzrEe5HcEHKJ/UzB8IehpAf+aak4en3hl10/TfHHngfcPsAjWPAsn1
UoNbl2Xok5dP0/gOzu1h9mUoNomE7j9bnr7E/gsz3KjQ09sUg1kqpyKD1gEwY2BrrGpg5TWSQMmo
q9D66SRDY9OmSQIn14Hxatpq8FSrtN3GmtO90ozBJuqk0euV6T02R3YwoVmyh5CT5s0KoB9mWs4u
en/6+zCvkt1tJ+FuL58+CkpD1MQI5Jdk/j16CG1k81qonNKAPbR1eQo7S9Qov+aHeIcGQfTy8AKh
4OvFiK2k69H/gVkypmkbq6G5sxoZLfkB9C9vD2c1wOEagywHspd4QeVOinKYNNTJK+Vkpur3NDF8
I9sMyr2igkERWiux4mbkR8RiJ0sbTx9RUy1K27v9EdwNF9c04GhAjYLrLf7B9rserzlWcxCbTXNG
Xy1uapmDkqAbqH8qI3RD5fm2sS85PyQW0GmLDAh3dR3AgmtjUixNmiz1zblPq5PElKd4hKZ11Xa0
IvNOmiv4PRmI4EDmmwGXMSKoLEwAS0kVPbHXZkOwRc+5OjbnZp58q+03VXas0ydsNKmZ/Xb6VuOZ
jZzD1uvlfjM0uxmyXnrr3h48r2P1+Rl4/gS/CK5WMhCN15+RNqC3niy7Oc/xy/xQqA7gT1m/MTsa
oGncmzah5JkFwG3l0k91iA0/l73uqaq8SN+3E7RYKTtG8iZWKd7BgxJs3G43HuSMdtJDcxLVPvgn
9//5XkUFnyC6UJAzcnEpMpnapCxoztXO/Jl/xF7vMKj/zdvAbQ/ksfZUnEfNtvZbf9h2R0hwnYZD
684P5H7aJgI/lb8E5UWe4+JruPAllVoqWTFmT9l0HmrUTueFVHKQr+NgDOivj8lN6J/QFVwTVvaH
Ar5eMICAgApKrsufX5zDeTez0C5Ie5ZjdzRKp1PeFjltuUTEROy87SJfIwJEJqByjNIGaGjhtJyL
sGYagraFpyZ9tTWL+lyk73ZdbdKohQ5UeCxT2Z1liBkYw59W+uistyETgVO/ph7LR2gLeAwVc/zN
7dIkaJVeqozmnEK7ozRqIFSTp/BJL91EU5ypdUsppMzuvYANS5ef/E0wCythArUwkJQAKwDqVYub
8yAuYmIVcXvWkrcAYrlD+ZGEyk7NC9qZhJrVQ5VGu/G1qXdDdVdl4baOWqdRXT38FstgElU0QUbA
w/iWvaDKqHprqIugs83kjgVpUPSO5Wp7VhuwnanHsnakcDMiGx0TWtq6O3Z/4nFjJI+MjBSUIF6q
KoLiwjLvVwc4vgH9Uqj7g+AP/+K+wRiKughwPp3DkuH1wgZS0hoUEYbiaya4mNHRlbVoI6nmF6GE
OprALNx3Z7SAN6GTp15qvcbqvcn8bDgHpYu+z677LVjzJZhcD24RYVqw7KAvRHDk1ry3ARAlSaSf
rHmLZ73pfhodbQRFqn6wJ4qMAO+W47idhbeZr3sO4AeQP1i4jqOmBlzY9Q6XwI+smEyxTq609Xc/
Yw8dy1R2HOMgCCVfDwDOErexMkVvdbmGpWlTHetd4Y70o6CWO+NRV3OgeeD4MmTm2m2Ph9reizeW
a0BwTvZiN9rnPjmE/vwoajf8bFG+mnnuq5aM6CLClbra6TriwKlzJmd0k9/WvtgV0HaE3ANVD/I2
8zO3dD4AswJ+w0VHCN6WDV/aKL65UegE0cfUrzaZoCHkS7znPou7kMyZSpqly+40OCAIdkyvoBWA
XSJFLr5DH3Jc18vPOZ4MlriyTD7tlK9QccegC/cc0l9vP2oa0OYYUEIF3v7Jiv5lzlHpR7EYeEdg
fK7n3CbSkOuFbp1mf8Ccq1t9O29jR94n95Obu3iKdRbVQXePed3c3mnLeDjTiyADchBgfsCsyJku
FNYqY9zbp6g8W8odg15gUr/H1V2GF9LbplaWECVeNHgqODuXstf1KAe1N6I6QXtiPNGSOQCch2jI
qpC3oB7jEpFk4PLl3MguzfFKGrMczXBlJp1MPICy5Gfe/OOpW16voaMB4jEVFzVu6nQ2qnINuN9Z
bSuq6g21Kh/MAA4SCEcORU1zXxdqQVWDxnVRY0KlnNsAmhQ2CQogsAYYcaCCqOtdedOawyQSzV01
9CmEh10Oz1j+/CIAZNrUl0WrxmfFYoBUePm5Qv2MbVksOEW/+gPmDChxENMQG+GWO8A61D51U4qT
s3nKDMBQtMwrg5YyyclKGhPFA9PPbQ/8eulF74OxEPvIADHrX5YMlb6yStIwObfQPO/ufmr7yfkj
0eQhd9ASuUmhX/lO3HZT4e/IEz3Y8HBtBBeYB0Mj+mJAx4tAcz21ltaSdlSz5Gy8MGd2Idi5bXyn
exOM8sullTPDHWGDzJI6ifLknAMXqwMdO3mMRs7PmSq72gs3Go3uO7cGQDYDguj9pXJCV3SOKIs/
Xm+/67FyuyNDwmI2MT6i+hZuJQrBIKenHUL3DEFYzR29xxkaweBXp9XGogiu6LJ6ILQQLPmaN19O
OXecGUkuhwbBlJt0kh9U09Eg3Vod0vp0e9K/JKmY80U7BdVyE9kYHwwabTKMIm2Ts47CoFVEkHzW
iEJN+WnYQX34trHPuyE/uZfWuFGxrotBrtIk5+ZH6mVO79sU7uRYnuIojukDDEE7v/JkOrqz+/MZ
wPONAYh7vCmPEJoEHKylzbtBux2h9QYal5vO+VPTZCu5iQOpend0W1faWYK14MGKn/5vLjx/BB18
OOu4z46SpK9TRUvOva+6/WE303Br0u5phki1AqD25JB961Y7tkn88Om58wffoOWO+GqGs/dH7hb7
caSn2JUeRfrIq+uH0wnRwdQAtOW25ji0OC3i5dM6G1CgbdvNbsvkrYE8I1FpTp5vL+Ha9kDvikFA
fIteLI2zp1ipnUs9S9GJZ+yKOXPKYGdI5lESFfq+JvDwzEtLXDSoO4ZL3QhLZKKqHzKfdX5gHjK2
0VwJtYVvpNz9d2Pjtn5U25UqFRXG1kFRJ3rsxvs+HmkrwI/xz/5wJ/SiLIcvaJjxKslr6MZ5Wsig
V0jOiunW3SHPziGS0XmHHhWqAobfachH50MvbYdNepLBBfLRiGL613XEN0BTZWHcQR7FQxzJPES6
LMXp2Zi2tfkQxIeA3Snyz9szujpUiNB8NqoArWFzudOojLh5kzQ9j779oL4zL/9TPSausks9cwMg
lAc5kpIyQSlaYPZLAWJAC1sITYT03B67jfZUPjVu59vevO984ld700XkeVAEg/0aspEgYhcudTrU
d3mse5aFQ5YqY3qOJD+40+6bdDsFKDHIApQGr468+A8yD+w+wwBp7JeWaRLj3luFJDvPx+bpm0kZ
RaIPMRQf3ML0efN4PL5tPh4/PoJvw0P6IFW0F3FfrwwVtWWIAKB+DcKmz57Ni1wrh4w9CLRYcQ6+
F770Q/agqO0KXOdrmoX3XTTiAt6jgp6AT7unSmZBX4/Fedprr9336CH8DnzFRt9Kz9Pv1htOwRsC
611KaFm5iWiPLtHl+qSC9YWfCQ1jIDTmC+j1oLY5i9TiXLnjEa8Ch3ADgDSUXXDSZ3ciwOVn7faW
OS6syhPklFLdgLldvs2fRqhZO2Rn39cHYwc1zK3qshf9vvEhU7FpN/GpeLHPgUe23ZuZUOtees9e
hAsgmgIuABP7/5P2XcuR48q2X8QI0JOvdGWlEqWS6X5hSOpuegfQf/1d7L332VUo3mLMOdETEzOj
CSUBJBJpVq6ME6Ey528CAL7yNLveRB4A6Y7klF7wuDbkdPG8L3acs75V1cU0LvXiLAiNNRm+nD2o
40lpbZO+yr0N8ur7CnbrbV6fMPeoV0KnD+BBLc4keJS6zJHrQ6z8Q0rk+aqiwxtd/yqKi8iGcuca
a+Eo65REZwbOHvG9WktzLSwCpAlw2zDSFEGwzC2iK0zQSUpidFb1X0PzJBSbOFiDHC1cdnj9qGaC
nwF+Ik/ZOqi5OShamZxPsqO4z5LFVgKq27QkYotLCdwrgbRkIQQVJIjhM/qeLCN5ErMHMm5K9Zch
eeVZCQ/KUf00MaQJNdz7erCQOrmUfvNYoCKVS9II6crPsLb7t/S36k2H7Kt3wgdL3o6Jq+ziale9
ypa2Ns564RnGrkqg44KSAELGZcqVopBbmdYIeXKrR7Czpb62BlGbL86lbYGLgVw8hIAiU8XwEe4e
s6mPmVaG5TkcBStVHw1kRFe2kL+7vAju7hZtoDdhDhHFsf8jfGM5b/Wb9Jnvo5cYsZK6TwNr+pM9
5k/9mazkI28S/f8Sjn4/7CTWyGcYOtrT0hgTCD/Lh+o9sqMX7Zi5whMuQ2StvQz8jeOlzbfl4ulL
y6Guhlka6AGcoTlmEdIa3dv9DeW9+lkIfF8RM7CQb7qBSIJBaqpbhZQwvYbm1a9pbg8TWqTWSKxv
Inte0KyfF6up+ybPq3oqz7IVjHZ4KF+zg7ivHo3t2hO3KorbOG0ilSGBmOksHIKHapedwk14jJ4T
a438cOmELjdv3tzLNZkpzK4GQbqKiD34VaP/JN3cP6BFpUNpR0EVGA4QhrpcCxE1QU4DUSzP/V4B
VabVfVXv5isodV/1JzWx8pWiyU00hINCshMD75CIROJO4Q6K4qWpZpfkLJ+kzOqfmW+c4Gke5D/x
ac0oLWjflSzupBrQ24eRkNXn9BDvGyvY1l77vkawOP8SzipdCeFOKdKMATz/EBLtsid5S07ScU3l
FtcBdCBGYSKWRNHr+oxiANCltKrr8/Tdf8qP0ZdMLek9+LyvCn+bMrmV4IlHURfz8NATzBfEJTXN
AFMv63P2EdnD4XnjecPBgqf4GFjvtr9NrHZ7X+TC3kGiIRJYu7mey736YDhM25Cw+pw/h7UlnZoN
1G6FuHzhFs1TMBDJQNnmPrjrzQsLIa1LQaBnIj4kmWkRANPDcOXhWBKC8hzQ00BvEMyHvBYCypJc
7KqInWNxlwAdBkpDA0CC+7t1+/4hXJqz9ygGImLi0fxqZtK6qgtgQ/QKBccMszzKNsvc/5sUbimk
FdAzDz5q1BtfBKm0ymFcWccNAATbhIWYsAEofSAg4h5ytTTihAUQ0Yr7Sfkkgulpkq1pSEc9VaM1
eo3dlbYZ7gUZHFq7olhRicWNVDCFALqHsIivuYiplqpymLPz0GGgOUZv5nZLR3FtmctigKkHtBi1
VB7nokZtMI4h4DUUnbcqKL3tcrKLzsYsFkAkpQ+S/uymn+iawYRLcY3phnfI5j0GymY27GjBBpDw
WiMnIQe0LwA+oxrpViXvgZa4o/SGidAry7xV/WtBnMskAsIG+LvOzmDds3P08XUVujs295XypirK
L2f+iou3UFDFUotKgCBUC3QhHnsYvsLfBSi8d8UWKCXUBGOn2mz13ho86viStY+s1lKdOfseItH+
0uJf73/T0vFithSoWGZq/5tCdTSVap6Die/M9Dh6Fk1iOtMUsRUTeVMy+btyIPrxiIBt0OStsj6N
U2QYQoNigrEXD/mz4xG78MSDjswTMKjZVjug5is5trlbeaz/AsCuXwSc7YVszna2dUcAh4VscHi8
P6AYbVcO3Wn77sQ8ZIS9cvdZernzRsClkrkvv+5v8N9mhnvipetDz7pKFtswbM+AYHrGpjqpSBGR
TbULMgs5dk/dDFvd7j0UMZ6l4/BY7Neq3jcYAX73+WvU50NPZOxAaNhl86W/D2wf6B9N5OnviWKL
EYI85qW1xcRNIUybvMFUM4cUv0YZ1KzlEWSiml5iKJjglCwBD4GtCU5u4r9Oz224KYffKmaT9CDD
L7cm8e5v4IKritQAINt4lMBgjLrn9QaqfaJFcQvsSFjZcXVkoasJB2HL3osH87j2mC/dB7x8oINC
umu2PdfCqlYktBZIeybtZ6ekltjHzv31LNk0uCUoXAB3g9Y8zneMk1jRhyRtz+gJzfZDUxY7MAVS
m7SmaQECX6/IW3BWAf0C/gboL/TaiDzkjo0p2tuzvEX4oloPyYv6sH0BpO3P/WX9rTXwen4phlcy
PdMLIYGYcYP22r36on6LB897EB3tiW6D40b9aW0s67mznnemm3y6ws73iRX99FvgPV4qe7T+rCxd
nu/WvW+aT/vC4BLKJtVs8U3aaKXGIdEBLXsmkWeiioFqIjKJfv6KqlZ1nlSv/cD4AtAbAZGtO/V2
BMscc5tXOTmIfxpxx6Qv05FUix6D0YnW8l83lc75jl5uH/c20Jw1RcOy9iylB9Y9yJUNWoU/oVfY
pmP3Vn/Av2GchpW4iUs3tvTs+Jm4ctX+ohnu7Renm9LQEUEKyvbc55sx3QCYXpIv4LVCaptbwfSZ
ujdzP+9PdTVZcn/Iql1MviotszPdQr0kz21Z+JgMO33QqWNqzmg+d8C7p66CgFnZ95KX92B8/VPt
aA8GAksUNjQ9lak7GDam1ovtY1Q9DsFTwkAJzTB1EAQfvZVh0szvNN+0R6NyJ82Td/F3EsYHIwSm
2QqHVSqe2wyKpINWGH+hqDYX2a/1hpmsA918y84fP09fAM0IVrPDPMsnwfrClGKUnufyM7L7AqhI
QlBUzX9KG/+M/ygAVPT4uHf3xNp/ZttX2QUnIp72FwxxAOhqRMr6X3/6bWHjDty/hku3HaNJ0PGr
wC0FKyFnLVtK83zQR7iF+i4j5DvW2gflPfnUha1megVtzkb7liR0TXVubxrKAtLc0QwODcRD1zsm
l3EWIGvXnHu1myw21T+VxPwgSfhgxhNZuddLTwJISMEqj9IR0rl8CVhOaFy02ozblbNDPp6ZypyK
KI6OzLT2kcinvLNYvZabXPIkrsRy16OWa0KlGS5snsA1Uz0ptZW9pPvwVXN64NZkV7QlS9gRR0Sa
TdgxcNLU2+ifFkNgKVDOmRPMM77mZjxIr8eVIoD78iyRfWyZhiclodO8ji8guRtkABRcBIgnpVrx
XmdbydkGVNMkDL8BfgjDXrkTzsckVyiBHyOoD6UUWkxawwzdoCb/ruxCBLe/QlQjJzUEzbkWNxWO
EiwlnRRtutBLhX1llxXc3/6r24T92/1bs5A1wJ5eSOaSE1qVSGYeYXEIYjy6Ax01bvLvzvr+Br4B
xynaFI9U6Jj4s4bDuKmP8svmfA5JCYupjSKAYx+UfYc+TtiUcB/BpgAPL32gNwuUlN64xud5Axjk
5XJBcq8HNDQEbDdzKaAaka3ZIiCD6VEFCl7OEZAEVukVfuqYAL5IK4XTmzoDJ56PCcw8CLsSdMJI
QVZH4VF/NJ+Hd/1Rfxg27Zf5FD2spe3+P6eMFC7g1mgU4VHINJQ6LRxwc4LByt/S5+ol8qataZff
ERYfWTlmRvyQzy/MJaGVO8Gj4d7Xs4VE5axn//0C7qiJDERBruCoK9nVMzvYYOBYvk3B/JlYgWQF
J1K7pP+1InXpOUOTCmqnc7cdWNmujbMhkKCQGdwg8XvYaehnxeT7n8RVZC8Od2jvJk/ieDQQXL4o
2bllQMRKdpOunPdsH27tx38/gvPFeqZmJNKw+UbW9m4kwlb3sVzanVa931/voqWapzMjVjDAUc1J
MsPBlMpKRXvF9FsqHwht7PsC5lO6WcqFAM4UmnLVgrSJNOfhKHyoWxWB0GF61VY2bPGV+ztl+t/r
4MyhONFCl3uxOad/5G/hI/1tvhpH5aU+FeXKgpb18mJFnP2bxqKaYhmiptaSfmKEYP6QRXYNuPCB
HIcHE7x3P+7voTj/Sn4TwTSEMhimhyNTy1kfnYCsBvybzbkCxe8P4JZ+5HtVBePm8IaBO+ygn/P3
sMCUvJWMx+IrcyGYHxWnMCLArTDRCYIgnB61jflhHjBQCCHBn9yLn9Ymhi+ZnTmFhUcTfhGUkjvH
pEAXaiEh4mvqBwTVkUY3avJKlVdaT9tmcEtUljBGIwNodbQGslUUmxayhZm9bbmneWAXabEtC69c
oyZa2oqrL+OOve2pLAYjgg4l2Ur1QUX3SfcUST+KFJOBHgPBq380D9M+S77uH/6NQRLRNwcQ8kzT
AV+Vb0SmRtQ3LdwpH/1oJoD+mo1H8Lkdn+qAumIfoKN/DTd+m68FpnImHMYJGGDu4rk64pApKJxX
zI+EUzj6gSk4g3IqGiB26H58j8CDpx3L1pNB/Gw6ybgh7e/7q77NguETAAtA59vMHgaw17UdLisj
imKzYX6ro+3YEsAlSX5mUuNGJfFEVbA1HbHWYzzusnqnR06dP0nCn2kc0bpVn0xMlfkVCmDdtVth
5UBuLNr8ZehAmilg8AjxVelJbVqKvlHmyyxyOuVYC38adu7Hj0YztzKey/s7cfMWzOI0kG7Dg4cb
8PfGXMTlTZkLYAfpma+FKUYhHEwwwmhsDXc2P2tXFoaTInHbrRp5NmoD8/v8j950VtOAAb6rHUaQ
QSLPaeol0rYIcrtut8X0iikAK2Z1+cAv1jl/4cU6SRupaoj2Z7+t7SQqNrrQuEldYCTVuGNT6Yix
raSVNaFEmf74MdRHJf3ZNK+glHGDyAnKvaIzy0ye0HsmhsX2f3EISMZCIQmYc3n/q5QKEmvJhAkY
gCC04XYImJ11u38uBMkuNH0BLI/Bz1wk3RpGTBs9YH5nCF+MxXSb6lO2QU19jdrhNsuJ48ZAEYTr
8+UChPp6s5ncRiBWExu/I81PLQ7ccHiYYqCUlY0UMhtsEnPnkbwtcofJz137LA97td3GT/UhCdA9
lTfHKXuJJA8USNHP2E7cHv2weXDq6l3ZbUrd6sH7Udt1vYbYWNST2TWbAaCYrcBTqJQDJi5Ppt74
qSAewPnkCn1njdH4HKO5RSkVOzeeBPZnHqAaMbim+hficIvFT30MZDGGBKWZJ320iE+ayskU4mDO
8You37oI2F4TswV1NPmgEvM3gXWhy8o4JnWu9o1f9w6Gl6R4kY7oIg/cjlr1i/4LEM7Rua88C8/E
lUjOXjZiEqoahUjMjc0fWuCNhOFZHv0OgUrx2a/2C87KyBuMGQ2M+jRKrQpf64phIJFxClu//dM0
aI7XLPM5D57Hp36gFvzUbayuNKQtGEKwJ2CYCtpJ5jZMLh4YZKBUC7UffGRzJievevSLhFKKiZf6
2vja2cvgFjdbd+TQ0XqMLgPOKyalSSNxnAYfmCunkjDQygztst624Qqn3uKaLgTNP79QFLGTQlo1
ZPC7ZqNnldUk+3ZcYz268fHhQFyuhvOpDMbwxjKspk/fw+SrCt7uq95tHo0TwOneGIhanIQQoIqW
qG+71o5GD20RKHuCG3d67N66FX//9oDAYzBbMCKhMo7FXe+bIrVZqgfR4JdlXG4itUoPTU9Gx5jG
Esh0aY3n//bNR3kDDTRI2KH3F9N1r+VNgZoAkkEHP4z1bXPKlNAKAubmY+tMKRQ+TNa6wG8PDQAG
YDMkiEX6ju/B7hTQVKEYN/iZYSJtGqPlOy30NSm3kQWYEP4GFhi7DqPFPwRjBrZII1axkV2t72iW
Gx5wDJLdkyp1WppX20EQ0m1GEVuwsfjTGe3oxoPeWSEGcLhgcQottJh0HiB6oWukQ7aRQ7qWZJ63
9/o+4isxblSeM3kGmvOvtz/u1NisQVrrm1VvmWZsE6AOxd5wjN5LzDUWgKWtv5TGHTYzTaZKI/ze
ri6dkKlbhRUrwNGlBUkSWk/R2D5PFeD0FxNGlbZX0tGXAfYKXmMVavSgyW9EfL5/N6Vbxw7WGRdF
QTc/fBd+amqaBbGq5O3oR1XpRdlPQj1McLeSxh5O9EkP0d5gvEdG72DKEK7tzzh5zsNNYh7AdFCh
97j7Vn8UsW4ZMyfHsOJK35o/8HD8raaryISjjHB9rj2mhJtj3Y9+nYbHWAUUxKxHq46KNdb2pSMF
Gt5AYImULK7wtSCtbHWpF5rRn4zmMVToVsqj1/s7vSgC/ZPYZtQTIOhahC6ADlXpsZZIjBCyFCK4
h2uyOmx7dsT5qzBjYfEozY2wPDRsLDWxppo6+mWAUSIB7MIm1MXGoWrZ2FFrjO9qzLptIUTUzseR
uRi+mu8bSpmdN4nk3F/00gEiPsMMe0TsuJhc2JBlfVnRRBx9leknFYqTtfkJ9Eab+2IWzP08kFfU
wMaFyjYP6coyHbqhkdGP++i5ACtGOhUupZ/jGtvY0r3UME0Jj8tcROf9/EllmlTL6eSzLvlNU9Mp
8DcLdSJHmsxz3bC18syt24aY/kIgdwOaRgplow8hsG02vZjYYvWtFOeMALhtSca33Ln3t3LBN4VE
VJ/AqQLUPYz+tZ5OIHjMcwCV/DzZi63sSOI+0DIwmjVWiLA6VH6NreKNU3jSSbJjRbgSSi3dEzQj
glJxzhzBT76W3ydiLYPLcvKBoZxsKofVBhS/a8MIbhP2eNh04M1g+EwdERV3HUcaCXkd60he6OlW
rJxudGhsSY0T5JqVvMj6Bk3LYOHaVIK5qdrakSfpAGYfhtJsnP7stW2S13vayC8r+3/rOOPD0JcD
Kk/woeMmX68/l1hDCxUfNggnDTAWSbYjwZXqk/gqV16s/uzXcrxLlxQbAUARoNnofOLiSklBqTxV
5Am3J3SFQPaAqdgV2VoEsnRJ545ckGjK4M/ni14S5rIOGZkmfxi6DM3lCdgrjJpaWgQCpT76dX8f
FzwyON/gckKGCorMD9droio1hyYkvlg2ZFPG6auRCapNQrk55kWSb3Iq6m6nDGuNKws3FoLBIIqR
ycjG8r4I4M6GMrIIgl+kPT33G6m3p2Lf/BHbH/eXuHBuV5I4PyQnuSxWCZZo5sWuVkH5AWrJaNSf
7otZWhCKHTMR2txPyRsEJc8msynK0TceMht3pH57LlVbjuySWPclLZ3ZpSTutRgLEN8EJSTR1DO1
34AR2pT4Kfq3iXFmnXdf2tK6gBqC0gN4fsusFkYV6ROTjr5OMlePQgCxREc2nNHARGvyXFQokAbn
+zKXVoigZIZighLnpmsKY+NByZtLWCE6EhR/REs3mOMKEFR6XbIC1luTxSXMstAwgszE20ts8lgC
xw+aCulQrkhZMqRoFQCWWiKgUgBH0LW9UppSz41aGf3RBACxLU9lXzjqkHhBou3S7JgILgUCpX9S
435TTM2bgIxD8MvUHokKqnub+qPxq52+72/0grG5+qr55xeB8yCIvSDEcIOGEB3PRreTEhDjgB8s
BXHwfVGL+3yxAdw1DAxcQszyHP1QUjKLFaj6SCEGRyISgeYmPY54bSLughuCkiuG16M9HkaG93fG
IkyTbIphsRviB+GmCohrRrsu+8Lc8PurWzIyM9EihlngZUBv7PVGBuKUdlQuJx/gunbbB8boCQpC
wUSe6t19UQtlBcBnsaZ58upsPjmNLUcNdnOqJj/NXqj0lqe/M/27ORmJE0+PDX3LhPeiOjS5A0wl
mOySzX35S0uF4wGkIvpjgcvg3kFiCKyPshG7qgzpJi/YN6alhu7EML3gvqQl0/N3dhieCAPvIaed
Eqj7zFHEi9sPdv4sv5TjST5MUgyCAy+M1hR0cV3zpLJ/S+MUlA5TFQqlNvlqjdpjB5CwEbt1G67E
rLewuzkbgYcdLRWIKNHBca0qzQgHPVSEyVc6B9PdCdLtlW+aPwpaWTkD0KtyE3XbCdTuk1+UOQGy
I+lTIFtJuq/ZrpYSC9z/WWVL06M6nOPKsNJef9CKlaBk6cIi+wpEGlpX0QHCnXMw1MpgqMHkA7FN
LJnKTy2o5+0upaJtRnHnMJBh26XR/C+yROgxQMYGeVFMTeHTvvXIKqaDO8/XPzDtQJGYY4SAiO/y
enDy9/sqtnDo8LJQ8oYvCSw63zuYotNpRPBH/AhEgq4Y5aJVNWXs0jartvdF/c1GcDEnylyYzo2g
CEk3bd7wC2ObJGbfa3ov+oYenrWM5E4ZwHPOBlGyp5FimCC4xp2BCmjknzQwVKqT6LWU5NsQhuyZ
xkOBIdgxtaZWSw8GvF9P77rek+M4tGhmtg+JpBSOkYkUAxxKwy1oi1FSkxaIH3I3tC6yzbILLET+
lI0keh6i0MDE2a50MvR7rViphZcF3BZzQIuUEwpvnJZXbVMnUVvIftke84Y+5OOTwVAyMIwVNV0y
h5eSeHuUR3FZT10m+7nuAb8AAOkET4i6UVFuxfhRz8AMhklxaWSVSuglP8fg0BajpQ/Cj/sHrOD8
uPOdWWgRExJM9kY96Pp8W9T+qGniQ4hYOExBgn0NEHeL28K1uBQxq/OFCjVCPg1mkcp+qh608lGn
aDCAL9G30kYfjgN71IEERFI1G4+NNtoS2IkSVwbqJ3n+36wV4RBedDx6fE+VmLKUNVot+yoRjrLQ
2Zg1vhbizSH07X7+VwanQgltidg0leyPdiE7mbbJ7TKz9Q3dp9StAyf7+D+tiVckqUN7VZZjTTFS
7yqQWYBg35dwi68BNggtKbgSoOtBKxq3JHmg1WQUguKzYTdof5jy3ljK+LvF6JfvWnIF7768W+sG
cWgZQ/lltjqEe0BZI000AkGfD8304uI05FuSsRUht2qPia4E0600mEgUXjnXB+PtmJaCxdPvI7Su
j0UDVm5UlVau+bwz18oA6gEYz7mWhL9pXL5FYLkeloKm+o2n1aCRn46CLcQ+VT9exWQNH7mwb2ir
RA8IOrCR7dQ5VyBLu5Clcaj6Wp0fa0DHBKeQu3+MqsW0Oh3Jo3kQNl45Xt/ooJNe1hmWFFTUw5Bq
irkZDVhgMRboWAxR7GrKZHh12ovbvtJB9dbq0aMuN+WmlsJy26tpsnKW88L4XUbXHRJKePTxJHJP
FJ0SMBN1leoz19A/BGLVyncPuJmwua+Ys+Jdy0F/HTRDQw4NVHo3LFLNpIGSnIn+FDkqka3yWxs8
dVxrcbg9RwUIccRc8/wB9NZwy4lm+qMx10REkHW2AZ0aRkhS2XSRT6Pb+ytaCPBmWfO9llEHBNQG
S74wzSaeUKIyVfTF6T1m5rs8JK6E0npKnJ65nR7brc4stCw2xgTY1SbWpG2qWGW5iwUAtM5UcVLg
b7pf97/rht0ChS+08UKR552GG83ZgFoD7XuM2pXfg0SrARNo2z9V9Qerp6+uEe0aOcusA1ltSGw5
OSVljMLfidbvJenPNZAiWiH9kidjJfC8vc7AQynYKFhDZPp5oyF2fU9BdCj5orDX89LqxxLjrWyD
Rl45vQ2CVY0r1n3BT5hFQtqsdPMzen1AQx8WYoKf+Pnz2OUA6wdOUmaJFZLUFhr4DSQxrO6xNi0t
lU9R7xI1sYNO34W0Xblmf5NB1/oPWiPwA89NX+Am5vXfqMu068dI8XsamK6kp7lXB+Kw7caa+aVS
EasqhQBoMaWzAqPUtgIQ2+hD7bs/K+oxW+ebL8F1F+d5bQCucsFkSlmuhUKs+Lo4WGrk6sKPBh3Y
zEgsEQzC2WNjk0ONQcS6e1/yrQZgCy4Ec94SaVJdZgq2IDUrcEqOJTpeckSydm7uhfSJRStx10LG
HrzMqHpI6jyym/Cp7MAQRICgqOZHxzI6t2MPAvCN4CdIQQq9VTSFpfYWM2WPVCuQiwXbANEwdxj4
MHc082joVM4DIexazZf12Ipz2TKVn30AEAuMA4kwxTgDzaRHK1dmVvgNM1FSt8Kk1KDajspDnOzC
MHNNY1j5rltrP38WjD2YUzDwjcdnSEbcFInSa76gSluZ7aoQlNiT6BSl6gX/HAQrqrKIcRRoxVeg
ajyvbReJSi+ro+63aIGtjxQ8qXM2MRm9JHkZgf890f6hVHZRMh50cc2ZvH1xVBkwG4LMCc7/Jj3b
9gVKJGan+43s9qC51IKXDhPo2pes+5XVz/rbALrsYkg209wH9g7k1jistM/Prw131a4+gXOUCPqw
6RD3uq9Vtih4UvoG7CmSpw9Gc0jAEX7/ft2+fdcL5i62bIhTIQiT7iP81ey+wsgmvRqBJTHKtYD9
FtSLo0WBCH4gvEwkbjnnrC+aKWpyRfeHCE2V1VuE0pt2ECdguZWy2SE7kQB4oTtZ8JC2T/fXuXiw
F7K5XcVsnwTstLLum/omrp7K4DnEFPgV4/H3hnJnB2SHjGsC0kR0ds+7ffG6A8KgFiyTk2dFINCQ
OguU2An1oAMPQsGS2jETEYXkppaB6Ygb8PU+1Ewc3uMqrGorQSd0sB0Iiz9rDKx5F0wTU2VQZCke
k3wAm0NXjphVZOJ/Dp2CZOjL6OKoCLZNmhDDrqZsMjAsA1hepwt7/Tdak+PKBltvmdvxINJXQ+3z
DyUahc9ymrMBuAWTvknkHK+72k+6tgdhiNB6ilIhTSjGwATaQqHMvxQD5+0+bbLPZmKYTQTGD5CV
ygHGJGUUQCQtSof3nrRB7xSx1qFNUxZzu0hkdOuUTa0Xdqrl5UeiDy0iMrUUnnLQeYEjDAVS1R4x
R9B4Gih899+gKJehBP2ADAYQ4OMXzXtWWEMeqMXjBFv33rI2A4k82jaOqZhltV3RIHfAPNaDXrA1
sgEUWY1wnIgcYngUMmzM0bA3qdOrU/+laRHLbZZ3KL60klSaG2FSlfAzNytYHNKqZe3FpQJ+zTEv
O/l1ZEp2HAMg1FZy/dzNA/oH1UE87P8ZPMlFD/qgjEVUYr6lnKFcGgua38ZFZxntytvNvaD/kjNz
nxsYfAOQPycHnDPBNGFY7LHMA/OQjKZhy/mgOnWax2A46emGmszYlVLtCCL9h6xi/5aOKQeIYeaK
KHfn0zFPg7DWk2N3NL9Q7b1/qzlb+fe3Y0QEQmR4a3PC7Pq+JZGUBnI+JccsG12qN7tYbewexa28
OktsU2r/DEF4I4+zluYQGrUuQJ4OHVWEFJ1/pbXaJsQ9uDdSOJ+nrJhYCKKIZnVtwAmZDxMzT1rT
7Duz2ibpimWcf9uFzfqXNEQiCrLnoC3mS+QzJ9KI8RrJkSoTscs8HGx5ECfn/knxOY1/iQFbCiJG
wPoAK70+qqos8wZtv8mxVktPIVsB0EHJpka/mZCTHrPMQRe6w5K15AZn+G/kzj+/MMlVFcmCrOHI
tPzR7DZNzjyzemqrtQUubuPF+rhrpmapKJX1PAx4sMaXfiVuXDIWaDz4n92bL8LFKgQTj2c3757E
kKcUPklIgP9b49RZlAIA5Dw1CuNwCHed+kpN6kEVcFnNatNLzNJyBW7OP/Mn/3UiF1L4S2SqEXqs
QnRzim9aUNmNBDOdEbccfzP59b7aLV4l00C9BskTYFhn43i5b4TBzIJZ+IgktGrJKggG5TQmjkTD
ZIOZ5CCPr9K1yQlL2wgCzNnggjoBkeu10LAIRKhZnB5F5XeD+eDInaObwr+/skUh4P5D2g5tzze9
hAGWm1dGkR4HRXzsVPIYNurjAFqD+2KWNhCz+jCGDsBpBKLcYXV53o1SWqdHffRS+qkrxyJ0QB7p
pGs9X8sL+q8kzur1HRpCBAkjpaF3O1DlIZq8v5RFAYDyzXOF4OHzT1HYy0NbNRBQk9w1hg0Z0XUT
rij3krlBOep/hHBXSMtA0ULaMj1W6JRJ3TLc68VmWksKLi4FTyqyj3OwSrhTkQFYnlLS4/CpS2p4
h4Ud4TW/v19LS4GTPjdeIfoDmvVajdOpDMAwraZHGrkKWi0D20QYLrn3pfBR719zcCmGu6IEDhbT
5Tg7EooGcySZeptO4g9xLFHznAItwLDzPHOQoYrcIWjRY9boaLlXhNYiDaYxlmNly/pYbBCjCm5D
NRBvxEPodPLU2erQYdbcKE/n+1+9dAAXH81HqVSsKiA1sTd9dxTrjTy5orbyLi/5NjMkXYWuIhy+
KQB3SRJ2tEERVzu07WutxCeJdRaCU4zL/N3LdOUgFpcEnKKJ0AU5Sr7joyZhWbZinxxzs0mcrlHJ
QaYgnjFpom7u797SWzmPmfuPKO7IKVWSIUna5Mhc3V3jv1teB2BxQNAYYPTiHvwp61uRzvuWoVce
9QA7qibb7FfM7+LlQInmP1K4557KYzhlCqQwCbXUtNqrY2ab7SfIWV7ub9bieqAG6LzAo4J37Poa
MoD1qxG0Gscm/lR1fwr9PvvfLAbgrbk2gwYFHpaiZW09Zg1cQHT/jr1i6RPam01/1X1eCkXmqYL/
kcOZLcVkqSBN8MXyVnbVCj2GArrWhNFmYNnBIDbbFEGNGa1s4KLrCZQ4MM06cCI3DUYjSjQYNQjn
aVQrO8pOyClvQNk1dD3mX8R2FHxLoW4bDJ2v949uUc8RlwC/CNAAErjXR1eVUjLIPRyBLEnsOvhj
lmvdE4vKcSFh/vmFf4MslkIjhuBuCF77YY/ksNW3b/dXsWiI5gIumjFVTeb5JKNY03otQQhnFBsS
2wEafUXXZF6CAWprqKEld+NvsfjfsrgdY32XAmgBWWkFvHAJvkHlBEiWrlBPUteAQ4vHM6c1gcdE
xYPPR0XaFKPxBC6UERIC5tLiqSyzlWweP8nz7/OGXz130cFbQynj+oT0Ye4TpEl6RJ3QNJiFXB6L
995gfAqS25RvyguI7kj2jv7yBKP/mGyBYWsYnKpPrVQqvPtnubS/MysooGdzMwwfMLdCM41DlqfH
jhRukfsSYB0j+PKMHOgpc8WBWFJOtNBjGtTc3Y5k0fXSywAp3pjAd8x2Jcmt+v+RdmW7ceTI9osS
yH15za0WVWmxLNnWS8KLlMnc9+3r76EabWfRnCJadwaYHqABRQUzGCQjTpzjnAuolFx3iJdS6Mam
Strg7mVfr4vi1NEMDY/T0EvHNC1AD5MHdSu72ai0cAuE/UXvVoYkmhTnBQ9AHEBxAPKKqRrmoteb
Wa80Mso38lQ+lvhm05wdrvvG/VgbE0y6zAbdHCQwi55Q3DMt/VExzqnWhmUzeLOlCT6WyBiz8wo6
XisZBi1HhdkExUYw7bQkjPX5NOq2wBgvpWwXj0lb0jArUN2Gsaxe7ox89U2iu/lUBFZ02+VlkKvC
ayY3GDXMQeAqRVmimDtHQadM1brLTkWHOodboro3eB14XCH4nqjAQpplC5JxuyhBdzoomAJPlQ7q
r0ul/tCL3mpckjSAoOIaOvwsWqu7L5aMpIExLSSkpVdIHLXTa+y0gIRYXSR/TmaLRK45ZNH9kCt2
hM2NouNZyvJZcFXk++bgVYO2EegUmSuPYs9ZNkD5DXg/1IcUN+73YGcR7DSuEcxaAdGJ/2BK8nI3
RzF6vwvKeScpylx13WGG0ZX179dDnrur0AB6FwlH7mSjUMpLvDgyPAInaA0R0LMG1Qww/nUrdD3Y
khfyPVbLxlwM1AYvXUntdWhtaCudMDAxTBhSAYjuKITxcH0BrtiyAL6VcQBcWknmruwsC+kPbIWO
N3y+7gP3c9BZG7RowAvKwkJSG/z1nY2/bjhPWXprJa3bJ8/XbXA92NhgErisQ4e6JHgxdxDwPERV
KbkNsTv/uhWWb+ufIxJvWQp2QpOfLQ2uvRQBxEjfzGu45O5X+7y4Ywzg6h41+jz7ZOzlIvXkYWc8
XbfMy3mApaHNiAcPWOuYLzQvYDIwcxMHFCmWoIsH8ExYJbTZx7W6kSb5pBqlSIKe9922Num/39zY
lEEu067XEXvlFELs4AwqkKBrZ8Gi8l2D0JuBsjg6DWxKIF3XTpOVnRJd86Gj7Dep7qtyee8Mslu0
gl4Gi1R4/4RAqhk4DhHsf0GhoGM/6nU8ItYhKTveJhAiOrYl2EyOg7nrv+6dz9e/HG8VUUlGp5hO
nUFI+XIVrblEr7tH0aCp7nNTRUkU1BRpFVy3wltEqIQCGwdYOe5LjJWaaKVRjBK+lbH4mL1eOnDP
OTejXJzqqvxAfqUTYyASBvIAzZJLl9CRw1Ny1aB1n4Lrr9n1kBsfRAMIXI82Rphbi2SaEaotKq5L
1eylI4CfJFy12Ysi29eGh+vLx/1IOuBhAGjTjc3EYLWU6dgkiMFRbt1qeqAtvVGEThAZoR5v9lNa
OdkklzCSoX2XrtEO8+sAixHBfhKZYV7hjpajjSlh2/aDOye7TDqLpDxFFphDaSzWpYtbWlICoKge
wWgPSV9iCeCENKWxRx8kmv79JmzhaomNOdYaLJdtdN4ISr12/UCPjF6wULRCFwHZ5/KDGFNkVJFF
N01qupbzI00zvwRx2gdiy4TCAZ1KpGyrl1aUsukdTYIfhvxWtueYDKAp+NCW3BhhPklN8iGyczs7
kQ6sJAbQ6WAdF7VDeJcRjK3864nOdAuymkxNQjO1rRyb73l0o+SBCHrBtWGB64gS6VMZqcvVSgFD
sLsiwuU3+aINb6W2m5JTowu+vMgKk8GUxSYJZk+RlJVz6WNSHdfp+3EUZBW+FczGUeZ1Oml76Us7
4gWrpml+6oxyrybHrHcgoLpzqu/XI4x+3L92CiS2/7XDxHFsE0hX1Ji5A8bBUR1Prjs8URbXhpQe
0X7ko+wJL1wi35g7djWg091nBWrhL6nzNNxa4CEB+8l1x1iI2/thjYI+LgWAuVFg7eUKAoKD4xJr
cSrX+9VW97MGcuDukPee1uO9Irud/lqvn5sV0DNND65b56U5DC7j3AZCm1LeXRrX1xKvdGcGHAHC
yKCPbc8Web5uglvwozPDKkouIP1gpyjNTFY6J0XXr9ajxFPlfKeT5dYawSGTf9KWuwE8oyUwnUb3
H6eh6NKqaC2hHkD/Dy60l95B2kXDlAyS31p9k4BXbVwjP/ayh/b223UnOaECyUsFdTmYwtgVE54r
iC+WeW4wEgrkNUp/+tCEebYvRRU5vh14YkOKVrdYBdhmleq0Udr8ZOvS06x338fJOpRLfKzwHBVE
Jic24NMfW/S3bM7yWK4aiN72+cnqjwYJ4FUyCnIU5wJ0YYL5QGqTGUtlwZ2xwQFYELDvqVp63+bZ
A+h09g7Eaq5/J86BCwA76M512ncEVuXSp0LTmq7SEYty8mUFZNYWtTU5eerCAONRbuedNve4N64S
LoxBoy67uDjY93GVhGbb7f4r3/Y/MU6pHqB/g34BS1Zct72h5JCzOk2x+Sqpxj1kwwXXe27QUdUB
DNyBTou9pczOaknzAp/6wSt/1f1N7OzjWnCl434ZwPTA/ARBLuCHLr/M3MkRBDWQ4EsMvIy2ESbz
f79s4Yj6Y4H+gk08r3LsRA3JsXcS00XvBhMcH9kxGwt0R20soDavFcsKC6b60AC+k7e/0Ez9gBF0
hUA4o6MFhTC+NGKkllLFOc6LwrqpfwzOIRKcCbwvsTXAeGFO9aJnJQxolYsJ1ikT7EHeFkFfC1M6
6DzJ4DG8dEBu5VFHmxgOyGPt6kaMQUpnn6uWa4HOVZ8elEV+NNRkf33r86J4a5bZmfPS51NZl/kp
ic5y9yrpqH9jLDMWtZl45x3ejX/8Y87UGSWo1FThX5rb5BSVquT1/ZT7YPK6z427fFHuFuK8lJNu
opkeiejL6Z9nbkoX5plrcqyMg67WMN9Gd2v+GUMbkKEYQBe0GJXXRYJaA39V0VBAxQZtm3cOrk3I
k7FL8lqDNYjgJADZqtB5z4+lIaLt5NpRNWrhXV+aiXq8lJVEd/D1gLFYh6NRHcv8CCmQ6zFCQ/uv
tQMZFyA874Ua5tNJlp628YpjHCai6QGeCFvVIhPM58kTqwPzGEzo+oDzJ7O+AOF9Z5eisVP+gv12
hSWpzCwHE9I2jtaspNAX6KmsTeh8KBlhyA83HrxjUY5m9nINEGHTjvmpt5/s2PaRjqa6ESQMbkKi
FUHgZjGC/S7fs4kxZZHaSOqxZJoklX7RoBkipcZ/5L96P0hxuuEWbGGHolR36crSl2ql1LDSKaaP
jw+6+0YBr/boq4ogzHgO4ShCDwe8ulSN/dIUwNalVfRKfnLqCvo3Vi57qH8vgmXjRRqltoAdaKD8
BUuSVtUYAeVGHiJAYWvRN8rCkDuyqOvNizS8XrAt0esAgJs5ueuxtysj1xDRwPvsssm1NY9Ygncm
1xmUht+7EfSafblkuVK1fayq2Jm4hozPICOzO0Eq411GwV33rwmWO2HRcjPpVXyVAmK6bbpfxrMZ
7xTZguSQqJbJiwCNIi8wT4f5Epl1RyNZsxpjceqaOMTDi5adr6cyrgXUSfHtVeDCbOZZmasS3swJ
7iKalLkS6AXLD4DrMA/6xwLz9C/qcTa09+dx973LimM5vMn5U2zlgoObe6BuDTGPqyS2CDgS4ArA
jlF8xMSp9mA8oc68jKEObrPpAzesrT0moNNBc6aWXuPo0lEcRwuaAsHLh7dpwEmJeQNQomGHMp/H
zoZlyEw8rtRI20mt6WYdREb6l6gSEepwLYGWA2h/7E8MUV7unKaoWmtQkKI1+blq7h1UFYiGHlgh
EorhbVEd0Aq8rjRgyVjIWuL0EdhT5vf3Yke0A4IhEx5rvLDeGmE2DrJAVqc9klpsGqgaHEFo8IGv
D45lhfZV8eKxqJub0ybVh2gcRliYig6zQQCIGK+yIXiLcNdqY4Q5N7VYkUy1wFrppPCd4Y1uUDCN
+NdzgMgKc+Wd9DHOOgIrdYkpwXy0LW+2G+ilgdZEcNjQdWdvTqCiQ/Z0MJWIosvlqjWLXoKBE/l5
/Gq+5Y/lmrl7Cfoc7RdRs4mXpkG9DYoSwJ/wJmW+Ty5DkqFc0+LktKBYXst2+tXF4NNJEll6WMry
+2gOIhpp7h5CTEOTB7h1DEFdeqfEE7TL86zAURqh9Tl7bda5Wjn65vR6/ZPxLBkmKvUKUKa4TzGf
jEiJ1FRlXpwU49TVpV8nDyAHdqVWMBzHCw1AuyhtAKQ1oIl+6dE8tfXoxGVxGoKo8X60IoYX0d9n
VqwuR8luC/ghWzdDdQLsOh7vry8VL+S2LjB7CHNac1lDlpbWcubpJvteTTfA6HqD9orWAKYnj9ft
8VIPiAIAmIQ6EfTjmfNOQUuoBKtjgT27gKBHd4cPYPtwG6SlUiBjcBNhDgW1a7s5hjDfKWsiTPk1
QWl+Jd9a0BZblVdkIqE67sEK4A+F4ADpj4x3GQTFiptnXVSwF3X3XZE8VGgRxDImW1NTcuf8R1y+
TSRUolXw6XhRvjXMLGU7RqpSdDDcJS0m/iCDTcYwKh5yETCYF4bgI6TFbcr4ytL79MQwysVBmEvD
zqqO0bD7SMuTUh7+NsFEeiHX69xhnur0vljEW4bjGL9dDz2RG0yog7MnjWcQf58gvTKlQU7O1rz7
/5lgEo+ZJ5HTgh6XrhTmJLBSeiXYQHwvKDoGlXLKqXUZbpqRgrCr7YuTqsVriGcY5PI0681YlDi4
7gwvNeCdiHIBTgq0PplbQhqXtVKOsGTPPTghGmXEQ84AothpZxmyKnF/HiKz2a9Nr7ysoypq7HM9
/WOfhQPVORRTDEitn0z5Bd8ryp4+9r1skAli+yJpsHu3j6Wc9jGxhezasyuoLa+eLhoN4O7TjRFm
n0r2hCPYsosTiaddHM/+ND4QW72vpw/ch4DN+u0Nc8XPI0c2l8JAJgJhKCbQUHmxOsGVm3dxAM8r
8N+gE8FlmLWRgaioMaLipCUyeK3Pnd26pSy5geDWxSvA4Yyg7VAZz+K/SmIlJFo6SXv3RVJdqH8m
j/bnMTkLTySeR1tLzCFu9GZX2qOOExCqD0n5FDVvej6GfRe59Sh6hdFvzd7wLCoNaAB4Dp5XZvdO
QHxDpQnGsrcKBHUYtbjR/Ht78JbIzV9Moconbw9t7THOjQUZiZIiJLR1OFmjOUOAq/Ls0nTNPgkW
jA8AUTzvJucVvGZhMqnHfjC+OursNZkpyFzchUaFgzJAQi6X1b2SoxFsbVBmOg3ycUq0cOgizypv
euMxmvTD9dzFsYWHAZ1XohT3f4EuIUix2JhcJSepdsy7ZpFNV4uh+SBNGMiyuqKC5lqVCxImK4ZB
q18ahcTTawBoZVhuH6OwegL1CnLCcIsXPYNMBFzhs+M26t1SN4GjkXslPefSCPLBl3lCRVn5olRD
0CdvWimi2uGkHfwYWuiVLdCEs+Arc3KkwRhrclKdPixDowP1B8iXmkrw1OPbodUkHBE4wpn7T2kY
iVyqA8G8RtqEmLrpXF0nc4B5rGmPMbdGkBloyDJbCKJpMv0vLviYVro8ACWQsFL5JizygEn1NYtK
f5iN/yhM8M+n3FhhkjaURYmlpbCiYfK5bMOEhKWZC6KUsztR70NlEeglTD2yTRxQm3WJ3k7kBEb3
naXeF7V0iMhHvs/GCN0qm6d4XZR43tsjmiiYDU0/R9or+CA1wbHADQK6aHjtoxzDVpcz0DPWigVP
RlU7ZnLwui6gtMoExcX318Ff335jhkmfZDEWdY1mcoqzxMuUY2beEV3a1cbiTb3+CEI7V40flPJp
kQ9OZ3pON/tR0/m6etvjMd0Gznyy0u9gHLHsfavtsZdPUtYdqgnUssqdcQB6NhhqKYi6sy26ufFy
EoCkGOHTABSx2enHUZ2aKlE0cgIZWyvdNIfs2/hafwBFhl3/2wpbsiwgFz32OqzgCoq7nZeBam3o
dUGlgusL6hRAd2IURmbLvHOhoMtMrZSaF6HBs65efB/1YA/6/N8TOY4LoKhRIwb8ggbeJnqV2ZKG
fkAL0ACc+j63419tT1R/jQppZ8QLKtg1jpHrNnnbcmuT2TFrIk15N8A5HBmeWXyflSMZBGcFb8Ng
mh4jVKhbGhj1ufTL6GdwxeQkPaH5A/qvc2f9qKxdHF73ROclS8wr4QRAHQ6FUsYVJc1rNS5gpgn0
3XiS9uBaKP3oALogD2zr4IBzLVdxKy93izAJs+Db05fW045PY2Ds4/vW61R3Olg7kN24rZcdMv+5
dEsv3eWH8VXwW+Exu7e3P5UpsY7LkETEStITKXEX6n4k2u66AR5ITNtaYB400jx2uRphMTQz26Ef
F5oz+DTlz7naBDO4yez02BqUnNqywMknGnBnKWzfj5SN+fep8U0oR1MWl/oAB1XwO4MObVjd7gXw
SyhP3I3fo6/99/kWsvLJA0p+1z3nRwEIiQEd47BBQq9olNO8AsdLA5XfPC9rP7EUQ7BtWMLFfxwE
Ot/GUYZBFIc5M82obHBgtyAXk0IjfYkmElhmuq8HNwO3EXGht+KiIVgufj/nn/Rpjx6kCekvTHjG
IHhahE0PXpZCVeH3D2I2mVNAZjOOMdFsQd2+xdwDJKpm1fL0CLWnWXCY892n1BXYaaCdNZlUZSRJ
IYP4GeHVLV4dZf6qJm4WfU1AUz6ctXP5Y1YrVxtDdUzD+ax8kpcwVu4rVGygtnj9i3M93/wWZt83
KdTUKvBHnaBAbq0/JwncT9W+Mt06E3WvebMumHo0ANlBVZdeAy9TWQ7xB8eYMGUfyQ8lmCT7pHcz
5Sw1x2ixwigmbtT7lgPt6WCmtH5QmZhGQSWWe/Xe/gg29mqCboCCkXK84KebEVnLW7tz7JLKjT/3
b87sKy+pu2Dg4XP3WTT7xzswtsaZOEuAf9ELDcP/S1z4s/mClpUn1LCi2emv/IjqOaXOxSKzl0WH
tEszr/CwPeS4+KrqsSuPU/FD1k7j+B3Qjg+cUJhDAdYU/Mlg/6BJZZOujLUuHchlYvP0x4agMwnU
J6lQ9xEhE3gVVIgwalA1QtEWzwLt0lKc1pEECF56KrPRK5NPjWJ5tJsXgerNGTHEgSyNR+Kn61uE
N+ADKnqQzVCmdhQ2mbgttCy1igTjrnPthM2ae2seRu2vqXWVU5Y6Z2d9ArPdMRVclVnOwH/SJG4y
AD7jnoZuyKW7ipzUWj6p6clRf6bqjEZiFRgGcafqpkxiv010YLkWt4ccbb6urkm6Pd5YgkoE7/6B
KPr9I5hkNUclSTsDBAKy9QWIO28CTQFGPg/pf2Q7ffcWIQSYGpCiCr7xpbfaXBg29DQzeOvbfbh+
73M3Hj3y08ZeFLwPeOccWgoYBQEuzjHZvo8ym4UEAQE8dYjxCmG5CcpYqSVIrfQHs/vQwqw5huxQ
xMAc2qVDXTatBc4UhI0RQF4zaQLte5WcBlAKiprBvCy+NcXkFQDg0KetYWryqmfllD/WQI26H9gG
WyPM7tOrZM2yCUYs1X8ZJkgcu6OXrq4KDmDA0R6um+OuHjSuZFAvqVCPZqxZaWWndgxrkSUfFp22
n12oos4KGDrA+NsJwpyXmS0HIBE07bHV2deQBWJ7ihFC0pw04pVNdHby/C1qI9Hhz/tU0DaBljG6
qsjPTFRAyTh2Mhl8I73W7g0FAifFzdrvoEWuJDcQJYib0iXmreo8Q1+oncJcNvfd6CXr51gRYZZ4
28AGJynAxvgHxGouI3SuJrkF+xU4z7Q6O9hWnwYk7hTBZuOdR9hkQNCCyRlTF0wGKatVW+pZT0/r
GO2SXApKArh+0vkQmHf78tg140Nq1YKDnvdBMeyjgvEB9wr8z6VvoMLB8AeaIKdktD2wPViQmRUe
tbwF3Bphjj5FqXRlAob+tLYP9fqsJ6tg06m8cNlaYD5RtKJgY1RYvMS5q8zBjzCobxTVUQapRGmt
bhHTZ3UxSMekuEuzs4Qba2a4aZNR7fQJI266i1d+MOUEME7rNp2COF9DXdt1ilsq7b5XQ4uI5uVF
v5r55NnSShiepp88Oy0VNN9tCG68kNwDpbVghfjfGQLt4BMFlF2l0be5fYAkwsgqB4ckmACAVyKu
hJJiroTXsxH3QwMsj64JbgEYaLi0Ao0IdcwiWElaG0Bz4oF/+7oFrh8bC8yHljplneceS1YpAKpO
pmeDhLsUwZP4Vixg4FCHpaqQl34MsZ4XQ4ddYc2WP6L1Q2tY87K77gsvd0Mg4LcVxpeCRE0C8gFw
Ha1nNTJ8Z3pF029sc1xGQd4b/zeN7vebAxTiofYFRAyq+Ey0VdMy64UDrhBS3qKeV8zZeQDLJpB6
8UeCDbAqlK9VTBQajGOkjbKyi+Z/qCgX3Bic6UlVRMyu9PeyFwcMG/y2wvgDV1dI4a0ItqEO8gF6
iRCPkeLj2one+7zUTEuM0JfAnDIwv5fhYJlZ21sRPlRuEqSTymsMz8i/YlSj1rNAGQNUSK+HBjcz
bCzS0NlsV1JasZQQbKSuGv1IVcPFaWLXHuN91Sdf2kjUauGGogFkGRXTwPQT+8WqrGiyFR5mZetg
erk19rPZHcoSug1NHhN/QjxBYCoVPVboH/7rI24MMx8xARPmTEqc8yYdMR/Oqv6KQauPxCM0bnVA
6ChPocqsJkBz0RqBLTdytB0QoRmqKJ0puIlxPxmYw9DDRfYz2RGYOAJpNOmRM9AAdQctPcxfnBFE
3nq1c7JBcGlmNSjoZoYIB9o1lBCDzjdfuqSX0dj1EvKgXRM3UdY9+CodvLRGdMQh9lp5yVk+Fm4w
5PnOMgOr+XQ9QDmbj6qXQ8cXDTHoTTOPvSTWJMXI8wy1KZTfwYj/tUlAs11NlhfFleCSwjWGYism
sFC0lm3m8LKGds4zCZQvk7yU0DXLR6/qCw1q8yQLcCEVETdx7dmAJ1PSD3TL2d2Q2cZkTD0oEGYN
A66jciyWzpOhca2S5Of1heRsACCtISMADR+cm2xFuWhstZax+dAux/RAnM8oK2E43tfrKBUEjcgU
k1S6pUoTCdQ5JyVCBYAMrjKnbgtxjuse8QqziEzkEkqpC+ZZZk9PMakXtBcwW2t+gkqFV/nZ5+wg
u9Fddaq9MTSOklcdpMN1s5z9d2GVSdK4FqRSIdOblJd4lvtq7TL/ugW6p5hcBeUoNE0ozR06jIwF
KYfay2BhTrOdRtDPyFBUSqZv121wjhocaZgO1h28sxz2NZxAW8aqDUxO6k0yQ4bXupHjLFgrCHoo
QUWKb1RNTHq7bpQXGECG6KB8wMQ8+s6XyWSZ8rSqNBv3UMxlZe1Ljjq+JPo+nCMGzS1MoKFKg4EJ
FoxbmK2V9nhAnfq48zJHDeX4k3FMLE+WnoTst7xgAOIXyQLMRxCTYJ6PxTKYkFeAsap8LhwjJC9a
GrlTWngA9H1g8TAFBMQ85WH9i+WtrlsZ9CLwK600N44keQcQVuHV7SJS9OZ6tTHFPNakFbIIeo0N
TAAKkPuXafq02Hct6iRNLTqYecGOwRMkW1S10LxgEvww1kNeTHDLiT+N0PEtKl1wKvPqlDi6KNun
jfIPBuIvwy7NpsSaNJwhmCJ2Y6fBnXcBnmbxMqjYkG7dkeKXgeK3I39gJpZyLeIpr9sY7mUDXpPM
bIpTDA/XEJj/NjYenvTXo4J3hECZBgkdwQe5D7rlNhc49O6TFBU18GIt+ed8mCHPVR1J6gRE1Abn
bd6tJSbbjglZBqhRgdmtbyEHQ0xoIEez6tlGLgsSoMgUkwAh3pXOVQUekiZ5q4u3sX2xdQGoib9u
SOTYuijOm8zGbc3CySsL3sh66lVS4QEgW1ZxSAbBccH3BaAx+iLGxC8b302dr20NX6Y5GKs91QgR
FKb5rvyxwLhia3Xc6Yi0k714P4AZim4+Mt0CRNIfE8zFNloHyApT+qRI/ZbUbjt+X0WHnmidmJwD
KpUyAZchuAPqgx4akLzbX98pvKQGgjpKUg4h47/aBma9JM5CwPYBVYl2qKHodM6iw2Q//Lpuh5fQ
tnaYz9FqGVSHS9gZISQAflUpLXb/3QJIsVFgcVAdRVq73PN2ZDiVNYM5q1V84GEW7fn6338HabIX
kK0B5gLn1JOkRhmlVYDuudYFalBVHhp08d5aHyfytpaHFO33Yg2msfbqL1AiM1cI870sheOmxzQ+
1D74hSURAQgvRkA8jbFR3PcAJmMcXxapbzsbv8uywUgrvc7xgxCMy/t86GahgQaSEZy1TJqbGm22
RsvB2QfJ3RpjB7oh2K+8hjNuXn9MMG5EsVo4lQTRp75I97F6XtLJM2cfSP27KAX6XItkVwHocW4+
963tNo9Z5UOGbFcpma8lnwxy09YiXAvv1kQxLQgroADw2LqMqUWrx2wc8Jtiqzqr5mOy/FLS5kYt
tdtW0w8QbBHB1KmXfwUZ4C303UNnzZiFzuVVHUHoCL6I6l5RmrC2fg20Il3cmMXT9YDm4c8gpUbn
AIHbQ/QwN4Aa4lBVrYI9yz6bx/Ik7+2z5vehcTPuVd94yLwiMB/Jub9bf4Cm0NddiIL5EmA9vaf7
RWjtZFcsjcyNtD8/iu2/z1IBWfUMPypSsYn0dI9rtzc6+p7I9i5bOr8HCaU+nOdF92xCHspuvrd7
+wuQvuH19eFBAbbrw3ZB0Bnpo07HESLdFXtpn90WxyhUvkR78E6e0t1wEEkl04/Lfnx8dQxkYqod
bMlMktSjrFZnemYNmGZNJledv4w1aMMF1QNeVG/NMOdWgUhXpQRLPI+PauORKsAhnO2Rn3qBJV5X
WkdzA9TSqNvhnkRz1/Yi1uqjllroYQ6N/ugY7S8n7m/03OjdlXy2IZWaBSVgDVFr+UprCs42XmLE
0x4PEbzoFJwKl8a7QSrUBhy/p0zbRavlNX0SzpUIlc7bsYBmA8oAICRKlMxqxtqiGU0KTB9ShWum
jQQ0JlRIHYxI1KP+M+kkQauKaxD9WhB3vyuhMkkJlam+n02saXKwDwYJC699KEVlBO7abYwwa6eo
UwyiZh2oQfRqRtAQNs6Lagt2GG+vY9TwtydMdKzJCAC2aZBT6Ao+/Ts1A7uVtn+ayaND3VlZTf/0
EuR+4WY32i6tgVDT/f4kv3YP5f16o3zVwvSge3gt3oMNYafMTz052iLoiUY/yLXfwpxsjtzisePg
tziJH98kvxLP+GqEQE2hE54H0VE7KSEOtjKcTkl/M++AKcru9Zvi2xxUd9HP4q6/zcLMnZ8cgA38
60mOe6vZLhRNFpsdOiarHCUxognpLQArLPJBEIPVLliIV6Dofay/Ob1rI6C95UAOs3Q7/eoDAjnZ
vSV4FIgCmzmPLHVRyUoDu0CJKn8mfnpIBENFvAz7x1ucs5feSnLdJ1ChQlj7w9kM27NgOa9HNHpw
l3+fGHklGxI+tRwEsXf9U11fHswLXP7tUo+myqBfCrfKn5W/erIvmme9vuuh2H1pwpGyCBc8/HzT
vJGL42TuFfv+uheiFaL/fhNvkrkOU07hyNJ4xB51O0WkGiFap7+ySpSgg0PXKXdHDbygUE/4lYG9
B/WN677wGt8gXP83gSFXXTqj4NiLRxum/Ki6Vb03AG2/pX52qwaf45vpiTTuKzga1TC7V28WvKZ3
2dfxKd+LpnZFa8okmFSOdD0DJOS02udqxi0tEV3Oadz+7xSGy8Olo6six20z4DjQgbfW3MxXnvsd
Oph3kFy27srd9XUVhSGTCCaoqWltjoO7PIXzl0HQz+B2bzZfjS0+aBAYbWPqTP9ruZW8+THb5ahE
La7q1Y943JF9W99O1XkRXRW4tfmtZSY9qElbLUoDxyq39h38zykd3XivfusOzWHaObcYZZsgGCeI
U7peV77eO5R8s+f0McFoaIQwXcGNbLsVCTvDHf1yedPsx2QQBIvIGpNEGmuWJBA+k1PrY2rz67jP
DrGneEnw/woSFu0wJ5I+E5UmEslvkjrMtDxoTMF5wfUF6iGYAUKjD2MUl3GfW4NTo/AGX3B0J0eg
ybQgmb3iy3Ijok3jh+XGFhMcbVImZpxi3WQJSJRZdZ1VdefZ2o0O4DLtApGUr0rlJnnxQAYLQOh8
Z9rGzjaL0e0zEQCcm1M2v4Y5bexZTfrFxlFgkTH11tn6pNeaEG1N/8pfkbmxwsSKpS9TJNPIjM65
v4bWXg61k33CdYOEYygaaOeeDBtrzNljL9psolqM05+4BWY+Dtbk19ZHLrUbI8zxU02Z4swy3eOl
EizN01JIgsgXfRrm1Bl0o28KBxac8qWYbipZhLjgP9s2PjAHCqaQEmMaYEHSntNBD6L0sKRDWGQB
sCRkOirJ6FeQfLBRMby+q0UbjjloqtxM5Y4GRPFGjsWuDpQb6UlH5edw3c7/2G3vGEcKr2VzYkvm
dnbiAWhUNQP/bzkYpuqRIRuIV89Fqfi2XC0GHnTZMrkQf54eUsWGoHCzWiukZiqt3g+qUpJdVBYm
pmF7guPQKTURlRp1+O8d8ud3MjskGdHlRZUCGSgK9Rn38bZ2g1i9nyfBinCvxuAxoYolGBdiW06m
sqqmRueJ2izyMGEDce8wmhp/lF4FS8/d9BtLTKKTR6LZ8RIDrd3lXmpibMaBsPzn+VOPScYnHQIV
JjIaxLY05fG6aa6PENk2dDzVQZbKxLXROblUagUkG9XCJammuKPtBGakHfGdRfd17pfbGGNCWVvl
ahxmTK0kZH1Zplg7WOVM22uJ7DUjRqUW6JuF9tKKCsLcPQS9XGjboo2NCfzLQwvqp62RFIAJ99EP
B9VRMt0t6imewja+S4EmAijl+rJyPd0YpD9oc7/IDUWKkhEGl27age0YeKXbGWw4iYIukmH4yXq8
bpDm0L82hY0xC4B9MGfFfse1gfIHoD3YvG+pVh4XpXs2FcwDXbfCPS6gq6rp4DimpHyXblUEwnr2
3KWn0IKm3ryD5lWqu7GIx5DbiQVYg34wTNpD5PvSzgS84GJV8KYEo8GKyUX1Z0V2i5S7SnuPwVS3
agClFWFS31ne2EWE9AziA4OvaMEx7pEhqUYIptAJvvm07M1jspvO8cv0yZrc4aF4MA84hX+okrve
1PvyYQkrlH+Hx2Zw2yeU3nei1xQ3JW9/ELMO/ZTaWUx/0OJZoRNkgeVVu/YmDbMnPczutG/pwyo8
6mj+vLYKzGGa5Is2RRGMyvA/vf8R+W0g7VZPOf0s7kUPG15EbT1k8o8Fphurld6XvAxfMVzmlsH1
mH0XCLzmD7P51043CJlgAs2mWwcqzbdO551Qab1R79tPzb72hj2SUKgco2/xoT0OB/nL9Z/Aj+dN
YLHpoIByrDngJ+QHw9d32bF3WzfCq1f0BOCl881ysg+5qFWjInNgCDQ+bf9Q10fwYEMw7Pm6Q7xs
szXDnFcAFq5QO0N6Q6FcdjVPBDfVBGHB3kXGeG1ts4Qf2l2zH4IZTZjIq7/pR9e6rW71Qxysx3mn
PRreFC4+2eWlqwfljzRcbxd/vk1O0xf886i62Y9kX3qG4GbAm/ECyPB3pmDHXNI1TVDDxO9byucW
wL+z7tWJS3JILnnktvRl60fk3Jh4plxfeO49dGuYSVFzF5sFeLSQorzJk93Us2501/aLg+rago3D
O8O2ppjks5ZjUxQ1jaXAOLT3KAsEtOIpcEgUSky2ifVeg9YSrJznX/fZYXY7dwxGxNQrZDYOzl0h
qHWIvGISzqj0S0MS2Ot9M3DCwad+iVQhRNuQSTm6XNvEGWFkVVzpdj1msHF93d4BrVeyGgtWMsD7
AzcwjYzxTVSla9Cle9VRDUzfeK7v5MMweuO5vJ2fK6Tv4dd3SMBc/wVcHzHUSduygC1pTHg4K5FT
a8UZ7bQPmIl15pdOe7IGQbmBmwhAn/J/pF3Xjuu4sv0iAcrhlZTk3MF2p/0i9A6tnLO+/i71ufds
m9YxMfdgBjPA7IFLLFYVi8VVq9BeiLZYMKlcZwIjGp18L20APNdImbUU49kiy558yp0ovXzYokEA
LfTIOACpvBaVg0kySxV0CSgnA+z3ptuj88UMXwdJcjtTpniCJS16L4xWBc8QmucOWvqZgoHkvl4X
H1nRsIfuTTTQYVTrfFm4yB0jMdWHyMOSpYb2xW9fd8vC6TBV4j0Uf1SgUtKngVhR6qTaflK2PFzk
Eo2CCmrveUQDet1Q5bmWj+CemNowo9MLlbbxL3UciAquyKxf919p5PYYRdpvpGE7WL85S1/cbXCP
zY2DwJqyjM+iGWhqEQBFLpsdQVwd8o8QlAnoRRLUdd6KbpOu8Ag9N/cjbaSN+iw2JZnGgszTUXiz
tOZT+cbFgDjAXDAwRINi41oRGSaoaUUy96LFmUmSSji1uXUKG8zTs9BS6URJFJAe6G9QbMUfHFXM
R+g94cwRGzdFVQkFOi4wiMwOKumsKh+dv0f3yWaK1Ie6BWNa6jv5V/D/mCKgAuuLF1zgzTWQbF4v
G1UOP29a9OVg9EtjHkJz3xePA4+tcUm5cwOLOXPhwuMYK8/ysNIb3cLpUnU7P8y2ctFiZeW5DGTc
lprPqZLeQRD3675elyzsUixTPPDqCf1FE8TKqwaNCX6ROoKXEc8oD83Yclx56WwDaB+WbIGuFmj6
a02OuiIUzQRNxsUXhgnm6LflTo5aOs/AewSq1dlnZfZqW6tJEAgoeMEyfJorH8j61Dyz48gZW7AD
5RIn7C9W7EHIjrd21H/RKcCESVEu83+15hQaXkbrT78E+X9Zk6x6ttZtIrhFgFcmdE2LFl4QwnUp
o3DbTI5ZmJ9FIHIezxZVjE4aEK9g6gGQItcqbgUxUYUA+6moFRGkl1hBR67B679bTLvA5qOhEARi
RNyvr8X0Y1TIsSnAJ8DromzaJiZibKAvsrO7yAHpilrQMKN4+7lvrovLA9/KzKYLnPr3W/XFWeBN
k5YGTYQpeJ05z1vQBt3uPY6ZLq4OjBMaRgrBjoC4v16dLDVyohQt0OlhmO/MTFRorNSBY3litGkm
uXFR/1R2Y4H/lJsfSl/quxbVdk4taonkA+grIG1n6B5w8kwu2FRdZAmoOO678cmP7SrsCaYmEkVb
G4aTT44mKAcMiiqn2vaz4ENW1556EFCEyOdZ1o2//ufKv/wcxtIxG1ur0HADqKkRrVuQvkzDSybw
bGspEIIHEy3sYGtAzzwT6DFKOOv7EqdMWhuOYf0Yh2qXG2gO1kHiWPsPhlySMuexKDOGBZQ5ihxz
CxM82QJFFRMH0e9dB3IahUfJ15+A1XH8+FMwBs6BPnvfxSE2S0G1CL8/06/OzInXhgWu0tKKfSs6
Ykz7m+A1D+iQ4tWkmDz0XzJM9H6BuB9MAGyfuqdIna8OQnTEJYJ2wS7ttyboYKrufN8aFuWA+8dC
bRljSdjxnYLiNRlgiPGxiRJ78APXDHeqV26MkINmWlTahSDGG4fBzyQPo9GPYvPTy16m6uX+Qji/
z07vBJhS16cxj4+WEf+0wO1q6bwHTzaH/dem/F2Dymw8CPtyICzT+AikwaECDwL+knaY7oZL62bA
ZDFaqriX318YW2a5kcrkFF6pJYIiYGX6j8Ed/3hP6gbIwb33Nn3cl7TgPbCBf9sCS9Ls60Kn4+SN
j4NZu2Jioq0ybN3BEnmdf0xw+N8VAUg3s/GiL4DRI6qjQFx2VXyMEooWigjUSqRKibrPVvzC3/Kq
/gpj1NcFWobCBoQV5mP62T8IPqlLDMOxM4JZ83Q4ZKhw2u0/i7I3S2QikR+qo9wLZXxs1WI/TqjH
AaMIRi0ehQeTKH3LkXQLyRhYM2Yg8XUs8spCDwrPMJ8TT36acI/zCg1nub4dm+cm/Qi5/eBLfiaD
wgJtlMiVcKxdCwwjEN1hsqb1rPQnydyOmKx53woXBcz3E9UCMckN+YksdrUONkjrubb2qvk4+bwr
/pLKkHzgTQHBFawDTCRqwWKYVIbnPeeNTD3pcSahD+vUBVgJ2Du1FDmXfTYB+N4jXL1lQGP/1bdw
rTKpwDRxuQyEZwzGTkeiJ6rdhq9V/1p04yYFVKO02/Zk5XgjehVDkqsp8SxXKwsa5ZwoeesMgPXj
YQjMBDjDwE55/Sl53sV5WQzCM/q4qVINToq5e1bE4UBgC4lYMUaUonUTrx1o1MZd6FpMIpRG6WWR
f9z9HI/Ru6Zvp5UGlOMm/KV6tC64bwq3EUXH5DYsCDdarIqtXAJfkKmBloRHvUEJHLGknFbZU/IV
hJLrZ27IK4UtBGWwbyO1mRHcmFjJ5gCGIA4D7rDhMVc0WgfpSrXerF9aYGsSbaVkOxnBYUKD3X3f
WBILUjNAxlHHQAsp2zYQGUoO4pUuPNa4Dtq6iVek1OoMx1Oq/hilZbYxrB51lKIPNnFYSi8WLvnu
/Y+4tSHcyUwV3Xa4/83DI643V+hSjB6rp/BYhKNJMfsb7tPkwqbQPB5rMnOvhR1h5MacZsnA5Fg3
TPdGN/adJEbZ0Tj5NXGHbXSs9/dXc2s51yKY1Sit5iVZN4uQiCk4TUsMFOUy83makl3ir9Gc7/xz
iQid4JpE8WUm5LrWX+eHqRmKSXaswC3mk8kimbL3LTtvaaeqROc9AC6t8FIeE+8ULZOUWIM8FRV1
cSJB4ciaM8XbGTCZnOXj/eWxFcfvTbuQx5IWeEkxhXEIeYJEzeZTr4jW7gK09TfFOs1pB9RBuGnK
HPFHpcFzA/wxb6AfW0eevwETyWWcUUjQ0fEy2/DFDTOtE7GLDS876mVDtH01PnTCp+cfpPac5ru2
+FUXP62UmF+D9NzkppPlEq3DhChDuIvznCR+up0qkeM5CyfB/FnYesRHNOOxbRItSDdC9LXhs1Jb
8Pe6uU8/pE+FBgYRf/qnOiXVSjv0m9qVMUWYEzwW7ADC0b8A1iCUbthpYFGTAJKoR/lRai2ULuwW
wX81FEgZ0GqaHAyOY93eLLBWXF3muzewJt/X84styFo8DlaKkB0DNTvHR9lEGpS++EW84tjbQpCY
u/hB8IOrH5Y2JxQXguq6asZITvJj33yqak8sb9fb8KvU+fgCYOcrBObMPNcaqhw54Ca7knOz+WYL
uLoPor0abMiYs4hdRaGB+YCxVcRQr0X1WDrFPn9INuqz/ixvo42/NTfTs/UjOPZnbQVcj11Ra8Ob
OMIWOkycBFfyGWPXTIwfT1H4PGbgROnqU1iGICu0QW2Ofz1hgh7QTY/WiDbFjjcw+Pseem/tsxVc
KL8q/GxABFePMs02AGcCy9XssnWzRtvDbliHK3+ju+jzA0u5/Kw8xW7uymt5lax4Q6Rvj8ZZC6hH
gncL7G4i28XVlyIosH1oQZcOavGpyltcmogibjRhpeTHRnN7ULxxbE/G8tjlo3UfTe4zhxU6Za6X
X+pFMZRhqR01In+B3xQzSg/+HgOBnjySP/LwN7c7jUQDeSQSHGQ5KmZIXosTR1OvW1nQj+/Jo/9D
zWgbEf2xOOCqNkW2yEnjbhwLGDHkiSBtBWBlbnq6lhbjrTj2k9g6ypbTdpsE7O8qHYmgaDw1LkoC
PcE8sRSrYz2o7sq6avPEOnbrbte9ZafyIH946JMx1/FjtKqdYJ/9UWuOWJ5Uxm/iMcFzlQepY/Dl
PQv9FyZwkWZlBBUv7s+/dGUmsyYv1sd4SdpWfj3U0GRRoYPgzRfAU17qpD1WIlDg1Bpf5eAHXolg
rusWXUwZr759c+fBVRuDRb6f9tG6xt64vQKvmkDFesdWA+xd2cXU91cP+st9d1hY5pWU2VsugoGU
eEXaT713TIn79o/LIMwSmIun2eaCKAJGfGwfgNc0Hs/9k9eSgqAMv7q/jNvryyzKQCjXwNSF45pZ
R5mA4FboFe8oPouov/+y3OzkfYgbGH4UUu/NeuJNRWPfH0DKinsEiH3BuwTePXCpXKvOG0VfbTXJ
Pwlrfxd29rCzQPy9Td1TuxZ/VgfzIX/TbM3mrHR2YcYwddgDBmaBk0ZEffparIYS7RSoQXBKVRe3
lZpipIQC/nwFUydKlzdmd8EKQTiNuj8C5jxrl3G4sjKtss/C4IRpOisjJT26MR69lIiczoSb1AM7
hzQL906ABhG4mIxXz+MsnMBkhUsD2ul+590JvfNkbHiY3VtDAQ+yCRHG/Ioxs1hdq6/KMUnMr4Pk
hEc3c6X/qUQSvAVvAk6DfegGf7Tfwz8DegADfC2R2bBB9nygnP3kJP3KCtK9YWJJjcdU0vHeaG6C
IyOIMUi1H0pf9LG00CcD0Y4GBrwr6/vmdxMvGBls4iR3RiLhiDl1T5aDRPT+r3N3hzE3EFiaZaTg
54Nz/lDTyDYeYn3dvtuprQnIBAmgCByR8xdf+ROzIibQd2Av8OsJInvnZ/+SyBTAlWfHbLYe/f2M
cb/3xd1k9Iy0eQ8v4q0ldpNRzQssYX4J8Z6A3Ue2Nx2sJ5XX7rAky0KkACeXjMcVFrwqya1VSrWM
vcoJwHcCSiy/xpaa67kzjIdRuFUj4CoQApYIYH8tdjBPMCjx1PtxfzKFIHpso77GY6zBI9q5NXGE
Bjyt4BkSsgBMuVZfIDZC2QeZeopTu9McDZfCXZM/Terz/W26NXPIwXUPpwmytpuBq6o2JkkktOoJ
/C5Sg6dWgYbmx30Zt6khoO6XQhhjT9NJLct+UE/v8SfMITwGbvKWveq/us/47b6s2wvPtyzwRaN1
BDvExvEMEB9w7U3qqXGH+If6I+sILtaW8iv1nuJ4oxUDSeJdjzE0qHlLzzP1afVaVxsLfRYtqfcJ
j1hzcSfBuPt/H8S4Xa9NUjQmknoqX9PRyTGeKFJB3wL2M2XDWftsFNceDj0DQYRX5bnkyJY2lWJq
axHzBE+7nr5baOr7oToTRtEEdkgH+lGfPz+/RnJqCa+H6ubwnJV+IXh20Atn90s9i5tAwbyol1gH
ODL69Dc8fn0WJYXj5VIIuJ6vhYhqNhnGJEPIoTgVm5/eJl5ZAGNZK7Bxu/dVeVsoYoQxpydeAFCe
RdZ76qq1iMLQo3FUfLIizRY9vcR/6h50zxZ4elz2lH8r8sbtk3yyJjGCIuNX5SxTFY3w0rNxEA4o
qDr3l3iTiDArZA5RqygTKUJUONnl86Z7FTglltuskfl95gA1pKGNGw92Lz+nJY1kO3gaU7sFVxEx
nBpemdpoefk1jY7KvfrOu8M4Ag4DCxSUaD9BLYuxx0IRerzpBtqp2oMKY+ftG8d7hJ2s6h2Pwnlp
yy5lsc8WkZWnpa556klcDfvIJr+eNFo5+X54ur9fLDnRbP9XghiTrNHCowqhgVB9qs6u0pBmJ36o
T9mutlvbBH63egFapCDCU+3/83TlWjZzHHXloGAgi6WeqsDxd97TE5lWwg9tNX0p1A8IV+BCQLla
K2OcYMX247iCUjUyuaLTra1VhY5vjkZvj/LrVTEmmhb5mJaDoJ56Gm2yp/LglwS9F1CoQruXYNu+
1ZyscuEwuFoXcxIC2ltl4PzWTuYqJ/vB4fj0zYLA9oArIcZSqaiOSCxiQo2bAXBaFSRRYDWQijew
RnFUdnPEzBIMCYilGamKv6+DcGgl6XxDNE7Fu/hluFEEZxZqMroJUnEntgNepnxjCRhtj2EnuJeh
ToHZm/OfXxwtVZhraahI/hksSNIZveuYOwXnxlQbI3LNCkgHDTzgx84KeMH4JkDOkpHrARmMQrHB
tl4FSuh3Uzr4ZyPfmLjplkhd+/Y3R6E3t9xvKSgNg3YM11w2nfQ8P8A8EqxPKwNXCZ0KfcdNDeDB
Sq2njW7EdrKSGn91X+ySVtHqhRdJ1BLAtchsowJgTYNJ6P4ZgCE66Qe8mtECw+vyYCVFv5RkIvfl
3dj9zDePFi/UPxGOMZroehcbRQkqZZSD87gVHX/rbySn55S6b4usswxY/8wNBwpz9u0vFYbQCjs1
OAcbdTvsh52+qfeqC1gmx4lvjzZGEqM9TylHI1a14Fy5Aki5QMG9LQ/VOqaFgxaj53AjbTH4jocN
uE2AGLGMEmNM3237CWL7bfAUrlWaPUnPH9FDuTFdLiZ9wS6vtMnExixoJ0HI9eAcP5x9TJs7YY63
Gx3Kdc7T5qytq8OaWRYTE0tZ9L3Yw7KEtbkyXNDs/caFZys54jo4CJzEbtEQL4xkdvqLcNKnphIk
GZYVPjxKb9ln7vLWM+cWt8sBFyI8Czg8FriaKVaixaISnEXaO/rWXw9rUH89og5y36Vu8wHoDS9l
gNfMN98be0fRP9djvQrPuTO5Mp3sxAZt3k63481EFQpntkMXbZTrV47gW9OYJ//gAQ3NIXjwZ6/b
gOTrhgeg/Lf5g8IZLynJl7FSdzy68gWXvpbE7JY6SJWfdJDU2N1mIp5bOG+KU+9yzrl5i55DP83l
kmazuTCLoM9Db5qXpODa9PCje/rlmrZ2GN3g6H/gYYx3jPJUyJxqxRhNAKpD3ohIJVDDadEXhYoq
l2JgURA4pgCh1tHRw4LVwyRVS5D4R2eUNfG8bksP5qPkoCXzpB7vmwVLd2YCrgRQ6F9RTNKdh5OR
AHITnUun2iduSRP7R+emJF1jTOG6L8j4JD+aj+VG++btGo/Dr9/oIOHNmuV9hz6r5GIvoxSnetng
O/ptspHgGc3efMb7l0hHJ3N9x1+Fm95t3+NN8ho9WCuFNuhFNTZco5qt8zoSXCmEZTIOzNJEhokP
KezGrslUU+HYvP36AOX+oVqFrud4TvSPAV1zZximqM0oYBlTKBiXiVM57zTMwjt3LtANyj6g027y
qGmLj+W++dzS6Lk4lG8SjzTjNrBey2U8KE2yuZgFuf6nupV2soT3ZJFjYreh9VoG4zVDEYTAWX17
DTrCyU/d9k6pyzsi5vOG3Ta04YALXwMoG9nstf0IctiMNQYMnTNtX0dPo/bbG3nBm6W8+3aWSyHM
8Vp4UlG1I4SIK3XrrcRt//0mX7shABbtylvVq2otbSfHWOlubuduv+aVi24vC5gzNtMtz7SYmqwy
ljJaja+ARj456+DTHZSOxDG9HxLm/WA1eSmBsYmkjaIykqvk3KGRbyweUjOj3egIMWa2HpUm/+cn
IgZAg6l+tnxQu7MvRpFsRJjZpMbnWnkeWtoIgNo5fn8UFHCGSY4GCIKXipu8lVcVyA/BtoXxwXaO
bspirwegwsrd+wpYMiXcIDAkGN+FxzrGlCo5beGKMlTsFa2N+upkpxiZ4sRd9Xlf0m0ZAn4/E4rg
YobhsPCTa6vtJ9PM9b5Iz+1X/SDtUrr3N+Uv6SU6SE8cUUuGA/QreifwNAjycflaVBFHTdGEZXqe
kmmU6Zj7xR+1b0OBtmiM+mM0TW5gHHIz7dFBVb+P8jDqNPG9/qBLTY62acGKcNGpheRXreltueJ8
37xU1uwuv49RRahHo++XTXqO892QjXsLzBnBhBZ2MbTl5HeOM0HVMoyuLW3lJRgAxOif73/CooZ0
kDYDIgziWXZIoiaGQp9OSXouTG1rgeJWqEGo+Y9lgC95HtiHiUa4PDLHXJGmrY86cHo2xQKg1Uj2
qZV3FseClzIj8PEYM4QIQUvTmCiBvgw0tExpdq7szp5sCemsudFtFRB1a4sH77XOQXbcPo0h9GL8
IUY14dEZQzWY+0AmpaoAVqPsDMLXmQgUPfBPzmexWhtPvARzYZ8gykCfGQBSODDnP79IFTSjK4vG
y4EBo0+8+uqy5i5+nFmH5Q1GNlZFdvbqtn+0hEp+18aoehaKtqXBvLNEEjvdBMWyUcAmi1rCIGcA
YxU66KgJrBozlRJaF8mMBQ+sOuDs7e1biYYrORDCCt7NEKJYJGLjGaNfmEZ3FgtqAl8SoP8L5FLP
pf+nQdcx4FDWse82kRye0PFHyhYjxeuz3wZ0xJQpz1YEx1KAcyj3FY8m7dt8r50Y34YqFl7LgUVE
O9711oiTWCa6UPVnoVyXvuQW3s9WRIiOjn6AVvBpPWa1E2slSQ03FMKN1wG3hUmNaUkEzCp5H6z3
RtgDtpInrq45QbpOgq8WM4HNRxNsYvi/2+oAKp2wA8h8KggY9fSxIXnhCKhoiXjUK94FFSSFh7Ko
bdH7lYm5EzyEf9JuVcU/9ejd6kkNOPx9r749MjWQRH/jxTEKVGZjK4JoE3WS1p9ToBFIpne6I7aJ
6KpR+FWrJUiyZfN31wo8ruXv057RN4qhChoPUA5CXY85q6UQhGeNaAIMOLx52rAZRDf3N3l2HPOj
GD4pBhiyX63hNRSQLweksCSneFR+6htZ2KZ78RQZdmSaNHoAvVThU016DGogOTfqTjVdTbelwxiC
YHt4NkancMIn2XIxDYgUFRkOub7qQloqL9Yf2bLvK/QWbot0AJhw+DgYE1B+YpLGTKt7w6uE/izG
AQC+YA5SH0HlXuvUUFfBdGjLAhOhbeNZo/pO80+6cSirgRjRynxIAxLEPKyrModMVtWXX8SY9lCp
QzwGXn/uwoxIbl+6cfkUW7T2G1pY6WrUMfbcxqtIvtc3evDZvXoBqYQnTaRp8y50NuYPeuYaxngY
A2cybDk9ZOAkEWwJwGVvHSclLIeOzc63m4B3+t+8rQBejxnNGNeBSdvAbTHnTtzHxTDJQ3zWiO2N
zjjg5uqcRqI98YiSb7InRhLz4BHLRqgWWR+fI0/QNgNmjtNqGky7l8Drdd9Kbm4WsyjgqtB+gsIN
fOA62pSe2SXlNGFKGbGN0e0oYDJgu+TdkW/Om1mMhnim4DjVQUZ/LaY22ygBAhtiLCDqkSG1VDYb
3qn2XTO+MjCIQejANs0TqUD/di1GsuQiNeQ6P9fVIKwzX83BKiuGXrySSj3XaD4a6OVJGrVaTUnb
VjRRk9CkfTzGFelKEdgnYQrNgmaYDzXSzBsxJs7DqCZgv4qwjlZR23b+QygIQUAGtOxIRFE8+VQW
igXTxNihjqb6WCekaDE9hopB3CPKVp6FglSg95+JJUSe205ZoNApE7ofYQ7SeipWo8Ejqrw9hqEM
BahU1KmAX0NX97UyRLXK+tSSkvPgNpvyQbHrVeCGeKKLHj7VdTKQlmNLtwkMI5HZZb1ru6nzkfU3
brE/hMo27Wm4QYCbMLVCsL0jF198k/HORyW6fWcqOrBxsGiRdqziQgEgCveMh8btaxfoYgxya926
c5rsVd3VvwO0MiAPvu82twU6CEYrM7oZVBwbIKi7Vq5UmN4ohWl6rh2DqNtDQPVN44xnThCfDx/G
oK/EMBpNjGBMG0wjO7c0ffk4ffEAZdx1MKdfbYFCwS8gwFsZu4bsHxQnIvSfQxoZdTFnkWh0U1HU
8zqckkQIMyZ5CADIoJxtWbKHy21hThgtnLzaSrEtAMG4WJLr+kTdmMSnxjYi/5QiC0PRYQW46+Dh
D7gTDIa/toKuEs0qVGZxdu80G/lPbZPutSL62+/7C7vJjhhBjLkFwxSNfRGm53dw0Ox8EjmpyzG1
21eWWQYubQjSKKzDqq8XgxwJjztjDhnuI9S22cf70zO3Lru4QxdS5GspkVmW6CmDFJQdJOJKa/R3
Alry8lLQL85ldElpwA7M1NGg+cGbxLWoQTLjRAr97CwE5D0fwAAf+WS9vr8zCwcoqntocRHxYGoh
bb8WkleWUqpKi5sU8X4oj9mmI2KzojWHdHPRUS/lzHq9uLG1SH0FIYOc98kj1oH45yYh25PJawNf
UtqlHMak80QZFCuEHO9ZpjXVH/Gg4nBM7SYPhKVdymCsGfM927bQm+y88zSCvq7fA4/r8bYqxIhg
4ppQGygJtDXUlWzklUgFR/ih0BPv6XXWBhufL1cya/NiV8SpUbRQwkqijb51q/3cpLgxqqOakVPw
wiueLp0Gl9IYg5akTrLGGotCN8JnHBL6xdmYWfF3lsPOf0pQLNQrHTf3ZqPa0Zbz60v5weW+s91A
RYaRlJgNmJ31LQaIa45OHiq6/j1ShZRv992SZwBsSdSodL+rgjI7jxQJJ5mnmpR2upfQK8OtC86Z
/z21Mb4JxvGuy7tq3hckAq4ckdgNXcHmWBvHNdmiTdTrg1BNMLbGHk4Y+L6qaGjzZtLcAgCvPYet
jeTJMPZjDMWVX5Grbv5Yuw2aMjUnPo1reSfjavV6f6t4y2JynD4SNL8YIdAOj3/S/XbNWxLHbVjC
4txLRE8RIeBdpdJa/ZVQ3osCTwITBvqiFNpJhGOah93kDgSXbZ7vc84Z9jALVH9KYg2b34Odo1xV
zhZXdMI5MRdzgL8RBh101/FsBKmWbNTdbMkj7fagyf7du9u1SYXN7/u7zgkGN4Q9lT+paaXAaeyA
Rtbz3nkRRdIT9a0OSEZ5XS6c8/P2pqDUviQKc2hzbQ1jOGjxmdrJtqA8FS4lOJcqZIKBL/uS5xff
wWCe82HSyp1sbV3twK3eUJpQjh7ntOw/Bx908VxvmV+bal4ps/vE5Ieyi2zd3r/Ejzwnun9mo633
WkzjlVHfjNAfyobqpsZM8zVnIfejqMrO88Ek6UEOK9geLqrNyXwKdtShJq/xnmsIsy9fHNlZUTe9
APqPs/hFSO1OlIL1kfCOuvsRwVCZiNBlipSNOtKonuKZ06RAAD8GNKQq6T4z3E+Nr3YvrDKHd6Fb
ljtjFVGpQhMAE0xjvxp8VCcQvZ3KPtQEM9M54Xo5EP2VwOgv1cJeFPMkO0un/CjQZqvgoZbHos9b
BqM+qdT6SgQHBLLqHyjFu2vl6b618QQwqZSoDyGqJhCQTiQhGTF/RS/3JfwHQ/u3olg4htWiXWYc
IeLQm7ZOpwdHyZwtHXkY5VkXtwHgr5w5QFwYNMj/kVdlcYYagfga2ebjS+JwfJOz5zpzyZmnKqkY
4Dhbs0UEdLgNzrY4cIT8h5Tt70KYyBkVnTZWRoQQ45qrFPhngcSr2o4ekjXPPecPvqczJmgmfZUq
aYOrYbTfgXPaNRXS0Y/pkNE1ryq2HDj/rooJnFLZdH2khXjV276HRD9xlnKL+vnO1/7+PuPxmVWH
UtVib6R6axBJtiWNSA/CA95uSOpWxEmAfjoe4z8hNQYiI7viBIRlQ1dQPJ45+IDkZSKCrHVaEbTz
YyKGeA0biRhrgI3AHkZ5Z91sATfbdiGJCQvo9myTQsObrPyn9GmFkk5ALHs3HAq65iTbS+XT+Tn2
36tiIoSRZkkadljViLYXkEDvP6mTrLdfrwqyFJlj+4sXr7/CWMoC1MZ6lIMhLNgEJ1q690PRYrC7
+HUmQpillXsIENn59ccUkGP663T/9xfDA0qhM+XCXHxntqUEKhgMEEh/7cG20/X4EqUEmdV9IfOP
3Oz9hRBmP4qirAppQJ5jrnCQrl7Q8/HfSVCY5LcS0IIU+Eixg/eJYIAKetjFNSc9XNzov6tgpwyD
+vR/s97j6pljsYu7fPHTTJCWxxA4zhoKkl/7lYaBBOqas888Ccr1SVM0hRWjuRWhDNi6xjl5x/9y
CUxY9oByA0YGApKnjva2w71CL8eqCyUx0RgMaf0YGDBVEO0cf+b0qbfFfUU56+DYKvvclVgVqKZU
SBmf339an8gwf/9XzsCG3MASGqmVISA4T+t4tc/danVfwuKxdaEoxqfHsUlzDU9I52Tjv4iYCMc5
t5ZP+wsBjD+beSGUyXxPUlevla3szGCOGZg7y/FqzkLY0Gqo/RTFJdyifMBk3XNGeTfzhc0G3EjD
iCKAnkQgCq+9Ii09XCgaJUfagps55vS4JPN5FrWkrisp8zIvsrwCLeUW/oGnTUdxf0pkgwEWeKoZ
een9go9fyZn//EKOlJfZIM6rwf1/Myts5NnuwoZoADcBQg/iHF1iUfSxqmDWoq7luIm7cgI461By
tnyphnUlglEWWPrBtiJAhPejdfrXx8KtXwpHtKVXGv8OCMfbF46/K2mMyqwil6am0PPzu3dwxZKq
YNDATAFa/bnvkjw5jEtWstk3ST3LAcYcM7MfqPfAu3jxZDBeiTNE0PQOmhupvvKeUWm0gZ2vSHm+
v5aFc/BSZ2ylOW6M3ohnOWBPJnnHLSYsVEU0CSjfGRgKOB07M9dqekkSJugqfO2dmpiYnk0U5It8
918qZF2JYlTmCT3422SI0tAFa+DS4gaYag4LCJyRiG+8gs/iDv1d2fcJd+GgdaS0cTSvTCOWK9CO
Yj75F+d4WY42F0KYjFFW/aFtBwiJSbTZjc70gDrJCycX4kphMpZRaywjECGldNTVId6V1H+Rvl7G
N44gnsqYvGUophgwiW+VtZ/SWj852Y+v+/Z8i7YCCQyQ1yIaNcF2joEF13Ez76W+6g11viJ7h/ih
2Izb9MFbnT07PIQHQCH2H8PruM9t4CCc+7K/f5tJja9kMyeQD7iyiJF/KGYENPld2aFdY4yLXQWr
1PHVdQuW9xKd/FW/7WxAwTFHplOo6IwUnCHDR57OXCHhDm0a6le6NZxyq7hJTsyKpAfzIG9jzN37
U8akikj6s1IwoYVE7/0+823fW7d+SpVDkmJw5Fr89MwVJuepb2ZMg+ETqMOwOjfTqsswwWTT6KTz
Oe+iC4cvWC009FaibQGYHyZn77IMBOCVhNuvZBe7SSMvoc3JVHgiGF/oDFxtFaufa+IydfX954nX
eLGUlV6tgnEERZD1UW7E7JxX5L10ZKr4JNOgx2deb+9StLoSxfhCi8mNpl5hNbUTbYqEvoMNsaJl
Qud3F2OTcs7GhTh/JY5xCyuQwZmfQtxO/AMolPRx3/SXQsjV7zOmr5pq0kxAjJ6nR7zyG0B0BTQj
69d8LR/vi1pIjK4kMTlFCeSC4kuQNK5keqhX5q/1fyeASSPUWKsiRZ/mRySR/tSfKs4CFqLg1QKY
9GGQ6jzLIrgKSsMb1akS8rn+4mw3z1fmb7g4nMo+lPs2hiGH6Llzx9YZlTWv3nR/I4AavJaBCbmV
nhuQ0X4d8pVqF68eB4l/X1Mg576WECtTY3oidsJ7yUl37i1Cc5tyzljeMhif90od04VLLGPXoVD/
0v9TTrKZNePfgfGmAyeR6kEpRbym5OQQksg+YqYnrxODtwTGucGin/lDPaLuI+JRMrExr5jT1bdw
V7haBePenpDpvZTM4SPcAifsyjzYOSeA6Oyr0xCHtex5kCDsxO1hfjUBldbgvvg2r/f1vm/oIuPf
Imr0U21gR8qSmIT6QCKUa258n62fyQWuNMZ4eZEb2v+Q9p29rSNN1n9oCTCHr80gUdG25PiFsK9t
5iRm/vo99PvuY7rNVWPvxWBmMJgZFbu7uqq6wjlSXONMnvC2EuHlNbPcaQ8bRkh13a6rNNAMRtBy
KZOxmLNbE9YjhLFTdIgLrZaNKMGP863ljCT9CPd1yUwmM3bqSzNmtipPU7nqAtjDzpScl2muUiXh
TcR67jKMyVfJfSbGk7VA8XIomEIchz+Z77nNMLqLEkD8BbgPGRQNv946qg58hFbCJdHQTZWPRLkl
3TsjClrqrcZcxrcUyrRXmTSGviHioqw1YlXJukT2wQGJrgXA7Jx4KG63Kx5NxTkCi/igrtY1RvGb
x0/7lT9uWHnURdPz/TW0iiAWDyWOx5pjkr+U1jP6qxm7uqiEMwmUE8jFPPdLDxLqmhgmd7PtcF2v
e/xF6zYTQbkADEMWmZhBxAOOTYWU3CPXJbAWQUV7EYpDnFxDx5OL5YRE3wUqKUyGajD076uSMtPw
pAlKsesgRCFBSyq8PIyjg7GY/Hx9MSw5lDOQG70KyxrbNZgvl9ExMBRh2sr9dSGsHaPCvEuvh5WK
UzlvLzsHvYnW5eHCSE+xdJdyBGHb9XHeQYR2dNpttGZZNpZaTUucnUelarlRVjgPDBqDzhjgwqfr
e8QSQJkCIxtR14b9P4+nJ+WucZh91Yum+ftifD22ZyuQoz6I0wmiHtj7rkGe4kNPUNZMNr5zfSWM
o/gaFJwJanoJA70cBGV/cnLETQ/fGXf8ix33l0OerYW65BXXNGoj4LRLu7YEhzcV1JXA34dCc4iZ
0vZiarf2hZzeWc3wDE2mCf0UOWimGchpEwWrisjjpiPK+/X9Y1xJGiMcHErFUJSQEbmdrT/8EVba
avz4N/vyVQGfHVKvN0aRaRDSmUoO2C1LMJ8vh38UQt17ySuHBLAruPflAwzYIXUxdGWy2nOWqspz
L0pPG8LB1kM7KZzVGyuMw7amW5/Lp9iR37bymiXuN9rC9AqYKR9lCqLKa7u2gvI9tTtBtcPd/owp
xJu4x3Rxv5EeTLPvLaxTiO1PTI/+ZWZj9gGUqYgaP1EABDAp4d5f+xv5pJOTZul/82L7FkOXbuW2
77JgctZP/Go7fDWpYJIwf7uu7ct5mpkYKiYYAy0rSg+n18M1oA/u/dUzsxXjTi1VL+aH9hWJzfSd
h7EYtAB7hl7SzgZ9kQdCTiCZApRH3EekgPVgYccwV0YFCqEXahiOwwZadUbyiLwijxY6a5Cf/OMW
yj+dU9BF5SCH2EK8StP7cPX4mpnaDSujxrB9dE0u4TlPSwXlq+W3J77b2vzdPy6EMhgYp+xTpYeI
fbp2nOg9qxwzebouZHEZGGScOmvACk2P8ILZvewvuY5IAaDOzznA49R1+DeGbyaDuqFFHKqckEAG
mI9AHm8KG/lp2LKSqIuO4lvKL49eKgoK1uoUu0XP0i368KdmX42xluXX/EwMdUFVHegTGuK3szWY
wY1BQNxNhE19WF8/l6+Oll9OfSaHcupgbtD9OoecuFiBSvXFIxPqGDFtYGi6m0N13kYu5+ibimh4
ERUA6sVENeMJvpzKnX0EdWdzYIWqRTgtVsy3/i0IhNQTfMhjQLhVarF8ybKJmImjbu4YeBh4HaAo
272IaVlLaKcmGXHFWtZi8DeTQ4X5YZp3aV5p09MOlQny1Fr+Zvz8vH6CjJtFU7le0jYJfR5CMIZW
PmzFjuBlhGGU61ImG3BNTehIvzcCD+DNaMkB0BDpQEXzV7H+bLOmdc58xZClwVC2kyKqRLYw3Pz+
byugrEMo1hhv6vD7PWZBDhmzrWG6KFd2iHbcGAIfhljBDn2VaZ033w5d8zWyWWgIS5MNgHn4jyml
G6+CTkRWjMNCpr4G0TyOBF2/oHtj9v8zNIv23m2vernnY0UpAfCz2ZDg9qHBkDB3DG4K98KvWlSF
Mbajna+fFMPC0rPvnN5lUxl6eoUbJ+7YnoEX4KiBxVDpxeUBbGzq9UOTOb2PmD+7wL4aMDrNQ72N
3fvYYlrxRQswk0FZ16ELY67rIGOrrrIdvxGsngyS+fp370wd87vAqwR0FI1+ANisOPRBRI6zekjO
AFx+8EkIzBS4puuHs/jOnAmibJrapk1V8tEkSAOfC6YDWW3Gywo+E0HFI2ByHoVkjKc2JAHR6WBX
5kdvwpdbAWFlmRd1bSaLsmt93Q/g2MK+tbF5AKofXhChZbBihmWPMxNDGTdj1MdCiyDmabTG3Y16
bHa3OSPNt7xvYO3EFD+0GXQFPy1o1Y4DiCCyqdWhdfLX7hVxqVlZQ05kR7SYKjdFIL8M3rc4bdL9
mcGuItCFcXyR4zE7OsMDUArJzWh6T4LN8HDLuzeTRMVCpZEZbaRAEg9G7GNgyeBlSrEgljIs6vZM
DnVbQbnacBKoI88WqBc4+DmOUeNfXImGDg0Qgkwj6nSRv+nkNu7SC9QNaJKqOcUdU7qZ3cm+5K/n
gqgtyzyvV1Ovnq5pfAjBmNVerHr31pPSEv9AI6pdea7NvzmouVRqA3mu9uRxwAZKZHxK8a6sATLf
IifEEjT9EK17c0FUwNgLLdcPaZOfNeQFk2fZrMhdRkb7cig2jBTh4rWay6KixSTi/awucWa1gwhu
sIXpVjmVVcBasEgrlszRXBZlXZWhgRKqOLZ2QstdY5IjtwDXb1234QJLO6Z/P7u6WiUZIPaGmAL1
zgl1GLimRzBVQOVbs7bBQubDDDJh4VhiKWOLHllBq41qMlCjc3EBcmjJr7KN3uXaTg79i/Cgsvnt
ly71fEsp0xsnaF+OgWeImzDmpHkYbM3RHOOpew1MH4UyTTd5xU5vmKNGTMWh7HHYSr2uXLDcC3YZ
A2xmsQWEDLBjixUTjGJSwv/9QvxiVpHSRBUTeVIcR5yQ03eOsFPNVLHJcGJpz1JQ872jAFv6qT14
ZkdcjTEZKGnyLto++dNZjettbxlaOv3OtTVR1qTriq5WE8gBCtFbagfOR21nBxEkEsyYmrUkyp4Y
Y1z4XQ5RoyOj/A+CIRS2M3Q9MoOb6ZeuLYqyJgoni3xQ4qA0PSJK1zqS9DHItwaKjxlvXRBXXyy1
XXf1ymhey6L9P8NWI48KwlT5C0cN4MaUUiZaGF6CapiaLjXUhCQ4U7vAiz8zr5/e8rX7j5wvTzgz
MYi4Fc5vvuRUL50j2NnqL/pHAZsJhCwAqOsYcKKWwukyVydaP+khZh+nM+P2yiubxXBJD8H5qqFW
z4sYC6MsiN8ZXOUD6xZoBbzpZNCOG2V1Hzvv13ds0V7M5VDrUYRqCFoNcoCj/wdUuyR0B8dYCSg+
+xar1//rAGhFnEmjD6gPZTn1REgDqTB567d/xocNCy3pq2pyTQhlKkavu5TBZJY6UNSlRPqD55yl
DgRYRtbxbrQcvF5vfFeW7f4zWm8Ml8XWslimmC+TMiJJyItpy+MLxnaj5Nv77a1/aAhPDp2LsEtn
aP2Sh5tLo+yINzaxxo2QpgB1AImM5ql+va4lS/dqLoGyH7089FBSOBX/Fb11bWBq7nUBvzmXYSHm
EqgYRBMHvlYqrOFiiROozWhl6APXiOKm5Gnv34ZmQjrnRvat/t62XjeZ+cmykktP8/knUPFJw2nG
6CtTyAW8gRiJXJF8srDdWTKoYEQLU3C5TKFW8+AWdm2/+hZrGYt5zfk6KMtRVlk96MqXOmhgPz2j
i9j2rBbdJvf81ri5fnCsBVHmI0h4IU8n8yEdnUlMbw4ofFyXMf3GlftMJ79rP/eqoYafRCJIfJVJ
Cuo2cCswIgyGjtO1bHEYxbAPIaWD2gHceQzMw+e/LYQyC5ncVzrHYbOsEMEuic3RjNExxeorXLQH
wIvUVUAXygr9JDeiQsjzls/PL5IzuvGNvL6+DGFxq74F0I/wggOZc1iOWEcW2I66Uc0eIBAREXNy
gVc/ZBeTSZc2mZhfSjCTSRn1SEr8SCvhd4EIb+ZExbD2FN2qVmvyjlke/3WN1FmJZV5c4hSbiPhd
NjmQIor3iROb6rk1XwObc/lpwLVdMbRw2UMCXF8UcYcliVb2tiskgG0KSDusWit6rsyAJ/l5E/XM
+sdS+Alo2/9IonaUk2GMBgmSFBEaXzsK2fe5Na4akTlOxBJFbWanqXkvBOLkoZzIive7DSD02VXY
6Wd+68j3iihHCDjfUE8lnFkVr5EuBvezTOQ/gm12o8PSD5YsyiUioM2KKMGSRqcF4ngUAFJOMqvj
bYgRFVaOaLGmPT8ryj1WnZKlQNLEqA8QmCQ73RkXJALq1fQqQcvgNl+jXGYGq+sXfdHwzjSE8ohA
Ze1zvoVUSV9V1UPR3Oj1Srnnk3u+cVKeXJe2WH1EuhJ8X8BcRnKc2tK40HiOjyW8Uo6ug3a7br/r
0T32NxXbuRhqL0GBVwDaUJ7e5gZpZCJsixf1jXWPp9vzWxe/F0PtXVwDOl7wsRj09JUkeJqGQXce
0R6Abnh935ZP6VsSFVM0oPwdKwOPHt5O7Y+E7KYnJCvGZB7OFAjMnlYXo2j8cjocK9ntMwsI+/D0
ks26Vsu+63sxdDzhaTKnBhCT3VhObzV2dV+6/Kl/7UhkXqyGkb6evvrKKdH1My4B5UTu4RY/jRkp
DgW6OzMmxtSXzf4lRQaHOdBOJ5rpyTzO9k7gAD4alNC4CUpPcJ5Cy3xoQjNeS+vAEc/ozHfbu8T2
WEq4qBkzuZSFR/uDrBYJ5F5Q0Xgp72/Km9vrure4fzMJlGEv0MUYKRUkbL09hg9N2HXGCbHWQNn0
AaT3KJdBAlhX0rV/6D3Awx27au13fzO9ixT59zlRBkjJLv5Q8pCFAT5LuONJtrplTRtO1uWnLgDE
W8aMuADOK+3XxJ0s+3WSG3JztlyWm50+79pP/zzu6wf7O8T7+ZnUwSpjMwT+KDVAVKmcdN85Jqvg
ytoI6mA7QEB3voyNeLu7YfWlsn6bOki1r1O10fDbqcnkCVt4X/3cGtp/+AbXAEy7OUvWXWUBrsfe
+XC+p/fTw/UzWJgZ+CmJ8iEFLCHXTlsUExeoxR3ZwmCcVIs45ukuW21fLNw327IxemgzOgK/CtHX
lInyKh4mKuNLCwXYOy/dfXiv26n5AfDpvdUe7wILdO+uuQ5PttlYp/UhtTzTdwz3/foOsM6Rcjpg
jY349oKPcO6QG2X4zd+u5ufuUq6mafWBH3T8eE8+WLd8Ia02//FfU3Z6oyiV7yvN+SG2uUO6Kt4S
Agz36N7iWAxq1689PW73LxsOvsufnkoUvPGiiNOG3zCOkvWV1HUvucrzwhK6/M+/PEmeedd2bCTD
m0wVsKNZjZ3XFVClYRsHjk/DbsBXK4QQRlZ8IU/5U0eo653FaR0ak44A/f6uMmwxv79N7moHKWVr
975rgBs6bHfSQ62Y2j54C3oS7SIWFL84Hen/ftF/zdV1gjdo+nTHQGZtSiQG66Kzm/LaFcnWpfN0
P5DV2v78R3WgbvagaVnL8djYnpiMn5ZYqkZd7L5A42es4rfxKItLEt/mq4193A3kzrRuG7Jbv5rv
p2ZrrqwJ220jRVbJimMZn0Dlua/fyd90S/oPPfkKzWcKHgYCxjlGrGf70hBUuCPL2XvuhYjE/gAL
wHVp4Nm7rhBfpm0mrhONUesSqGVJXMsgbm9xbzF5j1EyrdYccS8OxgpTkpdElq34sEeDjOJyths4
W3dAelv0ifR2VA5PdWY24vbcA9QfbLmpvVcI75PS9gt7Pa6b1VO1Ouq8Lf1RbwWwu61kUPiujJ0E
Pj0S6CQE+WS/KYFsQfS9cAdUEOIHaEtN3CYh9Y36KaCL0gX8Av6D0Qq3PZg6Qf21SnaPn1KEEr1+
uFjCqcqs6Kb1QOFxl+2K2s4fNCc3a3wu90d/VaKvjogoI91KcsAtWpn5zkNyKV0J4PvY3+QTXtrH
nndrZ1U4HwZRMOHqomJm8pvS3ncQGsbr3ooa1LSR0lDeeHvc9seStKejbgcmEtlgIlPNwCqcSCdP
bklAMA1vlpv9ET28DlcT11FW0FQjNfEcNQEbLJHX3WoNLIg7bRXatmYjI703bv1tkaGMcatvUhvQ
np1ToHSevClg0BvJYPWCaXxoW9GVa6KkqPgebgIr74mrhlPflLpFgu62Br1m51nvCqYzdFJ25u6V
f0tXm8dyeygt5eEotnZLTqBPy6wUeE+Sy1m33qa4185KQYC4CkhjkAbZHELjFQCHBdQ11EPbWcOa
t91mc5+/pZWprALL1BvgxoSOdoDvs2tTK4Dkhbk2tGhAR0AmEI/I3nmuXaxPHZGAiZt9vneWeFy/
33ePikRIsLHUzeDqdxi42KBbdk0uH2pHVhsVyj9ypN6bJEPkYcowXX9A0XTWJOJcQF0RfWim4UYH
tLociX26kMQurdgC0lcLjuPH1mzB47SJrc9GAAzU+kLcjbQ3x9tD6PBEuLvcB7CAZwS+OI/2cHDx
PzsdKXpsGjJXLb7F8k3s/lp9PyjoDDJ1/Ch2gjOfAit7G1cO0Nkz/KNgb1PigGvpkUOx/92z87cO
ENcJmnNl0llhYRuJfVg/msmHvDrm20NjYqUAlNBQEl6F4Ec5FyvjRhC2CWms+P4DXm6A5u+8HcBj
i/07BkWJXJB3fi2Saj1qzmaVbHJyZ7z7GQk+Q2t48px77QaU1cV9g5rrJsfIsYWLxpPeRr5+TaTV
xuUyy/OhlYHdmNkeBe+Vqby/xibQY6W7CfZn01hVZZJ1QrC1f5AJ5dxDUpPhWG0T+xITsnbtEiDx
hoWZad8WbzjEO/GxIOvB9LA3n7BVwCMl9fb+/Sk9PqROfxvso1cr651xzeMyNMl+o2L91w3akptV
AGQka7IkY8iXNp9qEGkcF3otenAlB1e/Jy/hYWrISKw6JfpRdSYYeMPFUW1C9H0z3BFTPhVTCWMl
XRLZaAEfKaSmsA3PZycEnn7joHfoJncLRM7SjQEzmu0ZL4ivtVHO/cfaqahLTYOIz3TILgfycjaA
YhCaHkGWcn19kxeaezCBMNvkySHOnAbP+xrGwbn2/GSF9h6oN9KhfMJlUUDnq7FrXL+zaz/FUW8w
X6+TUb3gTIuCPD4LDxHZCg4uAGtZC/EfliWBUkUSJRUQdT+XJRZtILae350Ngmp/xjuwkBilz2/Q
6x4BD6u8YSLILVQAprV9y6S2Mi6jJvV1yASyexbADYLbJXQ+O8baWCHKz6VdP37Wb1Gf3Eu5GLUF
IhTrjvGVv9M/P2Mf6qADvxIuoHObAnCDxLZyUADc35GcIUZkyaFicUCQ5VyVQM6TA0A1QvZHznzZ
n30bro6sQbb0sLV5cnpYs/AVFzRslg9Sv2pts4vjx1UppNPrBcUs1uuFFQnTA1Ca3hcdNz1fHrat
4wTWOUIfSUYezwhAnDuytl1ltXkIiAmo+PfB3PgWq13mqwecskA/1kcF454sJmXdY31PlrW/ez8e
1yV5RmjpbHOS2miidBzoeW5u261ngWoK+G8+sUYUR83P1W1v2id7I29PcA3kJrTuPuGs3c3H+uPA
w0M9SmS/DxCCrXX7ukZ/TZJe+W66DscZbQXABkTBgnP0rL27tzp86oujrCs8GzCsljoS2YHBMD+y
KviM2/T1HpipRDQKIKOe0j6pabPUTf5divtxob6eg7MfV7sg68vpMWGdfbJ3p51emfbbGS0xAUGY
llmNZb2HeAsOyOlM0ZpimQitVIKnEyO3+wXjf22Tf9qg/5IKNeFiER8D3gXLfbp79G9l92m1t9zS
1G9qYq9XJjnh75icQVuBatv4QHO1PoFkEzAZa5a2Mi4jXYHiAk1X2+nQgajIcsXTWui1Gkj/SyBL
xcjEL1cSDH5apyDNxYPlIiAM6p70NcZEOavask55yZrNZVH2WAnQVwZIuxZWM7Tb9R+PnKazvH5F
loILUFV/r4iyzYMXpnGvKkB4Mvfx3VtqJq+YZmAiwC9AAMAbzuRQttlI9Co3FMjR8ODr7Bfp7QJK
EKDdZgAu59CSD5ZTYt9/XpzrC2TtIpUCbaoIFd7kaxd523/R4HtOWkdYTXEsMfrPGCOIjGEMCyzP
SjwipcT7k0IpEtzA68tZzPRgUAccoqLxxfL3U5ASaHHu9TpitL2A4S34g8uaw4szQHPQBa+I1PKd
bq25yceEsFAyLvtSRWEunbrrQiEVQ1hO0pu7u8rN7Pfry1tMuc4FUEo/JNVFqCQIEFInHaxcs0XP
fPZdvrKNh8GzcHQs4qL/RSbwITVRE8B1Tp0dP3oxNxi41HsD8ETqJkJivLZH28zu/2p135IoP8qB
rbWRIqzO8h6i0aosPF5jq1nzODCOkZlcTAFNs37/f1m08wOEeHZpQyyrsBTSgXNSIJ7LY1IJEP4a
UIkIY3FLTmku72fl6r9iuR/9VMDikudxrRxWpohCbLDxT9flLD3FYEm+10U/xbyg8uQQzyEkUvK1
bEmtw9nFFq0U4jYFQVey9xBX4F2/iVBDVw+lRlhGZSm8//EN1D0IwP5SBdNBDkgYxXa91neCfSrf
/nlTqfvgRRyH6XQc4gAOHcyPgErHudcPfzHJP5nn702l3EAkiqXRDl8LmlDsUgAtdA7YtVbMFU23
6bcL/ZZEOYJQ1eUh6bGiiS/UAHRWi/F0TM8dpuk5D7FShDxFiIFKpmSWglKuIOO5i2EI0z13AF15
o1rcyodE4ea6gi67gu8FUuYkkoOMC3w8/VLMjMSrBJjLryGzm0icVOzaPlK2pJF0A5RLODH5tkNG
FZy/JgCEUWAsENgapueEgBpdtbCem2TPuf6xWrP6+RhHSTdeJFyVip4M3zqY1X3TADNG9QtLDezW
+/w/7ynwbVVZFBF4AeSWOrq0G4pLzmGxrfNUASTsgsmDE8u3Luc/ZlKok1MbYxx9sIGfHwwSmHFP
eiC2+qSyRDTJJHbo+KfhjSl14SB/rI06SDlNJDmVoZat8xVT4q0q2MhFOhsm88bCgc1E/Zr1qTwx
9Mvp7qWEx2ysYovWidWCK7GEUH5AUNXS9wHyiOEKY5s9Z8iT1WvZLm+Nu/E20acRZvS7mQUClXz9
ebkV1ztY74xs7pEjtSyMoFpAr7H4tcFssl+KQn9sAO078nTIsumEsde8bpamgV6eN29381FsHwt0
ABJ1PRDOHTxU0a6r8JLPUAQ0gxoyhmdA/07JzhTej6MIdmEwMQvo7XavBTM8/Jpwp6zCDyGUY0q7
qEM/KISUdnowDvKxufc3qluuFDu8jTHTO/nEQ2avtz1S4Z8NGrI+s1sOKXQyYNCClbxYel78+B7K
fxmx0peVhu+5OHvR5mWy6u32UKNBizVeztxfyoWlnFY0agVRljfVYWJgIN+fjGfWi2nBvP9YEeW/
ePTbJkoAMfs3f3OjQ2U6otrXdWXxCs1UhTJ3YlPypTxARnHj7S627NziDc8I5VnroIxdrAqRz9fI
vu6jm9D+w60ueIL9jc/9sVuUccMYjxhdeKyktCs7txsbTdhw7ymbUHkpjJ+LohvaE1/oFTje7owZ
ZaJtpa2Pktshd+r7Ys9a11LS44cwysgZI3qhZQ67JxyFJx6GZO9qqH4KloNhwxd5M+z9TWKpsCfW
c+Oa2auyzk3O3NmSTGDaPGKW7ibYS6hDoQhme85hs26fr2vRUvrrx0fSFidoxSKZdkTvMazwGEoo
fmHWWeucvF0H6qqRSC5Z4WUFzPhIOIYDGRUzGM0Lbyap7UUoHqFxfijsKLCicXMpbqtyxRcnxmdO
n3HFZmmUzYqwk2pdo+zAm95GefS3/Vflc2XzWwAEryNiYoPe3ksAooTOA0P48lVTNQlDFjLYa6iD
7FV1UPIABzmY3esTapUdqVEwz6xw0+0THfW90SxGYodn+QjP1eDfxqTbGlZhMb5kkvRrG8ABqyLM
0cVfdJm8yEk+B2ZJBMZRi0S5gDI4qrcfpXvTr0OMMj2j9naKiLzFFJzFGmpattTfxR+estSZdPGM
oMWzSmrM+APEo6mLS3pirHLR6sykUEbajwtVyHxsN29e3jkzfkZWnoWLu+wJZkIoE50AEkrUIwhB
JPGgYkgnxGuwO/Pk9vqRLWRD5vUyGs264Uv+IheQA8zhO/Ek4QW4vi5h2ajNlkJZ6fGS6mk9qSec
Wnv8eE7WucWIrZnbRdloScFo7yWDjAHMGcK62Lab6t2MViwehMWr9r2Wr++YZa39oEXN7EvDoN29
y92pTosc1fUdWzZ6iibJKhJkMnK0uGYzKaHMh1lTxB3SpsAW8R6M2JS26BVBWK07ydp8nt5jIrqz
ZGQJlIfL6p2h4stB5uwLKB2Xg8SvRynozk99RgAl6G/arYHOhWmsLiL8NtvrB+BQgnk5WzFfE4vG
dCac0v3BkGSujyG8bzCk7WbE29mktW2G0V5qa0X/s6YqMohPDUOmFhlGQSMFyqXDHZPRqdCGOFOA
aZh9Bi62fbiWNyVRRqt+bCJSncEiuC1KmC0+Alik+hif8Nd1weoaW7Qus4+iFo9SjzaqSYu4CZxN
SWzK53sA/leP11Vs+cLogoQBF0GWhC8umpmKgWsmCxMQiJyHzYhK0rN5zyw0TNv3yxnocAM8r2La
gKY690CK0AdeP60ke1JftvJtclTd/q5PSQau3pdbViPtUj5BwUi8hONEHkjWqAPNMb+ucF7SncPP
+GHinZ0yy6G5cx7/HFDF8Ym2F25H9N2cglUREcaWTj6eXi9ARVGH0EVVkSQq4h1yPu8jPu1gSgfM
V1zOsQ3Myh0P8tZ+dWJNKguTEbgmjjKrYS4UoR6XHeBmwA1RHpweEP4euq9MbqWw4NC+an2/pIng
VVA0DdeFxu7xs0tXZjr05WL1TnSuU9PXTBXSkrVt7p6fRwSD+TOPieh3xrYuqZE4k0xFN7U3ennY
Vt3/g8VHR9VuymyAAvdddERSIsPHcIlLN3AukAo5/UHycq7BUgOP7KVdQpSE8E7NMvJLVg6qakia
NmmNSqlLG49jcgGAOLrZdCKBDrDMzEq+TQtwGPOvve6onGFi1M40gPWUH7zkOeXWg/YaBSJpi00u
oL0xa1ui5mshwDA/z/jAhVk/BS3W3x9IKVgl5qFUTLcJV0lz4o1P/P2HB8iMZ9/k10nJhv1cCkbm
EikvrkZZK+k+dl4C8l25SSpY5UqauhA570lV3cO4N1AQCswWMT7wKJiotkvxqwibyBuqaiiqRn1A
EHKSNkT4AAV4lbs7A0MFvXngmHncZUv1LUif8rwz86t3l2GsJx17ALI7hqKeYiLbhpOdBGCXb2Ro
gnV4FbeF2WQk2hg39Z6V41qqwuF4/7NW+tUgtWIb8yU+YTvhmbdu91Hui8dsO65S9xVTpKC3X9uR
vY5W3oGVSFoKo0RZVTFdKWjiL0DcMfHEJCkGPKnLKWuGXj9mP8vCcDjUdyaDOktZT9CDl0PGvr7J
YnPKpWwQuKzukZckaKHhLFbKY/nGfIuky1WeUBbd0I0dCtHKNsUrbGqWtW8A2B7sOUtwyzdm4W/R
6cxEUtbR8+Ji8CI4WWuiNatuwdgNzDGMGkNr2GAwi9IUCSSpiiobsk7tKT8mLVhKZLh01wl5M7MA
f6Qeu139Em0GRnJn8TWHXPn/CKNdjtekwE+pIOxBQ64FtWEB9E0igIkSViS4mDWfi6J2UQ2TGFi1
Ynf2VvU7AKSCg6i5Ve7gj9IOUI7r75XViLRj1zAqLUslTrDnfq+S8jZGkwxql0J07WjkGIl2XRP0
SSS3NXoy0BXOCpIWI7+5wOmMZ6Ynzco0Bl/JlGOKBKQYYeAAs0Y4tC7+jedW1InQT9I1UaVC2Rhv
siE1lCkABJQJ2qmmN0Rv/hGtdWCz+woWH5oIFGQRbzD8qVDaKcUqxwGBBlall9AIrDdcOxL+Eo9H
NQUHMmmb3KitItUAQtp6ZViSOrkIFxAh6o1qe41Yf0qcJvy5vg3SJPZX6ISRW31iSTbEr5a/2Ybz
Y8zlQhf35wRPNtkUmqdB3CQS6ZuOGEHu6MCUSV54ALAKmKzR76LxTxOTUrpNUCJKnpRXI0FPu1K+
JcKtmBFxeETqzq4u+1z6TMXSTNCWKb7FBYl5NIaTODPVy2qoXEA1aCqjIr9ouAGQgygbmFAGvZZc
iXitk6L+DMrBSP1oT1kOWNLX+CTdX9+15cP8lkQX5kpN8C+iCEmRawD+G5MY/tvQb2JwYeH0XsJg
FSGr1bkMsQsFVgXVuf9Z4Nc44uywpmjNBzhZj1FHAT12qNNJ5qZmZvqXIp2JNhmtGgb4WTUqtop6
aeQ51JDPIYhMx0N1w8qFfb02aK2bS6Augy5xeYzxmf6s5ehX5TyiDvZgXzKMg4SbcdcbpHWzYyGb
ypMYuEmw8grMtYCcJSRNvwY8W2WKksVLoBbt9jzyaRG0dTSHwtX9FbcBCWSrHhLdaoq1wXxKLcXG
sIkSL8kCOqoU2ihKHR+nBRzpxUo/9y1nqm4BvhXbLD7aPTvsW9LquTjKJI6Z3F04uZts8PRy258z
QIJp9uNUF9HtzxOSpswkx5IGzGVSOZ7BU/oKneodeNORRzwCDSwHv4vqpgDv2MVWbiH2WyssSJ7F
wHMulnoiZ0WThuMIsTmwrIEHcQSEAkwRkTtE97I1RUb8ukNDY7nNtxcr2uc2qpyM9NKSRZySLugB
UzXQh1O6mSuNl+oVP7UXvCWWZo/ma7JizVss5rBmUuhcXRbhEeeXUoerXJK3I0dQQjFB1VeT+hTv
oq1WskYsFgPAuUgqjshrMQFEFBY22PLHeLacF6vdyZZ/067kdfwnsBnWaikem8uj7knPZTw6OSFv
X4BfKSzMj/EQg+gbBZnpffbOSn8uvcUVIDkJAi4mD2Lun7FDzcVFOrQIyeTWS6xAwwu1D+vE5EbA
N15f27KOfIuinsfd4PGi0OhIea+kp0ohpWZpGNLiAOYrOqPMkLbobhRAHMoawKN1tND8XJlfq6EX
yFiZhdC2uss3ngX3cqduI2Z/4PImfouibH/TDpzQRQiLBrBt9u5QEs9CdwFKaJltVSfORdMAS1GW
Hrbz5VE3ji/HPkSD8/Sw5c3m4Nt/GmtE60TGLN/Lkw7Qjmcmin4EXcqukjgJopIUelGbghxYiWoK
6MMaN3FjFVliJ+99us/z0Gwaq7a78SnSR9IBgyzbSPLe6KzOQ4ZwE1au4vtQZfPSOF5jGi+NcU7y
rafabfKnDp6qYm8E7yMATLL1EDsBMMZ8O8fL6+Ipu04+8tUh6tdewqAzXXxbotNSEzRDkSWgBP3U
FiSOdT0BCvP56b9Ju7LltnVl+0WsAkiCwysHSZYpx3ZiJ/ELKzuxOYPz+PV30fvcGwnmFSo5yaOr
1Gyg0Wh0r159+0IMtwSi03cfbO+tQvucJwUpvUcd4pqeyxO2LyRa2Q5aOIGbewYK0gb3yDNKe97N
482j6d77X7+bs+MyNz8cuz34STA6OfqEXoRf18/ke9D14TuA/QDMTtWYqQvfUWYYd8utcf7y7Rty
FgsIVMHrtxwAVZjQNuIEjv8jBZpg2H+u3Gr/hsniqEXePlz/CuG2BsO7qoOIFOQlxDCYagpOD0jo
fM5GlgaVifh3cLET7vJsTppTFIurLrZ7XZ5g0P+RBzoWimEJGqRebvbcTlYXYcZAYGdPIJbdpenR
Qg6qtyR6CX7hXzkaVtfC5FeL6aILStowsmY7DRT9LVYQWQHh2qmKxBVsSgH9um1YKCwRpl9qE+nZ
2A0dz4KyzU+sfwWb3S5aXq8vmRDc/KvKmZD1I86i6Lku6rpfqizQ0e47128ELdv6/VJ4fGwknnv9
3jOT/CBKuJIUpaindoI+oBbGCNOelBIBwkX0QYCwLbzNkh4jH7LAGLWvFCx4oHTxp0a/MfHwiol+
Y4WTn6Rm41xfw02zO1tDwceEU2lPEYdiURv+6szMYcn0azGU24VotcTExQTIv0oyGB0xTTzVRRtv
wBBkRphsHAydr8cPZHKJcc+LnTV84tEPiyIPsZxMM3Yq4xSRb1GB5jRldKdcNjN40zzPPkSIoFhl
q6M+4kOqJHWp+qQamVMt++tLu2kzqEmZhok3Obz4pXnaWVWO0QDzpBEGuGCkU5wbEqvZ3L0zEcLu
zcswG8oAq4na+K4xmGc27S429V9Fa0g2b3PJzkQJTjmsS30cVm2S9o1UoA6LXyvTv75i2zKYDr5p
gEup+BpnlU5HMnZZ0BDuWsprY6F7Xlb3lgkR9j63u6Lqcd4Ca3lQwswhw2mYTclqbbomlHz/VxPh
9hiLGXPrbAhRCwzqrfaV8gUspe4ylG4Zff+bVUMl0kINVEVN6dLOVDLMUdfACNYsU908VabuNJnE
0jZXzVIZapt4KmPczqWQISnGIa76LDDbcHQ4WNUP1lSGu67KZDUDmaj172dufSxzSsMSaxfyZ95j
Nln9gKlPEr+3eTgtUP5YSB0C0C8ImRtgH0JtzIK2MZ/GxXoFY4/EBsR32r/uDtkrQhg1iS0OWSrM
2NCLds6Cwox6J4uHO6oXt7zIvajrd0nR3Xc4puqQntC64NaDb/Ao8dsk9jItCkYjlASUmwt79j3C
Hqo0G8LYmFadZ6ccH1r2WmXP141xwyMxgvZxYgEiBtY3wek1fICePeyE9/1hIla6N9QKmd8coeNI
ZC9FMa+9LvGFOMEBVqpdDtGEbSyqcccbuIvxH7qQJ4uMX3kDsuH8JkPHEMp7WlH4vAJajUq2eSNQ
ZBg3QywChYGk0S7NVZkA7OfzgFAnbRzSFg5TegADFz9W8dQA68P05/fKhUBhGzMjJrPdLFnQqRq4
m2sTaYCQWxIpGx7sQopwQFqMu9A5RukEc/lmpWBzoWw/GpFTZf51ixEfxf/u4dkCCv4LcUafdiX2
cO4fY+OhSjDqQjsh3mf3Gc6KjnHxzanDTIB+kDiB/0e0BnyOBtIy2xL2Tie5RbJWw6VmfM5wO0fV
zkwcku0zmvgWmzFCODxZ4Mkx1DtEgBLxG+cRS4wSsKppGvAcQsjPgeOYeaZmwTIUXtbh2YpxSPnj
9eXdCCwZ0UyGKqhpwDqFe9uqckujVp8GyVuBoYUPoX4LVLaTL4GKaK8wXq+LE5vO/t3N3/LeO7LP
vHfdllFDhiEN4mI38ps4yA7xQ597/fgJRRInByfO9NKqX2agc2jpR/pr0/6i7FOYu5x50co649NP
yh4UMP/llwkXv2oz2mUMK2HkzqI62vdwj6ssOcSB/bn6EiEjvbceKMiubYes9Q6HxT4h9zws3AOw
ad/tm+sftHEFAeMHw9dBJYInvvA9k5l29gAgQFDpb5PxUlqSrdg8wTr+YQYwMH4i8ExJexhfTNIA
k6pv4/E5GRwVPD7sDbM+Pl1X5b3zU3gfrXhFyzRwinTcqJdOsFIj2qkJXssUxT7l61h4VH9WO9A0
NS1c7xcMU/Ny3QysMgIX0Y5Pn2K2q5veUxD+G8bLJCt4bnplvG7RQaIbVGfCByX40Hiy8UE9OdrD
3qjA3QWO812kvvT8Mc9vaxO1Ccvj1T7Rn1Sv6l8W/RDnKWipcsk539xoZlELO2HbNls36uxImCTO
FjC7psFklC5j3+1EculunvEzAcItuDQa5fYESwrb596a92M93WjWkdU/G936PmnPOQi0r+/4pu86
Eym4FZrCDqoBInn+pCfHCEDsJNe860LEKvK/zgTFK9W0wRGjvkdYZysHn1nStLAgpUpLP+8Ww88w
nXGH+T64a+2u24UJX5yITJmXoMtgP9BkkFyEm4u71hA0pEyAOReOaWGM9RjHChxo9UP7Civy8W7l
JANmaHEt8+G6ypt2i3Nko2C3FtbUS1sZiBZGRQiNZ519grfypnl22vHABn7M7ifSSRs08IMfTu6Z
QOGghKSMG21CPmjoTtGCBwSVmf/mAqLWqTFLMyzkMS9VypKKssxKskBTMifNfxS9S1uX/2NkfshB
acBksf22QACr1mQaQK7CvQoeAzyUNJx9k8Xw43qQTouvp7kfFYqbMk8nfqxH7vWNE4Ek/9oqnkfI
1EJRcF9fqll3yNemUZwFcTfmXl3QxDWnyvB6VGv2RY9SKLDOi6fk5r5hdnpQzbl5nO0okdjr1slE
5YQyG+SouF6E8FDjdpdkPb4DlHi4tlz163VFxeE174qeC1g/4OxQRpoy0qnEfhp7zSt+RP64p9+K
g7mLf3agqflSuilALAE48R6Zq2mgQMzu0hsgB9pP+R8Oe/zwLULsaJK8zdMY34KQxtjTkvhUexvY
uCuah6Z/oWEQ5xJnuxk0nusvbPS0DAoPQVIZnObcqb6dlsabUVUBmRrec3ALwFHLCqpbNwhFHR9P
b+SSgBy4XPIxtDt9IjlyFpnpxPWbany/vqkizvc/C/lbgnBIy0bRjGxdyN6NgfFFwQQzgQItQU9q
crB97dCGTjInkltEIlYjwlHtZtI3VpshETc4qc5/qKOPVuJ++M7L4WbqPqm5E03PEX+K8tZZCHpx
DYnD3d5O1bCRdLfhMsRuOL1uccUgjREYXfWaDbxyzJnu8hRdaN30KTfzPVq1WZy4SnRoI/WocvUg
Wfz1ChF9MEWcZmkadkAVQbpzmk8VGoGRk6fxM08Lx0jhGxfFLQz1oKLJjKiTA752t0+V3aT/jb88
Fy9YVz4QLICFK4DZwAKHlVuzGsBnGusrCoY0nmamkpt900mdaSyYG01TVk/Veqn2P3iCnk0k4iIi
m5+7dRGAmxzkcqpl6lQMHxLelWSmYRpECzhUCRCLsd+M37TohZRBweqdpjeSHMtmyKIRnFPkL9eJ
14L7zTJ08sYtgUcyW4QI37rJ9rL0W1Kg1Msxu7c5hePyUAyj5P7ZchEaAn3dgBlhYKQg10QLYw2e
YaSCM8OxJkS1sufq6ktFK9VN8PgTUDagRiWc1WGkc5spcEKVfdIA5CuS535CTS56u34cVv95TY4Y
cMVqFysRkvOYIOXlXZi4Wq4hcFZ7XCu4YfGeyGQ90Vth17luQtjVLVVDrAo51CXbWfXz9MsqX3pP
bUYnH9q/2CmEB5qJ5kULaSNhHaMGQ3vGtIGrLd+UEPy47OX6Am4dLrx78N/CgwOsNpe3hT1NjWIu
SKMvn9P2pEyRl3StxHO/F9g/7JKNorQFp0mgyaUQEG1GkZ0jedElnXpIQmv25qTsPMyRVtxW0ehh
HiPFn3gCcNuQ9yAk6qjbsJo5qtVUL/mQPWS25ZVRGLqxOa7R0tz4U9lYbtgqhWvnkSZZ+a2FQVCE
mBBfDciXsDAZGrHShCgIjbrJzdoby3KMwZCszKYQoM1R+MEZYe+AobPwSEEtf0iyOg+WxKkKPHVf
9O7++gZvnXVcWDiDKkFMIMIHkz5E8TxO8iBHxp8Ob7yUsXRtnQe84uFJAD6AiYoxTttWekygBHJF
roK3R9FGbmuc4K57FbWyUeI2NxftTJ5gTTrH+9VCSiiI1Iem0HdDObrS3PSWUoj8EeugLKMj+X9p
sjEbGFfNNg9SFT1FGVwKXXxGJt8mza4v04Peypg2t3bqXKTgy9igtGU6NHlQRT+Qp/aIVUpsejN+
ORchGLVNctY14ZgHfT2YezTbqW5CYjRe13W053jZuU3ZLfuKmOVRSSokXzSYSxED51t3NtoM/9w2
zz9Hu1zkfMmV3mTQOMZrL7PQAi5DMGzd6hivS1dWv/ViX23p7IAxa9Rrs+zyoCsfcP2EHk1PRlAG
CnNDyVyQLbNESIgh8jZ6ddAAcSmqM6wwL4YqD9hwq6oPtI8dVXm6vmBb16oJmDNqB2irp7ZwcWfo
DW1Cuu5fabsDx+Qn7aanaJuXnbHNdcOlAziLiWKF6P36BpR0A9fzAEfEXaZlr5OXlL3EnB3DuPSa
2fTjTPb43zRPXBNkrdOsM/4E9QDyATEXNfNAxYhpMrKHko9ukqMVVvsyDouvzV8LM3PNFHXSePRC
u5Y9nrbiCYyhAt4FzycbPbiXm4hraAjpEq56x4uzloscY+Gp203WcTa5r4Az//qWbjgaA4Pk6Ape
VA3VErzZoo9lqU4FKrIKOhbzW7PyBv3TvGCeYv6SyK77Df0MKIYjgRmYhvHe5312HkLe1/GYY19j
NVCzr3z62fyoyrtFVtrbkmOugCiwTKCV953p40xOxjMTZWAjD0Z+q4dBZrBPc9s+MZDxGyr9cX0J
t9IpCCx0sIfqKJ2iI/Ry1zI7scxhldaaBYg/Blp5VQuGjaxJbZS3gdCzi+E45mbnYsCU4ZJYH/dZ
3ij76x+ycTyBHtYNDYxEa5gj7GVd0YbQvigCpandofq59J6FaLSXdQVunE5wa6ASoGHYNgpSgpV2
tMz4NFVF0OhIco6d01o39Y1mu3RxdP2Vg2TrumKb2/lboPjuHcuW1zFdBdZeUvqosC9fSXekuX9d
zlZtwIDVrNO9zbVEKtyBOOvh0IRYwTY9cAxDeANXj+51sWsBP/wYIdXwddlPb5jawNxDDs5mSbS0
uYNn8oULskqTYkoY5KcG3g7ks1IlHrUHp0sXyZJunXvMWsSp16ExymqXNqtFdMSgF5YHZegrJN1l
KTppmBHvxtI+8LQGmZityg7KeqEKgbiBS9BCrg9wO7BPXwpVVw49K+yKwATe925qyXcaGgBP2GFs
O2NeVq5VZcUuzC1210dLtVetiT9NGY89Ox0XHxNY8fi+vucb96aBKhLYDgiAhtr74T5zFfoYctUK
syLg0VDsliLv3SSGQzIHVQbn2TJjBKnvzg9QDhFl1WRVk4JUNg/M5dVo5uNAjqOHx9x+UGTAlC38
Gu4QHUPz0J+O+YaCJVdUS+iQ8CKgTTPeDbEZ+iEhFNjDOPLBGZAcSl5afgJEgDvTEZgP3BL+NPaV
n49N69ORD4BCkPF2WjAHgrR1KVn4zdUw4KFtDH/QUDe5NIZO4wWZ56ZA9bUs91lZaXvGY3uXlUbu
L0xP7vUw5DfXd3vrgAHoueLpTPhrMfXQdom2dEBjBosJ0Lep3c/zt8YgpUNCmX6rMYvGjrscbBqa
ruoo2V7qR/MkiUYOY6+aIzMe8lJ2hDd0MQlKFevAQhRNxd4DrmHYwhJhiyv2OCSP6GgaKWbUyIZK
b+wTeIkRUhJkHk1YwaUeXRIhkUJn7FOM+9RCi9PisElxZrW7qaef1/dnY9FMgOkIQkwdeGoimC3l
hR0ZMcVp5J/S7lRw2SzbLQGg+MbDGt4dnnZd1LPjPrU8y2kKbdqysvxMo5hV03bm/roaW1sDshp0
oqxvXlRZLqVkaNxnQwgpL0DS2WgjS51c1qGxtS/nMgRNDF6tvI+rJkALIcWV+QW65IEDkIH7Nzzk
yrzzf8oIB3WGGc95D0E9SgbatLh0ekIC88/dwYUU4UIi7TAXYQkpSr+fqmMTObp1s5RuUkoKMbJ1
E6KXUDVqZdQhaJz3C3G1t+plnD1Ddjo3DQ1QFoa8ioG0xPr3M0Mb5lrTGLcwEFpHpb7BI9FHFU2V
rNqWoTF4AM1AtV5DWeBSSltMfYlyfRmQNvxhh/dhbO7GzDpEeSUx6Q0rACwH2VQ8EzQTI68vJXVa
k2gYT4D9qWrzttFb8PHFenFI9Ejz//j0AIEAESvqH3kp4V1eN9YEul27CCwFjb71U1W8aS2aKBpJ
8nHrwYdi70oQbmOIDIBVlzqxgldmVqlFsOYdHxX9uTfAYB+A1dMZlVvLXTR37O6Vzruu31biHe0i
Gpw35ilDR8HLxVO4RhdaEZCyO8xx5uvDo83H2xEUJsYUnUrWIIN1axqKRPKGuQAYi5cRg/tDX7h6
qXDU2yFKWDDK9YXb6ZoTld8njGdTn65ruCkHtDjoVEWiXxXfX5XSGFNNsYNRjZbRySnbY9+cuAyP
t2WTKpYQ83/Q9vLhaopaQLOrPuFBrr7V48meXmgs8RbbIoBxsHVwGKER4HLF+gXxKjELHkzKCzdf
YuDCxvzh+mptuApLtfGARLfBirISzDAuJitOjfJdDYYyYlv8zXacCRA8eFmRqTHSmgeNfQLCe1nQ
ANqcpNWQrV1fK1g4UwChYIz65VpVEa14qlU8qOkJmF3N9PBCC2WOaEsKcgg6ilbADQCMdimFk3lo
wHPKAzrcYqCko2f/DNG3pPx2fVM2xSDNixw8ssrAil2KUWaVNHXf8wDo4X3ht2A4rdXOtWuJBxdb
59ZytsV+C3p3FmcXxWxmWaOUAyystx3N6nwI3OVZ8oCgsR1u13dPMtZOzr6kObgyl8gIrNY+LiDU
HF6J/eWP1Qac5z08Bo4Jgdil2myh1dzFqJxx/qIP30PjUTHuE/bnl8mFFOGyj6p+LClHITu3x6Pt
swwspZWsYXbLzdp4bqJjHphV9OYK9wg6y9TE1FG9AuKinE0MksRa1gSMpPmRgb4kwbBCjUsIITYc
BoRa1ur5gIoSCSHSoqJ1CiahICH7GPR4qXJPO8nFtWGbK30cshSUYS6sOA0H5VpMae1ntHjpszeM
IFQty12GhqsQvc7X7WE1c+EVcyFKOG12A3h6bUHUTE5GOtwmmCzYkBvkvFyFv8YtP0TUvy5yNbFr
Ilftzw5EqHHSTh2w/9b0VHu8vDVNw2nBO0hn2YRmmXaCtcfNAoZWE6Iq5ofPc13ep8Yt718a477O
vod2JVnNrVShjQQzKp2wDDDjCRcwDkXYzBSA+KV9SInqNEoMLt7aX3TNm+PY0RNnLF3VxIOhqK0/
LxFcCBfOA96oBVUr7KXK30aVOlR7MPpf1zdvK6a6EKJf7p7ZxSy2rFVD5M9Sz/ihUNcEMxtxrNix
iTMrIDvc18yU+NH1d0WrOV9ZwVDxSI7mkUM5OpTeUPVeZNSS9Vu90jURgmHO3RJGJAReoo3dcQ8A
ogFWsvZGVuCXaSIYpUkN4MQimgXjcTdJwpnt317nJWJwIlKcwq2GDsq2DG2sEnK0aiC7PLbuMmz+
//28yFBVtsZAw7XSnt/MT/q+eC2Otpt/BoLlU+MfS8WdfftmJYq/bnQSrWwh8EiLvq1GHZlEpWva
uzYKWz+kipRgcs10fNz/39oJh7ew27zJC2gHnDgoo9dZsaWrY4CtbNrZllta8buMohaFNIVgASCx
6GiUMWRGTyj4KLcxSJVbD+V/ZF8kSycTJdzEKNNovOkhasQIYs0e3Si2PNog7ax+a7ubrH/ksywz
JpMpGKFC5qZpa8gsUctuxh1AbU6T7tq5P3D7tievtnLzFwbye0HFHFakxgqcsg4t6T7r9mjUvf77
W+lWwKARaOAhshLICssYV2Ub8hDdOabm2sFjdZsdFd/8p9y3zk8NtFqP5KBjmu11qVuhxrlQYR0t
Pir9YEJo40X+o4yPc+saxlRepC51oA3RB33pyNUEL2dFtwE2VL/T8kQIORjFEx4/efrnVQ+8r35L
EhYvNGNK4xRYF7P2ymRy/qnhW/Vid321Nq3uTIqwWnhgDbgawvViwrDosXIndru0t1H2pHJM0WpW
nIUsqfXRMSGXucb3eN/hLcoEzbgaJRbo31EZBOBhR+n4MDZEZgYbQcUqBblZor7jbAT3Z8w5+N3y
PEd5bDKcXNmlg1trbK8O1GmjnzNo1fiU3A7PIZOcq4+BKCQjjf6eTAWEXVhTxNdGb3FgbwaKMWsq
KiZa6sUSwI1EiMifYrRVgngayAZdPY15vj5dW+0p1CViNnpgL5QRi3/5lJB8UQHsyWtyKKNvaV/h
cZn5GWClTfdVrZ8osib2FMxf0mI/cBP4B1odZqWStH9tWg0yeqjJE/RafeiDUxrNaAoobBR3GoqP
bHm6fhQkAsTGN62wm6rOS+A4QPkU8pdU1ve58fTCWq7kICvEcy2LXzqPzNL6ojGxlmoMnqeW7ar2
npPTwO/TGdPg+TGfiBPNMp609Txd3tAQu+LOkXbHzSm64ZnZawQyQWzu4wnW/FKV+yIp/I5YnhS7
uLmKBhIegIysx084dlNKeTZMq7DYdEzlHo9pSUz70cFDnbX4gkY1PCnfucvOXkJpyNR4iSEhiw1E
0JhUgT7IspSlIGRiVkXPxCCBBpjnKqYAxGolTGj5aWb9XymzIlctEJ0hBXkpJW3QH92HC2pIRbu2
dKOdUokk4e1GkzUo8mBybM1uAvohPHHSHGVPnWRQ5U4vHDQ92C2ejXdpv9fVF9ZqbhR2bjxn4CcB
Z7Ms7bnpQs7FCyuZAXichAUOloXpaaZ5Vxif1SRxLXJScgz6GzylAl1K/2KlzO/U+mCCLLIAh5hj
SCk9Pl7fWAmKjD0yWMZKUHS53JjMaoWFjhOo7+vmZ5Q0aCd/TdFZLl/0j3HxpSjhlpuinClpDa3T
hu9DEJBHd3OS7cpxdovEK63CoaPLf/65DzvXT/AwVWh0wzwX+ZqYNfWncpDd3esPiL4EuAh0OSD6
wR0uaFU3pCRkATqQEOyg6dfJYxQ9RfrB2E9PiiI5HVueS1NV+HswaoKHRVAnX0jF9RnSkmiId7QC
+0Y4KzMEt9mN0Zs5yFrRoG+auXd9HSWCRWyN2WicgWIcJ2atdxyi0cvpz4ntWfY5Bgr0urDV/j+s
6W8tRZdpNWqVGhmEjckvqziFs+T3t0KFs1UU4eRpDiBpW6zxSGk5TH+KWORgOJxDuSSY3HY0KoB6
a6rPABDq8niZYK8xyTTkwYws4ti9FVF3V8Wn9mepHFXtp6LtVS30CRgIB+0IRvrr67i5adoa7SF1
rCNrdCl9Re0VfQ+PraGXNbpBMoU+tl7n1uPrdUGbXuRMkKDmkCp6lTEgPpvpddBdI0i532IICVrQ
/ztBq8Znd1BazFO/dNAo/R7v4hlzFBI0oUieaVsXHcAYSJuikAnKttU8z4SotZlWWgVtpuIFbexJ
e+Lx23U9Ni0QRcsVUo8LSKRpsMp4quxCRcSPqWiFS11ZiLO5I2cCBB0GgGWySYWA6oaCAjxyE5dI
4s/39pgPx/RMhnBVK8TMp1KDjPJoOE+6kx0B1D7e2351eG2c3A0xMqv1G/cXx+vWdS33m7ar/Tf9
oEi+ZHPDzj5EsHOypHmqzfgQjd2k3R0Zd6T+fH3DRFZUGANurzMZgomD+qpJ2xIymkBF//JtfZv9
iH9qby1GhfognN4NLmuc6lH5bB1qr5fQEYjDHT+IFwy/z6y4oAvE9765g927i1McQUpQVO5yqzuK
Y7rlDoi5yEmfK7/BFN3EazwMdtvRPf+xPKv/FP9Qn96o+Mv1ldl0MoDgrDQAgDCIXAB9kWlpr2hw
1j80jwHyGNCDcWMmh/9OjLAARkoiFay0CHLzY4HpeeNbA6oYftDqX0DV/o0HONNJuGaXqbGWcAWW
sylyuhAjjpDK1STlmU2rxTBQcNjrDHxKgtXqoZ0rVg8hZvyEtj3HUJ7bZthdX7aNRDvs9kyKYLe0
QNt2qgKtbmJvkt7rw4OmByP7PpgvKL3WneWCFi8DbDWWFYU2nZxNLDQsAmANqoFLP6qVIU+UEFuW
0H7aR4umO7PVUI8WTc2d2tJkAOCN5lsoixI8XsPv963g9XQr6saEW3ib64vXY+z5gEFY4E5l2mms
MPC0Lt0GwT57yCIUbzKgKHSJ5WyehrMvEHwiBUlapPT4AuKO7GuT4TzyfX4EeMNMZcHg9vr+1lYw
INuIR7wkQrikBRwl8euUfVZCcICkz9dtaCvEBdEHBkShmxcvJvE0mAzYvi4tAvYtxrQi02vNrzyZ
71n0Se06X62V3XWBGw35mMmIWxHQceB60Nl2aTmTysCTlMcAoNiNfmxHrXA6rUv9ZBhG0IllBfih
jGWHJ35y089l7KN5TznYXdt/GrNKc2mJST9jFypfSjv8wc2iR7kcGWtWz+BpQF+pw0Hs4A9Fj/4i
3lvHLG50YJQm+2TRxL4FjDW6ua7T1mat1N0oMYP//wNTZB6VSgsIaR4oVrtDNtapusTtSOY31p8z
mWD1dIZ8A94keOWql6s3YJBkZoDtNWC4nNTGj3jtKESyR5u5mxUZuXb5aGCEFKxibQoM2xiOZfrZ
v6C3vtyjQDkhwgSnbCtxlZuL91uWyCtVdqkOGmacKiTmeX1k5ZHRG8Jkqb2tFyogsojJ8J5D07qg
EtEXw4xWXP0SqaG7jHPkVdbwXedL4trl+CPN+nxHm9zV9QKElMPsX7eRzRTt2Qd80LMaOvSFAGVe
eUjjoP/li+raX4d/osFRRm/4m4wOqI0sDB1FnfnD3DfVqvUyItC3wGzJ0p13zJZptLmkwFCDjwVt
tSj6XdpiohtVW48KfFTjgdFtue2KXa6fYu3B+pphqML36yu4FfaukO3/FSfcdumUJ8BzwyWiSP+r
yZ9oOOwjtfKNIvW6ThKUreYgxr/ockNPDxhZjA8kB1PXVY1tYrc0xV34TvmZt9Ndat0wK/0ElOrX
qWSSQ7epHtpkUW8DtgnR6OVqzqFZD208FEFWdF5U3xo92svQAoLqX5xJbrKt8EQH4AitRqDnIO9J
rLNXUNNn6kwzYODLutnVSuWT0j6WGJTyFzt2JkYwEAxt1K0i7Vcx6BAq4/0AnhMgizw1XI7JYnUS
eZtnbEUsrU2DYOIWJziSOATXp4kuIbV8nrpDCgLLhjcHPQJeHRMleLlH8Squv3WtLhG9FRucSxZi
AzWPUUI1yiIYIq9lOeaweSya9l2rHGF2rj0+XF/arR0Eh5mK6jACIvU9OXG2gzRXUrXW0TpB2wdu
JC5PTkkpo0DeMslzIULIZUwEsypCmEluHuKSOmlaeiMo57N9X8gwfZsK4frU0auHTgOxW4UaTan3
MQPi1yh0d6AzdxcF9JcmIzK1NkUZxjs3BDQQ6d/MpaVmP4wwS23AMAO6zF5JrBsVgH3JmV4NXPQi
aGNYOxDxEkCh9vJMl9psLHMVAuVrVY7ST14fPxNQkGWV/+fmAKOHLrAFeC3tUhDmB4B+X0PTxJwd
SxDqkpvkb1Q5kyDYQtfzzpo1AKXj9lRm/tC4RXjDZdn7rWN0rse6dWdmnWYEw9Qo9EjYTlkybxwe
ie7UT1bIfasfvlxftc3tOdNp/fuZtBiM8L25AtrxFJz8JdHQKNmb7lSZ8U438aC6Lm5DOdgBVfGe
RhsNQPSX4ox0ZDzVcae08eTMy3E0/gHJpdodeX1XZBIHsaEbkv7AbwK7h9S1SMJkl31Zjf3qkOrD
3AboB4+N0B1kUzQ2zhIqObj9ga9890aXOmVof4g4UGUBQTc0s9y6PzJFdmA3/NCFEGHhUFyYmLZ2
A2Tc7xt3Hk6g2uY1KFckXnxLEOpsGMK40veBk+RSG21my2xnOK+oHMaR7ivTi6HkTm+8AG0ssYat
DQLIFoBvFPcAmBZMXVXnQkkxu2WNe8PMT8sjCB6XQRL3yqQIS2dWLKPtAikFPTKMrSaOWj+ksmBz
A/yy1knQ1IkhYVg8sVLSKzW4UpqMB4WKoq72xbKQsep13PpmGditHmjtmwLAGUEtO9Ktt4zoe4zX
QkkjprcalxUBtjIj4JIB3gLkQivpgnq5kR2fO66jgRH1KD+eYseyACNVmhMtIwxNu9dzV7O9fvgW
2ZikndPX6wf9nU5G8PsQD1wucMDox2aCs9SVbp6iFoBuniX7KjyO402t3DaxgpLf8IBbZxe1M/Iz
rdtMPXEZfxpJjekBp8kAqcItU15Dc9dn+7G/48D0jvQ4aK8cSQ1FvU3UfdHdWDKenw2KHNA5rGAD
dEYSYIqFJWsKovTx0gK6b3p5gtqJER1yjJlDg0/sYmwSc6po9hW6uKYyOPiqgThlcpeNJzphMtpi
7vFc/TS2shfvulYf1hITcMEZoDNQRa1e9cxJk8kY8OYFSFtRy8ifECTvK73uJGXjjZNvEeTr0cqu
rY0e69/PpEST3sR2lQCQlh8JiI21H3gv2ea9rAS+0V+OhgIkztZ3zMq/LQjqadjqrAHbgv05Ho9D
/NPk3zmIcUotdXPiNeNyO7XRJ/tH2rx2xWucDJ97tXFw95kkO6A1XfIU2HAQayEELckAD6GtS/ie
EaZgAkq+8vFnbpf3b/2i7pfUfBwrmRvfEgWGR/TDomSGCWeCdx3CZAnrdZZBkWSeFd+oGOWJ8eCu
zWWoiW1JeNigYQdb+oG0Sl8SS68A+//W2fuxvquMb7MM+LRVNQBj528hQnCHEq7Cx74GzF+1vDy0
XSX/R7G4yyJ2Z06/2n3KkE2Yh52ldZ/jsPXi8NBpwy5CPhjbCSSYEnR/DqTDpPW1qxWlrbVtRdjO
VLGMploACFyabzTcJePRqL5Psva1jTN5IUU4k5xUrEOPIFoC9tVBYpDrFwrn3UI7OGLYdd40aAIu
TyKjQ7t0ISC2XXtEI2hxZPZtY92+XXfRG3EL3By6v/FIRHeumL+eQa+E2j4I6FAHtJbKAZbLCR//
QgauQxu1JQtIayEoNxog/f+HtOvakdzY2U8kQDncVknq3BO6J94Iu54d5Zz19P+nOf693TU6XfAe
28AuYKApskgWi+Ej9tUgRy6ftWmf+pgC5o0TLGn6PF36/zSYm2YUk9QrK9BAchcNkyqNYhe2DvRL
y77NzdKZz5ulANaHywHrO67PBY6iK/QAzaBhflRD4I/7PPSdhfgY+2B/U2C0yrPQv5+moDBOa3FA
Q5XlAgUKYwMYjNA0DjuLgsNYNuBaMNSKOZprdpShguA6tAmFj1rojCqSqdi5fVtkS6oMlAH8/pzt
BsDvNQ109VTy6IGG9GqYP8tHo30qfUx8cqLWRbldkGFSm0aGp6fRzp127wK6PYnuAQ1ePIvGY82L
EhbSYogRsPho7rtBzyejbrmc+eaUoW87S+o7Q61Pli8eEx31FzPSz5IgrjC7jwGWdODY68JxXRFm
omUByCBJWMDjyP5g16qM/H5NgEFLVLHiOKAlHuddt/MOArRys5liX50MX+iAbzohZpykjdV/FHdY
KiE9KWJNE112b2vJUkiAqsE/BNlXB3IpbZw0CAm8vJTuNaPx3UjJ4qM/NKmTVm3kVonckDaWMD3h
YQeUgq4Tag3VSEMAgZG+Czt3RML+nPZJqGNAUctyVwZIpIulYwOnIL+UZLv6XNZyAL6qmD4AWM1U
2QfWU1CG95EH1F1vF1qkRu0mSn27HUZiav/+UWvNrgcKjaasb+shYkwmxnIASWl4CTbSSDrppymi
vKoLHN8tz86ZuYbm7UEIiUygsWL699p2vSwrjUJGsKLUgBguHTNqyKCZNsBS10q9U9Kdj110qAnS
2sxWUUAkw83Kv7Jw3XiWLRYrCzsQB6SPAVI+NiSyilel5Vn+0jvn4iu/oXM2Y+0nXt5iHiV1uvoN
GTMyjned0roCQHLRCP4SYJNkVm3q7qi08f1tzV1wPOhpx+ZBtB8Bw5ttHJOnQiiDGGFWMiOHPehe
RoWCSt1IfA97kg3pf6THaF5S9LEw9TiTJtxjxogovbrxrU3RYAEqin/CH5FDNx4Q0lHD/3r0XrwJ
QiEwh9iAcAFRSgTzSVBqohs9EbD0Q5DPrV9z7qSv/vJvSvcFfDKP5+Nev1a6As4s00Ysl9F6VH27
GCOJUUgCpdlWgo4todipiaWe2VMVVeukF93QM6hZTk/p6G086TGd9oWiABQ5umtyN7dcXzGfbx/5
kh/Gntv5mkaRAru1rr/Q1EvfqEKM0chdh/4MAYP9stG4hTw6+qSMnHG7JVcM0c/iR6iNHpRrakFh
tHKOdQn7OM8dFfvhM/Th6JgpU/z7Egtw61r+NWX6+jaPC7HhfOZoUEbibK4lXFNtmgxoTOgQBnDS
WTAyMg1rY3q9TWNRjhjbnee70BvPJkxyscQ8fon404h+NI0+TzTMUKUhb0PDEh08BAAJN/eJoFnw
mhcv9av/gMjK0bawRoLl5TRrXd3npbPmH2JV95IQ4y8FuVYyX0cgWgetm5b+eTAfsMGkU5vVUHmO
Uvur2xJcCK6AaYXmKcyqzw34jG6guSXvmq/uX+9p8NVDph7EjhamsU1lHtzdIi2gsKIiDqAlgJdd
SzEX+85vJIxjmKEKjPe+dXLAlRbWsYnDNTZ38fCKF+9YJCH+IcioYOU1yZjq6KcO049JcJNAfZLE
n9jYYOctHfyHKVJtD2YONOI/kKqOEuQMR4ElJsybJUusrh5ajEipmZ0QVaFjYKe8p8RS66yF1xeS
OZi5A14pc3aAYtbqSEWrZ2VY/roT5rb4upxsY2pVlJdMYZXpXrLL4tLf6Xo5OJHZPQSSb53CUtYO
ErAROK53yeaxO3dOx6KlCoMj1ydcG11glUmPXvkaMxbWp1k9DD4vslw8VpTr5mQW/sDA2zWVsjH0
rlUkdBCp/bHHQsJ8MGytS7eSr+PPZiWHll0L6lZrH+Jmcm+f7bLYgaYzz1/Am7JDpdmkZMbQG3go
+Ak2v3lyZ5djmDhiEeDx2JcdhetrqBpnnh21g4mZpyGjjY6Ha9cWwl6csFr49jctyh09bMgx6ciB
s69KMR3yJNTmPrI2IXFkkGl8j1seyvWS/eJkTQmAg/OyP8Z+TSur27yfQUfr0p7Q/OGIUWERL2yj
Vdmmxzp9uM3WEkEkuaBHM4wrbvLrg7Z0gBV3Hebx6kg/pP2bJGL0+aBO1VYP481tWvPHs573khaj
VJOle8M0D1rVwbwYVvYExx9Vg3MpLuou9kKilxHvf7ya55vmIhrKVTPpfQs2G1ll4QKwJnKCwPRc
YMJhk+vYD2tNbEdHGaTM0ZPJkkiWedV+NFN9dZvhpatmHonC/gBUnXCe11+i5NWod5jD3qtTARze
Dg2HPoCx3c6PB5ooQYMVBta5D5uO4ySWLlOEgQDAwiysgVfINeHMLwM18iDpTvmskLC31EPdRrb5
Bz3PyH9ZIIPchP5tE0Qhx/WgemAQLUMIckw1XqNOUNrN6PMe9IssIdOmo9VQBEok4+/HDpdAXeBm
0xS091bNIVaw+jf+xPOf432WLB3JUrQizeup4PWvhacWqtfX88BCWj1iSJ+E2PIlp+Mf+BMsblKA
/AvNQK75mgpGygEU26HGmiNKP+C58NQogbGeLN8jt7VwSXKIEZHLlr9a8hgTl/PA8jUTBdZoducl
MfLjkPylBZzn9qLYLsgw1j1OWRcmJiAeUcGVw0+/14jFq7ovsjJXAVD8waIBdvIIjf5x89W/aFUP
gVfYgN0zsFcuSH/cFtkiL7/psO9FFOuyysxw/YV1NS+yDrD8o4g53mHJHeLJjjLu3CKpsSh1cExF
jIsE7lBSAJWU2h6U7TYfy/L6TWL+/xeusB+FTGgyNGEW3irzTFuV7zFIKP5BEzkeBr/JMLpsIv6r
5AqcJOi0kJ5aa1N5v25zwhMW40qHqmpzHxNleykwiVCW1BcNjtNcPvTfXDB276EzRVDLGRpbMoDl
WAW2iWEz4Mb/iYOxENzgytUx8sju+ED3ueUbHgi1auwq8g8lxnyM+XlbYEtHj/Ig8M2A6Ii0xyzQ
i6PP9SDz4x4tUTBHy3ivNYFg3MceooajxrNY2Ft9Rh3D49dCpzTrLkO9GL3JAkCgjsgweQi7H5iv
z7FpJBBeqsF3pOFfhyzoAwfqPRrn8N+3foQyRpeH0cM44wEjHuP9ZNZE9NHLL8ebvnr7t2LE4Bpm
br4gK5E8YvQuHkoAjmToF6gzLLr8HPN90b/7wMq6TeZ7pABIZ6QqZnxhCafFOE8hkadJrpCgkleh
A+V2CkeiCceGvp8UiCCcxxgEdtioLLKImBupZVXoGOmB76GLtimmbtUVuOBGwB7pFDcItiyP69us
LcRjM1w1kBwBy2oge8zYlab0Y58GSMUDujYKV5ryqfReRNDcRgVA4MRqTIYwp/E07kXvX9s0aCPx
CKuGaDG1fW0FYSIiC5SgUoPLdVMogInuB4yO8mzgu7Fdk2H8rJqHjWoW82O0rEmUug1y/rr0qJvu
bVnOjvTa1q7pMI5W10opmzCEvTf71IlLtN/2h15p6DCee5G3JvS7P5yJzdsOoTCIHZiISyqnKBL6
ABFXdpckd1LdAAWBg0DHvvTMGXxOm9EPFEwtY3sTE5xodWvmVuT1551IS5+0x8DFPl3Xp1gp9jCs
Pm/L72stxoUAv5Fj7KwRJzHTS5DraY7BG3LA0uK0opWDcY1nce/Ib8cK6dmK0L1BnafQ/exJ6sb2
lpe+YGsp376EkW6e5+gAHoX+fDAN+938FT9Y7uCRR6PY0afP5se4pwFGF2/zz6XK3ApW0jZdWoCq
7T+6KanXGqb4ZCdAE/wnQWOH3JFsFRwMzjGzRYpv3DJ22CVaVYom5D4+IWxvhI2OpTnYY0OHjuji
a34/lDR8a56bz3L0KXYWhK51ntSX6KhjgTWtop+3BcG4wm/fwxhsEBlBXNeQQ4pENVmJrrkuaEE5
IfHXc/2WujH2WqNqU3cVyHR2PNFsI26NlvjH54j86Bxyaol216MG8SjTYTNhetJ4D1fpQX49iu7q
zfpRkWrlEUq7T9Ht7eOb6Cr0gVdfZmdo/pYFVrjMJRJk8xlNxCqeOM5EfzjHBP6Rou/NASbPxqf/
FpTsGyVG+0KvT/NiBKXJtYdzhLxdfN/Q2OWInb1xvtFhtM1QBzNEPWI4txV57zYFZlPrkGxje83b
yMAVHqNIyli3hZaAJf0QH9tje5iO1qqoSbLi2S7b9/aNK0aZKl1PragCV4UtoN5iiFi605FB3kgG
yT5PQ7DGiFWxTVOKKlBpklLfRCGtsEQa3Qmci4gtAP39Mag+aECjnhsTri9WK0M2QDag2cX+YE4U
5fxHKSDx4d4YSe5+mms6OfUm2lWHfs250//LnfGbNhOT6VOLR3UJQQyVbf4Y2l11X6m0rGjj6Of8
QXMbdEUjZXjbZSyTxR4ghBGoUyD5es3yEOtKB0Dq/hzH2Fj6YDSn6CP1lZUCTPsOO0gA3fqXgkYq
rdjwhiiY8PA/0r4gzXBsFllYqeN8bVlHoaVmRIbRtrTdWGBLF4fPZVr6DDWO7BEi+2s2NR/gZ0OH
k23cdjthUyQpN6n9cVuYPCLMta9aXoO1hGBI3nora5eQN+k55TCybJsYDfx/TpjLPm7zXJ9m7yv3
Z9xtA9oG79Rx1aTbcdwb+ZPpc67X2di/ufsLgownnawqUPIWXJVO8aFsJcpDm+eypF4fTjNZcoXd
nf1ZI3b5iFgTPnRwhlXMsW8WHehvjfstO8aFeoVSo4wJQuZKw7i+gymXNqNvMtlGGN9+6YnpmPS2
TrCD03/TRCMI1idhvsZkzivFrA0S+qDZU6Ol3idmxYO32LlPfmTFLrUT53Sb4Gyw34/rNz3muMZA
jL0uAL1G+0C5/Kl4xybZ7slqSg6h/+I6flNiji3A8GqcdcFwfv3poxBN71X7LVn363rN28rE44k5
NysLo8CMLAR42kuYo1PQozWnA/m/KOFvbtg7T1RztZkDBvEzfgoakhHRbne+LXCcxPI9jiTJ/ysE
43HTqJKbaYTYws9XOFl3g8U+oy2T3R95CrTOYPXhrHgsCsIoioAJ8PL5akU30/rOoC/pOSLr2/q2
fGlekGH46RRfbSITZFoNCMNUS1yB5Cv9/BJ/NE76WgtE3wNuiHQrYfuJkcpyx9u8uBj3XnwBc5F0
UyX7lYYviPD8oQOpgcxhkh8+T6Cz//5mWhd0mDd/FPlFY5bFLNCARq53j9zj5i156Ne8VhsOR+x1
JZlxpHg1KOWOfwzoo7eONwAX5/gmHhXmvpryJIraClSUU3DWaWSXtuhOn5+3FWTZA/4WG+sBMRYa
FVMMMt4v5S4naCr+ZTmm7bnCQ+IUhy0PvnnZMV0QZFxgnha1r6cg2LkGucsPzdpfKdvjSKzNTtrc
5o4nQ8YJirHYS60PWtYaqDVQPs3Zq6+8pUk8KowD1EJAYBmzKcsHoSUW8Yl4Mg4myTkqPv8Oq+EY
W8PyF6AbzBmS65u4l5paUcd4PDdipwB306vsLgzzVVf0FiesWHy1o+KP8RzUw4EZNvN8kcvNtKlL
RKzeOBvE33X3xR3A3iNbJcZKcnKPeER3A7IzsfD5/Y8eOBe02WlvLFVUVTUBbTe5C+684L5z2hfR
sk3Hy53bCrKo/pe0GCvT9DGsrQK02nynTu+JR5LQHttN4pieHYv3Orpa401ty7A+dfU/Emeij8ZD
ZRqo2XAkn95hZ+uATffxJJ/jK3QGOdYDh95SsHjJLGN6oxglnZqCXmUjS/4aOgIVN9pDtks85KPe
fPqZe5QHxrYY182jJpg3AV4n3lDXqlSacytBMl9Bjwc3xA5M+qiTsKOyfTp98lb4LEYKl9SYSCHE
SnmkDUENu5GORUzrlY+ExnYaeSHJLKxv1njBFnOzVrkfxbqeDWdbmezKkYlM1utPz9GPvGc428n6
FaVe8sQYfiECHTSswdNrtjdIfFR/KKltks7hKQiPJ8bqYz0M4GVAaOcGtHsxduGmeV/bHkUPO72t
jEtO84InFmQXO+exr2IEKf/ZL0m9F2ybKzceDca4xzpIwqQHjeeevu7i47tiu4EdPmlOWhB6QjLs
+TZTX7njG0qhMhY9+aaetB3cye6uprHz82dJNgf3XQmcs2pHo9PuAUd38u01HQ50nSG1tvng7e3m
GZzKmLmHJnDFk+ZTPBRu7FN/g35zul777se644EGLkbMlwfJ3LFVWSlVO4Hlkb4aJLnTbZ3MuH6G
zWuN4x0n40g0L2nEsgSlmNjhUbX9jUk+FM7Nx86n/sfYDB0YiHPVSmWRW8y+SJKykmDX6o/mLpGd
9q37iVH0PR6gjwrRnbV9qu9OtN8h+QRIup5Arrx04uJVf/ERjHNphkrKgfsOzbUP1T64l1y3/VGS
bvP4gmSbz+vwWwzK9At6jIeJ866qjQj0Cvv5FZ1vtPzrSOkDj6/5Z76ZB8YbUYi2gP3GyjYdx1op
Ug2yRWDh9JuAUF5JfVn7L2gwoiviKBxzTMWf7fRHajjd2nJ0ey89bVuyO+TIyXA64Rcz7miz/Ycp
RnZWY1WDGIKg+P5uEHkb+65PHh8fJ4Kq6jZd3W3OgV0CUmlbnj7XD/nPh3Xg0CfqDJ+d49OnNT09
wPfxFHnm85asGV+exCYaC0oVlwYQeXfj5ranW76TfnP9dQ9fBIhJkGtGWuDnMYDrr9TTdrt+eHjg
RLyLFn9BhHHgaWdIWHcIInZaUtUGhh2FVt7mZPZPrJwMETD9AIIGZAsb6YqVhNkTfYLqB49KLNlF
LHOuuqWwCxuz0QGOSTfE7kxI4udxoUZDOp6zPnKx24tqJRaJ6GiO5t14LDTpl/MysNB9htDAgli2
3g6Et7bWUeQ7H34q+iokRkPSX49ojHAtR71frahzEl8+q/f4L1qtIucTSxWxkd354Jzb10j4N6Fe
fAdzcG0TdG3ZoUb8ah9yUpK7eIsCm0rwKYJIyYpW5ITVTvj3Mzn0ZOicHedYpe9S1zG8ilV7mI1H
7Mnegj12hHeq1/Rn7JBCV++22wM9LyLFLtw3joXwGh3Fa8xhcQ77u8pek2WuQ0+vuqnXQFYjHg7A
3OwxauTwrsKvHWbXAgYZWAacNpL0GjsjIQFLQPHasT/rK6zj9LZ+5lgkO002ygEWsX5G2NBlq7TY
Z5atA8vzh/9X5pOqJmp56J4j3uKkBXdw/T2MtxGaqcF6iAhPmdjSOjs3SmsjtVr/WYiFCsh8yRhy
UkllebbGzgRUrWKEROxbOSSemmOQpFfTjOcC2YVLMIf5q3S008O051VwsP0LJ5UakewB2QC5eJIT
wQJSb4WJ2aN8V9vHz4w+dYdTdMhfbjuU75fcNVEm/BIVYFh4hoQawKp8ql3v7oRQaH2bxpKWfa3N
xkqd2eiZioklm72AEZlZy0YndgJbW2HNHeGp2UJwp/9nPfffdBg7TtImrMsCdFrauOHz5FYv0jHd
FKShvMSQ+j3muabFHJYUj0Zk5aDVb7P9GWuh70p0TBg2MESVzSvcx3bnEw34yi12zza2vpVTe3Ty
x83KD+zox+So7kSdcG85kWcbD/1+JGi+trEZ92BzcxTfb43rj2UOuR1iNRmh39CsZFM6h7NpG468
0cm2WHmU406XNOrytBmfUomTlqBveD7tV1j44UdGuQzN0mUdyiUNJrj2onayBBXSn88ZYKMoyTdr
gwoHYVvQf5/bvJYecyOWxlgGff8lvZzcNTvPdQANxwmily6AS46YQNAr9RytiiBSHqQVOgt4XQzL
NogGIowCoY+ObfRK/L7pgVM0N3Tc+b+cH5/17vlPrPw3BUZMbT0IYzyAggErj+xibZLU9m2um5yV
9fvZ/6bDSGpsdaMS5lYZzb17TehrTlzzrXtOXW5wPvuLW5SYWNn3Aq0aki+O7sJVZKc0I3gG92vu
I3jZQH/zxFxItShGioVV5ufaic4lQTDeE/WkE7TcRCvfLnc8tImFzNOs1P9QZNOWY5kWWmRBis/1
Q0l/TfSY3vk2J7xYvGgvqTAeOQrUuLN0VMI0Mrk/A1t88/YSRduYYceci4zLEeORQz0LRG8+rZS0
jouK7MdRsNv1n0luXoaEcG3GbWScqS4Kfq3JX20m7/4D7ueCoOMa6VfC6wpbeB3ikC5IMa60zwaj
jKUvUshWuDkNXjDP5QpHf0OzVVrTknNTL1+hFxQZx1rrwG8vMlQUo81g/4wPw3ZCm53vPvCC/0V/
dEGI8RaGV2e1GiO7WzqvQAghsQ0kr81tjzR7gm/2e0GD9RRCV4WRFQ+ol78msKZkyxEXjwnGQWg5
mvq9AlnVXbKZ1h2JN6gM8YD5viZ7b7HBOAdJmbRWaCGq7LVyR/oenA41RcMcog101WxFKm2wc9HO
SYEeOflDfTOoTlTXdJ03vcVfanu8jzdbbdPz+jlm/m58GfusbiU9yMsS2nJQtxMe1vOiD95Sy68n
7S0ijA+xhqZtUhVEnruMHN49miBm0bA34WDee6o9UJEEznH7SCwnXIlnO/uVrLhGzznpL0d3EZtX
RuglsfXlyCwiHg6om2FCb/2Wbo5PNAdGp/7Ii8wXSM4bBzBWOyPPfcd9TIYa6xTa/vw6uUhwN+va
zk+cqGPJw8w1M/yDFdczAhZO+IIvA6BGoTe3sWCvk4t0gtvtcBdQYZU4Afn06Mdti2ShtuY3DrDf
QAyN9tgl923WO85UYcygy7tapymenAc3R1clAlIfgBeuRFM7W5mPaUPEx9ukv3BnGT26Is2wKshZ
qGUqnGn5iSFlpLuGPbBg5i94DQ6F/Y4GWyIcS4K/BLZBe1e+V08D/RGfhqO6ozTfb63NrHm+m6yM
e070tFDDvJYMc63IWlcB1BySQZ83lfB0AEbgUXP6iLTuyTw6R++obXgl54WOi5kqQFgwNoiByK+K
48X5Z1qNLQ8hPJgCithagnqNm2ADKdrBDIoC6vaEfZNbwQZmIF5sPG1YCHuuqDO3jZbioV15yJGL
K3l1kB1pjSjeGbYFMd6zVf6S89R9PmNWB3SMx2FhMrr00Lt/re6xV3Stp4JdjVRYudOu8G4g2lbY
zncc790gz3fYN2qAU5mxuXGRa4zjrpJ26GIDpQ08uYyd6yquvDVIdFftQhodhVXhOOsHtJMTh76N
BPtFyG2VX7TuGc/l7w9g2UVQmQfNXFtp8PaUEDmkK2yzPeQ9OQKqFqgrBPW/P4j5MLGHdmkks7BL
kZ2YHiY9DQrFRBpU3mKK2HWR2Dveo6rp/3WbvYXih35FibHoGiM1Uah4KLGsB/SCJLgCJ7fEpibF
JyH1zxnapyd6HzqO8B5R35Z9kpKIro2zdM+tzc+qwx72JduM/WqjOGZqV41nyxuGbQaEq3c1LlVS
lF2wqyIjpJ6ZYnhDTKuVWhTq2uvR8s6RCO8jmIARE+xh55eQvXKKrE2Ckf+OYNVX57aanWiu92Zg
Cx1pE1qgm9RCe7kLICQRTq3b3P6SRUd/KQ7GtFtZMZK2NVA5KW1hrw40V1ZGvlZjqtvisD1EAR3H
o+FvwmaXUHkl0vGnodicr1iIAK80hIkyq0YGBIFkIUCBJtq6jaGCvYdNWx3Vd4ggHnjllaU7+5Jr
JuLM0kqNTEAzwOByREQvb91qJDymFqKuK6aYqDNDvhavAjClyARIOrJUADjMCTe1QbEkM01jok73
kvXSWh9R5+rhY9icRdEum4dUaznbFRZy59c2yPi4GKPoWpLN1j7l5JCSqaXv4THaHLJNtKk+fMdw
CsMON8aqtTPyhkXGtmOm1OblNxa6//Eh2HECUA6Av2rfJgS9RvS00B/Pz8Pru3l4R+3c+pGsjjZB
NDxHxKHNSwIuZWyvaDI2X3iR0YkRaIoPGhyLdDqEa9XBHpz7wG7WPY4H01Ie5aULlkLiK7qMmQv9
+LdaGwBeNeq1YK2Nk5G9AyNVBTR95aJzskOTpJvGtEx2ZuYqJqnkJ0XaChFR0hcMEAW1a/VEnHZG
UZOyOTTxpqiof7ptgYsGOMOUYITNmmFyry/cWtRRWSnD8ay4KhWotT3ysjQ8Cow1TEXdCUMfjOd0
HdkWTY7U+rjNw9I1juLUPzwwKi4BDMMSq5kHovykw4qnRotO45/fR9fRtYy8SMzlZgQH9gQhFXcN
eaPez9s8fAVyzPUEWIi5dAjYD2A+Mv44KVGbwUNgPNdbeaU6Gig9ArqY/tLRHtc9cEOPhWO5osd4
3kltNFUWQM86zdl4ZMdrdIXqG3/Vu9YKENOuiHaI820uFzwjYLiwuQktHnhqsEM3sQTc92pEIa+V
HzIBQ0bWUa0k0jbrzEd+veAsPFo4uCtyjOqVtZ9bTQRyCsxQMA2iZg+tadJIyomVvnhWS4vw+TaL
Sym1K6KMNvpSqQdo+RjR/JA/t6v2kOJp+Fe9V55C9BzeJjb7EVZpLuT55XMvXgej0KRWEqNAG/jV
Oc4DuxqD9f9Ggnndq+0oYyckSKQtdp9UP6Nk8wcEsBcSo3vQfejGtXVZRl777awTZoxA1Mixvsa+
TWE2nW9SuqDA3AKmEBph6I3j2UezemD3HNPl/fx8SBeHkChmqwwKGAiBCivHtoWLNjR4Brtkr9IF
E4x/qIW28I35HLQEODhtRmQP40CZRS1AodScqGFhzBhIShfUGO+QSIkRTqk0nne7w1fJHTnvc/LX
OadkQ/7ad84+3pM3jHTSzNmeqkNGs8MHcsbkfzs55nbyBHnIoxCfIU4dqZW/eiyebkreO3DRii6Y
ZdxEnWgYqU7E8YxuaVQE/d4ddJmjJF/r4m4pIeMWIivEij28QdBGd3D7xxArFX1iHQcSnR4flRrv
oX1GtuQUZiS9O32aj5876/yxG1e3JbqUhb842W84pobQxN2QQlvFh+B+2KSP3Z20Tj98JMl5mKmL
csWqg7n3DYiSXyK5MAw1TFtRlnF6XpURU/kIWm6gtXihXJBgTFuLzFBPR5BASIWi/OFu2pwz9zzs
kPtbrZx9bxfopG3whD9Zm88Pjq9ftPwL6ozlB4An0SIDZ2pVr1r5kmVOWnPOa5FBSA8JQHT8YJ3i
tXMZxkgbwi6czthi8pcchXZrDdQf6o+2FBtHirEPwsPq99tKssgXdl3ryE3oMwDXNVG1RKPXFMbT
uSoPXnysmnsJ4Lr/Gw2GsTZvpDCvk+kcmT/ztiOWvBV83v5mHiOM0alW4iWiFcF1VR1VlE1XSE6J
8P82K4uxG9ZZAMwFWH9A9pKv5TUZxdRKUz59VdF25kogEhGo52ZEWOU2UA45BJcSV/Oq2y98OLyk
WNxUJCZGwxyKCRHvoUMaB+tK99VZfv55lz+4pLT3RkXeqsf0viLj5pTR9cNtjpcyO1cfwNwPqjY0
ZZrU03n3OoTERyR3PzqHn4XrpvQxpKXttHZR0uyHs5XtChWq8A5FWV5O56so/s2pXsiBUdRanXxd
AZzl+fn5UOzfa/JzzKlPVgJdYajPvz/KGEWL7QBttRGeBRzzX7TNC+qMCpuTIGCnTDWdu+JB9U89
9iSJxZOnFY7cIaj1JIcj9Vmqt9hl1HkQLW8UG7C7Q+vG6LzfWe7P+jCQza+QrpwIOeiK5qfTg2A/
8G5iZdGUfjPLIoppbdymsjXT3r2aq/fo4119mhBPbcjK6Zzeftv+OG379edWJPStc5yniPCKIYv3
yRdANJY2AvCRcbeN2vtBOmaQt/wrFx4r9Xxbvrzfn0VwcV/5Ya8KRQczjtL32HzSeWCDS78vi8Cb
npfAADKNCaWrSK6lodGns6Hnr0pQvVr58AeeGxhWM7IcmvmA2njNQh9301QG4nT2ypBY46bVnvPR
vi2mpawK5P+byMznhZwm1aqjSJtgdZqrUzHBIGZ1Or+ksu3fN07vohuzTYlx5pCdvSir/TMgNsr6
qgUcJsbYRSNK5bzFXd9HgxDR3kL/N/V9q8mBqKqWHpnSOvRoqsAZ7/TRsg5hJBkJaQZ0bpI2LBK3
THIseb79XfLCdwGoEtuy56VcGPFmvivU+ypDC4UE7y/INEALl1se0sN5QiVBeELJNSJbawsolO16
3a6f17fJL7030QSMZXfA0sVfWPgyxQzT1I8m6Wy/HlQabrFKwdl+PnB83VLjwSUZdqVQacaVqU3g
snRSgp6e9B0rkd/4nTazD2NO+YoOYySelgRj2oOOsEY8d7j7OQBSiE4rB86NnB7WvDtk6fJGqwja
OOYLDZsOGJNRfL8cu1KTzmgbzUlwt1nBme5F19lybPP7dWFAOzADib5w7EoTGbMxsc+iDFsMXNpu
Tca3PZ144c5CcH9NgvFgnjlmQ18lCO630444++3xNHLUfUERrmkwV79fhpMAOHXMjaIyXNIN2Y+2
wxHVglJfE2FsSg4RXgRA5j7vBKK+HdFCQG20uPBuNa7AmCtcENGkiCgUSemDgjmV7JE3mc87dObK
9sYmL9pqPvT6YXw96Y8cZ8z5/S8GL3yxhZ1t05Tj92s8JTNCm9WJ419m/b82yKuj+NKHCwqh0qEj
oAMFjcyT8CEN1uv1B+8keHzMTvaCil9MadlpOIj4h/UDqGW82Y+FUus1GzObFwSCCGs6JnQF4/2t
rfMVRLWFVo3kgYfus9BMf02JsXMtypGPVkFpuju8tvT19T2g67uc/rw7uAWGeQZMW94hSuPE5Dyb
YTPIYuFXtTYbv/T6ft8RsneciDxxLPO7e56ZwxQEAF/npXqMwWSR3oRelWMkBM0YcMx4YJDp7bbK
LYCtXRNhjGaySlmopezLUz493gFoa1g/PvqHtrEf9w/xZFsF8dG6iqwuhzKHPZVJ9QfdPAcvg3Kw
bx/R87KvSxK44apZmxCp9LgnL06+wXjuE/pMjbdPf8KslUkVrj0slMuuZPDVLXOhr4UAHKdKhKCf
zafnA24Md0PuDbqvnBfnSHlK+18c4T/nyo6a1mZt+UEGcmWJ6gZKcbsH+49c1W8SjAUOqo7Jtjkx
bpckzukLYPEi3lrZhbL2tdgY47MaLAPusZT0fLBd1/0l36/u98485hXR55TTrcI9I+a6HYzAMMYC
QkNOb3LvXAmHtKrW2XqPmk2BDlA+xtD3Z9g1f8zt24lJ1ReooZynXetS63xb//+Ll/x9Rsy9q3UZ
VsSmNTh6jY8HTB2fUZolwbo42tw+lO+v2WtWGFcSo7cuknNIzz4MQIOIXAw9UPJ/pH1Zb+NI0u0v
EsB9eU2uEiXZsly27BeivHEVSYmbyF9/T+qbadNZLOVFTzf6YTCAQ5GMPBnrCWefoMPMtHkPwEwh
/Kc4BlTKVKlDQYFlBMGR2Bt8ruXyvrO8z8Z/gHe5woCxiQEP3sP2F3/pnyNlh2sGocYs0gJqHiNL
fV3BFA00itU+xxjnH9BvMYzfXGLnqooxbWRCSyIstTvb73mNDRL9G3+6At8ymEd6OA7J2YypvdsH
t7bQzYpci2YTx7H2lYeJTV7QwVOKgQx1iPtsOJ2GR+2XiijTXR6tT8X2MAT3gpFX3hFyPxUDHrIm
NnqpwkSKEsRk0aY+rDBdv9txPtVMK+EPU2S3G4ixXEURlQMzBGagDoDOWM+xHN9cYlkyL0/Fe09V
BjRS/TSaQl7hLTmiQff6ljx+knfkxxFTWX5k2x8cHPmzz+mnhgyOmLGiJFoEiRnZ2P2mdvGm3Nkc
IZzHmt2QlYZIxbYVrONgo4ftkSyR88dIL2aHA8Ph3eOZnOtPlRj8qLNa6kUDKgUQ9wp5sftAPkPX
cwr0B+Jef+0+PgTOWq5ZuJckAwvKBOzMuQavEy8AQ1Q1/HtYit6S8gAq1dtHOH+jJ3+fecGqfihC
7GelrRNPmGB4fb1bIqGnEDQDGThK3+fdaHpj/4CQiUDGFC9gDRCR+McVQ/kLLGU0sLdcw+lebmtG
r+otOYwB5irW8nQtDk71Fbt/vv3HZzJgsIWJFszTVWnno45FmfTYQOCJUei1uJKtlW/e94TrCs6C
4EQYY3itPtQaFjehfJ0jbYAiIS8xMY9H3xLYNoKojRalnkKdCjmkO8D6J4UjJA9AKcLDvllkmMhi
3qlOHtAEGeLDmG56V/modsZk98FzLjj35pqzm9ybJv/v55f3IGz3bn/+merHj89/xdvJX49qoWtz
6iw/Bf/X0fqa+e7jyVt6SMSvR6u3ne32aB9dH1EeT7WZfONP6cwrpRtD00gmTjBA0/K4zEVMoZ8x
/O42llW/gS7R//D3v4SAOxJE78yNO8WOKB7zM7aW0+Aoba08fGnIGQswJTeWOaDHMfgrEk+O1ywW
RRaBZ/lRvzOWKrKmHBuc99snNsiAw1kcF1lT0hO0UcuAl3uH2KpBIaO3rdXg8+oWPLi42tNEoXMH
dmpQVNOUmY5xBvf/QNZ2VGtl/6sswEQ3Bi1Us1D0wqD0EJgS0C3Re7FWu13Dgdf5ePFbDDueeMam
hCqjR5hciABT6MFYiBl4SedE5DNcMj+sneXX783Tf4wusAVH9cPV3enwq3vFGBP3hZ91byc6Me7t
JRFL8XiiZnEkTyfSrF11Da9CRzoYBE9Odlhxw276J29cKTb5PIAKF/Sh+FrIShG7JpfgvDexXZEu
l74NWvOR8UQ7Bjbqk9Qe1RS3CtEPDX4+wWYG58Wx/K9gx2MUmE+CTaQxjoVgpKOkhlDMRq1g4x4d
tA4tH2rbe1k5q4HsfYQnwcdtFef9XGSlQFaiGNhpz7wtUnfRmkpE9CqDN/Gu2j8uEZ9IS+Lg8/kY
C/766q8ZP47Y+cfmWyxjN1UsLypDuoo9HO6wjBhbCBw49Za6pU699YU+3gp95oKPsgyvqDhTv6AX
5Fs6EyMlaOLPpXODspjVrNPH182SXCzIf9xueexcf3EXv2UxNpRie1WkjpAVPAWNTTvDEuI+eA1K
DcBOB4737aP9i9F+C2TM6BQpJ+FMg2cacQI2QcOq2R7yXztty5HFtR7GNZWPZo0FMvRVF7wDZvo2
1BkO3WfP2f524A07ts/Rjv7FP2//t3bMO9QZXZpeqPeNl5wcYTJo3fB+nz0uy/9ffIZvSYzDejoK
WD23ALQ9Ne86kXE7ll7hj/D0n7EnZLQUF7RRHPX+8sx+C2WeIj2u/5NMrZ3GDmJ0qBhr4mHWtbWs
D3W5i+yPJ15HGOc6oM6OM5+8tU0TK51JfdmzbR8Ea6P7d+ijru2L13L0+8uz/l/9dHa3qhTrx+OR
xjKv5l1oL4mCnLt1jah5jWYyPaq/W4ouMBDTJD2oDmIafNqufUdd9Iej5ybBK5KcyMBAv/Xa8UXL
2vs2eNb8xN7lv3gptPns4D9Qo7OT9YB0/XjW6QOJu+8+JgT5GDKukD/gnu38W/x9tgzSdAt9Ietn
arBgJsCgZeEjwDa2nBdD44lh8MWQI7k/9xBjZMSMMX12GCz5/UgaO0/wv+joKwbWarIsDPyM5bvn
rV9WK8RFe8chy9gN7ff3ZwywHNAPa+7KtfURImherRyEz9hBzwnX5xNUkw/AQNRCC+s0pNltG7R6
1RJTzgu4DTsOLM2HaN9nz8BSginMS0iTDiVGbq3Fq+BaO59H6kUR55ZFM4iki0VpRDSEHpcnOySU
6/S2GvMJm8lhMfDTRVIj1ReokREkD3cH9KpQ7rwHTJmRBld161jJPagl97uAy1I7n+b45wjZsmxa
qaEp0AhxA6m1ZTrCu7WKGo5Px4F1bOj+CXaZUWcptjDiliCTCB8L3qrXkTUSsmdrD1IIXgmHA+lY
DftTYDlcEPmmSLkFryc6ig0H6+FeA4OTRL5W2K2wT73bX5Fn8tf4YILnbXVBO9O1Fqitwp6IO+CA
2iPesP9HQQziNLFQDQ0Nq0svfMFzj+0G/p5rGLd9RZ0t0qbCJTPkCwzjKajAgWJuhZdkn1u7q294
W6NrPH7jil057SZH1y2kKFEX1DqeNhsRTz4W6xAvswofteG95csvOs9AOO/U9cmciMxUoxfNAocY
xGjptWo7etzx4Om214QlLz9tMAKTfZMdodbGTnykPu6Oh6/TM5ZrIKTg0t9el+LcOkQGReJG7gux
gMVfXPs1wNzk5u5x+ZBsPh/zuwf0Jg0y+fwkxKrRYg4mMXMd7LP94Pu8k+W4wjqbpEtrRKcFvXpn
Ozi83rmP99jZg0d/v9OXucVxhnnX7hoJTD7kICdjfqJqL3y3iknoy45FuWk5H5PzCrB5OjVJsU+a
VrlBhdvZysaoyJjbAu9u88QwMVLahv8puLiu6qOQbloPxPq9Qg0fd4/ngnLuwDU0nhzdGP0XSIIN
Kt3hPQjjbl9snuPJJuK6BlmeWsMtGzwbCaW7Zeo2wTtQnw468Hq9OYjFZuMueaWOxgWWkKw+MSr+
wdGF92kYZ0OtjnJ0ojV0G+3b9DlB+7jn0C+DytsTRxj9YzcuM5uIiy95j9cSuoCJ4PURedNwvb6W
OYLjGy+d9JfM1T8+AEsFO1RmIlfUttujLaik0PxU9fPLOjf38gm2flK8onkYMPDGWzXOOVM2OVd0
mSh0ItQM+i/p5bz94tzamfnmac7hj6WXbZvkaUHd5uPvDbrPM8tbuhvFc2GKD5GH8jPZOhhk6skX
Gqw41s8Vzvgg1QK9z+ca2pXOAeWKx1fXDpSNeLJ7a6ycsN0Zd9bwbO/8r32+SUvAVvA/oiObtmva
VBsNdErQ+g9ImeElo90jx78cXf+SZv3Hhq5zehMsOReyeKkV+iWT32gj0y3pgK41jhSeuTBBEKK6
tMQCW/T+lFbla6R8HHg94xxMlJnAZYh1IxEytK0gKk9WuufzUIoX97PL7cTCTNWohoTD5rgVrFdS
IScFQnBvseSACAcQ2Ra4VlaaVqNEIr2FzRfriGTeg3e/PT+gcs8RRf33G3h1TQtMPn+UtVnf4zl5
tO1eIyN6yMlvZDJjjpPNMQCFyZnki1PbJCM0QjBZgtYWwYrCqelwsmsgUf7ptckLoTLyAUnS3gKx
jX2Hja0R+UQ8TTBFuk2vbQg11rLxSOLnQxYZG9lMFUN0xtVwJmcoRWKoRxSGTf/JzZxHzf5EosZB
1Z5mS/g9xbPu6UQec5vCyyKu0wLfTCXBxTd/ZW+3jWI+6JsIYO5Sg9GIHBPmsHRMAbmvbwj6UHXM
CXnZola2C/6dFU4EMk90IeuZ0Yb0BMly6YUuuqZI6AwPt/WavVYTKdRIJ9/JqI7FpUyoWz/a4Inj
QfZsUmPy51k/Psrz2DzRq6TtEi8n15IAB0h5tsb66Ngo8Z9g4RCApYs2x38iHF9bZ8vfIzPE02k2
y/CtE+uk96NsxD3NjsfrN3waHXugAw1cLqYtvtS8StwshE+EMc+uKpiFJP2fMHuTu8K7b/P0mYW7
iQjGTc+1zDSTa5ZTscSHZ2T5EaDy3PNr2PsHqE6kKD8Nrc27+pjIOLXcfsU6n88L6K8I6HnQwhNV
zm2j5gpj0OAU9cMgGxBmHw7n9ZEEvaWgM9RVXgTj7rT069blSKQ//5Z6LDycCgk0epCYgSm/9Aiy
wwQFE19d8qyd97kYXMC+L7jStKEXRXQM6qAlylNRcl6jWIKw1Fz2GHx9uq0dzwgZkFigeaQoG3qL
lTNZZJg94ZaceOfHAIWcmFVnUiMslsnmEpjWBf3DX9S5S/Efx+TnczTfxsi66u140U6mCWlPG+T1
cYTgkLUfQICFf1F5ogwLWCvQEgEl6dtHOV+inYhmXuRMyhbpYMJQzqAppUSlOvKkvWXuq7uIDPfv
vdutxpW8iTK40L5/W/r8tMJEOgsn2ansjrRfNXg9ftauCgvdGc4TjzZjPpExkcNgijIOkVSOOGCZ
hKC03x57LN9Z+fuEl4ydT9BMJDG4kkiN2acKtc0NbQ8Ek3yGu7BCXc3n8b7Md2xNZDGwohzloyrE
8AHO9qF1UObCw9wQrKLAmBxKQJxvxbl1f3jvZYQFsBT6bbQ+vkVw3JYPKISgdQAb57n4zHmpWU9e
1dRw0QyQ1lqbE4kc0cOCG869my9lTQ6QARIdCrUnmjlvV/kaaw++5EA9kggL+7bYofPF9aF4SjGo
cmlDQUh0yLtOT+e2+bq4v/2VeH4h68WPmUyVggj37uggydWRd7T4GmSLVO/Olx9vi+PYBOvPg0e2
MOSQKrTJbXFbEO2Bm0HhuITsUEqb9IPU0ENDlx15+KSjCA66lZ3dmfNo8gQxIFFqZq3rFQRtsMF2
mXDYdHh/nQGGKpUl2aAJ60ADn2m9vP0heEh63YQxcZxzyayKWsKfb61+ZV/owvP3cXVaWgHPRaeX
4k/XQkMkpZh0wTWD2YmKDqlTihjO+Gxtq7Sxy4G3cXE2Qyd/i2C+RLjQpNIoIMIVA+k+JxIXXnhK
MF+jHjHvewzhtaDlebNpX1NbBmHD80AKD5vY0A2FfBHnC807St9KMWhtGFl/lgeIlF5zrBFe3zsv
K4vzoM7HHgqWQoFNFsS57JyJOBqx2FUt9fuOZLA28MfQL9MQzD9hDhDPEMd/mAWAiTzGfRB7+djQ
UcfH8T3H4I68Am5yzo0ngrE3+dwlp87s6KcCnwDayO4wK7FEthH5NjysGa8aMe+NYb+PbMomyJZZ
LjK1HpRypPSgrXUkSU1Gn9KJUK/sNbaNJAjfV3vMaCRusZHTYMdrYJs1zYl4xvgHLSy6Nob4u2gH
F+Ur4jzk80mYiQDG9hexZnRiSJlJSbzexNadm9rtryV5ED7QCXjx9hi+yn/xUjDzWcyJWMb+cdh6
NIza5fFij+T4K/HQZ1s38Go5+s3ay0SO9jOyK8zLQjga2J339KTjqxn2cHd65tjk7EM+kcEEPbTF
sNFP0CWwQzAWof0FZW/15YMjhn6JP6B2IoaaygTUsZ/1HCt07+DpIcGylodrDyNKVvuBpxC9RLck
0UOdSEK5qs/1IxRKO3CSNbVF3Owz8iJ1yQutrqWiv4uS2N4sSTXikzbC/AI0hWqfmQS+ayXxzhGy
52VMsLmFsnzHrrD9sHd6itnsQOWYyLzj98/BSmzTVpE0dT2IOFjbzitC0OBXkOJhv+eu2+FYvcT2
bFXgYsnMEOsGg6oLUDk7Ajt8fbnjWMqsdzFRiAGNPs37RQZWsMc0d6MiInWXkxQ0vt1SEYgorhJb
1oKwOfxajPeN7PbGkvMDbpvqn7wWchOPRUq/6kawqpc62ebgHxl05AhDR694cet89XOiMIMmIwqG
Z9HEuSrJ0hAKImZW60nv56dWtgSFJCdy8VbSxyUYHTU+aLw4b9ZDmYhnQMbs9VDrFRAqH7+SjCT3
q4j3lM9HkhMRDMZE2BOt1ylsFHPFoHnKAjzlBEts9NVv2dnb3KEsnkoM2GRqEQl6Tr+g3f/GjmGa
Hu/ti3MmvsUBNokni4GbLsLSHCOBrCeb7nkoHex+scvt5rUdLWNPyuV6XTmtq92pZ5AXZDYv8cCR
z3ZmJWcNJNs1rKewm7etg2fo9nXgKcj2ZLXHU9WbGX2EDodwtUwc4LcrLVG4oykOu/QDf6W5vmVz
Ux3U8m7AK9ucdQHZdVLSi2Fvqo/lhTy2nxFxKz9ULFBr++rjbU3nA49vM2Vbs4wsRYfR5SqvJL0T
Yy9GttbcAmkyjqTbD7vE1nCqRMXeVopx1C8bLKygXVf+e05ox+32d4kF2DbHu53PG02UY1CmLLWy
UhJc89J5Ur6aVZWTFXeW67bDJ12zx5O3NzeTulVGOHyYgF+8K9ZldeywF/r26XEeiCueToRcOmOs
Unq73Yev2395vsVhckgMcFRtn58qus7gbLe6PSRW9qAr3jl0uhOpnswNmqJav+Tx4HENj8EQ47Qo
i67BscUxnDziAa7Q+4XEHm9ohnOj2HpOK58vl4x+n+x3uh9/+7ePjwNFbPlGLrREFgZ8mE3oubp7
5EAtx7jY3ipDz06JQk8JfX8ZCvsvIGW7rQDHsq7hxsSy1GEhRlUJBcIlpj/q1e2/zonGQID60zMV
u7Yb9J7ejsOmX9Fu7GZdJG6dWyCURKvpbm9Zzsv2watUHuDMRuzfhs12WGENkWSqDQWc1cHYIVKq
evuDNws7H7JPpFDzm5yfUnUY/zpCQbAsi+4rJTjwQKqM8gn23VjcDkJ6Xjfeh+vLNREH6pCkTzJ6
nrl9boglEZwjssUoTHLdbN4BMsggLiLMYS2ADO2ZHA7lcV/56dMY7mNezMcDarbNKltozbml8HZ2
602IZMfZ4xNR3I76sN3755eSxDKMZLotZcCipefT5tQRa8cXw7my7LBjcaklo5UQi/WrjWYZ95nV
oX6Hea7BxskF8j23v5UXD7HctUImC/lRgUjdR8bYIZhm8K3I/eC1bfHeCrZnylSFVKzplepVu8Qa
3e3+Q/1AQY3WCf/HmIhtm1J7WRhPDawvQ0Ereeqwla+zO6wSG8DxdiZGs3IE9zZaXX2QG7frSqA6
uV1ZkpVRmEOm3II85CEn7w2omkA9xHk1OKDLFmPKVpaURYqlSmZDkpDUPFD/S3yFLhJsajFMhZ3y
OSVdV0gmlqaALcQu3MVDtnmxsPdttU9cm8u/OF+2AKnnf8UxKN/qpdFiwzstJNCJwl0WPBpL5T3B
qkLT9lcp8ff+jvM0/uVjfQtlvLu2EkTzSJeSjHeBu3QX1viAZfZfXISnwfefRvEth0H4ejh2creg
ZxmAnPNuGdpoGaeMVGdsawOPHlfgfDbnWyD1OSZW2IDKsopDCDyjHZLOv2FAkxJoUk8Z7wqeFYzT
2xzTn3dkvoUyYC9gJqmVDZjkUwCR7qbvsWvzPtxLtgA6fWt3CnibQ/+C+t8iGRfwJJyauBfwAUEw
UxPjfk2p7kDyxdFs/sn8RwwbLcZg1BvPNPB4ytebwRpd5IvKzZDQNcPccVCOsVx1nnw7s17IqpQu
6HIw130tHpXfWUZC93fZOhy9eJeODRWjTGgKha6owtxQFKiui9Fzf0lW6DXY/9q2SxmeAa+9Z96Z
/j5Lqv5EvUUlhopRwkqOuh1i/XSccLTiIRcbJuohVk/rHYUS7FqVyEHxUNl96g1Pc5FOtzmvDM82
GAwpzSzqUXwDEAcY9Uueb5ve9a2/AR1sbNiFclRk6hWi7IO0whZtLBl9o5RbF0ycJFaD8fL1cYne
nhz0W3buYe7z9k/gnicDJlWjVEl2gYbV+rh9K2xgSL1eP6/xHPi8ttrZEF/XDWy5NLDolHX2T1iz
KlVViv7QGvxl2KTggtIEGeDbKs06WBMpzDfLL71y7CVwZC4aK1edU+moWAKWLtMqODYcc5xtVFc1
WafbjrBljWXpBxPBKdYGOi1vA6O6t9ICfRnw39x+avY92pMjtw0iV9t+RCA8NRzO55u7b1PxzNtT
qCcDdS6Ixw7VEp1Z8efts5ytJk0FMOYhhskAsnFUAION++Z+asvGpw29KG0WMMaPp4V7W+BsRn0q
kHlnRP1YaP0R9UDwFAWKU/nJvR883RYyZyFTGczDcrk0iikkkHE4uPYF/FTpiRM1z6YvJiJYKv2s
OfepTD9MsKn26fPpHf0ZUW19cJciz73LU0E0SJsgbteKnZFQugaMKYSr0L5Hg1BO1tQn9TWHc3DU
nFi8mgqjnslEmHFpL3JygbDawbi2w3s9ZgMVXVZVEP+LqG+z2RIxakXQTgu0zUHHRLbYEAPEa2fo
sltUBKMXHH3mDGEqj9Gnk9DG3SeQJyckfc5JvCvAi3rb2Gav0FQI8yZG4rm/dBKEnN1DAG+tdV6L
l8SRXmqTJMtGRdK/h25ffihYqXfiEkNcXxH2q01/AH3kJl+tj5pEUxcjQCJDfmXzdvIIwkDRI6Pj
+yKnRYn7DRn4rfuFisIG1IUwZ2OD2117pMm7AVpy0G/WxdcVCbVlUdNlyWBCdlkSF+Opp98Pih3E
/4BguiXDMw8zruH/H6c4kcVctAEDBsewhqynQCfua3Wv++ndBbU4+wy6NnsfOmgC3FuaC55APGrc
PPL8wU5+AGOsWYYJul7ED7APryF4EBFh+PCGdZ7PM3fJp4fK2KsWHUv5WEFOAO6X6jna374Ps3du
ogZjjWW2uISXM/58jjhJWLa245+5HM9zuZypDowRtnFZgkxDxFmh2+t1SRKvsxR7/VxgmtZqibjs
OY7ibOpjKpGe6uSSjVFZnsISEmk64uC6C6d2yX7PnYHiacY8yJdE6SVsiKEUT5j3NiHFWikPtz/R
7Os1VYZ5hBV9uIg58tbUq8HIJhbSK0R65gDjrOs5lcI8w30ljhEaCCClQnfyCHM4WkXgOb9WfuTy
oILejj+uL3w0NE0ZBsaEGGFaWWDOSpUhrKFLNBwRhU8fgMg5OWpYN8SwSUQzNFNFEBWIof1Mh4ut
bxWC7nLU5v7V8X1rxCYS60uuhsaoU43cTWGjFn627i0Sw6X+uPx/9OXPo+1EIANAUSxlkhpJdLwL
I2SHN9lW7Bydp1881Wbb1vWJJAaCjrmQmlmGU8RVQrYhvq/BajCihSS4F1C5Br4meyGA3A/N4V1k
jqGwecXSqGojPGmg2LfD+9Fb71f+l7o0LN7no+/FLUthIAoM9GY2dpAT9CvTxUjA87gTrZ2KlsXb
NjnvgExOk4GmJJGy+mTiNJ8y5OnRYOdeMM9oWp7nbXHXvna+Yd0WyTUVBqUqrSkvpwymYp9t9drY
d3FlW1oWT5K94p3kLCRO9GPQSo6lyIgbXAS7ozwG8rY8LFSgPLfBm3e5GQxRRu1UpAYwXkDSoVsu
tnlQv2+/euQuT9wtObzPpjDOTbcQq/R4wRmeXuVnzH0pMmkc8svxKjj4DagwfEPxdki0A2pO3Azx
7DP9fahs73d1SZVEPEP6U+1gpXi0dTetJx8Jdk6NuxfheffE6zyef3UmIhl8CUEJWghYH0xbxwCa
Dy9AzS+sgXjifkjOHVcYfMmPmBU91SqO1qH0rlVDFo7y7H/cvgVzodkExRTlp0uAlshFGfa4dyfZ
SxpvgXnKpfBsNpvbYmb9NfRrY+EYNjmqAnO94RgbxigZ6Dz2xq3PHw2dP6zvv8/c5awRJK3T8PdP
jg3+aLoso3UHG3Oot/WYd3AnijD3OAEJRReaEIQmd8vOHqJVtBkFS2vJebND5X+rPl44bft/Aapv
5ZgrrXfnPBVlyFRBvk0EB4ucUYR+N8gqPpGPDy6rwKxNaDLMWBBxbgZzmAoWOXchtbwzPNO34u74
S8VcRYNUbPOrsiLQWPNHLqkOf7w0mmkY6OhH7u1KkDZxTSWMJTRmiP2iIFMA//eCqH4sWtLycsaC
nIFkrr/LLUn4V2/ARCxznePz2JmJlI7wVHHHxNR6/mX5beDLXGBW6X29pSFzn+UGu3ikFKJs7bUk
slvYWD7iPmBI4vkTBdZ75/llcEUrJL9WqxU6Tg80tIELg+rXxwe43KztC2KpHYCG8/bO29fkEBgM
iJDwz4wSv2wj+yoQbYsFiqDLEJecu0P/zq0TYLyJVgDNmkC/MVTblBtJJtHSqqwv+b4MNIcjbPYd
nCjFIE6vdNpJyqEUPM8Dth4hmbAVcYC5xUtPz5IiYmXbP7bL3JdwjDtDG6gosOAY3kHGToooc8K1
T5l9fN8CuW1DtB6D/hj1p34hFkthvKMNEI9z81OzUDv5NSxC6XGk5gKW5h7s1zGQW9e0rs9//EuJ
CHdi6epq3vqoDDg1C70RJRniaJV2tGN3+bCM74zCQlYsSW0foBhahuRXYKWAGe9XdOPU7onnEc+6
At9as7lMoZdjMUtgW/gEvfNaY0NYuJY9TNejvkn3eH38uzBqIpI6zxPIGuvUGPIBmocZcU8rISUL
+CCek2Bbh6++tNxuAs6X1RmwisIY4zYLCAwUD86HeETNZSUECTZQga/ig5dNmk8XTBRkEEtJsSl0
7Kg8tMmn++HO90HmyUEfDvDrDPhkVXIpVR1CUEA9gkIUZVpu/pkDvToDPEjVS2nbRHRNceCaripY
Dh4y8L7yODF4UKozqNMu8HYuamjzBH8UO1UuJAIPPx165xzbNc18496xu7GPvd6huzeknQO9la51
zCUBdZCxFbcCqLvr5dcOpZzQ0hyuZ8rBcZ1BGDVsa2FxxnFmWNZhJzv5gc5dYvzEKhbkf4NxnYGX
VNEiXGwq60yCw0YqLOGjQokdK0yJav+7mPDb5NlkbVUUjV5k9JF+rb3sV7QBAeMe9E09Wax52Z55
N+ufZ8Ng8CMp4mPVl4CsDTDLfSsQ8RYBOE6TvR/8Sw95ohkDHpjJHbIF2HVoE2N8NyKkxgnyBsd4
9m8wkHG5mJJRRhSG7Wx30VEXQYOkjXwBb/sEVxKDG20vGVJ7hv1jxOqaZgT/0RrFgoCL8/Rkbtw0
g0EPPYsyOVXiEQUl9M6AmoqScMNv4fXM8PDWYMBDKqp8kcqw9eBQbzpS+BUBH5HEnWee7bqYOCys
gx8qZVEcO5zd4MUlgTOWOAtHN61wXTSkGuzqTDRSr+EtfQRxsjU76/atvjbz3TpSBkEWulmG6QAz
QbIHI6KaJQfYpJzbiQMatWV4skKQHbs9GkOlxIksw8eLGsGXoPEOnymJa0sMyLSidMy0E279sHLd
k2UOWBUPbuXFEhUSbFW8rfx8Svn7JrIbjLNRHEtZgD0hQbnBwqglGJ43D88Gwe4yc/nBkUaNhj1q
Q8EaDE02sIf7GtBOvJRTK6ndqOdwB2W73MgYFPT85K6wPtLNB8IcjrS5uzKVxpjwiCRe2ZmQhqka
UtiJ9TzAO+FGqHN5yakYxuMe87JDV8rx6jQsSAY+SH9449WYZs1iKoWx0iIukqJXr/4PGvwTcLiB
nB7VLG6BfLYBeyqJMcDhlIpZF0KfM8qDzYiVb5hrt2ijI+KHL8QsJtaN8r7VXIQ0EXr9URPLyNUi
HGKVfquD3QnQbx1TnkQESB88I+SJYp461RgLUKxAFE3uHmwT6Yue1AflCGlPH/nhf7NCduJAF5G9
ONMPF3rxXh6JdkRdl1YbUh5/x2x31PQQmQfvDBb0yKih2eCdMEIWuJgsNrD5Ar2OEVFN+4QueksI
qHh9qaPFOLwmfbn8MrP+4PSHMO9hFktd3NCbZ2/spiGQjjXl+OcLOQMkYD+eOA7obBOMoRgmojtV
Qzcdczvi40JNFlUNpxoT1LDW/zItcb4l/d1/4te3GOZqRGbTLoyuAH5htgsD96DL+0XLOTxvjCOH
vQ2KOIqNQa8g4pBoF2FdUQKyQ4KDu63Q7OM7Obfrh5xcOz1GQ0AkQyG8uy5lWrr4F/DAI5tH3xyk
BQJejnd2jnMqkqL2RGSlYo+VkUMkGptBZfO6kd3jSt20SwGVuATvqn1bx9mu2KlA5lbIXbcw+p7q
mN+dQKPs7waPI4L3vej/P9GpH5Qxb9sKOh3GdXYi5i6Ft0T7Ru0P3hYhcf4R/ccI2TGcXNEyQehg
608HQJatoSMA9EY+mBc4WlFrvmHt18n1iVaqIUSalJxo/GgL1l1slSdy9pVHffW111/oXtj/j82w
PO2Y13ShShp4nCB0vHvCPgeaYk7tKsjW2SN4VXitj7OcUVPjYIAjasqkyEVqjQe326ehDTcPK7tQ
E37++PriEvfPuyTf344BEKGOUIFWII7ykRxs+Jq+bvWPXACZ9UkMWQIjugl/S2AMcqiPF+2sGEgl
g72s36mOurJSyc09bvw9q9FEEhOQtFKmRAaUwgGqzykGqDA8tViCp4ADVXPFLhUdsKKCRS+igVWV
P++YFB+LJmwUXGPFe6zezIf+5XxC21AQvd22+7k64g9JjINwOWuLRWGokBQc7ty3x+b5wXQ+3wki
fZDY51ZPVK5nPHPXMPMmCqJharS4wnywUIjLUxmZ46OGXM3TgpTWqbcMkOk6J/vXvtpU3n9mOT94
4DXn76EGBnIASZcVAY2EPw82GYajmCmlAEB2w9UjXW9NXgZ7+xtbQLjcfteJJgZUfkhj4D+qinM+
XFrhmqItsZIMN/y36dbkLSKp+wAem/y6c/Dl93lruBj5qyzwr/gBQq3bn3ku9NEkKC6BhULUtasZ
TOAt6dSqLfpYQPUs2EjOSUEhHF61AIn+l7mki5g4EimYMLr/kMh85EYYkssFqzse83sUhnUdfKtI
B6PnaXjewa9+4idaZnzdHxKZ2zl0izQaw1SgpciNbIePlPkM6RbucuM5T+KHJIrrk9Ms8uMIkt8M
VtQhP3s3jrb08exbrW8+fuAdlCjBoIVuUd4rpcw8GJokSiaqw6B4ggn/FHwuJRlhXg6DUsnF7WDE
4xp0Og5W3esEL2Rq0eoosjKYFDh5xouBroC3/Nn0rPRi9YGPZTegxLbip+rBOt7t7Y6XNpxref/x
C5mP0MXH/oyVWPiF7QqFCayq2MDexrPXOOAKxNFYxDLWR4WodNem8QZGxo7X9z4Hnz9+BPN9TpmS
HWMBxwQ6a5VgeBc1CdcgKdfdouf9h5FPvgfzgKdpZJZns4C2iLq7vfRyfHR+fZ3eeOH9XKXrh0bM
092PI1y7GBq1K9v2zQbE46jWhrtNoBKZxBhsrNxsY2KqAB6thxXOG+wpgUEsnvTMt7hV47mg58fv
Yd52KcNLrHX0M9v2m/Iyvmk2eFjAdtmQDiOPNGcUhCYngTMX802lsk0vizqU6lykUoPNsE120gm0
gLF9ryy9aH1BmgCbuWJnIFgcgfa9OviI7CFo33jQNgs031+d7X5J9Si+mAZ+xoAiIrIg3tkP3Qu2
rJpYvcaBUeqw37AwlnGvj8rc1PKTgPcZ1z1M7e7BR2KCO+g2j2kTpZjIQWpj5bxor4JcpMVzmYgR
0uIXa4FxDgx0WFAuKri7xq6HdUtBBtIykDEJZVdBwZIMTrYqrdGPyNudG1dERevNNs9JacNJrbz9
6uJZW3A2WW0COiyKsDSoR8nesLLnf1O8+mFtDJRVdTmasYY7Bzw9oHqFGS/s1uO/WxwQuYL+5DXR
0ywCywROPtwNYkWOYUSM8OtoR6kbl7/7kESjvUgJ1mmYq0F55RjYjE/7Q0sGwsrKVDohxPkjGSVY
i8RVPpQEXaJj6fLuDef1UhgQw8BhXog6/dQ2XRzqRJjWX9NwrvVjjweZ9Hf/YVeyrAmmIUqqzjY+
LdpFW/c6TjUfXJPk/VYLfwuBrjv/5vwmcpjz0y9iiNODnCfXDlOCLImA3mFqlxxBs0gwEcScXi9f
ejOuz/T06AOfrVr3JcZrcFvMXHct3MPvc2OQHRnDRg1DiGmtxnaHrRyEIHdck/clXpaC+M3mmrnI
N9xkyawlfktmR21TxYi6roXkC9aiPX+GbvSRkvFi5QAg7hq22Us3EcYEAq0GLgzRpHAnObWV4N0K
ATNYnrTnVvNn4tPpiV69lcn9zqsuxnoV6CWTTSCikV11Xs4eL4HBOz0Gv1U9VFWlgpTFHbyrF0xD
o98F7RfWbfuYS2n90IbFa/MMBlhq75pu2dJnaINPW6kwpdwuF7b/QVtdkrvd7v+x9iXLcSM9t0/E
CM7DNjnVKKkGyZI2DMuyOM8zn/4eqv9uU2l+ldHuu3B4oYg6RCYSCSCBAwbq6pW72C7KFutiViZ9
OK9hZyb3+qF1xOfmzioePzjrPXCZ46vXniC+iEm5kKmeClWhARCkBIJVH9uWXD7aN9gq5thxYdUu
LoSjTEhdZ7yeKjMWhlK9lsTZ+iQB19uFmR9cI2D8IhZlRPgpQhNCCqjCapx5ymlYmmgsNohqxjZ3
TsP9ZFanj+lxc8ncD20uHWLcAjPCDbv8qV+L04ApQ4FhzPozx6G5qf54YlWgrQX5SyE//76A0MHC
kZYNIFrzcwIwom1uQmv7xwb8meY7i+pm3XVC3klHZM0Lgk4diTRWuLpHr8pV3VUF6Y/5z/iYPv4I
Nrsmti7tPWLe/fygyVjJtZJYVVzgUodi0NpIKBrgBof9c3VFQkraIZFhXlBEyDiAKymbL1DUceD9
oQprDlAxSa7CHZ77L++MI75qkRfSUKcg9vyq0HVAFNbxvvum2WiVu2wSl5UvXA9RF0DUGdBLPlFa
eYRnUG2QmExJ/IFXIfTtzTWEol3pRDhXdmvFV9su0IPucKceYT55ZNU0rx0FSVB5jE/DAxJSMzgq
Cz0NtYD3FHWak1FFbEolsVhO0GreRxJFRGMC/pNpKv06jv2ab/T5tDlnr7M9FPVWrvlx6lGEghZg
xh6uOV1LOGppJSWPxjEHXEys19eJ3Ltgn07I3eOGWTG0GoIusShHhRs5XOL1LBpi4OPz/dUB3bXr
bWQwnCB5zvS/Vnfr11LSwWeCxK+uJH8tpWoOKZwhRNpX3x1sUKy+nwJWLuUztqNN5UJCOs5MJG9C
bKDhfIdEeounHSfYIWa17/T9znbR3veTHDxytyMzy5Cq7k4WUnnv6hm0aN99sJNYjN1dMwLL75ld
kIW+inrFlcK84nxqV/Xedc8B+Ht/vJgjSiE/zEZ0/qiJV11iUm4NN0qRktRYg/3zc4AkMfl2txM3
3h3DfWKJRplwXeLSqkwAg9PfChhtFQ6nRvzucyZfuYZ2uL2SLN2lGfs1SfV9VNjh5F99Mg9Cs43I
3LouQQk4Qr3MjH7ChpdMnp41T0MSUZAiCHMyWKVWs8NbJOaGeAhWODArk2eQzqHbMR/IUJp4mmEp
zJpPuoSjVjXtcDvVNeDgRHWHITKjjXny0Ma2vb2e60fzl1jURehped7Vs2Jq5wsKFNExevv3V2/a
pSDU9Sd6SQjCLQ6CWINoBhfBVZ938hvm3m/8e2Zz16qPvYSjrkK/EdVIn00NhuImllXIm9HxTXt0
XsrtrnndMNvH15gWccx+rSBluNOo19EiAQHxUJ1ZGP+DGUQzZaT7MM8OMOfX8Z7odktUm7W2a+HR
Epqy46MY+6KeBML1aXRxHWN4Y9wTlaX6DBWhy9SrXK+lvMCSNpfeAjkFCgwYJmQ1cl4Ios2CLsxj
WffFOGHMCxyYmaoSBOfm3Ex51g8gj8Bsvu8XjGp+Z+7d2pv/cu/o6nSpC8ch130soNXaHHYOWTuX
5bavPR5/QaFMRzaJStVl0JAn6zWJCOY0+w88eeQJaid8a56OxXJv51/8/fr7RyfpZ8JBHwqpMrCe
bUUE4m2ndK7VwAsC3lw/GJu3+mQgYW4G3lVkVNbQVD3RVKnloKTCtR1Ni38U5vequ/zB1B0Wfd9a
tam6hKKMSdc0YqcaiTBfaRbvb0M0Tdrt/W4UbGap2aoFXohFWRJdTBrMz8igG89WbFcbybTAW8YI
Dla9vgUIZTzUfujFugWIpZeE/6FuLuk3hgGeb4rfdGEBQRmJTi6mJK6wPT10YePb15qUpr7VXgVz
16hM6pd1bf+FR5uLsuDFqtexR3hPk/bCpngoUrMoC5szrCDdD5Pd9aRyjNgCsb5YoHNTiuy8fbgt
9qd7fkNs2qRkGWZmSEiaXve1jVb3ooNVmTumW588eS56HEj2dj7jMdmKHAX0Uuo1fEYP2XZnl1s1
J+0WXj6zJmfVYC/WhnID1TQrWmWMhGuhk7jfTJOJVNNIPtSUca2zTopG2RyjVHBUOOxCJlqBgbbS
TXDa7B53ZUGY3HuzBt1aaspXUZJWS8MRSz3nRY7HbQSys464h8PLbsdkaVyr4VvaALoxJuSmFKlc
oB2HkGDWZWTKz943FoXcamZCUjQJuQlwW6j0uHO19RupjXIcG9O/k6zS9bbSOdsMZ3keulshqMV7
Gd5PpPeYqI+3lXf9PlyAU2c2jDrVk7NSgBcDeuPjvWrew9s9N8htVfZgzq/zG0s+/9G18QuWJtko
EqFsMA1LuCrFJtvcmYNvynuUVczDRf7oAXixwJ8vlos7f/CERvIELDAKWY6dkxOM3zI6C/n/PZP8
bFVDVRlJJvDjoWiHWk9FAvmEN1bzveGItmoi4D3/IBgntrt8gCj19u6tX4i/0OhlDEWvaNOxFpBc
mh/l/N3wNreoxoWFOgIG1uoFssCiPCcjNYpJkSDZ8Rj5ltrbsogi2tJ5bF4vMcbCuKwbaz0vskCk
bFhUeZkyVZBOIp2TieZhB3pbe7BFA4831vt0uS0hY+skypBFVeHlk9QLV6d3s43sXHjGdG3mdlHm
K0zjiUt6IFScNT404JeNMUFnu2d1Da7b5MXKUbFWFkSy1GZYOQtputDGIzHaIFEtzyZHX3XZF0iU
n9TU4C5Q6kFAMunZmiPVq0Cu5WNubvWD+9004/vNJbEv8D5ZdTbrdnMBTbtNrdLHYt9AyP3r8dW5
jiXBJEViJpuA8HOt/mnDMlusM0A5UVOcFp7cQFqsqyKYfEnCx2w/d/9fxoZcol37lr/d1srVhwew
QvxtUejp8oGgBVJhAJN3EaGjPK23w6NRmZxr1sUuMdlJtFV/9BcinURrpT7TAgVq+gTynsBEvfzk
ltv6TWeFlZ9H6rf7fIFE2ZSo+ns9lRysFHjhcGbr/NS9oCrpmDnGWTn/PF8xVbJ9HDZcgAKhfKv2
eL1ixbezmt76EMrUiHkjV4Mw6xJYHar7xMlA6ff8uakzxSlqORi7yjg3NH+J5ldVnkQ4oQ0q953X
ZmuQGmn7fQ9Pw9mpb3ilYyCuRmqLtaaMT1K1oSEN7XxShXsMuB4/S9Dk61Qxo2yJtZyU/RHrwOD1
CVilXTnzUIjn7DCaOriZc4ImOsEFidvLYNvfXBmUQuitwUBcPP0YlrVnLTRLmSkDpYiyqgY+jk92
mHXsrTbV+woHlhkxzjLdUiHKHAkogU89AzKDyF52QZsI1rXoW4E7MrPN/6qvlCFqPEHIJA1gUWIe
985bqZhF4ep3FqpSIzP8E4ZtdWGEZMqtyWfuRpWHuu7hHSKuC4lh4obceMg23dbTT3f3xjrSEzKL
epSVPJxvlCcr3wX3dYSur+32PrNKk1NI45pwEveJGRzBuJkc35lVsZ8TNm59AWWV/NSLVLUdcU07
xz2mvhzva/MtJPFuO5PC28lmVxDReXm8MLvOGC6IQpkhPx30rPNhho4W6nHrb6wLbI1mZbmPn39f
uMJeJ2B0q9BhHzvniFo1ySmc/LE3bMNG5RSitkv/lplm5+5QAur+6MyH80PqtqhIfQzA4QOGDndy
+fu7zsbE88TcPA29OzAC6tXMKsawqnM0hEJ+uioorBuNK0d+tlTcBg3MyXaw6thSQodLSL81nnYV
xq3vT6z80uqb9BKYOsJDFxiN4H8C8yeFZCFBw8fzkR9BvrBrX/jyiNZ6Vkpy1StcolJnufQTQyhB
NnRFZvD5/pieY98UUlTTyYyjteoWLpGoU5yGjQqmpBnJQJ27bGaN2WEtd5ItHLWX2+d4tQ50AUZX
CoFXu5XzGGB7tCD5pRO/BvfqNQ2sdmvmGu6c0t5gJFhq3dl3krnL7A0OtqoR1r03P9DSp3n5HdRp
5gME3nk1C10FFndORmIWu5nF6La8q5H0Eoc6u4KflUNqTJAXbWT396V5xtQrVzNtssPdNvdnRybr
6XjNXiwxqZClbfIuKCfINrTmmxPhMQAF2zsmRzpLRT8LcRZmo5Tj/1PRfXOR3BdQDp50k3VTzw7I
rY2inIY0mnwVm4UFNO6Pxxi92KjYDYy5rPWd/WY5b8ctNMoviLq8VAMPaF5F0F2/23Xu92J3Ymjf
mpu33CDKohhh12SNLwhXMd5yZ7xHT4HpcayO77UGIXUJQ5kQpTXELtNn3XtCadI9SpO2Z/LwzQa1
EhiF9mxCatZeUZZkGoSojpJ5r/aNZSkgfnhEffV96QQK6m+ZWZU133UhH12EMfRJgg5wwIFFyXCy
PVokMG8GxRG3z/DqE6KqoutJVWRRUGjfQ5iUQJDAYHjNp402p3Ejc3rrA+txhyf8CL4HM4Oz5ikv
ESnr1Ag5F+SCBK9xX6GImEPBAoJJZMJOJ47xoL2qiwvhaANVBFPb9rOSYBXlzFSwiE+3F3DVHi0g
KHtUqR2HaQOicOVaUh6Vb2Dcac0QA2//6CZbAM36uTBI2cQnUdhBlt60kofcrCoy99Humaxsa179
cn8oo9T4gdZ5IfZn33kEXvbuDtOd4/vTZWYPYr4Erer5QizKKHES10QDJ+Ou0n4ULwIGQqSCFfMW
kidM3kSW5lGmKQi6RtY+1WHvvN5PpIQ64AUZ9AbM6IElFmWeSj43QHCARSwssBRNVu5qj9wOZoL1
QDiflt+M+mL9KLPEgyA61xtlzhgeu6tw3onW43zz3tby1czTQilUqiYsL8JKDzPAIKEsu8/H19f7
LdowMOr0YONF8tHcB+5tSJZlohkgu5jLOj6GZoAB8lghlBXtoHKiu30REQRD/3EhVcpW9HrVSgYP
uKdnjshbVBegYuO2SAxzRJe5BFo5NEIEiCAi/U8eVRNmJ7I0Yv1mxIuxNvdUa4pBWSR/xCCZGIy/
iKg8F3fj1tn+fAhNFxcjyJdMDCRl589WPc4FJmWcMMFRbgJfxSlG+9drdxjvOFD8s3y/T6frd2X/
JRplmoZmEIOynmHQuglav4kUDoZrI1flmazimtkY3MKiDFNa9Z2eInq4goxfOHtkxwz61tXhlzSU
OQrFShGCUptNH2KT52NpH4cApL7SUX5O7wv3Y8P2YtaN+y9Myi5hxlEF/npIhXTjcyWSJiCanXz3
C3JBvppxN67b219glG2axEYNmgQCzmDHcHv7NK2midV/lE7lKZs0tH0UxRJk0Zw3lFKfz9tsM2fD
UfeXY76byYBbdZ8XcJTfUuhy700K4Dh4E8+9XVySffUELheLAbRm0jU8js7kyDKKNym94PsgS0ZU
Y6CN1/JeHlILiX30LTJQ1m6oJQqlCQO6COK0BQqeEgwk9WViSzbm4TGkWa0pXOJQShAlZS+NJXA+
58iAbOS6RT0s+n2/f8cgdVYx6Gpx6gKOvqhicQINfwo4cO9Yjg9/4urca6RFDctxPKFYQSP3cysD
Odcv40OhkAd7PFQYmoqW4E12PJXfwHd0e6lXkyzLb6I0J8VI6DKo5w0drOMVHfYE42BRNASLDDLS
d+PAOHfymu1aAlJ3mTJosYQ3dhHeh+jGI5Ff4R2kH3hh6O3jPQmP59xMnOv2fAad/mBGT8jxKSYY
2lMDhay2YNsZuTPxdsZi6VuzCMsPo+6mQhk4scrxYU8VykAMNt/gmn1bAlAX0Zi1eTsU81I7x9pM
eCK5fzEbCi+s22g1/bHEom6jzhiymp/PKYpW0TiIDEhmba8gvOVffkTfVJJvC7TbP5UeqwSNtYrz
3xehgNz0g9LNOi5h5rxxl9i39XU1G7kUjDJAYpoE9fi5S/vn1wDDn8+afYC2Rpg0z0xLrN2CmmYY
ooFpdGAPoFZRawR+HOCyXKt2Bz4n0WnmTdPjg64xnNhVj3IJRa1bx7fNmKEl5roHx+Dra2aB1cY2
3NRC5zLDvLKkopYQ1MPBoGSA4t2n45t8jR2GXV0t1VkKQ9nvSWnQdp4Aobh0NjoLZkIJhh6sXxG/
toYy3cZM0K/5gLBmu4GBrVsU6LBrYFeDi4UodFXbMBWyFBndrM+OMx6vwf1P8mOucELP6se42UQu
a3v+h0n+RzS6gm0CB9DATy1upeejA85F2EL3AS7y3LjHynisvu8s5aPMsSfqnToIkA/EGNf85BN/
lwQorid4C3QxbtG8FCX5APE59zBXM78zdHE1l7nEp6zu3OUTTSLwRxcVCzCKKFZFFMC6e2d1oD3m
JQxlezWl0bypgbqg76Um/rGZ30sYOvk/jO6vjaPMRaKDbSIqIQvSIJiaTeIWpJIRSR2rcBtz94E2
utNHiOkAjLOw5v0thaNsRwFfvWpz4EJdYOP1l27Dv9VvLBjWGlJ2Yxz+Nr17Sz89G+TYfm82coOq
tAi7BuZhd66eYci2Fr0tZaNMSSoMQSKGkA1DD44Y9peT4DtLMNb6UbZEVb24KObLMifJg4wXkM/G
NZZ2rDs+/2gHTdesVFXc6hJUEHquONu3eIeugekAd88wcbyD893ObPfyXtyjR4KxigwJafpmNVM4
WHyYlL0j7P2dYZZO6OxBtcjAWb/9f8lIWRM8FYutMGEl93jJHBrSc3MRhYVcFig039IGr+HseYyr
nRgLHaGJnCdj4HmjhXQzaxpqjz6JCjH7DO0YPx7cw4sd2J/NGDUzUGEcCbqNlS+UEU/T87oOk+Vs
UVoI1o0L9zDX94Oxmvkaz9pHysLE/TRquYT1RWkG5sdKG8xhr01U+b/Msxp8B5VdmEF9e1NZ9xFN
9ZyIWoHsBoREbzBoIHHXXn+6oMw52GjJZy3pKpou8LoiyQIiWlWmHEgjSjkvnkU8Tg5SRKg2IKX1
TXF3kBBlt4Qh3dqSLvF+W9JGl5M5AAIT3g7Jw5pcURpujRJRzDve2ZloVDRQCMPK4ax5Yeh+1kRF
mp1LRfgqp5gUQTdipjOU1mlfNRSoF6xjv6adSwjqNCpRGQpSLUA7Lev+rXcuDOO86hwtAejLezJ8
UUkAgJzXHGSgLAPxM/qfbPScYJ4RA2/Ngi7hKNXg8q5suBBLplek81Fr/pMBsFrjukSglKFVggHt
H0DAqzFe7t5IOntAIBG8rXRMHOrGBh1Z57UdcBDZP4M5MzCvrnaC6wP+AgbU/Mm057MUibq1g3BM
kOb6FMmCYUwcwQVrHo4SK6O2Gpotkairuq3KAHNlp9k4oVpQqEHRLjez5Q/IDsy+Fpvtfs05WCJS
F7eudXmFpAq2qyTyFQ4d+0ZjHFM6Z5M3RRArPSDauUAPviO8cWSsv6FG4vTxdHuvGPpNvypkRSlF
WjhgAUc7CB1dYA+EXrd2/1gd+iUh59I6Tz3skdLYfPUUR642kIAzq9AsBbBJaoklWsVwvS0YwxDR
jwt5NRpZPy8i2Doi0FLtNiZrmsNqLm+hC/S9kWToRsa5mjMez8+qKYOmEqboYIfXO0xlZmr76lPG
Eo8yFXIbx3o3GyPrWXjmP3JSbe9RqZq6cm9OaC/a7HKBPJYBOV3emUeNtY2U/VDqSZ76cQa3esxu
mhkbWXZjzZVbykfbjaEcE5GHpqB1oj7X5jxWLX2422CULKqcGZrPMogqZTu60RvFJJg15Pk4gJrR
uerW2SWD+/jOcGdWkxNLwSijURcZptZKOGVgd5c29Q/l5f22tq/6owsEOmcwdRiZgNnSEOaIe1fa
hATNwZfz3HmCsgVU7rmXHsNW96yXXYappxMHmTJMkxBhEUP3xCyGZJl3umdWkLq45Fv8+pOl/NgH
W+Sr8RrZXWXFTBLQ3SHNw3xV+x/e4D/2im5nCxJPVzj/805BXgwjTUAE++bbL+Bs+W6b9ZZ1MzNM
MN1AK4F6fNCi2aOpHsKHC4tPmmWl6Ca2WNCqBIU6s57n8C9iO93U5EhCn0g+kTvwxbcxnADWaWau
I2UwijgeJFBCzCqJKdfTJrDmwd3fMWx4c0Llzn88zvTAJ74bUnUqcALg3xwdwbqWmDesYFL4Fqbq
nWWqGHc0PePJU3qljMTP86Y4x9fg3T/FD/E138JW/X84CJQBKVTRT8thhrPgJD4fn3j32XAiwfRz
4p3xIBZi6uRtk8I6fHTyQKu8CRSxn9YYmRfn/uzKV9fe7T4b9JhMb4zrhU4XlHoojZkGCXsU1Twf
jx6emXN7Y0T2iTX/guEa6FSMUqZNM8nS5955D/kB6QHWu87qy/zCHNPpgU7PUXIwh0Fgi0ewDEb1
F7xtXfBcwLpbVrOpSygqQonTshjlDMcMNV0gJkNsjvStjyGoD/qBkMML5qRgWg9m9cyDgVhUQizj
Qg9/QjVx4IsCBAUhhJNY1cZ1TRsVUohg5soKRhDzyZx8I7Kg8wKdEnVKPAKuNZGoRmocE6IHghbL
B5d8O2Tf4Xddxm+X5FTMzPzMjrNVEoflYlMeSpJq6qBpwI9Jhgoc2fJC8oEggCEny2HQKd8ErDMh
x0mz7cTbemoHqLVnpaeZOkrZlFHlNExZmnUUIca0kdxHVI5YzEuc5ZrQ85wEpDpDoQRO5TyjeARx
5zXBS7RnnbcNkS2Cx1XTNjcxZ7KSESx1MaiERwfO0SmWAP081+E4b1sMQcOtMGzmybLucPIcVyUD
ZqYczDs0PpB6zx3ek56wMj6UxdEEAURmBui9eFkWMR2Z2s7USwY+8oPkIOd34mRivg/3PeLsPDXH
q6yR24abcsl+A6P3la+mQhf85FBE/FkqDaI35VHsa4ZTy5CJjlLTSs91OYdMnkLyiUw8GTG9JzH9
iFS5iRa9/yQVHaiWHeelPA+p1DYhSX0shJOqMbxoKv74XDl0bOs6muRUmacv9Rb9KH0wpcmBjzb8
9/rVaFEwMf68LQgLhNqepsbo3UQCSCp1GHp7FtLYVOXYHI0/2CBV1gQDxHUaWEWpTFkJcYouyZND
n9ZEjbeDTpTuZy8oO41TnCIVzSRNGZhrwqmKpmBmA6oDkWP8mmEUKlUbpq5IDlqEkiNvW+i+E3aR
VauMgelrSr4EogyxpPZiL6Z1csBwKTPmd3n4zqsSQ5pVEBV0fKgDwwgn2lEwlInXlBlEDAIs1s9G
dA1/d1sdVjAEUAuKGF2jSShyokxULeltxNd8etDkyMnK3WjgRWFSGKdnZV8EUZAFIPCgFPs0lIsS
iaoPk1Ex5PSQ9dxJHXJLr3VTU16iwb0tjvw19TcfIQBpaNsyNFmW6WpLr9PbDOML00PTDrM4pVYw
EOadXbgAfyGIaKaUDVnHjAXq/OheU0V9IaQHoT7FfWHqfmUm4bE0fKdWGLTba5sj/o01L91XdR5G
Ne4iHpuTJYbdR3Yjy1bR/3tVxsAPLBZvAEuQ5o9Y7I0PUq3OK6T0UKtac8ikPHG4quMPct35zu3d
WZUHtxAGkiH7L9OEdlHGZ5zYJdkh5N2mSa3W2IYonP/3IAp8k/mmkxSDXrRQV3SpyaLs4IenpgQR
0DxuTZDMP0CRNRkrp4qaTnM1yH6qBrjYsoPF1Zs3Id7+wc+jBcSQZYEHiw61853RV22R59mhCmxB
OWqZK+d/cPJhlv+BoE5+o0XyGEeQoJ9seXrOkp3efvyBFKogoFRd0QWJp6xkDKo4vpAAERaTyfGw
LLJq8gpDgdeMi6KCBxGE5IKh0s5qlAlwcDqg1IJq9aFEOPGkKC9aFP7JnhuYH4VshahiPtDXkwIy
8EKrfSE7jLltyPOmdNn32yu2Zl2UXxCfSY3FYdS6upSTWMwOhn9W5MdaUtwpVAmPDlCOK+zbYGsL
N6+aocMvFAzaKieaXiE5Y2SHIcy2kRyZOI9CnlnB1DEO/ppZXiJRNqYVuGLyWzU7COSlZ5x3lhTz
3xdLFqrpJAeFlh0UjMmVj3Vg1+lxqBhrtbIxmLEFFcZYJDSafxIOLFAiIdONoOCSw5S8YljTVsg2
Ex9u0kQhkcAIv1Yk+oJFHRt+VHUu4IDV7+QxtBrerA+JwNLmNRTcLQo6zcD6ayjUulVizeVcl6UH
HjMyScn5GG1a/kDvlGhpfOox1o9Ox8335nyV/QNHCTWNURBrag641zqoSY0Ee1o5su+RpnLl8qoM
70pFpJGkkaP7B9lVOavuD4bkmzAjFj9uONYKzFpHXeVfPokOi/w8SiMDKxB0+zY7TP19oG5uH7EV
xQeEBh8Ole8oyRC/KueUVJIx6UV6EEcwSPtnoXq8DbAuwy8AysvOk07pgxlA02oSSduseugN579h
zEIudL/UKmmsuSo9tPql8x973SM4Yrcx6HTA/+nHL0FmQRcgQit3GMwFN0RU1NYUhbC56LWhW6oC
aq4hL5t7qfBzJ1aFwAbLH7IfHC84odzE22YwEjyyiYrZZl18vv1hrB2kjomf+roWzwus65dsfOe6
t//2+9S5CPlmlEFqnh7UZLINpd63Qczou1zVEX2efKiDJ1OhS3Ymro7VlodHNDRud+GE3ekPRNBV
YSZLQJOEQm1dN8Saz8X4fSFAMWOwG2rWSV3dhAUCtQmdFGaaN4ZgUGkrMw3RNsAKHFbXCN48/1cY
RHvBEq4nXwXf3oGLvofDjs9e64xhC+aP/M3cLCAoIfAAp2ZjBYgWLXNpYbaiw19GvWbch2trJfES
JkVgnI0h0HRNMl93UdkiQAnb73zzWksDA2BtqRYANDvT6LW9wIcI5gy5cLm+PaYqD0a2+OO2VrFg
KP+0VmM/6lXAyJ1GGu0o4M1es25jMNaKnps19rLEDZMIUfyWCPpV1N9vA6ztuSSAuAZRgo6UBHW6
s65V+G5eKxSfbwRD/Klyd4XmT5gizqquWpVFRASPvISKk06FDEImawGekxHHFU9Dh34HhdUdPN+H
tAKDDeUfBGpHuEIxBi2AMN5UfmRaHGOQ6jYv66smPw/xcdICFiJLJvHrpVCl3dRq4ixTEhM+eUxa
1rUzf/PvMkmGIiqyoWPU6FeENo1AfdJr6aHzk86qhOCnIVbWFNcSkTDtBLlYXreiSXnO+XHLe7pz
Wz/m/f8dHhR1GN8qaYiJv8JnYzGNg6yncCsLpC+DYFd28k7LnqZedit+yBghzPqC/sKjTLU/FYif
VNyynfIYFT+7jnEVrOo7pqb+LQ+1nLXYTrnK4fcd8UN+fmH8+qpJwIIjW4FWWv2z0WrhIyhtI0vI
WKWHgXMUHfPH+H2Ss3RudUvm7AQ/z36FYnzdEslHwJVrfnZIx+itTJBa9gdbrTcJnltYGV+aQfjT
65EU8K6iZxy5eZqtU4hbv29CZET6pAtcTx590o3+tJn0sTMFhfNMPlbUC1rKUUUh5ZET1eWpiKKX
Tucw3rGYZLPzfd8SjMjYxF6T6GZZhKFptAMrhltdfBW+rC6CoQntkF/XJVWLqi2bGHFWp5D6Z8S3
WJl/n/YQURuKFghMrcdVSXnkQ5LLWpVm8CR8zxQmw8yBNURPtw/dqpIuUKg4HiPrpVSUgVL4VoMm
J/luqh71H7dB1pfrL1HQDEunoSLBEEZMocwOWrNrDCfsL03EgLglxwxB2WNejfrYn1crzuyh2GXy
sShMZkqCJQh9HpAH5fwAKGX7NhaPXXXXVu5/WysqiFEiTtIwjx6CiCe85RjCbprsP4DQDWgXngXQ
30atlZzleaQHVXbwdO9OGpWQaBwfEOS/rNtAq5tiINjDECJehs/99Zj4nlROXIZwspcrRwBvcxYI
BP0WmJ/BcOtnNaXvjjl01zUdjXrI339F4qNG5IUGtkNrMpPzHb23dO+dG3/0erQJ0u+j5jFkW7s9
lojU8Uz0sZ+KOs0OOo+BpsaTV+YM35IlE3U09a7AYGAOCFw/bKruARTrpFF3pS6SukJtrR1HL7f3
a83cf1obRTMEhDDUKiZ+xGexgXM68IhfyIhWXN3KXmXvehtnTS+QZEeGHZTewm8KKPX5pBUlFHDS
N0V0n+zbyYljBsjaBilQOpBbymjhpK+TMU2jtJ1kWDbtpxShZDz6g2OEBJiui7jkVYOmCq9bQY20
ApfjEGTpi5aUFRjT0uAQde3EUAW6COHzblQxAl7Dk5EsGRqlC5qE4fbcBKugYMIqyU8YgOf4UWjz
4qHghdOUNKRSfqY6K9hcM3gQDt2vyL1j8tb894WXUUa5VtRBj3NVjnYRBaYR/oymf599l/Agj5c3
jHzTVdpb14KoB3vGEB80JVEvVeEPjjRIw65oOo/l46747XBwVV6e89Yynni+CgSymLb39TE+5KHn
lEF4LwUYCy421lS6g7bz8gGuBt+TRnoUB9XUjO6kdi3JjrpRkiYWUiIaKNfLvfb+X5+JLx82q/Ni
pdW+a/jY6OKDIBgvgdGREJ2XahhtIo1hK2nmwVmZvkBRm4pOYzAKt218iNvRyXhSBrtwemx1g0jS
vSBtvOKgDomlhvYQR7h+QutPRDVkhGYGDtAn5edC1Fzp+MRDpgR3dU1G/0OMeURoW5FVXLaivJDz
Fw5lovFeOBq1qsSHtB+9+6ZP060Sjte6A+vtbYlWkVQRY1B4nFCNp5B0ZeKUvpjig+RnlqK8BkFF
8kF1bqPQtCJ/bdwChrICXal6SSGK8UGdTEkzQhPZBjJlnjMJ3VvcybABpR031bHz5Ts+7x3NaFxZ
HDAimZ9s3W9Nvte2tz9qVXQcXZhxA1cGTUZbqepUaj0OFNj1iLj1vJhEjKfflWsJJg+ceqAhVST4
LV+PxpRwOerMBJxZXg83VVZZiTI8qlV5Svn2CVNveIaCrgLq0uwczS91BnUWB68vA0Ru8cHnvgW5
YvETyV9AZ2XFw8ft1Vs1Rwsk6ihKCnxjtQTSOF5F8LdE4IPGODNVR7IfYxT76224tcyyhMQe/iEp
osHqfl3KKDaioIy4+NBH/ATK9DSylQKceonE+2YzJB7mmsWNJQTegP7lpNuCAbfcyEWGquEgfvOK
ZrACTJ38k/NjSFgIXZIVg87K6r04dAqPz6qzHd6ZSTlVRGwvt4Vf1dQFCL3WY9sGwuQBhMAblA+9
YN4GWHFrZDi6Gh7G4BP8RliY6UlXRIIWH6KxMix5PLVzJs0vTgHeLO3bWPNGUQ4vsGRYchR4wMGm
XLUMs4v5oYBtUzLptaqaTdDWD7ch6K6M2dwAQ4MzCC8KlyYVJ0R51/FahgVrpnKb6SnxOgTdKjHq
2MxE1PqUT3n8NKWg8laTF7GPTH8YLA0PEL2Qm9mIZ6uG9U0rm/jlm8SvClyKCh7qdHBwGLH0PIXT
JkHRhJyif0ki/XBJRTAFC53VNXdVVUOZ+e+RmL/KsJWxHDKciRUz8eVbKLvUeKg6533UwaGcUN6q
XaIRPh6LndYWHkkmLnWGdOrd27uyuvGiDPY0JAVAEExtShYGRd/02JRSiWqzCGpEHwI//XurLqNs
5B8UapkxvbbQW9+ASxa4RnSv1v+PtC9rbhtnuv5FrOJO8BakdsqxbNlJfMPKZu4buPPXf4ee95tI
EEeo5KnMXTJqNtAbejm9y/3X+4wsxbRXNLjj66PaTkmJ48v6lwgxlYrYS2bvJHj3ZeKwsXZCS9tK
AKm5T3hRTVWi2Ma880bl53OSVmV5iy4sT5c3ZrYPu2/Ni1wLiCxZWnD3mwp3T2UBLGCMaaWeFBkq
2jCGZpWmUbJlZaOkbtQp08EybfY57mO2K9tBekB2CxulpQqA05IfOySuW1rEvi8I/5YF6PeHcVeb
1kWY90WcevWqe5QE/mxRPS+45u7UbOvRhxFE26ac09qo3HH4FYnQckQXyDmxXk+0mhEIThsEqyAA
hNb4XgPr1iahwC+JKHEuQ84bO8wlNNZOwzpQj9O2m7ZM+/Pnz5WkzB9xEQ43ddK3cQB5HNp9FZSu
6e9ImgjkcdFW4QGnKYaO0iThQsekrZDrnnt2m9h3jHYNcxnX3+10nxff7qvXonz9psS3a6lZM+Hy
4csVq99P7VMcmX9jnC4ocKplBsjbjyqMk5vLD0r3WIgWcc2HceNcLwhwKhJkXRw3MQ5L6Q1Y132G
Oc7Meozl8xyYBDqjWDBz/9SW78eQTcsAxr7CZ9rNQvHjcER/69Rl9Waq/eBUZ/4msH2awVghim/j
l/skF3UVS7R1lChsBCzcMRYwgxAIvCYq/WtiH2ozpoYk6kDkB2X/CSIuqHBnOZkEGFqDCU/Sh54+
OEXs9nlKB12mpTrkdNJr7Jqvn1sEoEA6DWmf1DTJ8WbpkMe1s3qlGcBmMLCTjA2uhpasxnDz1keu
pX22FIx+3D+VhYgcpY65fK9hOYPBJ0e7oZu7gfC9URlSsx7dPvyhaftU/tIcTUv0FF68AxOxoqEh
FwHw+2vdj5oYrLRzPE7YUYZb2jSt6lR6bwv6qESE5r+/MDKdNchNViBuQuuAY1gnq8FLIxgFh7eo
+xfscKYsVBGcpSbYSeQtWulbQezDz/z8I0y4FDy0CUqvH/MtF1xINTrPYgYuqnyvVLmj5Lskb50m
QwnmnEemGzSrZysXvQeX2bJ1tI2giRb1tuvDK9KsrBF3Jp6qnnQrOFqdLXDKi1KHJNv/p8AlEFLL
GjCLAB/Q2gUdNIuqkfwWBQeprFJKQm/QRYH0rN03Nu6CIucQxtyPynEeTUlDaVuaYUa7bmW1OSL7
gGJl0Nbsd7Eiu1OYfq4rUQb4/okaNxUhXU3lxAK/zMx3apNti0rgVRdd97/8GXxBiMU1Qr8B/AHk
k7ZT8Egi/VOjm1SPRbMJImY4E9eG7WAn81FGqNccRc9W0a9zIVUrNfKUDjiqaj9stveN3bJCYZwC
i4pRPEGN5Fqyu0gq+inBpxdV67C423SF6YbjtMsn5UtUaJgA9ZtnZrfPIQu9sBV19S8yhw3CyKnq
2DHD57VJL1mSMg/G1GNaUxXjKk95xYbv99lcarhE/hrdESogSMAlZ/1sNcy0NM5TD5lPZ0K1fACU
+2Tg1RioTlEe0ELXjDHV93p/jppplXTy2k/DbZNoFA1d61GpdixW1kMVeX1ofrv/eUuHcPl1nNUs
mzyLowFfJ9cpDWpCy+T1PoWlgAaveXne1EwQ6HEGTGstLSkrzAJl6S5g9SqOqnXXj1TeIjrAe77b
5nrs3qe5FNFc0uRMWmKSvJCs+cyDb3GnO0ECDJXy7OM4k/r9Pq1FOVYw64KGCFuFm+CUpNNTFlsK
widLe83QQJhV9q4Ihq9JZzhTbh71bqWwYDWExluUFKLgjZ/P/vBLl+TnG77wS6SIw4wEY+phjky3
SLJB6R7jatWmq+Rj0zwFUugOJhp32aFChSjvw44yJA/cNnTDlq3RxLm2EXtN/uTouWjXxJLvV+bB
DELmxmO+iKOETR9mBg5HGddF9JCdk1oQXSy+5bEYQ7XAHUGnCFfpTRJTY4WN125RYbG5Hzpd/aQY
hZMF8lNNAC3j+ysCSCCpE0QcS8UMlGF/U+YsmJICa7RTZRjffqJRPdKwf8ibX0P5qxp+adpE5Rwd
ZtVBQlip+PqqFhmX/+Ad032yhTkI1LqvL19WA1J0AHbwWrl0rOpUkHxuyHW6cXImFT3rdrYPmgOL
OoH1XtQwZIB0LHxDnxufF28yo++6oMeh+6qXGZiLqTWnLRi1SL2pItEQ46IYXZDjhBwNHCkDdiwi
huAp6auNFJ5s4VyJiCfOUk8RM5VCb5E20bDPtrKPTPmmZHvsu90pSba6bzYWiWEGCyOFyDvrPDAR
KfoKU3KQHZXZTtSvGFbMxPJbiUTeFAl8kIgWd3oALyM5m/NBUb6Ka7zn6u+jRFu8fky9KgVasRT8
KBeMcadYJgN8ykwszLq1ZO0xfL1Gu6+TQhfuH+Gy5b0gxTkvLerkQJZUJBbM7xkrDol68A1pFcSF
M1rfEbp2MXrlK68sO0GEtyiPOhBidXR5qjcDrpNkMtPOYXQVgr2o/TuLKqcvBUQWPSdeZyrK0rqN
euW1cpPULpSmxUkqIdmQYF/HmZt0MOb+uunOSCXSRpEFuZrF27ugOYvShTex0F1mAusx9Wy2y9S3
XMeUtZZtAMf/dP/yFgnh6NBTYKEW/mHZLghh6A0bDpsKLjodxk0xdh3CoHJyazmwadMWgjfH4oUR
ZAf/KT/zSBxhE7Cq6eGH0iCjivrSRYyaouTgRyzHP2wUNK8iptUR095MpsnYJtaUsIq9nboNqdud
b6Eca5SKk7WE1mb6wmK5oNOPuE43JdopOmUdZsl2CtxiJKLS1uIZ23BQKka/ccbcZbJGTtvWhpSy
9qGqs4mSoqW6Pq20GEHA/ftcOmBVwXwNUUwZz2NOWAPDL1pf1REFoeMUpLrupRNq/Gyo+PO9JMIx
pKtyU0eDgen/sHRZvs/Q03WfjSVTeUmBixyVPu7VJjRxg0XqqO1PpdtgFx1tUOdVMfx3n9jS/ag6
kbGUBnVHtNJeK9to46UdIHxD80nhVHm8L4dxV4cPWgttuE9q8XoMxdA0YqHD+QNP80LdSrSQIAgg
qZeYscNUN6/RXSUaARQR4SLhzGrGLDRxeIb9kndYDhut0iz9HznhnJnuK70VaRZwLbo9kRTHzI8S
E2nOoqBdHBd3M3mCYaCS4bjk3iHbKhPwMEvRjRyj0d3EtSNuMzgepjaODXvCZGFnVmekVx02JS9t
q+8HVd7URfkjCG0ByUXBRq+2bOCpLaPD7lrWOrWTEg1vUS+KKs8w0Vqj7aISlUN0OiPJeV/aFo/P
RPuwYqHoDXdyTazUdL+qmwTD+XIDXyxb/YbEWinwVYviBgRbC8OgmHfiZbrLtDyUhgxzg4mdO7Fa
6Y5utgr8cZ9v7jO0qKkmwXw6nBWmtbmM1SDFtsFkjCjavb4u9VcWBuuhTagVP9wntMzTv4T4xYMN
OlYtv8CYW4k9IKwbVnb/krSm4H4E7PBoE1VT4800VZlnWD7tM/KdkccwrVaZGazu87MkCZo8Y94g
v2jcDNAnY5HWuhlkXtBM6LgyAV75A5MJIoFbkm4drh0hGVItMn9saafpbWvC+/RjdxgluNgyKH+F
rfKkM1TGM//5PltLBwiLrdnzqDu6jDkBJ30WBNhml3kVY05OfsUqsidSvc77031Ci7XcS0qcqcgs
jCH0cp15MYB2HHUM0TFt18ap1om5DmSCVa8ja3Z6kHSYw7B/taYfOK0mS8Desb1YqkynzrTgL/Th
8qs4ayJFWLo4DNCHUnu1yE9F/oZyXpiJANSWtIEYCCYQYWM0Q+eYV/s8C9GcCDuSlCuz2c/epG9E
mEJL1hgQFejTRZ/X3MN9ba3MlBCAcmIgUC3qgJLWDdrizWqqfa1Kq7hFTjpSBGqxJD/QCUwLGASt
UB87ky/cMTOCJkcdMcMg5aTRsHtUNeIoLZZQDK3ITIpoqdfsoaGsIcY8LoZumy95tGrT2A2QEPD9
yb0vrEtaiDQfpvLRsKMqfNMOIqdClkYj8zR18GJD8XygWyl1s0lTc12miaAHZul9hF4ybAZHEzQ6
ujmjrCtML7MGTdBjBigtszUf6uGL1tqH0DhoaAHC/7W3B1Ngofm9IR8JN/SxqSbmnyzAjnC6r4ep
OUghxmyNEFmlsDn5Uf0pR5IgI9pGM5CxnXInK+KjXPUHc/Jp1Nd/YX5sGx3ZSKkpss2bO3WMo1G1
MIdrj9W+r6zPWaw5ZdJtrUpUHVqUHmSu0bSMq0XL17X0QCaTQjEw3ZBPozfY/YOF5sBuNI5EGHsv
kEI1BnhBBM35eNZz95k3OVD5RzSak/wVC/kc1g5ulVvoF3i5L6eLhPASRCAEiC9MsV3zpCqlkVcW
brBSjgYxHvPsPR/3kmn9+aPTkDFpACARRUGeg8vOGTVJkBbDFIUuybsAbY2ZXAP1WmCLF4zkFRUu
C1npQ1iTDpMTJdJWsXWKDGBAF38Rsl5R4ayINjUh9gbjcrpO+tShJ9OUnlWpmQuEeRO5vtU49y9p
Sc9AcYb1sT98AHdL5dj3RlTOEzyW2dLUTB07OZnG62jCo5erArvSiqCjlfw5AMwcBnR29z9g6Vwh
HEjpI28Nfeckv7BzqesLGXquD7TM3vHQ+BvwH+OSBvfcrE1URtQWNDK9pCiNa0SnRiao8Swyghq/
jiwAfA7f3xGlKWqRJcBsYvXdypGKYKfYFjVbLOmUKgPAhKA0jhI5d1rtVMldVaSFN0V6sWlHs6R+
pv0q5eoTELWYwNMsUlNkBSgHqCCC3LUGt7E+GHZCMBsSTDumNjSoqudWC908F20+mT+ce6sZgA6B
qUV3DCZEOcGXDYA2RnpQeKH9gs3cU7aLzYPVb7VYEJQvXZMKP4ZsDVJINj+KUslqWZq+lHtmVaxy
v9kjP3xMOu3pz8X6kgxnLobYtFGQTQqvnvBS2mD9h90L5klmzbw5sgtOuCNTST0A6TwuvL5LqdK9
t1X1V2cF9DKCThm8AGf5uIif2jqUC6sFE2b1CgKm/SJ37/fPaSG6mGfB/yXBCbQ1NGSKMAnrKRhA
ptHYMWo3E9oTVkk0HKxBd6WqPEiZ+Xqf7lLEj5wvZoQUlFYMpIaueQNIfNA0lgGQjYJpG7vMyk0Z
aS2N/AY4+DKB6UWgtRkG1XjtNQsjyKXlJHmsrUhs6TuUPmNHLkeAVt7/sCWdwyi2ha5vTDqi2Zz7
LtaHvY2sradW48awLTxGpvWoHYtJlBdb6v7Gbhpg4M1hHVz0rCoX1zsoXY0HAVRBiY3dSKr1lOy0
iqys3nZI48gopfaRvQXSjxM82o2x9q3eHYvosSeDo7JnUxc1Sy2JNIAJLEyAAB4A2dTrL2Ij0COC
qCi8vDIqSpgeOKHudwKft2QCLqlwisP6Xi06DTI3DDWD/WSGo4ZAgiT+WK7v3+aie4V/xRChho3Y
yNRcc6QVhRopU14gGfRuYQNHjzazMpqLlL0MBKNDqWwH9YDNkE5pWzuzGv7ChKM3j8yQZxg0+RjJ
v7jjMshiM8tZgdLlflT32VtdllSgw0vniXedhaeIhn1OfJ5j7HOgfLcVbq2W3CjdTMx3w0HwDBER
4S7NGDJAR1hgpEB7G+Ivgv17qghcb5EIkg1wRYDtxBvk+rZs2a+11BpAJDwhJ+BU7Jh3/V9cCfph
0ASKahPOi7M8dp9NBUKeEgP5dUGt9Fh28S/VwERi+jfhAjqkTB0zrBpBweCanzoGDF3TVKUXs3oT
59L3Uf2hZNEByntfzhfcNzyErkGtUEXD/tZrQmMsR8Bdagqg5DQ+tUtpLTXBnlh4WsS9a2Sf75Nb
uKcrcrMduZBqq/Ez5MHqwiPtSP3im5KgzlRUf24nMJH7UWgiCOz49ll/yCo59GXINXqC86beBNvI
SARefKm9wSSYYZzvR8fE5MzrBS++HEKih7L0aolselt/DIOXso2OJsZXp7p0i+IbWmmdPGa09rF9
JpecJG0E2rVgeFFOA4rsB4ooGjyuPwKDFHkatXXpkaLcFYztcxH07oKEYMAPOXG0ds7WiFMtVC3a
tI3T0mO1QSv/IdQ3QZBTLQupP4hc2wI7SFYjrECdTLMIPwBimUFOrHQskRpRtMmF9FdvRhjiyXZf
DpeYQlXdwN2ByE1Pd6+3/jSNKuyF3WA1UKXmO7PP43WX6wr1S8z5kSnUBWK5wBxicVSYwB2As3lY
/gx1v74DSJtnpOUqmVrsTInVvxh9x9HpuKp5PFLjn2WNgrUs9mCXmMCwyaYppWQfhba014uhFmjA
wiHOt2Sq8zCNZfA4uTmTWyR1US+J8A/W2C6t7fWqjag5mdo6zyObWkWjCZIGS4cIgsiiWSgOAU/1
WuCHxm6lzM8rL/XZNymcW9Rtf3NfOhasFJruMfCOTB0mH3k4xMg3ZDaEeuWF9ZEAeoPZWJSA8Y8/
p4IcGflosESXFKe6ieHHeWHFzNOAnmtNLygJM2n1v9HglDcOBrXW4oR5aaE5mwrzf0oiaMNYuhB0
DuBVi2jJNvkMWNONak36iMErxlsysV9Z/DdD3IBqwkwY2uRwJ/wjU2sUg7VayTDJbG4CS3KVKli1
rb+9f1qz7Fw/zMCEPGe5dTwtAGh8LVt5weoJSJ54pJuBx/Q3U2GUYTdqF4kAN0WUZtW68B1NXKbw
7mGB0YtnK/6a+ZixMz8l0tf7DN3eDRiCHcDV4LF2czd1bJnNqHXw7t+VkTaiJ7no57k0Qwlcp6BF
RORJieUalpsnpkBHRBS4kEuvzCgIWzDQr2rsKLp/OrdqjqcK8O4RXsHpAC33+hLQsDA2pYnPZ/7G
snPaNK8kFNjIRRrI1SJroEGw+C5uucqRGA4s3AA7kegV0MWy+nKfjaUzgg35lwQfYKusDqrBhNSS
kebdKwDo7hO4FVagUMHgzmoBh8mrBdbmhGOqK4WX1AOjoSm3HlNKVOXLMnYGqZ8EfvIjpLjWw2uC
nHaUQ4+xJEDReKxzyLgpS7d+6aoVC9bSPsqPSicQBBGDnBwHea4PMuqVnln4mkP0yt8NmfQ1l9GY
qrGMCSzmLLS37AEFAjPcFkL8+UIvlD/zpTBvtQnsSVrv5g1GrXTEAUrPVmr3s9Iad1AKifpjL7Bv
tw57Plc0uMgIrwyMj18T7vwpsjQfryS07WTlOssDFzsB/Dp0ouR0X2aWeJzrBzOmOgaoeLRzjI7F
ba4iwLIt5mVAv7OKvY/dDSRbq35MC2JRUxTU3SoCpgsBKQQvAadt8iviiqTQEOTItadpv5oZYlvQ
Sr1wfFe/zx1frsZWn2j4/X6IkHh48GkcfCoimhDB4S3IIxwdjg0RCHrFeCiIGaLT1ia1RlD/s08f
IAsGZvIyYSJpkaGZDMC1Eefwu0+yrDasafBrLzSNbWkBF+XcSoUzVd0+NQR1wflwOKGHCwchBAp4
K/Ft6MWI17MqRw18a0QLwNroIV4TX+9L3SIR7CGZ854z1gsXUrFCmgKig0iA8yri165dp/XrfRoL
kk3IBQ0upJKw9z5vg7QBoIzskDTeV2huHbAmYozkVVj+0vqEDo0aCV4si8JNLIS8iLWgWZzwsU73
zXHMGqCPPOX5qe9FOeNFocNrVsPPI5PHb19KSYFhuqJuPLl6TAcfOZrBhUUaVHV1/wAXOEF92EJZ
ds4Uajec5JWsjf3QehEgHFZaX3W7uolskROZvTcncOirwZsVlW90QPFeq5Ga0LdbvfXGfHJSO30t
QnLsFGXdJw01s/5pbLMnfcr3RrQxk71CXs3u7T6nt6KCtiu098xotHj38YYe/hGVTVPrgJ3i56sQ
nQXrWFKRFVZ7nzI1SVdhgNI8VpvsjGHMdvep314oqCNxaGCpBXJJvHY3JcLCpiKdh4E7p7Mnmsob
uHdamoIn2a0ZuSbE+TOlI7kf+FbnJfE2T9d9ue4x2hMcJVN0p7P+Xt8pKu1wXKg2AqsYQfq1A6sj
n5Ha7Hqv6eMqAYh3Wu1lLSerHMC5TjQBwdK2M99B9zmj5RAoa0mui839c701MvgITNPgwYvXCOqG
1x8RKZkZN5BgL5t8dwiAIBEPVGK6QOEXrg95WXT3QFFQNOQT0IPv56PRA46R9Kv4sQ7mUUkvLHMB
mVsZnd/uAADF1gg8foz5My6CkRq1k9RKGFAFjUo+lFo7HUMJs05al35rLKBym6Ncb/V0fEYjuiYI
SPjFiEjUAqYV0zmAmENTuMUzWU7dRIbCUjwDwEWjjmVY07lMj+nPPnaTgz09jWpM5c7x27WR7Jsn
/NBm9M/de64/J/5ONiNHhMF2e+5kHmMGyiLmEpH5nw/s4kAyNTcwURyqXjTU5WpkMrNOdh53lWOE
RoHBvBIVHYFJXBhUArgegHzmgQlcNV8e7lo17Zp0wjojq6MaRs8yG4soLUIBakr1ynaL1FqNU7xi
5p+bYxRtsTMEo4dIhGFK75rfQInTok4VxdMyCVvwEtPw6qipzveVZuFU0QyETi48H4BtyueKqpR1
6H8PcKp5pOzkzmQSLTCOR1sND+0eUAQCo3SrpfBhiAfRRDZjj/J5sCqeBmJh0a2H6UoVkH0msLS+
p8xg2TEeiogIJHnhzYLql/2BF4YK/035r2Coa8RFrXiy6WaVo1vY5kZLzQV8Pha82Q8ZxnCGP7bw
1zS5UESOfYP1pFA+wDDK/rF1C6NygEF+/+4WTARQYiGV6MUDSglRryUkqfCoQKZP8axM75gzGY2S
OWnBcrxb0qQqHPTrYm8IKZvJDcIJI2iZBOjG+x9x62QQe/8zPAIMiBtcZywuI9IgdfgISVE3yDER
dwDm2VqJmbUzpmjdt3okUMslmnMMDlA25E9QjbtmHED50wB4PcUbRuKNZngcUQGkhWYzrPqQvcCO
BUwunTS6NVDws9A+B4i7a4KppNV6AyxDL8/7H2GIYUWgTaoZWiwBO7nN48SRippWCRNI74KywAtA
/eFd0QbD9+sqLFRZNMDmoUtQWpGhb74VamY7TVx3o8CJL1gCAHjAiWP+Bz2yPDq6nWUINLHNABhP
wVPTYYw9qVatCSwixCb3ZeY20oRXQ/0UaRfMEdyA5ia9VLIOgHDYBKCH3yqTdWtVYrLg8JapIFGM
pk7oPd+XFxhY/6zAAnnoq45oNpbtNil7Uaf40hXh9Y4fgligMDgf64Vb6vum6FMr1jySZpMna+27
HgaNU6GTUmBVlinNo8JovUVpZNaKC0olNC2Jk1Tz/NT4PvTG82g0D1Ln/7p/OYtk4PURfCBEB2ba
NRmUo1E+TTMNjTYqAHyGwN7M2ZJtWcmTIAk3u7DrsBF7FoEDDCwXrBG7Ee8plA2pDkwVmPDpHo1R
jlZ9rpjsZN2jJkkb/PfHrKEiB6uhYGrJ0nnWKstSwxaN+F47fM2nlNoYblNFsDG3YocqNCQOHZjI
XVr8TmlZTyMDAOEmQJR1jKiX49fYHBKBQVokgo4rFFrmVQaEM0hFxCDPQwAiet3KblUVKPv1pCTR
3xACODiU3EA1iR+JsdukLHKjMmdwzcpR8wxxTzDlzc8/vRlcP+qlWHUCs465v2uhkyemx1jyaWIh
ap3Jq9q2umrbjQiBaJtXSvz05+QgdzJqcaiM4GF9Ta5tfAZMt9DyUou1tLO6Zz0kW/PPoTrQd/NP
8DFPi2ocmamteoBQR5YXSpU3UwEI2x+nb2z0eiKzhm09aErg4X3sNDOLVAosr2uiFzxafFT5rJ9V
SkSTeLfuYSYE1NqPJCWM9vWR6THKvz5JLBQV3+pEOhdYcZTp60gRJQiWCBmoZ8Mz6Ng2xW9IZX0r
+2UICGezsJ2gB0JvgLF2GcjOouu5T+lm1WePFk25lXE9gM1aqc2bRkq3b4GGSUS+9TZgQaDyL09Y
AHl9eGFT2XiQgpLmH5WCPQCLqZTqByWo8EgVZEOXuYJRwKo9wHXzb/G+ghpPFc5PjaPQyQM1XLMy
eiyyIj/kpBYo7oIhQnMZ+izQZYo2H56zFsDtbSb3iBpCVOappASvFjqdf9zX10Uqc6UMvSOIwPip
6yhRDT9XKxXIRHFZ0VxT2UZB8PfHrg8w8R9t2zg+xJacjFel0gRlBoD4xkpTN7YxtpNKsuZUpjKs
/oIjjIAAegVzIOi1v5aIIlKVvK8bRHZ61DnACO6A/2ERQUVj8dw+lj/DPMCAz39/ETIAdnciJOwA
dRFn9hMmLOO1mYfEvc/LjXQDuRdGGwNslowEIt9hKfUA4gsAeuS1WUCZrz9hYZxba3Dnlv6sFbXg
6Hh8PFQRZhmAs0azJSas+DYAVO4TlnaKek6oezx2u4p+3513tHJpSb8+GI6zldyTgEc+E3BDdE5r
XhylpCmlrRYgGu4a14327H2/Pfy8f5Cc6t7Q4K5rQHdKjGSMenbfPguCYb5v8ua3ubBOaawo8VP8
9vo47D4Fu5juna2/EpDhE0c3ZDgV6iTVr2002p9fjwYt6KeB7jY/Hj3qPGyft67gvD789EUAeUON
C4kbf2LMmi/l4H5R1m/H/unT7unHZiVtHhoH0F+OSAw+/Ok9inNIeyEGI/IwSTUfo3tU1mw3uW+h
s9vtaLld0Zx2K815ienzu70TsMrnMW5Y5QzGpMtjIrOZMKCaP08Q8n4r5G72Q//N3Y0m++b/5+4A
3Cvqrs902O5i9+nxx+dx7TjS15/ufYlfvkF08c5L6pENN7kQCS337cRMST1/adzjuqafnkL3afOD
rkqqOD7dn9xXaS2gucjlBU1OlVv01/p+7KvnfCdPm4fR+0row6pw6097p6fPzzJ93r7ep8m3hv9z
fRc0OdWO0n7QbGTazm64Q3+qM1H9p7IvfkJYtoF7OonGP5bt1QVBTt/9vsWhT7Z67p1Ap6rrbn3n
ZyzIGcw/ciMvF0Q4bY8DrZ+rVupZd+RH/+l/PTROva3CzGM8GtRz6UIak2nVnYfvY+xt0832xWEv
p9QRkeSepDf3xOm31mdS1CA0OI9OkSKz/+WH4+RHa3fa7tFXsT4JpZFznjcEOb1O7BZJnijQzq75
c/v+qgiSBjy2C//7fDebNY1MlyMI3uEo0dop8GfzVXX3Id26InH4mF+6Iw834wZJIBvdBG3Gbkfn
mNHjp0+fzrsnc/fr8ZE6q2/fQHbfU/enKBW67Hd+SyLfiRZKYa1JCigfvgzuMXTWu90j9Qj9GjiO
81MgJTw44s2hchZEqdt6MGRcWugd3Le32gnoQB/N86YZqbM9/Qy+C49WYLT4JgrGMPnQySYYPKzh
V7vn1K03oYsyjPI+0v6wTZ5HGrjxRugUBErOd6cwUmgp2u7Vc7N+PR7Dx2OyXa8DunvS3Y1nbTxH
cVSXOdufp/s2U6AZ/LBUAIS8Ismgit/PEQ2oqENbeImcdUE7Akvz2fUc3cFdryf6tHmkq9Vq//wu
jFSWw68L+eTsikWyKMh7SMzhrT5hMeGjG7hbQYzwH0qAKBH5JxuTz5zNn6JYiTUl0cDR2zp1Jwjl
7hG+dB/T0jltTyeN3r8ifujr/xThN0XOAWBIflDGmeIh3b11Oz13EHh1x5FuTyJQhf8IFX7T4u6L
RW0wKIAXPWf01X1T3PP6CZblx4Y66erl+XT6KTjOjw7ZW2v2myB3Z76u5EFlxjDN7vf26dMEWHEX
q+6daqAT3WFzD/XosPoWfdlvn4OQvoc0Pc1Pj+30mFD4KMHDftk1/f4czlPYfakrSQ3+3WQ79jTb
Zc+uaP/Tf8jpv0T42e+myv2sa8BzkWzLzwZb0+3Lfvva0v+NmQ9RvoijidpazVSAGeN7cnZ8p6WG
ILTk50B42fyQpwsSpc6wfT0LtfOr+8mMV72737s93XY9FQjKcmwO4JL/0zseVTJL83AqMcl41qiB
P1/6Fd5YSu+6Ar8jvB39+vXR5XkThyUIHaTn8NlvVz7dBs+nSKYHAan/cOW/eeJsSTkA5j6KZ+E/
fsHCdDo6YKugb/LqLXtJD8H5VCJYdpz04avzHAumZz4SE3dUj8/E9C3JfLmOZtX7sn5b784ftmxD
6QrP1hf4O/wRycuyn/vNMWdfOiuoJ2um2Tqv5r7W3Yc9whXp8fBzKwxXuIaZG9nkTEsxtlWclJDN
w2F0jmuJrte7TUc3Kzwg93go3zfTAsvB73Xsq74aYxvU3NCnyql53b6LOBKJpjZzfKFtaGQB4ow8
c4TVA/vj3Bd+Lg8YwMt1ke0Q0ppjpUtaBeq/gzJr9nFtAoPbgf1dS2fRG0rkT/n8/dj4Zml+3NKX
0TE3x7fv9EwfP3/92rvf8AAX3JKQLS6qBIYIYOiSWegVhHgEb0MnclPHFcRVH4XCO8qlcVaktcM0
lz8cyZdjuXv7LlG88RHQUWu1oYR+i+lLiIBhpAgZBGZ/MaZDUt8AAsI84cWxaGA6TdP0QsMDoV5N
J/cg+P3ZB96wdvH7HGsmlmBmwEVHYG7jBYJUfkPln+NOdFOL6ntBhjOOOmywb8xsvCIYto4Pq/lx
fV9nlx9uFzS40KojkV8nNljJaLOGkTiuI9odSOQm5/gYbkp3EHTmCClyBnBIAj/Is3y+HHXTuF9s
ihnuwcGLZityL8uB4wV3nAGM2sbCZr1MO7M1c+ebGjyWui/P29O7KKv6MZR7Tyi4wIlMQdbrOk6y
BR13Hbqmt4L6nkRMCYSPr1KouqxPugmeYgxGnJ/fexp8FwiFQPA+IpFLy1fmVl9mIPF61J3qpaMp
ZqrJWmjNZz25c2QfpuqCjppU2AIdgM64OXwxN2/ZXhpo/rDdVqJDWw6efksC3+NiE5YVvoHbOR5j
NMGuEFX0tILLFeb9RIfHGYfUlyrA2YJStfriflqvB/qUH36kdIUI1zm8Ftv7l7XsPi4446wENhJh
yWiJQ9RoRr8gvbl7erKcx4Y+el+3qUMc4bXN2dJ718bZjKSahsZH78Y5ejWlzeCsttuTfc4+o51P
8PITMscZiyINghiz/bOxQMRrUXC32zzpcxVm5exhMQRe6wNY4R5vnMWoCj8aJRMEsYLu7XD8tN41
dHqofzjb99PpL04SzQ4omKE/ZS6j8u+gzrfRw6c3CGdmmOO1RfVTWLmdusdAAfl8X1A+in3XrF0T
4+KZ/v+R9mXLjSu5tl/ECM7DayZJzZJlU7bsF4ZdLnOeZ379XfS9cctK84jn9KmO3dG9K0JgZgJI
JLCwgCaCVogKWPXuivQVEjub1co4o2aCPws35Ewm+lbYpEM/TNvg2gKk45MwpDjJuMf8KN/cEOtY
NVNJaEncpHL31sbc+EUll+3YQRwGsNfmQMVtQcAabGqHPZp1HKXHG4Yu3M9LMhlD9+R0iMKglBwg
9pLUytA73vFPQOsunNvvaOZ2KxkD99MgiXsBazOveBmB5CWwqsHeptbTej1yi2Hvb/91K46xbiHk
DKFrsKzd9cCrJH3n9zC0+2v6fYfdymDMOi3bwOvQBecUnWlffSo/8BgWRel9KTPX/60YxpiHss90
kI9IqE7seLAAWZlHEjqc5IY2AgKOJS2ctOyeFjIhgKaHtcpVkGdKp0PpRBwZD8iHLXqpBc1jX0HD
CIhsKX4fUfK3vCwp3LQtd5bBwqRyhBijWuB0ooFcoQQwYEROf66tKVuJ/6gtyFvQb/b9wxmGOObT
rh2eg3ff7h7SJae+cC4S4x1aL6rQsYoFDefrLnTkzlQ5O37OkVjYLWj2THh7o3Pss4dTAi0Zdch6
PpgcORB301I8sZ46spQynym+3YpiHIPmi7Wqu9g4IPfDmjQPPuQsZYNm8pO3Uhh/4CeZXGc6pDwf
rs3z22AZZMy3jVmq08PxyaIqeY0JOXKvu8OOOx12Ji1OqBuj8vO/vS9ZtgE1yEBv3k+KH6ikWf0F
8RUCq/UyDmNJYxjPEfGx3owDLuaOoibYhRuNgtMrVYlJzQX1X/CFEuM0GiH0qtprkaMkOzNvCbDm
f6KnJde0YGTy5PV/3MdjBQLErpvUUiEHU18Z5O3t5JDVCmOjffK84HgnzbvjQWQm1EhL14/Aayg5
196zFFLuTYN4YNGwlHPrH5brHvKCPCbaqMSsFH2Qg6EkcfKL7R7VVI2awoNhNksJvJkCwY09sI11
fCFWfDztJC4V9w0hd0bs0wZlHW8TbPbABi3elkv3GEvJqjVu7RUdlmfCHZ8OJDl0G7oY+i6pCONO
vKrQ3XqElIZ222QgSHrVCSHcRVnBU6LQsOSWFyINFtReDYMBbnJoyXh61s8FSlXNYipo5uF3e1xM
qFH6We12XTUF9FdzRMarN93VIfKt+yq/tHmMwxgxnLHujMlLJmTcpQu/vuTqf7Wl5X7Jty1WkTxn
KtG3QU4rfSOjl9o2Xo2lO2zhYFgG5bSqBjD6f+9Za/LPhi1+NiIR19V6qeC8pNosCV2ox6AxkiDK
PCC4FUybP1R28YqbbCkpOJPtv9EElum1GcoAaHqIUoEZuKpgrMR/TqhyVWTjbfmnMrX6VQHz/Vp8
Di05DRbgXqRqJQ057hMJZY6DLVrAcwV4ESUHzTJWTUuoSC60obmZHhac8cL9wo7TENOoiZLpKotr
Sx6pw9FYN5Vx6TW0eJKM+xBchKRNCTnDZGi+iedXbCNniRBrYUUzqbbbk2RCEqEah0TqcwmInecD
WqibR+U4viHZ5qH0tphwmynx3YpjXIjYovOsmB5gAEUc8g+dTMHcbrHKPX31nUuTbcFH93+S8ArE
dPT5qp1sU7S6xkIxarSsda3Q+w5rJtNxuyom7ijFbIjU6cn8rAiI73djTvhVR8E+YqHDjJKQrNea
qS+Jna7+O6tkiXy9WE7AGTVtJqYs5S6lPInML89eio7nHTJ48dD/iToACxeOsj4su2hAcNxQTA7g
znJFl4Kq+bX8k8GEOa0hNANmOE7Oa9e/WEhxkK+lOsp/kbb5J4SJbQo9KfvRhZDrhAKt6CahAB0d
gTjapqv1f/h++SeOeStpUQeOkwFRwO5wPSQHWpn0CWnEha2bnMFvLfgnZQrofoSjqppK6ogBwM5z
zhPQXy15iGlT7v0+44zaWtQjocTvR+T5IJnC8Yg32HoRoTVvsv+WwTiiImt7t++/FaB6N+xxd7Dx
ByDT+tOg6bEISLenwxq3mW7Tr/CyYMLz9/Q/8YxjGrTElcsG4u2TDQS0hQ7ghVBgBok8eYl/Ipi4
JkgL1ZeVaYVXXNAAIp8cB6A3b2UBBA9Y6fbLML8WlGPe4YLpZOLN+B7wd6sdXCR3IHke8STySbiP
jvEr/1c+NZvUwjxg9ylcL+IXZ3YSTSwYojJR2IHskllmrySG57Yj7wxuNWIul+S9elGNQfNhzqPG
NwbiPtONYR0YIobRoRX0iBjpf9hlhXI9ZkKhQV6ZmiIx6Z6xdODEBIXjRN7Jq3MYe0RKLT17ua8z
My+lCUICShQ0UUzzSW+3Vgvcgc+qQnT6yFEFlQTgobwv4bv1h7E9iJgag/5vsxizDF1Bh4FYlCLC
+ohc4w2y9m9eSU8xaoze8bQRdo8cXaXr/YtKOjMnWKloN/tqf7Qu7eppQZlmFwyOY0ySm2ivWDL8
CETOStrkAA/7SBlIhalUS1wdc/GIwoOuBlQWmOIEYpDbTY0T9Dt7tYforqZX8Jb6xNBIl5OoI0jU
boGh70NTPboLOz3jREH8NnH3SpIGOnTmBvd00ZObUoRYWSJZu257sOQtRuiTRjDHCRpBEEWDuwlD
dFnYEXqGYq/IDHiAU/HWvrh7brv9Ar+/8mDeV5w5s7+RxFwKkdJ5Y+5DUmnvNBI6hhUJZmSudw3R
aWnflzb3HECHiGJgUMI0hoSdcJ7FhYwAAZ4tIhE5FKnVimT0kBiRgJJ5bKmMTotqPHKHXiXt6oIS
l7mgmnNFEiBW+ImmYuLfYg9w8Pq+lF0OIfNWPH706zogwRoBusavkg0N7JSa42mJBm4GAKJDKga8
CBOXJshfbrU1VPh6HPhEdqRyExrrplMpD3I/Gj7mK0PdNwNtNNAOkPv7PfcQx16j+wu6it5EtheN
78ALobmC4SAxbrU7cVNsfCK+nJd8+TfOiFHYqc13opcCow362G/Xl3ChmvaFBEHmMFCzeOcnfEH5
HJOTuvEAquRI8t7if0kHwacvmJRcmNKWJ4CTgpdOeFi6Q+ci7ZsPYtxDKBhpHXOi4VSWdzzEdrCt
6Ju35oh2jGPSHkMr88l5CZk4/eq9bWC8g9v5ruKhS92JA2I8RnsY0tP6/pnOxNg/FgaW6NudFhoQ
J8bgpnaG1kx9cMjv+p28CZSlaG4mzLqRw2is3hhVJXiQsws3jTUYtO1s4yiTyqFWnJpo6CdbjDW+
v7iZd/ONUOYaC2s58Rq0+DuQOVog5Gl5M3Pf6x44UsW5L2tBRX6RkaZepMhFrk46K267d8nsKhLa
CVVUctxK1FKvmbmYpr2vISrP+Fu/i7lwTLCtZrnhrJ4eU+ot+PQZY8RwIDTcgzNLAdM820XJVRUX
Z51rOJIpkXSFWT69Oa5G6l24U71pX5RVdQnx8lSIphy8CANL7SiiHgp0m/Exf4tJWZModjxltcRA
8Xv1IDXlMbQGzEc8Fs8oFV/3XoLufNcZC1Ot0IybbDLZwEQWwITj2NaWyGx/6xPkYZoE2DsmaimV
eSv0KY/BJEXkOlfechyfonJxXbqs1enIbo3+Vgjj+1RAPo28hJDn6+mvbe90ukOuyxZMoSXJOlsd
bHN3QBvCaYOeVm/tnx5et1vLP74fj0dpmzzgNX4G+znZbgObbrdP9H0pefNdzrv3idO5/Hj6ecHo
qa6CTzSBsP/4MJA9b80McOZDQZzVcQvQ1LjdCnS01oAKYJLI0kU0Ge6vDwCbhQEeA0AE2Vt3DDxF
LEvXRTVwtDFLWFmP6+41H0i8zk7c6xKGZfZI/oljEx4JSMaisTRcR9ZzGqpXpVggZ5gJP3HoPyQw
muwVEthhWkgo7XQTVOStILxVbAtqUP/oveakfy6puOD7v8HR7DaC3wRDrUFbxmMzb88xKHK9T7NU
nrpiM1IQmZ4CYj+SFXBHe6jTBYiZJeWZ6aZBDIFYdCIkAffJd/X1p/JUsRtWQSc7eFQIJgClgOcU
pns6vncksxpLQyz39H7fOX+XbJmV3ghlLBe97K4g1xBamrCaiqAtKfjrmhv7cN19GubnZ7Y2u3Zd
ZDCbbUrpWcXYqJyc/+fX4O3iGePGPOeWqwt8h4xEkJ1tYzM4e2f3YUOGa2qpL/IH59xf+oyPvFk5
Y6sirytDWDSykwbkLZeIugEL81IUPGOPN0KYQMULxSrOFAgxjdOb+vcRlDn9CkW08/21/A5WbnaP
xVr5Var1pdjKjr7yT48P0pb7vC9gSTnZbpMhyDWXNyBhPPFvNRJBkomOgs2KyOa+33bXmNBLt+DN
ZjoosCwVkx5AHAZqBLZjLxoS0N7GA3YPreLoYfAspzo4hJuaBXePK42uqEKf+N1AgpR8naXNwqJn
t/WHfCbTxsk95mYr/WQcCQCIUxXHLqiD4OWwiejDy9Rjfbw8+VvfQtZ84UxnkqO3q2dMExFaGoSY
R+601+Bd3cIy+zUAl3Dq1sPLPtscQdTgL8EQ5lzfzZ4zhoi3Pv562vOpAdW0T8ra2agc+uAeNcsC
qGT7NXxMO+6Z5mIVa9Zafuw3Y5LSUKlIZ0A24BgeSoHP8dOGjGfLSh7e5X2IFDQ1/hM8xO0+MzaK
yaetNmKsG54wdmo6cH4rGRDMV21Jn2fexJCEFBwGnSKjApqs22tFNYIw9XQBJwrz+RB2m1VM9iAi
sFCPCMyBLKGPZng+bgVO+Y8fV0oWeFotjBC4Mw9vKAVChx5181E1V4CYilPMSpGAWKz2zLrWH+uc
woafYgFXALgfYoEvOeS2IG/io7j/1JzdOX6bmp6WCiJzgdfNzjKWqo1Jphk9JDZ0Z9rRuli16/4l
o8bjX6CHVjUqTe+XS3mIsMvG5qyctI1uxZZ8XHD48+bzY+mM0Yq1rwh+gg+JgHg52O0GfNNoDFkF
+/1e2uZkm5lAFvH/jTrsXKh0sweM5RaYqiYoEUQX1jPwbOiryFblgICXX58X+69mIv4bYYypyq7U
9m3FT+sMH9rUaTKqaKTkrUg9qdHCc3Ume3arx4yJipzEZXk+SRtpm8IP8k+v2wowx/NUFTXvu/2l
jWS51kGGy3mYkQ2rOeB5oZMWFTZ09Ez9PGAMWXDzMzDwm7WxRHR6iYnHUgmnpx+KLVheCFmhmwjN
bGg7pqkVmNrCtTYDuLiVyLihzI+iIKohUUEB6c1eRZv1wg7OXpz/rEBn/E411oked5CQm7ayxoze
o2Udt3juIPJZSnbO35M/hDHeJpCUUlJSHFdr6tuKiNR0vuODB91ccat4ndicyZlLM47mg5MfYhmX
4xtJKAoRxCZkdzigmQTxkL3RTUL+kH1n4qm3XXv253qpGWfJxeiMi4kxPioeMgh+vu4Qkti2AA+T
XTiLrP7sLbwqt0+cmdKYhnRJV6dz+/Va+LFmxsWEdVx1cgfRGfEfVCoQdCzgMtkDJmm9W/QJqb6z
/h88AX+6GnbgRjLoIXLZEMpPLVU4Wyehj5uVa6+OIlBVC6q7tETG1YR+FBtyA1ez26kdLVEgnirR
/0l7xI0RslMjaqXUIx/E+o7/6j+JnypqqNxrR3bnJUX9hj/eOTSWerc3BE7lIwn64u+VU3REb/Wh
eS73gvmxmeY7kMdH3I/7o4hW/KNKEM7vLW31Ch7/YGL+iD7+dzvMps1CrxPGZrJX0RIIjpNEdLVH
165vyY/3Rc1Ak243mfFDdaoIat9gk2GhHOHf7U1PCAko1PXSr9Cjef5aMpHf1dZbkYw3aoH3ivlU
wZslt+MT+GX5DfAMa8qZhtntnsC745nGK7evlooQ30jJe+fMOKQw9JQyrrFYTJ40MSmd1pz5aCM5
2awKlwDfC9zyVA8CShZ2tDN3T+sn+vr6gtBkpK9HQIzu7/4MXPx2KxhHhTFzpZ/zuAXUQ2F9cHi5
bIRVa1FkTxryeV/YUgTIVkZ0Pq/8ocK+R19gPLWQcLPBhbUJVkJCxD+vU7uitkcyw1zTd+SD4Sjv
f8C0u/d2nwmIVD9q0iGUcal+/ImWRhnMFJhut5LxSpWUSZ3X4WxDmC0BP5t1fLfuL2DhsYCJCbdR
ez/WQc+P8HyKt7MLEmGsxoNP0VbCoWzIka5Z4RFWP4bEKow1T9LLgulMO/RrB8F+qPIosIOhUriV
z7uNF4QYfOLs0r3yIf8Ba9SChNmw5IcEJvApB6kGJgASIv8sJvu2MQeOKhx5vr+T8wHkDzmM2wGj
tOZLI3SRp6g/WquHlxeBTuBLxKpLD/Z51fghjHE4SY15ztNzy6kNUuYn/atNLhjvTPrUqpxh1wBQ
u8Q+PhnuvZNiPI2hD21aCdjH4OtaYfwMt22WBkXNv5V/LItxHqUfVq6Q6KjkkutEgzXxVzxeLhNJ
0sJxLekdE9Twfe2p1YAN3AWpOe5kc9RNczFKXdI9xj+kYhRiGo42hYtX9Br1PIk/egv0GIH51a0N
kBk9L+IR52VqyKhgFKCss6wVfGjgKpJ9BT1bZnyCI8RF9NXt8IhZfy4W/Cfj+a0U/18Y27hVKi2X
dVGo4FVhHswYAz5MnVBwVyxKmr1iMUfg/y2L7eEq9EEQPS9Q8LpAI5JBsusij+P8i/OHDMZVDCVG
WCui+53CeGt9AvDESiRbkBPFqwX9mwEtwLn/kMW4i2zEaNvBhSxjfTAl4LJscdNbyeuxWWoVl+Yt
99/WMc4CkBDMqBI5eEAc0lSaejsdGivfmBW1ncfHx5VBc2u/2r82+yNYLLZfX2AIXOwzmX+B/lgx
40B6w/U9t4RiGnY6dZG7G7vZiLslEOEMwu92ZxknEgVy04SuBwPYtSaYovFAm1g60h3yQagdbelT
Ss9nc4loaz7y+bE+xqUIXRu70oD1PV8PV81uDuP5eJnUhy6+jua81wTzwaxsXgafPXOibdMWktvF
ilNtUQ7NMNQI6RHuOdjIVwRaCDY/d+b96236RdbQMcEDIxRE5EZlltnA44u8LBNJcWQ1wyy1gPRL
MJ4pmmElYMwhUIKov4FgnlEPJfXcTOOnNZFcICWh78LfpTtsNtz5KYTRjbbxY05vMwX96cR8q96j
I0+vu+TrcMV4ZwmpHnPY/zfob+fc5E+xjGrIcqa6+TiJPdSmH0yN/xW6nl2nJpW5AhmUVdMtlPLz
/qHNZkl+ymXuHzlrRq4bkslpaljvN1kSOCX31gW8dktByZxS/hTGhKt8ptd1meSKMzZUL46Jux3f
/XhlmEuMFLOW9k/Sr6C1rpTWxTBObOcVWGjpJdpv2wvYB5dWNJum+ymIiU7bJFL8ZhIUoRIEBmEb
+XSw+64e0MUg2soyl9H0g/+1EQDHh7//kUQPZb2Wm+nAIgImQqC86dfnMgvF4gYylw8GgLdxhQcr
xJTmVV9pKHdrgHHlO//RC4lpLu3kd9PnvYUxHmsMvUaRMIvMQa7+elCQqr5ya74go2Gqf6i5fp64
aoct/lmd0Wl7uWytkb6kMUDZFPQ2S98ze9X/PFnG20hS0beDhO9B1clOrGzVP7bWWuoWnwVzJ4qZ
uOBtQgUII06YEy3BB9f0SQdBXEoOxlUEnaztoT7wtGTsc4HfT0nMocotpxthA0njE8JnLqYaMewW
ngYwULjTKZFNoEwLLmbO6n9KZQ7WEIdE64tecUKDDJGZrPgaqbPxAfWeiQ1LRPb3c6neMv0mq0yY
c6EDmKyA151FOrUYlV6Xg6I416sAuqUMgEciEN9WDDNfF6XpEktBJvZMm3Xigi90WC0seukDmEPF
8FKEiaKsOMBjuu+YPSw67Zr3qZe8yzwFvjZDJ8FQrKRgQfLsBfZz6cwhh2XPcX2MpaeVWTyjQsu/
GnS/b5B6RqhBtNUL5YGL9M/j0nT02QfuT9HMSSMh66mxD9H5H9HqS0cWNyqg7o0LHFxniq/6q2FQ
3t1FQIvH2ww9ZQu7Pqfg2oQqxqELGK7IrJ03Uix89DUkokHqdTo8Z4/e2Y/J5dK9+Khrft6XN0P4
ZuBt9k8es+AkQT9Ho0HeLswRn/sCVc2WuGgEzF8AZ0b+e7D34GU29gqYSzPLXw1o/VpL/0FnmwHI
oSjLIkY5TlHY7a3gdXykgLxPc2L0LfEy8bVzZyvbeqqtDOvu43yWRwLgzpKdzdj2jVwmfEhKzXfR
3abhOQ5eapBmXAu0tDofI2ztUd7Izp8UzL/b8W1bH9bc5ktb7BVb+gImpigwPW5IRXyBt1Ze0Ib8
gZ7W8/NV3l531fbTs4f1wqHPafnUGaBhJh/mN6Fn53avhxy8GglgYk4XPQSOaKKgM+wSe0rjnKud
v1Je72vZN1cH48xuBDJLHOI08OKWg5YB241JhD499Waw5luLuySb9+2Te3zaWsR//q4vATQAyEAN
wuoIPQQLnzJdesynyBjXiZ4h9GZiTAjzKRUmWPZGV3GO7tlRnxBZc/SPkluVwYOCPiUh33bSazZq
ROm+ksyOmnPYmYHRk4DPSS6+F/lBCUsSwgXGYAJdR+G+wwi59NTqtO03XNxQUXdK7uiPVgHa37/J
El507ln9cwnfdZEfAdSQZ0OdYxqnIzxVX1K9EQ0flL+NcXAFKz9zm8KlbePc37e5MPFGKBMmDqMq
dHpScA7HmyViJzv85ARL2Y0IZ2xK9BMVDrxz4YFlOS+hMeee1TfCmbso9hPNjw2sOG0ANn6KYt70
HlTpccjNrMDYYO5RTBfS3jPobpjIP0VhKSMKSS/kXs85RxFpUdmuTgURY+H+trsPUAZLf4ty0/xx
yR9NIaMMn1iEwtJlsKCrMuOcx5hD55uIPZdEGor07+NpKk3mVs9ZaCPFPIr1wiFP+3hjHLAK9CXp
GBiKKfa/qM30Ruc5vuxdx9OpfciO+ZNshbamkRj1wqNFWwuIHpqcFozyW2PvyWWUq8z1UPFFyK2E
Tf1S7jBIDiTyFZXWSKSYzoFHQS22yaqyV05q2itvFSJ8Dv3NU2wZKsCb6Sqm0sP93fidgP7eDXTb
YCNAzsS6SYXPelV1Rdcpno2A6FVE2g8Unz6KxCyNJ45viJovxD6/NZ2Rybgnva3d1JclAK21P9LO
OCt0e1mivPpdUroV8iujmYE7FJ13roMkWbLGpaeR6y43W99SH6IVmm30B821FAxOBi2QjRsYRb4v
0EiI4/9Yw6cvAbQeE6UVScD/ub2JjGJoYzFVsVzJRcH/9HGaCKXDykxddNhs/X5B035n3xmBzP7y
hVL6Sau4Tl+u6xpg6/azOWiH0SqPx8SBy7YDZAfF9YLc33HWrVx21kba5qmLHXedXfS1u0bHjCQW
hsVGb679EgUTWA4og+n1Yjycn+Lz03lBl2ct+99Ga4yF6XEWC1Klu06mEL4iNU9qizsnD4hq4LDv
C/vdPzItFv2qmONqqBhCzGSgGq8xal72OWcnr9xz+JDuXWsgoQVME5W3oAkHzhRDMbzViH6g16Sd
6vPo5Xr6uv8dv+Mc5juYmBKzc/UsEzgXdAKrqMDwakvc08gMzMD+Cq26IF871bov83cjLSOT0Wjd
5wSMC/Y4x8SAStPu93b8x7GDiDibA+neZIm8q/Za3G2Hl/N6HVva+/tgvl8Q5S5FtpMqs04VE+8B
L8b0PbwnmNvD8AqvcgdEOugdefaQBByd9uRfk6NMo62+6g6dQLaxVeEpKa+Nbf0Wbku6LQRiLnW1
zXq1n5/CZCIGqS85t8GnVPFaqV96nirSrnvyBBL26LbnNvcPQZiWxizdADUn3i7T2tHocOtWcr2r
MX4IVo44pTnCj1o9Bl2gJuWjQPR5X9ivF5uBMUO4LTVNxbhDDPW8lZXwWpIZKpRMqekAfrp0x+no
hToazn05vxOd34LQIYnRdhJOlRFUB2FTFlqIgISYyWPz1kZIr6on5etdNGOrvayR8tcWyQR+Z5Fu
xbKgwTbSMqQ8MdYzR8oMeymHZF/Yqo2gfWnE0pzjmMZ240GG/xIRgNzuZdR3RhZmkNVO2I5zu7al
dXeJ3pzJXxCAeTD6y3qSX7IT6lWA1XzAbLpdQ5fwxXNX/82HSLcfkumF1mQpPqRQiXwMja3qWiLt
9XOj/alp0pC8W5hr8Dt7OO3zj7Uz5hrlA9+PEUQ+7w69mX/a9tvbYbfbrXOw2VWnFFas0tPw16kK
0lysxBGmrEDxius5XU7SzloQymmyImEmMjqVbjdAELIIBRiFc2LPanLwV+1475TXGGpuN8ZKj6na
H4NXo6ddu6oMe0HVJyf5y35xhSBdCtAE+o8Z6bkh+03TwYlqxD2k6FEKqBeanS2C0/czm2aCLFGc
zy4YR6CiC1kUpG+X8uNRlYZcFGWNhum1wqnF1vJZuhQD/Crv4ucVA0kOPD0xmlll9zR3vX5oGv8i
6keADGgSbqTonHNXVQb5bWpzNLFU0AG43nMqveo7aaTY4CHfKuJOCa3RcBeizVl7Qz+5JqGzHJQE
3y7nx6Ixtr7MAmA6LiN39utNX5zl7tL3LxWyeznVMyoWz+JQE6m6tqIZjprVjmR8Drt3TaMtepQ1
LzOlkeTxX66jgRHQMbM79aBJJqbEl0G9FC9OkQOrGNNQcIyIlzFUlIXSeFruYoh2610kW3MxCyG+
yhoCxjolY0PkjOqSlZarwqMDnmjJQ+wthBTfASn7ASBUUDDrXARBBIs51OouqeJC8S9Jihregw4G
fhNxXLrp3mvZ7N5HME+b1fOYH4Titc5BlKGCWV77yDIK6EpYhKZiJ2ApsPWaNtKU25StjHsfH4tL
YlDBI7z6KBsksNrB4hUr0WwMmRVW7t7QqWH30UZ9yUc6HoNN4xJ0oAuGmW191XbRof7pIhHh1AeX
YuRQmBCJI01g+u8dZn+5n/dNdNZdGZIh64A0TVrNxFZ+1bgK76r+hQupfypIeBWpvvVpbNpghKcw
INMCHjElDyfZjNeRaeWP28h+197X2kYxa9tYd95iemfmktRQKwOLyfRmA5cJ47gT0Zc1b5BhY+NB
yEkw0vyh0XiilN66KA7tIUgoF5PsSc/MlFsr7lPZk/axVmkjL1nXb5eCbxExhRBhMLL4bBg8oMqV
jkMYXGp0JuebQTDjd5xw8VcJ7SHqSR45pUdFweSU7RQHdaQKWzKgpOAFlhjb3MZQaBpZQvvScUvR
4W9nhAQz/sCWELegGn3rYpM8LKKsS4KLv+Guvp25D1W45r8qPL2PbkFyNFVnJOL+jH+T6C3kD0aI
ZgF+Lf6PQdAGvkOGCqG9GmPJJCZezvpeLeuuDC7x8GA8wXyUfXJBmaEZzlwTgMXHLv+qyMCPJq+v
iietXbh3Z15mIJpBhUWYrjlMRmM2IuCSsRR8LrwUABi0tBppptHsb+W+ZBY37LoCjCL7lpTNEeEq
Vz72mV14VqeT7MM7RcrB5RD22VV4Ch/rkioLSYgpqLv1N7dfN+nYDw9d9n41StPX1WjX9WkY4GKC
Cx4PRvbo8qStzft2PfNA1nAjoCIgYZLyxOxyK7Aox2aoRz+5hOI+xzyMd961mtAs+F12cF0bLiZw
+HItSMS/ZCEdC+ItIRh+JzgxaRsjw0HMw6MCJrBhoJuWId9KUXppVimm3Ty4r4B4wbua3UuziS+8
t3CtzBjqjTxGBRIVQ7bdEPJS/svAdQfk5P1d/R3PTAuSEbsjklIxQPx2U/skFTTPSNML2Cs9DAT+
6j7+G91pU1TE6MqNFEZXBBddlapXppdW3zTnfifZ9c7YIlntlevMlHdcs2A7ky6wAiVD1zAEAYgW
kU0qAO9Rc5LkZxe3/Kp9u6+f22x/f+dmno7gEv0hY1r0DwPIgmk2bgEZ+eZai4QPd6rDrfhdOaAq
dV/W3CnJeFzBXWuyohnM/rlG4ol1W2cXxBLNYCHblYJ3vLKEZ26xk3DurH7KYswsb4swVsYqu2h/
uhJ+h/A7399H4TNXn9Rr1dCqtePMur/AmTwrAk/Etyo6/3ErfTNR/NjMsCmk1Ai0/OJjpvyIAEK7
Rumm5WyMHfalfVuZSWTxD9JXEY8E+ew6crxmzZ09Y88pb4EQElEghbfWAcfqiBKaYkLjdK1p15p7
bqrNWFl6tWkDZFu2AyITtOgNiBNDmjVP7lKu9Lf2IUeJy2syK4TT7Hs4T6XWD7quuPiBqShvWXqQ
m4WHyG/vCxHIISCDoIp4cU/h6I/9itPK5VxjLC5g+yZ9/1QCZhA88p2yHjbpWX28fzy/Sw6GDoI3
SQW7FOIGZC5uxQENJw08XxUXJEPbhmgCbTd+ufKbo7qpzPJReFTQmG1EEeLNT7VYcUvGNvmhW4PG
B8CaDWTvEK+wtBdhmHSJEPRYbw+wHSjRPKT/gRzuSHtwK2o8NOtcXrhxfnN6Tav+IZRJTWp9xwO9
CaGH3hEvH/ZH+BSPZrwTwDizrdHYYVtUW4Hk5EnZ0LBd39/0uSM2ptcE7B5zx1ijz6vWlYSuLi7K
aOYu6Xp9FfVAFRuGmb4HNVUqnt6X+M3E/GuXVRGLBgGIAN7A22OODal2i2bAjCZT6u0MdcU0FYgg
WvpX8dyAqqgghpVy1OXNOLWEwG4y0sl0fATOhgS7QaUpKm/vRYgcrjiYiMxitBqVGBrk0zKmo0er
h/5vmtMekJFmk4P9NqDNeOj9dZms1Q+xoi23LnIrx9tkkTnr9+wBPCQn0jksTANJG6tEQi8G+tgq
5cWXCF/HNC5fwoR6hV1GA5W6tyBb8e6z4dvR66A89rIpd0/SXxSZFAWk/TQ1wOBmS7plJOsQ5Z0K
gOty0wJGJZo8nqIohWlrozd9bdcIZmbY+JcK8tn3D+m7+Y45pJtVMFopFHGu8opaXtDSHhimBsCR
dpDAyjXuq6/xA2gJlIDcVfoXs8C911HfhKEtaCt3oJq+rkIajVuRXw3moJphve7SlTE+xPxe5qws
t0uX+o+KdMoetLfgUcqtQHrxOkyURGF5sLzT/+Hsy3obR5JufxEB7ssrV1GiJMuWvNQLYVeVuTNJ
Jvdf/x16LmYkildEN7p6uoHGKJiZkZGxnDgh/q59SyEeZiT6bz2zqxxB3sraSUFQ97eMnSozmeg1
0RyaHBPOHpmNn9i8ZFQHgpi7OAxxYSVtaYihPjpolAjxK+GWkfRYNgSI92hpsZXNtcbQPYVfTWiW
Go9UDv48dcC+htLKdt73ds6UYnoPryxpVFNBrlSxuvDb2N0z78fGyUo9RS7NYU2Qd4a6DNdWH/8W
GNmL6NXKncqJ7LXyvzQd2/xYZTQNwLsEEQr3Ew1cfUfZMiGIydTqIhy7b+U3OZSH2g1tDiQQwTnz
7ByzZo6DMdrJIdCVveTEB0xQRXr+kupvBtguMZKIxQwy9Bqyxitm+V42ksPb0TFeiR4XUpAqd/2l
s8BoqIiQUEapLqxCjZx+T+3a8kv+LDk41cQO1+Tdez+38mbp5bLoBaEKsDPcsbIp6jXTxNoRtCCq
Gdq+69vcQTymmF3crFjghTLNjeR5OVLIWTmDzYBunJLXYNdKz+OHuO9Ug1Jdbj7GwYXfQcw42RIJ
qsG/PL7q/MKrd73Twuyqd4nsQ/2x09qGN6LA6JF0BhroPcBN0CMbNTlTcMkuN6QP36BbYpGd4E7g
lMff8f/RTRlksmgGAzHf7AQkVEK7LJu+Y1d+yidq9LvcrEablxF97nBd2GneY+oWud58s2/FU1+a
JRIth/oPGxvab2WTZZkubUuHtFac6L7OUF0rDQbMRo09aU1y7M4M53Sj5xu1mZntIeD15is+tTAi
28T0lZU1LbjvOFtFAKYAaApe+SlFX903rhtSLVMiehk6M+zhPH7LRDPUPN00vMeypRGXzKFS/nHU
DKnwoZBTUDUkX2YnqrJtJkWSD10WLT/Vm9e+D3XlV7gL2hd5jdF1odo0SVOQplYRNCs/tu9qjaXI
A5LDxPQSIrtD/4Y1b8v1viJvAAaJxWaMf0ttpNeCE2FiQWPkKb/iUSxe3asPmOXi4rAJO5Yk9CIm
bgqQKNxut05cle76FSuxkPa7XevMKsljXoWCirWy2z1zjM+jzX4eQR0kG9mmnlrZkPGrp7Z9460B
lU/mIlbTUyM3auuz0Ev7O3U3mJyAp8oI7LWoaiEiuDmI2QVCx6AwZOL0cYnLFZssFnW5f358S+8J
o/CSKUgvIiBAb8rdLZVzGWnPOvjR6Jh+lNI5lTbSMUvAv6pc5GFXNg5T2AqYhBggJvZljTytVfcf
PXgRB4eNjo8/aCFjM32QgpgOn4OKzZTpu1Y/NUiHVsbpK3jCm/DQ2x38PnhNNWaAMt6IET4Sa6ga
QDw64z+lhvQn3eZrAM4lHURoCVZGGfcOzMq3XwG0slyUUg0dBGd/U9p++DqS3z4FwMDvV+KUJVno
o1UUZRoXLM5zl2WRJF0nh/UFeOz6NxwZBhluJAtRf0Dme2V7+QWPQZ2QqQCpKHBqZzFgqNC2J2NZ
X4Rup3Lv6jcDzmFFAfmPngSOIFFDDaySJls+WUmvLMWD3LXo2b3m5CIroryoL9Vv7isRBEMYTFEy
SK2CPCoyqN6IJnmRJac/UDEycqAMSLVT1wLthRIwEGFXWzC79CTvCIYa0/qCycLuOX6RYOY+FOdF
RbL4qJj8yhVbNKjX8mb3uBWLoGA5yPPZLYYNJvy+xIzZIkbF5VR3rtoYXKKznKG0G+WstSvWdNHz
0jhhwt3/PCCzE9eE0SdM3dSXJkNBpdgVoiWWht/vi1qyKi02KIc2gFL35fOKrk2/PPdOryXPDnzI
G5mjaDG6xLTTmxxOsZIZ2WgFLCqBfxNqjvVnXv7Ohhfa7HjNDYa3rDb6j8efcc8AM5UC4SELsCks
K/w4TFcWJeHCXkoVbMAAJ/gJLOiiyedGuR9iXbsUv77Vw0lCDSeyOeMiudlOtWKr0elGcvm1KzCt
+G5HUGYTkQmeWCun23n1KWESNUJJYNLb5Newb0sLaUZ1yowMHYZpjp8M2SWiq4RG9M4d1c4kxebx
Zvx4f3dfANZRJAhUvO7K7Ez4aew6TzN64d6JJT11SAjWfKqLrMVGO8QpgDhRB3hh2tvDDtwijp+i
JB//rRFtbasKdbDoHQN392FgSL2hRA7gg213evyVSxYROb3/fuTshhZ+yWuxhG2qiD6URoTXNduV
Bcq0gQGv8bGw+9aqST80HpMPQGWPY5m5VxKXYb4prfAEGiDIknV3RL8AAk1zeE/OgxtaSP2t1KsW
b8aVyJkeNEqegL2K0kudIJuIwDX0D3lsxspKMLBQQLxd2xQsXClc1cQEs8d/1qaBaqTwGrTFCSay
9hb6Ilwwl3oCiM5SKwel9ON9XTzECdH709IOYshb0WmetkrRtPSibrljF6RGNUJK3BxTZeUBnR7j
O52+kjQ7QG7sCi0NIanOQSTf5YxkB7R8e7ychTLOtJX/W8/szAIh5loRZGoXpNQuzJf8HZebHBgO
wZNznSVuuKf+SjJxwQMEV73IcTKnSTzmctxuYdNFgai0Euip69CKYRuT4kMSVnTkJyCdbd+NlJlJ
aPxejUCSRS/ddjBEq/lbTlzYhdlsSqs206dgJ3z1SMpxBmu3RoT/FYzObS3W7dEH2x+SlzWE/ILq
QGtA6DtVy1T04N2uW6skZG5jhl7S7i1SMGq7PbVoS41sATF01/b/ZpuvxM30p4vCtBwZn17K/G9D
MFxF/SqSaOU6LJ6liIag6ThlzFm5XRM88HisMZr30mhG4n9nAropkjVA8JIQTlXxsrAcEvzS7CgL
rm+YIY6bS+BbgYiJuTXIztfayhYVBrAftHOh/MKr8zeEqWSRgafYXCozdXuTM8W/IThIR7SlVmiT
tFQ3MjJXPSYuQsbwGSzjoDc0hCOgFZa44c1K/358NxeQP4D4I8/PItWAKu88D6Z1vqqVhDQXLtdL
p7xwX2xjBpZmULtGjksxkJRGw7HIgsbDlLwdGq8UWzR2LRrDer3cpWsP/ZIGX3/Q7LSVZNSaXMyb
i8I9R7JB0h3TbaMkMtVYD8RABxwN6Qw7U3Ve6LbjO+/IGLbxKg8rpnHpAcAAIw1tcSiAyHeBTM/1
ldq2VXPZZSi0gzvMbY/jRnkejgO6oZFcT61Mbz2z2HL7auUZX7DLN7Inbb16fHyhVNuExan0KKqP
3L7uycrbPenz3HRhZNIEdMP0EkWZ2eRhFGmRjU1zETIAzfp9Xez8ZpPSJ9G3V1RsMgLXorQJh4Me
RtQ4gOLDv9wuJmo5VWnEoLsEnVm/A84ESJYDYEUO8sc9GjkHLwAbjWp05gaFxcfC7/JOqD+I6NsA
MgkoUlWZo1bHnohjkZbtmcTu+4grVn/5R5B9dx5ZeQ3mivsjSUaVEENZkAOaT/ls08Ynacw35ybV
+S7bFh27D2NMEgvrUzy4QM6ubOxcSf4jEGSFE2wGzXszkyVHLB/XldqcGR75YPQNtiJdse+LIibc
OErvwOTMQTkYJZ7miRa15zRDpZcP0fzyD437zyLQfAj4kaShED4L8WQtZPIsqtozN8o2oz2VQqIH
QbmyjruywyQGEBIczdTnyGrCrQ42csO14ySmMmWn8lRH3arb7lXdBhvOzE3GUqwIM21KlzM0h7jF
oXHDDa93sHcrCjl/aKYvAVpOZEWUxcD6PVswN6p0hLPUnlFoiTaIqFTQEegZg3FJu5DdsB5P3OaL
7CiqH/9ctKohL4MhFkjM4Dtmm8CmsVppSX+WUUmIrGFPMB0+PjTPifgi0bPYuC2/l/knKbfiA5j2
VuTPTQ5WrgJbhfSogEccs4tm4rUiLGNS9ucoCo2SAe5RvaAaRUWXKiuRqzCd563NmWQJaOwAjgP4
0Nl5q53IdEHQQJbC6nhatfgktnsRxToGPc2w56h+KW1mxojgZMXJxNBo6z8+tWSh0ofqLaTbpHjt
6C5Fr7uwSziH5JYf60VtyNwWMNwXrt7KxOISoB1Lce3tuTeZt58/Oymp8jumUrBVteLy6IHldFT8
gudE+04TXRP0VDPSX/9GOziAakWAKaCgM8WMQtFPwrDtz4lq1nRDLaHZFbt2y4tW8Ua4lwE8SZrb
JgfpowE68N9Ix5QZBNfwRLS544pe/1phx7o/N9Wz2DdGhf7jwddxnXUfsEeB0/lik6sV8jAuE1sc
MUj3yqn9yndMG3urNxp6ofEkwkrA2xRnOioDMYPAsmfPbJEwRsGLGXzNIV8xAlP0cSMFCA4ArcH4
z6JPBFXI25tQEp4ZerRkn1M10YV0Pwx2xz5xsfV4U+96dXHbIAc1+B85sOK3cqBGfhLhP5/7o/ZC
Kp1ue5caKAeffU9l9CrQ223meR+dO+zCbcSt2Pa7F/FHvIKHF0CqKWV6K75VWkzWIxAveUG/jzqr
iD5aDuVEbgLkjiurvSsf/qxWhBcL+yqJQHDeihsauUc0AnFccS65jVJuaG5lAuYwxXpEFaMei02I
Ico0K/Zx03xGJf3E/CsjHpxyzcwvnjBwk7IMRUIgP9t5YUxywk3f0lcgL+5TZ4z3FfOUCKurnjZx
rkuARwoyjz47mPfZJo9SKaJwGnFniVricMrPYm6ozHP2zE/1/RAxTDWYQXPsGU4HiMlMkmzFZV86
ZjQiATvDI1cBOoHbfZdVv1C6IuXOafc9ak6dnvgGIlmwz6dnqWRX3J67rOR0zthXFU0hmDMg3z1j
ZMiT3ldYEA2CD0V/3WGCza/j0T27LaipvbfGBNhbfwnRRLk5vT6+Ukvnei17ttuZQHktCKeb2x8a
+lrtSoD+69F5LOUOn/ezRFUCrA3O3VRjut3SJs6irlZy7rzH2sAOKTqIczDeTreJ4YDs33ESMES7
Z05PrFEHm91FsPDnc+q6H/TvVQqhu8D1Px8EHwqsPjjqOTqqVfw4LWWfPZstKJWJcf61//X+vk+M
0WjszinN9FA5u83Ly+FwAtvW2+P9uCs8TOJhwzCVVFMx+vCua7YDGLlPKHdWqEUvGegaUrkyBOTf
47zEuENB5+FBntrxI1Pyrfa0In7pjilA5OFRBFnbHQdXNrQBXMuKOwtIaaaAd1ebKkyBVzpp7a++
y9CofOl5yaolDCtMTKE7l9k0Ce3xZ0w2Y37TJ+5YHtZNEAEMuFUKBW1JSSj23JmXbZJaZYeq9mfx
yid2210iODOPxf2U5OfyAMWHEUMLJap5MxtWNZJKi4TjzjI5JBymoDpjr+E1PmA+fN2hA2CUNkJq
9r6t+SYtLvGriIl3cuL08lnIdDnwZMnoMXwoHi22NTAfLqu+gO1KXdLvR5rrQ2YVa4P/7mpGk6rA
ucRhwSIhfudvd2noazB7VLg68BXC93EXoSgmbjgwbL18gwnx8R4tKIaCSiBwydP03zsCFeDekpTB
TNqz8A5kOjio/z7+/YUjv/n92RGMclDmQlSDQ/0P0h8SenXddqdKzuaxmDvPfKqh/m8Zc39EQ2kl
bgcs4xdiEHMwm5X7u7JNc2BNpgxBWTL4fc70TW3PfTz+/LtCHc785vtnZ15LQ8vKLX5/4odU8Hd3
ELetq4eRQVZkLTwAN6JmgYUmdIVSaBDl778iS9rHp8drWduqyUG9yvwUkS8Jw/T7/Hdoo1a/2mez
JmD671cCoiFpGmlSqURHP5o+eirajczGQ9/998Q7sM4Kt6LEP5StVxJHP8w7YNdEjB+imPKm6UdO
RwQGcMhvYOmswe4Pm+81ENWCU3JzTpPKXwlFi6JQZRmWieEVssF8btTnP49PaulRgo1BegnpQURM
8xgzYWSa9NPwrD27z184g2xbvXmKMURu161UvRYu6I2omVbEUdQrYj5glNtHslMsMdL53RrR6pqM
mWJoLbIVoQAZbGlQQw8PzdqGTQ/U7EFREV0hIEDnC2Ly2d0JU4WtmZSbVA+IOgOgAQcUtYO+Jucu
ep5ayK7kzHYLkyB4kcEzeg5QthY/3cAVnOQJENrDGsvD9EuPVjTbMyYp/CqPsCKw8fsroejieVyt
YuYDIkCSSBLjtzOqAxvbeav5oLV9mt0RkUhVQad5SmfMdX0GdFy0BfQV5M9rl3HBAtwcyHRZry6j
DFh7NYYQtAue7a/EEKzOXHGOFu77jYjpE65EBBK6FWIG3P7ydh/sfLO1OpddeSYXbP+1jDnAKgY7
qhyDCvEcPTdO+qqZa2M5FwXAxQbVEHxsZe7mKnHA+wBWwZ3QOTMA8PmxxVr7+VmAjJlFBREz/Dz9
jp+IMw4Yjf5YwpL3BezZ/1Ywe4lVn+NrHwZgatgnOrTqudf/bjXnZZOuHPjaYmbGRBlI3vbIdJ5N
CdmTxiDnlaUs3g4MmEXlEf0gd0maNMnCtuHAZw8OV6JH+l9q8qtz3RZe4yn5/V8hsyOp86Fs0w5C
QrOwtH+cRpwM4dWvz06DVUqpHBr8OkGkzBs26HYkDKla84LvCvzwv27kzM4iiKM2oTn43U1MBT69
5q5kcxuuWyVDXrQjV+uZGfZuFDoYLaxn8l0yTIQ/F465cuyLZvdKxsyk4zxYEsVYy+sr0vJAfsBf
wSzvOtB573Q6rUFV77B9872b9PzKcGlyVPs9XvdztHH3yrNxecGMpN37wfQu34+Xtmgir1Y2M/dk
LKouSjS4lqfUFl1vBIfb2nLWdm9m6cUwIbFaYzWxS/XI236fHq9hydW/UbWZnR/Qlowxujie/S44
5O75/FyD70FfEbOsaBrIz0ANyQOHf3soY6LmVS1J02TSHN2Rf9EYcyFrLHtLQjgJZTU88mCVm6Pr
WrCMxCoJQaxrqM5gcYiMwAKgVyt+xJKhvBYzvzQFOsyGBhMRVCfaIFZ3ghXg8ZJeXQuY3RifBgpT
jxAAFMx3eeHff8fbYe1aLlnjayGza+KTrh56FkLYFPMYqS6ciCsfuW1g0g35F+/8tazZRYlLcB3J
PWTxDuf5G+KuufPLR4IaoIJaGJAXM6sP3iOwOveY7zFq6CPVRTce4ROt3JQl9QLxhYQMIjI42k97
3pVhqeU2TipfEBABvQtm9ZbvkI0xCgM5UVixHcaivv4bici5qMCeI/0+z/ePbDDUBGMVzpFO9nqw
Jb3Tb9uDsQHy8CSZfxi7Mfrj2mndzcCYLCiYev4rdqYaA/Fjn4lVAbMoTInV45ccrW9gtzO/T+B3
+/5G5yH+ohsV2FQJnGZr3u1PNnYeBVx/wExfWMxEbRWCD8BOjzaewNfX2kz2iqU/PT0/c4eX79AK
re/Nn8f7zU/P953cCaKCrtmp62R2s/PW7zK2iKfnEJLRW5ldZHDmFqBm3h4Mi8Nx++cY9TpgiPXV
VS9Fcz8glf8nfXbtpZaP4pqH9NdXSN/ZXGL4ruwGzscWbXIv4LyNzNxZA7gt+hrXYmenjakWXC1T
iPVBC6b+ybcYWDpNcHm8t4uX52prZ0faR4XIBhWksLJ5nFhIex1hJBeuOLGLOYTr1czeS4XWDZO2
kEO34EQk+r57bvZSagJbdfqzYkPFpcf5WtjsVUvqpGakFMLE/ZQo61Jd2PhP2vMXGMZ+dVb85ptw
16eO7x4rbneZ/ES4iYO5MKICQ5xqnXnK/4ICNDBfvreXzwtKDSsPrzS5inc6jforysAo8EjyzDTW
fidLidr9x8V7f09dBUkqRVediQ+030xHcXZd8WngAEFnjSSz9N+/E5CVYwxwtSmsGnBLasaWCvXf
bv58TwmtwM6N78L5/v6zavOWjQ+S/4A0SEB0zEE4Ah+kZMiQBKIWfyq8HsNwzsQJ7fCtcm3qUD1w
/d+5Ixjb6Ah+RZOYaNl2HyvrHQ77xwJefcRMi+I+I8mY4iOEY+oJaGZNX7J9ctH2JaQFdrgrn9ao
FSfbcndOACmg5ohuN4RItx5S2SmVUJQjUrpFWxgTMZQBR6pYuYaL7p7ACSx8MIyjAh3grZiiUwma
+EpMjnpH86s7up0IeIYJcJW1onmLjvi1qJlh4TtGkDOFiGdA1EZXesvd0OBKR/v1rcQAYfI6aHa+
VTsw5RXqoyX/6VrwzNa0KghZhbEQz5UXWbh9hoyGgTWDdg+EwwQuPFI8wGkaCyzULEaraBwBe6SM
54KWujS8xfXLEDulKDlvfQpoMlfpYr5WslpYGtqFUP8GAA//nEN3814c4rZu2fNOkyzq+L9BG0SO
awzdCy/RjZSZXUvFumh5xG3nWPoOPpnGaDHlZbTT/s/wpwZdhRKuVpnun17c9qkXBazFksQrsxuX
ZG2qCAhHzwXGjfipYGvjKw1Ra0e7XZAbRVu9AGxNRcOXLiFvr9z3+wXfSp8tuKjLpi9brjuzrTmi
+6GsBdsnkV6IblGLhqxsqoTfgZJpRe79AwK5qgQqMwFsjKw4czi6dGjUQSWAJQ122m4ZheojGYHa
LCwxOYTDd6XZcQD6sH4nSZjZoSnPgPI6NTH89k/drLxnC64APgckgFNHMXCsP2/JlYcrBgGvJFrV
n5XfVDyN1akcN4T51X7LLWgXXvCGNps1esgFM3ErdLYHkQi/lxMBzWLY2lI5alWN3vZeqWA4ZbwZ
hnemBk2Qq5Lui5hDfOw40BIykT7mn4O4r/PLyplMD+KtIb79npmFZMu2i6D9/XkszSHfKQkeRmLJ
OZo9TwH3NOh8TMxVnNSPb3kvFiQ1oE9AimneejmmHSm5tuvP7JYPDEV8VmjvBLzk0OJXrH4Iil3K
2SFOwcn/oqEfsSf7grrJ6ArtXkiNrHzquU6vw7MwOLJ4VKNyxbWa1v3oA2fn1IZoaaMsEIBxJ7wX
GhM6URPumJwfV27jXSMwkLFQw/9txewElGQIGdB59uegek38FwV8z8iCog8/KWxGPitoHhxMAbAn
bEG2rUqD9/cMfY65U5W+cLzNBh8rOrFknRTA+NAwgWI4GtZuX00pGgtVCLj+rKWR2lt5ViRGICbi
pzaoo51L5d8a2PBjJZW+xXL9jomBkkQZ+7NL1WwlCTnZoqtzQJsDePOnjgoQyWHU3Q/K4PqShjSk
FalqL01tqdz8GhLH31D0wYhW9A9zwj+y0K8I3AyASIAUz9eNQZP94NeNl7CMnnKaoeWakdliMKwo
16Q8s0XB/gESAgLSKYMze0z9nqIpheMbr27a10AdMlvTGGFFiLawdeC8lbGD2Lmp7fj2GJuJTiBo
6OhVEmFaQxaGFF0HeSt+pX5a1KYUM7lw6DHkL93F6F151oRQ1ZyklVNlT3yCNha1EtRRFzWMdsNr
1Mt/hLqQCsuXlOiXKsXcmfgsB5qhXqvRs08b8SB0XdKYJcOVz1mVo7u1Loj2SvpQ+CYDKX9LNT8e
ASROznnCV6e0HhgrDXxMNxEVoXhp+b4V9EYgKTGLseme46HJjuhJAqNjrGhMY7VCV/7mc5J8ZYMf
nWM/THNdygty8pNRTI1ilOS9ULBlaA0tSAaMsorC9zDhWdTYWlSS0UbfDTY/0lZzgIhLQaTakiQ6
iyQPCeCU2rCvxIoR7TDimS1wOcKX7McsOItJLbDgY43SU5sxY37IIwZDaEZ2CGorRFIRDAUZyIYD
NkreR6UlvzqFKm7MlsM77GACio24yYkh5JX6mcdpWlo0Iy14O4H8j6wUs7pegpJvWbSmoufNzCSu
jI26zvE0p2FNM71sePkCIse+sWgeE+Bb0Tj3GUZESjZNP6BbwG9AwduycZmBs7WsialRBLxWUsaa
r4NNqfuI8oCMboO9k3Wp7TD3ZeiDbA27OQ8Wp7uELtdp7iaGVYN8cbIxV/c24uOQ8l3feSBKznuD
G1pCkWmVu9BmR61LTR9G47mpCNjBslSLXmpSKxE2RMBE3LYhOAqu1FrM7hi47NMvUmCHlARkkjwG
pACTyYHcEbsiibLJF7LaWinYdhOjkKMMQLdEqfdqoiBxFA2gGTB8QZlojPAY7cFql1lVMZa/G3+s
SlPjxvovUwR5YuatGoFLtgOT4ITMDndob4RBjrKM2XBNmjU2mvir3qm1CghFIU37XAd+U3nuacey
JjNIAQjU+3HATHCJBmOhgyhPQUN9VanDitc/Xd6ZCUFjEbLLU28MaOVmJiQe2iLM5aHzOrkw6s6R
hdBuy79MugY2nucYppMEBQoSchzoE0VhHqKqDAplDRv0nhoH3PPIyL2uaVS2QQ7F4m0oAcZt+jrW
y1xFkA1eJLPxFcYmylCinVEDx6lYxmvNAAsWFFwCEvLeYOyD8zZzYXuhT+RazHpPQHbaEBSM8Etl
+fvxQzjzV7FyRKbYXrSAov0ILF23Otw3DSVNJI6erEg2RqEaoVJvGyoj+zH8xYjeFYO9JG7qq4A3
KmsKP8ewj6PcimQMWI8AGXxsfBEjcwoob1YN7RPJRsUQMIDeerzGez3CEzSVKRCJoPlo/kikKlU6
2jOjFxWxZklNk23w3jZbPOfEJGiIWQkCpjf0Vm8neTgyxJAY7KHM9LalPcGhhqwXxpFiBIFY7LWW
aVGFbZmVwG4WPf4cHzo4WBYmGp0y7MyFUzok6Co+Zj1W8gdXkvNPvlY7p49AvSD643jIZa42Uo4p
7cd7unBlJhp0dIPihZ+y51MAdmX8WAZzyggvjF7fl4ZW8hartpuu0U7oCjcGEXyX/bmtgX4V3IhQ
zAQbMXqr8NfAYPPM8rQDE/UuKk2o+iPPO/sO+JxUa+uc80DPzxotgXulK53cYlxGDgoETA4EKX8l
GzCVIIgfI2Ri4hbNkVGT4P/SB3rWtX/LSBGNhqvzXdawzJ5lx/FSdxQN2GFWmShGpG5e9domL8Pi
BQXpWh/ywbfzLC4PakDql8ebe3/zsaaJAkrQ4NSg/XC2t0XEF5RvWE/oh0PBl291IYj/XEllqKmG
bUN4gkLLrYxiiCqMnhl7bwzqes9jopQJfY6+FL7RNo+Xc38fgPxCLoAD/hNZlXmPRSa0EQmFgvdI
Uoq6JtXDhmZjZoh93a/chyVRyIMhmQb+LLwY853LZRL38B48JFPkzqC+A+jx49Xcu5zYsqmago7g
CW09M8sYlxdOsY7gVWxU7viaol2zleTnHMj3HTwC4HsbGWSYvRwY2jhgbvxj+fOYHho/fQBa46Y/
YDKaJcMqLa0kAVUrj+ttKekG3dcw7yH5YkTR1AaLgtRGHMH/wnZ2GxAjH9x/8wGgaUdSE8lNjDi/
VR01UwUtk6cdEDOz6QMLI22NlC23iji+cuyl5Eo3VwQvZtQj21G9jeiKRV84ZrheCN8gX5kGhN9+
QdlA/tByMHskay8VJ5JtrKSqCKoLH1m6x+tdOPDJO0Cr3HRdhJ90x5Wl6wQlrmOxZr2MFSoCF33E
1K9WFG0lod1rx0S+Rfk2sXMF9SVhRGrhsfz75wttuYIAP2IamQOU+e1i1bBnfGgTC85hTttJQ9Ra
0HIKn1ZOf+U58w+7dCf94n8IfTiUKFWwN9zK8zmGHUtNYr0oj+WNwuX5NvDV1FYDvn1KEz87MH6H
fARRyrUE87SU25cT+4t95kUkYifO0FvRfOqrndpiqSkfGj7RTkM8vJKJ6rPp0KOknUISnmmM3nJx
LXN3/5JOolUV4eT0oM1fUpBhhL0K9i+vZPPJKUA+7oPEnignOuDMRkSdx6c6zzZP23wjcNLxK7US
IswsFxsI1MpOZ8qPRE1sKmRHzFHUQcy2jcJom5eg1O8UbkX2wvUBE42M84UvhoCAvxU9JqkQykzJ
e3KmZiafBByqRG0GrZaSFVH3T5koKqKM7uupzI6sw62oAY2sgM7nvGdj9MmKMzlPK01beP3j8zcs
KtDPhoif93pCEITred9s1Vzej376h43ooUZbIpOUblFGz90YWvxX17VvsUbBEsVYfoJeIBYw6/ib
L0El28lPj4944eKKcN3hlU1OJ57A27Wrg6wUcV/zniSgd1YmRlT+ivPOSEB19FjSZPJn9+ZG0kyX
mjHI/LyDJCW0CgZUPyhDhunu8ljK2npmtxOgLxlDATveS5LWZNt9Lde2L7mFtjZTalEQcoaw8CjJ
gGT+duPAjqfR3q94L6faoat+xXVhq52ErsgV0PiSIDygmOwBVhP0B87cBSnue7RHq7yXxqmZy5+k
kDeC0FlMoqzo6tI9QGiJWA6VW+C6Z0ZV8xVw7YiB4ElxnW8CJbvAj1gj6F5wDTBqB+sBHQEYyTAX
7HbjOADuuSBNOE+gfmB0atO5NOWCUa9kvsFgdGm0ZIxN2lTqNGQFo42tAW4o+GO1+qKJSruyvfeL
RklrsuSoVePdnPuxdciIbVglrEcpP+otHamDIlRiPlbLe2uG0cQYrIDoDlTwIFa8XXSSKHg9cZBe
1sbuKPv7um7cQF7xLO/fBziwMJUChjcgKzFnv6mHjEnYcOS8hAerGcYdl4WELN64wyyyT3CKnYQ1
AtF75UTZDOPyQHGPAQuwn7frykSt01rkrz0xz8cTB/p1M8l9eavKzegxnbzG77NwWqjOC3DsUAPF
Kme3jkHCRyVjBbeu5vNdSGTMcpFD9EQ/Pq57MTLKYojFp5E6QObM3Jm4QgE5YnvRI5mI4UZiQp2O
BP/8vgE4BjcdUFdUVqEXt5uXMlXShhRSQjEDnqlHRoc0mbpyq+9VD1ImXk3YqInWZHbfRiXL/b4W
RE/t/dJD6AhuIDitp5LSNbDavYmHGkPaNFAL7TRzr4xm3BjFaSx5TFHHjlRkeLHYnN1kKS84KCEP
ryHTrL3eS+ubOvfwziLLDsKs211EC7Gf5aSWvKgS0T0ZNnGMSbfIMIu6SEkg/WPVQAs8GJ1h82Ek
EdzciiP50BRjV0remJWSobZjYze0XiOFWVrUNCgFoSjyBf9H2pf2SIoz3f4iJFYDX4Fci1o7u3r5
grp6Yd8xNvz6e1zzajrTyU1U80yrZ6QpqQLb4XAsJ05cMba4TT7OLfoLQjuuvHp+dHMwnGT6ilVa
Oi9E7yDXwFXSdbnVvjTBgKkPJQlTJ8UQgdEsDqQw2N6J6mTvDigGgMAo3ty+WwtLQ2OBIONERclC
J7C0gSbho0tNK8xJMwZOkqDKnLPGmzR3WBG14L8CJSHoJrE6QSEiHZYxWXlnRq4Vto5d7OpyUu7A
hEP2ROtoSO0uPlRFQveTQgzfZHp2V/JJW8VsiBt26flgkqgKqjATiUywk0k3MOVjrI5RRUJXrRAV
8ONgxhuz+kYKMOdpXq2BYZmgcuEZ5Sd7NWhY2m+85yBNAoUB8g7i52c+fNO5ahzNqhUmuY0m3j7h
gZlgKhl872ZlvxdFIdZGrRAEs4hRLkXFXLEVSh0SOgTN9XeW0XP2lE1pgUnrysiNlZrktZXGOBck
xE3QJhHTlrEwZVEkrYlBBKFSYxJzV9j974ZH6kp0cL0oIQXegYVaIXwWyaPsZ6LAuqok1Dun+6GP
rrEtDJS7vDTv17AQiyuCn6eDOwUmVCY6r20A+woF/JDukDBwjRo9wwBGzKM1Vx6FRUEgtUAxF0xe
YGG4PCmtdayqH3FSeKyr1yKyyz1GxTcrlBIycwmCH/G6CXKyd3SHI8EA+wwFn5qkUWjFbv3VbUrX
A9m48tixbjxSZql3MZ+1Y8WVaZOBd36bZ2q568uSvrRacTCzrPDVPMJY5ayNdo4ymt9VwB+/ZM3U
PNoJI8HYDfkvG6XFFTO/cOqYoom2UBwFiM/keYg26xD6p30U2mUc+XWMdCoprU9WsQqJv84n4HK+
zxMEXBJ5BcnrpjZHBdbSo3DA84W5MWqSfCV4q0FJWinpz7Ym7QnjU1tMlyFjgkmTOatfx9zS1pYs
4w/FacFBhTsMjUBJXC7m1IUO/rwsccLIybKgyVR+6pTEHQInzrdtZkf7EdO3g7yEW9eB2WgzTNFD
WrrdI0tYfl/kzqvZZcZdAcO/EqYuHAfcF/hj6NGFwsoT11SNju5AYyd0KJlOJEZZsi7j5nlGsmXl
alw/iojmMOUR03tBZIQmvsurMVCR5aqa/J65pU/KnwZ6hjqKXlfMUPzo0CtsuYvOY1AUgboP6EiZ
SXIy4p5atV3e184DcTtPm8Fj9f2jD64oOSA7iCw67JScDMZSUF3LQWc+V6jMllz7ZYJFzScxcla3
JV1FA2gHRn0SrRC4N+BRkEylkbuVkcR1cR/hMX0s8lSkXhPbLyIrO+LqjNvb8sTzffGwCiAKCJZw
YKgOwpZdHlUiZnVTVNfvq1I1P01IswSjSdENn7DfczRYQKcMc6Alhvuiq7xakX4VbUE6HHckumEf
UJ2QVkvbaDC6Yazvxzw277MKVEiNzvmuT4bfuZKkj3Widn7i5tqn28u+0lAhGI6uQAbhrZBrdwYt
jXgu3foe6EF39gwjxhQvJYpi8JiDdYRvy3nofmcNnz56CyEYBgqZZsR6qPtIpirFUIyx0pLmns4V
cCbwKDdQp9RzCjasvLrXrpuQBRZXwBRhgQE7ujzbzKpA6maA48lqWRRUXeOGA4ebptWa9jQnavLH
AeD+GA0c6DQ7TvUnzeXV/vZOyzBB+BT4CjGNAUVEMWlPHMWZ88ScOAGUoWnuZ60jn0wFsBXV4gK9
YGPar44pXBmbqq0Kks9PpUUt5qUgGnue6qHwZjcnR0D17e0QuW96PFfb2QVNAukwCywfmh+3v/XK
RL5/KioOKLwg0SZb7yYdLbdJu+Y+jzJzU2AodQUve9dUjvF2W9KV8wBJsMOoZgI3iJq7FB2j7JNr
RAEObna1NGjJCH5blZcrdlhcn8vLLW6X6N0DVFWUAS+3PnX6qE1Ja6ACGg150I6VjuxvR8rnoVcz
5pNqsPjh9squ9xAMEOCjEg6sSGtIth+x+FTgVpOwNed4/lS1OQbNVMAXtY8NrzHL66PiTJSFVWgW
7vM16ZdFDTYPtHDCnFEArWxUbZ17sEKrlpeqSdx/GK0h4Ge4UWJCH14xOdfVmF3fKpNjh7GeY/ZZ
pDrZuK1A3hmveObX+wjSHsGyBEYXgemVLi9UZu7yKnVCDoifj3aLJPUAFcs/sSix1oilr9XxUpj0
CiCDl1gVqJ1CCnyPh4gKHKc8cz5s7RG6AcSHlBDQNwAHX6qj09fJXI6KHabtqO+MucNoZ2jR6KUm
AOOMYbIDsQb0sHYGyVdARtcGH24oMl6o/MBZgEt9KbuPsqljVuKGs8ODZozuUp4CHdCf5lHbtcrp
tlYu7Ce4wUCPBsJ1NOnKucp4mGqWwUMMaVtMtjdZaqH4g0Nyd8VduNISsF8hxgGNKkCYImV0uSzT
aTXEIE0dqiTfpzbea51qysbV1+pma4Kkl5q0jhFVVo0BfGTE6Is/NXu2m3TlrbjaNqwGEaJqgW8S
ZYH3HpizpyKKpj5JI14DNjRk26yuT5VKy5UM76KQd7gVEudobBY/PxPSJUqhRA5GCdIxBZDRimn6
oMZVVa0Y30U54K/9ZyA8Zq9fyrHcAikj16lDHqfRgZUYxYO68hprsKzXeNWh03BjAOpCH4Jc40uG
0hH0ZNYdmfwGjYeUZl6UbTp72vH4g6YdsgDTA/GaLjjbge2/XBEjk201VmTdFeqTM3C/DexhCG7f
nCt34V0IEQU/FwkQwEguhUzFJDIVLrlTM6IAw5pkr7NpV68jQqJjO7nx1wGx6nEGRm8XG3PqO0Zv
flEpiZ8J7zCLT3EqrzPj/lg1Refz0vxZ166BuXmZGZMVh0H2X8XHousCwfk7Hb8c4iK+izJnrshd
/Go3m6210zbj/fjt9pbInXUAgKA2hUwDJrKiIIH87OWWNMY8dU5ZOHdwZEt/LN14W7SttgUku96h
IsiDauowZ4G3TpA5af5AerQgKAOpYqQEaXSsdafdRHadPNh9H93bSlqfBrUeXtyRj3tIVg/znERZ
0PWxGgyD5lKPTFTwaNrAd3uJBkTviuWSfRMsCgyGNqBlwHwibyoZFICry5nPxLkziwmB4U7T+4NC
v+fIb9zevjVBkv/ZqBNwHb3t3I3zHaANmLdqeGX6mI+v/0EOnlFkCJHVRlHz8pRmvRqG1IQc25o8
ZSYbt0q/N2a74bO9vS1q4dIjPPwrSjItE6G1WiaOcze49CkqyavdbofpfrBUT9fZir1cEyYdlGKD
Jk0Hk+BdjmXFwb3SveyHNbaMpUNy8SCCbACRAtJUl5unFzQ1RqC+wTI9Vz4zyurQ152zdyb6YNqT
tnJWsm0Wygf4h41+edFRKZOgq6ORRFoNcaxzuZeTigadnlYrmie3BiGCwCggOHCajb44UFtIKpEj
55W5dpuETE8bzCCy4ggzc5Jh/NLHo41BNjbTf/SsF7Z0KhLu8x7tM77K9WHy89qlJ+qoVRJ0MSi8
PeTVjdjwpjo3Dc+Ip/ltJGXxTCoMyd5UualHcJ9iQ/upNh3mZagT7ZgToOiDcDbV43atKnZl/IiG
khi6fWGSBDJUulilYfLZyizlDhD+9vNoe2SPCWRKhulPKxt5FcliI+Hhgihd9H/YSFdcqkfTk6xy
HBqHoLIctu1D61Vvovm1fGzW3p8r1QCYF4VLHakyBN9XcGxtomlkazwO3QyYnNF5BqJ/b3YYs6pW
ijdo38cW012MDJWx8suM/5Xhupt03EzKGnbz6uZdfootrbpEukarUxaHg3IsMc9Up+2uAPstw7gv
pdp90Ka8C0OHFMbGA4Im12vZUE9WMkxxmBZfUkPZjNOfMTkVmDoy8q+3Rcm+JE7TVkXhysZpiqae
y9NUhtwAHH2OQy1rAz06cvQ5TMkKF8uVRUFHKrIeeF4Q/wqX8lKIa9WjrtZ2Gnalc0+j10jLdywB
gTBdiSyu4ElYDiRhLWi9he1yJAM5um4UJRiRE5qacmfZNdsYiDOG1qg/sRZNfTmv+abQrHhLYi1/
4onTb6cEfOcsccYd+nH0Z5UBtl5rcK1beC5PEdz6R1oZL/WIxlEAlNkqy/zC9mDYOvxfNG2JIxB5
wTMv2IzQO5KyNAsTtN6YBy0OuXVAvbd8co9aHlg/+l9RFGyj5+o3vvn2+YvffZ6WgEDIRgQN+4vD
kbOppIqSXkNhIqQY2o35wXU4P4Newc12nGGQzm1hV2CZS2lXlMVTCgh7a0Bam/1K4vaQNlOgz+YO
ZmZru+hEmu5GEP1XX2BLC3teWeuieBSH0QkgJnAhH3O50S3af7pJtbJQK0fPbGuA0iKUL63RQ6uS
16ocz4L1ZFnf4u4L7c0gyYDQu70FC3bEPf8E6SrUWp5buUWw39OPOHu1pwH858E4qL6xhrRaeBME
VxQQGajziTD/crUJt01wa2G10bRn7R8egdx0/F6iy1GPP1s5XYmxrrUYrEHYWVEBgOfw3rp1psWs
Moai02kSamk4OsTvHDCtABNulW+3t3DhBYIkHeEPoF2A6sthiROlsZ7Bgw7HrQUCufa+8Fo/IRhx
1q8o7LV1RNZMzEIApAVvq5y1ZUqjOrVpJMho6aLjAhNRPpdrQmQ6CbgmkAIrLHIxSNLJJdlM62dU
EOM0ZBseRkfivxBzEwdK0AVrc9uXDulclOQnZEU10LGAqLb+rSh+/Fy5d0O3EoldNaqIBQFQDBop
HT6XIdecSDb1aV31aajv2hfjq7pBN57X2dvn9q3ggq7l822NWDqmc3mSx5q3k6VnFPJqrfeLJigS
lJ6mtfTmtam8XJV0n3Jr6jHDDlLSeZNutsA4aZvu2f29Omfl2u0Bvh5hJiyyjQSu7IArdmzYEbFS
9KJ8sY3ySY3rXW0nL06Xb5vZ9dOq9zvzqxuDS8AZusd5Uv606ENV6P72vi4YTERQCAwRWgOWgOVf
mpAWbnRjl2UW2o/aI3l1fpHgZx2oewzwxJ/bwpZU81yWOOQz+zHzqXEF3Crsq2Ojo6HJfuta6jG+
xhG1pC24z/AQEHAg2BV280xQkbZJWzgsC4mS+RVG2lELzELZis9zVX4WlwCtEkj4YyqriDwuxQg4
QFz1cxai4PycPZEjMKHlS/mCkQAh5vUGdQ6u+T1dsVhLuyimmqCdAGl/pDwvpSZmrSSzaWZhrFIP
04Y8tDt7yNGM5oqrtWi1BN5PTD4AB47spNqI4zWoaRp+tbZk8uY7huHdxaY/IABa8YcX9fBclvRq
NnPGtUKBLAbiS9f73ntf4CWAlHDw2coDvXT5zkVJDnHfgTgN2eE07DfW5j/9cgCnUFEGAgev1+Xp
qNqoJ3GEHoc+G8BiVTJPOGbBxy8SMLn/CpFWgOhQIzPv4E5iEjZphsfGqL3cfY67NXLuxb1CFt92
EaYh8yYpmw7CEdfNaRZmdgmWGSV7VBXwcd1ezuJzD/AVnAoMzUIaX5LC27rpugL3ddJHvusSDc+k
O1tBB4AwyhPOz0kxVNRMrWIzVNzdRMxdG9h37bXBRwbED1QRuMqIYS7PDeE8J6gfwg6mVhIornPX
oQ19k6jGn6lvrICbiC1uL3vJSrmwHugQBo8ekDSXIqPZ7HiUi4ucuTska+Y9gt/cz8Bqu7LBCyYD
3g1gDsDzoRdbLoOTRqUtq+I81Kw/NfYPLoGRd75opP3wki4ESQcZJ5Q2ZqZkoaUXG2DUjxGzQhBi
bG6LWXinRayJ9hewjIgWyMudi9GlP5Zpnocpc9tNE1Ux86bZfSMZhkqiGInx12CE9obKYTG6/Nkq
BGrh6C4+QDq6WUk7BDd1Hvaa+lVX1B1VrcdiUvaRSpjHHfMhI8aXNm73k5hZhhIn8JNZC/6ZDJSu
vCgx1hTI5OD2tix9FXJsMDsoc6N3V/qqqgYWD+wOeZh0GLHAs00xv9iNtZKhXFImlNtQdUZaD0ki
KZZtMyOhwLCJtff3bfsjMR41Pd27SNR8fDmYh4ZUFJCZMNjSlUyRh0pVt8ByjG6jmWgPtt/69sMl
HRDyn0uRDTY1bBb1ZR7SDQEGIqk+a/3vGj3Wn2+vRujkZRguhtlgJqALbC3wU9JqmDG6GevmIlR0
t/K7sakRkrLNbSFLGnAuRFrMZA2NGddqESYFiF31yvsP99tGug6pMPSAw/25vHhl3GGes9XgOei/
6sVrpu+77M/tJSypFypRiDHBIQsaBSl+0doyAqFECxHxQxm98PxAo4CUh9tSlk4DIFg8NgAVYGqP
tFEtjayOW7CIBuipf6N5rfctC33OK4Z3KU4CMPavHOml7vqmVpiW5GHztYA3qCRehIHH0Rh5ajz4
XavuorI4Fk3rzVNY2MlDpZkr93Xpdb34BunQ6r6gja3iG5AEq36hakV+O9+au84JknqTPN/e2IV3
VEwQEG3MwMsjP3epIYgK095iWR7WSjil5SMvMLmy37McVLTNWmvWgrojgYpUAaZz4xGVkfm0S83Y
zrQcI7NnbyB/Ygx3Kmxr5VItaCRaeICeRc0fGTRN0shRaRMWdRPO0HlTMZ1UibfgocEhruFZF5eD
ZDC6w4BYuxp8lcUObXuu45mmnafXsT/Px6lawzwuqL4oooruJ9FHaUjLYW2V9pltw6w6BNoY+2rf
/Ycdw9GjZg3sjgl0/aUSFKzP4qEnedh2P9P5eRzBRAZWwLz7dFvZlk4GjXlom4aqwXGTniIMxcDg
OMvFUuAHGywBT1DsG8UOVF0rF3npaGAoBHYTAR/oMS5XhEIPBoXSuAgtDCSm5hcXTD129vHITpgK
geMVRCcyxj0f2zEqxx5CSOrFzsaNH7Xkvi3W0CUL7hNKSQLJJYpJQNhKi0FXCe9LyOnzyEvTfNN1
6SEnLcavhmMdHxPqHNEIsbt9WEshHuShswVqgRf9qnuspN00Mw2PU6g/o2OAeuquenTArhLQX2MO
SN7KoV2nRwV+4q9AST0aNUODVS4EnvRNESif5021MVZekiUhAp0GNByCJLQVXm5mbs1qWY5TEc7a
U84xuF5vgPfb/jKbLyv7JzwEyYOw8CoifwicP/K90q3KQNoP6KJRoFnFKzcOxuVsMZXXfp1/Y8Td
tFazWLpb59Ikja/UplWQN4UyjjFQ5W9mDL5JtffXk6PiN91alzBYZ9mauY61xFJM7CC9m+1iz7/j
aazYZiB+nftjfpdm274JaHvMt7e3VJi6W5LFrT+T3BDDKLmro6vpvklCvul/9dRz3v43IdJtG+N5
TmMbx8b73ffsR/5tBi3py20ZS+YJjdAIneH8A7Iiy1C7hLpTUYb9kP2q0XzTz+hmIn3wv4mRng6l
V3kyKWUZNr21r6rkMBfTd9vM1tympeXABXwHqyPKkA0hoG6RUc15GTJ0QXsU7TXbnMWi0GCtZdOW
XkO8HwA5CV5FuOaXKgDUCABQWlWGrpERX4vQqEsw8/r2vi3cJUDuEZEBR4rEkOxB8LhzXTbDRiC3
7CcWiAR63UdpFJi4FUnvoa+k0ugEhtHTULxHkUa6trbTOgV1eBFm9Ej7xLOGB7340tY72gB58VMd
j1P6VsY/UHpuNcufhjX3YnGtgsQHyRzBoyN51lnU1QZnUPda3dsI2pp0y6LUj9ecpXedvlopaipw
/wBcQ8/k5cklPbgd8bcMwb24Nf05eCuPGPrkGchbVxvLz1FeuX2My5t7JlJSljmPp9xkaYmqx7hV
j2yjblIvGbwn7dge+K7yrRWJCxeBqDa6x10EQ8B8CO09M1CaVlvuqMI0RkW5q8EHhuqUkjzdXtaC
FQQ/iynI48R5ycxDlDTo+xiiIsQAO7Tu7uZC8zvjeYhelX4lZb7wWMKtBXOHif4T8DxJBncAM3Nr
5bhtFchvvLGMM1ACZuWunEx+aCjiyRI9mPcpOjD/w06K6c2i50AkFKRnGskaXS/xT2ib4Tj+pmE2
fhxAgnYz4NVR44cpAXHa5WEZY1Q3SZwkIR3eGsDwVQutkPRYonXVRSH69qEtaAYysgCOAP8m2suk
ew4Os54o85SGc9L4VXvsYxMDt1eCuYW7DO8QLjQAvAjH5bwsSD5LPbdM1MPM53KmgWr9IS5qGh9H
j4g+r79yJLVI7QSOoYlymG29kMgOqPIjq18A6l6xjguaDhuPupswjdBBySF0NIt3oK1NQ1CebhwE
DEFqaSjNa3A+y/z7PDbayjEt7uC/EoEZvtQJs9eMBn0HadjYhW8i/NezlwocqwTjhP6DQpxJks1h
0WSVVkUoKfYRoFRMxQLJD07tlSBlUfHO5Eg20KUtF5SBaVi2qOAZWWCVCCPXiEHEXZGMOxwZpGdM
QAeRoJPuEvrXotxyKoAoOovvXC3fjwZbC1OXhQCZiGYdoBLlw8lZb6ksQzYLVdiZxH/AqP3r9qEs
2Dss468E6VDGOM5poUFCrvabwvwBBl+/U+29ot2DtyBAaOffFri0JETCqMq/h/gyQQJ1M7QAEwhE
qfexAjOCOnWvt0VcK4AhXlsAmQREA5t3qdLg/Im4VsKGK43j10nuDcMbX6uNXG+cEAJqOMEGDGy6
JGTs7XymyJOHdRNtC9d6yIzPKTHvEs4fk3IAXYu9v72s65sKaD8eCNRyYYxgUy+X1UWK6QLDXYZo
0vZGPET8KXZOY/Zhg3ApRro+JnWLQaF1GaKDAPzKNn2YmweyhpJbW4z0OqRNNCRd1eCdJZuisFIv
7ZFhLNvC69zft/ft2qZiQaKwhOqdjTKxtCDdVQonU1kJRNBjlDavA7htGt5jWcDQJiS4LW1JL0A1
gAS6GF+GxoTLU4pUqqBQAE86yVDZT5EcU/hraw5+2w1/0O+0npS5Undxe1EygzcrmhRl9jwltgeu
zg0NzSLrgh4QzQBMXfXeoHyNK2hBFHwHMDcAtwAHXg4TbGCr6inRxjBPI4xK4sVXjsms29m26O72
Nl6ZCTzpgEUIig/RyqRKD2EXEV1p23EMUVINFLsJkmIlLSJ+w4UBv5QgYyPKqCB912AtuK2KR6lK
N5DYbecqH/YA72W+onb61rR6N+A51z7fXuB1sknIxxOPuimAr5jWcakoiVNrFZzQMRx/mvqz6R80
GyORKmA8wZzpd36/st4rxXyXh4QJYi4Ud+Q+J6esSd46WC/v/fp3AjQUeOhpMCsrz/zVdZPkSOsa
2yhBy6cOOXwbW61n66c46IwHfbUov6iN9t8VSVfNoGamRy5WBI1vX0Ese0h/u5hz1W1S//MfNci3
K2e2tjTx87NgJ47TBMN0IPB+/vmUBJixuPI4XllFsXdg/0bmE1VjPGGXAuCxxz1rsXfzzzr1Z7/W
g81ttVuTIBnDukHGsRRa0JO7ArSmUW+B2hQMyT9vy7mORKWlSAYe3dtUby0D1yt9yfog7Z5M0xv2
YTR6TeFhNsQXjtnjFkYf/o+ChWU5O6TGauO5iCHYetTdBmNq2TZp/S9sa6h76/it+9F4K3u6qIdn
pyZ+fiZxHtpcSzSc2qC+5sa9Gb8Wxgrty5oISdXrKFWnNDOxm8bTyN+Yc18b31c27ip7K52YpN3A
Lc5lKZQvT8oAtF9u4ptfm97LAzSGVbtIXzEUSyYejIhoSIf/jJhUWhNY0jMD3KtjqKbcUyM8xsba
lLSlbTsXIS2pT9BOncUpC3XusQO5S1ce+7UlCJt7dvIYxlBBBpYwZN/14TEbX1bOZE2A9Awmhqb0
rZmwMEL2oTmgcaBNHowf7DTeOw/q3ef0MfOL59tCVzZNpngvhhjQWTtmYVG1Qa21fg18YrU2221R
Cvg2QHQosi2O+PnZ1jUpuAeKCkcTcV/3AAToVmzp0nsHkql/BUjqBRIdVvRDzsLqF7Abfmad+nI3
jpsu3ZlrpYhFa4cQDXNBHBT7QA5zuZqkKiIdTEIsnLTvqqAh3yJD5SUeRqw6vvkdh7SyuiXv5V+B
okdaEjjmfOhsIdBvDF9NffttAEsLw2gZZMhW1Hx5K/9vdRB29SzRnDlZzZDInP64nsf//FhBci5o
A4iQEOOiHwPuseyjO9RmaGaDzjXdc5WdiuR+yk631XphERcipAeprpvGzkF2Gurat7r4heva1o89
+v+ftHrl2grVklzLC1HiVp/ptk4bdB1jxEtYFj0SHT8M5xvHBBFtLQZdloNiL0qx7zMuLuUI48ZG
A3cIKuAyx68cJPIwGcZ01zRgwfPBiv5KkgydYMDQJhuXaagzP8e8HrNSNrnhKxH3yMruLdg8kEY7
SKlgiKYLLM/lqmJ10ienKRgw7tSrzNljyH7d1oXFjcPsnvcwGnyGkvGxNGMe8gYKzdRj2cZbUCZ6
JtmbvNzfFrS0b0hYo6KMLhjU5SVNcFpuMbOgHE3/1Ev5oWi+ONU3kV/T6Mf9e6THUZ4X8yMEDuRy
24o6Y2lq1Bw4+fHUK16lbZrWB94k/zA0CUR655KkRWFsXsxUs+chJh6AicrIEp921VogfY0KEmIA
NcBfVA7hGF8uCHRPsW2lmCA4GH4Tqpuo3qnKnhNvLnbtoV7rzl2yD+fiJLVjDkacKhxHlRj5Hfml
6HGQTl/0eKNpO6CMP0jngnjvYnHSaU3IS7o8x+KsMQvKWvVKTG3+IPchQGoo6OFVAl4YQBq0c1zu
YOYqvMr6mZ+A7MI8QasyD05M1goX0sZdSZHevipPitQoMFPP+pqxHahUmAaaxRcM1VPY19vXSW5o
kGXJ3XMk64xS6SErV0Kl/OaUICX7Tr7rVZiiqjaMXpLvs4eaf9KnB0S2a9UuGS33j3wUY0Fihcj9
qniZpE5rgPONn9AfDma5oBw3HjjmrEN2j65fZ/t6e73vOKSzl+RKnnTVKlLZKQ6Zn8xdMXyy5mDE
IM0tJjZXqOVVO7af3vB3n24n/Fs5FLuAbG5/wvsYwlufINnKUeScegtjfRz1W+E8DmjyqatxU2f7
Hi2r2Z2NxgumpY80H4Ku/kaGHxNAe3N1QMHQd+q7PPldtxuCYYP8bmgGeCcvc7XLe+vBUTDv0GF+
ozz1Q3sYiHZkJvOnlXrAstIAseQg6w/8gWzto4EQShObnzBdQvWjnfjTHTAYFv9NfN5tub5LjsHt
fZMs/z8nB0jeO0stSjqS9WomFz2WusJPHDA3M2jqFgWdeDJTj4HJOYjsaQbnG5rWb4td1pgzuZIZ
4208EDMn/NTriO7HIK3Y1oJ/YEZPKPDkZr5lyhet2cXjPXUPLAYBmOulukeYFSTka5kD9WsxP8Uk
zuquXvk6uWHnn12xUckFKyZB0Ce5rYWD4VvziKPozMwj6a+ieUB+r3BQdTqAo8hmitcdo9Wig8ya
+o9cwbwjUomA7EqBYKGYaEKNcRpWMm4zAvYXMI2QCAPcnSqI3MmL4wJj7zZKdNchZ6DdN80JWQsN
HBAzTb1yNu5sDEsnT1N9bMCsfPvQlrYFURBAZ0irgilEdnlGwioSNQ49dfyhxOiiJn2BrnIz9fOx
wpzAU9x4bArXxqMv6ChatAzwAaKtBbRB8q7YbYUpacp4mtXXXqt3M9n1dbvlVbkx2McCFnECkAXi
MvCUoLQjAwVct0Srg+mMJ5M/Nmbijew1V7ZER1b+Dr0y5svKlkrZjH/kCfwo4CzgnZPpTUdTqaxZ
M8bTlNP6E+exvmkgFy3epq+iTWhjFBhkk+IwP+kxs49FhfmVt79h4WEESS8AQGDSRGAjD4VuzKLQ
u9QdTy9OoiPDbHoqmiiVX8Xc+cVaV+17wVGy04AAA5MEG6eCSlJ6KorZpUpVEnbKyVQ9zKalvBT2
oGB6YR4TUKgM9ZFTaLzRdFMQD2BbrlD3ryaXbtJp1kNldjBkkRiTP0Ug2YJ73GypnTk+HVp6R1Pn
M+ZGGoGtT8SfbTB+j1FT+a0LY4Yht8PGwOjPTuubnUITbaswzP00p8H0KNi7t6Y6IRXcUwP2xjLa
ecXELykybB6oQFADAaBXUmSeqG2cljnSIkX1Bfzrz6byZrPnsX3ojc+3D1XO278rFgDDQBygvohR
Y5LnVjgDAzdLzU5mtHHNA2aVHlwN87aSxmvYnxGkg0CDfZl65pe2AlTxWhldhhX93wfALcZ4XRQD
ZZRlM9J4tpWWnVpzG3FnR9tkK0bANnUA8sO7bj5U6bFEJZ+YP1X6qaYgOG4J6GK+Vln8dHs3llSc
gM8Zsyox1QFh4KWHaVWzNZpWw05K9L2lPyf3MW+8jnh2/bDqoEspj3/WjcITauEAbgNRfSkLZGMl
SyrKTvqQvQGG6eU2gQ+WPpKfo9L4mABM9RU00PJhn8mUXtO443pT6yM7GZHy03B2WbSrGzyh8bEu
+h3gLcFEwaajcS+q5kAfVtFyYgOvbjX6WFxRalbBIn256LkZwGapDexUmndmdmhpaBX3OX3EtN5h
k3K/RpdO19xpGUzoHFT38xoT0+IJn32AdLU6WrbmJLTNSJSNVZQet6pt9GSCPJyCWsyuzBUff23F
4oPOkid4wkmWERxzNmkPXOsPbemGFl3LPy6+ubjA/+6sFLYoDCPU3Aw7Oyn9XsvbQEVU3pBDqnAP
Y+yQrRHz3pJtZnmltbt9bf4/evWvcDnHGnHdZpOJRQ7F9p4Qv9kg2+583cyfP/X7Fadr+QQxGRFP
vRjZIOmwEnVIsveQZZffWnU/5J8q4DunFyN6dVdELW+qIB40hDTEnZeHlyYx11O1YydW/WbpPQFT
dYTovQrQvoZcWB1t/9TDn/+ymejEAl+1IMe/8p7qoVKHEZeU4u1yQLeztRAuNZi17CuuN1p7hw4H
OuyT37cFv1MVX13OM8HSU4B5VU5RWwyXcz5oyQuoKj/PKuAmDWwg7GAi5hfXmaemGGYXY0zGgbH7
ZnD2Lpw7NmQ+xpIeMvOUtE+t+kmPKOiPd8h1cSTVqD56ubl3xpWIUtiLW58seQl9ywZOa+wVuIWK
g4MMW8z2g7LWs7i0NUirgeVScGrC3ZPsVsJZTWcMqzhl7r21TTYV9Y2+8crXyNqRGOOtgwK8AGAe
Lt76z253Uio0PsyRV7vRk67cI4In9T2IzI4dsCdPfN4xY88R398+wYWrAfyOiiYgcKwjGpG+Ep3I
idYoYjd25Xzk0bNlHDAEPZjMx9ZaYzhcFobBBKAbxmsp92FE6cxzpbRwDysQIO9jg2EygUfynyp6
8KsxW/E+F04aa/srTrJvgIxroHI32cn1ujDabe3pP23evwJkAEXGLQuzxlV2aoreb1Wymaof8THe
WTN63NgaMb1QTElxz5fzbnnOnoVWaZjZT1jOneWNK1v1jlu59cslE2k2xpBXI365nn2KAITT7R75
FvNQxW3QmUPQD4/K4NnDwcFNibgKoiYTSJ7usYu6o54O9/m0lqL+f5xd127kypL8IgL05rVo26lb
UlNmXghppKH3nl+/Qd2753RXc5uYxQAzAgZQsmxmZUZG0OnPOdzBgNFnB3QeepHodlzwL/M++tew
N9n8pCle8RCMyawg3/CKrvZj/N5x0jeCe2UrRXWVEanN/hJ4/Z9vQJ8kPgDoV2hBXV/nnVi0WiBg
yxblY8A/oZYOaXDZ93WR39w/iUsecSZ3+ccUFWdE5ZBrlSDjdJTKscyc5q1EPnQM6z3LbMPflWRE
Bw88LN6aCvzixsLL4Sc7gOIWdSMKsedVFcfAcJurhNF6aBUPUbO2xRbCmvnZ+4+Z+f8v9m89ZEU0
ql5/ZkdHDUerq3e5PhQVad/91q7aY7tTJwJqomQE+WT2wa1M8E/z2s0ev/gAai2bgouqRAqQDN4M
VneG/EZIYrO1a705HSVLsH4xZDIOEUtG46FLnEYf7EbHKyJ3HlfWel7Lm08RRXSbq3PqgaZt8b0x
bVFNQkIueRigUw4MCgsy0cpIqrcoshH/kVp8Kt+auiHCpHvTg9Y+NXrrvd//EJqQ8z/7++JDqCdF
Gef5lIY50kLHLidvmH/uqU6dRoE4gZ1CWTTBijwpkd7h3cr3+yl+4iqrmfQ6bo2mtMAAEh8DdKhm
f0kn9Z8vQ/YeD7w50UwTedcIgTU1DIez0OVvoVZ+jc0uSD/uj39xHdCPNVPKgzGaflyoQjNKXIR1
yAaOQVYX5MkeGxpylZm514Dxcg0/uHjW5kIicNNwuPRZy1Dx6NM2Gs4g+4i2Qj3FH2MQZSv95ItH
7cIKddQGTfAShSsxd3Er7iFa7O8KIQisXGq05/sz+CMldLOVUVpBsKNB4pymSFFbNqvCBlOIeKqz
Gmvc8jZvo2neZazALt6wW6zhtxFt2G1tjuMxt/39a7wZLe1Xa/mbwmwtzu6t7E/wISl63W7wd2c+
h1airwUES8G5hof6P99K3QDgZwWioMANEPEByUcycMgKeAdo/sQ8T9TS8fyn5vD/ycRdmaVudg98
HKHcYCszxSFkf+Xecyds1OwoAQaWngoOt8z9RVlc/4txUi/IPFa5OFCT4ax04bjNh6Ey87arNrIa
rnVdLyVjMDiksGZ1RpxTanAVWJ5TP6yGc27228bi7ezEGcxv+XleXdDi72Urs2vn/gAXz+2FUWqA
HTPMbQkZ7k+m93ZQBAv1osrFfVUHEglywScAACsr4d6yh76wSgWUKdj01CzAUPk+NwdHaiZAm4+V
Az21KjuA+Yj3kNU1mXTt1lhez3/mmH5Uci0iTQ+V7TMrNUce7wYUmFSmX7kM/4/j8a8Z2hkkUIpr
mwKFLg1p/lOsqXrHbkOP8MqX/95lAVG4Z2Yt9lwqTSDtz89ckmidlmjAeOrxMdeCRu8cso6farqC
nGkTQjE3NHAZb6Rh0hvPAjzZrjLfAALJELlTnb1r9UepbJgPn/nDDztwrumyuPZkWSqdXX0ctb25
iumyWMBRSj3Tj+y6fWyisyoaY79J0RqgQ7w8N6R4F7UqaUBxpP19YvfKPrXTmVCDvjWDpS8yXw/N
NN/HitkUla4Ua/X/xfcS/K4AiTowMNGicYyQdZ1YwWt44hs/OnL7LjNg27HvH93/Y7n/NUOFm57s
Z9MMnjhHjCWCpgGlEFF9btIjWn3MEs1KCHl4QEVUI8Fek7AhVMDVcsQfqeKw+XFgCpKEOy7udD7k
Vs742hxQnjNkxFLlu2Y4gyNOF+NAzzxLYvLHdpUAcfnivJhuyhkNXq50HNvCK8S5FYX7WHsoy+i9
0E5a5GR+sZvYd2F6Stlt1Dhe2xrgvdwy6r7U1gDrS4MGXQEcxixFeaPmG6pBM0j5iOtFKYcPMexm
O+JgDIXM7bs0ldZmed60dMxwaVCgngKNJkZBCRCB/1DLJ4FtCIhw29AK823Kr5ULlnwFSossSJ1n
lkSagUQdG4Efcg8n+MPPP+tgw4IuvC0Vu/+8v7OXDKHGjmQPr6ElmO668hipV2cms/NQlsZU4BJj
WreoemfKw6Mqrt3WC/U9oJyQ1IT83qwvRd0MY4z3udehNDrlih23bj+kEGnrdLXdCtpOK7itEP7R
sr/sav2Jyy/NUk7Q5xohlgJlPIdgCKm3YfkWr3E+LG2PCxN0jXyShjHPGGgydvVb3x2raoDenhUm
IlHjcxWvedeldUPWlAMKAYgMcABc70Ym9EqByZnx3ARI48R49imPfOuofesEqBT+7SZB4z2o33D/
odgNpb1rY75aDVEQQAVTBGClsjr+Q/iV80SJV/zG7Zm+tkMfMTWOktCHHUbbNsqvSXkr0Av6dH8w
t6+ZayPUVd50CQQYIyBjgHQodV702C2Tj6x138rCwx1mIJ42V3+QTaXT2xA7HNkOUPmzNHD6oH4i
+hl4cNKaE2P4NaRFuk3+xodfzPiSSjtl/BqRQSgCxpCAGijFyAma30H4LQLaMG4ztXB4ccPnhg9P
07c9lCZWpuV2/15/LzX3QIuHktIDdZbmp3F6bJza6GSCVhbZX0ENr1miFiAFUAXtMrBUKZtA3cRS
acb+K/rydDZigdZYwewtYGswMjgIpMPQX4ou7evdi0ExQTxoGFmcHIQucOrCrLrnQRhI2bfPGdiC
VKuvWdLHEwGoJBJZHQ22JPTsht20nc5lH1EGPsIeJaUNv9akfhsny7jmUf8AB5iK8jD1eX0HmtSh
5kfUQTjPVKtyJHEBfuEujr5X9uTC+ZpdigIkHLihb3ithJxTa8B8+LNYwUUPOoder9xUxmdNeoLU
TVEeOzkgMfNc+RK6IImUPxbMYwOYUfgnknZREP1O1S8FfW/Q7G7fIELJtL6VNysbZOUzaZ0Qnytw
hXkif+7EmLdASWs2ShlukXCNT8HYrLWD/HAaXHt2+D8AXGYq07nYRj0hQMGWpDGwrOddTpBOK8lR
1j8/P0X987R/fX19f39/ePjYukixkT89SfSvv14W2EceB/19M88O3QpaBLLcg6ZVOgd74CyIbA+W
ZIER6eDbod3sBNuzhKfUnhx5w5n5UTZZW4lIso3cVdruW/88q5ApM/86ZDduWtdDzVflBJpnZwnA
BGI1EJzyQW7FvNfOGkRxIVWOsib8CRhIZqgwrTzDBZESVq0in9lt8K5ZkwNSl4fMlMERfn+Cudm9
0ws80+2AXhI9KzdpuZEVImFsNfmck+Oogxlcfzv65FskpXHav28D0pOX+yZ/sCs3JtEmBQ6ZOX6j
SckUtEYU4CKXz8buUJ3OR+uXdTASfdS1kHxamyNap8nZIrhWnuqT4zi6szVNm0QYvPG4W/GrCw9C
TPXF11DxTzChbM7mhXxWSGjmnVG7APKF58jR9XI/bBNkk7Zr0KY1owJVVcaOhhDtgCnAg/NF/zV+
lokpvAr76QGKZt1LAyXpZ/95Zd5nN3Vn3mkAJxtGeIIHJebdOBi/DkfreMwM6xjoDPlVks950q0U
anMk31QPBub9OSL6B0/yo/MonVrirGwEWlcGoec89SCGwStFm7nxrr1PlSWyPw61fPYO7dPBqvZJ
aO1feUszbfT96Nz3I/Cdf8atsgZPXNz0F4bnW/aidAEVIKSHeRieOIPX84P2XHV2GeP9bzXC2/1p
X8gyYZQgiPrpixbREnRtbAB9Rx6yDU5YSqZ9p7n9BPKO0+AfvFcl1KOnAMJjK1N7GwIDGgyJJzBC
oc0AOkTXNkFEzPTh4KvnAisqmW5h587KsG5987WJOZS5mMMshJJy73nKmbXFLQC3ZmSFJqN35PUV
1TRHdFahGGsWqZMKIEIrJD6jnAejM3rdd5iHahe73BNv5BY2qJMdvJXr8acqQZ0ZELkC6KlBYhic
C9QWlbly5P2kxijBkd/tAl0zS/0zMMBXricE5X8rtzLyVNrltrTrA9AQ1jwHqe0T1npKjNCJjIGc
JLsikRk9giWbxGT++hY/FXZoJITRXwFf1PudtEkOzKbRfcvTg00JnvxnxlJXRrS4My4GRO1GOa3S
kFEq5WwUlv/o5se1Pr6fAgE1ZUCkq6BnBEHorEh7vTEUlOmbtFOUc2OIurDzTsxTYUUWZsycnPhX
YEyOv61t7rW2KqLucivYBaSxGzvGInpPPOYB5N6O99Cv+9WFKxC1GrxegK1coHuI1C7M1CRUz1CZ
M1vzV7VRrGnPm8Q/J6Huvd4/IwupMWAjLsxRZwTm0mTKIvXcmuhPBzTfUkzkgYhmfuRGaEV2YCKm
Jopx3y7dvDlfrFd2qZPie3UgVgKGKdvqttnkDyEZSAcagddy09ndg2feN7hwn/6grTWIVoCVhO7d
nCoIcUfJoJ49OzIEp9lhYS3WKVfunDUzVDAqQDQMWVOYQRjoDBv/UbMjp9CV9/ujWQBPQJsF4PH/
HQ717Egg8ayUfa+e37INGnCs+BGI2Cf/IO8nu4VChgIXiaTmO7dmeP7F9NEB8xx009FKBb5WaoAy
Qvk8kUb13OzLrfwhbxOjMkVDscfn+Ld0uj/MefPRxiC9gOyFCMyvQrPvsJFXcn0XaGehNEOR4IZC
Ec1He8CaPsdSNIvs87+WqPn0GyGAGF6knbXA7HUpAK51XwtG3D7LZs/p/EpIN19htwOToW4BdiFc
2/M2uvBMNVpXminNtHO2j57lZ95Ykzxbnrl/DNDVfggJcqM3G5APjANk+JO/Zy1xZbMvzxoeGtDK
ksASSKfvAUrRlE4utbN4YD/KLf9V/QGRmck/8StvykVLiBJmcA6aVJHEup6wNvXEVml67Qz6jPIp
+q1APs1CMRPsztOHsrLtFi+nS2tUjqOJ5S6UvFZDem6Gi6FJJn/0H7lDtVMe2FivfkF6kk/J2gt/
wfHNodA/g6Q8eYQGZo/nYFY7gtfgWfzivts19uOlC+rSBuVctbxQuDDuNAS0QUf6D3SEHas/udWs
kGcs1BpU+HD0/uA1isYjGnbAhR5UmNLMOxtxTZJT727402jokl7vOXMbHhP3/l2xkCiCQQC4OORi
0GRMs0gmbJcxagOD7FYhpR3gSSrtWvjPAFVh8MwT3kqBARB0CJbq7a7/XGVBWZzbiy+g5hbawz7E
rPAFlYGGrkeimIElfNa2vHl94A2Qe7wnbmSviSve3iXAQczFM2BKwNwkUg+1Ua1SDmRQ3llhJ8vj
N2XFbac/TNNb9yd4yQ7U0jG3YEqcJRKuj2All3XdFjVzZrViizj0dzn5igPKt84s+IFdCRDm33Z1
Q4pILnDIYuCFADYqunlsFGLIfBQxf04YXMJxX2VGDnUGkxdaYSXeFG/WDWl4UNahHAX1rBlBez0y
PgA8ZpwE6cxMD1y5ZYudGm0KjSjoRPOYV8/7CqFkEh1YwEz852k4STmReBdRmq4I9vDF+h+to3jP
RaJPLocKNv79rj7y3NHU577SWfQ8+btxgOKYZ3m+0dZGg+YFGdJJ4P9LSfsaJ6TpTLlEYJ6iBuYO
8U7wVxA6Ny4Bo4QLRVw5Cxve+BwR8ixpNr8os0D1zLIeIXSqII0YgTjBTMKodAK+8M2yHb2VnbNk
WRVn5n9o0IDseN5ZF95OlAawAzKVfJYHBn3dA/jlfYEvNvWASQ4lLbWVOs4eJW1cK/QvLe3coYTE
LEIlFFsov9EzVelDQUEG/AY4CY4wHjQ24q2UuQJHikMaWG2+BVG6HB0mfxupx0yL9ZI7sL3Ock7A
6BPIkj+1cTdNVl0RXz5xLdCYxS/ed2LVFEDVXFtM/pL8CctD2njo4bTb5N2HRLxE2lhXd/xbtpXE
R1adrDAiXm9V6l7AT/cP520c/7ODwWomIfWH5kJqoLIIztJmQjoOUrYnvJ8qYI/BJdmWhe8UdTMa
VZfwRlwJ3aaU6scmkcHVNZbPvpy2Bs95qi5pntGn2Z90HiH0YnK9EVIlJLyQCqQEHx7pMmXY3P/u
WwDIjLXTgExDPIsh0PGkEPC9PPlq4gq1mmxA8Zc+8Iy8CRLoG4QAsHcDFPMEb7C0AmcNIXFhSWn0
t+LWuK4USYJMMR6DcyaZvty6HED5qJq8cxFByqHh8scIR1asegIKE1JiJWO5OQXKS8it3D63yReY
VvFyB9U4RDFYOhYUPVko2Yr13TS3vV4XnJ6zOtbuGyN0+2YLOKbkfYurXVbzhri+YGEWY4ZsDt7B
Ei3JIse5wMZ15rtRq6kmy6Bc1HusZ455F9h1yEGUt6trZwo8ccsHTGehr4S00VQYKoTbTa0vm7Vw
8uZtIYJRhdckaLtCHwRRP3VPdA1416Pad6tYRKYtqnWZjSV9Fsu2KiEfrRaQQiNuStXWfHaCJlqd
WU0YRRt15NcQCrdJAnwNyOZRVodwDa4Oyt/5ERsWoNjwXe5ZDfQ0Pox/WBBzTToaSiO8s0Sj780s
NAXvyIlm7VuA5uRiSdj0mOS/+T2P/u/CSaG3lZAI1bGvsbOlaJtLpsLtJMHQtBfF9UVdYdbmcQ5P
qaWdk5XozYGfBrH17O8u7ttUgjhDnvbYUS+eTAIf711hnz62ykMpaqRu3vL+e9xFk53K08o99JOh
vbGN1ycqVPgbTCLXtkeh56FtUPgurz7g8vAM/2lkAI0jQbFtVZ3vnFg8NZLFegZvVB/JI/vUv4jm
OBhStON0xRR5Ipykc6oavWd0jKmBf3/t0rl1+Fjai4+kHVJbSkpQ5r4LukTtyNT2IJiCsvUPEuqG
zZEzxR105d8E31EeGdz6lcHprLSyTD+FIWqqwIyAUziDWGf8xvVUCegM7VtJ9d26j838cSxfstIc
fNvLddn7bph9V9hl+55NERHEfTD+rlhD5mwFuKBBIlxmI8fQmdBHhLI2YQsz6QyRsacRrQkPSWJG
3glCGWJlMrHTaoRLTOlR+EKF1HvWnppoU4FKokFyl/kW5ccAFAQtd2i3U/OuaGSAzGu4CZ/jEXIs
2baR1jCcP7Tn9wZP5RFEJu3EFEJNrnyoZQvNjqQenkL/oHV6vA2j17IkmZPGr2hpgtNGc/57dopy
J5aMKdj7jSVLr/xgjF+yv/GZJxHI8HyrjEaLG1urj7KXEKF6wm1DssFFG/o4d4/oYX9SZAt89sov
T9wonZvEmzI7AmUYzBrke1mxxOmQFbsEuNKQdMzGV/UCheP8JauMQjHLYVfZofJYvKFJ5b4nXPDg
KDTJAOgjRENuRaIS4qNSNz7LyL7bxJZc6sDGl/4GTPidAbBWQvjQVht9POQN2tVMtL/VeoZ+rq2s
6vJ4ENdEPZbc0tXnzEHdxSWSZBAz6mvPd8dDKqLt16pjo0cRPWBJHrw0oy6KpsjGhsqv0WksnM4r
y9T11Sb8MKUi47tMRtI0Ac9RoWu1QiTZArNSlaUEHecrs3/75EdsjOgfl/3MIQx6quvhor1bEKvK
D9yGfWDgeaJpOAS+SuoCeIpspkk043okYE7acgiaOxXHMRg3mrpKa3fzzsKXCP9pRJrza3TLdRoV
fCm2QuDmqtSDpC/UHqSWH+yyUzi9H+tsXyuJes65/uQ3bLPLNH8w8nQEKVjA8W+53Gr6yCaxwZdc
/lUw3hrU+/Zpjy+EMClUBniQ4IF+73qu0I+khGkdhG7rCU4VRoamVDqg7LViF7UVtJ1ZM5ss6qAk
9xQxL0m11yorVgBX/rx/Zm6LlCh2g3kLYSEWTlVk6iKXC1EY5TSPXdmOAWniXhVrPOCyikWd9za8
5FSEf4+PoApy71u+BQjNlqHmK8DDAsIoUbFKBywGX2tB4srlQ6ZZlQ9OHiePT4rnCvLvSDmkNfHQ
bsE+NLJZq7WReexbwZ8HMAYE2SylkQNo+tazQFYnnq4W4RamoAXY6IL0FajgiglWHoA36SXqk+ew
4eJEc2IiMoi7YpeXU8EdcA1ZUV/XQPEkkBCpokwXhzxY8bULuxlFOEQi0NdAEpfOTjAZML4hWyVu
BUjEvl4jt5m3GuVGrn495UZCvq+AU8ev58YHZXzpvxRhWzx0qr6W2P+pCV1bQhYC/ToAIyH3jRzT
9ewpVerlQhAn7phMWz86iOOWq5SD1+5Lt5xEs8/fi9HpdMQWBiN65/v77TYBivQOEC7gcoHoIAdl
9mvzKc+IrRd4gVtxMw1W1JN4RMen1SWHrIpIWtnsWu/K7X65NkkdrmQEVxTXaYE7i4nEfEsSgUMD
1vs0Sd8Mkkz3RzgPgJpfJHcV1LxAFgRKPepADWk+gKlSCV0h6BMjaKeasDmrM70S6/ct3Rb1MZeQ
hQSyTxNwa9CRfV7W/sApUeTm2W6UH/1uAu0Pes34b2R0pA/wlSaZWVpcRPq9rB61xpoO4OchbU0y
fhevVXBvAS74HvBGIoUO9ulZuPB6bZWmiCKeSSK3YQ79TC/B6ynzJD16FjORItukRxUlyZHUJ8HV
5FM1OH6BNB9k5bKVqbmtK82fIiJ9ALjoTJBOnaeCHdIqB1eWW4lfRXHuqseaOQkpJKEC0w+J7KGp
P3KlwRBQKxa3HuT6EF7yLQ9lSvP+Mi1tv/nCAP4StR84m+tZifNy6DkocbitICAc0trMroSoAS43
n5xIKRMDQcLa+2XJKMiZwOmDtYBnoYxKcR1waRDGbhKoqiN2Nbvp23eu6XZAIU144kXayotpIQPy
w5+AlYfA+MwVcT3OsfQgzjFiVifxtzhuRoWDJgPeG2JN0ucBwXgdmlxrqmuw4KUDJ4G3By347Jwd
o8Isvm+LCI/wyFXkbjpwYDiJU/S6NNW0cnfNfoU+2QoIqDgkWEDiRzfbCG3PjooaxEhwQP5ICHF5
rTiZpcuZvzQxL+uFa/NwN6PLP4rdoOYIp8aknRC3fwmALryw2fsoEGhK1fE+GsiwUppa2jGXpqlg
SPYFDeFQGbtqISmgZhkYPUo4QJIKBc9dJVdBO5Wm9t+fDQUvfPQuyUA80hHYFATcxGp17DZjhIbZ
syeURiD4ejQUOI/p2ha99bKzOJKIgEcCTgienJrevIuDKccY0a7KWXmv8lBRH8rtxE1PED2flRyU
2PARqzpcWwAZFqFVVwza0GiYClQI6pSZMTD2VlvLX0o0CqC2YsJdOvGrLe3zBXWz2VBuQqIb7V1g
8Ln+1AbEGEU6cViOdNdKSLuiVY+owkMNPbhpi9ZUtrbjNb6exf2HKQKvOhTMkPmgbnA2l0ZBHKXY
1dLaAJU3dM+fmUlPszNy3UJltXihD+quZg30/LL+WhQ0H1V60Oihm2ujGkg1aLaZhvX4YuKLxGXz
LjwwuYoWajVJTpEYuDFo7I/ZBAU3SfVSfSz697/ei8hfoO4GhCbU5X9i9IuzJwl+XAxFk7igJkK3
7U6QjL40xQyULL/uW7ptHccWvDRFXZVgVoUAlFAnLn9Az+XmTUmsxjNf27dQB4GAmVhowtwWsa5A
6i89RtDvcvyjvFqNvo1pgfhVcZlBinIWtKaOPOR4hSkOk9RFero2cp4D41gMiem/d4BXZqgLulTz
JI36OHXTKUKX8hZcUwG/A3vMsJbrXHhHXY2IDm750g/YVoUp4Zm3p5wor+o7xJNVqMDojYkUWGgN
PUHt63llRfnbnQusMkCAiMRmJWUq3gCPf9RVYZG6gJuZSLh/jG59iKzv6FgTKzJUgEt6oz7JO4i/
jjv4j7Xga8E5XX3A/IGXu3eUQ8AUs9St2Ewjo6wlph+PmXV/nAvZFEzwxTipuMIXcyD3izx1C0P2
Tm1vgDqOh1ovuDAthnfqM19t5cxZsbrgm66sUpehrNYVFE8wOOX4Vf1OCWpTsSG+DToywZtKF7a6
OX4+3je64CtgE1TYoKbDg+8n0XIxoazP++AwaFKXifGiBDXqJ5wGlCzaLtbDLmTstucHXczyNUDp
bSMAbgccGGAhWeAg8Ti/XkpUcHwUitrETcDOd4yaoeDgin2x1f2C4QDGkspJfZ5zby8+G48NGZK8
kvZFnje5Ho5x+hL4UfcVM1rdfQ3YBe0xDAvmE0dQ8h2haxmQc2hqFaCRpASnbMWJRWWwkaxMB1+a
wCgSVnUhoyzRa78ZiAhL1hDnYo7koiaZXDIEn8IQ+qHRDlEVHyDpPWR6nsnwDaLUZL1xfyEWD/VM
BwZ/DVeI8tL1fPB5J0llUSYucgoN0xlqTTgfRAneo6Lp/V5C6VrV4xC8UL2OTl/0uN7/AH7BLUGv
7d8PoA63KLJZBHksPJkjp5VYgEnbECLV8baGLrugx+Ce/Q2eysFSATRFkcQKaiLtmBZcy82finkL
XjDLSfPU+JjxkGjpcykfUHf5f3wmQM8gSgUHPXI51L7p0QI7FtGUgEfsO/xgnWjPBCLoeSsrbI2u
t+SKdCrBc0kv/VavpDfGe0iBye50rUr0AWF6vPE8EwXLmNereNMNmyqE7yelQtg1RYVbki/schGF
dKB9gdvEG+16VVukyplp4BI3H51S3rVlTOLAQqZQQFdzJHy3fWg2yPJ3EUe6+G0EF723DaHFEqMR
CKXMcqMKL9qoyz362l7H6GkE0CE1qpIh/Vr5fekuwGsKT3q87OdH3PW3MkEV9mOkJS7q+53ht3Jh
lOnoEQ1TbqKwKpMkSXOnqpg1nqyFx82MGQSD0tyaA62ba8tQWfLKWBYxSzLrO/Ug1IAcjNODlJbF
ipteigZQgoQICeJwsJdRwXGhlL5UTSGudoETwWzdjmak5S8o+GzZuFwrnCx6EoS30PMGWh9/qEPF
INIMWzC6uGyKhidOs6KWNCDIas7yaKEyEL7GkzEGaw5sviyoEFO4NEv5SU8NQi8q29QtZSKXJ0U6
tOxOtXBAmXhXDPZYrTxxbvFc2Oig8UWOGeVXQMmoJRyksuYCiPe5Y4dsBDBG0M365AFbr0nLv6Is
op4CxEWRyYxGV+uKxcKnAt6vgdV6+sONW09c+aSl+wzIGRDeKgDRoFZ9vanYkmPClmEQJQVatwUj
LUAkjfTMM7V0gBx1sOPy0tdZJg31FtjdlYfmUqJAwBWl4QmGIjlYs67Nx4oXgN08zlzIExE5elNG
1PlEh1G2gmBnQ2Mn/mOl1ma4Jvq2GHfDKC/OihDIQlI3pMilwBN1sNxLZCgfazYzNEiEeJEZd6le
sbley69ds0dXP/FTS5JrXI14FRYmGu4nDiW9AHKdYBh7GMIXNTFYTwcf3/1rfOEYQrEVwTiShMhe
0ceQGRsp4lIuc6FZrTPCxq87sGMctDWkzUKlCFgmvL21OVEpAy5yvQxl2cpqEQuZm+yrZ2aTklqH
jBZ5euKefleEX2N1XMoOXtmjdl0/ZV1TBbCXk0NgiX/m9o2n7+nhFO9l8lpA2dytoZu46r0XTvyV
XcrRZBlXq1PEZ273Gy+CWNxlwUem2FJegDwDek6VSjzpALYudniumZ2HzymMJDYHNBG1u7ww82QF
U7pw/q6+aN4CF6ElM4myhwdo5qJcPvcLFEbHptj1A+GC73pYpQ1ZtAfQGgumSrR30jxD45iESl3A
3jigkdJB2pVscjt4HrDmwNjrLNGLw9wvY3alrjs9Mb7SnVeTl/s7+wczQd29c2zyz3dQxy/t0Hwc
aNgBOxCSEI0IKA0TELti332373Zt7DOAWwuydZ/7z8fHtUTsUlL4yj7lxuusE0qunOedANgKNsJq
j/dLHtnDNvcw/ADPw9B49D/vj3up5nFpl+YgCscWfBMhxt3qo0TQbo/ntp54ELqwDWFz39jCU+nK
Fu1WxT5M1ABjVJVdBz7YqDl548vgf69CZJaSRVemKFeaqrGYjwKGJRxTNNogJ4Me4W5X93jkkkp8
iH71ACsevLXc9vLN9e8+okssku8jqAhwokfOyUvS5jp7YF/YaRt/A6MzxQYDApbcLJ95eSVzs3g5
X1im7jBsn75PJswuKzzKHEB1kTVAgm41OF68s+akNuheAaGgeTWqXmZE2Qe6U2J2M/pRslIObQ/g
wt8wUCBW5ipPbFUf/CsrtTqrWlr0gExlinKhVq3xmM9b5vbY/vsx1HWVtVwSDBzWOSoOXWAOeNcw
OvQX0BCfAMGzSw1mLUO2vIv/NTn//8UNOT9/QTODeRakPRdZDRhSxTcgjLlVUhH6cKI2BN7/C6Uo
akmrYei1UWiGPV89AFwj63hUdg9sesAjjulMZqVjhr6EbuxR7qj3OLnvJUhF5WaH9vromLvIYhge
aQiHPsSAfKVGcNCc+9cC5QL+axXoUDD5IK1AH5mKA5SubqphP5a70KtAGYysWPlelUTwvtTEEttg
JY6hlnC2qKAPCbzzMxYUIff1Ek5lFSdt1kOByygPBfnYrnU/zgtzsS1vDFDepBbkjmHCYdj3wiGX
AlJ5fz9nVyOg3IWA9DMrthiBHA9mH0d6WxDwEMSSQBJegb8o/MK4v0zUc48e089mvdj3AwhJ4paB
Sa6EKp90wMMAshwrK0Nf3DdWKB8x+omnFSL0w4AHtIQ3wWo+99J2fGtMD3nJ/PX+mGi3/19zeHBA
rhOpfVrfsgEJcir22PG9Hpwg8rWBwCURiWTXlmSLRoh8aW2DZnH/MA0Qa2PQlZqizfjr/mcsHXQs
5/9+hkY/OyK0f6kFZM33cbTpRp9MgqyXaFzoWpnEkcH6LVEmXWDllbBn3oe3+/Rfu/RsJ2wV+x2G
n2yKc2967+2+eGJX9irtE6lJ1ljKGYNqJZpSDbp6ag2yfINryf+Q9l3LcetMt0/EKuZwCzDMaGY0
ypJ1w7ItGwwgwQAmPP1Z9Fd1PonS0dR//tp5u6wmUqPR3Wstc8pXLffXdnixchHp6LUUwS+7dMiC
NBBKX1N5KYXw9fb971A3T4oUnL2gPsdQH27oJTrBC9sIaaOPDiUVdQe+a/xwZtpEg4oxaFlCNztJ
DLXQaI84XnlhWt21WQTCI1XHPVRVWsLRswyN7yEZ21iM6d4uG6pUAhyDDK57qG98v8++9nvIoqGU
tMpUbW5LdKqPiwxwhAc96dHQBgB2gCpjlBrR/87QxsF2buF3oEzDKY6hfLW/GnaXJJ7+H5vqv2PZ
uFhthnpJmeHISHA3FDi1RuwRI8x+jiA3vA2h/k2/H9PXhxS5EpThoJKHTpKPi+wbbLDTQp+PuYFm
RegwdLIjfPwzoHXDA7A6vS5kPOSXmhc2cd1/Ts87sxtXr0CO4VQZ5nLW7wMmCH9mdko0dumUfnlA
/q+dT6mPLHB9vbNhxwp++jzhN9qYLI8AFq47OPsxstc+bEaLKGninzm9hA/+IgxADlNHAIBkFFrA
NqkXs3FYAcQMvESuA72jRVPzF2ocsQI1vZmPsTY/aun+wpqup/6TA3xndOMA+TBJtELBKFSbb30N
/YIZ0FriCl0NjnNgoN0zn2yP73Wc16zGq0hciLm2jVL/WV64dySvPCAhtsV0A+pUk6kMuH6nqhNL
PgxWGcm0fzXa2NbHaPCWfTu1SK2GGUjsaojilMb9CNiUmYl9yaCL9OoFp4GnVxW7cD1s02GfPm7d
M+/u/KmDthwY7+DXXCd20iqUwU06JNYcpt1pwpTcGcu+Sf+H8hX/MbuywsEpI1LbPkrrSlSpmlaz
KaOKJdKivGKnTgt+qtmJfF/7H+b9Plnc7ANrycxODbDo3Gu7h/TGuJqvzJs2DPb5hZDja8f1bnDb
27DKedbOMNVXkRE/pKEbOsl1BPnXhF8fL3EyfO213pnb3Ht1m9cFGqDno2aEi6LQ9nSP2l+tCpvb
ml5K52zblj/N4+YizPygzAG8n49N7eyVGnasRa+tSZyjC5qL7NTbBn7pyUI6s0YGgEEWEcUcheuo
s/5/4tUVCQn6rAAa3JsldaElJhpm4lOGxBxPjvnQWBe2zerxP3oPF5g6yPP4eA0D0rZxzaJvZosJ
Yzm+oEkigke8FFh89okwgJo9cqD4F1ReP54/tfRWvjQw4LH6QetoDzo65DNyO2pbAQ3pH2YzXohF
vxzTqnoGHwyY2BYxk4KTUSrUcY7Wy4ROroJCwOBmWBs9vne9/5BmnybvnaHN+pi6hHjeAkM43SaV
v5BitHbLkxUaJL/yojnK9338p4sghtYCkhAGN9Ov+0tqWV+PFhg9FPpwmfyrBL1zcIAGuLPTYYJN
lzLaUfughZfaHz5f4Fg7aESuqGD8vC2DQ5C2fe1ydzlWPk2h/eG3kVGE/UXq4S/H8s7O5uyVEMlT
ne0sx+JBd0ndJVpFuudOvx1McSEW2kLQcM4/jmlzMWgGzxupe8txjkviRzIGy08C2dwrny7XRIFs
Klj/oF0EnhRaJg3821VNrjq68tykFyPwz8HLx+/ZRLZtGYjSqHx8D55KvIhTt4dW34VRf20EZJMI
GEC3sO0ibeeRW2yCEdeOJcq8i8Iqygtu6wuHvQ7lv1Y2sXOAJsDG1WDFLp5r725KakgMIwbi1uvE
osCrqDU7F0b2+WEAHCFkn0H+h6OAc/DRz9iZv0CVBza9Mi6C31ORePK6CWgAWPL3x/6LTYry2kqn
vE4jKjwfLS1GZVtN387HtCTdQwqSxkN67q6Cm+/NfLFUIFtzV4JovOuhGv/RjDT8JSj7Uh2bQsec
DecmOKq8jb638kV8hKQVej/WOwZGthfA0Eg5T6pQR0+cxV13bDCqqtlZA0FD4AzqeFCdc/zXBbOf
l2vlGAAVBTah4X4qh3sIGL2yxuj8k0bO9V7GeiQihUeQFv0ZYiujCwhALiW1Pi/dR6vrr7/zlcAA
qalxYLW3HWqKQ42empk61gMrCirz3YVBroHJx/vho7nNTrFXgIgjYU6VcZqd7A5MNN3DOF2ldyVP
Bk+LbCvSVr7lDMKG46//nfntDmKlCyVFWamj/O0/Tug4EqgCx1AP6hIWg1oiRwB+qXpwYV23NKuy
BQpE1LU61nlDbf2ldZ+XFx25oGn6+/3wvrYEoVdgr9E74m/8pd0PHLeFhm0y3Bfao56+Zt1fK/0j
LnHhfJHQwzKu6uToL8Bm/Sfv+27X+ME45M2SqWMxeGFb5FHZ5gQXroZEYj/GraBNygFCPi6Gdtu8
jrK/wG5sfL5/1y+AQJXprN3K2954xdG2u0iujtleRDILRbZD11oXpffZXXCV0nswHN9mf8rn76f4
c+y2ml3RL2j+B/PCZorNSpd6wLB/F3RzuOinSAwFZQQiJaetd2XefW/ui3vjo711yd9NtFkNsup8
+KJFP2nqvv8pKPKngDPnPmnUHvmSC5fG1xOLCQVPPfqAPjG4giyiEl4jwGYZg7ogOnVntB+uf+xt
kpK3AsVbduF2/NIHvTO5cQr+YM09mxp11KlxACXalbP3yKVMxLYtBnsFU/lfK1te1s5j5ZgpWBmi
+mzSB0Uyqnbnu18j+cGAU8c7nfIE3H2hRS+E319u1nemNzexB1SpLHW4AKlamtuoQasO9CBn4GAv
7JfPV+THQZqb/RK40nAELNmg7jRZ6FYqdFRc6g+Cv4BgqckckIAnps5o0xh7vBTo0u/lcMHRrlHp
Jzf/bsDrNfBu23Z97fdzgE0UpD/y4Fc5XzgXX3q6dz9/tf/u5/sKeKYsa9e1rJo7P33i1tlsw9K+
9Pb9IpMDjAqa1fEX+Izx7vxoqe6ctOcdds0cg9zlSe1m0uzkjodefK6JdWVQOIIYTDWAyTxftP7V
dfne+mYeJzb0o1bAunvlxKge0IpCXOHU7bwopzPFB9CUdqF9KsAuah+QYicXUlnbLpp/xwatZGsc
iUerG2w8EIjIDMF6TLWM+0g7o+c0YrET9lGzNxfkZtEOKT2ClLPJYyiDCnox2fGVewBzHQB2kLtB
aXozCSh/Lf2YjeoonuRAy7vuob4xf3pjWF9Pz+YBuF+IkEGl9DCdLyG23S8X4J3tzUbzHO7Xtj6o
Yxu1ZEEPcLfvbuZ9+hecn7dIu9gh+ogSRn/+aOiTg1fQQN9A+xk9JtePjz7JaUDvOPnJ6I/koSd7
kB4RDX1P0c8jo3N0vO6uzdihMrl/nA7u3aWY8iu/837mVm/x7pgMinumqDBz4Fc/ykN1hCzHBYez
7v/tSUe7KDrXwWyJB+Qmfmz6mi+8V/DdjJ8ckVUgP+r9nabrHJ2HSjtVE9CfVt2PVLig2vBEu6+6
oUB5iFnx9x/zldcBSg4vEHSXAWeyuZylPhpLm5vqmLe/vexc8wve9bPXwSDBv4omCXSt6tuYg6PB
L7Uzxz9Km6KJbDjWoBD/fghfVOsBATBB1YjtjuzTNsDIzd7m3lSkR/+xfdLBg4cWQcrjmeqxuV9C
l4CPj0fT8/dmv3BzMAsWQPS7G8bK3v5xpzgZSAB7s0uPcZNF6rlqyX78ZT8gpIJcbtKQZW8/o/Ef
5DMgVdFu5gsvuy8uZ9h3EVnhgMPNbIm0tYpZ0wAasOMh4NS9Mp+06/K1fpuJuQ9eg9MUiof2RoIS
tt851LrRry8BeD87GXASgJTf9nV0XVvbljV0MKVpY7rpkVWg5oAawnLjaDdIkCGhOZkXnpj/0pQf
T81Ha5tTY8jGCITjpahQC6Kd858aWQl1zGSKnDi/A+9jXCZuOBOkBcnDnRsycnP9jK7Fa4NWN9N+
jvTQjMdER1OAiiBJE36/Hz6fJKg+I3UGtDc6dtGw+XE7BJkqPVGy9JjVLbEBXb4ku7LFWOBa+Whh
s+FAUchTOWvB0U602HnpE/HYRP3j+Bw8dtfivk6Mm+xSdvKLaPqj0c1lnlaAu4I6PT32d/KgwNCs
opqWpKaX2iq+8BRIh4CcDVRYEA7dXpr+1GTV7OP9A4F56FddV5FV3tpGCU///UJ9dXADHUqeMIZ1
Mv+F8+9cfCrkJKELrh0r8BOdsptxbx34vTg1OrH3+j7dZdfL0Xm0D+ycXmvHSxya24GiorhCzAGm
DUDAAyjxx41iVO44t42lHTWk6Fj+Vjcj4VDr7KyeivbCYL8yhiAAWTqMFansjbFUX0xXqIKdZL+v
b3C77CqmiF8DwqsukCps3cE6rvemNjtFLl0HWGjJTlaa7qFvB7R+q8Vtj0Qdg7pdgSyBzi49UbaP
y63RTaAzL6wBSQ/G1z2c/SLMT+6+hLfFFv31/a75FNT9x5K9unvUKNGh+3HZkIq0aoguYT9A1vRo
0ibmYRF2B6R0OYIWKK1GHRFxdQ5uLsmBfjqEW9vrKr/bsW4/2MUANMAxgBLRwB5clUzTjp3y/dz8
ZQrskvnb98P9cl4RvqPrHPUcwLA/WlyEmXq9hnk1ZGI6YTvrRH8pBCNeerfsvfx/GjL/GyGcJire
8KG4Vj7aE+VkclVi86ic3/NZhO1YE6NnSKvtrcesujfzR5auuOZWnAt+y72G9uBuX+m0gD9q/pgq
J99Pwae4YvNNWzoZbswdhDowB0FGkGA8p1fDqXxcJniJ8iiOAERcD/tV8pZcbED86iyBhQLlOgRI
a07143RkcqqHrGxAEod2ylPxu3lOfzTnIfEogwiLsuI+I9rRelxibX9JjWVLDobbC5bfGd+svTG1
w+I3MN5CE6CK5oM8Vz9dKmh5yo9ORhGcL4cx0u+vtZsRSK5LFADbEBz2bROdACvhQID4eBOCCxvu
cYCo84nVSTWc++x2Tm9M4xJs65KZzYG26mkx2gFm+r/jlaIXvOE2HPg3CJDgAqi/wrb/vZLeHVnd
MfIaARIcrz/+SPNuz4byQkLvX/rlfUi02rAccJqihAAery08K4PiCd7ZY3YCKWXSxP6VCqur/uTs
TlrkvvUnAUTjVRCqU3MLNthziizNbodyA4pU/BSgpv8/PzAfvmdzA/DaB14FjK6nvnsa/VfUAYkA
WR7Yy3747ePSh9g8HQSEu7f+WA5kBOtq9eggt/P9d3xxeD58xuZO8IPc03IT08JBwBugtT2wbm0N
/PpXVpkUzgVrn+q3WAUHBRbo9oDlx8Gz/+NZ7aoMqDwx56dMQC6qpMazrMmyELD5QkdAVWgabiL7
PEdIOPxdDnqYtUQAukF33w/7UxHmPx+C9C7IOJF++Rf3vNtyk8cXK3On/BTM96ZDaut6YhDSzWeS
7cozkp8n59IT4B8aa7MFHYRQ4ARf++CR8/k4eGMGgmwOlhwUZEcvbmfA+ePOuyrsOL+d650VxHYL
FDrkRN5YXJHMP+I9JPwLa/Apub4O/f1nrKfx3dA1qLJNzFX5yWI/J6OnDfpF0/5c3aSgPZsPQ/Ng
NmEDxTAAtDXn+fuJ/+KuBPJz7aEGfzhqbBt/OXcZWCmYV5xK99kHcW0KGlkjJeWrgPZaDqW+urnI
p/MprkNfAlwLILkmMrSf4ELQOGqbkrfzqSICCRKw19KeuNSMxhuXqhf879dfNz+WEFzCVJHnjpQh
VGWQP2nQx6AQrfz5p02kqKJoKN4NJAgnPIxoqCO4P7CwQaIMlFRQ5/l+rrbJVjyVfTzVUfdEYsoF
XfbHhVJNUA4DWmBPY/OQa4xA6dnJLhyET653tYEIf8Xmg89piyDkWTayVIzzafAaMoHGsQRs9fth
GFuYorcOBLk9PQBk1MI4Nos+SG3iQZYtp4W+ng5juKMvXah+g1hih6ynSX/N5DknrxVm8MWOyDmu
Q3Dzo6+Xnh/OYEglZP/6sP8NPZXweZWiub+9tUh4dRzpj78VuZpim7jkBqkhPGA53a1NNddGgn/t
wr8j/fl3iEoIAHI60b/u2QYky8J/vo2xg99Lu/jeJzP1Sbnn5BpJNueMFH1ytJLnKfxRk8cjJ9FA
v5+TT8dgMyObEM7vdHSiLgwzkqj+wdFC/fdcY2vqYCvZB/WFfIC1TvAHz/PR3LYuqY1iGmwP5g6n
15NOw5I8CbI/vb3uk7tTeDrvuwh/HqOrq5/J8U+XvOzC78f7T4H4uy/YvK2qfC6qycAXuK8y7I4u
3b+e4z9xfBOFEXw+uY9GkrgkIdEuuj7Sp90xIuSGXJHkZ+jTS1vyK4/wbkNutUvdxbaZp/A1JWmj
F49eJGm9sL5b1vcxc/MimGBAQuYC/Qq45P4Of7Tf7hABhVlj0+9V1B/sM89vgRDVw/oFwubfz/nn
mHyz6htH3/s+2MJbfIRobnQ056LX2VwBdAQxOhSVszctPQjwNwAkytD7g9JxWQMbfCm4uzTZmxC1
HtOU1TY+I36qcahPL2dBdHooyQm8LvSB4PBR7IGXOL6TuP+PSXRzlRzvny1KD4+3OIFvl5b/800M
cnWQuqPcgMQycOPmR8+ajmOwNDkoGisT/TH7vn/sRR22r3n9DH510RdhpR9BCFIvpymleo9u+x5g
fgIgQlBcEiXf8qOs7hFyliuzOjoPQXO7ORue5hWToyl+etGg7xbKPTvUoXbNz3NY+8SBDBykD0Ij
6Xb+HhMkE3DbpnCWIRiwwzb+W5zkY32p7f+LOTLxqkCcBvZdNBn/S6m+DxNare6NOutPeS3QxAwE
/QmXURmmTaongZnKyHRYmxjLLCNw08nfdm0Ge7ATV9elx3nIlzqLa9/MozpYqmTqhXbSPZdFKtcv
oUU+35T4Vhtc+Wt6FdmqzU6fTVt5wiz6UyN+DBYklqv7Yr4E+P7sRFcjWKmV0tbFU+Xjpmm9IGvH
AEbcNWv7AKC9Aj2NT9xLrGEgD1h/1kd3ifoC9oRrofF13R8fbc3CFK3VafMDohpwnnC06CmIlEBn
3R6Y8ZPZY/FbZTPXKQR+AEnVNPlnWSAymwCalEJ5danqYzeBOTXMIUPz2tWtcb0sWv5X8NJdVWin
AE9jC9hH3iAcnwKRnhVSfU9dPTVg65oc0JKM3YguyrHTRtDsoKiSTJrJ5sQYVP2QgTrNoYWbzRCh
SDkabRyILCaLwl4i6Sw0Y8+dkT+34+SDD9vqZgCyJ1u+tXPhP3Wizax9AxLagYLEEVTFpsfVk972
fQ+asLYSS3N0mh40RQTUdnrxN7O8lAHj56eQtkKLaT+pWNhOLfb5EFRLnJf+ZALyPAzFr2XQHARz
ltXJsHBGhUgiX0C24zKplo4spZWDOqYpbRDvuJnbhrzPC+faFr6o9n1QAxBnNDn48lJrACWU63CV
0kUV6L4sx97So3FVD6NWW/pVYip3yHf4FLTfaEzIN8mwe9ClbAtOUd0FeTvX0RLne/jBYH9x5bPw
0xmH2pG5e7AnDczmFSg19kA5z3ctLzvg9IXTHDPuyjEcG6O/nSudPauikr86uzJ1KkCvezKLMpDo
YgJ5UuuZQZsUui40whdbTqGxjE7oiBLsTqzpC1DpN34JIsJh6v7MoP0yQscTHQ+hFNXigrKWooiX
3CpTvP10Z9/IyvzTQnpES2q71lB/rjVwmAh/VnHtrcs9W4PnEJ9XMgMJmiZZAjmI6iH1dOCRBukA
S+uWupt4dWcEoQRiXyFtW042lUGtV9GK6zjxfiXqnrqyOdd1xu/xuwQnDODyPK66JpVELby7FWlu
FAcFZUIMrMlkkk9NalCh6eay89pAHqZZX1ZBeIP9KV2Ra3tLgHxyn3fS7GMB+ElBFqE7b4XoPOiI
TIIHkalZ3CLdDOxzZ4E0g2ajk867AerJA+naXjfCwC6z36Lyh9+BNQKVVGi9BEDbmYGpEbUvn7Te
GEEh6CosGmNygMa5a3bgQPDVWEW8AV9u6NpjgHS1XXaPZWl6OkRbAlDia1WfW2EXuAx6XyPShKDQ
Mha6LCOIQopMz/46wEqCt6RbnKQpMsOgluYJmNTRDeXnWJJYGIA9hEPuo13eUsawXE0Qf9ZOHgCy
/qnXAF6LjDoXSGM4yjYpyjHjz3nqgoc51d3bCdN4O+gySDhWaaHgBp/fRvAkQkYtR56cGrpCQS4X
0npSdl48VhrYxZnjZikx5wAJrWFkGL9Isc+INw/us15NHlYUKoh/AJCo8VDqwO/IihznX+IKLIkl
AShCC7/sIceUguQL1CVNwInXcwHg0DyVT8ZQypIiYd39mut53htateRgMHGyQ+1lQRs1/sgCugLW
dlMBvQYyAZPDoAKd6rQrMviuwW+8F6216m5nFAMfkYwtUhWqtMoive3Wa1442mkpDGQgwLDaPjaN
Uw3H0Tc5ZqvMtVVcx6zeuJxa8MYMAz40Vy73qXQqIwexR25CrVbo4HSSEIh7QHtHi6pICgQBeDcd
PNgAa3fenC6dwEoxZQEG7boVOhLTznj0gGFcQuQh3F+dJxH8qV5AwyTT8/Khzqv5ZzO1ZQaIbuFB
rCRbF5UHOQqTXtGA2WoC88i6yeAVAlN2V1oKKAopaxdeS5rcqSPlKd3aFQBr/hqg5+QB/ZXqTmQZ
LcuP6ILtwYK0pCjg4FE4kUm3SgPSAQsWYpyCyY0Mo1gcKBAFEx7LtpIN1cGv+OIaUthgSR/ESIJu
0YOonpkJIsK892+HokagWZRs2NduVjxlVetpiTfU1XNQW1q394NeJEqfhyYBV5swCNZEK2MuqsA/
ZVmQF7cQfGFmqPUViK1RjZkO88CKNUkEPBfpuMtPvWqFm6hZk/dBU2rXyAuX/H4C3Q8YwvRBGGgX
tFdNIosBawfX/4Kq9LQQy1DyVz94gYyQJ8h/zuhNvV9E0VvEHH3nFmSpsqV+7XUPSnKURqxmdhwK
aLEFEJNX6WPiI3JUEQ8GpJVzNg/V3rbTHuQ7PmvqRMu5O5KCteKhK1F93xnuoLlJ7yzpeTZw3VC3
HDFoza68X3Nft+VZOe0oacUBNLjXnQ4lC9tK2+Y0941/alyoHsETeSILLcHNkk5+K4fQnBy2HKAk
l0FNWDegENQvVl1HNZMBKuopvp4a2J8NddHGhGksCg5ywxmKywg3oLYFGVtHHaqshTiB3dk+GMtN
yRpqmEgl08zq+h/ohvbuRD5lP/Bwmwrc0gYYgp0gn7tjP6XtsCsrbb4t0alZxG2uIxDiTiBQ2lGL
Fun6ALUMEG9NYEXPfBNnvPSdvclkAyUls9CDJ+BFlEZ8Blma0Km7YSS+JtUrc3RMQoqJBkmbNtk/
rbHRLFqDAgDCiE1lxlmNZC5JDT2d907bQZgENcI8R5g+LOweufigDKuhB3nemIGQCG5JuPyKLSXz
bsc8wC5qKt2TdGz0Eexja4t2CH/uoNNJ97IakD1sbpoGffPkM1cHxXo/a+iT5kwWiS0bu4501rG/
s1POTVQVjndGV9GaPrG8qQz5pHFJendqcUBztIyFKTKiXahNwhyg++xpOnSaLVhJBtai6cHUENfM
XZfJK6yFftbcYkkPvTFU2Q4CExpL5jQY3WQ0hHzwcr8u6Jg2vR63blW2B5bn2kFLWfNWFw6/W5wR
mj0y4+gtcFkz5FHA5ARCsFbY/T5Qtl0dhbasFAmsBjUEuACQ/xSWORox2NfHW27Lkd0Lq2y7s9/0
GXtwpDQfKyl8UF6jgNYfXGkuI27zBYxPgNq1ev5Uy1lHStdOUWtC+AF3I+d2mSB8g1CVLlJJdHfI
ZngW4A7/q0be1OCOsc1ph1bYnBFE74ERp7LlCPgQiKKdp7LGDE9l4Y7xUBo5xG7ABBoJr/Ub4I/l
5OyYCYLUO1UHZhb6TVvjwVaC3OM+nVODhfqSgrld98QUMj3l9tEbPVWEqh8alqisE2gDBRNisMer
Bi9hYy7H+qfGAo/dpzhDFdE09IaF0+BPOsKsEkEUogXfm5Z7UYrRvK7xVSIcvdl6ltgdr2bqGk2c
KvxtyiSrbkWOdyYJ0NP7YhnanFELqJq7XmPqtyN1P4sg71bdVigfXonRx4NlzHl5z1KnAAvoUOl3
1uyjErxeuogtuem/IauQvaLatSx3VVr6LK4r1iJ8GDoni/WsVg3NBiMDW34jWEHzemwzIhAxnCDM
Nf+2+ej7ZMr7NoBcV56i487tsIYdLjGLQJTPxq+arHrLIDDQxpUYur8VF+lj641GH7VwjZxaueND
wtgHaA8lp47lUVp5VkZGVaHWu9QjiMY6S+9pXnjsukDLEQIXvTVvcIe4nJT+Uv8QC8Ic0gcjXhZL
PuEczaUCk37FMMvEn/IswCOEj8sfQ3rFrVGmCog/Wf0O4NVWkcQRjhHSiOA0QagRPJu14yII0Nx6
AL7AWk5B3md4wOiWqiKzwG3QyCy4HWavempmI03K2kRZRwucpFS6/8xAzn0ctXq8heJbmlJup9AO
s8bOeA0yHembbGgLLIf0bRCLOna5g9iahwUVg5slHtNbGWXtMNdX5qA3Y5Q70Gwjs65AQ4Jiv22H
vS276RpThCA89zvk1jmo2FByahvtijl4HUfOXLZPqTkgE575iPWJ4tAkIFo2A1TXS9OfIzmXgReV
ncjwxmtBQIVgJLXz0BmELkK8aFSN+F2hWoSsOqBc3MuajGqFF7R/lsnDnFs9y0CWWeRVkYxF0Eu4
LVw/J7zBRJd0hVPtHdbl5c7SRtsMTb1r+lsPDZoVDibuLJ7YTBuLEKBv0L143OK01gewvow28ik6
WyMN0+KI0fQZApAUevGeT4ThQ2UTd6f7MtS182zJAq+Oxp4g4av5RYsmGTlO19rQBRWZ3LJ0UAhA
vx2a/se5o4uAEiERrFGRA08N3ecOVXfo6jg1cvATdCOIa1rDgTmAXVdOhVEF9iSO5pBXASIrw79q
82FGu6SLbluifK1RpNSDGRXH3HthZg7qrr5eBnTfzgtI/h27Ds6zJeyG8Ja5qE4NTukSu69KaEfy
lbYT5ZHld8o8rhNrDHgRZtIdBSAfTX0rylJ70/3BQ6ItGCvwIMqO1xQEdeAyHrGfBELVHIRlTmff
9nySfmT3ndeTVmMzI11leictC5ycLjaqJQTIbRRJWpkjEp3Qy/63Q/0GZBD2aB9a/Bq070aHnwE0
w9u9ssrqz2hO5bVRZqyO/KbDkSzc2s8pR9TEKM9LywMtvOcASFHU+CbHHpcbXc+KLtZNOBp4lNZ7
wM7L7scp85Gw0zOmhUbAQfXMa7M7z7NgXcQVYMngpsIE4GeI6aZitl5ErC1zPKFGH0I7yiw51d2m
nqg7DfX14KLCwIwCzKgI3BTDW3YewRo+TjokPQFIeJYWL+7Asu8i2ZQjHNZFCWm/ChVFE2p1egu1
J5wGaNjZBiarMpvyT1F1BnS0HQY3mI1+sESBq7Lfy9CrO5lP9hJaKfIc+C1FccDMdiC6NVxxXTl4
uWLWPe1+Mbn90xCW0CO9K1yALY3SckMTjQeMGNDOe4K3nquwZEUpd6mXLW7o42X3w+eprUPuza3O
Va5mNwo0nv1Y8FpFbmhwpEPaBuEQ6Hy5fwY6twYtAV/gdc1Oy4O7yRkskdh5mYF/0XX0IZoGJ4fc
HlzwrkI5Fe31neAGMW2f/TBse6yv8JgQBkLCAcnL3NfwXEV3pYK2QcpbEXmLwYyIWW65a6Zi8SJw
fGW/Wz5WNwJJ6WxntqXV7tqqb5v7JmAcl/Wg94JOY41OEt5WFYOMVd3lsZ8paYe+KKtxL42qewFx
so+bsXfA1VxVjaLrFeoRW+kNnsEQBs4oq+zG2Ck+t2UCaWBpxUaGeNfPQY5LBZhjFC4Py4DgtGYY
Z5cV8NxzrffnzjQEgutSM3HuIR4FSjuhmdlRdEY3HJxuwIMROEEUSdAlGyDWRxZ/B+xxpkCWYgyr
pzQBlW0yG6zJmayshrjYgsi3z0WK6TLtZgz7bLZ92uV4B4RIED/hx80JEDdIO2XMGZ6VL8RMZdsJ
PMY01CvPlab3SMNI5KRIMAPicWU5xpwjopKdH0JXwwOwCzvBpEZnMwNyFgAnEM8rIG3A8Hxu4aF6
sz64hZnqodAnfm0FVdAQPI7g7ZRe2xadLGYX1PIYmt7LngkvSoUqQbRS1S2aNKFDYsD15VY0GUWp
7utJIJasV2QLWaxUa2nPXRQSkGZH9d7H8+TP/6HovHYcx7Ew/EQClMOt5Vg5daUbobt6WpGURAWS
evr5fLVY7GLGZUvkOX90t9752sZo9o4x0/XMpdmGAb3JWNx3Ml7m7HGoyqwA8W+Tx0GVOgMrNJ5k
umz5MyhVIpakV6WfnrsgEt+ZN27vvuNbbB+rY/75YjPsMsHikV0eElmdFrZ4yUaHJ177LfdfEpRc
4wuygg+nSVf2i6gFA8vArUbeZGmPQ8oRvctIweHU2zBbHtmnBxRiXTjF9wspX0Sj2y6hL8SvOWMX
GuDTQ9c4FIZUNlmmXDfGTfOmIAQkr0w8fwWTJCuvakoV7livQXsqvWy/U70Ef6UNYuAbGfmv62gn
0skmZiMyT0Ne5j6p+oCk+b7lDs0C8bO2cSbz+DrhgxAqwQE+lcFVk9EvMp9nD0tAl3WcY7pmeSqE
dRz2rjXB5uO3/WOhbbodUtcM5Z6ukSB49Exh5rzlOPivG9rM3a2h29/3Sgbgg3U/ffhe1JEZ627z
fZqOfb23PTjNrq6Idr3P2jauznGyTt7Rtzrwj42zQgpXrZC8ZF4RrEcIH00gSXQNgGt95ZZ7Z/WC
5rxytj9lUdM5e7+OAZiAkpI6H7eorx8j6zT1rQ4aWe4mzyNGRWnKjmiySuswt+My/wTV7A37aHBF
esh8VKH54Ik6JWAz9P+kuF35bbZ2XMlrV6F/2IJyUvmqfP2Rrsn6IGiv5RYgaX/J/XJU387iZEyv
0xIR5S07+j1l1dDypL0h/tTRFYc0yCEvfeb0+jL0bjXmg/WC/uDIJTpnoDl2L/AGeDtZCu+cLCwg
hyzrRH2SVoh0B/+TcZaWTvowzg59SGPFVNXvVsPRsKduMMAkarmwHQs+s5SqexlF24Eb6z5OTs1M
tGfeMFilu9WmRoH59wEuHfxPVJY0YVrknihdEGYBvXrMRgU8PLKXVbQ/ElpIxLTT7lF0CjA9VYW3
Uzgm6lyW19VibA2vWMEVgeIdQBPRXCLUnHujScb9In3z3fCU9VSWdy1D75DWAJ9ZNez16jc3zhIL
B8WMEwDC8CWS3N5yAzJmhcMtpTBAOQaw9IF0dWrOM7a2s6JCfqKx0rgaAFz0d3O1uHyEaEFVQJIE
GT1bX/+kVcoZWFr3HVCntXuPREwGJonzk1Fm7Om9xHM50+LH1AZSNKf/vDojid3p18k9+UPC1dpY
9P57kjxceWYQEX3u8Yz+rPxcTAU2rJJTYoOm+lwCVfxmIrNVXjWmpuxzGAd/OvfGo9k9GV3h3DSe
HPVxW/mPHXQSRFwaLKNPxA/Y1DX0JgUWsotN9kj8U3WM5BS/tqPX3uiyi/EaD+EYUVaJUfa9XE07
PDvdWnruTm9u7e/SJqMKxrSoqEdjrIW3Wgo6eEFVcvCVINq5Xb9ue9UW5NomQMSftjZMSH3f6Bda
uovPqNqin7FoNvnZSsbMp4krJHrzubTtZStar3riUxqqwtwp4mojrM6/daPCL751rzZ+MDkOd96g
xZrLrCv7nPdrJeEsSEbae4gL+VK4p3gYQpm+jTrFM1C4q2A4cU0hX+3Qao41IYjaZTSyZarzbu4F
CQrpFIPDF24a9o86NFN/Kf2590i76uNRvnbW8fgthjWuH9umaZx9xJjLL636+qXr+hopFtvS+reT
zZwCkMMYsOaj9BDxnQokzUFFtbniWBSVk+Xce5qIkWWNyuVmbpzE58CWlbN3mFb1DRkh3i/Q8fl+
TFjgTi1TBO1lam2ie7tp9afsUmVxhctwfgg6l6iEoLICBJttkdU761Ooev5J4iLadR3Pc2xMt1+m
xKw3K5QVx/Q1ZILJzVvuxaTs8D7ZuKtBHvoYDy8IPPbPaQjPnVlccZ7XHpHyLkrNXJxQ97beYWyK
lDA/EhMqCms2fq5lddwvZt242TVp6xL3kYoIUsgLtutnopA914NLzoroNR9vEXFyC2A3TQcm04g0
dLnE0y70FBIvxwfyyNt5jYcXxY7UHeqUc3RPVU8xHsnJLosTJpHgV5gwpfC1pbWzr+fOflcUnDJD
LkNRrIcNIRlts3rtmsucTaG8NV66xPuqoTxvH7ezqD/0xpF4aQrGmwKMz3qVt+OamKP/Ajd2kdZt
XnyZy3COd1kfpF9Yfb1P4UyD/VvPZVL8gNSZ5JnrNWAJsfIqT1SCIany6JcK+z6BwKo7plgJUsNo
XznnKQx7gC5V9YScFkBbsAIoFq0BHFNhtp05qZSbbxklI//U2m/i1okqoY/VkMhHus1HtHHOFjCl
qWkjVrBSfpfX4yC3l5Y55N1pGPByG8fdG0w6VA6xrb11brI6W9OPofOJQxo3ZomNdKzuYjd+nnxI
XTHsy8ntk1MsdB89ZtqrCRQZ2umPVwcxslyru3Y30OsVn1PCjR8TPTXxzk6zd4gbqocLv5b+YSgY
+Q5BL7Zb07sq3pVFhkYypOjxr1+1bnK/9uPigkUBhDGkxibOOXCmiiD4VamXqPcNPEcvXFyWTcuw
W7YiBJI2qQDhnNOKVcTHWrFKsV38MW3eqmvS9aFzYjSgy0rnxrj09mVluq4v6BqAFyR3Y7wbhp6N
qCpc/50vM31iwzD37azj7zXjx9r1YbWeknor0l0Si+lri7I52ImoY+SqxjgoeQqSEaX+UM8ApFrF
zx44pgAviBOsH+OYmh0ggKXaQMfOWwvk7uyQchYc95IGAtIXS9bnbLCUVsBihIpP02NJSbijeYtG
3x4STus3bQf5WwHfPTXrzBzmuKrPQ7orL3UH9nQYLJte7rUzn6kOOzVSJ7i6/6TwgnkXDqP32VVO
/7v0W2fZDasRLyEDVrhfWLrNYfKVetZEkFDvRX3ex9JJRrUhldFhq+xIieN1wIS/iNv3Kt5YykVc
QfXEflW8tx2FAbW8AvUzi/fBoHyomWXHRu8rs9Z6v7ZdnPE+hOo1g4gGo5pri5wQIEXmUzVkn7ZC
XnnpGP4fNpyEr2W9wuEV3khZU6FX+9g5Cgjas9X6uywSxv2q7lBveCBnN5Ns2vioPdlcikkTEoxL
aiOoAiiT35FFnmfUCbMzFFDEQNOI+MmCAbxzOQQ/iH1ghlIocTi2YgvfnIbbnY1pGd4DvkgC4QV3
+s5RgmaGSNb+73iZ0oepGwcYDG8c29xJ55VDLPDV+5y5xbMXEsKQzlv2ZtOidaF2VhKpvVoB9HdL
B2Jnak89422LmgOnI1OJKMvoY/F1VZ/GhOz3KoxcOnngoe6MlvRxOa2lU9dkM+xMHzarymMmwIvJ
QtGTeJnNf8sEDmQH+Cl+xaUnAcIADV/Ig5D6gP5/yvK2ty7Zdl41BXnUMUSzQ6wFv3Rlg5uE3Ldm
N5p6/alciZmSSxmg1ov0qM/MkGsISA+fnWOZF5BmQ2ia4zAV7tNYjG6y0wacK097w++7hK6eT2qg
s4dSdoxBRvsCLnntzK92LZp/eshGmZdyTmCRmjl+k47sA3Lagv4dyp+K6kyzA+dy6tL+xF/tP5RV
WG+7SdfZqQmYGOAgCtzPoq5f1Lj502VsZx6qkOqjniWR6Ddectufh7GhPZqelva1GqdN0LiZGXmI
FpKicjew6c/WBLjPFlHoF1QC7ZPgYz4uZaR5IqYrq8FSPH/2ztzfAQyUf+1aTayOTG2/5zHY7kXr
A+GkNr4R3tXAss5Z9BpUVYRtQ3bxP2k2PzuszRLLVxNAtfEM2uGyzDxWyg39D3aLK2S+JgjN1lL2
t+NSdROAmz8xD7n+pepskRymILLI0eK2+p11Zn6mqI4/dWZbtkfwSVPkRgfmtxNKKY92UcMnUgmm
nrSM6njPWOkQIA4ecKN9S66m1iVB/9KtKdFphdXDsWHkfU2qYBu/0J0u1NioqJ/EKXAQ0uYiccaj
Y0o13i5TBtMcB/b6lDXjup1j7VfhGb7Cr6DLXSEuy7BSPGZiQ51HNTubf266THw0vGohSK2Kgj9g
sbP3C2dtoL6YLUskFpooH/jvoDr6TtN7OQe39wUAL+PTbKbaPXS9nvkClYkd1ij+1YD5CQqzZfGI
b0AHPUdPLroAxsG6GMabaGOS3fswwl+xhBrfF5xR7kF2bYhkAnofPTnbR31mLyt0nhpdZMdtm4ln
ClvgqVPWeN2IycyOgBSJ7v9LMwgokLdmfk9YylKe9pgvckW92Oa8EPNPl6ZCoBDf8DRli3a8m5HZ
Xh0DsQCC70Qzyl+yhKT5Sfmfk9uhdp06VwOlowcK3NIFOqIUwX6jS86pdxbqI9mrjX/gHWdamN0O
xdTQCwZ+znlSJE+RjcN/y2jd4jCn3uDtSlsn3ymdF2AR7uLCBsPEH+OocfS5qTCLoIlmIUXR5JKD
bKdwpWZTzT2QAdWmznSItOGQNQ7w5BGPcjwdeOxABeCqQ8R0m5W46leHF1VaRzwFfVvXj1PUg43G
oCcoIUIkNjfMrSEpYXVfkNpah8iICq5ckXdRWMs8UL5lch3T6NX1so0GqsGySkbT2MLbi2TULHtZ
BZQWuG13RAaDVd6G6I5gPRMJVbek3q/W9648R0fQzsVYXSS7Pl1jj3M7i+a8qzKWn4WJPt05CRCp
zuB4c+D49A/vsUE0MiwzjKSZp3JPVElqf/mt4sZPhZ6dA/qpoblRtdvwYG4VtNiKjCI+rDFba86B
mixYpUob7AlPr/mCbCP6fSv8wDyWevJgeBX83HZw/KnZDssgbPVkVBkTbTTBQD1FAeq/ivN0TZYn
DZqm9zLqt+qmH1bRPqrYrdzTGna+vmRKA9eLqXGdJ3RVpjrXcZclrJtG3qdTX84M4U62Nr8A8NqV
RWdQ/UugbO1aGJ9wqN+8ImqzS9onkC5L50QR3zAw80dZDd54kp4Ao882V78FrGfxriJq/5rAW03d
3thM21NW9An4XeNgQe+dwfxFMAYcRp9wsh7R+lGJB1oZ9Me23dLpWFjI1j60+s8aOMty9JxC9nvZ
p9bkzqZo39Bhj0rP8rkgWNjunkS1LuV5JcWV+0nqwtyivpvplUhhZvMqWoEjXCAokEuhZZYv1y7G
nPlDY0YSPmY5MW8gsumshuGlFBVIPRet3g5eG2GeGOvsKixydWxP7ZjOX2w55XNiSvgQP6knP5/Q
MYwgH2RwHeZWrvcKnn87CmcsS5IUGCw+mzWZsenVQ1oc+ZFRw8kO9pfytKGc94Me+gxVhb9lQB+y
GO+yhhrmHR1RujnUpudhEnNgUJapsTefHXpF6uOUP63vG39l/zwVyPMOSySC6mVdYM8/y9RpQ5Ro
BSnekdd3zNymE+ujwjtwP9LSNH94/rYOhC7FI2/byuWbF2NNgmzpTeTZDiUBpdmuoB2ufhUChiYv
QjwGwMCQu4Ba1VbcW9mH0EVJ0lY7eIxYXhBMmvBGTmhtDwDWtTkOS4YhdB0y4x2ZUNP4AIgj8Rnw
kxcXW5fq0YHE6s8WT0vzumSAWe9uOlT+jeTqqf4uMknnW8/iXd41iRuZs9VtfOf1yVydysKILZeV
9YgqjRGi3Bemw6iNtJLAqmXbQOcqJ93YtyEV6l+OmwQTtQ1Jnz3MmZMuX+EQNDxdYan9m405h9TX
IlQqV/yxYr/NuoGORDCyEA7VedxabZGkd0QsJdlpMfCL566bsxasNGaay+eJ9+cEEzwtu0D4oXck
y7KxhzGIioynbE4QZERTWN3IVPNUakRW5jT2biz/80Z3q9FrBQjd5iHLBJzY1BvnVxpSw3hoFqdo
Tqg0TLt3otUbHjmVu6dBeFyDvZcM+qnjz8vOUpmueJd0Nq4vLiHvfHSuq+K+1QXjrRFr+eM5mLPv
vDbhZI7BqJ1b2EO6CjrwXpIahspr/moT+zQ/TH2gDqXpQ9hTcPji0tQAAyg2NgMjxcFtusNmdOdR
QpZG85sDpTNfaRv4PubNFE0iIHVRXRbqMX9AIrR0dohuAruXyhbxboXD6y4LTABsciaUf3Rk5uhj
5EbksFu/Scub2Oln/xRRuvyWyKLezo5t/Oq0rvDfu0mFxU8bl8hzFqznHSwJ13a/A4sB2EXywrLB
frzgtUqcYdnDjCPJd9Y55vrIuKwRpyn/KiWZkvns9IujbnnNETKkmwjbP7JjH9tZf/Sig85WP96H
6xIBE3n+EJOdZmRzG/fJepuNDSugnR2ymeZwCw19iA2VLy5t7fXRsS2CkSDqwzD3pwjZL7ck16o7
WNYCVTBLjy0s7KlHgGx2gqFH7dw1nZ29kJLk66XwEeDVgD7QGAi0sNlkUJ+HRo5x89X2s/stw3Ed
wRwUOjx0F5naKZ0kXzDEIfVVae+9sh8RdGTHJuToa6axfoA0EfpkJFTPpZHB9V2eXcO73wgTQ1vF
hmtahfGYj61SlFRurjuzuGEDv3FKx+ch2CLAbT9qm203hNf9Si1+YNGtSC+9SFwA9uxsfQMlK0oG
MieMgusEMbGL4sGOsr0skE2wBnYpmUTLVtJBOUzTP9FTZ1fGTRMfBNzK89bHoDXZIl28wEWyvXNy
YDca2UOfgwwy9DQWk/mlnQqXf9bL6QVAf3jM0rEuWIEm+1qT6qFP9SjVduxY7jfUhGPwn+RpinbA
PEw2tRfYEMp0iyEXY+2hLsrS+V/kTDY8l/Hi8ccT/NGCDtma8I4kcn5Dosw1qrshfpksTFu+ZI0S
eSFnFGWqdNd7gjJWIliYULyzZ7OMwMLZWnozzVx9uHXmf7GdDQ+rQOi9W3TmtvmK5Ng7K2i3v44f
NgPq8Vio3KVsu9zDu04YC5NmvCfpuMRdVTWIfCzEwa8EIWB/TiwaoT8KuHtBGpjw2CIiF/UNMEU4
En8pVne3mD5FVVbyzB/QjOmZCdDngWvV6IIuTLH5L1m7jXZB6l2d41yuqCoMTfPbCSWZe7fy9rR7
mUWaEZbfAuYpChhe1VT7J1JAM6QBMhX+QQZga/sFyS73TBjY+ly4veqBH9pZnmRfEwDI64q9Oonn
BkgnrdzLFqQO92YSdCuZDWl067oZOkU10EbCXcClhcLAVOUxXprUz1efoYMXbJLDYXZ95IgmhsBl
xbrqB2N/MfjTenRLsAras9R3FDzgxWpZeJiNXHOeRLM+VMjFJVAcEwSJWA1xGApoWR8YjZuzk2Xe
cA+Fnr1l8P/dIQkXB7H8JOIoX5xuCy4NclRzA3PA2+BsyKoPotbMAjoYJTrWBlgoj+typD1wSMyv
NGY/ykE5KajVcQeH306Zqg8qFqGXu9vqwvKJZXxRDZ2auyhJ5ZeOowFJrV2L+OwvKZ9ZmekhmNv0
v6hvnFckOcnTWii0BsOE2u+GDwP+ZRq/6/Ih1iuS8zEl0Ik1wP7MyRjJT6MGd9gl0vrTro2bMnqC
rAgq0vSEI3xoljL0/EsHR8djB7nsIcVHa3xQ7hRtv6oU+HYHAlWTSz0HRJ224bB0xyneogePXyfL
+0jV491VS/MbSFx0udjGesoD2ZcvRaOY6AVP1g1ECc9+ELFTHmU9Ta8VTT1Uv1jIxNM8lw5o5+QW
n5z3W3pkBN2KvSgGoDk18YbnySZb914mgT0H21SitbWzZNSuZ+Bl/vLW+UySTbF5tjXOmVUHYfE9
wwSdr00SEUINHmF7ilwxIfRXrXl1nHC2+ZoCeXzLOVDsK8NICh9hto5HBD8nMVBGa59FYSUar1hR
QpEMmEuOgecrcyM44t7gYdIfFaFuvHTptHyPaCiq/RiFvF0++mJ9rlUi8Eknk12fe7qK6Jeq7FR9
JKGu9JHvVnIMzoHzvk5jEh+aknM4H7s5Mje6LwuVoO0IgzuNpWNFjKUCfI51lGQ7UIRtPSZtkcXH
tW77KyzTZt/J4KV/5OKbARWwDN4coabPcHSouKSJyTYHGReLzZd6S5+noW24bzlp1LGLG8/BxV4S
NIWAY4CelWkbFA8IMutpP68peWWMHdH4CpsSE7TXM4jmiY7JlXeHAUR7tsL9XsK1emqmKqBDK7BA
jV3HuvbgZxvd0kNZG9Qw2hmJGJdz6u+vdo8RBMOod19Lf8zRhxRvmnasAQFsXZdcCRxkBzZjcSuS
OeVSC0tQaOYqXBjAyd2HdIf5L/Nza+77VoHZJHpd0oOj/L661PwK/83R0LbfoYsnBEyKk2e/Lhq0
IlCKKzQbKCDeT1FZzYe4msr2Nz9ghTSbDXXZG3zwROByG4t9HITt74Hr8dHVrvlGg9tGebpF6JdG
b42mfJvc+PdigjE6zpycNYthPDq/vPZqlYN65paWfZHZPwEehsd2QGv2R6nGOJcJVbS7R69Xj7cN
4YLb61ZCZeZ13IAqwPKCBx9w0ojuAppcTH8Zg0L3OKex8W9aY+Tw6HhKca6ZTQe7NdDwI5FSgYfS
wSva4Ha20VTsEQguMSE58xq+RIMJyfZoOATOG/cCDRylrtHiDf5andQ26fZYhdPYnaOpFMnNyhXt
XMCIIUCphoWHj71w9vbcjpV7LP0IfrxkGQPzSMv5pZ4ytnU3Csd3XQ2x3Q1xCuProZl6jbO59vZc
hh3JqT7edqQVFXToLNKRw32Lh4fB0rjOOKXC9YgE2+NTFxZZPFUcBoHdFnBoQIav8jQqpw/veByT
8mBm9vi89ADCdyNOi/DEObgtucBE65wz10PFN6MK4+ttB5rUXe18k+QwvnZqVstzNnVBeOi1W/yJ
JxQndRd1xV7LovpbmrAIduUc1PW9SawDIIMvq7rzyUX+A7KR/Vn7hBW4NW6UvnRs+y5SExRt7amF
LkNiDFO4vBaYoJBiVGJi/Iwiw7u4JYV7nOrZVhcdIf/lnHIrvXdVMNpjp6e0uHPdwufm0qk/PNGR
UlG6rqarfq+Jkyn9Dh12BR7Szn7ofm69k+cpBO9pMWTe3RpvsD9Gbja4L0IEMEcv8TcGDc/z12Q4
SEwW44LCp0PgBgomzVCdotpGA4KG3hvAA8IoIeKx2Sz/JgeRsRRZ6Nx7HrBsydvrRXiRIaKHNwHl
KI8CQGDLx6nwORsy0f6ted6qPIVtHt5VlNSkCGCEYO1wGx38TtpgwgaUBRrzGhXvE/EVU7WBPDOF
ab2qPwMM2H+ZDSUeQp9cwxfHWFlWu8FJOwCMwaq3tpndjPHb8Z3+dnbblsOpK4cPhecN2mh1+69t
MOubcu0SvGSmpAmqHxb56SuxhPkqZu3uIlpi40+KBQY0ozU63p1fGcGjt+kRELFhjPJzbSKbHoOU
HAxcOsnWH42dzK0fKhYfBGpb9ajBqDyW5RpsZiGEuP8Jhw3IeE77mV51fBuBOEw63d5tlaVPApuS
YlL2m+TeBagUdD0Xc3m3+lWTHtBv1e196CpZPptAboFicMpqgYaBwcoinexN+mwRN6+/oMS9r8mF
GzoQ4eF0h2pG5cIBXSVcsSALelfKhdgQ6UXVG2Fz7XpePfTVEDzGiMeg8K9OGyx3mtWPqoxD0Tnc
F0VXNT9Q6i7AHnKBJXuKFVlxr11KXmTOM8jNgrA6/ZqnRry1CewOHhohAGTZXL3j1GYxz1FRzX6O
BHa+g/Rlb536UDygfL46q83k653v2ehLJe4mnmA+mZsMOcvlPvEm8Q1iFXB/wUKi+lmiHs+EB+S+
xg2lyNFWx7gl5FXa7NaeTu9QIkCydUsyoYti/erysq3bjBt5gPUvIv7XfwC/ZXmJwY/6Yx0jUmLe
QGLP+TV74x7fpyfuC2ovvUPNrIv8Je1W5JCdGwj9WDIr1hedNNtycl2pvht4a5JXt8CubPzeWu+S
phr/M5GJvyt3HDggpNfkzZq2T32h008PE8h34jQKCWKJ2XnvJekU7eXS4w5VXt9+K7043m0deTgk
ELHX68Evs+nS6jmirhiVXHQXzLpePhsVLcWOlzeh0gMaVe2TuEbbvIQOut8hCwjkb2QXwIKPJv1g
oKY/NMaOQMhTUeJIQ+uPEjIrrOEXSpbCXN0attrx1TNpre0cjTnu79llPI+o3xwm4emvZQoABim9
N+U5DYcQy2h29dxBIzHK5w7kUYX90QofZ1yqniO1BvfgFPMCutrNP9KkCU6bCAwUoAkDzfYfk5J5
N9Bsy7EcBgbRY5mgnJU7tii99+OqI+SNzY61O2zNkqd1QfvENPbS3xeVwmAhw0q89llcDYhGRKzy
eW1GUvu91elRahTyGdsmD1vmr+4NI3qR7l1nrF4pOAid280Xnto3ZinswxRXgqlXDVm4z4D3S4av
mLOKlwJZh1Le/EGT1hTnSwLXV5BUs8LNpeajqJdKf2xmA4ZWflwviLquj6ku2/A/gBp+hwbnZXF2
KThl6ua15lcyW+Dn0IYRv2S4UioSosnaJ2PoELWhr9BGsV2HpLEMMOpOGXwmUvravbV1hrPdF3X4
NpbjSH1j6iPBictyAkkrHWehj2hZ3qB8JWqcDvcByH9dFPvEV/qWdpgGQJRv8pG9vH2M5wIzERhU
L/KoX/RyoDnbXXfLdDVJR44LmVtj9Ax3EJr+LajI8r223qp3Zm3svWDdq7n6isKc5HoVa8I/u8/G
5Ut5WGe4iguE2jqQETjJH2TzAwt6FMkHvsDGgM+haoUAqQN19LK2h2FYQw9rEYJG3BH9pp4mZxm6
fdn17PpOxoc4RKFKfwfBgtEAEBT9uQj9hSG8JHuW4s4NyzevgxjRJVxFndoRLI5uKl3cu8gDcwDN
7CNOsviPdJue/w6e/TF3rnvHAltveQ/f9F4WDMt5qLce08BStM8T9jVvl6JXBN8FltshJAdZ4VJC
7TsAMP9w+o7lEQ09ZkF+EhMcTV0YbxcFneV9LzOSwJmTluS+3tz5qawd+1T5nnT3kNNiPMUiM//E
iBdl10QzzGHKcvoLBmP4hfmIayoNujY6exP6+1sFZ/kj2gK/wtYGa3So4qp9IVV1Zdkfg+UhGiDo
r0KABbpjGsVraFTnHwhJQzNZbqa5Kahpw4snXWJd4iFKWPu9oJCSI7gesnvOYAfZVxH5KSoCz6mH
7xAlEgE4+Hum5neNFhKpIk+EuPFCZ9R7FUUZlpGSuoVn12UDfwpHmaobzq71H6ED4XjHirVUp1FE
8sNQghah7Gr66a0Zwt451rJLH2qQSe7W2uWH5Q9BTre6gCIkCQSIEIYmhMpjQZ3DWw835IjRqTOh
PggJhvm+iah80gZK7w6Q031p3bRTt00Wg2fPwRDUDzqZInVbyOAqyV4yrzp0hrkdC1K7/WAghjli
w2GkYQGEcoYiLr/SiamJ/0cR/QsSEF1+3aqnFZF/DaTujNzwrDadZrns/OKRbKl6Oawmm561Q4ny
JYIn9j4LVQRv4dxMv7fQ0yMKpWWodmE3sKwiVcjmBOmEaJ1qt7QZNYRJUsT2otzO3W7xwfTpM85q
+xrIFimEaUZc99eRbL6ZhqQy/IwdBj98HvBopmtSZ98MakQ6WeugOPiu+J+081qOXTmy6BchAt68
NtCWbEfy2BfEsfDe4+tngRMhkegeYnT1It24CjG7UFVZafbeyWMBhMrd0SRoP9Vyqnyh6BIyNqip
Q3TVK900bc/3yu+jaSrAu1txEFfQPYIf5WjV36w0EriAvQoRpQd2+lsmQqKBWFHBsQFG9+2XToga
mngNXnFDz0dRHyupJyOGTVQ/xtBeIcdZHu6I9D1yrCHr1ZVnJoClW0oQGW/CSHOwUVQRvgTimPpG
FYnwr1bXWdbFgC8Evs/ovCeBemF77vXOQptBIalJqbcLQG2hcrqoUgkpcJoEempti0VWKjtV8cGg
RWQThjPQ0rPsQvWqlzTSWphzDQQher6Gu25VRVT3RZXlNGt8o/yWl0JVbdskhsXqN03sSGWg63hv
Ny3A5TNOkHBL/Ja3o0gnOs0zSq2hkuwkKr0Tga1M1tQktIr704+J3YYyGVyjyv6ui3EWB5jwLsj2
IBK6r0Q7CapLtLmCUwR0pv5DApeioRG7aAOtqI7GBu+6P5xy+AOfO7kGNpvWxBIrRZa74nlQLRUk
3wialJ9ravFnYtIm2CPt1f6OfKhJK6BKBf4hN5RvWioMp0gcOIRZkOXRpi2a/FMf9smzEcQjxYiu
GL43PNa/WwAq+kSRai6pHwi5g0T3IIPrF8HzGmavPWvuAHpQK03lS+znkysYDDexodulMftBqAcC
EFTlKihqhHRqFUCYY/E7jdWAL/qsITUB1qoMvM+160fBswKSi84/fjV+LuTe/xQlZj+AUqybC3Xh
MucojtBoGk802x2tIErwmlcn2kaUIOquckqPf4yBONOplDE81YMLNxeuWQXWBVLcS4wEnQs6V0a5
hUmjA/SaIYi/12NuQrXsBICqPI0/RK536QAfTb8bVN4Rn4KF2DrQOFAwSDvRsGlOd18QiBtUWIhh
eEau32L2nikK4rYmxDyCivC/gEMCS6/lY4i6KsodXyB3teUGhWKv2LrgnTwg4lVU/Bh5x4nBxEh5
JsM0fTtRUlD9YlCVV1AnfXAAseTxr/WuT/c62jLZ4xgnza4Yy5JTQjMp4OyqOhBoWgJfEO5nC4yq
bk/RmKnfSxm46cpg9DEaumVHkVuwoPIAJdLBS1EUrl5U0vNfcDySepu4pfQX2Y5CXveMfmIoEN15
hma23rQbjRyArUfTbGzo7YmjBk0kz2ntFrmcKbYR5QPq6SxAOBnlmH2mNEbTx3O79AtONz31xASi
TYXWJFqqgmaacu8Hv/AAjbSCDtZbjwN6FbSK5dA6UClWtB0g2CR6UtEDaFlmRh2wbGqTMNGKuqOh
gsvC5eWIiAYFIdUqiGIcThtrlf6pRZbN/wFhxfO3qd6GjwCnFIvKIsJGHFpQGTmlyn5HWaUodpXf
IKighcAnbV0OGak1qKIh22NudLACtNT6PWGrji39A3E7VmanEbAXQ/kwVZF/BEhVRIATDOVTpMkW
VfO+881zJnVV8USfCnZZYk6iBkIQSeUpVtI6WjdGqn2tQ29Ac5jo7OzScyKWB/L0NZcG6CytnI60
y4VgSJlwPJAiW23UUvvPvDilZjShNqi/cxC4CgXkRrEtifeNYpBOaTV6Z4R7wsdG0mFgr3BwZfSc
QNizTrrRpRJRWh3C+bZFVRQk8YQGC2nEJgsLzTUB9TZa9XNMGMdXOtRtAcquElM1un7DuNdWaK4A
8aVCuphDA7NqK/lykMDmgQmYeE/WgLZC8WAqYILJFMm3FG+tw6XXDKgp8MKDPcP8TIGxzZoUC8Sp
pV/80HN9FMkAwTs5UdDmUNJT3XA3gcv0nNTJSllGlTQ0ib4RgGrF9G9eeQWYTPrVXXcUMku1nkGn
j+ZazrqOyEsMEFBQstpwV40iDX8UpFuyw+gScNBcUPP0pQvcJD/4eELNaRg+8d1Cu0m8VHTyJ542
Tt78LbRJ511kY7Do2ZhyZCFQ2Qdxs4+ExBi3qdIx/nlSEqHk0nmJ92Mc9DLZD3nnK7uaaqd3tDq0
Pw+I/uEz5Wr0E6cTQ6N/rrnTzCFODV2HlYEWwueikcPxoTIjzT3CLYJpJZOgwt+iGwoMQuL21/IK
KB6ErFXK7dKIWyGPrKl8lMITxRNIO31E6/YgoLDZr0TUX7g9I+oEyBjFwHK82hr4szTR2xWZdzeV
+ArGYXZJChjOkqQLGr4RmPqml0ZIxBYNAhAX4SetLfUfMvQZ3ou8s56kfEyZZyxT7BxoLUITipOQ
yIZ3JyURt1xtFRnucFFdTW3PtKZ4w7iR6qdKMZnA6XHHT63QtkgdsN3WQdBK61fvF97PiA8wrn0g
4SKFBio766bUq1+J3xE+dmpACdRI6B+5SsffDNyxgzOnyuO3fPQEdydHuVDuaN/1n9vU6DaprsvV
tq7cvj2lfYnoigme4Lm1KPEBm4ADvOvdHL4p4j8dZ8WIED9tOYGnMeOFffANoD/AJvEO6AWF7ppG
d7kbk7Eu1lldZE/D8PreKVL/qVBowjml7NPFhDqT6raPXcP2O0vqqZFrESyTolH7nZtF/hfkRgKy
hiaxHiGyonXSqXG2jlVJM1YgLUCpBhow9BWl2ybb4d5zfJbaovsz+v6VYpdUrkjbKdRVIhnYVLiS
lHUFB/OZFj6taaWIhfPg+5RsSy+BtO62VvO36/Sa9JQLlK9D8BSk6lSKM8qDMNJOHuRQF8mHTGr2
PTWUB3OsAU33jGhnfirqPfJDo+QmMGuvAjsh0potuFBJH659Ja9YmufW46NsUAaFll66rd1VVKXR
FZFGEpIK9eFLXCp9sDUr058IWkUhPsotvAJaBwJ1u7zs294REzIum/xXBDsxhGCxjKyCSuK1SCzQ
kQtXXiUrmSNHXvcH6Dy5nwvgFI1M32jUbVYZHhQS3utthrLouEYcTHvyC9QSHDQ72qvYmbS4G9cl
cQKfxzmLwbt9qt1CpVlsVZVjqNSagc6J5RXpl4B6FpSF8tFAZ+zzkHW9e8oYOvvFFIfSiWS5ab8N
Ci1v6uiDFRL30q/nftOnhSiLHij4xrK1VrR1xNRGJRRpFymkFLkGcwLGVUFcAMAFqZkEV7PUvuRT
2uO4GjLB/GI9T/aWOrqfStGA70zjVns2cnFwIJW356It480I0NUDR6/Xv6Hvg92BGUL9HZk+ko2R
sq+4JosXzwjNWBNTmT7pigpkBFcd8ra0FuA3IdoBDhkMIZgJaKX5SKNdTsr4S5R0sftgxrHQg/GO
RScJdYQCLMnkn61cQ+Ss07rxWJC0/8qgGUBSF7rwyR9LTYZEBy1mBQK5UehTgi3ehBIdfs6ZVT1k
ouTKDD6xyvQpVz3qKKmYVn9Tqc1/ZpSG+QVlapKkUzEYfrZaUhpr0yr6c0Jpq1sFqatYf3RRoIWk
0JvfelJkMb1pkOpn5CP0HM64mZAV1XmagBQolEOvlvRQqlTzvX2mV+boWLSg8rXZyIzVMUHdP0iT
xNB6yPz2jGNtozWNJlBoEu5A2E6D25RTnjRD9wATAMJEh/aItC8CuGEWSTU4QLGqfuqGYfWPMEYs
/UL92lLhxULpMHoLKalWiLlysAx9IdzpSQMJLFAN/weMgRBEcGV19dn3er06Kk0/4dJaKTiOfZ/n
Z3Te5e4otm5PwwQqSxBtwDGYHNwughIowf79FVAD/mHBubiAGwLtTUDRGggEWXAd+Wc5OxpQG4Q9
WUsrwwuus3hd0IXK0IKAQkNRIgCjtnKJpQTbYsRYtCljEiduVkBX0A5KRZAdPXZN94CXQ8hTU4QJ
RIS2Hjo07dg1FwD56Jhz8HMTMRNvBPFX21qgNsrZq4QUCAtM4qDjUfPhZpS2hLNOnqgBjXAzmTym
bbra8rKdpUUQE2m2NcpmRJpTfRg6mm5TJVjm8PL8OqSmo28HsVT/7ppCuSQqstaxbTVUeY4DcwYR
oUp10cVlekNdPACySdSvElISNIE1QeiulKj88jNoSR8qtQGKQHVC4C6gYWTag9QGUVRJPwdGq/+K
cTSgPxR6FMbYqvR7Oh3tRyBtRux0JTB00OA0XjdJHtXuPu701tii0lNWW6sjYOFBBMNh2WJYRjlY
Z91CULMvw+aQpQlsZL8tlWPfe6JnUaX2JeXnmKrlo5xS3f9qAOiSLjXQQwS+xqE2n8K8LtxHC5Ik
1YtcEJBJHzGzLSDcCl8ltWozxvny155jg3r/zipKmvmwX2Tgd9DDIzVxZNcrrrVQp/K+obZgIr4k
y8+hHHgowYsywXURdSB7hIkKmdKMEA/EvF647z1u7M5nV57qUiLLtMoakYHEMP3vJJh9tUU1s7m0
slFU66DTmxaYci14ezjFnmjnbTbA5oKEIAkPJsV75Lpcy3evbpTLv8Jc8Ip9bha5CTLdIguB2qt/
x6XUKAvVNOvQcfLMNqLYYCgmzbMKSEzxNRt5AHP4c4kfHXw/FOvvpki8TW0ABvw6C4ZCOWno0vm7
LASJgCQaulErjUIe84Hj0Iu+INHSeRNGVxOfsqLKszMjgJkwUSpqVV0qqwDuNrJl4h6ekEfMLgua
UryoTa7Tom4qih5th9abk1S+mlwom/f9QdGB/QitosMEMNTMhcbWtCqRYq91RzSnx9+q2WoBsNw6
/LmggXurby2jYAiKRBNlnl95pq0atYlkgnyqj+CGm+BZjpN1AgYPg4CbxNUoeC/eGG+aTNqbu9q2
2akF8WXpnjipKQMvEpkNwpCQ2U8o9NTIe4ufwFC7AbVrb42EiAMu5JjsmVdhe5vF4QKTfu1cPpRp
ydqk6K1AVpzpoQosq40Nrzl2cTGs25IBKCUQLPrBHdMF4REAqrDwalFfNBtBN76lUNb2YuvLZw+K
grugRHwzPUKSLdCkjLs3RBRU50LmWoOOjp9lzZH2x7oddmHyx/K+ItC1sNm3SsOTHbTe+dio/piz
Lz12UiPDTWqO5rWvXzJ76PfGURPWtW1IL0F6LB3F2yYIMdgZwxzPydJgljs7/c7+TFaYAogvo64A
9/QHGXVeM9BUW0PnG35rx24DtHxH58SXNr618IGluyuniGkxHFtm7fOVGwGT+MS6YfxKbo/NaUQv
g2THE7doD1g8lFoOo+AvaSdl53U+QY7r/aD8lTthk2fRwpG//Q4U4ERx2u5p0PTrIPg30sFlDcGz
RbPsSHfn7BUbWmjHsHj6eLfvGpGY3cD5NnRpfqjo0Sp9DIHhKKnJFSzfg9I8herzPzBCqkobgMhM
nk8ej1JPqXXVbY9o2X62dOkPrPWr6SsLGtnztXAtCEGgAxoWdUXNnN1XXbAq0dRyVJSCL6X0JBuf
zGLBxPyEYEISAZcgJqwRM0qzkWtS3loMFpfDMzjUvF6X0En1XRnvQFd8/Mnml31uaHYUCaG12iQq
O4f5tY6eIvevbP0sm/PHVu58sXfLmV21gJEFY1xK4bkqf8rBb9M6j0szupa+2EzvWfOjmF4lXyxW
7ao5KzxewxoAuF4u+I2ltcx2Pxd61+8DJTwbwSdXO7nqbzVbGPOwtCnTT3hzIxFh61Wr5XN17kXz
TmyKGD4N1X94W+ZbP5vu4rcKJCsRK2gI2rGETIb5VdWv/93OT9v2ZikBPAEVAGh4VqCeRMIf5AMh
Xi4cr+mTv31A/3clBJaKJMrcnNlKwAfkQi7q4XlSIVvRODuINUTcj1dyd1NMmvEaj6IOyu39Skjk
wDMzD+Xs52cTLdkQsVEp+F12+YKhm+dhWo6s4WAUg0KKosxui9GmkugPUXwO6keqG0H1aDaoOYMf
HPNvg0bVjj4X+pibUT67xtcIfW8lMe2ezowP9tJCBuzjpc+11Oc/aHa3+npUB8HlB/mjvI6RPws0
mVav55RCDqWOWSpfPjZ471u//QKzO8YEDFevKAqdW2sr/0hRlkxM+pqLX3ras/nBeWtndtFGo6Bo
WnjxOUK/NAGzDNMOdBByb9YWOT0L6mXUbwy4Dx+v7/VEzg2bisGrp0jAvOcntjEjSYQXEp+tVDhD
nARRd0FcDyYAwn3Cc/Rk/CRTbB+Tg/6YINdEGXxpzMi9b2yq5jTMgGBP1WffOFR8rRnA7p1zx2/W
vsAoFZj9Wrq01OkFuVmqJukyDAONwT6zbzxIpgvosI7PRf1EyXeFWlpMkiZ9c1fGVd0gqAWUL7YX
PvB8pIchM7iJcEYXCbB0WZ+5hAiIV0mBabjICHmI5LEVqhDMZw7bJ717kbIHCoMhBZvG2Jryz76I
L9NeAIAZkAfLd1Q9NlqbLPyqmzdq9qNmzrAOgqFH8m24NBAvh/4lQAjBQlqsoXohZZuPP8GNU5yM
EVsrCOtYMqMz3vurHPVPLXH5Aob3ROVnVZZ//nMDOn9/mgyFANM8U6JkCcRIy4dLRxdPUZDoFr59
bOE1zHl3dljDWxOzNQhtr5mk5sOFeGilm4+++ps1n9Ro3SHbTVt8jwRIW1gL+/R/2CUTMwyNAMya
3Q1qvmgfpu1widJTm39DDtERJtqedRZMZJB+9g1yk0vD3W4uJIvlMxoMCGTOCSHs+w2roLIU9PTH
i4CYdJ1AjeBOglw5qv7CnbxnicnYEtkmEzKYG/Leklm4btl5hXhRPaTXkZRywz264QClFgZYLxma
f0cr7SPVi8VLg7rACZ1fgXIlyrlc3HhfD5bpfHxg7tozZOrzr8mMOXujB4oLZMS9eJGraBXXzxbx
E+r4RbL/2M7NgyjrU41AlWXKo4Ysz7ZK88AmgXsRIcAb51qLtnXx4hUlkkoq7Rn50mbi88cW5Vvf
gUmD2IaqBEnH3KElcNsrtRvEi5Ghqxqrws/K1c1PyUirJ0Hv60FTlexQ0bY7qNUo/abaV+xUqqAO
WrHVKQlpaY0S/OCV64XJQ1+Dcke9TTugJLJq6vx7DeMFarZW71qEKVY1rQ9b6IRTYmrhHk1P/xsU
c3/hpt37kAosGASxOPGyNjuJgGkyCCiyeJG65/RbGOEH7bF16vKULxzFO3ea3BaNSOosuENpPoeV
doyQVbnF9UI1PMqlTa7r62A8KGZv56jr9HB0uhFdp3FYf7x3t1s3uRFGmps4SYPA7v11y6pIZmpH
P14MXdigfoD6h7Bpk4MPfq1Svn9s7HUW4nuf+d7a7JNC85d4+drxUv4CmF5/G39Lz+LB2oQb11H3
8r71UEBcWT+SR++leckP5ebjH/A67ebmB8ik3+Stmqa/zpd7E/KrAtI9gFHHS3fwnmgnPDArUjhp
T7ozbvPPp+CSMNrV2le78Agia8H4TbQhs3pVMZkorvEf8uQh3hiPkEUCIWyMF69CvAlu1YOvazs1
TL5KCb1fdJ7Rhqt/ZjCl4Yw5tTJ+/Se/wKLQyrmWFYoE739BL2ug4dEduVSVwOUqP1O33bu904Xa
HqL6d2jSYPF1M1o1xLUfG7930oh4mLytSZMq68wvNYE3hhVd/4uSVi/moTJsK02fk/GvmW//K0uv
p/DNd/bpukNc0V/PdLZS4czTjz8kY7wXOhhOZvr5Y3u3nn0qGxGrU+jUeB5n+5oqwJ6syBMvrPDQ
6O4GEWg0IfIns12wdNdRUP6F78tjzOM/M0XR2R9VMcEnnQs9g/jxK6xeGAsXQnYT3HxVxOK6yIwl
/3R3hW/Mzs4N2oJKEpWYFYxqU7bboC5tQc+Pcei+uK4Mpnzte9XRy0s0oh1UvhqhOwRWtM6pzpdL
08enqHx+iXltqFAaGuJs+uwk9XLWZuizipe0i4Ot1fZ/mTbU7foIgYCPd/bemSUD0kRLYo6RNj9J
iZxqoFlZt0r/LRoRaN4BnMy7Txrs5Y9NvZYy56t6a2tW7RrLPi/UOBIvndbA92KmjE37eacK6SdA
FadOVgQ7VPvHsSivNLUeklF9TuLxMUTNykZhOlxXCWBoDXn9lWGh1pVKCmQu8ewhE+2P9dULJPQL
hXJ0MiqIaFvQmHGl376pbWXgjXYhu2u97QBly9WC45duA35atahemJYoU/20ZoszijAAfloSlMga
isZKfWqi5ouojaGdxClTnpT0J1LI+6xQv9MbPAamf4jLTIZBrOzAZY8Lb/vd36PwAlAsZYawNQvG
CD2pgLuNeKmJJVadJoc22Fp1wcqd62oSIGjMvVFI96hVvve3eWMxbisSpEu2QtH10G2zbh2ewQOH
xQbRu49P0O0lfW9slsyWcPgFRfHki1nCn8jlx8Q4jUxYA7kt7j42dX9hjAzQ6QspomzNHIKCCKSS
Q+i5wAvp9E3oGN/9E0JcUOU/9f9oYZpiybJI8GyJs4UBiB6Dhoo0N4N8FDVFH+VUgAZQcT5e1q1j
4QsSwuLJLTpe84gPUaF41AcMjU2FXotcjNuauVZbL1O8hSj9rildpHFuIZiiy1Pw+eaNEqQhyRsS
oEtJ//svlLHA9oIu/aUH+q+PF3Xrw1jUlA4A9ZMt0ZxvFYLUmuVhKQWQAWTDjtsDcIoEDa0sXmgN
SFMA996JYcxCpdnSTYlEZOaao1iNKgaWyIAmcsSAQd0ZnxgrtVONl9r4ngAiCILP8B+RWt1FMDwV
f2E6++3Fpm2uk4Xgrk1ahLOzkvowCIuOESHmAJSdECeh257o/+CgkMUZKqGMBHZzZgVxM4nWdCdf
COpFkDEqeEI5teWnj7fu3o1+a2b22qslVHwmN8uXLMYJHoTgip4rWLCPrUi3cSnfbAphWBHnft7j
zasxF1zE6C6h8mcAGylELzVSqmmyi+I/AJZWasJwdTDe148N37sDb+3OvuKQU39XjEG+eDRw1UR9
MLqdlNebj61I8p0z+dbM7Csqeq50YyLJlzRD08B0FSdjCtm6Kqn+T6hQZnnU7Z4sqDwh4x0ckJ5M
jpERBY8D4gQLv2YyNrsgTKy3VJW3h2dBn91GtU4h/HeecRlA7lBrIPNFX2fllYayRny4WX+8+Om+
zcxZBrm5xfPDzs7NubRR9EhF/q8NvyvoiVMrs73+Kuec2Bpmj9c8+EW1cAdvjVoiVHtNNXXKe6QZ
/Kg3vg0qTQuNLTIuQSHthHQ1PsfKpRukxyh8MvWDpS/Yu7PDaFWoFqGgQiLL1Nb3BhU37MFUdtZF
lpp1gfZHFVyLaI+EO2J05apogZ00n1RFsg04vziPha98J68FpGxCyZw8H3HpdATfrNiCQmOG6uBf
k+aHZp2hrK7UcCsBiYt6uwHe06O/yCdnvoGQXMEvjsPRgDWFFFSBbFijJ4yk/G1phfPx9t/7MoZJ
VmIpzBEl552d/QzmNFAeyb1EUG6AUokV8eMBYHoLMN5nsCqFIcjGX/VNsDSt+QatMj0EyIFLU6ZN
PDWf1d6OSg3y1vOuXSN/zst9Htl1s6HAiP790Wj6tYU0aykgP2WN2yw5asFFEnZeUC1cuTuPEgAO
gniSM0IWkvD3uwP7BpKUFHlXOJOOon0WR6oq5XP2Swa7cQTAK2aejcqO0+XfDG/h+b2tIr03Pnvo
81SrW1QzvGuUmptiQOAcuQVL/Y7cu52D+pPcpaG/02l/f+f52MjsK7xPIlrjs9sQMMYEOpniXRFv
gngYgGpDSNLaIZey1Ke5c9On4IJrB7JQNeZ9GiZ3jYMxGN5VPyIrqQb7tD8ZnbWK9WidFd8Ec+Gi
LdmbLU0NmaLCkDbvmjdTMwpdmfSxYUQfbH4HEdGPL89tWVMBeALWiGIN+TZR7vtzA5ZP1lFACa/j
cPJ2sbofvKMa/m3ZwCh8aVS67Cji55tB905xRwnZlvpfoYMqk2DLwtYSHirkkF0UVItcsItuC1PQ
R8s8DoOlRONmz9//VGWWzzBMEWX+qAmv2Wf/GxtuXoo/xad+3ezjA2i0Ty5Q9YXPcxNpzUzOvHzH
2FjmFnbhteq+KUz0bv58/PlvXsrZ35/5VGTljEp3+ftqi9yIWdgQhYvgR9t8+8/tmLJOlVfnfVTm
IavZlnU6jEN4rbsvalmdzByXlOjDNfA6YWGfbmJx1mSq3BcCR95lcbZNaaF1tRC5rMlI0q3YZzHi
owU58Jhnu2po2j28z4Uo6zZXU4ADEW3gDvDGlOjfH2NxIDFFOm48NjZTTNbdltO5h/sQLMLWbq4n
liiuKlNCTYFmHhYnGkTFoPXEIxVrp98Lp8A2N+IuWHjVbk/GezOzR22wDD8JBYZdN4feiXaAV+Wl
/Pb2cE8mLJoaoCqm+On9N7MCIxEFNRCP9Z7qtAN5aVU5v7yLfUBs6vH3f3oC3xmbd4aoVzIxb+Sz
RTvfsWz5Udp/bOD22L03MLuq8RQfDeLrvnRrRGcegQ8s7Il864He25hd10K0EEfqfPFoPMMLSSC1
wL956h/5fF/cc2C7rKxzggtF71P3y7q6q24PB2VjPDYLl+zmxX09hf/aO1N5v3c1Q3+LpAvFY7W2
6CtYtnUIHGNhvbdJ08zKdILehHwd7JoKiVFOiNOt0avbmI76ayWvqGUtrOf+rfr3emaPHpJnSdOG
rAf+2UPoCLZxlXeCs2Tmrp94c+bN2bVCvBi2ccoOVmvQPA4FQfxE+qPdLh1HaWmHZh4JXQxUhFss
uVdr16ynSwy/5Bp9yh+sk7xX7GIjf2Hql+UoC4/W0k2YRWPMr0dBTcaybPt2/qCsveXvuLS6me8Y
izYq4HOJx3FjbZJ+p/wk/LbTB3Ul2QiV2vrJuiDVajWOt7i++8eSiiYBGWBWopb3x7JIQzXQ/Hg6
ls3aPcSOvC8ccCQbpj4teJXb5GK6Am9szdyKLLuMIGRUw3HaxGEd7Yyd66Q7f6esMydef+zD7vqX
N8Zm/iXVTGWciFPH/dNu6YWc/r/vIubZQmYeo6RoVShAAY4tJzFYJ5z7zunXNnm5E3z5eB33r5mu
G6BHKALQCXu/Q+jhJIKQFiIY8miHYss6f4gu+dG1wwW/sWhp5qJUAS16X8HSdMGqleug/3VID669
dKsWLc1clITMsVhMa+rW7b5aBWviQUd9LLfZAsD1ri988/FmPipnKk3sDfnko3pHtafn0jjU//2n
m3uotBkyU2NB6CLu+33o1Cvpr42g19N/eRpmDgk9EEsKFRZUbtBxWFUr6xTZks1cqYXTsPTlZl6p
Ydx96kasqOFVjCGNEAPa9VVcWNBd5/fvDZo3VtxcaBTdYj29Mz2+8p4mvr3kee54cVCBBOwSTo5e
9mx3gOrTHoXgjBHfDjEyPCb/4Jq+szHbmDFUGT1mvh5pdIacVb1aZXthv/Tq3vle78zMtiW3GH0F
0WTaFmb22iKPH9MoFvb+tv0G0O7NB9Nnr4KHBkIwBszuLlbQ9+36kQmjToivDhAeh0wS2+aSSeXW
p74zOXscGM+lIjfFwpSzfp38qmCnaMivGkd0Dn+X/MK9d492sEV2Q80D1NjsO0poA4ZZa0zvXr/P
v+UPPbfI+BE4zOtbWNpttW/6mv+2NUdbd0wdNfL61VZyatFsfurwRhXlCKaIPcrP7lmys9/yKj6I
D+7TorOd3PbstXpnfvZlGc5Xwo18NT+59dgBPvp6m4sNUxlsnzxvwUlNf/HGImBHkJp8X6DB/O9v
Yl1Z0qUYiT4+brCCX/6Qr9VVbzPs3UbdeMHD3z2rZKvgQikgaqo2e+jrivJ7XUXSMUkgWfu09fWr
Rgr2deyumneokqsMQkl5YTjuqoPybQj60nrvJJhTwvyvnzCd7TfrlfwiiFCZlXjOZDt2rFP6E4J1
983d0Ve1zZPw6NrZT1FcsPtKIZx/57d2Zw/22GsCkhjYrdbCGU3x0gkc0x4fuxPv6qP8ObATxLMZ
W+e45/oHmlROtdTAu/NM0DizdPJeWqE31RC0X/j2YD3JrTWm+jr+S/AUPE1elllLm+SRqW3MHPOf
0lO5ipwlR3X3ar0xP38+hCqm4MbQ0aP/qJ1r51g+qof6MdhtNtJpy1jeH8xz+zty9NLtwhm/d6s0
S1eheEJu4L9ne651mSwOFXt+bdbarjr6vPnubnIj8kp+WM4TXmtyN7v9xuLMZYl6O3hKUEtHtPWY
ULzubOO5204hTbqr7GFNYknBBtWqh37fbadE1t2NtoWU+y9mKsarYrOcH8l3QmGgLv/6DNrspQiF
AHLxyGewdtrZvNLdvzaHccP8F4ItBtSnP6tfDKHf5jYTLUjoCxKLhZ24E+m/+wkz/9a5QYg2Gj+h
d2KHqQROdnQv8n60w116ZCS1LbwsBRT3Upl3NmdOh3St0gUmY7MNeb6Kdsprog1n3gGu0j1bu4U1
Tp/xg72fIw2MUtE6xSyl43flwScu7zlkuW05i4aW9nPmUmqmxCexyMIUrlN2qmzBRhPWRhylc5ii
vV9Y18It0maJQIkYiztO6+rWU17vEmQkh5blJRcXf+H9oyT03c7NMgLyLKNMwmnnuCxTGto/Vrbx
lO4GB2z6UhS9eFBmoec0GUYVXA6n/9g6yYlRRq+71zloER3ypQdh6XPOnFJfT3rxBi6i4SFq99DU
mMPm1A5aVWt57+5cnIBw1Qixc9vg8DAdnFrX4q7efRTeOIWZpzI9ZAxKnV1lFu9rXQiVKbs9T85K
dRC9tqvL5AcsR1gs5inTW/vBTZmHrjozC5n6xP6aV/dQnHCFa2ZsnrwvtQNMmq9+psx3BvK2s5go
u2oP8We9dEabKfXtyjg0TnyKT4xu/Yc1wLdnT595Kgakm5bWchiy9edqXVHjvGy1q7haehbvRreg
hi1Jh+9BWD075LDso7CJOumoH8dfxqvHYE7xmukgu8VC7r1g762t2QkvhabTK9RPXsuA0nO/6bbt
njm6+P90513qlbGNT9OzGHKhkYxZfexCpiN9u9//XursyKMd3jDjAPPNAR1Mm8Ixj164BGhdWuTs
RIe64gaIvOOnbCJ3Oz0H18ktMsDg/I8yoTcfdP6k4usllOaxRdedumr74jrt9HqyffJK/WfJHjBL
KAtAZAGXzU5lrMQUmAbpf29r+GgekY3HX7B5+5b7YG789cdbdjdqI2TU0WNQ0bTUZ3uWdIaXpIx0
PDI28W/vyJ+Vev9SONK2eBSGNXJLu/yYbfxjRqIpbLWlmPXeZuKdkIYwZIT55h+4GZBBSpikdrS4
GSYnFNyrjVaWQ5S+lJ3ce7jf2pp93KIxxbhGe+o4bMnYj5bdP9Wr9PD/yIOmeza/CG8tzUISRAH7
Sg1ZlXFGLP5H+2LsQh5U87H+W/5IT8VGpQng2sPTx5t5C9uYSHlvvuYs+cHPIJrbskLGgl6zU0tM
qj24TvnXOHi28kdc1SiNLNi8u4Pg6CZUFAM9507edV0pKrVG5p0TVu05O3hrdnELT1p8+CcOxnpj
a7aDEhIyQTHWnJbd1AwN/lR7AO0LQey9F/OtkdnmtZpWShGChK93fnKdhPVbjQDv4w+3ZGa2V1pZ
ddMsmOm7RdTe2wNq8CtQ3AsX/O7783Y5U5zyJiEuh1ymYd3KNHbbc3VVHrx1RqWq3apfggW+/NKS
ZhFkLXeyMTK++7WHzFDtymFSMqd9aYcW1zR7UwPeOJN2vMybOsX73npyy73trqRj8eXjbbpXH/8f
0r5rx3Fl2fKLCNCb16SRl0qG5V6IsvTe8+tnsfad2VKKI+Lc00Cjga5GBzMzMiIyzFqYsfpXvymf
GoIlM+VcLKowMGyz900P5QVvieDtv1QIyhKnyQCkpVG5Ade/HXNSo93HoubM4HgKd8bpakGU/0xT
rpRHLkl46dGnhUvxo9+Pj1SAKRpA1jeGdKF9/3e7qFBvU6FxuKr0IHQsubJIzMT6sAaCn+7M2KO/
MTBqeYBqYQWkqlXQAtA900oMBORI7HmUCdt9uEQzw1Ywvip0AbQGZsM/bFw0Mz+fXeN4nNvaiQDo
RjZ1hCWANWMMRvC7zWv2xJvhZiDA5NYbHYIlHei1ZmxFi7m9HS3FoxVTB1opuZDxHVY8bFH2BV4u
kvcgwNnGT91eRpApXGYOcyLHdr1MOtNTAtiOlyIsUyE7znA3mXVYPZnZvnyyl98zezphU25kUSY/
GND/LAZYXG2CLRYPtnAbkHopzVy+qTjoRg5l9bWu84HHizW9Ajz8jdUZtAUMq9UPGn3J2xtvAW0T
tH5Q17lWNXHi9Li/Jh9ZQac/3eZZ+mHFa12OzRTrfZwXdhiFi5kDm/DRPIfuJRHTCph2E8dvuPIB
Pvp+OKEvxyv/T9kl3GWbaj9W6WebK6bX868sygkA4VsAzPIoS/9LwXoE0NdjZDemnlCTNTRm9pE1
pZDoVR0bpTX0+7HU+mq/L+qaK/hdIJcYgTQZ9k2Jf2VlFnRiShDPojUWXZPCCKt2u5F1XIcxF4j8
Tlw0eMmjionk2uqE7liTt5BrNFi48JnDmzIq1zKpxUmhCAaYCDK5g3OMT/VzsmJNwbiAMEkvzOQ5
2seXai+Y7fKx4KmDvJZLHSSeIikDpiF+B5RREDZYpfTzWMBUuIq5oH93k3LjYIxxFTGEBAZYjCMe
smI42YZ1QM2SmkmzL5tFkX3WCbPKpBc1NwqQ/871n0/Zl+tvoNw7ADS5pMKEwY7VnXW4+QxN12R3
o38CeCfMaGugjAHCTXSbzN38qV6am/VT7qLha9DJNQK/A1WsGe6blbDlMNLckIZEBBjCvSFbglno
MHeXma2fUyrKZ4hcxmOIYPRUn7tPANOSy2mxeEJhoFucWzJXhZqqjlyv9M/6XhmgOIUigVsGTy9d
XgzGZ04O75GxAiYKnKMMz1yM7+lNS77/203++7Qr0V4FZGquxyaDzAl1WoYMq8Nl8TRmQT7An4Tk
7XEubTCjU3+J+iuRYsErHcqno7ltITKwACyKbPvcC+Ie0Ak4pEDbGDEAMGok0EiHSsH44ImSRv0B
k0SwbayDdfDJz09hFiaomj5c/XdGb0Y3SMca1yIpNylUwEH3XewmarVor0jXOdI81bo4yctMn61o
TZqgqwVS5haEaFXt5Vig5yEjbe0u7t/V4F/ZL2nNGJnxeHVz4safX50bLzKKH/sQJ4UpGdi9mAYz
Ev68+aP9o4yq1gRgnXD+RxtFXTR9M9VxXuMNiJaF/gseohmZk1cdU6wa6NZEDBdQFo5BigW4ATK/
S15d8BI2RvaCtttcMEEe/Hj/KEkYjUKDtCTxYxkfU5gSZc94HqCwWsIntgVQfJuDRT2AOW75WAgd
qf0jZUSZQUkbg290QrVlo4wLMzGxn9F2Exw81NCBUAZCBH0NXE0CAo9luzzrLeGSubcFFUfdiaa2
UmMU140UIbE3hlX/eMaAdqnEGojarBKgTOv6b7RLP9vMdK2w1GfOkQbAuJNOba9ct22YVFh48VWa
mY9R2pjUF114RleGVpuFdWzJcSzULOcki7e3/h/J6HpDgRsD4IJM3XpfYDwQRPuxHQlfYKvqgD0v
5x4JBh99wqr6XHpAk4wAbrwCoHUxsoPPQfH9DdVeXZy/T4CNA7KQzKPES6eZFDFqASZexHYHPi91
UYKmGqAFJm/2wEjX+584tHpwyISLQVxpi3BXHIoclWbRkkHvvuV+htjkl2W1CfxlIj09VkkqKvzn
2zCBqaoS8GY0kVKLNnAbkCeysa1x4AhnUpXHtFAC0UGmg2pwrqYz2oi7rcBoOuJ4zOWzNGRPX3Bi
LmtSbMddDzqGKCFiAeYclVs8XtYfeCotCCYDVxqyMF5KxWdCH6ZiI1eJLaNE9QmGu5R5wugOsHTY
Z+Cs5YT9KTNg4regW1qHq8KzmMIa4A++um6BsR4lMCLHHGIA669dH4xR6/CF34onjPiCit5B4fTX
jc0hNLz2+PjT6bmxvyO5/nTqSMC2EsJ11ImtykbbxZjgAWsmiYAcj3BqwwSrJCfpsj3MJZn/gGDu
9kwZx3EFDGzcodT4IVihXAU20JF1BRwB5BKiebMxngCCpwN3q19UIK0n+be/KO2RcQccmBWSA1+A
xS63vriqpZljpPsC/tmLq0+ifA46/jyv6fBJlWX0pmj2P9ZKflok8KVf2a+4hOeOLYw3LTBxdnp8
DsKU5cBE2//bDkqFPK5SvJwbEjtYycfw41X8PfgnZSOv4q2vFxs3WFTmLxKF+jo++5a02mPG9YAe
Efy9xRtzCUo6cfi3FbBfGmbpMcZ7B7DFMmlf9Xmc2iKAMPMV6L4A2A96yPi1aTj2ufJB12kIgEjH
S5/3k3M9xOwzcObj11TQInfGn0zZDSSpJAGz7niD0HFi7+FnYGBI7bryBost0wSU9PFXWbHSuSnY
uWHxUecp1QQeM1B8RAHpTIzZ4+dX4Y3WKSA8L5XUxkS5uFJ9jrcyNucMhQF3k5CD4zEqInFG++hH
zrjlQF3HaxkdnyJg2KkEDt9zIZfVVWrzkSFLpAhMXMkiXQqnAk06C64/iUa+K+SNwC0V9G8UKI7M
BeR0pPzPR6C+JQLGVRGAY3S7dKH3el7K6tRmljK348FOLJJ8mwOMsSfYdTQ2rkrRTEChVFuAA82+
lNXjizCleTCimEYCbiQqijRYl+i5vOJJeWp/4omZ6/F7eqkwK+F/zsiZ0CnIGYFkRRD93jmHLOGF
gfWwUgd9IlhoOVxyD5z00KY8BBcuSDNATsdJAHplSF24+jCY0nMI0Jlc+k9HG/+2HZ1oHMAcRtij
u0WDqjNyxQRnX1hVurbXZ8ZYi1uPIEj5fp7JFE7ZfEwIA6SGFVgZaH2jLbrS76Lx/M6V+tQOCQIT
hACbAqQniS7tQSFbEyWxMobMhUZUUfGfJcKcAPYbEOQYl74VCv4FhqvBBGq3bNYaTN4rhK85cZmB
L5AwadITpQENWOSpl1ZzncXQsHMlOH7iYuNy4bAReqjsHbJ+w+WBg5uPb3Ac9qXzXeY76QRNMBJQ
LwInoUiBNY8Aqr2AZxIlXS1VS2XvhJIGnlKnCUMjxGguqPG6yAXReV/XwRaDbWVosH3IvySZIL6A
KhXz8KxXtpiPV3wOPkNJua3bRqxGNL71np2Ml56LpGzQa6gwoi00STY3RDzlyzDnCX5MYDFiTJpu
9YtAhFo42kgXi75G2QSfm9IAFCkkYLjRmfyTf8PnMGteIOlTm4PkiNPlz/Y1t2RHVzkdYGlEZquZ
dw/d9zoqAcAS8D0YUEcYSAPE8yC+LGqPc+2Rg0dB31/Io+lRVhYdOMTWLiZSWpCxRZ05CPvH9/3v
9XZr1DGvKQGbHk2fgHX+s3xXSp/XrqiG4Je2jdf33kxW6BioVgx5T8k7NoIcSoyC5XqKMqa6gr8n
RD8bv8ejvsYQn7HdwgyidBaRN11fHvFr2ZPzOdHPmQ5SdXQmrddr/Tz3nri3UbgwAnpi0KOKb6f9
HlAh41zQHOfC5W/gjiNltQq9J6+bcT331+JWDJU98JxUUmsATF+QZjPdaF8CQgQAQpjY3Qigcn98
EPQQJXTgVhplfdw0h+MJIc1tjV7PVgpB481vtt3tdhZYKFY/X71GunWnk+3wGz7NdVJM3Ixb+ZQh
4pqqaIFX5VwMeYFe7531WeogHiIr8enphbUyIiOgAtuRDsz/mTjm/kFyK5oK8lQ+VJVwFA3aQjH7
5cJDCDLVx/t7H0jeyhgP+0rPQWnjxjArzsWL7LzOiV/N3CQ6NfPPAUrCCKeDVAnQVW4lMGA1awch
ZS7x0nn6WXTrZr0HoOU3qtkbyehn9OU+V4L1SIiMIW7kZKD2jM1ltxGKmrkAOot01WqkXutBIpp/
VvJLK81U5idPCLZpdFMKaDD427U5fCEOTN9AmoSpg3IRK88C2sEfH9FEjKOxgPiCEcTlZhHW3krp
B9T/1YRhLqkZmvFC3apk/eui63cuqTtlQLAvIvrcAWGBh9atIBnNe0rZOcylc2Ory9ZBKZCy3OXV
fx4yY0VXgqh9E0oxBTUsBGlJi7cbWihEFjyyCvHZryga5jZwymJdi6MsVlnWYukUGnPZgEMSkyn8
Ed2iBO/rL043E1Nfy5uZh/LUtUJICuAdxEsAGKN2shByIRpELDDSGlMGWZ6Ed/tjtZjQPQSA3Jgb
RIUTuN63h5VFZQUW3di1I7l4KfxiC9bamnh+bD6WM3GjUEcFeQqWgyfHX/vvlYVQlaANmqF07aRM
1wDOOThS+Kol/qeQ9ySPG4vj2ZlrNZGV0m5kUgfWiZ3nCWrq2jvrAKx9gA3gjw4Z+BVZrAicrb5e
OvsIb9rzTLT7N6lEOf4b0ZS54gpJLqsWol9fWf1ZNp9bHXyPS4kYlrXSTHzCJ9LlLkG+oQD/20Y0
ZAxw6dUCWcJyuckM43cmMzuhvTdfNCrC1QEojKAFUpW7tu9rS3kA17jEbvOOM+Ki0suSn9n8SXEw
MuOrCqRSMqVXAZepDh+7rh2CVJk3/VoCJtcyrDZZGs9czCnnivoyJwoYVUb688/5Xy2Nb8Ky6kTV
tet1ruqliw0VSKISjJceqqfEkBy9dEiFkW3iYhbUIaJzAXztR5sXJH1zypnvoVvZR1918z2U9wBb
L+C1Gd61MSnOve4CtEZYoM37DdA1pDsznpEqZ90Jo1wvGHalsAGtvV0Oi/zUbFlu8yEhkSTt+v8U
eOofWQAbxQwXagjIOt7qENNVbJyHkWdvYrIbCMeZ/ff35jlCbuq7XQpz8JRTURsKCf/Ko3LqgeNJ
DYs+dbsNVk21AeRhuPEaSwHjMkt8Z4n8gD8Ayz4yIk8wBHHT+AeOfY21FV9t0MnEkoxZK4kJhmyj
S7aho8zEPX8PSPqeX38hlbXpvWhw2CbwbMxMg+PQQtEDSLEE4eW3u9b33Ds/TjhX5s/lcLBOWwYd
3vr5aLzuNsuz+OkffCPRl475rRgtaclyrj9u+mr8u4N0B28iKNkgeqFn89Im4En1UoIAFnPksh4o
a2BTp+seIMd8seKN6NjLu/xScqT7qE5MovfKMfNmkvETCSfcjasPouwCciO+35Y4Ugl0B84bx3Cm
pC0FJzPaSrOl1EqBGisg98QWwOxel5kBfl3tp1B3YKonkTNXFZt4HeKDAFMAwhBkJQC3f6vTAPHp
cgBZejarq2vRLBfDC//k6+xra8SG42AQk525sVOu8Foi5Zb6hNfiyks9WymWcq73JabGk/4dqXlv
Loc5vd0oRAggtBjBCqkbVCPD20g9tjsXLQHwC7Ehnou9h3lHzWz3EUkMxTuULIoBiwG00STCHNzl
seefNoeSPPLAgfwOIeHtDtcj8zg4QHHk1WKQC/T/COvA/WhdPeeR302CVayGC95RwBZf6tJcSXIq
8EWVGkCGgGwT4IooqyU1MiiqE8jvFxLJf0FQHxAwR3O6Hlozfp9umvmzkNhs5HpANgBwQEq9mwHE
uHnSezZmbS23fAZjeOx4RsMeeX8TyCPfte6Dz5N/yzPiMgar6JLyPLPhUzHd9UdQKj1k2ghUN3h2
rZxrVdfUJYdphY6oqdEfQ+/Y96XBpT6A3ax+xeOJLxf8jA/8a9ygDSP6O0FZAfMNODfqG8Js4KKh
wjegFGrFkcFV5A3Dpftkb9t2bIUGxhbIL0ze8X+z+DGTDPxk0HnSM+RdKamVy8qweHpsKoCYYjDo
smhM80PSv9NPaSZ1POmjEOT8P3nUifulIuadBHn1Gs2sxSV5Cs1qqyzTnWx4H8VS2A9rZrEH6wNY
s9YeqT8xS6bPHfm4nfR2o4EA6DR4r0oAx729Y4Vb1HwclT44XM/gvfaPSmGC3I1314q2j8Ot+82s
hTkmrcko91oq5f18TwJuYAOpnqBbr+8776telHpJrNEPvuJlnqx6XUFnj+ybTzKRSe+jmLa39+D1
IgWxz/3Lpp7RvCnrqmK+HXwQULw7bEENxMZarDie7WcLr7oU9Sbh3xQMg3Ypmdv10VLTuz4aFeT2
FA7EE1RMDerJbIgEFum91vSJu+53PlHBULvniQKeuP+N74RhGfliMc8BJNjbQ9YKNKAKIePbae2a
kvjlKkTgzawDtolm1fITm+o+BtzT3woYhds4MEDgrcuiHheLSJt7fI/CqLVjd8GMJ6qoH94BuaEM
lue+ywe2Vi3kaMmxx9ZZBNJMgDXxjMDQODIxEDACjVIa1gmBIIAvO7Cbas0IeiUYodl7T+rw/dhs
jP8PtRq0qygilAaRAOLb263lxVpVK4mJ7LDODHQbA2WWiPXK3xXC0uddgi7nmYf3xP4JKCqKGCUD
AASeZrcSfa6RvbDTItipQ7XurdlxownlvBFAWeCiDHonqSEg3Q+bxOB/sg16PxDvoa9Yu7SfjPV4
C6cXhEw3Iim0gtCgnnmCEKASIU/sSVO+SMo+GdZB8vFYykQ5BYlpWZBh24GjcMfSxcVxwZd5ENsY
DE0LUhkKCS7VttkCjHWLN/VATg3JzKcEqDJJYlbPHNLk5+Xjrxif77S6XH8EdfE9NDi5TY2PAGO8
KWKaKnU/H0uY2E3UCNE9yCI2FWBhbtWj5WuFa8scjVodHPew8oGI2uZHd0YLJxYCpyEiVgEMKwhb
xs+4ejoXiRNlfYqFFE38rLCVanFFkZmP1zIVgd1IoRYDJCbRE8F5bkfaoWnWwtbxIx3sPBG369NX
YViUHRgY52Kx++IfKj9Xa6N8Yl2ASnnIvBiRfaicpeG3HI5Bvk/cC1fiPbQK2plYYMKIIMIVYUQA
cYnmEirDWqS+1iRhGNutROoqJEF46ru3orI6Ho2D3nHuPX6nIzCIEARQYiSN8XKhDq9RePAKymli
+30AhNwoQ9l4AZokX49CfkZR7gwxJYs6QlEt4o4LwsTmSsUIQMznsVaMFnAfJEc1+/VYYe60EsIQ
RI9pScBQYXG3WpkmSl8qPvqDwJWkuc1nU5TfjyXcP/tGEWPjA+YEkOunS5XZiLvDcQ36FNFY4aEm
1Ly+coCKkyz3id9smDllvIvJMfeA64UWC9DRgU2WOishA1ELSBwylL9hsDD2zQCSzCU/Mqa+B8B9
IBh+vML7pz8lkTox1OHlLmSEzN5k3eYT/BCLBt3AP4HVEJCd6ceafC/18MtI5277xOmNST84NaAK
sugIpE7Pd/wwcP3cxuvGeNc2gBJyLOLyxke10AJjton87tphoWimAEI8HKmEx8atPNdPZdXp2twW
FymK3aZngYtjCEn2080kNe9iS0rS6HKvrGUQa0gzKpBU+9+RbJxrlpz7fuamzS1n3N4rIVLA8Ekz
ComJ2OuJuJQ1YquOMfNQmhNDuzCZCfnC4XI7N8fG4wCJaM0MPcK9SRfftx4r4333x7hzwIpHkUGF
wfrz6leLQpwogfxWzqH+8rv6bsXvWrmvV8BAPbckauZU8C72gTgR9X4WQ88iGAyoxcmVV1YZ+i5t
9L0qZON/5KlVisaLnBCMFsrx7IzTfaJllDjSNvM8AkkYlttTYx0xK4FrXdiorvVkwGsPnD0g1Dko
yFphyEC8YMQwNRRHb6JzxZyin2EuorxPtFDfQGlO44OJrQSDmI1pinoEDjeymFSeDoyO9bqTZvR0
3MObGIiSRu1xpiiNk2tdYRcWMNw3c7CkUxb6Zkcpi8mWniqkclnYub/CvSbGzlJzwpZvXWgshSfl
MsthOIbcj1ZEWUwMx4V86taFnWg7SV40rwwP7QniY+6stRJts2QuFTirNlSMEiiZFFYC1EZIdxxj
DDHaT19EM4ut4CvD0A1G9gHCH/PolkZjIOGYUBfe0CojzV6Zu2gJxzlO6I0MisiESpTPrdoQHYhM
XNqce4oBEKUmROHWg6NXgE1sj4M5V2O/75iHFwRb8x9/Eu7+Xy7tyiYghu9rP3RKuyteQ7TD2dGL
hJRkPLapB3uVKLtkA9K0Ya1aAhJFjy3SRDwDkijYI9DPicCnp+4KyzZCEGlaaWf1a1DrjSE35zgj
qjgjZ8JlgAptbCVQENFgyIOyC14dq1waV3YQnAZhqdhusYMitcTrZtA6hPFCUOoLWhgOdRkN1Rlw
nt6KQk4kBzugUNmsWSMH84k+I8Vy17592QUFJqw/1jyyL0CXAdjYwj0kum6ezsXPBjO1mJ6bG1Cc
ij/wOchFgQkOkCl0D8WQ95rktHJlR7Xugf3TinMz2fobpfvFyS4BWLkYtE1YraRhyXukRb6dMcS9
+hu9FuGMQ7hPR0LXrj+Gutru4AdNW6gVnGrzjUFCwP6hzZUASBphGCoehIToS/NMhbRApNvMpW5G
baKPRuKhAwg0wYLDUkfDlZncMFlf24UM1idHEwY9zkBo/Vin+Qm3J6PTEa/isdMQAd6tBhRtLDg1
0NbsYigIGIL456hYjUSOpIzNALCdSw/QTQpxB1NsFzmaqUvwvwek+VDbF0/dBOKmrvXUe3v8XX9Z
79vlc2hoxrz/+MTEn5SrwGM+qJWY7+yCI/LJAR/0oilM4QswR0uw9Q3uwhNJn+ltvh14o01NTjhE
AYnZpZIYbbhBM3i96DkjK78dA3TSogZeTtMZvkN+0B9/68Qe3n4rtYdxFKYh57KdXZIdtBIJhndU
DcbOgREuwDcvySbbS/o50hFJfM8Ivw/KboVTaooso6+m+dDhyfoe6bveRM4yBOXD55g8vew08v7i
k7cPacHptr5/+ZiRf9+JPdKujcwMeByNzy8qKcVoYpeoudQhTAPLQGgOyxjth2FhJCAUcA2JtJix
d/QZsfeG61YqdTtiQatUUdI6u+r2vYT4LCrBpLmMubnOJOH+Ht5KoqI0HkyUol9ifVZMrIPx3uud
VZsDRsUqtF+Y+hZZ6k9AMpJ4gfFtTIwXRGc3Oqw1mctT38+iUHs9fuuV+9OSuJNzzuns+DnZCi8i
YMSH5SmCKA/2KNcrKJz7rQXEOKJsAFSMGc9EY6cAQe12M6hbOXBoO+JqfICbf3PVJvFIJW7DWiR8
8hYG2dj4CUhwMqPi9zYKUjnkZUbib8AKU0kSxncBB8oxWDbhvizv/PS+Yr6qVWDJJPv4EBR0wzoH
Zy+QaMG6ZESlnPmAe4+MDwBRKtKRcPuwSLf7Lrm+xg+q29sQ30dkh5ncS7h2yelH/F6cVtF5gVlB
TB5/ivvv5S+geOeK8veTW+PGozUJbMOYLUHr1e0XMEwUiE4c9/bz5vWw8zef4N/ZH1Cq8skp2ywW
i7157sl6/VGu9vY6Mj2Cpt/j8vnxRozHSxvl66+gjp+LKj51+Aj7AATE4kUpQwKEuJnjnrpwOE6c
+Ihtgb7w26Wi9SBTijLrbX8wnVIxI04zHy9j6jivJVBXuiidVPaKvLfLGJBzUkQEARc3XLicYkgh
npv9LEvyfew4lu//XRR1flwfdMBYTns7M553OxQLUrLpj6+vu3dPP1zy3QUu3kg4/dSR1UBWzsol
F2GzivUFIaZppxyxPUBaon31aXkOyNpM9hiOtX8T/dt4vDlTllUY2dkwkonxUDpDKDJjgTbGZWvj
kYz3GAzvGaaaY3XmmCfloMUabwe0y4If7faYA2cYgni8Uxly4WPqU0VwxcpooKh+H69oSmvHwjpG
aNDoBcLHW0mZI2RNr4W9jX/UEknCwKDMt6RBBvS/EnQHo9Ni76Lxkmrxm8NvKtYWuNfHIiZ37d+1
3HE3t3kJqtqgBw01kJ/dbYyHARe+uNlcrW5m0+gG46aWXA3etLdrscMDK8E9TEBHmofe6vGKpq77
1elo1GWUqrRnegWCnBZvKg11/rT6X5wL+C8R4sJ0jhNFtwpQq7yYslHR201YG1yE5lF3LwUz6Voa
QvrPN15LoZxEq4CDNk8gBamibTw+Tl53B9Y8WE/ZsiGnbnM6ATeqMd8+RJ58sMTAfMbjrfyrl9H2
+foTKNOJ3onGEQsoYGa8blKiaDAzO8s6nOCqFsP+STgmZPsBQpjzEn0UkT5jOqaO8m9wRsBcIPob
qCvd85gc/NP/ukOTeJoQNXx/vMIprbyWMFr2qwCozALZDTossAzRs+AZsvuccXMdev+fk8Q0y/+s
gzYYUswrZQQpfrCMyfMuHbsTDquThIy4fWqfvkTSIvZoAPIAgBV93EvMYMzYx5ml/oViV0tV2gDE
rio+ohrto/Yj2ZFr/ee7iSIe3n4YoAScBHUvuKbLa8XtcS8wvV0mkuXk6irX5vrFJ17SKBaipwdo
VUhrYFDo9tSiMBCFmm8G9LsA9xo62a0wfG6swh0xQX/m6sVa+cj05dxw2UR280YwXV0DmVsig/Jz
sAVSeAv5ww835Tv7lDfEwaCcuNSe0s/HWzoVWiBIBOMu3CdqepSCslwRVEJaDnaMJqY+MUU0BQT1
Ce/k9zCYyd6M20bfdsjBLD9GUFk8km+3NenB8lO2/GCrfULq6FxzmZEJhH1lgqMmZOs4n5vZmXzs
XYukTjKokjSNS2HAY2/TA+Mb7UK6u3wHeJXl2iSu9QR9D3M9Q5OvDmTdgGULClWMVY9X5eoqtHwS
BmqjDvYQWlpk5R1LujA1YuHFZ0jLbuvaxLTq6vFJTtQfOIQM/0odXfGVVLfWukTLncFuQPIgk6Qx
0USsiHpT/3K6Fj+BIRcQAPGrwy8fS5481yvBlBktoiZn+QyCee3JX3PgLgnf2PTNExbFOp5DQJsK
TK9XSSlRqjiSoiWjMPfYghJe+snSRdQd53pLaOzwP/c4dvaxsAIKYkjKz4cYrHVjQRrs3a7UNxay
SMvmktuMucAUo+5brGFz+ldvmR/HGCaiXmaL38CsN8cZJzW5YGATi5hhxkX9e2ldHSuXO4Lfatpg
I1MvqFa1FDwdHNBzlZXJQ7wSQ+9rmdai1kNMku2aQ5+TFoYgAcKbqj1XIDB5rDKTKSgZsM/oDEJA
DTSAW2Utaw60xpnH2hxZrRjz5JqXw+e7hKHRw+dqdVoBXMVymdm+5HuPr6CZDSUz5OhQRqX50/K6
Tuq6YhqbHXibkTJdEuasnHDvCEcZGCsFqgICRZZSnLRwvbyog9ZGRANPLOvaJ7eBJybJYfWTLL9e
QGqO/rl1WZHz0naIt/xYLwGcoxjuy8wu30fft59C7TI6DDIlcsPWfhaIcAD4B+EsPODQQhQvRqI6
drV4ecOM3L48nI/5XJ/qfR8TruL1TlB2UGWA+9uHEK/ar/0vZv/1A0esUTjiO3n79SIegG2531d6
T7z3X1TrH69/+rT/PQnKIg6hWMphhZPI+pe4OuTKTK18QotvF0hZvqptI8UVscDMAD679WqJ+jBO
X1UueTITlHm2a325/FbNWWqOUYlufemtZOq6qjXbKkUatQgsS0BPsXiRGpprxFqoRwByUcqlFi08
7lBIT1GyibPZaeO5D6A861Cp7NCG2FuBvIb7dxRjPOMiLFcrIhoLk7XW2foMizgXZU7EZjcLp2NA
xRu6kBvlbhqEZsD5iqzLzyl4ASD+WvfMJfO0xLDsYz2aSO7fCqWeSjGjBDGfQmirSzUB8Nz77rM5
X8LjJV2vVgvJfImQvE4Ia70hOCQ1N5bgWzKLDzfhlG4/hHow9VKbpP6fbcnN8Tq35vt7ddFIMyZo
drJ+CYzTItmQeLt9SyVzDxtOzuPYDUB/Z7z+3O3+i0euHBOv1XmaJlB+Zvn8CryLHLGVrFsr4DgD
Sv/0o5hbU8GUP084e33UjOPM7Z79gPH6X31A3TV9HHs4lREMEEhkiO7gP7AJPgGw4yJbPjGK/mKa
a+xAtDt6i5kX9L1nvj0Myrz1vSrFDQP5HsYLnXajZjYHaBMn0YN85h15jzl3a0r/Zsev1hqoWt1p
oynNzRglvZ1oHlZgcXkyufVe5+FIjDmln91eyrgJZZbVdQaR6EqQLM5YeWeXNGNcgHflCe1O221s
wHCvMdH/8n0UvuXT3Fz/RBr5dospM6eEDgPK3fG2A9RgMzYqoFuBXRdbHPQIbt1tQl3Rn15eQE0B
CAlT6IkJnsCEOIeMoEUdR79czhw7DfCNyPD2oyjTFyZx7hbN+FFgKjog1wjfjvTnafFFYPj8J9h8
YHt/C6vHVujv2fDA5v/pyJUODJrHxOEoNyTiLiZGtd1ZCmZtHeN06k5bwhyhCuiyw7t05qrNaPqf
Ub6S7ABZxwlZSBbyfIV8ldVn6cavXD0IByttePPxSifaJm52mG53K4oy9eIM8grjNf/YCVvEg2TR
WijRPWGJZ9cyZg514s12K5KO2jSPZ8IIIjPD2TkLyfLXzlI8OJt+zm7OxId/6nW1mVH8fz3YOKu1
2zXbISWHQwLAX5c428UTUm6JTICnfIYazTJYzB0lZbQqrStTbbxRcryoyoWDifsYVIzDigln8yjj
7XyksFT8FapOlhUaZPULI/DJK1xUTiyUn7DQ1elJ0b/U81sKO2bYv0fAG2xm1FaY/AAFgEQgshnZ
PalDVfuoDIIEUZIIQPwaqc1ct07h7qRe/FYHAdUqPK48q9oIJ1QtUlwd39KT4+isluow9uzNNnJO
tIxAz64+iXJaueurRRXgk/qjGAIIZQdTTlbKgP5Rx/oie6TozjreAjNbMXnsV2KpY8doYJzHAo4C
8FSGrGfqW+xnupMvYk5/fHn/uqjuTv1KFHXqqSJpUaPBbwDv+Nh8jY9jFsE/r38mmALF0eM3t7kU
0IIVbvV+zxso/qaoAGJK1yqety8C2nhZgAU15KeoyIlfvdTWW7CX1iZAgowjxgSA2L2V+7lNGvf+
0ZdTHo+PPL4Txbi1a4ff1yFrM5wwV5+fqImPCoBuXrQwsWON9DZqyZ0k9zV1DJuQkVLGiAXZKAe3
XzGHPTrSMNVhYoZlmaB4tnE/l/ns+Ni9Lqgsz2qyIiCHOg6s3n7BkPNlo1QoWNZsZARVtaodptBZ
J97zqkISVomMxyrBjWu63dgbiXShKU8arg28pLcNhifhTxCADVvcHBkDyjgj6t663oqitrcHTlU4
eFhcq7ML6bDZqPpmBywsxCyekc/cqvv3NYShSAoLM+a/6A47rkmroumwLsfT/Zxg3tWYuU0T3ZOj
CBl1IJwWYAypnLdfYtqvH1CIBbzGOHT//u4uAUvwf0j7ziZZjSbrX0QEFFQBX3Ht6R7TY+4X4o7D
e8+vfw+jd1fdNNvEPispJIUmNEm5rKzMPOcM2mt/VGrN1h+GxLo/hzM+Cp3zIBEDMz7whYBbXm8Q
FTW7LqjcAXMIZVE0jH0cH4c1M0oLfb7pRtPPgdlqP8GiOvLMLYxuegnACNAEAbYwxTE7IV4UXE37
c1Bv+9bMZAZqIrus0NIF3le5+gRhg5ZkS0nF23vi2uz484sruSHEI34Os8icmvjtHILMfeDq3EII
d8ulQK8NTY5ekBdy4wGtfn5Bki0xjsiHhLtn8OQB86fuSv2jXB19iAEKyDaO2szHzd4kO8gPnkE3
vDqnFls3q+22WUHU6KnS8dc2tZ54jdd6YG+XGlnmtjcojpAuG1HGIB+5nhZWBUOUUW84C/1Tssvz
s+pbYestbPGZhwYm5cLM6JYvZl+QylwtWmw3sq0fcgkojs9IW5mmPRaqfp4iU19X1vpp/Tc0otX9
rT7nCpEPhCuWFJR7lMlOJ3kWZ7GYDGfXcfVKPToi+tGCHSfGgEMqC8ZmHg6jQLBKwNGMkrhMJ693
1QlQhUxRF0j23C4DSR62AIfHw6Osf6BG96pgFSFKeUD2pFgt9UKNW2vqgy+NTxaTOGVR1BESvG60
Zi8ZQ7AjI8tLfkq4rSJHAFItEk/M+f1Lm5OVbVRPbdwYAxb2HSC82VqWdZ8D/3Ehaj2qoa+5/HB/
Qec8CABIDHJ+6NLAU2QS6AhtEjViJDRn+RUuH5TGqZVLhqQemrMTb3Cn37c3M6tX5ibBTl1Ancvt
+OYsbQMDmDhwbgqxzpUn11s51QKrxsxuvTI2/vzioEjRQKuoxNgkXeasPjHy4i0/Vu5CnW52DhEZ
jJ28KNkCmHxtR20qBpWAqj13fBSdGA0PSpvmmuf01Kzzgtu0QSxoEhis49pTV1Tql6TIhHFnTHYr
Dgp4/MGvNnbUTq5xdKhCZlpUm7PfGXywotnIZMlt41fymH7kH2KrxR/3V5LNRA5XJiejjn0mZI0D
kxK/yor3+oMTPiRfz/wdn2hCbvih5gsbr3vnscydQbNDnjxk4LFNVp16iJyXuD9WaKek4Lz9DlVo
nSZbBbKg/SF1HiX832pkMkQlWDz60P8BdQHrLG8w4lQvIWKhrKJkVUMp/mnYiqhKVl8BWHO3Ca/n
1asXfTL6mbSPrNbFdkPLUo+dPcvMTt742zxowHFS6SB2Zf2SPs3MJYBpgbMCqAnYPjrxG01Xo0ZS
oGQiZbvhqRR0zqqlY9iPkKrU29YdiJxNUQE3+ykBBPu1W+pFm7mcrz5g4kSQeOgjMfGR9mgNqdfi
n977QYk6blY1W9j5M/gC8CpADHQEhyDo+t0jFydM5LOKVLiMziS3qJZBpjmDeJsVHBursJJVtNkp
nu5Zwy4+O9YQIa0o6o4V4wn7JP/5VcYGDwa3cG/MxYBXXzVxMlHWcVCQwVeB3vKNOtoBbbNj+yxn
vnEg6iv9Xe2t9Oy84Etn3A04dXiFga6cQu9iEqzELGOgE466czIwbFFeTyBwniClnAO2F7zdP34z
B14UZKBhUZQbyQImIRgKsEqUtnl3livOf2nwOtUk1jkLu3mmfKCIggKOPhBegkVkilWhauoRR0Gb
vgzBGugYWJFjqJ1ngKopa7RCPg8or6JK7yDCjQ1fRFNEq0etrEv9Eyu2ZQnuuoJbZ54piNb9Gbjl
/wS3mwwdXHT94QJDk8u12w0UV+jDQe7OAVBQnVXEe4lm2kPufRNwYaBYCUZhvKVLw+H0PF+5vHb/
A2aeptcfMD3qceDDIaN1PH4Bw5f1pzXfDPcj1B5+1qisrMHrmrs6eW94Le53+C9LObiZkw4WgLFh
epTiBeb7egJI3uCxVeA5VaB3HdkipzUgr2kdB40/smO790/lJtiuF0Y9c4VfWZ3svKodwOdE0Li0
q6wIHRNaaOeaCCWj58d49V1p+9baf8o62lrbzbY7nPWFD5h7HV99wOScYS4Qnkrj6xj3gGCB0qcx
ur/ERYvWk3F/sHMzjMK3BNIAwOlBink9w33Kc8zteUSgwJ9RFCq6l2R4HuJ1r25kZemwzdyoIrB2
aCSGEgb29MRzM4QKSdkJw9mLdfGt/huijQLJt5PGjM/XV7sxAY8FdeL3UxFipEvTumR9/PmFL5c9
LldaGdar/AAOTvhNEcAfTXUGrRf1HKEMiF3Ctezp5NnL7SVh65l+HDAzoYcakjUyKGKnLQ5RGLIw
q3q0VslWfvAETXF/0Aiw8/CSjZy9S49Ds3YhS8ib/+tFvjI8HXjRyuBr6vCeCtZE2LpMI8pelhot
JbqXLrzeZsIDIGmgNYKmVCDT1cndpOZZzSkFnhWVuG8+JPWn6J5VeWFEdOYqksiYFlBkCsqQ6Tst
xwtRqFTcDqL20kPWkb4FX+yn2wsW2O51auXan8FqDF4f9sqq/StAqWuF1oZBz/7ils73jbl/B8xh
a672e/NvvxFMCbJNm9dB379vtz9LOqwzx0ySZJDxE5A7wJVNHKmcNHwbpKQ/R9kD6CrV3FBDIG0q
CM4gaL6/2jNlIUiJXBibnLICoFZe9mFsdziyv5EBuvWzJj9W68/VygQqGgSSHDjXyWu76LBnXOeV
6clOa1SxRgum0J/JKkdY5Gsf1u7r5VACRRa9qKvtX25DFzzYnLe8sjnZcG2ZJU5FYTPW8hdZews2
B8HOXoIF9zH3WJfQgS0zUI8gRTDd2JFUldzQYFpTJMASI9UZ3hyglOY3eMCWiL8cqzKVt9jIj9xG
Pn3RZ9BePC/J+cyUwrC6F58xuRMbJ3B6r8VngDBeAI+vXWFyyXZ4M6Ujd24+gLXsAN4D5+vmSQCe
kC5sr3H3TB5iaEHHnwwQC9ANTJZYcsoUs4CT16ffZWCXyuP97fvbTHtrAI8LAnT2bQfqEAwopnZl
d0Y7xx8oUBrDXnpRtujdZ2gniKBa764KM9zkhSGvzk8ojajGzygSAHI17tQAwFhBPQhaldrSKZ4f
+r9fNrmX8QTO+birurMv8+UudKliUyV6uj/+cf7uDP+3t/vilqpatRKFrIARh7wT4tYveYLoEqil
5HDf0uxwAHdDqzto2G9yq24P4EKdY6K9wHvKFWDtxaULf8nE6BcvBiPSkjaBU3fnl7rXYwhAYEmP
mfXbE7SPN4AfMlF/3z6hRn1/bLOnlV4MbrpWpOMG4dfyG9kerFFQNF09+isE7kZumO8E+2P9o24i
VFWWMmuzS/iv7Wm6nCWi0uR1050bRtct/8KrHzwbzPsjnLtnLwYoTyI3vuI68BNhM7rpd+UYcvcq
+FbgxcZ/YAaQk5FaBAjCKf1xV4LApxG77pxlrq5UH65oNdlTiaf3fTtzjx3EC/8ammyVeAjBo0L6
7qwIpRknQGtTp9Cwg1ItAXDbQ+Nw6COZFpAfMZD1DMx7TYPylEMlK5e7jUukF7WLF3bwaPXmNF58
1WQbiRTN8CqPpRxQxHwmpRJaXlSgUbJC/4nn5eFD30gfBaeIC62EcwEOpah6AEMI3CYdT9bFyYkh
DeJQDqjoMqseWuKbef7QDy80ITteXcq4z7TFo7oDqAHBCxjw0Gkiuks4vPpz5GWdEs0yvsEKLVHR
Ma6VENEbvqQK0L5t9FqByQV0Hd0Pi/VBBPPhQj5z9i5HugVYgF9FxenJobRRIVyDLuD8J3bfHEEy
ItFMm0Mg/pUlK+ggogNVnUF9W9h8Y1p/uswjidlYVFMk1O+uZ9vzSAORZ5dHswevp0gTHzg70+KT
8+ot5FDmcqmgsUTejEHiAD0Ik3Al6bvGTUg8nA3hVQCpyceqRrE70crXesEHzgRjuEEhxIMiIUWc
PLEkhmwonAS1jGBT1XpnlOiAg4Zz9Lj0sgFx9O38oXsaiFcKFgYJifbr+avDUqrCDEG/CsWSg9oN
DjPLCslgC/TGgqJFeUU8PR8cqbMiInMfeSc5b33aNdyKV5KOae74MNRCD0dCT0WPgka2YVz63Yle
FT7XCYQNgZFQJFfjXTS/65ABD5NHmbklmo6KHHkIP0qzaK9Uss9MlklqaqYxsrdfUK93eAtqcpyC
BKuS+roiUb43Cqnhk2PnxXSUHANi2RwhpYmV1Ohk1QiEhTlThSiEqLlh3/tG17oB27RDqz6IcROJ
x1ROu2gn9SlxD4XnF5zBPM4RNWh3Z/xqSFFH2YFYgQTHOKlo8SancpOemsAv1E1XoVtyVZSRmOFq
Zz56RIc2kiy1i0Rhl2Z9X2xJzJyxhkAcdiACnwOc0jqiYCVR6T7DB3rdU9z7UXnwKPVkvQDnN9Ts
aA7C2bTwA7zyVAmk5yqT/OoUxm0WWAM6xupVnKpKYUhD1gOa0cdQv/MdLgQTD4n42qQOEb21UCid
D1qnnA/PqRQ1ySelMTrZNW9AluwjJhmBllnopJxnoz4gZQ8sblVpLXcg5n+Q89oDpqwvRE4jFclT
MyrlqMfUF50/6Eobp/GfBIxVzPSRMCg/K4W4xadU1rEL9qqh5JJ1nUpqu3U5jgYvYLTxAtMDCjZ6
TsOAhLlWlEDSQdEgDpjdNDL1z5BfcAFjQw0IIHo17DLUe4pGRVLedWsZut4lS4RHN23rwYjw73ml
5bTG3zM1Sc6hCg1fs83cxt2VBRIjP5Er+FG7LZuIejZX14y+49dkaI+I5bb5U4lVVUG+LlGfoyHq
e62DmCEx8zqOUsPJQchsEsw0vkgN5M6uCg6a0XUfELZy08gP9jVRPeiEEckJ6R4JGs7fOYXDJwcu
QkJsBQei4JcCYb4TB6nmtLhp0s7s/TSBIHzqlHmsl0VKQ13JgQcG/VWZ9MWzC3VDMYByitomT1mW
ycM+kXMIjkSkizhd4gCPWotJSCC3LGOSBC1DsqI18C2Vu6mgr5qArTtJBLPmCjHe5SmfYPK8tqJQ
S0VUIwD6VoVKpwEsqXJaU7ZxvonjVshPYCCIZLT39nnfrx2fK/knqnRomRlUVih/3FaWg48hLTK6
cnuOlSh8ML8xGydSe50Qv/EsgbmhiKUSO8keGFiScDbqfCt4PQNpRQaB+lVUFlECxpZcUD+5JIYg
Au/WLjUG6L19q0jxeBZULF3v6BWZx9lCkQihGcVuXpmc4nepJfiEzwqt4bloMFyAUZSfNkk4E3Qt
w2sHah8Xqkdt971wycxc6aBLRsUXXGnAgky5n6ShCXELp8PZr6CxHai7Jjjz/Eb2z6hRaio9dMmf
RnnOww/042i55/90XWaozrcfg+dV/Vn4nJk77x/mKxEMbih4T66HIh4SNJqMpW7X4ioNonXCCulk
RROooeSr+9bGXza5YFFVR/IPNSOMfgqSTlTB4cC7yp8TpsSWyCkvVPGthK8DI+D72LpvbebZgSsP
MlaIWsDoQSexsViMAXgDEGMf0NxIKt810Tfzft/IXEkSdFooH6AhBlQtv82GFyGaWNVKwHuAL0Yc
AOZ4jteZLdSYvgrJefpMBwAxKg0Pr8qMXFBqqIWRKorBFvGpk4se6SQw8F3oqU9C57BOW1XMoacu
Clo86IzijewTg/+sv/ylzpjJQt7YmgTEPCuKgiQKOSAWD/aPbYbO6vvzOgm5pxamMWBZuoPEfIwm
Q9CCZxqam78UFWyNWrbUe7cwcdM3FPXdiMqeTA7s4McI+gaIp/Sa6Or9Gtn2+8OaBn7/jGssmiID
iIzllAFFhFJkmdJAPMSBYzXeXiwMUOdazpDC936pvq3wlSGCBW/B7phbvDh6N3bH2O1im7KyTdRY
gV0UE4Y9Q40eIhQ+oCkK/hQO5bF9XWr0neKW/7GJ9jQU1UCCdlMjpnwbZULoiYe2N+N1yzSo26p6
+YkrC9wBwkF9XzI5u5QSxCfwVAIf3JTKr0QnlVQHoXhAblWJNF4yEqr5X/1zcO6CpaUc/cfNlOJV
CLZXBL3khqvXL5Wohgjpof4BceC6WXO2aHcv4XNooR3t/vrNDuy/bYFH7Xr52qYeaKsmmEqqoUVA
eGYISJ/dr9RQPu5bmtxP/yzahaWJ1+RcKMXILSwpik4bC+SPP1mOsGFpQ04eCzd2yPWIQqlgJBzt
cBp/8P8owShOAtbORg9P/bo4lx/yppU1dr4/vKWJnOTgy4J3lEGMxUMT64GfmLn4HUOaFIQB3p4L
EOe8/t/sTV7wHppZMifCMMHYjkwGn1lyoYWn4LHYcqf/m6nJEed9Ncq7APuRewofwetkOmCCf+55
bYnneGkOx9vhwpc4XMMLbpX+jkl5EV5Bc+z7wJkIri6ICxv/9h6ANgGosH9VHxAtTTa+1w5hBLJl
9dBVCnAlvBZFmUmyY4TGWg5q9W6+tDFvPSVoepEEABvB+DL/zU5cjC7Mg0xBC69zoB6kh4vKzB1l
kwjgR+xrI8G5QwNPWDQaF4SQMD7V0LLpOWmJPur2eFx/xeR4ZFxQu+kQOweZfPfhKk2AU12IxpZM
TI4CR0C+w/WRc6glYgXRBu+sVlrCas0aQf4KxN+IxcBEcL1XBFXtEV82zqF0S63JTlW+r9WFDoHb
/YhmNPwBpksJCYipc5Roz0FyZ/BsJdzSN+GYiSYffJXqMQJipiwWkoGTsBKO69raxEH2KUTu0Cbk
2a7oqnodJ4LGlVKh3z/M0+4emFFQH2cQKAChPlJhNxvfi4NM9gO7GpJNnD75EsrDehppeFYZQfaC
Z7gGHQ1THbRi2LQiGvHkTAPT+jFoMjNgjen0Swxy42Jd33jX3zQZek4yrgqRALEDSd3myZPYqhs3
emiSpd0/rZL/jh6KoyA3AGs2On8m2yaqR/I4AIltxa+MXH7NEkhFI8h0PUN94DXPJr7Wfat0wYVO
OXNGuxCiRWsCKPrQWX/zZhh8yLukdWTXYOpEscJEyTQxAstduaZgcGZpKAYaurRiFaNyi2bZFYOi
U2WdhS9lIQ067Tq7+ZaJCxjUoAJfSBPZEdEa7wQ8mF8BUCw2WlLvGuFDCBM9+RLpKlBkXYEiQV9p
XLRGEyDh3ioozf/xY0OpdxxntrlGg9coeYo9QwgCzT0WuRHkx55q0R+x2IRIH/Cv6qJy7O1ZgcYA
IkDIYUIY/QamEAxhT/KCRXYepV9gA0Zg1D3dPyi3DubaxGRPehnIVqpIjmwX/Zhps+mYgazZfRtz
2/FqHJOlkOTGBTUnjAA8AqWnodL4wOyStXgYTJXqdaWRzOyXgr6loU0ctNj4tCc9rELEMeR3pW8S
svDMmubax00GGaeRpxjNAkjaTtwM37oudcoytbkit0r5JBRPUljrLRpTk96I6EYFg3JbhiuvXjB9
G2heW54snNN2tTikVWrHytMfMS1MJdLH7dsuKbLNvLmuLU1Wr1QJSzK3Tu0stGTBcBUzD9D9oLXK
qjr0WusthBCzI4P2q6IAojO6kus7LxPjOFCrFCOT3rkKKSYZ+c/sHTlCzSdLAdKMTwaZxr/GJp6S
76TYF+IMg6sbPQiOYv1XTlcFeNsWzsA4SxPnD0Po+IVwE0oXU5csB/lQhDXWy2tzvRQ2zNsiaJcB
D+CCg+A8deyEhi1vPIQLnnB+ARUkWQjUZdE9M0ltqENSCymXp7YzbAqPMyCnw2tFCqTqWeZPhbPv
goWLYFoLG88FOhvAKY3qKoRmpnkxcIJmreKxzPb/DlZy+uD09iRBvtBU4PfJTq/X0VleVhC5DXev
zY5b6yL45EtfQXJYzuy+/it9xw1as5wI8YVZcgAEr1lrOp8kWEnKoT32oXpuFL3r3mVoZDPXvL/g
0+L5zRRMZr3qXCT0mZjZ3JrXRSuwwjMBp3a3g1pGpFcBNFUGHUQ1ZgE6iVbrUZSBkqiZvkqLusK3
Ed71tIw/v5iWoc/QnphhNYLNAMZYdIEgx6UnawBC39RDvg/WP0BGcifFFDb3Z2F2QVB8HRm8gWfn
J5MQkFzh5STJ7DRL9Z7iddq7ethZAUFyCEKWoBb4DwyyUVUPhAJAA00Mtn3lekgbZ3ZJ30Csr/Pt
IXBcA/WNMkWr0VJ374z7AOc13jpQQUdaeorhz+WBc/qaZHbce3boJCvOybUUb+NaXYpox6tk4kCo
BIc4yiwgR3MDMBX5WPALPx9pYRwjXCE5o53dI1loaJmL4S7tTCNnl4meMASw01jRc/U8gOVf0IIj
Z+ZGA7lxzkQwd0B1wHCsTv/ba+6TZyrrGI38UKh8UjdL6hozQRC+R4UyKhUVGf0L15uXZ0kA5xXn
dpEFepoGelsuTO2cBTx8IDwEFyneKMORrA46Kia5XfqxsOtkxTMDGWXX+ztzCgD9dQjo5Rw12UYl
p6m2jJpmjVDkVW5nG6KPzdDhmjclk+46be/qbD2Y0WOmn9uxIyvSl3J784P81/rkoktVDlV/UsO6
UhboDcmEE/H8fsHr/dZfprv0cpCT1ZJoGxd1gUGSbfLMvflrPO94LTBAPC/tFcuHgu77wvt1dmSE
YH5l7BB0+l9vkCJpIGCKIqsdDmCMineoWi44lWmV4p+luzAxCUmoS3OlCrvcVtdkG3yCyM15Z0Zh
lnvBdHYMyqxLwKnZGxScjv89qsl6DaUg+WmJUXkb+im+YUJfAqP4SHb+BrVpdRs8KpZnjoqM97fp
XLSA9C9aOJD/ZWP2+Xo6fTfwS0/F+adJqomljmSRY/BQ4Fol7kHAK0EJ8oUD+D/YBM80BWJVEaYh
H02g2RMi/WxXkEMnpnWKQKm6XaK5mp9Thigd41NVVNCuhxZ1wOSLfZuDJJ6twnVkcSYiIc/Ry70I
eZN6J36NjP0/wZIg/dwLiMJt/5fl3wm4uIELULbFwgDL9NgZBYiU6CO6Ho6D/lc16p28sIbjdrw6
hBJYDaFiDF0eRGDI/12Pk2ZpnZUg1LGBDUr1QvbqNYOYt1ngJWbc3y5TtjYo2F7bmly4niOoQeKG
uR13z3Hw9d3/8aDNbXDVrlddTZGOJUol2YMDKpZKo9Ux+IN/9h9Ft23O7qbsrcglS9tpafyTdW6L
2hVyBd/ExDeQEAvyxhOeOO89Hzyd97Rw04SrAMyAwJT2q6HVZWHB19++C69mBcm76xUQVbGTiYgv
qNofZ+04PzEU2fLjILZGOVhQ7k6HFyFforQf1/Vq3cesC8qiQJgiFEGX/MRqxld+w+raRm+ImbGH
RtgSOdEjKBhX7tf9hb+ZY6ijybiWCZwE9BimpI++LNZ5zlhh53H0loWulWTQv6jrl/tmRjc3GRLK
6iD3gJYvHoPTen/S0ZZGEH+3y941U/HJB2i1TVESW4JczI3n0tDE34YlpjauYQi9Qs9BmulKrB4G
KV2YtpnxANAxJsdGbgtIMl8vkSyVGVqAfIwnszOIlyreWc6sVF0qMc9sBWwExBkIcpE+nnpxwZfA
t9z2hd2/SJEm6cUpl8xate6vzsykXVmZHP6MtY2SSkNhy3yil8HJNwfkjO/buD1LFHsadKZIJ/IQ
hJ9qIIHXJ0N3QlDaAuMA+21yEVyfQtEYeNcYaUCZHpZOqGdNmOsqcXOtK7nQbKpwqQo8N6cMBwx4
mfFvbOJW+Lgp2oyKuc3LjRZRacX7n6GU6I7sAwu/lMS99awYN64M8BoB7IQGxMlWCZKgJZHiFvaQ
vQ/uZ5oT1LgNkaDQhhq02KZrLjtFqXfuMkv901buqgJ1nGB7/JqSRkctgsk1ej1BuXRUO9AS3F+X
KXsechnj9yE9CeZgFJmmWzkswibhWyW360JdV0mis09PHGU0/gjboNTD50zWPHHN8dso9C1F3GTd
ofTkleKYvXQooAQbvdz/JOnWWQBRgVQpiC9ATqWQ68NV10NYdYqMGLfPX3PV16tQWgg2Z3a8TNCU
hVqJqEIZbbIHgKbyuqTNKzsTBoP42w5AsJAtOImZjQastALyDIgpjWf4ehx+Xcr5EJaVnYZbYfjJ
VdUIAlUn3qDJYrSQnZ3xSFfGJmc4Sl2BJayobFooOqmPXvbZZN8++3N/bcZfM3HkWBNcS6KE+g5u
qOsxocLSNYWX1jarPjh0sykqoDcuhOXIgfBnilLMfXu3zy08BsBBgjSiiIoENsS1QbF1M1FibW17
ykqsAtQf3Nig5VtVEU1U7XKDfjFfNvvP9JnfhZv0GSQFarjFTrXZrpTW9z/ndt9ISL4h8ITKiYDe
2HHrXgSAURz1XCT5tR0np4p9K/E+kNOFEzlnA+lF6HABO4ha3mT7e1IaceBdqe0CPZ0+hPpS5Jma
/23eGUMY8x1YxBHNPwVgZgnPyqDOanuwKrwPQB4IrkbwkS49l2/3y7WdcbAXEwa4OUU/NOwoPbJn
vKkEqyBeNQMUYhaO9K3XGC3hTONtjjaU3410YckTWylDsai2a5F5eiV0RwI+2IW1mRkOUtkCj3AZ
DGVg6L4eTpm77gDgQGMnhhXqSDVr0kKad9zP1wcMYhsXFiarX7NcDdDE3NhocQElHyTnNor1sJQv
n8LZ4fWh0TyyCfBkFAqcOkBfVtOiFoPGjqT40D6zFhF8tVELQBX9c+w9DHX2xnfxpi+dbQTxT/A+
dpJVMkmH4r377KE9GPj/6JAmupg/pX66Z0NkAdPEOY/3j9zMuuJLZQSoBJo/N/BWpa8FPE7yxnaU
kttUUeObTdl/3zcyhdz8//n418pkYbOi6IqsLxs7Hg61C9llPfJwP0t/vZMUdzo9ui3QqWp66vjk
JfthnhUMpkuiBf8yM9hfBSVIeKBLQPglW77YxE3KnExJyt5Ga7SmNjUo/O8PdEryMA4UFuBTEVGC
Tmzar9UkYstncdMjIQGcu/gWPgbP9Uu3r06gTVkxIwKNqH9SPMMbzHJDtC9m3v+C8cRPNjjlETSj
7RdhIGBO10eI88I25ErS2yX0JVjs6UK6i8rKuG/l9jrEMAHLlIAYwtX7G5VdTCSL0jgdOqe3haRb
M5BGUPBUJMkrWUrI3bYoYEIJxjK2dUD8WRqX9MJSWyWMr8pisHt9MLqNuMueXLAPd3prJGa/A8L4
5Oo/wWp4uj/CuXm8tDv+/MKuH/t1wnP5YL8Zp6WX97jbp2t0+bvH2b343RIJKgIkyWCrmrT6aHYV
uO2o/hBaS12nM9Hx9exNYqS+kDnQMcBSr3/Eq8BID8pG2iTrYVW+lcbfct2vOIvZyEpDe7IwHDNd
OHEzBwJhOQC2qDYA9gUHcz3WQRnkJG9TYnd9G+ro79cc7jXgfU36prwJGRQUL3XZAU32Y0peitJK
C88Kk/boO+CSR5IyY8O6SfdDb5IlXbXb6wY9WKNOIKoTeGb+vqku1qHwQLxEXAHt/2jP19MBILCB
MG8ddRkIWaSYWRzja5ThRba6v7vmLSNGBnsB6NimOQhZSZGhRfLSLtBj0qL3IlFije9W7iYt33wo
UN83d+v30OAiQqAOvT6I/adeSZH5gBuCQLL9gh0ol1kgulmIeGYiSbBs8EinISBXKBUnW03o5Rg1
RVWyK8/MToGDqu1mUDRlFX9HdrzPbMJpIdHafREbomRVEA8UToLlG4LeLGYSb/3T9cdMdl3gQP8z
dBTJ7h94kBKwnQDqK0Rhvu53m7JeK5BLfh5eINfWV2tiqfXm/oTfJlEh4oS2KlSh+BEbME23p0re
9uCUkOxc4tDwqYvCAzA3cnLOAqKxeht5B1JvQ2VLBU0eFF2JrIB+gFuq/bj/JbeVqt8vwdULHRek
q6dZY47mcs4GACjlTyVC17cmVY+he+R0/0T9YwwuEm4V54d8R7beVrKDB3YsttHj8C04JtHIqyCv
0XqlrkVFBw3QsHCR3MZjYFyiCorgKi5lUH9eu4ewKEmaBfi6vvqsQX9ZqQ+x+PMjQT865/Asf70/
G7c1CszGpb3Je4cDc1zLYtjrmpW8bfe2CpmA81/76WthYOJ40V47eVgCnxDmHC34N11ebhyNYkwh
tcUjxH4VIDRO3WC5j4C6UQuo12jVKlrbPaK/r0g1d5e/qIJFDs378EduDpw1SCaprEF+oGydcJ2e
QVY6t7iVLy0JatxedddfOgkZqrCoGpnFFE0yjcZyaMIPWyotNTvcXnqwgmwIWrvhJgB9vV5p4gmd
K5cttZ1eD4tBUyW8Ih59oMk6r9AkT5MkQFjC0FqKiG4hAuOaI8YFv5cwQo4nllUAu/uYa6jt5590
x43ioUZSGg2INvt15R97NIXX/OPgLwx5dl4v7E5CF9o7Qk3LisLzvRT+c4IVz/6jtVNGTI6sjEHn
JGFQVC3Xh+lA7dqv7EEO141SrUTaLbz+Rud9s5kvzEzidxQLPaZ2HbVpRFe0jZgu99lngaRspDax
6Ud1tnBlzdyQ40WFnDnWjiCxfb1dhDh3oGbLUzvK3sMCjP9WGdJHQNW1lvPXXseZ9z3D3AihzgTI
5sjJCvnia3spC2VxcBm12y7RJPeVknYVOE8JYJNdES8Mbu4+HhtukYJD8AyR2GtjsQ9sKuhaqQ2e
SaZxA1iL0iSRF1zQTPSHptZfsm+UC/G6m1zJXs1RwJmJZDOQiyUKWJzDxzh6kSgwOZLJsFE6U4VA
nNmC918GN9VHmFi5OmK4AZlTxfcAzVYVOCfr2FxMKMwGDEwRwDeHRzLQNJNJoLU/1CRkkp0E0bbK
FQ2izQaH9QVAw2NEA+pYp+Cbcxwn1Ye/EC8A7nQkjRfFZ1ddZ/RVhar3EyS8m3of+UupsdsiPdwG
gK8jVfmI75t2IhT9UImtgisc/IcaFXUCjd+iXDsGmDL/OgZao2v66J+gZGv8P9LOczlyJNnSTwQz
aPEXSEmRFEVWkfUHVoINrTWe/n6g7c7NBLEJm17rmemZKbP2RISHh4f78XMG8bVam+JadMgz87Pl
6VUKdrg7yWnPUGbtw0kdhEWxqTwGyFhNsBHWoKycgiXHBHmO6JwBeAZc9KVjwkFpdMbApeXKVbWn
wBXCe4mO4MpZm377PJygjcW9zysSWP0snBi5wkBwp5ArvpDhb7eq/Ww5d8+evftp2bs/+8C+Fx10
nXfGSdg42+3dzY/th/3r7tfrt+YWrum/Piz132DUej8cng6Ht5d/nr7BG7i53Xint9sb17l9WoNM
LW3H+U+eXZK52bV1NeCt9Vg7ffhqDLedUexa6UECrnF9fRazlHNjsxvLTbyxMgdVPSlA7PPyBsCj
bLyq6U76LRQ7Vd0mr8qNeRfmty5E7NeNL91a57Znt9akd12FKXujxO8qxcuu3DDFft3Gp7bnNQeY
RXfPFfO87g31dAvXYr+bGHsgUIOGSYbo1Jj0nLbRtrfNDQo7HnP9N9Udz2MkxzdrT+SlBNQ04DAD
jE9FeH7KI7VRlDjinvGGn1l/aKd72rPr8SGobkVtV6bJyvouHTF6IvBaEf1JiGa+X9RmIUycCafC
FW2NESp/pYfw+baYLy5FWmKXxAuDN8jlIQZRkALjivXTDn1D5/gy2h/6RrX/GFvD+XA3H4+BU2x0
exuC4vh2MI7x2/fERjHj+e/aINzSOT//JbMYZg69Ko/t9K3a7XBylY4X2E+AECvu9LlJ1754dtHB
z+APqcEXJ/ZwA3/nm4VuwO/Ktuzy7u337uVobj4+NW42lvP4p3tDpMnObQrMsOLtfk00XtHu6TZD
QvN746zRxi0dKAgvJcRHIJOm0Hq5HWPhm2mQN3BHwNjRDDetcsiSdsWrFlf6zMhsBQStLpERqvRT
T6wwQVhChdLAKJr9un5yF733zM7sgqgMqsV1zcc0Xo/4llExKFJEw0p+tLxkzLpPFxETA9OvOCvM
iKWZWmPb6yd4hHgo3LXDQYLf4/qnLGWYFlsC7tqgLqLKl0YgBmk9P03102ACmfzOTEL+avRMilKc
yH5ft7W4PWe2ZgFdFuGOKsNEP3nW7fhHDDd5UTpStZY0LwUzCFs/W87c3p8aEGfrJrVNV+p+oZ9y
yLxD5VhVojP4xabvn0imepqJlvV8/csW7kX2iect17gF/mDm3SaszF4eK/rJ0obh1pT8YlsH0n7M
9fuKKhFMPMGKxQUXRCwWfWwVSoQJT3y5b9agIsghEFSUEl6jkApPW71c/6iF7bowMasSGEEmQxhB
PJEi1VaA9aqUTcZdkqxpxiw4usG8AY8Acfq3NXP0eAy8OpIwVBR/QYb4TMsP/cos4ZqN6c/PnGKs
RcMzSmzU0U++pTEOUr8Ch15cL4qZqkahQyN5uzRh6UMb1wPu3cd6Cr/H8KLrPPFVAY6viDGO67uz
5HIMewHc0+DD4OlwaU320gTZ8E4/CXLmb1s/g7N6NCPbrXxGp5LA3zeZv3KAP/XPZ1cMZWLDgDaO
WUm269Jok7t+IyUinwhB9L0BV/P3cP+93HRIPxYIaRTOg2cjPLl/fnx8fzQ3z/aAZtydhGac09ky
DICdvZa7LC7E2W+aLUQiACqE6wHvseqXOuhNJzIbpBloxCCobLdartrXl37Jl85XQb5chbCEBYVp
OB21qG9K+RzKxzhY6dAumiCcQAXEuWCPL010aZ/AKCTpJ3V86LxvI2NUnblyvpdCCACz/9iYBS3L
g0g9qFXi5Nj96aX6j5BV2+srpU9L8cVhzmzMzkStiGVDJZ+Ripvh5nu15U3t1PgOr2n+iuzyDX2o
5uZNscsdSfDLR+YIk2NB5WozvJA5zx/HZ47PUWcgKHDQpkFu0vXtnv86kZJCVUUO86N1kEYS7YO2
efo37qUrFESgnwCMMj/VbaUO/ZAZbLbmqTvZi6GTSrK3fNCPciMnDzozU5uVVVtYNGqmiD8B/IME
bbZo5OmR1BmxcdKM1yE+8gLKUOySs+i/TzAY9zcmdXXm+iE5v3SyZGiGrpQCgzSGEQYxVbJN3NJ9
7yqzWzkyS4f0f03RLL00FadaWWiagD9X5bdQbb+rvfzDCKTahg5dc3y0ZHfXF3GuakQTehoBAUkD
wuuz5nlp0otNbAaJcXqrEQwueVB9p5yziZ2QdxbTXk78UNnwae3qjbntnDd5iza2Xh5oBlz/JUtn
meQKnXWqvl8Hm1JNK/pYLY2TJdwI+pMofljkPtdtLK4vsBSdEW4yublUhGBE2tB6mXEq/DF06IE9
oidPaUajpqw8juH+urnFT0Llh573pE0159cGuDTKgVsbJ+jgbI15tMz8VY+v143ISxcqXVPq5AzC
ACCcRXZj8FUhGBrjVKLq43e3HaxZ3NvDP339KMZ2a+4sk+FI8bHQqdCpexj7Yvc2HSs7PQTCc99G
Nn0Ouxc8e3C7e8+HPAlRr+ZRXIMef51KmJyNQwTsFMAfU2OXztb1dVmV9WCcXD8BKq7s/Pq246Hn
HeV6o0mOzniGU8nWv9gHg01Qp1kv+o2zEF52iglrh2KcpA4FasOonwQY2vYuxcaVzuZnZ2Ieyc9N
TR54lkCVHXMCQoipxml3PX9pNMsH+PwpVzCiBIrsOT32yEBbZAIPpAG9HTkexO8js4ux/ejtP7yt
fRewCrZvOf7N01PjWP8iyzOAfYDoBHskzq9NCuipFsMgcgpG/YUk6EUvjcJxe1lcOW+f6dWX5SDZ
R5YF9CgSgZfL4SPMBpWjRYzmpoqPkd1upN2wrewH2lgHafMQ2B+t/Se277JjDskbJBF0faUtsc7m
w6+flM/3xbVfM3tZSRNlde7xa2J9sNVmY8H1+Vfo9lq9d9NbPTmFfuUoOjU7i/kchJWA3yO/Uh2H
bKt2Miyz/Q6SJVSWgGULt5ZyBLe8yfXboToo4a0Z8pyOnLqOIAh+k/ybpA/sJnqoml0lQA3M69fR
TVs8BaiaqUm16XTEHryjlg+O3q59LCt77VuntObMEYUQRvCxN4gKLcOGEPUyunl9OZfiDq1i+tXT
m4767KWFKopyzrhnnoz+sR7h7AxeTAUGxGblilqq2DC0Ban7BB4CgDE7UzQtvMBP2baSc5PZb3Ay
bQxyI3pyNrcStBgWs3+6gzM9I1ix/fhj2n/+qLb+qahQbx3xz5T+DLa5fYo2VCLsTeisNVAWKgRo
waCiMan16Io+e2m2hVwbih+aJ8X7JQ6/0r6C0exXkf6ytGKrmsnKbfmVjINQem5vlpWERV8odY49
w/wteveusisQzKu6k+Fza+eFLRZO0tlqvLFug7BzrH7npkefpFAfnmo5goemd2JpqwwKDogoPKh7
qqbJt6rYxNL7IDkjWoOJYOfFc9x+N9tvkWtrY3SIhLXJisVrYVq3aYgDTMgcytk3XeYVWmKe4qPZ
v7tw6vk0m47qoUU8XT31K73WpZK5cW5vHpWMSLf8AnstVKljlvzQrB9i4zv6g5Y5nvWUm0RqyBHG
YKtHT9AXutq4kunNBRM+867z3zCPRT5EBdM0wql3H0TfcdNv0IzbAToz0say9kx/yOoTGYyjGLsx
gei03xriLzEon0sfXSfXllandieXmYcM+rZQI9EuAog8uyZr0RfLIMKlOvb/pBRUgLI/ee7o+k3s
HYpwJX4sjKFMfXZaqGTvyCDKMxcukMgQMi83T6hBKNVWe9TAnp28/r1w6qSyR/g/suP1mLXUSDy3
Oe+BU2XPXd3LWHYQ0FD47HynPwhbyHvsR9P+kRInoEPbIHB5YhB7k6z0xr+OLXJsz755Xo8Y9KLy
q8m+1u/qSr9t8x7kZYta3kav9v5QOXX1AFFukt6q8qbK1gZDp1j5dY//s+afSJSza6HpvbDWOuwX
Vn6jCG+m4hjiUVSYn/T9FR9f9CcyXyTC6A/SXbi8IELV1wbTLTnWg2TDHuVY1SYmIw2NW0F/lJXC
idaaRcuh5Mzm7NqDuBqaVYC7J0XZqvvOQK+axaURDPLB1usf+avk/nPdp5ayfHrvPA9hFGIuYvaZ
phYWMMd25inQxE2dvomgcbLo5bqRxX2jVgtXMeyVgBwu13IoG0nNStM4hWHiBPLB7eKN4W5rtXKE
NWHNz5fzFyfBR2BMp0LHq/fSmC604NUrAgHT35vwGB5FZNE5kLZnq3SJPPvF4h72YYGiCzduBPs3
XbCDfveY3XWb9wkj5drJ8e61s//GTkoqBzkKXRR59/r3+qosehhvOQoPLMyX97Iv6HKVdgRyzU9P
posHD9Ft1Gx4heyiof8ZlQUU7m/XjS7d9MiSgDIGDgoiY5aOiFLW0A/HqFkpdhqRjdwl+8aCei0j
J5FWnneL3nVmbbYXRV1GYaHh0DohMZd/q/Lfgdfa9U9afEOSTzDeiJopfjzz4cFKolQWfEK/8D1p
KjvWf7fVselePO8trg9xbTcA+8SA2+g+TE+JdOg1A/KPDCzI79C6HyaigAYaqiHflkr+o/bqfRns
c3Ofd4frv3XhJJAhwPoD2zgcKJ/F17MIFqnK6HfQw5+8aoA5/111n5kctKPusQzXCK8WZhGA4wEn
B5xHa8mav5QiyxgyK55CGIk+eUlx8P39aByGUrVDpF5Twx7raBNRpGvtfuT/lKEEftG6leO/GNcm
bCCcZRJFtrlesCeNdZELrXmSvK2vbbNsnzw3paNRWPCBRkvP1dr1vOTm5xZn2YCRqF4Y+lNYC3ir
e6Pw7qXRNnNrZrz+lFH31pGSXN/aNZOzk9W4WRPGAyaHKNqOKnl9/dLHDxlTyl7cbVVBW5nUWzM4
/fmZLyV83li1/WTwxr1JquAucv8W3jNiDZs0aA/XP28pWk0SiQRW7sQvnUqtkZWqpIJzShAqEcpb
yTx0gq2DYoRA13xrhJUEa7G2xwT2xKI2De195sFnn9eVXQp6ApyaDETGvOl5NXmH/FHZwRxo/1S3
ha3fTD0JyX6JIE9q7ZfKGQ2evts0XtnayVtmV4pJicris5lvhbDlcqUlrx0QHKc+jCNvDe+3nFeH
2jDtrFvjZlqKD+eWZnsaC3kM1waWYvdnLZb29BaSzGYTR1THhJUtXfwsFZ1Wpve4/Ocr7LW+h6qx
b5xoPpFBhTtVRqZFzxxJXKsNfwKdvizh54gG+BNamtNNcbabUd6OXlEExoQ+CcIjgwCjcdSzP+Om
Fd6jfhv5+SZ6RZGh/j1Id0E1OPBAAIdpjkr/Muh7OVrrSC5FJfQUgb5RSyIoz7FZRWSVqZBQPE46
tHbH11J6Vs2tr//MheRoZI+Kl31XlB/Xj9HiBp8Znb3eInoLep9itCXmCv0HyMVNnX00zInQv1y5
Gae86suicyHScOXGp3J8ueiioOhpgLLGSQwS2YljEIRCXKxxfiy60ZmV2eloxiAW2zGnICfdDAmd
OLpBLVPwHVrewxpgYundBS8M99okvwnSc3bZdwpkgFzdlMHeanHze0TF24V0J7wzn73v8QrCaPHT
WDrOCC98NAEuF3CUijBOw4qyfvhu1gRx9XdV/ZCFNVDL0kbpZGQAZ6ZZ6C8JshHESpsMxqk3X4Lx
ZNYrqeaS100I2898GMX52XeURuvWTEcYJ7iYba147yGBsNLvBdI/nfbruodPIWrudMzZTMvFKM6X
kfhC6cIwZMyNidDtKJd2Jn+LR3owTxXl67XIvFReAzr6H2v6rOlEPySWwU8bp7Qyj0p2L2YwS4Xv
pXCU0l8+pFquU2pENj++DWN/k5cSHD/jTR+XWwTZ7TH60VfoxVdH0/9u9IntWg9u9+RnCKg4Amz3
PUXu4DZCLUU8TmPAY3UD78QRrnOz5eA+MyIMO4idCkyOpHeQWDeDLSTPhhfY8rC5vrILV/DFt85q
llA/uwHkF8apkv3nrt6buuAAiWeS6paRn+5YS2stpyW/RJqTOU9Kl8SR2ep2ZI9IXrGXiRE6YSre
m0J+vP5RS0cM4QYG5jjVFFKmjz67GCy3aQZoKo1TlKmq3cay5RgKRABiQkUp9zxj5dJTpgDxxT8t
Gq8oDUD0OUdDGaIfJU3tGqf7N83egHUBivl9qvC//bz/HW5+o8ptv/Gfnk1L2pnq+ip/7fXYaV+v
f/rCyCcJOjNTPMZoPMPrffntvt8xbS7zU9R+qzR2YmwS/TbyD3pzFMdj20dOd6ormL5vRMBuo8+7
ZUfuDktivUbfsQQCv3gszH6LZQaKJ5mFeRKKg14HB6HY6jxOhucMdldrT70jDf9xFafkffUBmciw
1qleqi5d/ILZPVJIPUJdA88VP/6ZGbuqao5tAF+ctjM0u+2eptmP8SOPIzvJjv0aGmPpFckkvsl8
JOVDHHKWoZhN3ApZW5uQYTPPXMq7Jhm/qeBu6vhbqDzI7j0K8V74p07+0ZSXsDsOf0ZY2DW6jeG7
GAxOn9uSUtmljFQsiaEk/63fk2/9mk7z0rOO3hctb1pTog7Y8tJrGlVAT6uozJNrvfGO9RJ30zJq
aKblvTYkjqlGthXeJrXjPypW6uTuYRg3zM9spLU1WwgPFhwDBj1i0icaB5e/pPWkJMg7iYf3CBVJ
ehOv6T0s3fZY4J8MGYIFA/DMK31PyXK9QhS2NvcNqrQHoX6StPuJT6Z4ynXVLqrbYI0BYtrpWYS4
MDpzxK4JqsJNVfNkpS+a9XtqdNXKbuXsL4QhayqGQWSFmhKozMu1w0va3MwEKgFiCEg5gXleTdQC
dEL2mhKenNbvw10P6Jiebx8eoGks78WwMZ90Q9BtKbf+RXWVYAR8lw014MCYvT0quUgTqWY3a+Fe
Kvbuo6DdxpTwk+frn76QIFAHBNJoUA2Azmi2vFVdhGoRsbwRRSGRvF+ObpvqQMvCI5vz16oPS7t5
bm72WYOUDW6FehXk9/e1/CsP7jXouP//Pml2JC0hyptx4JPChuo/gl/5TioVWy62xl34L/JtBszZ
JkmZeJbEmeeYch1HjZpZp4Rx4kh6URoahMJbI685xNI84YWlWUhUobfKojSFHUfOf8TMAA0omZbq
vnJ3RlfdZpZtFL+qhqfcpl4DLS+GOZSHDMIxlRwwcpcHRMqUymqCwjrJe3XcR9FjjHiA2ziK/BBJ
Fp29o9Y819ZNrrwIMPqGrwqD1mt6n1N8mYeCKcBRt5ZFyERnG6sOqhJUWmWdWmb6awg9Ro02eek5
lblSzVlI0QEaAPbUyJph9J1ZSjM5qMNRsBhISjeadzckjV2HRyl4Mrvv17116UT8r6kvbIQpSgi9
1XruKRFvKheCAkbGAQZcN7KQ3BDXZKqOzGsyGz4H1WVuEA5CiPME8bdC26SxozVvUsWDILj3umMM
EiE4dslPQwCyU2wteBGbPfi3WjgYK5CRr7tIiUMiy+JvXCTzQkcM0K5udU5MnIvvmVS8AXJBjcbo
drFSrT26F+oKTHgz/0uxc9IZ/ixsnWW0YiGBuOwkdlLSHNil8nIqumqk6GaQO0O8E201315f7a9b
ik1GbXhBom8sf2I0z2x2EbX+vg7dU01m6NW7BmnYbgUetPxhZ0Zm131Vy4MYmL57quJ/wvDZ2qWp
DWGmjpzxH0ERN+m49i7+elWgpYCqDcwRNC3M+VIySD+ILi2Uk68AwXXfs0A/lZ66b/2/cXoHLuW/
X8Vp16B/Ak74hYKlVXMf0ofQOonMaQ7jTXEUi3CtiTq9mS5DCt90ZmQWVCsFFoRS8a2TqjVbSbnL
UGkwLEa/5H0aPvXWD939Owj5yplfyKQwy32ho5BMMXPeJEm5j6to5Ax06SmTwxsXUTc0Mezy2Eww
IWPX+e2+9ILNKgZ54WlxaXp2YVlJVlumUFqnkjZmH70+9ejVHfoNilBuuE835l+rhjig3RnZVtBe
ru/p/+PDKSMDDOC753HIUBEBiP1pvaW0sdPuIwTRdK/Ih3TkNhspdjqK571Wo7riTQvECFSpJCCh
KsyA3NSzqouu5XUZpFweyMc8v0BQBNb5j+HoqN4ITk9HEpG7rWf/HG3+JyXsffm8GW6tDVgr1BKB
uO+uL8XSaTr/PbPzGxaJgk42v0d/1TroPz1H1rctxU9JfldX+XCmr5v7uQpjNRz1ADLIcy/vby8A
fqabNYfJRGch4EEUaPtCfOtca1eWPrLFO1clWEmmU7r0o9DlVe6NfuR5p1UO4tBi81csd0ZM7Qi6
y2pvrNEWTH739RdCicxcLqIU4nRtnAVNU1IiT/dH64QS9qMv+Egbl97z9TX/eq3jAwrRF65+oMFz
hcpMiuuqG7gMLKilK5g+wv65ypCi5W27SnS8uMF0FqceDdOQxixlYuA/M1Gg4aBVihNJR16EHoBa
08zsSk7tkHluRXgQo30g9LYg946p77N8ZGQq2lamYavmi4fo8vUVWLh8mTpTLGiRGAYFxnq5ympc
+qoRuFyHwNy0W5fCmoTyRVWvHLc1O7NnRSOX1ViIJFBCo95XQXpgTPBG5ekWrsxtrBmaPSiC0od+
tsTQ0G81y66Tve87a1ibRd88W7VZOhhIWZJbFXet3ka/TD8C44M+y/WdWbzQz7ZGm5X3VJ4skOTz
JaPruKDs1L2H37z+McKN1zwOxu66vQWaBg6DyRACfyMlnOOHNCMUY2lI3FNkC99EgI/+S7+ZwBkv
UKDXVNmMvQ5D2J1xc2ohqrlufekkwlg3TTWpsKN8gqvOTnus9uqE03NPhubbKbkfU6NK+kOswCq3
K2NiS+nYua1ZpGV+XhLaJCUd6/aG+rNIngptxcTSWZ/47wzyPfAEc+B8ULmxSyfEPSFZb0AFHEp2
09+6ylFSbvS1nZu8bR4pGVbBEp0XxLpn3qgXKcNQYwWsLBHvSE4cJlc2gi986BTCS1O+k7s/Zbfy
IloxOqeIrZH0zvUhd0/NkIJapixq3ZYiLz/YsesxZgLaAGMu+2tJ56JdhA+pD0NnzjzQZcByORJZ
VJYuACL1ps454PY4OK60qW60tffloqOc2Zpdko2a5kkosrBe+k8evZjq30L4Nwkn/d3/fM8sACdu
5QlqyPdoOrDeG/lYbtFe6oefYXQP+WTmaSsRf6FuwLPvzOIsFCtKDS2ojEXd7R/a+l4F2yKaHt2U
ey97zqkpQ7GrS3d9l+xK2T9cP+gLheTJPAxg8IBPcJOZt2aJno9DgnmTTpQt6dsh+Z1LvxTvycq/
ScnBqhVbVOw4uokGZZP+ixv/zPpn0D2LM+M4oUDy2gWNJNkFICOtNw5Gt0nQANZX7rylWwK2ff4F
WQV51sxVw1JNI8nj2UdrCwUDf399JRdPAjPwTBAiMQ9m6fIkDAQCrdEIYwHZnGPU1aYPNMPJWnff
ttv+rc4cZJ5WjC4Ufti+6R/NiAdLMk8Yqq6wzDyR8J6gdjK4RMFHCYd+3MSIRqnFW23uct8JvJ8B
k2W7MHOK4kcjrUqGLq7t2c+YObFIjznSO35G1ChoONmN/m3Mt9522Gn7fgPTnQv2BKq/glURVnxo
KbgbTLZRrFDNKZO7XPjKDLw+CwjuQ3ioo3e0rcAY23lc2pXkZNoaU8fiiflUITKmXJia36W90Ddg
lxfZaKAbTq8nr616LCxHdXUnS+/qOnBEWHpLMdrm9GJEiDWbf3GdTUPuMuOXkC7Poc1pPoSiMBLs
GZp0pHBn5XtGU9xiI8t3Zr5ysyxF3XNjszzZlNum06TJ2Pg6TXCV98iE/ZsgeG5EvlxTMx4HLxEI
7aQbblluIvlnrEDGLf0I3MSROu+QMGBsN924y9NN2sdr52jatPmljfOwniKyLHBvXv4At1Gq2E8M
9xRSu4xVBwDOhhkIUEsU3JLbut018W8zv08DZIyCnSF8/++jx5n9+f0NlyiTkrHuIoa5jSsem338
XDiDuMu19pvI4z9YncVYOrPAGzg6YLXAbM82dhDDUGhli3PT6fskOmnyn7H8Ubq3YhbvXbUjdBkb
5Pak+nfhhVuoOe91a7VyPVmZLzw5LqkD1BRUAGYXrlyLdQ7ntUDYZBJk+OY3R7OAdAzSQa+GWrJv
bQO+gEIJT1kmfbu+6guzGVNPAEIcxBYh+tFnd4JsdkVFTBdO4d2kttjv4NKm3MIGoIdxivbmMdgK
yVbudqlTHNbeLUtvCpNUgwI24wi8e2db4DddVUayKkxur8fRxg92ifrcbqMHiwG6rSs/rnzvQj0N
g5DLMg1oIbw3i5W9ayRxFMvCqTJEpy6ELRCXZkCRvrJNd2/k/4hW5yirp2thky/Mzl6BUiKpObsn
nLL4Wy89yg2kxoYJMtKG5WIHjSV5a7Up/TXm+OUFBrgGfliCh2RezJb8wFfGvOHOh1FXCmzmpJJx
W5ugx+36tlFhXV1j8ZscdubQSAghugI8aZIemYWygKPWmyUmBwHucrSxfHQ9PO0W9onj9d1cuPhM
cjbIECCT12Frv4xZddZ0eihw6baZeTSpUpjBbZKYB1MPHEn5YcAket3g4nGZqHHgJmFgQJl3PfOw
r4pBlQnTAm0QGkvQzzGg1OvHwEwYI3tCb91BrGErZfDgGVA4g2tTqeCQVW9C+S31vsneq7KWASzl
0JB4ToS6INsnArnLlfA9LZCVNBRObYxSlbDVUv59FyoELt58UmpXQ7P3qr2cdNsiW4ODTIdmvuPn
1mf7oEme11SNL5wMd0zsqgJepJ303C5aDaK0NSjm4q7DIKHSLwGtPu/yB3EpIxyTYw0pUD/ErZPm
MCgBaQYTCnGOLpK0WodfuCsYYYM4gM7CVDCbPb3SuhEa9lMA74GCniw3m/TBqneZ+5C6uc2YBFS2
1M18GFSzW7l4SJPbrF+5Ihc/XJ/IMXUGQFC0utxkJeriRghS4dTre7Ood0YRbAxaxpzmUvmLWNeK
ty8kPhBxIGsJFSciPeosJah0+L97Kj5oN+vixspp4ASClG5aI1sjUFmMUxKLi1g555gy0+W31b3o
epFXYYtahYMvHwRf7I8t8KuNGWf3nsXMfhRn2k2X+YPjS/raRby4uvQ6eLrQwKVBdvkLhMGPh8YX
hZOL51oxVQOfltVtA2NMWL/78Y+VULJ0E2FNQmmI6Vbanpf2RqsbejdhN6vk1g2jTfWPqjtarT2g
+GBokc3zW1zrNi4d1HObsx2NoI9qFAmbSWnrY27n24ZZjvi361z/uKW1RCp6IrCmYazOv60r27YW
NEs4lbr7nhbZLo+hzIT6KP7J8IZaeyst2yV7NMPpvPP25LKbPT2zSJKbJGLvGsMJ62AvPFR7qZEd
sXjpk8P1b1uKBOe2Zn4SBYHoZpOfdP1oBw2I+7VwunSBnluYnfMirY20zgfh9N2v5a3uVIGwFQCL
Xv+Oaa/nQRuwBLcFBU4qdbMTp5d6LSUWqZde6Pe9efD6F9M95gX881LBBbL1n64bXPwsUGgT/zsN
tk+o5VmpQ1OzsJpAC6d0RJJKsJzaRQhGEffimvzPUuCioc7oBWUOBQW0y6NVNFIupwlJXq597/S7
1Hjz1yYhF2/ccxuzo1TEeGNJ4fbkwl/tbqvvo3kwIoclTG1jEygf1oe51pJb+S5j5ua9Wcfu2GLT
kv+Jm39M6yFv369v0mIgPvuueRjUFYFCio57K8QgMb6VIEBWTqJ7oF5cfng/xnKNWXXpQDEyC3AY
PBkzpbOU3Cq6OmhM0Xsw4k7cjIo22GOarjFiLPWVyX/BtGsUDNCKnd3gSeDKXpnngHM2he07dBih
JzO2+fb9NYfnUjysWVzy93OD05+f+XtRubkrKUBaitSCn3nbWr/bUoLd3Vo5WIufBt8LuGCq7mCC
Zito5n5tmoFOq9ZqNhFTVsH4q7hh6iHtANHnN1F571u7kUtmkKjAu3d6+J6Mzyues3S5nP+K2anT
Mt8aBd8AgpV8NNA03NRvpfXK8wPMe29Dhy6iG7Lps1MfOK58xy8RmrsxWkO8Li37RIKIyo8uA1Cc
HcxYhFe8k3v3BIuQnUfAQMP7YrTsNqpXIuhSIYwi1H9Mza8d3RvNJDZHIC7oi5pQkYFLuEn18MAY
60NntZSjnqMUJnFTutfU57JZwdgsnRwEIiaun0m3af6YrcK80tKU908l3g+CD5XESjRY2FIO5oQy
mzBmXLCXLtzqRmaYY+o9VBZ0Y4FHQODOi376BU+6ajUJXNg6i2ccw65wwJPYz8zFuVR5jRL7D8k/
6g3D1g+QZNwk2+i+f2aYwv3mQVgbMhm8u+65k0dc3IRInE46GwCHRKiy5h0Ab4hDpWgN/wE6+F7Z
TKgDtUIPxNaCu9zYFd1KtrJi7zMEnweGYUy7OsOeFKRIWf705dgWhger+o4C4qZMb8rw8foXftnH
ScSV4h7fZ2nA1WdHs5FqL+tc1Xtoq3hbpOqh7PZx9FRY6qsrbK7b+rKJky1wQ6CiJjaw+XRSUuT/
xxYoLKAy+wLasdoQ9quYkTVDs4Bu9knjhZHpPTTuY9Ep8FyiVJzIdrFGSLBoiOcWDjnhkOfE0SYV
qpIXg/fQt8omZEbIVB/D0Tpm8u/rS/c1oExrxxFQuZ+Q+dOmA3/mGXEoQr3b+f4DBE1lh+xkOGwo
cmzUJLvpleA2jsG2wUXAKA8+ImY/V791yTfPf8FsUScWgKzpI/8B/EXvRkehval0xADVZBNVaA/G
yUbyPq5/9tL6TqqTEk9MuhfzxpGh5FWsWIn/IPK4hFVC7SCPco+rvc1lOwbk+gD2OAvTn5+tblsx
dK31uf+gxgfR+5iIVyCv8P9r6l82kef5f8zMolhYMCqr15hpvWGbB6jpRTCjRZVTFfCwrDnn14Rt
MjfBjYEqUMqen7e8QBOaVxjm6sGRiGHvYdDZrn/yzHarvQ7CWxRKK2f8K0xuMoqKHm8HnrBfEKTp
MBR1PBCpYQvbC4fuKbzzj351Uvb6Wmttik3z6GzqJiX6SRiECvnlrhV53fa+1PmwDTOkcudxEO7d
4FWQ9/6aI1rTm+eLrck34DiZILmzrfMEzWyHuvUfbt9+Gna1fXiQ7AfL/rvbPRx3zH497B7s5+0z
Egz283O42X28QHTokE5uXj62jy8/H08/PqAktO9g1Lk5Oe+n7ePonPzt33+evlvHp9vBORh2Y9/A
f/t++Pb0F5b5J+fbk7O9WdmgpYA/1VH+74fMAn6cMfhnTB/indTH2i4Pqj2uFUymhb+2WFMoOTtO
kTIGSpv12PBCch+90Un0vLWk4DOJ+mqGq5m8HYD4fIQXikS9jKAjfZC00NazX60a2H4E+m74gzr0
qAaOnPT7Nt9Slyu6Qz2WDgyijhi9lPpzigBPJ2QMhCkbMF/764FrCobXftrMNRmBAW8llASuG6ST
fq1AMRbXF+5OnssqkXFe7tOFPg5CafQfIgj7opjp/pWMfckAY6uIyk4JHjf25QY2XaS2XWZxsmKN
0F4QqvyhLDbXF2kh6k6Sn2QCiO6Qo84erXoWAW93TZK6Z/tRc+SVJHzJPy7++fN6jBtQz6unfz5T
p6OfQPMvbY364X84O7PeuJElC/8iAtyXV5JVpZVlybbc8gvhlfu+89fPRw0wo6KIIrof+qL7GnBU
JjMjYzlxDg0D27j5UxpfTMnVoxchS6H6tkfVLSc7KW9F6W+YpkQN/wEqSsfs/ZLly43t206rzImN
7ftMPZulJt0q/rAzbb7l+OlB0IlgfXAEWCsrYZ/3EU0unuokZHgIisAbxGNj5QmB7MQm69qbpv8I
UV7W9c7iqmQ0GIqRSj4W51/Ake0vpvvl5/lT4iRO4/wjMANLmme3d98eXg+jc/htOnf2jxtl3Ll1
H2cvVz9jde0gMmmTUPHDs5I8iCZaFYxgzhQyl35Tlepgwx/VKXZTo7ONzryXlPA0ImUh3Qvm71Yq
HG36WcqvYfBlGBnUPPWx22lQdYWRg5fAA+0E3xsP2MWura5ZnA1DH+gCB7SCe1B0Y6CEHWwdVvqt
SCtmyIvD9Ru34fwvDK7inCQLGjFT2R9afJ9Cy3cb8d7yQ1codo7gRrCIIfTI6TjBjLFmtVOGRo7C
LkEqTnyteiCZuatI8Mk1bqYghaa9avM/15f21q9cudwl4mAyh5SX0aeVN1H1Oo/rIo3OSv2PZOLZ
pRY97FA+yQJE4b51Cz3ZwRLGWz36qgqC07WfZhlg0LDHzbThPBnzkhj0WppCAI8u73gT1WJTBKx9
NKQQGskJysis/NcML8tRf2dldXbaXJzyFmmrcx9/V0+xdurClzY/QJl9fV+3viRUElhjjgXamlW8
EHXkJG03xed2ZsrLK4I7v88hzux/5lloW8ybOuQ9121u3Yv3Nlfxg6/7kZAJ2LSIHxl6PaiHoHss
Qs1BlOHfmwJhy2wegoCMQi835l2ooldTRIZYxGepdfpFc/wAUrNSP/nto7BbFtp0k5pMHQMWLbqy
+mphfd9LEBW0WMvEg4CEYx8vvcHhi1Ce/EB6jHq0V1HS1Z+E8FiBsaiZjLKiL2PMlg+DV/V/BkH5
lf1UH5rGqccfKPxW0beORuNI8BM3t6F+Y8B7097G8vdY3aPf2fIfgATZL6JuUoeV/4j0uZuFuIrP
0dyeaIQBZNOzh0yCq3Kvg791i6DUkThyzNGDPLr8MH4bJalgpfFZjn5TYI73yvRb51qnZQtC8K1M
tvr7myqaNCvhU1gEpkI/38bzY5U+oD1kg0kcWiQo2n+tPcktopzEsD39aQKe1bscGw3sXsg7nXOd
kSGlt+P4jsLozu3Z3Ll3VlZvsUpGRE9oYOf02LKz1vxNpX5P7G9z+94ZWTk5Ni3XJauLz2Lxd8we
NcuV8hfRvAn1xDaL13hv+norVoT6+A3OAez/LT97d0+lQZkI59g6KXDD5CEVY9tQYT7K9zhpt474
e0OrhbWj1iA0iSHZ+CxqzUEyeP/PkdEcc9W97ns2TdGGIm5aSqhrrCJTwmMkzA23qa1duX+2Ohq9
gmPVL7Hw57qprbQcPjDAe8qiKU75+/I6iZD4odhJriQH2qdsym/MWrQXLSA/mQ6JP7uKBrGxYwpf
o2gPx73x7bBtkKMREywUoZe21VQdUkHGdq88l+VNjtAALn1PIXxjNy+srHyTHoyCRSU/PHemVNgl
yFM9flAQrB5n/TlRb3c2dPnRq3ADIhtQ/fSyGU5bi5RNcqSmVNajcxfL4r2fpJUrpgYk92XeHQIx
TQ/aMMynUaog0y0N/95oovgx1A3/yGhVTpuzKF6mgcyzNbpo52Rt3E5Ekij+46OX/GrlaJB3k3xC
YcIvKzg1EF1QVv/dqpk9ZoyCK74rNe135NR/XN+UrT15o2ri8V5g5OtPIKBnro48psNYfkmS7HMO
IZyi7EWxW/kNROgL49wC7VLWZXJNboI2NpL0DDnPdIJav7K7OUZzNPAEQARyGxDwFTaqRx2RZ7mn
fLuxTGQPuUP/S7W1fgV7RVayKuvTcw3XfTI6+uuMYPX1rfzYRdYXbcX/N7J6n5LZMITW6tLzMNnV
BM27KthwjlZ2/KNw4Q47hofrFjfuDwaZsGXWEnrGdTUlFvPI95mHOde1mRw4LOJjY0oWkLk8/MeQ
mupToGZ73KJro5QnQR8uVNuAT3gcV24p1EU/i6C9OA9yD473ZASeBgit0o1TrOxUTT7U0BdjjK9A
2MQw/QItvfRDihDqc6tgLBBfyw7ua0mw5RJFe9htzLNluL302iFQlYm2b0hOou805dbnZrGvofyh
QwqkyhRvLu2Pum+Nee2nZ8VPbarZIzCRRPsvRhb2FT4jZPJr8EZG88NKQIyfa62xde3bWLe2sCu4
urmUd1ZWr2QwI2chJlF2nujfDOxfsXB3QNx9/Ux+SOqWLeMfoOdL8sHnW22ZOjTx0ErpOUmkY2Mi
NhjmXxlwUv0b6c6QTqKW30qZeVSFFqWQBsY7pKj3ruI6HXn7EbAegitcGETXaHBJqoW+M9lSEIym
2/ouLFtO64B+t4W7z79//83OA8iO60vfuhmLkgLh6UI5se4g01YNMjPlsBRt+AzTHIVOzqd/lNJD
Ie4hfjavxqKeQ95M8Z7n7HKfjUQORaVeljij1FG6PeEVRb+lSZ5SlGiS8TayRrsiJ5mRWCjDvxk8
x/9hxTJp88JcAlRr9RsQY/GrGk2cs8gb4pgDz2pAeHSYDGaP/bLx7bQYo5vrRj9MCfFxUdMg8aOq
z2TxukkCE8TsDyZWNdhYBP97Md/IY/Gayo41wO0B6//gwuipWD9FLXPtqUU1gxa3ou1UTD5876WN
DvhpkYQ0ybGWP38X4Ipd4achWNUnUxHEg+iLjo5iqDNPc0CBSoMIs8ia0/XFL7f0fQwDmTMhGehV
XmtKNW9ztu9sCloojIliRU9FO4VuE8oSuHp53nlYPh6uxQzce7yXCrQfaxiPWi+EXCpmIG5phz9t
WTnKJB3zNjrqJTQFw7eqvQ+jHnZML6q8Nm13fOKHSvDbQt/9grXnBdGmDa0ZPekpTDWpK0z3ffKg
qeUr3bCul2zai+mYoTf0a2Sogbneu66E7Ey3W/lR8G8Yr1H2ftOShl1s/lvZgZeW+MwAnb067uUM
wXzW8cGHTCpuoyIeTkkqSXeKz4B2FdSKPceNBKhVauH11vTHpCxat20i+SiijPpJDc1lVrdth7u5
lWbbSvzUEUpEMUUeb7fM2pdQU38KHerwlRXFhzCkGHb9AK0j+4Wght9PfxGnocnrL4sYbJVOeto+
dpLfHXJV1N2eF+gUjzGyEWjI3l639+G2vhkEEIYbZhSJc3N5S7Q5DAWhrdrHkPZVnj2b7bNMdNTX
z3092kb/vR6kWyEfTv635nYI7zvtJ+5rDo2dh+mtLvT+6y0/BB4QyDgkemn4jssfElh9bg5F0z4i
7XEbSHft8A3ZH5S/q9AJguigVlD6+fdWjza3gL5K/ykID/6ntPsZaP2xDB5zVb8p6ldmD0P+j4A5
nr45Ty+6IJ2GPcLPDwPzb78W7U9+DJkKXEKXv3aMqNm16dg+UtK5Gwvb6lSokw17ShFZbL8ESYe2
7h+doRPKw3dKPh+aVnPR3sj026G8y+qFZN0LG83JYZXVrM/aNC6cpjvwl7eMd72rzCq8AbQI7Nca
OGJdtzC+pt1jamTlbNeDVj7l0iLKK89hB4YqECPVTWs9tewuMMJ7eUoj365GRN3FiE63ycgstIVq
LUdfqhIYta13qnkXV/6YH7qslrw46ZjxrPw4BxUlmNmvOQ6Ar5dBF/+qKm0I4Mmuy8eRhOJ7mNQi
xVu5jkdXzVtzPuZKooAQmLM9MrZ1jLF8IZV6F689MznMUF5+IVWNoJ3SqDo2sJeWfuRq/d9c+t6G
E2QiD+bepMT6tXkzB5eKyowmc7lvLvud55fmqdMDA3PAtfyKk+oebb719dv6YU1wnPMQMp4HqhdH
sQoSdWmEijoshMcg8h+z1Of01XeGNt8nwqOatOROvvTtuskPDgmTdBQlok9oIRDKutzGcA6Umo6u
8KjHd/R6b4f2cSRFjNSv1+2sX07eaoUPsqzMAOmwFtOTuqDvE06Olzi2ueNbPq6BehAzYcRjOFUy
+Ms1dKNVGfpEJiTMtZ2a9U1d3aELdejLaSf4WUfxy7P83tKqQZqVQ143qR54szk7sjCLtjC0v4XW
3OlzfThtKzsr95M2VR/QKcKO2j0QaLplHtxrQcYocPwrrffaB8vLeeFFcHAEkQvZH9EdbFWXGziV
amIEJRtYPhDMPI6+C7eK9pXcoJeO18/BxyN+aWr583f3qFcKpQs7TIWpfzc8K9XB7x6T7DsRHtHD
zuHeM7aKGASpMFTalmxjHt2ZiI3AhW+XmcZQNViwZrYhMb2+vI0P934n1xVKPehmyNiwqGafo4QO
iem7M/QHDN+Gwd/rtjaO/YWt1WHs9U5Qk9IKPBFgRjQ4av+Qk2lM+k5itXHoL+ysDuMYNUavptiZ
i1fQATBfy0ep3DkXH8o3XK0LKytHRCw9wqmAlUH4Funmt97PXnJfvpe/pE+V6gpB9CznzMBpc4cC
4s5c+kfvdGl85XjnorSUWvI5lcZXa/gzZf8yV3lb3AL8ZbSPyPWNsvHdqdcL3x+yWQi81IK6YZS0
6HOny4MTSHV57Kuy8Kpu3Ksib303SAVANQC3hLd05Rb7TJinIWpDb0jFwY5Btt9lxpTzJIt7prYc
COWTJbijgkK36/JW63odkRQ0odeqVSwc4KYgmi2aDNwvydSntMmCGn7JqhhP1Vx1B18M+j0OwY3r
sGRLCDgz+KYyen/5G7IU1xJMUeIFwxD9o0QWeP3OHw7S2ArOVNbNTiP0Q1GVj4o8rwV8j6kfeg+r
RRdGas2j1Sbe2CO7J/twP1LaRB8xqIdDMien2PedTo88GdK161d/2zagOqY8iBRAHV0utmomVZs1
KfHgN05fYqsQT5NSof5mKYkzgv6GK0ISDpUl/NNKw+BWVRHsvIUbzpUwnmokVXOUTNa9udYoY1kY
lcQrrL7KjuM8a5+bvgYHZFphUR1DXRVTR8mrPHL9KAn3Jni27PNMoiHCz2CycvW9W8PPBT2fY0+c
FDTb4io9aV3TfxXlgCEU8vN7MRTak6Fn8t6YzcZRY/iFnu4ScUOotbpZ1SxOUtJ1GRzxUnAuYHA7
WW3tu3lhHvu6Uk/Xv/aWObJeLhfcBhCQrw7aFHdyY9RV7gVzDhsZ6WyRdU6FK2a+aE+f9UMFkWPN
DCVapHyfZZxy2fd3virvRbMewrnw5NZ0jaCzh1S/9aPoJpEfs2B2oBUaBNPuJN3JJOGs0mtuMuW+
M/aehI0PjHQG00WLxAk50mqXkyZsQ1WvSq+iwlQakAqExclKzLuyHjsnjrtnWYgO17f6Q9uP1b+x
WMD+slC8r6uI8VIZaOSu8urCvOmDH0L1VGXfDP9sIesLYkCL25to+hzIeyz8G94aPLxBvVvmS8OC
ernt5lQwdi7llSep+d/WCA6xNjBZGqc7D+2WHZAUS8cCpiYAN5d2hsRPet+0Si9J8JBqmum2/uKn
mr5jZ/l7VjEl1YaFE4QrojCae2knpuGM1mxReVMTHbKaSXLqctoQHdX0i6LtxMsb77dJhYNZZzSF
AQwsN+jdmQ2izheYp6YUFmTFkyTk+SmAAXMnENpaEuU/a7n5TESuc5gClLtvWFHtlYoDA/ONOUmn
Kg4e++brIO4hBDfuISdwkdnmOV2e8dWaOKiCNVjI5qHD3jW2wFj83dSRA7Zn7ZQd9PK7Pz/kSL9m
xvfY2juOH9dKNggJAi2m5SqsxydEcSgmXYlLL+2ZoQ6+i0pADfKWx8C1IsW+fus+fr5LY6vXrEsK
YUrKpPTyFuWXGoj/HvHQh7k+BpIWLlReTEh4+YIrE0IdtZnRm4mHPNyxuJPu4Vn6o900TgHkEuR5
b6O8Xe1165ZvdHkJFqv0I1Qm6Mh9V547MfUBQQusSmJ6GKGQShj6ihv/ITPKp+t7+PFeX5paxc8d
opaLEmECeV4TR65pPCfpHpppz8YqTBbqWKihFE0ZhsyZqe/LKIXTPzNdvWjbl+vr2TiAF1u3+mC0
coasFK3Ey4LKnovbKuUAmveiUjizucOBtWdrddUot2t5ZPCZxKdCP2rjS/sTsV0nzfYGKjeynMuv
tPySd45KA1pRxhmWmGwsZmeEz8VKqS9OSvg5DGu3FD5n8cNAEzsAojZIe0HT5kp5VYGYArZUlNUX
tFq/C2k+cCCH3MmD+lvcDEdxCu00IOkvvl7/hh/TAspZvGacO8oLDIlerrY1plkfxST10gr9z8eu
PKmJ22o3QvLoN0+q+Pu6uc3dfW9vle8bqVxMmYY9aE5t8ZC75+dfpT0fMhiXdkwtyfX6Zr8zpa6C
E3luUqtOGCJrg4NY3Gfh37FFznVyILlmNpqRzta2KA+XY79jeusTUiQEF7d8QKbbLjc1qSdTmRUQ
+PUouJEdqJ5pUvPMfyV7s/+bTvO9qdW9CJPKUOsCU+P8bWYiQEKNV+6PfoE2/E2RTCfFcIN5gNG4
hJmnciL/qDej3aDWfH27P6gYLu77/S9Z3ZvQV+dO0ws8z23lDYfeheKxdYdD95yfgWi9Bo/Dp/YA
rzhyfklpO/nogOK//iM2T/O7jV+dZuR9qgAF39RTg394P+Z/YHiDbqr7kv0S852CxJ6t1Un2U6Kz
wSxTzwhOeVgyTAKc5VhVdvYbjlmt32Mz+dgnWjZ4GQsC6cFs2Jo9bKFW8SWjS71ZOM7HhvkD4WcG
VjCbb6T5Weh+K3f9/Bjp6Pxm7lwfpu6o75UhN7JaPBK5JGAobSlKrypaDULyU6yzw1kFb81pvM/+
YQg1o1/xex7tYK+mv20P94TyFF6K23R5lWpBSDKjTTPkKWpFskn2x8DOY2QknCDupaXQZFQtXbKu
+JvR9UCBSxRB8Va1Uf2H547JE8LGJaX+MFDZxOPYihUHXFObo5jdyNzpKb3PivOYjjsHeesZf29r
dZkqMaaVgbfzaBYFzddU+CRYO42p5S6s3SO1BtABS9TBJ73c2UTRy65r8MRWMrhoj1N+cEMTqjSY
2cZXM94rQG3ZgyyV/YOCDxrLVaClt6I6532Vev78GCyym390/Tbo7yf9+2DdXPcDm88Mch8G1OoK
0PR1YhqFkVlMooCx5mWK7Qwtb+jL4n6E1lqyRWBnge4IlXaQ51/TXqlya6WQLCr0/ODzpix+ubOF
UudR2CeZJ4iQn2fhoxAcMwM5yS5xBPOAkvb11W7ZW5JFIA+EDdoay1MHihKN0sgQdSTeacI92B7H
958D1TVyeGc6WHuuG9xyfbAPLfeArUV/5HKBatqLVZepGY94qcd26z/9mUL+/SVovgTKHoZma3nm
IszB2SF/XI/EjkY3w5diZfg93w4g7NEDaD5yR4uodOSfi9DfSVU/QCv4dtQ/0Z6Ho5JRzPUQn5EG
4KMaIffmGXgFBcquULyp+qp0963ypbeGp9T0HwfFLjXlwMyKIz8ENMNBF5Zzz+Cz5s7RLyG6675d
3/c3yNLqzjLPwfwRCNiFw2F1Z62gnP3ATwvPzOPbqNfu67b6qVjlbw3wM6SSAwdOY5ZdbcRTJchO
TSIa2kFI+CqpxdGvdUes509CfKLGvfPbNoIe1QBrRSEIDiwu+uWhUPR6UPRRKDxD/zP603mWY9tE
n6KY3UB4zqFjqZ/0OXG7PrRH/0Y1O0eg+iz0t7OP4Af17+s/aLG33iuUleiaaiAx2a/L3xNnteoL
Q5B5vuk7msporGrkj9EQy24ZfL5ua3Pt72yt3HXd56Luz+oSC7hCd6IR6lRsfJO6mbHHa723rtXl
y4IoNSln8jQo4UFhEFj+LIjtMR92stWtp5fjz8Ab8ECKqOvBnpiakVlYuLF6QH4nUUuAFAV6l/Dq
JKLTJaIbpspxZtTOyPbm/DfeP2yjAApAknbBulMAe8IUZ32UeUFXO0Vk3CZT/dXaZQX7AONabrop
0pWmfmPBobVy1VLSC0bjN5mnAGSvm/EgRsNDF3zujJ9pYLmtbs+66g5+dBM0ww9V/ZruSgsud3Z9
TmGOExfsN2PJxipZqLpamWc/x73paurIZoHioaX/uX5Atx5EGscLgzTYHh04yuVtACiThFrNQqP8
r5kGt1mYHbRR/z3l450G1tWIDEcL8gdt0B5N0W260b3+C7aOLQ8ijyJwQPUDFa1c9ppapVXGtB3W
WrA6CCwFzAw1wbTjv7cOD2cWuoZlWJhW0+Va5VzhYw3tAu4RJdvsLAGOZUs+SP60V4rfNPX2SqAf
TfloHQ4znaIzFLqYyg9jgPrs1DQPEUWDHfe6bWj5gkgKwzK7WhOZbNVGxsD3U1SYkr9GA9jkZKdf
tmWEoR0AmwzgQ4W5ypgVpveywiKQEOAcPfSG/HuoC9HWW30PvbV16Okmy5S5wUCDXr/8RH5WlGLp
E0HUwkCx6KmIxp0N24hRtOVWM4gvooW2ljLW+t60xqrIvXruC/8uG1v6MD7Nm1MpTK1/GwoKubLg
T1bsCnQQTzxUYna4fug3NpRKNO0KhK6WJuDq1sFiPdVh2+cgtJ5Vk6pmZ1tIFV83shUVQARJ21oC
u2dROrrczKxIQ1OnfehFmfvNOvT2H0i0nU/e128HZv/tl86GSmLndd2qfb83uq6uWKWZqXGG0aSp
Xfjw0SAZ0UeaiuZQx7et5Yw9XGQHX70pk5c6uhMgLL6+7o24EEoWmSwUeLEsrje3L1ImmZQk90C0
6UcjCv1DzagOpM9MYplKeax1pNtmpdwrvG+9GgCkGOJcBoKAWa8uYxaNhRzyPx4vV/mjEtvhVi9G
1UEXYbiNWnM5UVJ8KqdoZEy60p3BAkkQSXH2xISh4KRK3hz//WbQZzU4ZXg+ftjlGRhRbUxLlEW8
SkjM+7qwpENDXHQnl5V4F1RWcKiHcnI1NRSfr1veOuMMDSmLchF9Znn583f1UjGcelio89ITtPno
l/1NHjtTJZ6uW9mIsOgaLZgrNpzsceWaRCucx3YuCq/zD1X1Q+5vvg3a391y6JYZJgVAEeJoKbKs
vixd27EpxJptLBO+YhoTOo7i7TAr56KfNZcixN7Q+4ajoodElLOkN7iK1e2ds3DM8qQo0UNS7qSc
MWqIvVLjsVAkV0tv+pOIps/1zdy6vO9trpGZeam0EA3Rt22Hz2bwGInfe/O5S8XbjKpcqpxVRKQb
+dMMMDXLv9RBcSr36uwbL8DSOlvmhuBP5wm4PDaW5As1c8MledXsCOP3ptiLX2X+hlVghUgIhAI0
qIk31m+MCKQmyauB5nRyI8UHEVR+SdJ46PuXIX2Rps4O0i9pctjTAt2IdICOEwtQtcL3r6co+0kf
fV8he+xSuTlkavtDQSbFSYxItLPSLN3rH3Pr/MBqs4ycUWkm6rncSFFIii6bpoLAqpsrW4/E0g7g
7H2Sevo/vXVbJTq6Rn1cIYgsiDux1oYTJmglrgMHD1P4ev6soLBtxJFAE9ICHN6EDrpJSXqslZtB
yBdXvDNisHFsmGQmDmKiBL3RNa5D8aekV8qaPmT3TepaO95T1tpYENVVaZnSZ7gDINjldsYpYJQe
tJkXK2p9E0wQrBfaOH1qlDTxrEIGNSXIAYzkgbHT4tpwpEulCiFEk07khzmAQRmHxqzn0oMqj3qV
1T703XQTz/+hlYuvYQoTvAqYs/WAA2j6ThqmhLb/PDphoNuBcrh+JLeyDWASwFVpKS3d6dVrBJlG
VsgWEI0gF+5MnEw/t05luKZf20FfPIdGA2uP0btDZdp+mx7bbE+ofuugyGR3KIFLII/Wc7uTrgZI
ZAPW8JOINtqXpvtzfZF7BlY5f9+YMzNYaeU1+f0ofhsLf89LL0dt5cAAfC8QH/aRIGeVnGqlECqZ
z4fK02OOAO0t5DaqWzQ38pGxLamyzb3+ycbzZxBKEU5RAAM5tbKYh1UWR1NQedlCVh2KjwZs7eqh
UCCy3QlYtraPsallSIuDQtZxec+yuRTNsmgqrzBq6VA0s+gEabTTo9laD7GJBKhAJb1fHwJdTOSi
KdXKU8va6WbZFRGq0JvYhqDqiYx4J+fY8Pyk8MDPVdkA7rZGucNhOZpTX9SIQNP8CsY7o1NPCh7a
DncWtuUr2DsSp6XM/KENQ1FZJKtJai+JzeqgWtV5SLriJo92DvnWBi5qYwtqZxkNWt7Yd8HdjEjA
2HRqTXCXHgch9KTyxOwibf7yeZfIfONIoHpECgPCCmCBtLpRelmHSaynDdJ4xctsjU4eVztNjy0T
RFlAduBUola+CraSbJgGeoRgx5oeuhLDjw99l+61OjbOgUlYwyooLBF5rNyf5eP/UglglVyb970R
28IMRZOeuX10uu6ENiwRrIKWYdzurdlx+X0E+q2pwgydByWKq0a/2+JFhJ5wl0z0476BRVuUQICK
UaZaQ8VkIStztQcErc+ieR41c/geVJQ3r6/mYyiDFdqb4HEoyuEXLlcjRnI8SAGhTB72D+qQ5zCI
oC2pBK1168cwIIyjWaIS3AgHs52sw3XrH/cSV0tMCkAZhwEo+9I6Q+VlwYtZeM1QIiGTxtqT6hup
6xcjNbLRCHdWuwFkXHw75VWQHlQ014HiKEOOHqpl6SlDABx4FlrpoRFj004lwXgYmzw+zw2hgFln
wJT1xtf/0fsSCaecGbLj9cV/vOh8XDw+v4iDxGe4XHykZ0Oo+2RxkTS9wJ/4oIivaDV1TeUYxp5b
3kigsQZTEQTDdDEIky+ttU0SDujaLAhHucjcpimrVzyMNthqn8pPY1FQ2xbyCgqeXIjUf6C5UuWH
gfnp0BmSGoZLpRcq1MJmo9x5dbdOwTKxDKwVF075+fKnNVafGVEllh6kP1Pw1MZPdeTUw06st7Xd
iJ8BOwOfTTa72u64DrS4z3xivabRb6ag8E+aH0mHNIk1V/CjzzBSyTs2N1dGPZQrDPTeXCd9/STm
sRoTTrR1eBQFIVvUEu+MKi6dSm9+XD9PH8PopfhKx574i0BdWX1hKWu1Ipcx1hSTvfRDLAgakYqd
/MTuEutAxXvn8d1yHoTrsKeQeeF4Vx+uIHwmBsDpNslnWfxeSofQuFMCGBob9Xes7/n4jy8wC3xn
bvUFh66xRJivgLrE7Sekkm5G/RVU0Z6k2dZBgXRqobY1mZpY17LVOCgrIyff4Y9PQxocm3F6HHvy
AzkFVh/vnP5Nc7z3C9Ux043rmlo3ClFXTpx+M5FOUQiWfLa6P7Ni/hSnXyG8ItdPyaYLJN3CC4Bs
oVa+CjgXwsFaVaXSqx+S5G/nysfadJNfTYeqlSN9/Xrd3NY3o6m7tFlo6gKwvrzbSdIJTd+oJVhP
Bqsb0PEQa1jTHonv1kWDgA1KLV4xPt3q7IeBX1lGN5F6oCyZN2LpTlrwOs7qZ0HVX64vaQMVxHAx
A+uMODBWw2jP5ZqkxvBDIZExRh0WVaybcCiOo+ww+BgpzqyR4pVHeXoxrM9ioiJVRvA2nEXjcYqO
13/K1tnBqzCSvQhMfih25+1YKGllVl41HWTda6L7pv5iBDeauGNo8/l4b2l1ahIt9Qs/NCoqv7Zu
ON2hsNNfWmQz/nxbwAaOfGbjznssahsNUbYaOgtqneRlqChcbnXUzklJ+FB5M0qwEkVfGB1v03q4
FX3NTi2JXuj4NS7Tr3O5V5XYwPkt3OMEk0sDj+rHyt3UGdx0aTxXXg/Aj+SCiZ26emzr18xQ7SJ+
TKVnTf4hMmDe+vdJAclrJnxC4Wsn79j4xsu0GvEZhW+ChdXPkKO0okfEzmfMMErHzJEHbqri7oRG
GxcVJw6SYGEUXDAYlzuNDsechr5QeZ1seC2AwUi+R6/1y/UDu3yvy/waJ/fOysodTEU1yxFjb16c
pne67sAYalN7ObT5zoHdXA5lCDaMljYBz+VyhqCINC2qas/su4NophBxyLetMv6+vp5NM4Yu6ozd
w9G6TjuELqhGf2Y9qaBYjOrKgNmrtD2F1BZ2HPfGY7vkAf9najkn7/JCQUSnFjrY2gt7DkDyqMWB
E8bC56iFpLayYjup4E/y95p62yukO2lABUWNbLWRUW/4taLFtWcRpKY30S9/D1C7eSbAG9JBgQwU
4MPlwjS/IOyuwiXhjW0mLA4F0a8aW4ek2LlKW5bo46IZRwaP01zW+m4Lu6pppimuay8AWRGluqsk
dwxBH6v2z/VjseW3EC0gv2AwBpmSdUhrNUhxj8FQe1IhdU9JMdVHqZzmn7kmt6e6LBCZkdT7PjLm
4yzKd21U7CkobLmNBb75BnAAHrTsxbu1xnCs1sw41h4Ed66eobM8fgmEYySox6r7D5ftva3V0dSF
zO+ytueynXr9j3k2+p/X93Prw9HvQnqPLJX5wtXzLhQwH/rJXHt58jVIUXr5DjbTl75et7I4n7Vz
entkGNskgF4PgQWpVg6NItUerLRFeVKU1+t//0aAzmwsiC0ZyhmYpVeeXLcaQW8TghQo5LJzyDpf
M6G4E2P+qzIj85C2qWijnvrvZ9VpUdIeAV/AHB1ruzwLQd8Ioz4wCJZ2h9J61cIns9lpSmx5p/cm
Vler7tMuDzWR+CCl65HDbSXSjc2nZ9VqD6L4KRUPcnW6vp9bR3wpxZHLGRTx18WrrqHizp9VHjeo
13q3V79Xlj33naPWwQ6FweaNhoebIJZ0BzjI6j6JfRBJvanXXl3KP4RIlI69YQZOrWqVy0STdJQU
mA2KLMjdJgDw1qWD9ePfrxfNYwAc5Mk0nlc/wcr6AEIkKoNtc1dG1gMJzOcgik5SIJ1bfadst3yw
9WVg8pJ6JzpBHJ3VlYtpltR9FLWI+6YIZGmwWaW+tPOmbd3r90ZWrj9ocoCzcth6LeLrQ3yarU/C
YJfzf/D7CM/T+qS7BEJlZUZgsjP0u5KA3RrFR1nKnGwy7prYUt2wUGL3+mfaWpQFclZfNHoQul95
Q7/NmfpAxtnjGFRQk8Bb30r14KZadePrbbtjbuND0fVc+nJveJd1VV+MDXrZqd94ddty9nSzcmgF
JSDowj3lra0sgCa9xQw0hwLl7XXmo/iJFdZd6xlhWTJ48TePAXZHgaq40zhbXstk09GcBfUm7UTl
2MhZfh5CIz+GWWiCgy37nS+7sXgaDRDcLPw5oKJXbqeKzKkxxrjhlQN2Fpi20neuruw4mq3LT4OG
6e+lskImsip0WPJYdWEddp5+sqo73zxE1X1rNDTWbouiOMpGxM2//dfHCJtwVJOnk3mtGTgbw4gZ
FE47D+Ixkx6zlxY//v3Roa4oksYi6kiatXIouZ+NuJmmfwspO+25lBQ77kTn3y/kvZXVfWjSoFLq
ue69YbbL6aVr3UL6NNApv25m4yhoxI8LtJSsnK90+cjJY+yn/0Pame02rixd+okIcB5uSUqybMu0
q+xdww1RI+d55tP3R/9At0UJIupv4AD7onAcymRkZGTEirXaPBqe9OL3EN6HkqO0v26buHKy3+l0
od4HsWeuYyJcKIVIb2F4yuZTHL2VwKr9RN5ZUDXfNvR+kFbRl3I46BtK88uDbJV1N5M4Qr/eDE9d
DPx+CsvHuvpCYRx+RWXImI5k6IYytWLdFZn0qTaguPjWB04nI0j0c9C/z7pX5LFd8UFrlTrFc5p7
ev+mR7oTDaDE2uROj6uX27/62vYA+6ONhAgg4hmrHx1lMGLMvjQ8GVHs5paLRI3daG+RHm347XVD
OC3MzUsld5VITVNaprrRDU9NmR1gw+kr5VMQFc9TkCYbphavufgQPIehnaSCC1P3uVeNsziOSaIM
T9MhiI+Drh2oosb6YNeb896X6SGafJxDDXYSGprrdCbq03EUYzgI9B6cDPdF+xC7Ufirkv6Wwt/b
n0q9WBYEEogvLJ+KzvM61VVQWJ/p/fAO10Z7JIaPW+QDl8cRHVzwVSalTcqoa2eo50oPmmypRqe1
7FJEswcV+VJJ/VexS3yNCT3kpWByBF6xvm7jZtZJ/mLqI6ne2mLYAD82D2IEL2KSOXMqPg1en6Qb
+eCVDaQqpC1NC2YDyQvP/cIfjbSZJx6tklqdYBL8Lln5RhC4UqkFzrHIoyrLLl5wuYxiY+pJRMrZ
QSPjprNkOIWReXobpq5VwSCLUlntJjWdKjk0G3ecM8eHMmPjCFxb6jugljEYrkBrday7Mi3NQqSU
ggr6LhHyner/vO2Ny184P2T0bZmJowiO74MCPN9MGid+HzaUuMqytLNIyehX9BS6av9UqlLrBqb6
15fBdIrVxt10ebxJ5WmMLQujuLEW2RF6TaPOZ9RPUZDeaRRW9PAULOC1JHhU1M+3l3kZtsDewdkC
5yjtTgoq58uUVRDRjMr2TxPgxmOpoAQhm2Hshm07HQ2lEDc+3JXFsZ1AHME4krpoq2wNqYRCyvoC
e0V7B2bsS+lD+iOgLGSrU3+vJur+9gIvIxgL/GBw5Sl1MmVBKVf9U24ZdzIzW2HlGqCrZjw08eUD
02SH2xZXW8plDwaOBy0PaigsLl4pkhoow2g2xamKJXhI9TE/akNqOqoUzw9pq201rFdR7d0elWDm
YySuf+Y6zj8hMpGm5otFeTKY8FNpnkYU+Cvj++1VrcFc72Zg72R2cyn5gvU7N2OojZnSOMRMzGwK
MozaPcy4sL3HZenMxqD8aqc0+dQPcFNK02Q8+JI6unI+DPdT5GcbT8GVHy2/BrAQqErEhsh61qVh
q6RfGclycxLUqdlLc/SWG/GrrkG+YgWZehR8qL1u78CVfea6BRVAR4x9Xlcs8qwJEH9UmpOCBzN8
LIRQ44YDac4cbrjQGsv/vjxuQKrECAhwj6w2Wy0yBZZmGaWmUEqMPXo+PtjbjgFWK4kEkvxIT+A2
ber6S1gkvbkTJMQ57EIRgl8+0qtfu6YXXpJuqk076+YaslgkrRWYz9Oi3tVwfzGlnediaDNhXG7U
XdbNqPdfj3aWsqjBct9e5KQD94ZRmc2pltJysJMgru4CY87cojBQI2z6QaA/EeT7ptOLQyKM4g8g
j61sh10l7IUqhvpOFLr7OEIeWvWhq+5Lv974nOsH1PuvXPooCysaFZv190ySOZzC3GhOBrweEF/E
9UsjBIDDxnR2AjOt9kLTpY6mhxZtHh2pP0QWNz70+6n5cM3wI5ZHMvWM9ylanlbnp6qYfNg8KYad
Zj9BsjGTfS1w5XFeBoR9Y+SdVUTNf5xvv9uHgA27fQ02tLXzaQx+Dr2vADAb2orMTOorz8wmzak1
Lb6HlCUP6JeYU8kbdIQG2AxDPf8ZTWPfOjmE9LwT+kB5hUeXVEtU/HnepWPnN/CFjeLrvx4dCdwQ
HHwKFcwFnny+yjqaJz0ZpvZUyFKxy+tGYiyZp0OvWZtl7iXRXu8o9wr5MRGY7sdqR7tqeaSKIrZg
IXf9IJVRNGhilAAt33SLwPffRqMAQimE012tdBwEef6GFnO84WCLofUPIVpA4LIQiENDdb7ooKij
UtDwr8IYLSRzoldfT5O7fIgo9cRox8bNv12u785EQZpZ10UaGV3kc4tGo2p1os7tSZ9LmLAN0q52
VmH1hxF5h58NB6Bw7fH2t10lSv9jFJwjjwMdJoh1HSLqA1Q/Y6k9ocxZv9A2jKA1ygvXqLppRzbY
HDopVA/hNIWOP+v5/8Y86TbneJlPXSMjRCiUsq7jc+slKsyqlg3fEFuQkMxQfydZkx11VWicpK9l
h9rsFtpk3ZBdVk87hVyNG3FBo6+efZpIu9v0hf6ki030OdUbJJFUEb5ac9QPEYyKO2WMpt3YFZ0T
kL3vm7YSHNKcTwrAH6et5Mot8iH4YvTtVndulfq8/zZe6qBQgezJ1GfP3UHsRkazpKE8BQGVB7Nl
iqNXDYfXiWRXFO5eTBppz2VqKRsZ7OVNyR1JQZixWubeLpjr6CWVPa3B+tQj7jfaddAw7GkJeice
fJWDv+EClwkX80AQS1IIo6jNpzhf52x04RAzR3IqAEC8pCozX6reTI6plUx3JKUWfbnt8ssfXJ1s
xiyIjO/yGhCKnhuMgjiM58iqT4Icz3thcTxq31vdsqvLWopH1Fqo266Hn2naDMDQgubUjb6eOa3U
K3XiULYqhefIT2cyPcFXhnnjFXnFLM1w6NoX4inYZFa7qUczGMBlcfL0XdKAoQH+zgR4fIJ244l1
xT9Jo7TFO4EbXogkG6Vk1bwmm1OFSFybao6htzsdEdsOvFZpFIcm32IDuJLFkpRQYaAJw5AaxZPz
T1cOdZ70XdefiEzWl0BLv4x6WuzKNNPcUEMwzhqV1OlJW+0EHTOHehiN0UjVkKHs/S3qxSuOhB4K
Q8o8pYnX6+nJMS5Kv4GG+sQ4r/opHIN5n/bNVjX+SoSmNAg3J4rJICTXQ98lDYYqiuT+lKiZ11n+
PjFEdxJgJ5qPRQ2lmKG8Dmq4kaFf8SOqRkwqg/Bkt9eBeZTmPDeGuj/VQdfbIYAcqc2+i014V6l3
t8/jlXSZ0YiFtwxdKO7aNQdiVvAKb3ytP4lSG31WfKHT7zIh7i0nbv3Y0+Mu/5T4ZmnZoUKcdsWy
ATfa1lX2WwnUZD+IhWEnXGNeUEbjM8Xvb1XSSHfkuM2xTgTpuVeQaL39q69tEBqdlFQR51nGE85d
MQAf1o1lMJxapmIGzepBnfQ/lLEqnbJOD7eNXTlrVDoXfQxy8qWcd26s1Aclq/Plnhrr3pnq2bDT
NP3dBvL3sG/dpgSUqbZbed81q1BEMY7KHInGi//catzpndGV0XCqde1zkz3O1a8+PSQ+eUi70xC1
uL3IK45OzFpKbu8Tf+tHoTnEpTC2xXBqev1uDAyoRf/L4WUtk52l5If8t4/i3G2T6/bTcsnSqHi/
72jCUvY7X6I5MfGTiOlwMmYT7ptsMo99qiN7AlnuoVXF/gAZbXEXRFPiZpr5lTyz3UnUOu3MCg/a
ZG7NgV9xq+USJMwt/7tAz0toXwRx1gwnpJ/iB/hR28NEZfogExiOQjpvTfBcswehK6AOzh934uID
H0AdczdKQsc1f5LU2S1AyducvB+BUnwlF23//cyAbiSboSS3AM9WDpW1VqsjhzieuiD+VlHCsea/
pTa9BXq1AZN+J6JaXfLU3sCk0oTixb8mYIy5hGLRirrTpMvTK3yab10TfxOrvnTFeJ4fAjm13LBW
jFfmVAonHZraQ9Qr2RliFCEfHWlxZk9l/kfv9KliZsEqPzcsbO9TwbXD2JftuEjGA+wp8n6g6rBx
4tf9GjyTO44m3TJZwCtknT80hWCYdZMMp1g1YhgHhC498nQwPweBsk/6Pr4LsrZ+SSMzuAsNCJol
GdT5oOe8dKPM2JehMkJ3qStuS9fkUFexte8srb0r+nxCP01q0abTfVtMzU9hFgtuaHW8c5hkczKi
kJuU6X3U96BP+3aLB+PK10GDnF6LSfYF3mKN4R2Z57LqrB1OVYKmG8Ci6HPcN8FrRM9tNwx9ndlh
o7wxWjw57awM+9yYxp081bHbd8O86ybgoWPTt/dQaPv3JgHKqWlwHSwt0A/5pPl2LkYI0imVuIu7
Qt1w5Mubn9+/EHcvJBvErCWF/nBqalFOOl/ThpM/lz7jq0IJSxOSorej0+XZxAoJJJc+YREW/HMr
JjPlYpITC9RWaN08kebHQC6GfWqIvWuMnbyxqst4TzkegMtSIySdWc8HSXqjNPMcjic962UnMY3h
EQKr2VZDpd8ZSRG6bWsWyBxoWzSM1yzDNkUVBRg5+LJVXpf0cCT7JVGoGUv/EMnBWzxD2Tr0GgzQ
ojw9tq1yKJtxq559eeXQcFGWAWFqNzID3+c7rGedLphDPZ/69kAG5sIQNL5oenMvCYepdJotFrSl
aHAelRZ78JO8FyI1c/n3D35j0FSa8jiaT0M5HOQoshUJyb7gpZJUZ8636D2uro4OCDJKpCjccufW
pm7ZcK2bT7A7dG5tVeA4LEHhpGuWLU3GkwCA0p2qpeqk6/OGN13xXgrpDCItr2vKiKu1jtRmACOy
t4O8n8ZjHJ76+rv5vzLCK4tRbwim1jC+tlTSIp9gzKyl9nsjZW6Ufh/0PyHqZrfP4pUvx2osKMgg
yAfXsEoUGFwzpEFs5hPjPmHtifGT1r2JyeTAEHbb0pVHzoLzZDHs/oLPlc8/Wzj6gi6m1nQKat4u
CnjjXRS6ceI0FCFUp/3StqldywAjNXfD9HLOVv65yH4DCcdrljnBc9O+X/StHMzziU5r71CmaweH
O8jc4y3agzWGlS1oEcU5LczcyYAgKaz6aOPpse5SLlcf/EiUwnT2gNx6FfdStavHxuBX5LKrfPFf
qXy4ui27pu2AUL695Gvf9aOtVWYdNF1oViq2umh21dSeqepI91oaOtwxG1/2SpTjmUyZiNom52FN
8ThLozyOhSqeqLs80gAwB/I6jf8qkP61X+Wy3sioLys51FWIbQvEmy1dg6uovY9FUk3SKdLSo8Cr
4RXh6cguc2ELrHm5jVhCYgaRVuAafLpzx9HLsGyawZdODVS28otZ/e71e7GlmzUFG7t4bVEEa2qG
ZHW0clYZq1wrtWGlkXxC57B9yGszRPxGUPZd2QrfbjvH5TWP2sz/XIW0GS50mdtKqo1Am5RT3Ofl
jm5P54yzubWgy0AJzozaOgnfcujXUyGjkeeZOIjyqevVzzLaG2Jt2RGa93W6pXCyfIbz840pQgpz
WryygAOffyZeFro+RYZ8gkXtWRFdSXxEZGUfTOIBooVDTdWGafeNktQ7zOSj1YXvB1TDIn5HiReU
yLlVtUtmCTlb/YkRp12Vz46SyvkBaG9pE3F/ctQXUV9U0PQ+PWZ+oJNnJAethIEyOioyKhBpndb3
qtRP91Ot/bz9kS/6XcvPo9S5FFq5qi7o38xOgpeUSaSnwJQeBkF/rFv/c6JXdmH9J0eA/8zZ1Zvu
zm/ShfsrUx815b6RTN6BnrwZ/ZdPsN4scmJ6wQjgURRdBaRBGAcLZLrxJP83irZhRrb+zXLm0JHR
5Op+Rr+kwbGeje7u9i6sDzAjNAtqh/1mpI6G2uoAd3oiN3WcWE9zn++m8CstTEcono35ddwazr1o
3a1srXsO1QwVYzdjS6nc7j//b+2NKMe7iMAuRCIbAX4ddN+NkaTj8ktLU1mleCOYiCyPW4wp+q4p
PrdIdQs01xCICIqv6qfb27g+y2try79/SPAUqQ9KVe6sp1z/i+q4TVON3u23pdp729A6Ci6GKGQx
MAqCDMjCyk2kWp+EFAzyU6pPAPwDWw6/W91W1nNtOZB7LKJA7BxmzpejD0FsKVLkPxmym1jA0J0s
fNgkP7rqENBTLJguXrwQwZ2bgflNHVIDM3NkVy/zXQvBTObEd4ndp84Wzeu1nYMXmLKPxciUvi75
iHEHDEKI/Sc/rqEfd6X8p5JtxJT1xcHX0agIK0yogquH1fl8QfJM4UYsA+FJ07PGHbRCsJVB3sLz
rhnAzHcz8JRAQIAlivDnZto4VZMuTIUn/61+ll5VaW9qDpO+gT1N+3v9k9bvYLCbt0qf174XNHUU
4pcp9AXPf26XMahaQN1OeBLrxzgMAThoKLF/p83RI56q+q5cumq2Be2/DFEL6yiBmpc3aeH6QcH7
RYi0Ugk8uDrsfv5ttVBjdT8N6Ssp6cbxuowa1NvJmJbJfnnBMp+vsIr7GFzaHHpD/meMpFezO4lJ
5+a8CMHOuMNWDfyiIsI8qLTk3fy/KeUxm3lusKvDpp5JzjyV+JQ1PzonET1yazsa0AqYH1vt11Ck
dtd9agyN4mNtR0L70LXyIeohJPvaKycDPe3M4sDU1KLVDVbRK5svkQlZQKKWZGUN7EbtXfetaIg8
039MymAvRxoAiz+l/5XClHs7tq1VKPBrRA45mngYlXVAHueb0Wswv/qlEnl5/znOv/nD2zw9Tlpv
+3qzGyQ8+nfFkMBsz6lT5L/y2mMsQlW/9KVitxpD02B87DZR7CrY6spenmx6Ivg9KPrlfbau/Ihg
EaYpU2JPihI4L5iTsNPRtzYurXfU11kWwMOZV6BGZ2nBK+mrlGme/Jm58yrxNJnDzIRHKibHNIuc
UiI2Cs9tUR27UnSNLz604HrsylC360rhZkFmG+kXMcscQXd9aOqneN/WCASCGeoizc2irXO5Tir5
WswwaFxEC5IL8bTzrwVkwDfCSUy8LnSa/LNa1PuKPGnQf3bycOdnlq0cbzvIFWdEEIBXxiKvw5lZ
xZ8wl6V0RkfIq637sH6VuucouG+bx3FTi+TiMc7iEL+m1MeAJ4tbU+OFQVZlleijflL0e1BtwPMQ
gWGlg6yhzV17AH9wQ99Npv8kPz9VY//Pi2VvKcot7GHQ56+DbRclRjn4lfYkCJYTTdMOWseUV5Uk
pwfzn085oGAKcaiDgGAl/Tz/lIE+JbVsRtxbudbuo0wI7WnU5Ee/kACVqo2KDKHSbDj75ddcjC6d
5KVTTgpwbpQh8TmLzER4ipgWcSY1HEwntwIJmZl+QjSpaZyWV9p/t33oMsLDWbawVsByQFhbnzCp
0HuplEfhaa7h63PyMtJ0Wti6WRPhi8a3m8m3JLuMxEbciYKYbVVbr7gW6HwQmcz/QMt1gRSmopWp
0jDzC/wgLOwxlZkrl/rwMZezAVEEDmqfZjlMMqZl51nyX5bp9R2prHzQ2tLcuPEu0yKoBEkn6T5R
mAdvcv4VAA3Q8DXF1AvFUdrlAhqr2MzQs+228ocrpqgv0e1972gDRD83lQ9mNNahlXjNqCiMOgKp
GWtwxNU4GRu+tVaB4CqBIIweENM7kIVh9NwWgneDEnVx5pXUCdpUcc2qsf2wdvoHnVyFuCGPb5zj
R4JIP7l5bdwhVEOteW8gglzX437Kqp9NjlDOxlm76D3y03C9JYDBCAHR3GrHJaVPw7DNMk/0LZoe
XPXSoZ8y1y9f5OS7VHeOoe2V2aYF2BoPaSb88xdnGGgh9yG4Ud5Y1x0WBrxWXuD/vniv5pCcWIvS
weH2Mbs43HTGmX22+AxLN2uN2AjUbhnmEHLyGvU+VGWna16sMXY6zcvHfn/b2GViurK2il+aKnRd
ABGTN5v90awGW/SP5ei+xaconShdPsnKVqZ4mYQvNmn6LQ8kPuKaa5R0rOmtsS68ZsFshlJf7GI5
f+n68ke9oJu5rKKHuI86puSzyVWmJr4HDd4izmwVbunHwo8wRxTl9lZc23cIm2hQiTx7iTDnfh/0
ytRO/VR4YP7wosgIj3NLVXxI4u/hkFa7WZ3SrcKtzB89y1rYCp4jVPsZ6CRJXxmtzVhvhkYvvHww
WkdrVPkIXqy0qyGD86hugjszCLi9BEFw9STzH+hWfiskozoOqOz+vb0Dl3Wd5ddQRuFyIZ++YHoR
zWEwmlIuPO2zcac8xCVlJbu3x7+KMyZ2dCyYot1Lm5jCxccuNoHFgyegIAoN3vnOl+KYKEalIig1
F3eVBDPrSz0hFsl4oiWhmqbfd9Y+Dd1K2+h5X/3ky/sI3CxD5etJAiua4MKdg9ITu/at6SZ42+Gu
d2RtVg9xLhq2Psz5z9ubfBHK2WOLC2NJGmi1r2OYBkJWEea58KI6UveCEgswFXUCQ+zGFiD3IvNe
TIGBWYD1vKzXSZ8+T80Csi49w/+uyG+69XZ7KRcJwervr2KHJISaDrda6cngjv+LW4fxj7oCbH3A
UW6bWs7BykVgzV4QbLwyafAsS/1QJUrpijFaapRe8rc8ls9JYptu1aFwF6r/n5ZWV+0g1VoIQrT0
NMszzGPRozfhjM2n6bOguUAAbq/rigeerUs/X1ckz/qQLutS089wdEvaS/gjyF43CxBXPhXs+PRQ
lht9+e+5nSqe40QDG+/JtC+hURv+VmRMYvBZTpEkH6uN9+gVzzsztzrRpiVMJIGYm80fSvzaSc+3
t+2aO9DKgKiGQVeSMOV8OZZgmnlU8ZFSuWaY6lWf7hP/r18dpcrR6QNAFLHhFpe5B2UNnvO8MCnv
MUaxMpkUQd8GqAF5zWTP5SmqgMDa4yPF5t/+K/iQwjzGus1M8O2VXttJWENAXC2gSWttVqZoKTKG
Xnpm/hAKwU5VttCSWxaWf/9wtJpQLJPcxELfzsIuS4ICZCBF/NvruOaAXPWMfTAeSva2ihVkS2IK
0oljFeyk11Q9KkxPJ3fxdOi2mHAWX17HCvDDiwop+RMlqfMFIUw+MTRUVF6g70PzJKUvUCDYo7Fx
d1/bt49mVg7R+3JdNM1iBkdo8/tQvru9ZdcMAIMCywTaDMzPsqUfPszY6lPJg4cpF7NxpOyUb+f6
y1astooTJNNK4xXJzMYqLKQ5sG/qVLVndPeGaXeqrR8HNyHFV4y9GD1L8h14onE33lnNWxSqOzBc
iT04dedq0p62StZt+PuVj3f2i9aRAxaqrBkNGhxCeycm4uKLENz97cV/7gdQJ1t42hdKLU7Wum0U
CMzm8FMab9zH5ls6PMKVffsDXgnuZxZWV0mcdS0ITSwow+SI/V/dfIjIZ6UYKc8t2bIraQVjijzL
gYhJy3TKyllEPa3KrGy9TmkFh1oj7fgmTu8YYdwCAFwzhVMCs4MND+LDVS1p0Hsyx7BpvXmQHJXO
aEzhYTrc3rsrfgCP6pKJK/j+Rc8auxNE823rZT4OmcHmliQ/jGK6r5jvuG3qsqywVEwtQI+MIQOU
X8emeGgIsXLXemEbPkgNTN84v/pZMT4byUKWGe8TSXd8GFUgjwK/6O9v/4DLtQIrojoPdI0WM1Qg
599ORRg6z7Wq8fghjun/SeVXX3BHpdnY08sPx7sZvRrYBqjhUCk9t9N1YRSnYLU8SUgdRpbsAkyM
UGyx6V+GeolHMtk8Zwplh/XwWwvJr5yjfODlamwP0msRH4FKTYplF2hGVurx9u5dMUcFbBGaog0L
Qd7qCcU4t9IOidKSUOv/CWhcw23eOGL3WjszhMYb8enyTDM1/v+sXXRiR3+cQ6a/vOpv8NKokPDs
3/p0kyB2+eTngfnczOq6lNqpqANpaj09/zXFPcihh7r6Jhmn3nejiFTDVxlE/n17J6/4IUi790ua
+hpd7XP/GIpmtASEWzzY+13jU/cYv902cJm2saoPBlZBSgOx3yUxBuTD5MAlasP+dyjcLUbWK35+
ZmblEX6S1lkdYCYKCkftH5ZalF9uHKYrjgAsm8DEk5nexvodJ6VZWU6F33ppeZSjhtFoCqA+DFrV
i2+UL7c37sqXAfzL65gIb1D+WW1c21PnNaOh86Y4/w32F1RXY9czSknoFt42dSXRBbFsUgZkvt5a
qhPnXtBOoj6ogdx54TF4Ko/9L/G+fg0O7X3y2P71v/Yb+3ilAnVubxWVxMwXxliUOq/dt0cyj1f1
WO6UnXYEC3V7aVf84mxlyy5/SKhAI8Zlq4hYUt+soPo5W8n3Mfh3PArVo4VgFQGJBW+w5iPtNAas
SGM6b4hPDONoSvC51naCcK/Xf/UB8oCAlqMlIXGTOZZSfMqDu9vrvBjSJG+hdEtxTeH+BHq+Wugs
+kgTMYHpWWZqM3kxiIodBg8yUrjaMzQmc5o7NVQNIUpbzy01uNJ63EKsXwnLZ79hFUxkufAR2uk7
bgFKte1jp6SPZtvcNXVli8b8bRa3imnXPi8oBYppoHK4CFYxs+jkBjA/h0Se7sLpT46EUbk1/HHV
Wz8aWTLqDz7U54YWmsnYeemAxEXq1JIzarNtip+U8YDAaK1/iT7f/pzXDj+vzsWnAIRdJOmFDAYt
kzDZqpGjVJ6a78f8i69ttVeu2lmYPN6rkRDYny9t1q0Q+h6l86LY+jGgh26Gws8s/jKpW1JMV2MM
Y0T/19QqxnSzkQ5ho3ZeuSctaN3WtMt6D4tbN9gQ60COUrfu+K3ZOhjL11ldqzDPLqITYIFAA61c
ZO5jaRZLlmjFxWOUnNou31VFZNPKccHT7OCEsVt+g9T7+3IY38S82QCYXj7qOJoffsHKf4RmrFFO
5Rekff0cy+2bFm59x6vn4IOJ1XfsYtMaciBVHqMPu0ZiNAdVkS1Bsotpm/cY88HK6hNmXTVFiYAV
5S763lR2+ftnKNkRFOiOWtlw3fYP/V1K+Zgq6lda8s1d+af4ic4eBFFZbDf0gEcn/rOJQ9na4NV1
ovhhhCIcrjXJudtLO2PY2t/r3gvhIVQWTDMy+nF+UKR5toxCwUQs22piW/YYuvXxlzzuGfyMfyRH
+dP/IgJ8MLiK55HSSXmkL2u6T4/jXnSGrQn2y67fcmV8MLEK190QiWNMesaVob6m1SkK7M50otAp
WzjClaOW6vd55KhTdcxBgiWm9hggSK+NzZHJd7tUe1sVJltTCBv/yC62qLWd/bZV9pNW5HODyfKr
XdnC9Bq86C9S8tZEhj3qz1Mtb7worjwImSDiIU2pCsAKAkDnHzhskq6BWab3uvaTOAGMsaKTHy0I
Lfk0j59yCvczNcBMbA61Jt6NYam4//7FyR+WKX+w7+Ka2kxPS5ExvHnwhKFm3OXQyIOt1L/ULU3X
a7ECaA4jhlA709FcrTRvoGFOLGkgS6HMQmn951xtjYxeywQY+V7kdQh9fMzz3VQSRMxlIx69aq52
sfhoyLuxfR5H3y3H3dZAxpUnBuO+BPflkUZLbRVfM6sTYCnLRk9IemcI44MG/xURvWrzhz427CpJ
DuKWrPO1t8BHo6uIWwu04dMsGXmt/QmTvWGAqfqqF0cebrfd4r3PsbrASCrhTV/QhEA/V99r6Cur
KHQsGQW8x1Hj5GZ9BxvIaym3rp/8VPNveWtXUeNFTbGPVfOgS9/K6AfcMN/1yDzMk2DrNZrdUuqU
ir+vht9W97mtMsBz2VZmfyWhACNOMQAkzkLWtfqxkhaGCd3y0cvEu65w9a8MUQXjzppSJ0t/trvs
V2Ttwz+5uRv9XwzK9BtPmeXvrzfro/1VnIaKdmwAneELsXysDOGzORZbGcXivBc2oIpk5hB9iIvk
zKgjCU7havRmLgHf776bypOutaes8EIoY5HPdIruL3D5nTFrWxt8JZ3hzQzKmFlHargXXbFO61Qk
/SYv7azBgfvoThwBa2iC4r8KUf9TVKanIWgFiFnkaheKEBV2RgxHoTRs7MOVM77QBwIXX/TLwMSc
n/Fe4NXTZjG/RBW/VcUf0eqeGR53BsGxuu+itTUgcSVugXakS09vhLLP+vXdmL6mDm0/0XosHSkY
79QS4fbBQYHensNdBkoFaN9U/sjUL3VlefWPLvDvoUXfYom75uPAvWHzWLqSfI3zhZs5LHEBLJRe
m3vx+DR3oS0rD0Z/MI3d1MJPbh3KYXqAqAA15cQWo72oP7XSn1wLNrz92q3FNBG4EXroOrFhFfp6
poaDTpwmrykeupLcqnThWJgBXj7JTKOeZvOrEWxwP181uujvWIBiaKGvYb++MKMs2GazVxrlbkSG
POzuqsoWUZ1k3NvNTAqMMoxo0A4rsOEY1lZB7gpogQEMIGF0lhbunXUdX4+KsYZVbvaq+EvRDY/N
D7bogeHtyqmGyg790hFEp0SOq7XRqwq6xpaC332e/w6Tn7fD82XAkaEdgXCcMi7DO+t3t6lM3dzJ
4ux1I3BavZqPFnxQ9m0jlx53bmTlcVKSa6GhzbOXtvcoJGQlHa7d4Lv/bgWs+jIKt3DGrScK0TfR
lLqtRW+ROCkM2U4z+2/av962cm3DTFgbgHADd6Lgvzo98WAMmlCJnj5NDwMU3raSmS+3bVx5ssMO
xq3JexP1Pca4zo0INRDKrG1FL+zu/fFOl+4j4dTGT/C108lVXMVCxEWtN47jtaVZCw8nQQqwx3pw
TC5jOTJ8rAZ6PdnDPEGUAFDcub24a84AV6uIg1MZIFk7X1uYGFpKZBK9gr9fQzQCfO+zaOk/yjDa
3TZ1dUEfTK2SnNnKUxHSItGD92LXT6ek2CKC3bKw/PuH2orph4FSVSoWxAloYQWlm5Ju5PaXF8ei
GL7Afehc4XOrXksYR7JRa5m4YGISZHTE6lRIW4PcF/O4SC9jZRFBYwCAI7S6DqOiz7rS4PTkMAE5
Fm+izlbuZTe/hzbue7nhBJf7xgApxJNQVjMPAaXF+b4ZYdNLLEr2AnVy2/qQ9qZ7+9tf7hp/mjyD
iiZoiwtNeURThCZuUsUTZ7B6ab0bmPDLwGfdNnPpzWRSCwcJDW9usHUDYqwp0RYw+HlTiU62eGyZ
bpq1+yjZwtNeMUQsWBioKHQvgoarHRMQOx8SSfXyttrHevRc+uZfpWGWpM2+3F7TlY/DI44hVfjy
3umVz03xfsuzOU8Mj5vSDhFoJJDetnDF2wCwgYmmfbiQEq4FGNpJ1fK5LdD8AaeXPbbV9NL4ElF7
sOwGKiiGQIQfWjSAuBhPVkaj4vYPuNxN0ClEIMZdlli07sBFjEGi8hdZXgh3G9IFVX3Sa0p40Qb+
d8POuvc2TpDDhX1oeUIYO34UI4c627IF/9DP2wu6zGaXBcFuxG7STl9nl+MkyvXUJ5ZXWqdJvqdQ
YPuS9qnLfyDzcox65dNte5fzvot7LA9whjSYEVuLYhW6lie1oAqeFraqnch3jXQvFsNzbYp2l/VO
EYpObbmqf7LmF+D/diP8LgeFRKaxRSC0m0q1Ml55/qw5/0HLp/gQii2zlY1UNAVPfqlSW/iqtfbR
b53gNb+H4Owk7G9vwJUNB80FqSFdeA2w0yoPUAIfnitTDp+NQnBn4UfSKXe1UO0if2KcCwjeJpT7
wpcwxEQjKQGpI0KSqx6hqQ2BLweVzqTY/+Hsu3Ycx7Vov4iAcniVbNmu1FaFTi9CT/W0EiWRlESF
r7+LBdw7ZVnXQh+cwXmYAWqbFMPm3iu8+FPVQe4PJWfpkj/DkP7t/viIpc40PI2woNRkf5rMTvQC
1iuD89R79nSXt+2bB6FdQCWFGxW2STcmUx1eF98O4QBpRZ8fZza4Guow/xROMBM9XGG7T9C8Yb33
xJyDFPLFcpKvDkT4N6JdFVxwqMH6RvVAFZx1qbqUMmZ1rS69p9797rjfJE/vbRF0LgyoCpSuLOiA
91sTej1CxERuhR2K/hq+4+UIqUgalGNK70nI2dk1vDsjtzwImaDwTKHNYvsgmd1eoddbVI0Tm0IR
zNBbukK9lLXO+rLznrio4fHHIQvlOu2hSTX9CGzHvdknxUNWku5QNvWPBiWHMPehomhns/PS+Pwn
9KHPQCMlXxJnpjsui3YjQbu6pKG0AtlBlPNU9fIKMuMOxM8h7O89FaQDG3g2w7SvvrGqetmYCpXp
XS4wBFLaryiyIb9ZTkVFdGmlNPWfnEeM9yuc2uY6gEyY3b2BEhPkL+YfSKIPuEy3Kh5XlymGaIJK
qeSF4b61vLdb4VuZ7Jn/RAo6RLoAcRGsP28jR7wmKCAMntJID/FuwHQuKpa2n0J+m1r+k6vBVWJK
e9w10PT1v7vG3P7DuwqH9DSk/vcZ2kw86JO8TAOCs4ZF4zQU3q7PM5ces7mRh0p4w5abz9o02B6e
vdABA7p7Wffx0laDyPmQPIk5hcKVC8hmZkzDYeM7r4SBRpDiJQA0jEbHYhqcBjoUrZGAZO527H5G
8g8RJFECV9MnLHBmpWXuTt7eKgf7STcBla4dlobdUPV74hXunvUG3ftVOWwkvFdnjpIvAlNDVRfh
WbFMeFo+slIryupLZRg0tvJMP6QwHoqTVG/DLAfXEcygJIAp7wReFpQxbk/M1Ub7CA/XG2gwQw35
avqzPtd6BsNAza3g1C61fF/OCVSuKf9rOCRsMpVYuwWpL/y/qz7Rp7N84jktgLTKzv7cDr9phQRf
5ro4Ti3VQJ/J+l+3h3b9WEZANbmKNqCerYubuHRqu6d5mp+d9t0aXwed7kZQu2C0ZMwADPAoISGx
/tKuDaYR4KhDZAXyuyYkJZd92TSTIuell59r0xJHgxtpJObO2pdOC5PQqdY3FtBVvrGIt7iRhwYL
Fc92jNK958MzJ88lSCA2arSQ8tviLnw89S/OS0RDVgPQM7gdUDdQ19mnj9h2MItpUYk+w4M6kkd/
DyH4nb4Ds25Hd3pA9mVIwmhAU/SH8V6dez2063DYgkVfXZrIPlS+g3QWrFzPXoyZ6EXb9SBIn6HK
eSB1CQsl6MXOlv0PT+g/ZZZ6G5mBuoUXw0ZK54JxDOyCWr2XwzZ6yyK8p/Rs5g/6DN3E+fw2tePW
xXwFlcO4PodZpDs6by0JR2p6zrL0AFaYW6f3epofmnIP8fuQovvdm96R6VtKalen0CLwIguBQDod
3ZKUZ60ud/Z4X9AvfHzS9DN6UEFNn5yCbdzwa5/w81AXC2kgZWdhc9KzmJ6IDw3pI6rIhEUi2+rZ
rXw7VLQhBIqSvovH62JSXcIKaeRGdbYECuoyP1T5V7ManmZjS8N/5cRRQnTwaoSQEHKspUiFJwq/
m40SzmGNG1adHWIe8zH0s6ioiqOuhzXYRHYBUtzGUacW/OX6BIoZOK0P4RHkTYvvN4gmNwZ3hmRP
2/3kYzjNQYuyvR8Z2b6rTjqFcaR20HN6dIi1ux38en4vYy++pE+7EbZmOmKPL5kLW8/6WPVpOH27
HWZ1cvGAVTsEnhuatjjO66LpvKLkzRmSzi2kIZs2PYzJQ+Hfo2KMmiiUEs42eb8d9eMhfj2z/0VV
O+fTgTdNOSS6YMp4ljjgyjfxYv9TxsUXeW9BkQ42jQegqh+aSLsHdffL9MCeij09zGft2XieDl1k
n7a26vV5r6b7//2gj2n69IMqVTro+rY56x3ZEejy2KMVVuKka3XQzSJMhv7H7Tm4PhwuIy5yJ5HB
JVabMfGyjVMNxzy0+dqI57t8eEoBE+23hMqukhJkacCiYBOpgj1kQC7nvKtYLZGxNGdoA4VSJzDs
Mo5VvdHvWouCywP/w52GSqB6GnyaSL/lns+bmZ3NJECWRX5u4neuq1kq3cR6hbIqylmAMF6GSGDe
gud6xs8kgXoSmhByN/hwmDDN1tx3HP+uHUtt14wUIsTmWH0D36cK29Rlp9ufcGWPoqOpbN+grage
VZc/pJ6SHFmLzc65NeC9lkY1vwOXRLnJbkRamVVUB9A/hpw0+uTe4ts1DI1alOXYueknyPCOZwEc
WgHiyO0BqR+82JZ4OwEpjPsYJY8lR8S3qtKeZcXPXk1lxDNNC6F1yqPbUVZWPginaMpCtw41wWWU
Npt5KfKJn9G2juxkuINURVzck3z6oRPv10TnA09/3I553YZEkvE5qPpRn9ZlBhOuvvFafp5IcyqL
r1ygKibu4OMQ1GIMXOgQWvI0srAm5C0V+fl2/LUPqEyVNLxMoTq85CNKwx2zSur8nHR21I9dKGW/
70izcWushlE1FpTG0bRa3ljJjJqWzyx+zggauhw4O9J50cSc37eHs3JcArn8X5zF7eRluT0A78DP
tnsyuAAZ/lWvRdA/NPQLePkbRDr115bL0lNSc4qcCr7b4tulfV+VmS3EeWzrLraawvnaNyU8qAyr
fZCNwfaFXmyJ3K0dMwBN4MGhmILX8lEuRamVW5U420V21DpsbviL6e+orZbmM9S58L7q5/pAaP7X
bw+oYDtoqwKghM7nEjGgA6LgMaginWe7Mfa19yq51+zGuoxtEFrzznNhHYNO6O1Per33VXPAQFC8
Q1BDUUvr0wYpAUKoKGnb8+QKICZ0mn1tHaeIb0dZyTdQNcG7GFQqgL2ACbgMU/NKI3llYXDVVB7b
bHLubO7nO5PYKaR4tPa54cP4tSA9+NtOT6IS79/jxo9Qd+vlgsKPQH0IItXKg2GpQOSUXldS3W/P
puBGAM1e1NyE/0sfrfQ0T0A2ulLphyR2FTa0b/Y0hXwo5N7/msCpSkioTuI1jd4MIFuXk9G0naaK
Ju25RyViD/BId5yLih9uD3fty36Ossg0pCfQtMpRXIRD1rDHmwWia1Pb7W9Hud6kaiy4eGFBiGbT
kiOXgM3d5hXmVO/5vQmTEUg5Oe+FkR3SNLXDzOk3ID7XZx0CQhADIYGXxn65nDyD55VJfAS0tck/
6Jn+bsD6GZR14W6cquovLZYLlMPQDDQAXFJohMtIqHC6oDCK7tyK33L8ava/ePUmko0zdWUCL6Ko
18inDVij8juavOnOKN3BUhgKhUHG3QQqh5UR1FYJWkjtbgnWLNcG0hE0hdFawn0MM7plBW8SYPz5
vS3OwM0MIWNcoECebWn7X52lyzCLsRkdq+eRewC0ey20oCCGVO3o8G8ioaXRxm727zS1JzBdmr9c
I8u4i2x0HthIUSoWZ9/5OhSHbnobi6+31/0ym/kIoeYQmShaDcsDLbXQGaZt2p7d8qfRVoEAnFTW
5h50FlgVgl1j2cEMMPvtqB/qz5/XpAqLkwNgFaVxgJL35WrhcyUYSyYc11ZUfMnfjB/Oa/4o75KH
+o8bpncNKkZW4IbtiaZ3xbhxpCzXKnSvlUYEOuQoFqm2zmX0qXb6JEnQVoFZtP1eD9mp8Jwd1+2d
Y/kbqdMV8nwZbHH9M5oZWZXq3dmnKCJFGpQCeNDWE2hn0gKBYCbldDeOOJ2OVj26zp4YdZuFXS+g
EWq7dpIfEt2Xir3ODHpMeOt6IS1zsOOcnMIFnclWm4+GQ4HzMZnT0pDPcv5z+4stDxGMAgBQfCmg
GtEVWapm4V2ZOh2d5dmcZHEgaP8cyim7BwmpOCaTqLfuuJVPpDY2rloU84BgWGy5nDUwOKJ0OIMZ
aDzmVUfe2qlyT04+ZHv487U4XtiMwqIGWXqzZGTHmAkdX6eQIZ53RtjMxhFOtqg1EmKcCgRD6lVt
Mm6W1TnMixJkdMCyR5aFo/xyKaVkskZIFw/nok/8wDGae9sX7Q8YaYsHahZmMKJMuOdOk59A2tHv
hFfOG0is6y2s0F+qvQ74F27ZxfleD7XJmsYYzvlgDXco+zwRSCl8twTr9jkZmy99nry5qfmkMyk3
NvJHK/JyI6sWEk5+VNPxql2C36kxUfTRzfFcpAb/ImgyRrZhTmgfZXOIHEWLShOUwF4n8sGfq+YJ
TiLZETBvtoeP8/CroEX9VHamEcIzBfKc1B5QwNDqnQnB/6Ac6mpPM45zlgn3Di7bHKpNsnyC/OEQ
dr6VBHgQQWS2SezQ0aZnuN35kdRkeiTSeRENlyEIn3uC/DAYqs4M7LpuNp6dK9cDurGQ74V0s8rx
lwC8Oi0FzTT4jGX+P31j7NKJ1GH21WvKo1ca5zEBGsuIkAi+4Bfe3pYr2+Qi9OKGQJM4s4B5H861
YT/ZZfIiHP376JdPrbwrCUrut8Nd5b9quaP1rnjv6Ihby5SvZdC+GzU6nvWiCL3G2sGQEt+6DOHK
GjSkC82uOREG2Eq6Zfx91bVcxl6sc6uWvSvcejxLd9KDloOYMxs7+I/15FeVuKHhJzt4qZSB1ZaH
IY9gjRQCMm3SLejj2qR/vG6gRgtmyTJ18wttlnwU+N6wYQILVUMeAK/UYGr/AHGx8Zy6TnGgg4kT
F0ovihhhLZJsd/Jbs5UzNlhB0HtMbP1oC1/8/TqCzKOq0cD6FNLRi3UEv4nK9wpvPDuVHcsscmYL
BMHflg/pl7eNNbQyfWjCwSkJJRq0xJbCxo2bdmgiOdM57/gxz+xAeF/5dLJAzJlgJK37853d+l/g
5Bxm6DtjrJOfBY17bN33GsDvetNMb5mL4+zGQxVFB+WzBkeXxRxPo0hsxvP5nCbwU/X7sYVqLuDH
+YSL+Pborz+nwksqMxccF7hL1eR8SpN9UaRmPVfzuUxseGEg+d8njVnvbkdZSTpwFeE4gvYNgPIo
AlyGaaRdkzQX+rlMZbenNO9OTLOagHnWcBgmYsQTGvcQhU7TKOWmuwMn3t1BXdfb2XKWB50m7kPp
N3WUZhV/7BqqH1xtcMNM9HUCTcPejH0I+W4kvCt5IQolOFpgTQTUEpbJ5e+WjE6e9ArzPKXVDhUL
a5/tev+P1QcOi2zIr01hEXRVABmMfAeBxfr7rPadCNhWMXHlqLv8KYsUFX1xl9gVfopz54R1lO3O
4hfcdyK+leoYGNPlFeqjOWyh3oz2Kbr+i9Vn+kM56GZtnnH9BdWe3+m7Ino375L7Oixfbi+MlZWO
WHjx4RiH1O2SzjD3jZY6OmJ1yO9r9lV398Lfgi9d54oYEJpdgGdh+QEcdPkRIZEqs7aozLMo36Df
FxVTu6cDDbIta8Qrpio2rrJCw6NW4aWALLyMlJsm9zqnMc/0h0OO7p4fpuJQiwg1NXI3N+FwtPWg
2hKbXtnDqINC4hoNAtTNl6KWxZBjkeazfRa2cwezLCu07dLf//WXwjmsfG0VSgc+yJdDM40ht8ZS
eGf4BIudW8LhaRLiYe7yYqM+ubImsO5QjABYGFJES4y9ZUhqjKnhnQub5Dvbzbud1VvVzm82HcBW
Zg6MUw2AfUi9gU62WOqa2XZVVrjemXDLgZWJAR+pdCwO/8PUqbMcEpRA0C2juKQ1OzYS71y1pjhJ
ZKE5bpG++NbB0iT+y1jIe5U3C/AGKKOgvXH5mVySMspy6p9bQ2viMkkbMyKGN+KoAjlvU0r06lth
0YEGBFSQooYBnXMZLgf9zWOuC8No7Ccfdjl+8tM1hyCxD0NfBWY5nyceWeBpO4IHqUgO+Fd7SdCW
TDfQylffEj8F+w73JRhBQBEvvqU++HbeSprGUwPZi7kVf8o53TIZWAkC1XGIEuMFCL7Bsizn8YIA
9udl8Zf9xrG79ZfVqfzpItaIr+Pax19GxhFuXWNXJ6CCwXz62YtrzO36pgKvMYun/BtOkpNtfSHf
S+hnt9CUo3NkWie7fGXZU51OoSEeU0O7H51QeH50e3mu/RBQDbBc8DIB+nixPDW9atsCh3HcWcUx
yylINKKDH7Hp1kGZb7HsV6KhDod/8BBEO35JqiKJTiiUGYqYyznAxgSoUO60DLLtG4fjaiBYtSAL
xwUCjNrlx8OZy8peJEXseeR+noejX83/FF4ZuummGoKaoovr2fwwu0FfwYSCGV66l7HsiloeSLZF
nBfZeWQ/qvmgyZeeHuT4j41EUXOCQoftE6gcM2pmQIuiRRCI5lgX/zqEnm9/0OsrT/0cSAagnoui
OxLJy59TV70+tZos4wnJ3yFvi9oMfH9gARuyO7/w6+dxdMGI9FG1LvQG3GO7zE6DtId7TGUWpna7
SYRWy3kxRY4OvLKiJyrtX3VqfdpLID1mE7oPZZwM9LWBsGzp9ftJk4Hx2gj4dTYHOFkKZI/S0zJo
rc8B3XomXadrSkUPBSoNPSe0fpdWpTAloFkHV7C4ce7xhH0qypiXh8w6Ne6pNbAMCXAuWrnxIF45
j/EGRIUK/GTUMj/6tp9GDiWu1ENVpYyRPwe5cgpgf/psCxe1clbhhka6gT4IkoHl2GSWasIGVDLO
dW8Mea3h2Sk9sttYWisr3VWS5ZC21YALWD7MWOFaie0NNE6MKjSySMA018y6U20fTFJDbGgKqYRi
BiyhYcu+E969pL+BttwJAMIs8lgl5cY+v+p7425FrRG5ibpioLCweMc4mc3spAMIlmb0xU/gxd2I
d3uI7Np/5wzG50kSkOk4mf+KGkLGU3R7StYmHmmsErJWLekl84yQoXZkk1VxPQIHrI8wUbJTaPDe
jrJymkGfQmXMMIFFEXGxpYvCqge96qq4grmVyfPTNL/OVfFCqv9pPMCegMQOACwqd5cbVaJ3KTPL
wXTWTdSSU5eOG4tobUOgBgm5DTTTlG/nZYRcnwcTNrZVLMAcCNvBeU/GHrrjpN7i7K3teIAvwXHD
5OEmWOatJQX8qOesjqeDBiGXwYnK6Tg6cZI/98aZTK9c+/vdDjk8gFgwPKCRlmLFAL/OVQV4fFxK
ww7yXhK4cJsnzXi7vSCuKrrY5RqkW1EnUIrWywXB/CadGquoY8t87aAkHGooKPpvHRQLxbMw+Maw
Vvb9RbhFUpmIwp3pVNexZjdQ95hMuetZ928+QRSfSl/cmV5K/n7NIyaKIOjBgERqLWI6stUTfUbM
Qv937mlkWyy05zj/ayi0ys7hjId9hWQBFlKLDIglSUUs2tZxmocdHM/1aT++gW5Wo4qg4RF8+8t9
aCMtrkKEwz9wrsF73lt0e5LaK2BXUzVxQef0wcytfJ90pTwbbT3utNlrD0OqjbsuRRdRMLjHc2EY
oUscOI2k5RhZKF6HjQ27NEHMNoJ1lQmiveWHY8GcEx9HTblEZDtjcOygyIrmXqta/egnAyTvUvh9
1U7XRwLnVZT747RnbCpPomDFQ8tzO5BgD7xRfXbDBJMC/OeAQzzN6ueS6/QgqjENZI9mI+HdLiVG
dofSNrszUN7+0s4Chixu3x9uT5k6wpczZqLp7rnQm9RQW748MYSB2wb/sYknq6oOZqLXEXL+MbRd
lJjHiuqRFK5482m/te6vC/dYG5aGlhYSZEWWXayNbPbNtrLwbush22DpodSNgzefhjwe7UMJa3mu
qeuORaA7n26PeuXMx40CcgtkL/GUu7priTd7vCuaePA80Ke+ypzFrjqTN/bZ2lHyOc7iAjXs3mjs
JGvihEdm+VZ/0SwSuMl3T0mGy3+6LdXwtbPkc7zF+u/Ab08Bvmlikf/05PMAoXr/rqSoPGL13J7C
lasGpR+AKZVpgoJsXi6cxi1ToIn8OuZGbp2kl6Pz4nlP00C7f29HWp1EKMaixgQp7Sv3uURWDa0r
DMqSD81ohx4a5Q7sy7v+HWXub0CNtVuVUGNtdCjHgwGFnA8y6YsPR3yJxFMSHJDZTmenNM8CT/zK
rdfB6AObFvu0Onp2GXlN2CTZbkDCXQT2Ea/SoCR3aR8iyzbyXec/TBq9cyS83mzAS7zX21NzpcWp
zleUWZD+41ugE7g4yLvM87PCx4HHdoqsGwJA2ogQiXa6107td/Bb4PyWiQBE35fbode+yufIxuX3
d/vZyxO7bOK680I2O1HLyt2M3g/xhoglfK/x7CtocBs7am2Fg5KmlGPRxADf9TKsxys9MwvWxB5o
Ea2swqz+k/vvDn0t/OfbI1w7Gj+FWqafPWtqIQzMrS1MgasB+nQ6HR49B0BPczbEHuoY8s6n1ZaS
7MYYl2WXET0nOII3OJPH+mV2+mDSHxhnuzH/Tsvftwe5+hlNHPzq1QbBgsV8lmbdz44UTZwlMCLn
XxowwMsvmlfsDT9/GuijJrbKM2shAVIEokEBnOFdefkJ8dIymNOXLJ51t4V0Gj/WdlUFusmtkGbj
dO9LOw3QqSeHbJzHY5dlTcR9uGAM5gx1Uif/PQ9+v2u51R09XdJjnTB5NHDFJ3pW7W5P0NpVAQkm
tHEAUsA9aV7+WulrCQqKuKWS0Zcg4VXVyaPgBacNSSHNKLYAzmsnj3puQeMHBEzQYBfxvJnRmVQs
HqPTGP6toJI6Lz7/9cWunSkdzTzBXze9NtKHl7L6Qe1TkkCIB3qTh775Jb10xzwwVeLb8/hByFpm
GjA4gZ0dkPew0l68s3pW+xM2EYu7me2T8h51i5fO9EMr9/bc6F/68jfkcpzxbhTPnPaBf57p/WTT
EE9lZPvDfaYdSAk3uOEOkuiQ3L5Li6AiW5o3V7seHWXAsVTRH4iQKw6CNhdOkxWExY47Qa6fh2Py
6MmHVtOOvCleUVyvN27StWc2xoByO/ooaKYs9Qkya2x9XxsxMzKVh0yMePRTUJNgWzaHhTDoXYZ7
LxiNkR87256ejGKqDrnZ+zu0A42tNaJW2NWHwmEAzpSqri9BNVbP9b4kjMUWS/dcP7Y8SNJT7d7V
JJyfTXeCA+JT+b6xPNTnv4oKWoaBDiQETczFykSFbOpmr2axlusRgPUNRCrS3zRjgZfa/wo2ViEf
vZ9lHZX1GBAvfRyGIRzYjNuffE8hy2bx9MjIn9aEfdOmeMzaoQUyOjAXeO3q4GxcbksGZy1HG3sW
D2z4iUzVD0kL+QjLq7qTwSCFYpYe4GGSWHvSN+1GJeQj31jODr4EejcQ/lLa35fhO6+viVdzBmXS
GZKhfKxQcyy8tP/h473zMHAnUWyWGe6U2E9HKTnE0nxptqeuKAwWTG7K7jWrTb+xukebHwtKPoyG
xQbVPYN+eGWWP25/0dX8/gOEjsMTdI2ljoJTaClnloZ1ZEx3jT2eHJ4ERY20d0j31Yvp3GdJOAsr
hHzVRpawVp3A4wKqXMgAITe/lP7SoZrXlKOB+fpe3tPAw/9M9K63ShL/nzH+F2dxfXblWLqFjzhO
9cdNHjNPOXk8U/ZjFl4I/MLedwLda5/8rUz/+prALlES6EoaB9O7OE05bXntVtguOeCI0Nxxs9/V
JothK8jiLvJG6qN+jdvCiNO5CeRrmzymgxdIwXZFcazom/nDtR9K5JsAku0aJKFkI1tQycDlwsfr
EDAf4GPAf7n6kNzmidVNA65Di0ZmJV+ltiXatbJY8BKE7wFqgMAAYHNfbi4IiWtyFBWP9SkLS/Be
aGMFoJKc8uohSyHw504h1742ycbYrvO8y7jqv38qX2tZOQBfibiOcz+Lu1E/WP6hcENzCzi29h1R
FVQgUhOE1CVErmpMj9RpzePW9vF2yvokJLbJwYdNN9Ha1+c4BoVrHschSj6w07sclBhJD4lcweMa
Jq55Zz0y2MK7is2X4rri7MgKcm8kkK/16/PGiaNyseVigWSnspbAmxRVwsvYPJknPoIcFvuAy0JZ
AImGq2UOsIdF4IOTOfKp2bUOhHqLtqX7esxF6E1De2paAXVimHhvXO1XyQTuMrjdOhbaI0DVLEsc
CU47exo0Hpu18QJ07LMja8y/+97Y06m26qM7bp186iJazoGq6CEodHyxeS7nwDYktCqGhseyLfZu
BhMIh52mIUYZ3eDTbkBqjUZMWELRt55gBZrMG2NeW2ygkKkyreKsWYsfYPbgi6D7hMXm9MgsqQPN
fQeZA4wBt8Z6nZtDRuJTKPVTPm2goquaudThiSKb+ec4FkgV/qQD/ZMy/W52RSjM4SF3/FCzpmAs
q/tWWmGauchftMNkH0e2hfxaGzsaRTp6Yei8XMky9iX3eelSHkM6JdCoFqATK9lWwrg2bGjCquot
0Il4k1wOu7QoLCJQ64mdRB5aZgSt5v/LLHaEWsF+Y0utbGfU6ABhUx/UAin3MpbFNTMfe1/EXkL2
XGOhJr2YdiIYK1TnZklem4ZAKJqXj04W3Q6+cvYDe+5r2D7g6AAxdRkbXYfGhTCkANbttXHeJ3cj
Q1mZR9R4QOQyAAbEFar++6flwwytHrW5FzEY1MQAomN+NOhjugVYWlkUF2EWJ2Jm9T2zdYQR382d
de5fb8/S6p8HBh5IBpTi0J++HIVoJ7Of+1nEFCQcje4nSJPD4Ot/CILUE9V8dJgBVboM0mpuThlQ
t/FsiZBnsAhCC374W0qbIsEAXvP/oiwWG+9TT596RBE7K9g4llY/9n9/e9nV0XLZweMAX6GoZORS
EmrmH2788rL/ZVF9irPMmVIt53RAnLk7eQmEm1IR+MWBlVvn7AoWQc0WUH6wL8BZvyzdk7ovhqIx
sDUp0A8QzzEl+gdVkBNAkAIfSs3Q1a0PyD6zNym9w+0VsT6f/0VfLDua1+XAYZAaw4cnNE2UGB2I
IEsoA0CI+nYo9dkXVxooFrjXQRlCyWj5+KlHK0+alrZYfI4WmZzQAzEkVLkBN6GDzqAFaWjKt756
dABo29+Ovra/TGgxAYGC6xSmXJdLH3ivRm9ACoon8QyuTURlEcxTsxFlpQigaJaAdH3YKgEReBmG
6HXbGw5rY57roD9yGTWmEcG36942+shPyQOrjpBIOvlOvytmM7Jtcrw90o+X/dVEQ+sTDo8gSqN/
dvkbDBdyVron2hj64T+Y92gD168RbT/5NIC9ZI+CC6vJzh6MwHDbOuA6fyCzecxEGkn7Vc+2ijGr
c48HDlJWCIUBeHP5g7LE8ZoRmtoxqGKznQcSBOps3ih4qFFdjfpTkMXMp80ELqgu25iQ+TA5PPCm
J1P88tJnXYNOy8aH3hqSymE/XTpeVhiEArMXk46BntmXweTEldFsbZq1/anehv936pZpGNVIgVy8
jbsksOpX35uDzvhebx5D6va6nj1QW2GNBZXYZb4vNWZlPajXMV5JcDcy9ml2guRT0OrWfrI3Jm99
UP8FWyzQvGrsyk4RrHb++P6P1HtD19pE8fj2Rlg7cFSzGvocwMo6y2U38gZJwzh1Mcf7SKvfpf1d
Aio4jAetfDXS+7L5fjvg9e5XAEu8M4G1QaHZWz7nc1POhg3TWGTtPMyHetfaPOAgXgBg72vH8qHo
+cEu88AG0uZvydBQDlaAFMX2A3rMWFKUvSlN87JBbYv6b0joCtEFrTT+dk5RV4VwPWh2SCchdLn4
dGk32drsOChY9M/jKT31TuQmB53cm1Tusi3k6tUuW0RbZBK0JH05aTYDTi/Wkz4crDzgxqYS92oY
vEAUZwJfz1+cT27tJ0XieyzmBHUYd3B4SF1+N6YaCfAGs86DWYBEgYfmsfLq5mAQg+w92puRmLp7
3JY8QIln2GWq2357Sa3+NKDJ1KsfeLxlxuZDELTMZMLiLLTK32J+dbaU5652vprjTxEWczzRAi5v
BSK0Od6TrI5MnJfUDuAz+2imG8O5rrRdRlvmbz23U9G3iEYZKKiQ77aKLoQZWVg23qPWyECgutgV
WYDTgbv68fZsXj1FFtEXH5p0w0y72WWxTRLIYTpzEuYu24ILqD1wcZYiCqBbaP7g6LGhKLW4G5Dk
eDLBGL3qMLNjYR8lAXPyVKH1527sx9UJxTUPDoeDtOOKBG6yqej9seSxDRkNEM9/u+KFD/qelfD/
3AlX37fT0Kme2x7iFfHt+byuuamhwmYItwaUbwHDuBxqPUFRqxKY0MyCp0nzB5yHXWN1r5ndxGNB
HqVr3UF359mZt+Q9r+6Qj8iK5wTOMAqLi3xubppKt8uUxx3XDh1ks8gv0foHCNKdbo9xbQcCVKPD
YQtWbpB8vRxikQmoEQkUQjQKR/OUe2aYeQIwCXQTN3bH9fLE3gIZBkp3yqxk2Z2Q/SQtr9F5TGc6
h6PLHWQV3ZYX8laURerS1MSWXe7weDR2CQk4392esJUlifLkhwQhnoDoUy7WP6HUwf3m8jh7bfsi
aEYvGOgB0u9TZoZOEo088qonSr7ejnvlNoieE+wvkXMrVTBodSxOsrGz3EJvc7xlhAGsTIa01x6R
MOUaIweIvRjoRjsFaP/lsBsgXwKuLdyQQIxAdiDpG4C7kGRMBXs2rWzci1p7nSFPfZzgkhoO2lBF
FeERTzRkRZb23Fhp9lhOrgmRJTpAKcaSUS48SHW6RGwsDPXLL08UNTJscDRcoam25DHNM5eeSTOU
UEyxL0S2B7klaiBFfkb9r4ezdWD0cn97Oq9Psc8xnSXJEpZR8OCaUxGTb9Vb+dP/2gcV3gwb59fa
YkRD3ncg6IrG6fKtYoPkUHoVQ9kDfomh1KBG0M0a33gbXKmrqqUBFXcwjIA3wbtI/YxP6TqpRQNh
o0bEhn2fZvTbOLUh0NhKGh/Fo0PHip1DfMipDTsNftBpOj9lM0iSsKby8nfTqbBWQIJrQoZqb0m/
sAFKBGhkM/799qxfH2vqh4LeCscJ5OLL+7E0K4bWfiXiqnyZx/v0LQEvT98g219f+QiCjEQpzUJM
c0lAB1xhnH0PFTkjOfNufihyGfaZdYeK887PNpQVrs9PBFMqgJDO0R0Yd1xOfZ340H0pBcpzLoBN
JT9qRYLUastfYjUM2oSgX6vmz7I5knXYoEaribiDzNFubrwcDR9TO0JbYUvaeXX68I5Fbx1YSxTs
LkckTAhFjZYu4ta4y30NslzHDEwymn5Lu43JW9v46PhANQTkdTRiFkdpnnOeFlDjivv8/5D2ZbuR
48CyXyRA+/JKbbXalm3Zbr8IvWrfd339DfmeM1PFEoroOdMP04DRTpFMksnMyAjuV77qOODlPBK+
AbRDQKacr975mgUm3TSK4g+akICcRsfY9fjKpQzR4oCckNa7QQDO2iEmIHcrTQkxTK65af/rvtPf
dixje+Jm/R+LKv1u4he+FLlChUO6wj7jrHfJlJ3ZSa2BBFZpTibEAuzGlV50M2Acc1uLeWmacs9g
VLsqXzgsJhdwL4pRf4+EzqqaOidaPhYg2JB0RoFr0yRkLJAlwlGEUPF6fhutDotkzc/U6V62Mxzh
nYCeDDfMma2ON3l/TCw4RkHpDOqb1VmvTUFvRUDZEEmRefqMEWybieyIqWoJyj7SFafmn42GpZtz
yzGxGkWpDLEfzheENNdGq7BFxjOOWk8RrPKz9kt/9pPHYM+Zmg0G3Q+RszQWO+bWPQLwJF6/CLyh
yULZ1COxk4Sybj2gLgC26Szhb8la1ysExGigkVhT52iQuh5V3oRlIQtTi1D3OSk+p3aXoTfCiGx0
gttRWJhyxEoybV3BoHAEiglWEdmsjnRxa+lcmshzIyFvFioH7SMpe1d4zsDpDCKaNzwZGVEGy9z6
8wtzbZj1WhDIrce3MwmgHDPUoFpKi++NdBbEY4U8xv19v2kQpVWU/9CkcYOYysJS4/pKaFGVUhYn
1FMofEM43U2LIt8Z49TZZYe6WABlQMa5unVbIEJcEzWoreJxfT1UvZESMBuqmNm2XwPSqHVCLcmt
Muwy6/4gtzxzbbpaaUdQyqXZcIeonuYmiDsvm8va7kaxIFqIW+O+la244dLK+hUXaycJi5DyRtJ5
ahaQOFFsOXoOQ1+uG8aabRrCJbtiu0BDS1fb1G5QjC7oO6/ha1PkIksa/Fh47wyWoY15g4StsTaM
AQsPhrHrEcWV0aSdFg2emCeLzad98aAFYcoAb2w4AoIsvNYhFLqikakDcsiCMQoHyELgnPeBAfKW
COqbSuTeX54NM0jKrU1wIOBBPz315sqzwmikSuu8IS4IyuoEsyYJLCKpjYsFGGC0tkKEDc5At5AO
vBzMRpz3XqRCMJ7ri8SsxvbPAHilk6MJ8VSNass4NDZHhsQZorc1PUX37qdJLgo1F8Fm/KOLHqX8
gYsZD7sNl8MlgtouaCXBZqJTxyCoa9tJB+DNa3kUwrJRES2uAn60h7Ch1QKSxnDxDc+TAPLAcx/V
WFDcUj4B+JAxi5HSe0Vr1M7cqQtYkkDDet8lthYLewj0x6iXom5NuYQSLFqgpmOPLBFIvoLmVC6K
KT0LdeXoWfF839jWmxxNYjjSsJGQGqavkrYa+CiMldEzcmF6iLpcsQyuET10Yyo7Du9ZM6oNMIPW
nOhkfCweBlEdnCYFE9f9L9kaNmpS6HBG8LNyP11v61pOUOfWktETOrVwZQ64+EaYLLUrXkU1fZzh
3gwP3cjKA2KHXBxavdFTBlLda5NGW7WtIXODpy4x7k4gVK1GiGPHqNIOtc6qfOi7grcQW3APuG+q
Yx4aSFnwaBrhNY6lpr4RXV99DXX1cEgmTcOoDt7U8ZUllUFnD6rBmSCPKqwpleJDX0no4+vb/iAM
IQtZtHHnAlWEYAJY5ZXwkzJv1F1c5nk+egUuWq3RP7X23OWquXR/lnrZRQHPkqnfHPCFReogRyOm
AZFtWMwiSGEN32o/DZrd2kkFYj/tNEfv9z1s47hA2hXd18gKotJLX7glOg6KQC0nbwGdb+GNxkSC
GbkflqD7xsknI0eHtmY07d/23EnaoCjQpZi8BPToPRTwUJU7FMLH/dFsWEEpV0bvkoK2I3B9Xjuv
Dtxdk4nj7DWKdpI49BqHcmZzXcviytk49XDbQl4XGEo0BNMJVX7swgXscIuXDCp3gM5Ga9WVWDMC
r1srK9DBgPfh1sX/qb1Yq+Ncg2x28Li4BECzITILTnY7YbAAPC0er2hNQS7jesLqKOTCMIC7tXNt
GzU6IzQtMaEfzDpW1pfhdVJuNYQYCLACxHY8ZShFWDoIUzd6/HzmpOhUlyBmXJLntdAnkmr5VkS/
g/FnP7Joum8dHFWq9R2iQ3cMFyL11pHjTJSDrJ286Wds2ANQT70lSIxLcGsa124iFalvLJhC7Vop
HCIBbbWT18w1FLo7NDGXZqf/ue/dG+4AID6KJJB0An8zLV3VDhz0yCGN7vHhY1UlpF9+3Ddwe9zB
FdCpgt8OiRo8M669QRiGpFGLkPcarRztKuFl5FDU6QnoPqvIV/FDCIHZ06jkjBt3y7COrCZeb0Dd
4eK5Nqy1ipClS8wD6q+TZnbUCWJonDnxZjwAm5CxuLc31gv1X6wU+mGR6aQ7wGI9SEd5iBavnnrC
jzs1Hcg0u/dnc92dlMujmwk5QxwUa68ZtXtTpKhwJuSLV867vP0RSbKZQpcbLyilZJjacPJVfwph
H7jX8e6m8jJzVUyjZDQLOjV0Z8qG52VUrRFigRq37O+PasMJZQhhIv2MCQQXNhWSIB/c6DE/8N6Q
Z4ap9XxkNU3NEmDeWCDU59AmjT2LRz2dww+0DMIsxsR7YT6aReYtYW1qLNau1Z2pBQICHoy/8HmQ
kNHK1WnccF3ASbxX5/a8PHKpbkIKCsrlriSBxTUPbJH/fn/2NhYKRIPgrwcpGfiK6IUCFjxIU4Xj
vX5SIMfU5uATTsaFpGq971KDZyzWhguipAo+N3CTQQ+FJqwIhFqWa7UWvPyhgQJarWlOIBx14Jmm
gsX0sWULZDyigiMQuQIaFFP2olG1gSp4yMTH8WS1U2zGafRYicfx5f4sfv0ueuVAdgAxAtlAMZfm
w5NmoU+arBW9ipPdYDpHXAi+v4aoIOqs+B9zS8ChD4IYwZGL8pwNgc1Hhb2M1b6PhIcqHBw+MN7v
f9TGGYYWqX++iab07BU0z5ZTJXppFdtLbE2Bw6mHTnZz3e/ljnWh3iYr1/QasmtIGmJ16R7NKdIX
lHVT3uPUXRbmJJBe4yazwMWm5Q8p56PIi05N5/4YNzY/rgeIiq3Krbe62HHZyGOnFYLX5XNERm2Y
0DIbSIzTbMOTrqysm+giPaPl8qAtbSJ467hKBZ1bQgfRmcUMxZlICYNVbssaEuqYRxEvH/SKXlvL
kfKK0noQvFYAGX1lisEZbcFTZ+Utw0M2Nv/6roKSPRKviILWQ+9iXKKSVnwQyoIXN5qtJEMKvYJk
AMs6IKxFxkpnb/gjUiciThtjBXvTpaRaGYtRmQPBM8bWCtTwAXwdifIqDJ8CB4270bvvGhsPR8SP
6CkCLSFqroi4rkc3NlqaFRlQEyISavXwupR/pKIzC2HeK4o9lZyjByCrTk9GapyGgMWwv1EWWeNX
JHJx2SJipq+MROsyVQ9r7L/815yE7zOoHiGesuc69VBpEpkBQ0obyUXk5CQC/72dZjNUh31deqA3
9GMnOlXP6Di/Py23vLg4djEnK5sWtISw/tfT0meQh6o1JA/KrrGkDDblp0b3hNHJ9G9JEtlI/eso
VKW/e4OEaJ1oANPO/AGM1i3/GwTrpwQ9ZoHB+rANNMr6YQD5AlpogKCJWq8MyIYQkDHMFx4vM9Sd
knC2krgimtbbYa+TWQbBSza7LVNZbeMY0RCqIM+LIj1AKVS4ItRjJnf6KHp9DwHcgRtqINM5VpVj
a7uhIQukUCB7WZtIr2d+HBWhAHxJ9OT6bRoTS2kXpDIkJyhYbGkbR8j6+wEMBzbs9ixuk1iKdCkX
vWKRrDQPLaBdQPUTkhjkO5Vu33epbWuIknURITMeu9fjysNJAt8JFi5PdM2pFTxrQrTCOhMISMmE
lMUfboyKv48koCYLIi8Uqr6Q99dGY1VNI02bRYAq3pRCswCPtnvuPHa9qxasrM8txQc2DZZsDZ/X
9w5NRSI3Ud9BwV70BG6xS8hI9uCQUUPJXvjZApGCGajVTo0fwvi7USWHfvxVCbtRAgXJPDI28JYX
ITECagK8v9F8Ss32pI5CvYiL6Onz3mjfx+E10V5mlvrEphUZKQsNTfi4cahTQhhmQ5s6kGTzSfYk
DNNZavLSVfTuR2CoLLDKLeYd07t2NoFyD3WJm5atWU3yMsWJ5eUtMt+Na6QOEOGO0qaHiW9fwvi5
GH5Wht31MlkM3hazzspyDX/XLK1mdWpujB07FGzUaFxGaoCWt1uKcSqSIpO9MneNaQRJUE6U6RU8
Vvf3zW3zCHBil4aoSQ4DRSqyKYUh+ciNQKiEqTX3kHY3ppNUpC+z/gxek0bYFyLErJbsLW+5v2U+
XqFqyGHLuJfxuqEfnok2LBXoFGRvKYLQjrty2AVJw5uljHaC+8PdOGQvTdHgGMiKx3ydTLKXl/yJ
m7LXFCyK901srdzamwK8H+CbeHdShwII9Ks8lmWPLzrluRVR4s3HkttP0Gx3ZHYVYMselhCZJLwK
0V9K2Sugt6aM2D3eMBd2o3SWqvmVIlthxyh0bc3dpaH1Qy4iNaHn0wTnAeauBkNMEZNR9+5P3fqp
1AsGyXlQBSA5hW1Id4zqfZMNk9gqHopBNcTINcCmGcClrW1+ZYOaLkhEVRqfNwoMTPZcmVG7N7j0
KAStM/P7SgSWeKkejMzqpydDGQ5981j1/sg7DZpe7g93a+Uuh0tNKL/Sl+dAT+CGzOxSbM11UmNI
shisW39zYnFJIZCHugJwctdLNyvtjDcjJjbLwAVWgAjKFxNGXnYr1kUiG1EdKtUrNwVlxFDrGgQA
muIFeZdlJBVaxJmVgtSm1gxWGUjhSRSG50HOtQxo93gvBWhJKXutOulyxGoz2JxcXMzojAVD8Q1B
r2IUUlkMgeJNvVv0x6E9KT7TYVlGqHsQzHXBXIPu0CtFyGQtxyB6yoLE/G/rdzEYKhUY98DY8YOh
eE1akTz5lMGYOHCMaGbTSS6MUEksZNLyOIUEBygsXHGCJMgzFH7ue/zWEYIS7D+Lsv784ggp+7AI
owbjwFy18s9R/+uOaFwlWHGomRkgGhHoqyQwALHhjUb1IuNnIyyAg35bpB6v1j/3B7Kx8CikfB3v
IM68oTQJQJY1xHIBOxGoq1qoGdnQf2zsMo3rM1rHWOPaSu6s2VLUotDqCSQf5QFa1XZNwseqN/Lf
xBbiOtqDNh6LtnjIotBUQYabzupTrLqJSnJF2+ndfvDlFHxJdsEied4cPPJLa3QC9V06RdjL5ZIU
4HzzArze8vKZawJLax6MmdXrseEuUO/91xC1vfqm1ysAPOAuakhQeQWd99+HHnAUJG2AIUKmnS6h
pyjg80uwrqM4kSpBWh2Ys+D5PzjLhRHK65UVTxqFteo14mnWTlp+BHXK+Nfd5SATBqYGGVtUxYFI
oayAIbnTg6pX1+2LMj3B/gV3OePK2kABwMr6CuFRcQGke32HXezgoeoiZUauw6uzZD6NSuBz4C+z
hhpgLy0reHDoG6AZxGup2guDrrvpkoJsHJis1Lk/qxvHFd6VIuAquGpWoOn1l0hA687lkGmeYPia
AuFu1amZhbJNI6v8HWhnANijg6s5Hqex1joNKfc9+J4k8Ri0T/fHsbWb0HDwjwl6HH1YpUIJE4aE
DFskfO+rjz5D74vAgLCzDFFLFwnRhGaaWvOk5lsa6dYy+GHvDT2rDMyyQ8cBXKDyet/DTrtfRuUl
D+eHKo5/DzwjIGUtDvV0UQo9G5qg1ODxaG2dSBvpELf5c395GEboF0M8jlkglJXmJTxKzWg/HuJD
Hlj3jaxTch34IveJAjAeQCjhwJ2vfVnru0DNZgNpSeir2jj3RFNNZ8luysUwY3RtRHEY7SK9Y+VD
vyq9l5YRCyI7jwcm6nFIEtKVqwz6t+XUBYuvPC49CQJbh2APyV6y07BbPrjabd/0PdC+x1w31XN7
TmR3mixNARMcCAUOHSjWKvstcnLQIHv97u+m5evjgCRYIc4aMoWUJ4XlxGtZPPB+UKuNOQ6oqJVC
qpKqijgiTkFF0qXnSTxxtX3f8g3P2moaeF1U29AJhPwpdd8aUJcHG/zI+1FCRG/RnyeQKHyff2iH
JnUNwYlBIvRnQiLLlCAS+hC/RjEjVqId7+sLgLBBQhCMJOjaufYJGYroaRprvJ8p2YjNms9ErAXN
rIIhYkR+N3jr1RYOUiQegWLEkUrdHbxS99HUlrxvleSzJp8fvf3ZflTkULn35/Wmw4q2RHl626Mx
WOJz3s/JYCkkJSVZ/9bbQKXsVNcg6KQyayJZTjyQQ0GeFLePSf86W4x9vbnCl2Om5jfONHB0K/iS
j/LrI84C2btPZDFb63RIzIKpRrMeR/RWuzRInb9VF9ZdIf1/g52lEWsYiFWb6/gGOzRNEz1lrOt6
y4kubVI7KGlDUQqhNuYfz86PH8aDewgtkycvO8ZRfJNGoteVOovjUev7tV3ePw6OtRwrR96buTWc
LUaKYNNVUVIEBHHtbVJo8n8lySt9QK3VLwmo5D+jxm7el+e0JGpAzJlEvfUr+X3faenTeR3byleK
YwA1aqQjr3dilgQgV2kn3ncUzhSeucU8eCKLxYVlhFopVRywCzMYyfYGmU6gZxvAOEAMxk1z85Cg
B0MtVAZZrgnPcN6vZad8z77Je/0NoOXoETQDmp0dy5JosQli6063I43I/8VRVCjfgRRs7V+hr7qx
BIw5n0fBt3KC538qk1omc+boHw++mbKC4vXgovccuAI1lDEBxkVh4HrpkJLQdfRVzj5XCiB3Owo5
79x3jhuG8HVCL01QJ1qtQatz4aTZX16ClLyl3z8dgTj75jiQ5RmgJ2KcwcJTkAd7twNIifxi2F9v
ontDpM6xMuXQQYsuDx8cGI2dE+vzNbZLV7diNx0PKizjcNlxOFsCW/nFYn9nTTC1N3hhGvNMV2a/
yqYHXS13Pdey1BzWEdwbIbU1QGymiqikzr4YOlHb2Ty/16vaaYP69f5cbhr66mcECArYEGpvKE2k
yIuULL4Q+dCMNro/5eLIrO7pLwZbejyoNID9Ym1ohAL6tVNCLXzKSz2Y/TeJ4B4QPmbzo/mwPh4F
8jqR3BRC8jx+i03brogZkfn44rdPJuvI3roaLr+CWjnQ0+VJk3Czv/beK2dOPY4s6omt+bw0QS1c
Fgt5nRdYOIg7kBTkmdI4k6Y/LSJL8uzmXbruwpWVF4ofsrryHV7PaRdLYjkV8eIne+Uj3wlHcJck
P/J9XpEMklA/7jvKZth8YY5mpFPqUY/SFJM39KQ3j+cpsibLKax9abqaebJHy/a/BY/vPxGw2fb3
Fw88XAxnvalVU0Om2eHHPA5zeYkWX5zPtTZAiN3jddCRL2TsBaK035H74dKYhbHZWFTQNeD6xXFq
rN1y1zMNit8wTQV98fMH9Q0INMHpD1pzLJ1k2UOS9iEhHNT1TikEYUNGOHNDHY4hQ+EMijwgxwIR
II1b1TIQAyR1z/tD+H0SX8rsHcSi2KdEXr7ncedCAD5CvS5K5ZcuHvYJF7g1cozaR6+QNu/Qib2r
AyvvvtdRaSnhH2VZCP953ze+ngbU9kaYgIIV8o9rHyHlisuiZmKK/mhfPp8/BATUR9wL08/JwXsl
Q6xSNlbxEJoiMV9Cy3u7b33LKy6tf/38IkEzh+BiaYt58af20D+PGsm1d55zJgmNahZ2H8dYk5u0
/7omuFxR6OLXVySdhylKfRgGQV38YAK7NLRiQsMO4gD0gw8gvxnkCEIJ6oF/zUVblFgETTdF8S/r
AirwiAihCEWTsiUqH/dRxy1+f2jtj8mxytnNOBsUz+aLNYyERc+2ubrShUHq2Fxm9KLroJ7yp1oh
FeAM3WiWQwliCGv60YNVS8/MpgA/2vAzDIGreeCER26ls7dC1R1lt4lto0e2wgABKWNrrqZpx0Pi
G1IKoGxHDzsViajg5ei4vMOnCeRTB1Pb9zZl5Es3TQC7u665hswrZaLpgsRoBmzAnIDsYNkZ/vSW
+fddeOuNqOLy/ccIdT+mwHF0qggj0CS3RLM0kXFxcbCqpuUsTnUq9srJGVUg3yw4VOfiCKhfogN/
LM6xw8pBbPs32uGQfgeoEB2L1+edJFSDGGoV74ea/DPpY1ts982Y2lz2Rw5e1dFJuN89ZO6FkRSK
dX8qtp5VSLWCRR5RCYA0dD+eVhZTIi01748TR6b+IyZ8z5vQukyzQz9B3TMbSVQITgmZGa56yxJG
cnLruYAmiJX0EABd4JMod++zBXxVEdYiSF569aOqPNXt3/TQjCJHfpVfpAnc9y0PinO3BUkZ1P/6
R/SYMA6Z9cikPRu97qtCGY7VG2oGHAKVGmcq70PWRuKf6rfGsOJ9G1lyYzUzI0+6ERgBhox8E/jG
0ddLd/ZqervIYxYKvqCjfoJ9JMmkbxnvoK1b9NIIdUnMdS1OyQAjRutO6lvSEDBj58MHw39oQOx6
PF6YoS/MdKhbUeY4+M+smZrxrRve8uQYRZ6unLPJHsaSCPv7NjenD2AE0NIjhJZoouBy0iA/u0SC
L4m28TCEjF9/I+32NaR/fz89pA6w1KnnS9GXwhBMoy0vxx4QwZXohLyaFVBYXqAQA/DM8l0Ymxxs
28h/knAA7bmV4Kk4EdkYcDPJYRwbzjhXmZ0owZSR0cD72y56IDEnqWxxg4ELCPQRXY8XDSRqoDXI
6zV0Xqugg8pEPnLpLwij9Z8RKp5A6DQLbgSklMD4DPXOQTKLpTNEE9rCKQTr21EoXEEZxs4EOgM5
1oXDS9gsqlx55AcEJ3YuZfJbKRS6bM1Arreo4wEL41bzAlC8uigZ5KVr7qMZm2ly7q/ZZtSwIkj+
Z9Ek6pBrhzI3csDAfasDHoJou9zNkZZaTCCaC/e+sa0XM7KM/xoTr09UfpTmmhsSwW9OguW05mBl
+8WJd/pvRzS7x+VZJN3DfNId3oqO/WtCMgZU4QZ/SvsQVeruwQOuKvXqo/yTztkc+LnbR0U61Zld
LU8hb0/VTodUZtY4fP2BJkFrUAtLDrw5ctJusAv9ychYRJ3ra+jmkLuYlvWpfRG5RZAbrEsVR0LW
2jh5+MXMgneR1Lv70791hV/OPnWFzy1kd+YKZsKZJNJJi+zBcCWkmvKWsVU3w3U0moEsHPEwOImo
aTYgKAX9Giy0QpTBjJHWPcZvw753c5yoCalP/EnegfVtlx0Sb/xRmVm9ppyZWdDVe29n9t/voGY2
raKi5INc8PPB6p46CGgd9VOxENvUm/f7s7sZkK7Ig7XxWwBpOWWLj7Kpn8tC8PnZVt0w2wkQkhQs
wws/DsHP9rFazPyFsaSbMcqlUWpNg6XO51ktBT/aIywDI5W6TjHgy62lPw5+UzmQHL8/0M0LDJBy
9FmsnTQGFaSJYQSR4q4SkPYSDyW4SFtb/Ft2j69temGDCj7CsGrzSoANTjJ5Ty1svvBLqwQKe2bE
tZuXFsB6uK7wYEN30PXew5oVSot+fl/P3CD7oahHvmSEFeuNfuOE4A3j0ZSGnkh6wroSkrwT3ot+
Wdpo9UVdKQlPlUr4JyjixApj77GsUVM3R2GfSSWsNYE7aUR8DNY8SNqZL6yutM3z5GJc67F2cWzx
S5eG4gBLemZ1iIGjpzqxh+EHwBT3PW7rfERH2sqcA6ZVdBhfGxKbOYw6xE1+/CcNiaN2MRGSbyUP
GWz1v9yHl7aoQZVIjY1F34j+8sgjmjBiwgk/JUinG9B5fGwOFSutsuWAlwbX9byYRbWPFW02YDCV
B2gj7STlI/t9f/62XOLCBJ2z0hdhKEE8Jvq9Kef2cvocjsWbLlgRIwGyeRpdGqKCiWqchhkkraKv
1MueC3VoYL4FIkDE3xesWR0+TPJL/1JHPZlileH3m5HMpXEquNCnEmQsZSH6kXFYAkibAJ0FByGF
V5hxxdjTzKFSN1xgTC0YkjHUFnzwnVlm+7B64tpDdYrL54WfzKxz4n7XsporNq8ZlFEgS732TaHt
9Npf5FaucxHNfn4O8Y01vWPpGvr6d031OL1Cx7nYT11o65UFlhPVWVgNAFtlOLRDA2gkgcoZkqzU
BhHbkguwR5GJ68ymeykqc7YgFmxL5UFIXF49tfJ+ki3jyYgZL6et9PmVaWqrcOLcdB1erL7y00l3
irPssT2bE0cWK3MczgzQ0wkaYjPYa568KyOSHcSjyBMRfziXc+XTAq5C5A3ub6+tC/HfGQFc6HpF
EqXNR2SneR+FA4L8q6cxkgFb+3dFqkFoHa0KwAVcGwi5upqCsRF89HTObgWx2Qp4ITN8RdaVESBv
5h2gm4SGCKRh0EFGLe9cKl0WyhNiUUv4EVgPnXlACckLTJa02NagcHmgPAduFQjqURsIxFZZGo6C
4AN6MqYA/hulBQi4PQ7p2kJN4u4pq5h8LutU0Xcx4OVgAgKUEjLhVPBSBRo/zJWO1/cuh2IGoIt2
+6S8BSR/stOXY3lkxfZb9QmIloHvERGTgZIPZXFA8/Qyp4bgp+TYnM6jm2mkdszQkp/vu+HmyYB6
pAK5HAwOrYfXbgJtljSK6kDw4/lz5H5z2n4Mf6ntvrArt0lMEZQ0vN00ZvwtGY+1wLikN9fzwjo1
Tk5uZyMoV+vqsS9d+Xsdvqf6vgkfFaSFWbJ7Wy8Mbe0gROiGVzwIlq8HO8UtfjTHoj8DaGiKwPMb
pF4+pMIG2TtpUySK7OZcpLv8Z1vbL+A9KZExK6udshfQ7x3+KUIgPZZv99dgw72A2VmRyKiGgAiK
ugDbBeprpS7MPoTNyVKDJwgypvdNbO3QKxvUPdfP+aCK6CP1Qb3kjFzuyJx8Ult/7HdTc07C88RZ
EbQHq3J0yvpRaP7PX0Bt3aKZxX5JUfguZztuB7cB3W3WyvaE6Ax0/l0QHodaIqAnIu04ObKR7+uW
AZLanGlBRCoaiAK8RSh3Q1d2O/UTP/uzNHxOoGvmkoSxmDfMv3iF6EjB/mODijt1Dei/esFMz+7s
JqdoH+1b+/MxJPjjdmR6RnZpLz+q5NvhBZrg1v2F3io4wDyExIBe+NrX1y6e9IowZRMq7B/nzx8h
KU3OzN1ul5ouKvs+7l0yknYXuR5LYXudO+qQvDRMF/rmDkANiA3Nfr+4rfqg9d/H4iNTGS8vlhVq
r+jgih2HBl4EtTho1NX9U5vruyVBzo3vOec/TaaBlDZo9HAQU7umiv53Mnuzs87nx8JpXRATkGeC
2fymk35fOy/eL1Zf8Zab4uEHWJKB6/tGrDyZeGWGACCABeohDZ9FldUf8HXQ0Yt1YYEO7gVpQsec
DAs5GWdTP6suWm7I4yucMyPJm3E2zpPZkZ+5OcFvY1JYoj3tI/MVdZXf74Q7dK5iCibS6yYnkZGV
wP/K+t77PmqZuaxTwiLG9wFth/wisn6ZkzilW56Dp2Cfm6794Cd26jRu7kC6jBTmSDinMBF03HeB
rZsYr8d/1oKm/8j10QDuYVl8AA5lE5jrTwiWnpeHOfkvznZpiTogVa0R2tpAITjHkNt10jFkfR+B
kxionG8hipQviBLRxuFm5v1RfgWD9+Z79ciL92SK0yQ31C/bn68gsCc1cJbRHpTE+BsWfSJPP3un
sgfS7X6f3iGdRV6Q6jUhe2e1RyZMaPO6QgUH8GZU7tGcQ32PLLeSFETLjLloXst0V3q6NTYPsvSS
C4IVOwV669PZ1Pb352HrOQjas3/tUtFQoSq93mWwK7pQlv9ofwcGMXNnxzilmXbWY+5ivod4lMYQ
ksyI7zqHP1hoSDD9kfxiDGfrtASLA7jwUIjEu4sazhBIsQgGNB5mlJ+Pj6+1u4e+ZGItb2WBe2AX
PDBeW5vb5dIiNbAlRM1AGGGxrp4KpQNazxwzpBP3ijWcorOhPKDhjTHKjaoVuCqQpEbVc+1qpW5c
jpdVyFYDC3keLKT+PuPUDSF3RvrUZPEGbC7cpS3qpRMjL6yL6YxnW0/OH6MOsnBtOVu2wmow/6qh
0FtyZb4C5wVCQkQr1y6iR3Ng1KMAkDWvm71bayfwCj4Jh3zvkmf0NxGndcw/xVkPSeZ6R+n1TX54
M6yyxVHIWtV1u91+C/KQ0AgAKwl9tyftshSCjFGfk4/Q00zhYHYuyGvIH2x+htN+cXrdM0ad/aMG
itywWZfzuDg/Pp3P3h1d/eDAdZ+fDXMg2fHp9bf9bn+vzffGnfzM3GW2YYUv7PfmDSPKGs0hAcuj
Cxa90goNkhgnPc0MDrWAbpCL45zmVmNkkGwCbMduAa0/QGUvsoxlKh95LsRlFczaMS3U8i1WC36v
oDTnJvyiPQxlnOGfVaMrLbL22OI/dNuFBuME24z/VrVNvI0h3YzPvnYbbomjaoFQLfIKVuBqPJFH
M+CtZGfhbjT2XvnjD2ftjsq+J7rJgrusO41eOlCig0BtjX9v0NZ1UenRWCID3y72IvyQhNeZcyKC
rl7GnmcZWh324vzUE7ALB0j2+4Pmf8p9BY47r8KEVgLD0GY4fzkkaj4TVSoxJKRRtIJYH0fEIz1q
v3bzDd1Dio2cioK2hCf9CLlvjvzavTHOtq2dt7aOrjUTyHDTy5k3gxFmOcxXTQiNsLMi/ZaTlPRx
bMrcnwDCLzxnykONiiNpq4MQ2qm8vN7/iE2fQn4A3XMoWwM9Sx3qXVEFmZ52gl+EbnpciPH9vXXc
LiRPrm2H3x4OB0/7hlMHkpr3LQsbF5ix7j0UsMEzDZ+i1jnnJG1pgB7sDyk5I+0y2suM+W6QYPKk
p54wwr2t5TaQdEHaZZ30G3ruKdUzGWoogn+UIggJkffmT4Emj4o8EJRCCtOw6mNhSvu33e7+UNeR
UFtnpdDGQwP4NtBBUMd9PeH8kRqR94vRMYrPOvzZjScoQfcA2EuJNYis+sjquPcMUltIEQtFn5Bo
85OfQnnWhMZSdRbab2Ob4qGNrlhIyckqDqTr5ctFnlPLGjby4TwP9mLGi1V0LI4GlhXKPWW1bKso
hpWlNcPDY+ylO96WiPBTNEBgZ6k73Im7fHzjK5vhLlt57TWTgBQdyIvQS0vdVbEaQfFiwGmrg4sh
1F8M4VTmdp7aQJbUU281UOqbfmuQ1eLMrPXLH/edZgNvhcNB+OJMWqNWmns2rmQhH5ZOBHj0/3H2
Xc2x88a2f8Xld/owh1vHp+oyDCcqj8J+YUlbEsEcwAT++rso29+egUbDe6b88mnLAojUaHSvXku+
NX5PUIzE8yXjSnwGAdsSKATqBd54c77bE4CI4265dR1VIuRmgW4h6aOz0JVzoOp21sLsl3Vnmyh7
LI2F5eITMvKq3YmIc2iuuu0ercSt6hnv5LuNwMfIE4cEuAwR8uBOThf2NMFbVob7t4pssplL2kx/
f3xQjtvnDgpC6EqftiMGC5ob3VipEXEQWnS0cZPX9yo06kW6s2K3Yqti3DXd3B77flCP++cmG0EI
sPlM4wNzX/E03FDtIUjcILtLgtfxNdGvjd4x3gub2QCwnl/oE+7ucd/c0SoN1imVhrGnqYOcVUdL
WyhuhqeKLmsApT2VzqUSJgf622yDDwfM/qgwhbTKsclo5YYlWoVYu5I0KeCaYgfSJKNNUUFp9Lp6
nwSyeN/SqHOh5AUC+z4nmmKndaLrNlTngS3sMk1hkNgwo82YJWVpM9IPb8nYs9dCzMb3wghBVnp+
or6bIMzTwVdzz4KRgSLZ0oEQqiFLKFJ9qQC4nZCNNlCITc7JtJzYEahamIC7E9jzm96NJDWlWaBa
ah9pT2q1MuOHrF2cH9D36whV+ZN4GcCc4CLgcSltavZKzroJA5MBzpg6rKIrgSSuUT4qqdunmVMU
cyGQ784Owl1Ar4KIQ/vSbT5ee8NqrbYFNfl+TOrYJ1n6OnRkTizzhE+BXqBtN5E0Q0+E5xTOezUL
g4jIe50C35+uaW1H6q4FpUySBouuAzkXrUfXbBdR9gwy1Da7zfLK1uLfc9iqE8kXfIoCQhBcIRAe
4cmiQ5q0oE3O5H2wKx8qp3I1bxWtyw11PdMevVy1lRlf7kQKGl1i5+A+hnQv0g7HcywQk7WihlQd
uy1sithw5qiudDU4V4mrXeC/IQqNimxkIFGxjoU97g2PJsOI+hQgghQ3EWCM5bv4KjuZEzmmZAfE
bp91/ONd/zRHTHzi5YZsJGYWiCMZhYP83EZMh74WnI89KWzksZgdLYNVszGuGgRvN423/qhWwN3v
8XSceYOdMGGHPX/dngePE9RlZmkol8pe6kBNXPpiD0ovQDe9MXUDMmN55sYpcy6III+gCxMwTvGz
dKsrxV2F68xBOWhwXXsq6sMCBBAbPyF2NZdPO3mUDub46+FwMNLGHNUsSNB3eTM0NpiT3HCjoOjO
EYnnQIK23WB+nezpgpDP0eLy3nIDDx5iLOjYKN3kVXXSa23Yao74AAcjjWccjFO3IOJKoC5EaBDV
YrwyUN4guGZaAxAqw2bonM6y30NtUVouwNE9eR3pHCTmlIE/6JCnzJFHyRpJ1+HaBYKf2YNsy/Bj
t6hx19b99jV4Wqd4g8y93ud65XYSAt1DUw3odci2Yu7Q1m/1i0YG3ghwesDIf2O4FXq5bZJYAd5G
fmwEdQUdKbeRYluT95Vim8IqE81fUv5Jg0UqL+R4KQTLfk5C6MTlpoE8GFBT3KIgEZx+f7BtU5IU
pRjlyr53hlX61q7CBeZzzneS0QrnyRz2wi9iWQwpChDRi7rLbPXX4EJM7Vf1XKyQxp8L4J94t+K+
x8N1qnMHzSb/RGcNrplU/xqSmy3VBi65M9yZD7/73+bvvWxbkq1v5N14jYpfslBKW73L5157J+ze
0TdwrttARy0pNHxDgvobEJFEN8oaqtf9G5nTLT7x7joeLnevRKkYG+003OvR1t/90LefbGX9WXjW
ks4lo04cC5SQADQ1Te0Ujj3eLULNgniY+tpp3vvsLjndOt5wUEUFUPELsnCwF1tZDwtLKZR9vYAg
kbPIlneRT11x4RUv2CbuebdOOvGYwWD+dDd9zkF3dWJA+s6c1siuF/Sz9wGsxnUoXrfb+3bZzXEW
nnI3YDQnPDfwM+BYmw7JQX+aKVVlkrfKPshiu193iiebu/gtugWHi63edPWdOG5pXsyN8+RetBCt
hqEBtELl9mIbI5jWJ728d5/l9YinSuxcEXvY9/cIHN3O4XVOgMymGBVuAbDygPlJnTzbg2E2ZtIy
0pQAlmReKbqJ5QRt5KZiiiLGxAtT082DFHOwLUsQYZaQglduJQMOGOm9ju2ldEPGdVrIDi2WDUAg
5TaRXYPc95Kj1o7+SyF4Xrpi954ij5L6M5vi1GRNVEKgsEYQA5z4x19PSqCme62V94/uKNvdcpU4
3VKEccQLr0L56Z28camBeDEYdc53faJ4DxN30DV3kOO+0kD2jDuH3YJKFwV8jRvcdq5la5GtPIm1
570g9uaokf3y4l91u2U+W9l+co/iIQA2pUncHU+D4+EPIaq6LBnXu2LHiOIUTiDZjYOC0NtZgvdT
p/2wK26m9SACTnhEV4+u+6yuq9BOBFvaiXDQlkt1Bu3yxfrL30CgJoAOG7gHUXbC9YbomxHWCa5W
7Zm+io/GZnC7B+Uq8R4Mx99K4JAB1dptvb+/V/b72ra9p3y5tRHPvb8NFzMn8kSUBszXf76FW2hj
YEquCCbg2Kg0BSfTQlOx3OpcxOLUVoYUO0r7gZ0Tv0nddlplJMwclX2j3cWWneV+6A1wDXMvSvbn
9+4pz1s77Iu7GJgwyAErRJhuF8Ux1r3qjG/RXvDYYpu/mvZ6vSydT2em11Oxt6NeOYvaIdtB415W
9lMKgNnSNljr6+7B1t0bb7utbXnxOo4OWWoOfT8/4FObF4Q2iAro4GIBmvf4nERBk49touOlYTpd
F9r9fdy/nO/i1C5RvmpXZUBftK8H84EdrcdIimSKwaUMoFxIfCrtNs7WZMajP1FTNj1bwKYxCXEg
ysTtRrkJTSMTMJQe5WTsMXxC7fANBSNDt7TtbPsbGxRP4t+d/SF4bwq1CfOlmdnUT03n4TdwXijV
VBJKkansC60QUNaU0FTzc2W0nqyKVPsmKdhDCNGNDx385a1btAHKxVWBGLshHFELaFVdk0HfleUS
KkQqpthaAhfD1stEfJMzFcCcokNSya4qgULpMRQIjnsc5Ci8leIUcapQy3+nupqlCz3IDK8W2rcR
JSdXjLRlZ/f12L4Aj9+uRmloocllCdrekKn+UJR5eiMXNTQHqkYuKydnIHNylFxXQo8C0RTivwl7
iQujRqxUKsuloGZwzBrDAuCcxOYu0ZR0WaYGBABLPXyXNeR8nVbVCifNm1yyx6xr1mYuC6u0zI3I
TqXS6JxSTlsIKuSp2Ht5jTpMG1wCgE7npH4VIV4j2nrft4GDSt3kLcNUUXtS3ZyTPT15Y/xZum/y
4X3UobITXP/7+KGCQrij3VsMfGuFLazIJvCscBGSmYDcSZf3sE/e2pg6ZTlSrnuy1R1yfx274a3k
SyCGSL3U12YO4omcH04IMsiooMZp/1YxgJLU3IrzALvTI1u3W+x2ybICMKmwn7VrUKC9FqWjVq6e
Oo5Q+O7MbXF6tDpim8ipTPwd3OHQ1Chg+pCpe7VzO+F2LG6TRxWFQrUtrrCnDAWMRXTXDldsDhs3
tcxfmlCG+0/PfMFwWMhZOWqRuree5dJJbKX25WJbdD7tbm7PW7uTFgC+BcjLYVOh5nFsUFETCpHv
IVfx4H622K7tABqYyV6ctnQHfajHfWQlkyNNRB/1YrcBuwhIg4h79xEswm3n2N56ef+5NFaP5uz7
9+TgAJlUJWCq8Xaafn9gygVlFJgUjup+E6Gb8xM3OS7f1uigbc5ja3XUGCpT22zvrfcEAMDz7Z8+
4AcdcJ6ToQ2xbpXowIyXgU8ALHwuOqT0VKTzjNIeldui1W2r2PbNjNP25W2eGxt3NVVGhg1YoevC
2+1+XS+A1rL7Cngf0A1ut9Xq6mot2+69EduhO3ctnvKeJpjrf9aMO3VDGJdxSER1KjvYsc9feI/Y
qocCodVduvHLz6eX7OFqvQeC5HaJGMJFh/5P9zwqVZBKUeljDL17lrbX0wMgcO8Mh13fN0A/+vHM
LjppZPBgg9+P5ylA9txUD2NBJSmCSU2AdtwxBxrFjcce1iDaeQ/mCB1Pze1hZ9zcQpUjDkemIYyg
esnacNK7pfQys22nO4DfO1g7WJSJnRp0h8dnLu+SEFLpqYpQxaLciAtnefu+bOfebKdiCHjSI14B
7TjwvPMeKM6FqRmwkFHtBJ+Lt8rOQcxvv1mb69VL55E7s3avHCWx990+ce/Pj/GUhzhp20OTCBqh
+ILjIaZGmylVJ6v7WH+r2CsrHjLhlc1pZZ8AxOINcdANN0ZBgcyJThVYr+fJahKnu4mBmKrst4fQ
JjgPqm1vhVsQc2+dBuy7YK+MFswWXMsFeVeLjMP5YZ/cPcCGAJ0qTRI63O4piVyJMjPUvfhLuE57
X29XUMpGBYU+k9s/3dEkMGzh2YjlPZ5fQ64kqzCJtm9cU18ob2KwzHOvS5al9Xl+SMrJfYS8FzjZ
JyFHHlUI1VyhzDJ0VXjUM2zhflyMipOufu0WUAy5R9HuRzgFpyD/cJt+ermdPIBLM7tBVXLkgttv
f/57TmUzkG8GEdIkNAYkzvS9BzdWkAmWFBJsLXfXOzvoo9tI6zv1U7rJttqa6E7rzJ1Y+dRNdtgn
dz2bWkCEBvK6MEEKoh/g35oYdYf7BbaZ7f+2t15TOd5y4mC9dR9nBnxqAVB0BPgK0E6Az3Lmgjbq
xHQAeyvcl6m1UNJnk9wp4Akacg/EZ/FQOmblw/0SsLvngvAn79jD3rk7Vo26sVBNNg1959Y31pMB
TXgQYsXOJ+jvljNj/Q4ShrlAOHDCCSM+zkfoRjMYJCHS1X2GcphmVflh7eTEcJO4Q1246Q6x25Df
5zs9eZcfdsr5QG3EclrCvYXP/vgc7ADlsnfX1F599Dc3N0/Fdqs4V85y6TzOmYsT2wqcAcAHwH8H
0ZrOneKkioNYp5m2lz9BUtIjzOuCrGYQ/PMDPOHjHXXDnZhCDdOkGUoYC20s/TE2MadCFDssQAbi
fFenoi2AdsOTBY8g2HX5J3uoJ6U2dpW2RyzSnihT7/wb36ltYt8DzzpzNKZjd3SR4nJDbzgXE8s6
IpTHpiAZRejraWG/B2l86JIWA2t70nozY/pmbKduoNIBDbrpOuXr0XpE4rU6NLv9cJ1cSa6yzHYI
i3+Ar8uPHG331HiqS12ru50Z3hcN/bfxHXTMnT0t0uIcjDb9PtSvgnoj3DcrJVtFZAFUa9e8GvJ7
xhzi6FsU3RSLhCzerNdU9TI8zy0IilAb0p53lRvtqj1rV0n0BH6KVHbSLfHrwKYdqjOoS+E2e+FD
cV2kTre19lL8ZGYOcbPQrtProfS1yqER+MCW5b1e3dRQKIV2KBPseJm/VuBAodYilPHOVZclynzX
EUCg8TaT3F52MydBjtLOgfDTTK9XAEeRGzu5Gqbq/V2lZTYKg5Bsb4QnsJkgLqB6ZKe+xXS2tH06
Suemclrjg1vDCiIko02j22so6H+klaM04EPeSmDzw8cYt5rgUeKZd+e3zumdg5yUhEQ4tDr5eyMh
rDOmBZQW5NpArCoI7Tkuu7k+OOvVFUju1yX62Kg+qt/KjTx3pr8Z5a/9/2cU3AU0DCUzqxDHDGz1
bn7dAKrwmGCL2NUmeD0/Yd+xNlxf3JbvWZVrnTT1ZaNYUCuWSuppt1eBXdqSUy36jeTcW9lMueLJ
KQQEBm9gOG8gzT/eHBnTK9qICTptaLtoAwhdMSkZvKJf1RkQR0MzPOZEnGOs+o4LnQaLZMakRT/J
r3ATmxVxZuQdli6Of4kj6tVkVMNc5ZE04YmpaCugnBx8/T2St+WHeF2bLnQFbLWdcSYnr/Tb2Tj4
DG7OgZtkuZjH/ZTtzxcC0uA1hhx4EfI51XVmKIvzi/yVLT3XIXcYY60Y1aHBfKvVoiG2ZkEyIIpX
teo2vwsNmltQECjA+eboN2bkZavEWBa/pY+udwme2J74LgFFWDyd/6rZ1eCcd0qitjCidNp6RbpM
2jtNcshbWD5YTlbY6qp97qNtginJbaq7ibCJ2Iy5+J5nm64XsDPA1YNyB5KrxxsxlzPaZqXW76m+
iXTEiG/yG0txmgIm90ULcntYarmdrioN4gooGYlt606KngZlwUxYdm9A8YuGWG4P8Whf6Xe6utJm
cTanTOl0D04MlnDC+eg/Q3ZMlXMdHwkZ8nU8YAH121xd6Y0fDn4arRPtF7VuNOV+ZoFOXfegQJiY
MhRDxMvneHYUvCqpoDcD5Du2UnRHx8EZIW2sVNFNrPwadBGUPutaXkhB7AkQltKtX3U7g3zlnwIo
coRAgYlaPQmPLzxvub2bCIFBtRZFVs+q/4wdYsa2+YKHpV/4kGhqHSDV2BIqoyi6DO6ArHL1XQ4o
ifb1v/MTMpmHg2P07VO4+RAAKQOafxT3ImDtStLbiXgFMHeQzYyZfwPwHUmcfVRAwdAlAjqqwXAY
Se9DcGNWJQTLZU+rtUWTOdlGaRuQ5fxibT5jLTjr9K1zzskLo7FTCyqK+6Z4KF6D7H4U11G3jCRX
aha6MBNc466Cb71Nm//AT5BEwWwEhuVNkMzRH6AUBN0caM3V11kyV9sxO6/ccQ9SSxwKDWWY+Ur0
QrqoxGXeOgMId2KUdSv5Emris/QaX6vFbxvgLUCsIOngSvl68B8OMaqZAZ1fcN8Ci2760GdZxODT
hlwE0JfS2xzDzclRTpRGMBVQ3gHM83hK21gEKyqg+PtY9bTU0ZplvLKUZcVu4ESS9JNafo0bVwp+
nz8evBjM11riehURNgQbDfC7xx2PSWXEAUP5mdKS4FFvWe8PMjJqRR7KtpIR9otFXfYomEq8kkSD
LTOBoQwvLV6ysf5MpKz3qaEWtymwcNdjIQO3JGqvJYuL5fkvPXWQkQhHJZMi6yrUl48/dMhEUqQB
PjSii0knnEh+4SrmrC4UZ0C/JmTyNIAg0SesFOeOdl1Ae6QzQAhau8gTOfENWDpvslvdi997vwHP
veBp3tZYRCvN791sJS4qpMpAbnqbuNYKqgXw16OFMOdgTkeY35GH38XvkEKSA0XBdxnyh56ly27R
0MgbENYJw19Gj2eMkjvav3r9r9/D/wk/ipt/tU//57/x8++iZDXEtBrux//5vy0UFl/T6DX/m93W
H6/t34rPv903r01Em+g3/e+psb/++H+Of0Rb/+7LfW1ej37w8iZq2G37UbO7D9qmzddX4Kum/+f/
7y//9vHVygMrP/75999FmzdTa2FU5H//969W7//8Ox6mB3ttav/fv7x6zfB3u9f0ldEIXvi/Wvvr
Tz5eaYO/lqx/oOYcwHbxS2Nz2hH9x/Qby/oHyoinVy8SpBNKA4YyL+qG/PPvxj9gOYCjgqAvRKYB
C8K5okU7/Ur8B3BJ0EiethfIVUQDgcn/jP1oRf6s0N/yNrsporyh//w75ygKEJoHIAbBBM7m551B
0jEJlJXQFNGS5cyo7EAQsjuDtf2msRhwR7kqC0/60JUwziEDNrWsktUYmtLtMArFWjEa0IfFirlK
gV6KnUzJBnBqNY28w0kzX8uW9iuCSpPYC8wsd5hUq0jc91ETrXqDDDN7nHPt/gyFuzutjCKErbbq
qkwZ1WwWm+UHNaQAHMSaoA4eqsaUyNEjXWjdRKHaNqzLSnYCU0IZx4AU/0cRRebjmOkVItbVEJt2
HIOGB49qGS5GpskvPcRirqyBmb+w1qmPIjuogyrlkL2a4wiBABQmVS+sb8xFa4jCU9uZYEsjiTGT
qDm+qP8aIS/P2vcNFUct1lYJsUCApZpj81tW80x04lgW3mIFig7QZACOrg4tEyYkKHGmD3b1v3fO
4U6ZLMQfC/Knb84bG7S8gWpHMa4UJDJvcMlIL5VFg+duAJxipo9jK/2nD846B0I5aDrtR2wuZfht
KCx/i2pBvDfgam+sIhpmYcLH9vBPT9MXHNzMeWwoUdypyirC7H0aCjHv6qCG51PLJnUQSmDLMm6V
zNXFXrhNB8u4TqwB4F2Ep1DcaIFSXupa863vSLc0K1Dk2majTtHxUm5B7i9S5qngsHpHjLXfgh4b
Clvn1wH24uQ6cBa8EAkB9XYHsY4I6BhrXKPcdMYz+6np6d8PJqUFNTYAXGPjM+hehCRfSskc4+NP
TXMOQtLUuQokSuMHMsi0RIISyDlY8k9Nc36kRSolJkqFr6aJm7HKVQoY6f/ijOXhlv+pZc42GioL
KdHRcpJGCwKtE5bX3mVN87ZKTxGpzorGlwURkFjdScXWvahpHsyfALg5GmYPQqJEXCQs9sx4jm3g
hwnhJcqzHBxTSLVS36oUSP7GH3WgXjYhvFACLc1mzAvS+IVpvRUpgpx6NfO4+sFy8UHlfOhNFSoQ
2CACs2w9Hw1UAYH882Go8vDzsknnTuXQIjAZZOijId2IZ7paWa+K1WcXrum0IAcnM42hEAN+/cbP
GHhc6gFFxX0lzVUR/LSs3OHMLdT4S0nS+AA7OKPZe01d+ZfNC3c4aQqYW1eWjU8H0Q3DMLFHtbq/
rG3ueFIdlcjpEDc+MHj3iOW4sdgtLmuaO55mXuR9l0MRCZTTbiGGDgWxxPmmp7vsxD3KMziMQtQp
tMlgVJKePQVZIi2DOrEe064b10aoxXehVXQzYdcfVlbnLu06Zii6HXGq+qx2Ril0I6bOjOOnprm7
Wm2lPpTDEFMEUT7UkPoSidzzU/RT09zl3OGAyqVVU58kuW3qsZ397wjl/rr2eQxWVgaqHNWU+qiC
fUQp9TOKYmfYF6aPO7Wu02AOjigjamCA0J36Bom1BYCLYLIqgnwVWVHlGEYizLxkf5oc7rDGcgew
ZRHABjOWOnqAzE5rCMOFq8qdV5L3eqZaWFW5Ig968NHnws1li8qd1sAKzZHJkGupwEQOpeThKevY
HKnmT5PCndcyj9KsajApqaw7ZVz6qWpcZgo0LvRHrCgnUllRv9ZEFEaXKqRzujG8bL55iWapJQpD
KpT6+mhukhJBXQgQXDThfBHLUCjYhOm0UTQDiBy9WNcFCOYva5w7oqRvU1YUDQ6S1TkmAngsbC/z
QnmOFBqSsO+6lvqalD1alfpWBsmFs82d0YqC5GUcBurLGgQVTdOp5bn05w87kI+AVW1RqEGOhUwE
wSvlF5PNker/1DJ3JItUywkBO5aPKrUVoo0enUuGfNFRn7BZPHZMyExlyAvs7U4xFAhDBHCM4Oc6
fU/SW5Ep1pbqpELlYlcZqMwhsXoNSsZ4aTShWNqUdQmUWaVQe27NwXwhGfICaaYrKPeSjJvCyALi
JFFpvJKACXdRYulLYdDjvUiLxrEiaqdaUrmDZHWrUWkENwQAe1FXCSgGuooswWHTQ51clLL3Wlaz
BU0YW/ayAaZ0YczAswnAmq0gMr+SaNx+RCnQA3ZvUlTwxaVsPKBGsfACKxXvBIh7NFAfEpo7uWlj
EOoWen+Zh6NxpkfsElZbHS6rJtQQ0QTBTK1ftl15PVWaSVmtBDgJpWXeBYV4JwbyhU1zjoEy9oLe
T9s1iFaJnLp6kboXWQa+0FBPw6ApRbQ8liPIwKL2jRjiZXPNZ3Glssj0xEipHyc5SOJpQsEv195f
9uGcC280+TBSEY8bpQg2hRqtCzm47M7mo8Fj2QY0y3PskbYfHKqasZtISXjZ00lVjj0PMuZm3hKc
YuQavFhnm5HO0cz/YHtUzvZQ3EoW4n5YzFZxdAHFFeGcdtZPTXP+AFGSISlSmfptaKIiTQeFytzl
xOVf/nLzeFpzobPAnC2KkIazGHkNRtCHg4hZdckYWA8pbIFqN6PZXUlpTNfQKulsRQyqy46WwjkM
AwU7btvFsNdE6jeiMpqewJT0stvxq8TxwM2MaZmrBuKbcLstFxwPfXnhweVTI7hzCSsaCQtC02Ux
gtotnIMj/LDWCuctRG2faHmGbSSp0YOYQ6ovivoLJ4Q7tkEmJm2a4E6XVOE6ikQ/o3PF0z999vTv
B3OdML0eIF5P/Vyub9Ki84Qad8tF1oZPDWZ0qCVt+uyhg3J8uJaqj8sa5o4seBPHsdF6zIc1uI0M
fYbZEPBP88Ed2bLL84C2aJrGuwpwUaWiMybsh8cTDwuSJEHosbEBuguMzmtAvOdqjGYLYijDdamk
4WXvYR41DqjFqJEKK2oSqthJ0N2aMWj3z888l4b9y+zwypeykJdtWoU4mxMbamIMYCyyzADxvSiz
xRLJe7lk4rrOa2M9dEONDKQK/JOmi5+qVemXXTZfsIqDXVsOipoxJfs6EDsi5tA9jGbH+MMW4EvD
I6Us+0LETTYCaD9kzU0pkZkHNFdp92f6uJMcJm1tqRLusaZPMuSO0zi9KgYiO4KeBIsI2TPRHvWy
8kpoV616SJx41VAKKzOi1n2ld/ULA8fsuiotQERF3boxBAY+tB5TUYVD5YhKWnijGsrbQtD6TWYA
mXl+5U/PyjcxtzEX+jhvu9qXykxca6MUuJpF59L7P7XOzUvNdJokdVv5ugAPExRKwDHMPG6nJr4/
AACdPLZwUt/KFoRcKl8UCvNeHWizJihahepIN5d6Pv31Ms/nwcxYRgkXVrWCmwlX324v3oyc45MW
cdoiEYbz1pges34hDXDRgoJM8XheWESSRtdwYWWNMtgdi1GO3DQz8eifZoQzo1IoYBqMBE9Fqu/E
Mb9XzfbCRz9PtaWqYqqYOs5nzVLApZrc16n+fskuR+75eFLSsJJjleE04QpYdwGUWDMCSNpljXMP
ElUjWqUNZbeqq6J4aMC65ETIvc3YRA6o8pdt+UIkHhjFillZjHwc9CmsVvXMNAEgpxVemClaCyq3
0VoaEEML4kTctJlMryMFlddiYYlOK+dsg/xSu2riyFxKgyhtOgWI6zzQ4yWLlTmG5R+2xVc1zsEn
4p3cm5UG9Dgra8UXsQUdhgtrZn5/CDvzUMKg7gNdL0fZZ6MxrLtay1ax0JTXjWZGrhDKBViMpWau
bOyn3qYxHowlk8uEMqCR/Nqi7VUPeiaQtYNUkEkm3RFdmVKkvTHMlIr+NHOcHWAkKoU6Rv5CNQpz
Lbed5bYBVuj8zjxtIwG2OB5LgISr3oE5YZVaaelXYiOuwk6sXQY48dv5Ln4aAGcRiFgLNO9MCRpA
WmU3WfIedfll1oZHFGq93qYCwbNWI+wzjMrnoEhm4Ag/fLbIGQSh7KwyyvGEE9KFKX7I7LLp4IGf
msWAtC9M7NU8+wUPMLkyo9K8bD7EacsebM1mbIac0VYBs4TkNE3e2wZhcy/Pn2aEf+hkvYYEHV5n
WVFuEPK2aWxeFvsQOS8gHvO67DQCoE7eQClWRND/vou0CxN1vMAI6H4CvWEjtkkoX/V4VLlVyfSZ
I8QVGP9lfkXuhNZpE5SCGCu+klrxytDx2DbNNvTaQpbWSYoq8owAJhbDK76vKj3y89oUNlZeQpqx
71Ew0hvBGldlMOer/7RQ3KFWqJiHAOgpPvBpUB3vKKrHSbM6f5x/sBg8CXYImu/CkmO6InVRg2Ik
7Npbox3FR1ON0v35Pn6wsLxcohJmRTdAAn2Vy2LqV+DYvJv82ztVYb2ndnoI+Ilc35/v7PRsAXR2
fGY0ieWK1YSKz+pwH4+9HzTJTNOnX37g9D9uOh+0ColcXfZxwi2/1GPVlsX4ShqjEDLhsOSXjYA7
9Yo8ajXE1WQ/VdRPUcuWSC1eZAW/V8nKzciqhtS+ZXbFShyq0eslY5ZRbToip1x0bqcmap+OcjJW
fjEouraNO13YZwXop00iAI9EYrl+RM2VcoMnX7QVuhH6J7ElKfYYqspNPRpgXteg4LPrBkY/IeuX
L1gQ1lctycRr3MH5ArHDbGXCG4qJRRaZWQYOUtMVirYaEi5aNSeLUWfKto0Ntst1q1io2VA8UY0R
Jwby4UlMJHFhWIk+B9v+ab9x92GpZULF4rD2q5xGvmwlmwBlyN5lW4EL2Oe1Fo2EDJUPuAko+Aiq
P+TAmEvvczUu/zF1oEE93tBtb4FRuCbFCrlgqJUBEerFapVsoNRJ/JSlMAgWkaCeroVjgOreMZBv
hTAfPZpXdBMUoTC6MlzLfAs4aGDLRJGoY405xK8goHIZkgesBcdfGatRNCia2PiCaKAUkUzYRcrG
mbvqtAH8xv6n9iPtBVR5+ZUkSH5bdzn4/+ViUXT1HFTwhy0ygWYPr/ERHMosHqPKr9CVR1OltzVa
1vZFe8TkzEUTxWVPGiL7ShVHd0Sw2o0kJHNRqNO2G2j0428npkQbIQtl34isYTHSUrkhFKZcrwLr
FnhKY68MNH86P5Qf1sLkVlpFHNzqemtcpdhUT52l9BtwiQ03IjCWM8s9zfkJE8XXXooFJHaiVBpX
cSKom6Y31McMhQgPVFTTFeSs8Tjv5NohUvi/K+v+c8g4f8KIM7lrIklcgZg8ie0q6WloZ0OpeBMm
dc2yYnwAx0k1+zqdjMOpIXJWOG6paLWdPq40rSsAX8hr1TZ7MVpVfQepA6QTA09K5XAdKUgBtp1o
OGXbBU6JUlg/U0d1YyRN4UVWkLoFqKQwGfFHX5VgIEtRGeGJSZa9hD2IvgphbK46o6z6hahSuh0i
MjyqQa9fyx2FsgHNUnAD1EF43YBQ16mhRLOAc/X/OLuu3cpxIPtFBJSo8CrpRvs6tNvubr8IHdxi
UiAlSqS+fo9nF4sZY9wG5tUwbpJUrDp1grz4ue3hlGmapmp9ulbpTIKq8K3bMc6fZ0sgdFgtvQjV
FB/AR++M1chV++edDJu2JkhAXDqpHE9ftRWy/W3IRpGy1DHyjKeoPfUmDOqV2+gliSW/pOs2P7Cx
kE9kheqOAW8qU8jjq9WtCEJN2gIR1Ijg/T3bzv3Hx/lNyRfjgPEqxWidvg6/WH5e+i5sP+j23ulg
3vItIVYdMLot9mR16y+xy+NLGyfz85j0gH4j+X9qin+IKT5mo8Ia95+/tfFLQETj7Gl1RtWZblzt
gfd8cCnfqadv+Zd0FsNknYL1M3LNTNnEG3wpqfEf2dC/UyPekjDXSEbFYCe4tIRIIC/dlAQ382gk
pFAQF6ohHnZuK2A5xCL/URvxeuT+y0ObvSl94zrHuu2tPfUkkz/ikPUjPOlyWSHkHl7lnSp+ymkN
4Emvu+bK92P7kd//e7/m69//NmQ2oJc2A07r0xgUz06nF2L1h55crw/Xv32tN8Wv6DrtXMvsiU1d
Y6siEAvSgrX6mYy227dda2GtHRQNcvKweZddSi/bPK7f57kByeLPp8p7X/BNPSzQliY5D3rY6LOv
C0pUjbXe/MHj+s4iBanf//z5iiZf4lZn82nVMYDdWF4JGLdGNSLHsUkxU6KOqeHmqlmEqbHr6msa
DyB99f0gy0XPa/Xnb/leM/fWgAsdL2NWhf2h62ayg/4gPOZGe7Td4JLUHjqYYz+IcRdgR37tKIP/
YuyH/cSG6AB5gKq7te3KluBjYukPjwj4G5cq8+0Hy893Dve3ZNIYpMN+hIXuoc0N4pTjWdY98VO5
Rir54Eq/ccr+/7P2LYd0nmDj7Hu+nNYGvX7eTNFcq57iR6C9plioLPk59uB5CJ97h+R5gRGDLWzb
DRPDRbFL/GAcGEIfKSD+Mh35lwfgbb6lkjBnnhi2hYvm24tJC/YEHRVM861xa520wycG5KhGeomt
+kiMLVhCHTUlaXjwkYLknXr2NpC+nyTQGMP8ycxfw3Xay8ZXyejrPPsRzdlhnfsPVpbvNItvKasT
lISwCk7Co9zIIdis3Sv4mZ5ClrbVsDG+ywbeftDIvXc7vSlb7ZaxdMyn8IhEz3mv8209q43g9Lbz
8sHt9M5p+VZ3v20d8LfEBEcHB7qqbcKtnKP8qaNgYmBD2uz+/OS+U5/e+v1sGZCXeRu6g/BxlTlb
jZDg/reXflOcMmVcSha89MLhbhaeXP4fh7K3/l+5td5sa6IOST4YhL07WS8FHMD+/LnfuZHeElnB
FNbdwr06QHE/QsGevkrIuDHJDQB5f2whkS52XTb++vPbvVc33lJbWWLGuBNaHbB9Tg+TXLJfjVvN
U5qic3FCNociQI4SXzn4IPhPc1IOXgrpQKd6YR1vSlnoj2rGO3f2WzLslpi8palZDwROG9m8oUqo
2jUf7TveYRwhvOCfJ9Y6+W5jzaQOQRAj4XN9bbvjHGGVpetaw6vRceTe2L65I5ji5X6czfKbaQo/
+z//3O8IOcO3tFnlQaIAYLoe1DrUfaTgbOKXcspg9dP4XZHeqlbtjO5v49WfQJLcYXW1L+QGokVT
R1n7G3BoZQS5moNdplsM7JB/NtMFstE6EumZavkBAv/ejfimysQ0bVUaDuoAq2JEA9AQUW2CU+iO
Vw4r0WDzN3nafricf++4eEvN5UG8yHFDcFWRqHyqLbXBz2iNh59ka2dMkBAbVM1c0J8wxNh+hWsY
wgOHCTedw2UyH5TxN64W/3+MvvURVHnCOhHQ5eDTiEYwaWrFWale1M1CxQ+MPe0hlSI8gW9Xb4Wt
+2w7rAW2z6zX7TGTduzrWU2uJEkkdnpd4boBPzUEOrZC7/sY8UoZRdpP5zGKSmeRJaWLUSNUxjUP
wgfAAgMXvtBhdvqDWv7OGfiWeGhwP+euYYB52qm7FR0yDmOrweudtm27Xqyl5yBpukrBhPqDVd87
z/FbQiIhUzzOKYGgZctH8KbScCoXKFOv2p7rT39+lN55j7es6HFoBwKZOyKmE4wmGRq+nRgEQsH8
NB///BbvnIJvScOaRElq5sAeUr3wmtEInuJUyevMseCG5CP/oAi/PlL/0im9ZRCrBU7HsmH2IFv6
ffZJ+40jB/DxP32Jv1jlfxty5DaLMTbZcgi6mJ9bmOEjFC4bkHrFZ3WXTH7+4KK/9y1eC8nf3sh1
zRQzbF8PRTbtEdJXT1Ls/vwd3nvpN3W76DuzNaKFn0wAo6EFpyD9oCC/c4mTN20CqnDvYGEzH9SW
NcdNKXrhdGiDMnCUHGWH9LsPGpL3Dp+3dNcpbJt2spAEm2VCZEpM7Labe+6uEswlO9+YrLY9clSY
OefjF7bB0+g//Xpvqa4N/GibIjMd2AouOL2aOx57iqjr//bqr2Xnb5e9SdZJA6/pcdn1zabVdxH4
7//tpd/cUT2hPE37pT+s7RTjxHTB2Qrz0QV556Z6S3dt9TikQ0EwHNNwrAyiOkFuZl/+/NHfqU5v
A9gHETQrZxj5eLtkly3hQdVOCX3QMg6f//wW6V+z3b/Ujb/cgP/202dkRSueYu4VYYf9yBYLy6qB
h34/ilSeGHxhnxol5S5Yk/4GaTniSrZWlxb8r64O13n9AucIW/LH+CwygJIxuR2k5eXQsOE5yOW8
z2TRRWUvZxi9cpLv1RrML2Jj203XrOiqM8u/B6Mv9joNYJ08IQHuBWILrLy4wA2xizGG94h/eNWI
xMqSWlOy/BJeuD0MapYvksXuPmoJAYwKz8SJiek4m8bD6WTQumSExYfWRhLZqRmOkkltxwnI3aS/
NB5OQG5Z2W3ujAXW2yPLQM4U4ZiJXsISsOV2029JiBvy87L5AI46XYTVdJAX5gsvLLew2PHyyhpi
xnKlIkCeDT7KkQH+RfA9PDAa5Fw+qmFobsim3ANM4UjJlyTpSxt4WDOCuNuWwboED9HkujoHpxHe
Uy07FIMg+K6dDO5SRJOvu4El4rZjrbhQGGAcm2lq4pJMRV+9jsSwggxhdwFXjym62gw1E5z+SHws
1q05YSjP6qKX/NgKBnuvvp38i5IsOvNOJUNVMGJpGQi+It/Ed0V6T3XRlaubO6xctl7fKe+Tn40N
xVUXvPaSHaQOF7cmQ1tJvbBHGndK7FHs4PzI2ijFkRpEFCEJhIiSsK6AoW4IsxAx6eIryVR6ZUXC
qt5ZUkWUrmMpkUUUlVOXzbuCyriG6+hwBNQk61zH62cRatnvHR0Bv3fQR1GOXYeGTK/XV4lR8Xgo
VuUW7BDHsS9532xx2YSzQLantbzbCzYM62c7hwjeIXmCEjCFDpxp5Fohv4NN/vPrgvATskjW7Gqd
bOjvM3yRl2Zc8u9dO6Nh7TNCT5gJlxuVBQzvCm+RA2GLCncU/BJRLhkmXetIq6uWUQNzxUyGYQ3n
M/6sZAtDpixT4yPRhF7ycEuOvU/Hz5t7je6NaFGFbhmqMV8CVgLITveg0oMem6Z2Tg7IJFm/w9Nn
0uUi/AzLD7Om9bDNsM5TJkMaRbb1Aa0oR+7JZCakbS14JjqsDDp6zJ2eKkz44dW8xWaJy2hsqav4
bLrrFTqpahgdpgQzAvmquYOz7+8x6noGHGK0ZeqkY0e2eYQvT4k9jnPcwCiv7c2+IGGLeAC6OARI
acuXvVevCYpiHfdjmrsbgQDjY4pcl3qUtth3qVvPs419fkqwwc5rpQmcB/NFELhRqpzfIrMhuxSJ
jsuxSKcyLsjUVn7grxqjYlFHRwt1ZZnbxn0jw4lXxkj+kwdzY276EYrqWyfI8oO3busPmZj6ebfm
8qeCWPesdBrxy+CX3lxFaaiDp2kufgedYF3d45SAL87SOFZPAU9v3eARwrj66EXD6ObWJKm4pVEk
qpWmnSkH325duUTIeiiF5RprSSjJn8QszS3gMH2Pj29+LW0+LweClf3DSgr1mfrXqJs0X4dq7mDZ
MOM26EDI8+FpEClcCNdFn6l1RpeYXHQJ4z68MgziwgK3l2PXLYF7T6R9+Bnr+/x2GJdp13befVoS
jDtAJSWMV3HzVS1vI1KrQrJ6GNLillpYYNlJj/WknTmrEB72Gbca/VumL5BKq7p3bnngJmTVmmzB
PYDMbMeBfZXJSHpbkoWkNfG4BikIuUdoD/RtQRx7CbQi+zw36YtCHO5PcEbQZrWs+xEOGWpAwJNX
j9y0rxaGmByF4PZb3Q/JvkECIPy1VYvan8kcSs12W3Y9Gc3ZhEO/w0V3V8U6yvsgWftdmptxb2Dq
LUClT0JXIkTkJgbck1H9ymrM5Hi9glaSqn5npEA6NEYvKNb7eNdvW/BqBLo01ybJl1/FwkxtB4Wi
rWlbr20T1FokGWK3Y9GuO5cPDLWVplUbuOV2Cow9Rgj/eRiQ4InmF5V/LplL4v0ghs5VIyQ1hyCd
VYxSsMkvObydPmsYWiE4JhuCKn41li/bjfWPbJx7rAxREeHG2bC7WUEeVYKLLXZ4oBB1N3mz26aN
3zjnEJMG0C97pGtmfi8L4AxseUEVJVuTnOZ0pGVEOQ45EOrJQ6IVZoyGqux7ZKe4L/1E5GmQ/VZt
KSkuusjj62Ee+dOcdw6H1kJ0ZdN1eAxMM55zn9OxDqJtQlm0XeKQcx1pVVoL5hGqpeK0tC1jdzSS
6VBbLshaUUbcXcJWrKg26lQJ6Wa3z1qZVP0aTTdma7NLYPCJmcPRWbUq6S+bHHGgCzrBxGqLoZ9o
wuIOHuXLicEkaizhFSnQAfB4R4rRXCbgCGUCqZUrzTL2fdXrQB5IKvJnsFfAGMmo+enzRF7gU+C+
8lbYM7Gy/V40TXwoChF+1ptfditcrXPICAW0DJme23JDmNhLYLL27CMWvbDEDccEfcWneU15nSid
1IVCtJHKlvjg0myEG2M+9I9YoZlD2szxsZFE75MhzA99L/IrUwCbz7MJx7bjsBhF8wZ8AR7MYaSG
9WbQvc7vi2KjS50MCe6NlMlCHfOUSthVyXwlv1IQ6GpXtG4+iFfeV5lQWNRy9GL3ri3kY5w343cH
rudVy5b5QQNDeURJhQN0E4a9q8ei6HSJuojyq7i8Y8MLAqf0sVtw+izBNJfFHIlrMccwgCOt6Ous
aNNr6dwaQ7nSuIdUMkRsJROKuzKJPnOt1nsfOYVMWtY2u751+YsNZbyzQdrk51Ws3VU/oCcrUaR0
Wxk+WCy7TRKPVQHHjvuZw/kXq/s0uJUiGH6QcSJf50lnn+YpG/ahi9KTmQgEwj2JrmwDnXy5co91
HaiP5imBv1cOjK1AixWHzj/DiQk7ia1wmawM7ZdnERXIusuYVGgzhU5Ln8WjruAjRdEJJPquVR7e
u8Ni6cGMhYcK2uirYG38kRspbx0Q037fJgk5bBExK3Iq13as2NC4g81SeU7N8mSHPK5ft6UI43LZ
cN3TTMQln3v6IwjBxYOycEh+za1u40o0Ew1LSge7D0JMgjxc8wtBN//YJZBU2SDqH3VCkF1vEkRB
7KV+9eVrkPbFrYcvgGaQNJeuGTkrpxH8jXLMR8itpwkeY5VLOBIwmG1EfnYpjcUvi257j/4KINOg
BnK1pqRDrhsNhC8HCLtVKZLtEMVkKA4Tnq6himIhEAdA4qJKkTvf7WwRig1MMM4uWWHcQWDtghtU
sH4pi3ihZxD4+p+Ewqe8SUfyg8eOsLpVDJ0sIc1yge0TqRE8JpcKjSeHeyoJdQUfbSBVNFfTToGy
NpW8URhkIIjTK043Ctdfn7BlB60vmJkzU+Ej0o3or3aEKVsx5/MrXVOvdylMnx+F9lFXz25Ab+PQ
qiNFIYDEG+jqOfGo5ducgBLpQPrLVAYQdF7S/joiIeI0/Wxr5Oai91vn4KJxZfMymFkB5zcZK6Rd
JSvEoT24S5VdpMxgv+7Br4vzrj0W3Rre9shOPtgt37f5JF+UWfVh9a65Qf+JJ8kIu6PSv8D1zxWf
QMBOE8QETSY+ju2UfveNHW3lRxdGh1kkQQf3MIL8tG0TIX6+gMsbwUckz8VYUq94JBEqv2c9VPUD
Ru9j4SAhY6RvwTDh47SUmAO3CN0aC8mNs3PX3rQqrHoKF6udR/+07opCU7D5oG6e95Odr6Iu0+YA
zd32k9J00/s/D5Dh/zp//tsEGf9zeM/dHGk8JOzoNcEX89ugrnpsb2+44XbPw8zv7BzZM41Y/mxX
McWVHuxywipi3seMY+aZ8Nhn2eaCSutpPJDpVdkfUosdgWLwidYiRJ/gM7dg2vCtwN0qfWb24UbU
BT/IGhwj0qRdFTctdoByDpdrCPRmUmYKifQlwg7yXdTAxmIPgry440jB/iFJ3FyKcU1ISYYBjQKb
EgKT7CYCzyieN/s5Gnr5xBrXIlmdINlnwAnwPE6usGCgbeupl7oDQzJPvjZdEtzjwbPX/YTZoOQ5
KEBz6FY8hEuUX1uXyg12iICJKooqCg85n3pxZutGUNxDiYMxBRSMfHB1DwJB8ahMun4mqDCf17Rh
x4xk27rTeQI6aAZ7FVGHDcXNlaX61EWGXbDwf+1Ax06n1box/Mby9X8HgPlfdTrC63NwnfttFC1+
w+lxbUro+tLriCdZdmmgqbga1nB6hkAm8hUvhuTkaeQ/WRah+LQaDW1ZFNQ1u3gblu+x2KKjGnjw
zWCn87WgYFSbNYvYfuSyf3RmCp+jJcLMyjO+j2mjbxMUOl4vEhKo18qwSpAjNYyVVX42OqdtqadN
GCyr5vWpz4fifqaxf8KI/NSs0CnXbSblTwQ/0pPO5/ixy21yIyav6o3H8LwlalATevIkxcrejM3n
1ae0rXLU44tTIsAWhDYhJABDYNDsrslJt0WsqgjcDVUO2wg0tgvmq3wI3UOQxqZ20LJdFGYUZGDS
UNBq1hjz6yGJX9GNJXC87GSbBvu1WPorUMSwYEFT8I3OTHzxeSfCMmjS7LlR8RxXHkjIL4ACA6Zh
DrDuBDAfTJiuUOQpIzNVJS5aBsbuGLyOfEmeiKsoWeQhBvDqa2uD5pHMEXokGPfZmwXLs7X0ukjQ
aMEzBOPyEIQetVB0FoSw2H1tAqruNZfh1aA6c3YS/1a6gupbApXOlc1DzO4Rn7Jul3U2edawNpZg
zWRjVGYtaW/YTCSuvXDNFd10f2oITe7ixElaGbmsIOPB1/MWJB7zMCsSHk0YuesWfsW38Ovij2AJ
5xYHyoAHbCShP62CZHtkZPJ7w9Eb1gum228wZlM3WQovT4neD8DFlP/IVjE8BGJtqmjx6jnrY2tK
WH71nyG5GHdwV0VYcspjWxow32Aahd0Ah4phEk3ZrYhmqUPSjvc5WIg/IedprrCI5qI2TT9dF+ie
z4vXHVrTUR3NlPkKO/D8Z9EUzWeqxxlowLgVO8t8jHiPPAwrOXbhZ2cTezuHfHtCSTXw0+fTV5gO
ZF9xOk9PUZxsun7dJ9wVPWmQHdeu0Q1BjiRGeRaMU4m+eq6XrEiOBNNctLM4dpEpqXr2owus3vuQ
wri/a8O1DrskImXX9tHvuJ2WJ3AMaVxrHeZPLgGBqZpGCI5h87r8oEJRUhos23fdJDxc9jPtv7iM
kBYEK0A0hCVIVd20e8l1iAF/QdNWbb4Nb+Zojn65YJlKPzMox1WaL/1+xnYxxoGNUT9zTfGIvAL6
s7CzuoJlS8ph5qL7z0MkEdIXW4WeyZmbbLTFQzIuKz7JyosfdKJDbUwO4/htzvYQ96EFFnnymn7S
q+aFBlJvMChb5/0ARrk6LQJn6m6kfeJKbCPTT9BholWAFZ777RhJj2M4WcwKMtlpQOAXIo16FI5n
po78zJ8SIO1ihzLorwnMshr0mjHAkUYoSO7nmMNXPSDwuS/1EDmcgsHoZgx+XQBluMR+bQ++O7LZ
WcD5YcToNe0WIAWPpnDRUbDXHkSaOK7yqMeoRRsfc7QRXFxHbbi9zDqhT3LSFEBPX/CykGJ6SKYO
FY5toce/hg3s9TvSXiY9bxeXNBCZZk750xJ3sBPF/gQJqjN6jxo/0XgLwIZfR2tKEVSRigxu90uq
0h08UOLPnXI44NaOO5xUdEYijFiHFqYX2LLilUABu0Tpsu35wBCO7Kf+R2ZlWoVBH5grFEPP0LGm
cVg3gC8OXvbDUMmpjY95T+aHXsthKMHQyI9rWrgNbPQhvpNJsu3BqElu+z7rkEo7AZ8aBhakZeBN
+HWIwIFB3nQPPEsWvvSQoSH6Nm6OGUTyp5jF0adllPK658MEf70A4ROd77HfYfx682t69KwZ92kv
FXjjgTz5JQmujA3GW7ME4RHp8qMEmJlk35XG2hvPgPI7oAAehIMZRNo5R0Jc6Ta1oX8YBpSbHBR0
JE90dcuL7LwlUV6tJDG1WXugIbrfHsK0Gx9duOHQlDRvSp9y9ixSG3EM97iRrY3a4RbG0YAXmO0C
iMrTkO+nWOf8BKOU/gaHGsSNIfobAHDYzIodZa5gZWNU9D0t5u6sgxxB51lrz5mFDsolW6sqQOjx
1z7HCwwN2TDGoJOtqc5oUuGiuW4PhwT00V281u2ydTd9h84hQ/LhI4d1CQDSMQrHGrdicdK4N792
tECXMWDffUOkJkm5DFruJSi2L6ox6Sc+YzYKtnC7n1iUnTCUcdzOoXe4RnTzJ7BB3SuvegE3Q65J
BsIb5H0Y2/SNGcN+Z9et3Wsyhb8WvSIUguTr2acKUPU4t8utxDP6zQAyrrYWxJ4M9CtE2dn+hGxl
61GpoHV0wQajJ5Njfoey+BR0Ki5hhxYcZxgsY9gN5t2sZ4oOd4FQL6br3nrND7BMKL5YfKYHM+TT
QxEhazFDJuPXHnuXI0xf9C51qBu5NN9zIfNHpYMBdtRq1DXYEElTiYAFnyajg5uh2BA8MubmjBMb
p9pURGg+tErsUCdjtH7faEjuDB893ymoe3ZD0TY1NiOIGmeOF9+WDGyWagvaJEeLmzS7FCBgV2fL
qqNPPBWz/ewXYzF+NMGW7bzPslNDhfc1GSniblgwt0mZge+IlnFItDjk1IVZmfXWnazpI7gcdUMY
n5MV7upDlpDxIXMZPzBrup/dX5e+W/s2rZ3SCudcz9xSsiTEkLL4hTzYNpinCmvHAfm9CHG0OyRX
L3wXqwTjVjDz40Rnu8vDJnkYGNCvcGN6K4OkQABLXvT7Jcc+AynSMszRf1BgCRtoYSWw+OFbPITL
vokWckEnED64PqeVB8S2m3LtdmjPLCITm/zSZSy49iNPKgyHxVebtVkZ4uMdeQfcOjPCHROAkYAI
ePcTIuusYn3ffVJW57cqn/Uh3Dr5xWNOnNCvmRERW3K6k3A6/5JFwHuQVMIPXZSaL3lBHwj6+H00
MXoaQw5uSYiz5Jw4vXzXGn10psUNY0X0HM0oOUCrSCXChT1bN2Cro1e/J9viv5oUi+1kBMpYtqia
txnPkRk0TzlWLHaJTomJ2kfsZpDiNY/9foJA6gCBGcRf2eiTC7YGoDGlcIBFntfS+XtJTfKrnRP9
leYpwj3IzDac3jBG3nWR4I/bCgWfcO3wAuAdZ5Xzlg672GJRwI2lt2n/el8YgCCkTD3XQz3DWuS2
x+bjMoWG090wF+O9N3OeA/0j+pyxKACCA9IJimAbuvNGouiMsdreQBnIrosJxBjQk1wPiKcgBp4o
q7wLeZB/wpqgueogZcLU1Ib5p8GtxSmhMIBXoWRfehe5b9vWTLsp3gzgudDuFxEhcwyece4R+k0E
0rmePQ3E6LMl4bLDEQSG/zglZwQ/6V/421QDB+nuVNoVl1SzqU4M0zXM6MWvtkWQOQ9TUWdtDqG9
bdsTw317mGMJGQmWq7JM+UjP8WLZlQ66Am1ek6lSOb5dxg4FpGK+GG8yANJbiWNOAlvFJdmNWKl1
OwdPBMj8t3iryAJgYgrG7jtvWHAezeyOvSnS6x5pFtfCcMg1TL6ccthiP3DK4aaSMSwRcF4a+W0c
2ww7SNmMJzul0Pxh3bBiOYGG4h67NjhzIqod5rFmTcqxE0jxAdTs9oASsu8U6fI75Mpkdw60vwKU
LSlACxq1WWGmKPpffCIZ9kEo64w1/bcVS9IjAfG2ZkDONkTWa9iM+ExxmN6JhSAivo2KZ+Av6aXN
trGeF4d1fOOwqRGrHsADmwJ/ADQivwxFwfC5c23qNUsF3GG77ECkjL/CSQ83xaYEOC+4hcM97kUO
tloHGCQBcVNVaJ/dk25fd4is3ci5YAGap2T1032OX+92HAnfaQS7HNbEsu8YusWjjZn8mjvLf4a0
QWkCUL7WPcOKESC36y+JiDRuHrUtdeEbekmjXuy2nkcwyZ2bB784yIJHtN1lCwTyMPsx2SXe4wED
16HGgcSPhSTpb9yC/anbejCnbAHhIO6Hqxaw6G6Nc02qVfZRlTTef9ZFNF9PLJwGHMzYGVR8K8wB
begzps7l1axnY+gcs+C8RTzDxAY4q80Hj2aPiGoCGHnpxIxHcw6b4cjCTkrMqGF+Y+Y11OXQ2fCC
kUsdtrlDjiimvjNcavyzn5LiOYvcjCcp7TjcqDUbQ6QRePctLrYi3RF8uVuewT8Ig1O/i3m83pg1
ghAzniJ1kjgv8l3XdvN93qIJCUJrd6ylxScBieRpTWKcFchBuCSwRrmCc6a5rG5yZ2zqukdNHWYL
CVUhdrzpPgpfTwy4FJWGsbAKHIN9veQDarjGoj/a/CHya3uIchU8tTh2sc+nIWQGMOUpyjkEnF9i
tbA+F0BffkmYZcB3cRRYAWZ9e8x96E4dUG2kIRM0ZTYX4R5QfHi3MIQooXnq6xDH0xnSYnZ0+DJ3
hepHNIqL5Advm/hKYH4Ei01hROqcKs7UoJZhGd+ePACwOwL6W1QSvY3PvZTBPaKewzP8jsOTCsL5
0sQ0uqVUmF+qH1ZxPY1+ASshnZPjHJv0Sdpu/paEYfRjNWLaz7SFhjaf/ZdeYIV7ZcOCh/vOT0Fb
gui0XFDcgZwkCQ5mAUKCw/X4hpAbwg5TQ0NcD3xas6cgy78sfoK5nP0f7s6jx25kTdN/ZdB7CmRE
0C26F+TxJ72TUhtCqUzRk0Fvfn0/R6rpq6o7jeoLzGYGKBRUJSmPIRnxxWvTCjVfw5NT+PYltrvw
p6ey9EuKIGe/OhhEbQLzlOPDmrieFQDNtZtEjSQyOrZ37vPBoqitNrYRqd8nWKjpVbpRsdMGFtze
zGZwAmXsoh6lYkQO3HdqEiDPW8tvt9Bh9cbRIvox25G/JV4i/ahXDxBZZUYNyjZ6u7HOLRHO3Tjs
Fjmq70qO1UH2xXCtqjFmtta1/FpnVE9V0Kx31uRUGLTaVtxUADUH0xXGVTKM8w2nAk1olwLtTlq/
v0U6SWuGtxjNy0CKDnf54hmHNjWc/UDh4JUZj1kRTFYlwzWt81ssb/GwTT1HclvZHqIAaOehCMqy
rnUwm/04BH3aQo2VWtafWf5wLrOFHUunWKnc1kAYZAnWj6gurI29Ck2PQ2pwZG48GbLPO8/IJpQT
xMRHgmgt0BEL7/4x8lX5YIPH3jSlNrf5utr30s/ox+uK+MQAmJ6g5JItVy9/dogQ7HeWLR4WlXfc
AEW5PLD4dUfmUB940srf16HXgUJnEQ5wj9ic1sJ6MHAaPeR2nb7HVanODaaF7/lwQb3tebUf+4p8
2xqIcucpuuWA9KJ3QireYrftt405MveWAwQeY8S2T7oIdL2Ul4d32Jt4iqHg4PfbdMx33NUggFnZ
bVJLix1nZM5tWVYtjHJV/IIN1/fC2evh8qNseiIzeb4juBbrcWEjeWmHwjyQwCU2wiPRw+AhQrUB
e7/P3anf+HlZ3LSGE19lrpc/zKSTgsI7KoM3nMfzmPTWY0ogeBQmpbLDxgK/TzMvfUrLcropTOci
vdXg8TPLx4MjZjCbKl63yZyX3qE1AXCpjtEsnGRpf1iO5x5HqzLarbGSx3Re/JxSddb/FdO57jZV
Duy1mXLwF8taCLEhe6s/sNglJsc2syTCMzLG67JyCLDtJic2sXkJ99mBLXxGWhLdcC4QY9gkxufI
6KedjCrjANg3HWSUSBmMa5OdMuBINo7an19mf8o/JwgTjrW22uuC6Iorq3XtG6/CWBYWoi+2sRNH
RgDHjqKwyrs0D7ST5l9ZVJ3uQQxRmW4mJ/P3pmAz3hCVW8m3qo3bTWHWEKQVubj9KjoAsZEUp7As
9GRu2r5+87JmVEEO3bC35Ro9ORPSqNvewJxhjVPaPUlyAfxdwviWhZi/smo/6sXm71Cu58SPvMb8
wwX331CEUI3IGvh0m97zY3bcNf0sWIXjHaNy/91CkHNrGQ6oS83jSeCDO1Up5zpe/KUnM++aAM0s
aJUxhhW+xwCzqhvUbK4hIurmOKPWPDuwZFxpy5ZQ/Gq6NlrKEnu3c+xtIxy/PKxRHuVnhtU5n0LS
MtwoPl4uWGEEEQ/sBpaMEzRnGsII8obqPywwMT22blQ9WDKtn6NGF8nGbRO/2mDywH6T1FlbBD5x
Bu/MWoPJhNEu7VEMAAXwlTkQ8+hGHF4lRZv88XZiCFoSZzHClZl+oAkIF5fIyuh5qpZ0Qqfj2DTL
m3M1neImj+sgJk3O+FqDzxxaAaXNPjy+o+NR7muVwQ4Eia9p9RxK+oTZ8eKhD/melNpDQbjfm8X0
aJ9DCAG8IOpi3VsCmfvaJoPapGsrbldoIVCUPDGXwNGx2vZKtefZzp1vwu4ghSrDq2hUWymyiFAU
3edL5Dx1ZY3CJEHUJG1r3rjTsJxKD4Ox8i/ajxr0MPRYwpj2VWcnXDrU9hwsSQcrYtPam55TQDIl
WVUCakfjzsxiLApY8NDZVNMrF8zbtUMrT+XFa9Qgu36blh4/mwQyu4ncSUUHxt3Z3JZqbF5BT/sP
cN7qNY0d+9E2ZSuCDF3VGUoHWVzesWprw1437RAzoKMPt4ubIp3nH42a/UMNKAM2Tt7FW0pZK+I/
EdOj3AnzGu8TPcqAdGzKXuzvM27srz6Jl004+obaZJEevmJZy28TJF2P3MrJTVfk5qsYay+o5Txf
i8hebi05O9QLTEu7oZOKs0izOI+e0RkhO4fzo+jjdaeyumHvrc2ntV6HHc//HEonE1eK8fZD9Rdk
yfXM8rP2loGbCtaarxZ01Y0r70Sp1/jdyFPI6C7pYZmBCNw+h1GOal0fEM0030ZkOGejy/qz8pIf
cFDR1ULygxVAc8Zf8OeoBDVL5hVhn+Z0IZiZSyuefafyg1GRHCBsmkYgTyn9npySD2HpMxiBf2qF
hxW0HCeGl8SrM1RCdhyfsX6s75OXLLCQFjYVIPXHjtKuqxIJ+rs9GOWrgmokmDvV7RiOyOADC4bm
3HKL7Bii0+1oGP49D6D/UOsium0G1YUDA95uXqxqU7QL8DW53IWP5iPm9E0mg/vkZzq700ZdfZuM
AgR0jWr4n6in8I/ziQon/GXyl7T+Xyqde6pL/vlzmdyfa+r+Y/9RX/rb/l8ooBNIyP+rtuif+ueC
jyJOh/L3+rnLX/jVPud8Uia5f74jPJIvL72Qv7rnxCca0eDIfRrmTAvWAyH0H91ztvXJNpVjMZp6
dFc6rviv7jnlf1JUJ/quNNHzUniv/pXquYvW+h8MsWuavutQzObbwrMdQhkuKurftMamysCuMCmD
uC7mNpqqTVkPn4dCYe9t+x3Co/1v38vdrx/9u4H+8jX88ytyGhPKMxV1fH95RfY0zgOeQrfUiGea
b76l9HFmBoEVhIkLf7j39KCDaJKf/cH+zur1AA3/thBiGbQGbMlgfyS2fZWj2KLO+kstl2Lb/Yxc
6ry/sTxwef7yZqn+BYhW0nJsm4v4V+fasMSRY0ZAvG08rSF62plO5Ca/SVI/aaHDLSBzlWQHRBHi
qVX5es+as2/Z3fbZuj4jknYAoqs2GGWUhmpEASxnHxBJIMQqZPIKqKGD7LKBAmPLr97g3yPS2UgH
GFrC9J5W7zaGut5Cn+y6aVbwa67cjkM8PlfVJDe2Wy6bOkJ/yNwxbqN4eZtFfzOPwMZGucaBy8Fo
I5nlQtEyMnbG/CBaHnt2lGa/+ig8WjHHRFln7sYcnDZs3fpruXrDZmR+xsSWWKgQnc7DKZNZ900/
GvdYHpwd4G+6w/QmD0gw4IopjgmLwdz6Rn8Db0kwRtkkDDvMBx+IsvKPrlbZboiNSzLyOoNDGFta
AQgjc9PHzmuLXVJWnxOK3I6uB4en9COnA6ZOqw+7uchPuUqzfTYgNHMbLE4Ivv0jjOSLNccjxg5/
DrDmK+A0RjoFVgC+neqdWROUTKLqyR+b53gpzYd11NO2XMnFQd9mXOdTId58hbIBFmnP9fMPMBbD
bWw2SViMFdaRUh3LhO7Q1AAzI+/pyq7MwdpUvkz2aZohkixRomQ63Y/LJPNN35j20cZJD9PkR+rs
LRe3Z7Emj42oxJYCmZbRF6VpBjmQCjQl/egFPIHqOUWnmS25f/RX8a3yWwT9tYVOoQJWW0VVEnQi
7+w1bVFwrNWm6hDJp0Sd3dgGLNSYs2vWWq/8yu4B9AZ9XYDghJUX/cicJH4HkfmGOagIx7EoM2I+
k/6gnbK+X6My28B1ziT+codmcNGbxmUUIJMConYEBLE99zvOuPQbR5QXWirkrWTKpmPRotRDG/JM
yMw3F7EJ8obOfKSbASjQdBGagSl2G2Yadd0O0tgK16f7HNXFFFaurk5IHW98M9JfmzlyD5nlJkHl
xRzVSzc/GujJkbha+VZBUqPScW6TzJJPfepy4KrJ0izbisSXps5uIuoPdjkn/jc3XYstQVZ2aKLc
3ak5uavtot+6dsVyU/r+gbUvfm7M+aE2CcUl86DYtf2ChCI6YPHwOTwABrZW322iVnO6iBk7GbO2
XjNFD4US+Y09aHsvKlXfGKa/vi7CnV4HVKD3+EHb7dTiowVQSaK9SHUZuP59V3XDuXWI+IDNna6V
vygsDgmKa0Zw+glMIRFiDG/FDOZsteCmBWhCnwCUieU6ndxntch3JTt1xWjo7jtCVdE4mZxmRdb3
92MZSRxImsOop9C+oq2cJheCVFoCvBjieJMPc/N+Ca8LY9TTr1HUvZTwtfB9HDNIqGR0sHWKxnaK
6hdVDd9WUeobK/fUwW2dz5kU2TMjaHffySG6qbE/XbMEpWE9dtY2j71q23FKv616vw7behF33jp7
XxejyvYp9+q9brS+IriyuBMZ6K9bJw3iNXvZCoascEwrag6QUyJg7PboePsfUdJYQbq48a2tNNE2
qTuEaCvrL+T3fF3Kme9y6B/6hVE66Wx1Lu3RDQbDvO1j1DpCfZ5t88UGb0KEE+n4Oi9oN8lhEJxQ
ZKP10ElzPtmFsI6I8LpNwQL5AX7uni0eYFjuaEChwpnTDSpd+hVK/9g6otziThyH9Oz29KtsXKst
DtJFXUZE0IjLuWvkwZTVsm8ywxJBE+XoHuul0be6seFq5dxoWE89vNLfColJWgK1rA2BF3lYcQZ7
qpd65pttqx8MtZzYeiG3tNy52ZUbW/vejTZelBbvol/EJm28+gxdUh9mH74ZeXPkvtlWXO+kkUbY
2H3YLuIz0i2JytBtNjaIqnB6GOcY14PM9D0MaX6LOgkr+qyMYxxJiHgcOt/XNIVOsr0heurcwQrT
IRmtTb3o6SZq5uTUr111j7zX2nJbHy3Pz3LYaw2rQX4NMEa9bjAGiF0M6oW2xkZ8Di5pAKbY/l3d
Rs3lGytOQwYmrX2bKEqUxdKvQcjoOLzOtR/9aGo13rWRM/k7iwPYylOzMweYIu76aQqEWnI02fmA
IEqshX+F/fbHhAvnpW474Df2+G/96NZnMShMLY2xDmeRJLm+0YOj91ORQRrWVoluqRzLW51F6o0c
D5Mcnmk9zGp8FE0VnZLFHc6xTaQcdO261f7wkZQoZbAI1VvHnawd0/ypdaE/gSj7u04o4o3t8nPb
coqaHVyt7AY1ory0wjZWFBpxv5ddF6YZbxYiklgmFtTJNlkA97UheozExgwJ5HmXs15zuYbG/IqN
keoecw2Hwt8hLL5NLrp0JBP9EYPWlccOdM1kkAUa0SU0+MgmOWQcT4u2mB61W+qd0acTFh5AsJvI
zx/6i66cByK6MnpffoanTEJN5t2t7TXqABWGUjlviRvspyXZIu9JDvXkeldNIa1jrqzox+DOU4Cl
puY8lbQHS+n2UIvsR9p5lLzaTn1urMJ/STtuUpZsY57wc0AotycTcHd+SMHS7NCDLj3RcO4dln4e
4jDCdxoWVad265pkm7Vz5mtOf7gwIBvQMiNgr1d/dwHSFpsAv6CwiH3vzfi6TSwdeIXwN50zjjuj
RHOr8oFdTcPpo5Kwb6bWbjY41/SXNZ2jQ7PW9aFTU3RO5qi9ivHOfEYct+5gy5swZ/s7t+OMXY4I
63kHd5MhvjX0myog66bc6T5wekfYs8q43oqynhC+L85egio/KGe676chAfeJHyeAhOMovClcFRHN
vqxG8EdO1PaEH1/moj9cRMPbIe6bjYv1+Uxmk7z1Js9BOSfVlXK87lT5Cx20tnuXotMPi7kOM+Xl
HzRfRjvbyM2DS4Fs7sl0NwxGGsR94YcYGXgArQWbAEfREFNLdRiz1Lqx5uJzPtrpFYE2DyTduk8o
BrqQ5aU6qVG8A+DXp071gWOX8kVjebhHBnEoEl4W6d57G/eYnnBvRSPHy9zMGd+T7N41RrVNNfGr
gzdQ+EAXCxSNLrKXEeffTSfjmtWxac69S2eUOcVXlZ85H5Hs9DUFHeIlTWP/s9dHEZPCchEzTB5i
+qxy7hJRTXeTXPKLoQpv0EoXPMjNNCAXJj3wbPsZwsM0+0LLAMOjmIoNHFQaCFm0NxbFstvYKDLW
7vousson1RldKKwKrrbJ7L3EOo+FKH3MtXPdFMRk2KLd9q5RXEm5fMmopQ16AjyOmTWMu7p1MOtR
fmlr95GVLg1LkgW3tstONibZD90O64ZT3ns+ON/KqH9aan2/cha7LnLvuybvH7lN8lT75BdZsbjO
vfJJM2SfyjT5Uqi5RypUmZvUt/KNOXnIvYyCabLk5pu6LkanPk7HLEXMgt8VJLSwh0MaId0ol6Xc
1JnIQ5emhtu1XBFtVIilEwBEsgyc0Iwtvi91x5VEjb6017ow9YMWIgmXkh1UAd4Fqo7eDTQXASrb
NURPESzEHdFtm3RbG9w4bNjAgqxH9hlL8Nek6vSTo/LkKnciY287+S62HAI3m/Fodl15XdhFeYwx
0+FowSgnu1IxjHrizkwLhSg+UbupH5GBrv0httxpR5AdDtW4tB+mWb9LxxdBtPQdxyY3hIkBWLN9
+G1HnsaiN28oWpiCCoJ5i9Thq6uN7jC36XyryvSUTUW/izNvPVdaIRUC4U6usH9t6NDkwNXBHeQF
XWiLa6EdZo2sHbUB1FFXxMKXdwmofUBQOyGvWdGfOnyy3s7IC2gRNFQhTM3FteG9+339eS2qN7NZ
pw3yJEwE0iVQbxLm+Bbnl9nXlcWj6OMBK4snuFFnuz1UuvWG4zLUKqwrgXG06Mcl6FG3BujIh8PQ
+Ad/MCiKhxwKXBIghqC8uPpszRFzjfofcW7aW4s86SkA9U5DymjYE0dj2bSd+dp0P6Z4no9j6XlF
gK/wlR4P/3ZOhA9YBh/WtzV4MBNS4HcXi4xF4RQkMc4xWz10FxWB0vKewlRwc/OxIKH2pGqehnS9
GAUW9zFNsv4gbGl9mSuCpBuO5HPpPKOWqIPJTr+WRbPcmJeVzvUxvyRE6uEGcodtWSqvDJXPaTZg
1K+v/NKC99dFmAm32viifu+GtXzMYwEiWdnmXsX5bcHDt2FnWYO6tfPjVA5R0Ka8s2bwT7ynV2d5
KZZ42VVWfcthXTy07ryfMKOtQTkvDzY1eTscdd0r8klOyV4MSUb+4d5EcwlZdzlqzmj+eizXKDo5
L/H+QGiny9fk8cBq3WYbkfYlDx4fYNuSK6LLvNxxA20dQOE9esU7z6QqSuDF7TiHh2704C85zqgq
Ysvy4ZEd4TzXbnFQMY4IMOX1Kl05ua6m35NzGV+to6EeZZ0YL8zcw9UoneVIHXT03Z05rzteMZyk
aW9W4NnPbY60LW9n3KrJEkJEUi3I+XxD6Yo+ZQ7dfKGS2nzu0lHvo8I0rlfwjWM/Wt2O3CY7KDjL
fqxy0d9xpWa7FoPHr6iE/9vg4HX6va27+kf//wuEaF0Ke/57DPFUt+/fqt8hxJ9/4ReGKP1Pwvc9
m0oMKCPLvfR//EIRpfrkO6ajXNvDZwhVDVT4B4oo5SeqI5X0yTn1LE9eUqc6XI7Jv/+b8D/xP6Tv
C9PkDyhb/isoItjdn4Ey4UKa/Xx9G1TSVn/tPRrR4/VUedAsyfHgYItyuMpWRsCtalrfxftvFCzR
sZkdVUcp8s5wyw0y6YXpv1X9mfCz6dhZ8mUqRXOcUo/0gKZ/HWooM21MNxXZWc8GzNETXjDc9fUw
T3stiRvoiSy6moVlc+bS/Z00Mc4ydDvdSU4WMsti7ngXwsAevPO1LOXJTfNe7LwcoS9gEeZjinzN
tsMBhql7oE+1Iv3KQZSHpcgu7Ppb5HUK+ItT90VKHJM+SC9mssRbvEai0wgUSgdDICL3ecbmpi65
WiawnkS6eZ6a0WnO2k287app5WDBRqMiI8pQA7MtywiFemzfYF6ajhgZBXiQz1hjAe6AOzltidZR
psOWoACrx9TaT6tzk3Y1zUxIfxqxR6zoqIeIsAP2gMz0atC5JT12/azi04Su3WzwMRT95AHnpPGx
ldp/kqhozClEGNapKpRZ0pztvBzRRcNCNOU8u1foequbppm9TR53Kw7ubspDXO7TM6yLlQFeED9+
U/ianzv1sxtIu/Ltb3IAV6Bhbm6KJ9MhCfDkrMaA6mW1SHqJd0nXRjAiyUAl3a6bx2hMtmXuZf4G
GDJ6tlpc+kcYmKjLQoHAE9wu9zuM5gB8RbQbXczMsZObAidsZrtnc/RKqr24ifowaxHBbpk2Ky8g
LpeyppkXZYTBc1zvbHpKd7rqW5MhyVnLbxQFWohurGgcAyL8gSkhWVcMoLqkiX0Cwwmn1C4v0iUo
RfZLQoIQUa7fcWtiCp7n1bI5rCvzFVNRGhPflrP3iJYdZ++4KoKaH+NvhVoRjC0jyl4KOXNfBXWW
EHwRT3ZPENXCzFPMWGBC03KHmsNJ5vHZdD2cPUykXJJhcC/QR4Epy5HytkP1thK9geUeHWfTNRj8
yvQYTZ764SpZEqi+RN45Wlz0B5KQizFUtUYXWhnKvTIMDW+VNq5/KCRyvwAabn0oV9fAIRUrvqxl
Vv51blLNFhTMMEdk9mkDEZCpNiiQVTyhrQOz4QQ5vHmp7rMNF9x9T9xu8LHlzuYXHAbLs9Q0eIaa
QE7ilocsV5vIlFYUqqYu8ytRjWZ9PSyJ9Pc28vAEmyFRH+e4zbHDNkbdfCDzaqLtqAgCwOZjEvcn
iXyoDrayrWs1xt0RC2pBMrjrWztDD4CUNe6cdTPnhPVexR5iApC7qrl8IY6ud2vStmKrEANjiR6l
7YFq+wYgo6f3Vi7KF2jyVW9X/HjYFglIeTJ7P904g6duHFrXQKecNd2lP2H3jH6khB0+aZtQ2ebg
3q8a/8BuxuX64rZx9zH4wMM7ezWwP7dl/uDB5wd2O0sLmQfTIIfXcY43Hj/IxWrvzrcorDiRgQ5Z
G7IHonkrBifC1mxHWI92a4SweifFlcC4BngO3Vn2oOxLx0xqEnPxR6Ppv7RN/8/24Fv9UT327cdH
f/1N/3W3vrzed7CNlnSBvvuPn78df9QXCu1P/7Gterz398NHuzx8dDgBf3KFf/zJ/+lv/q+Pnz/l
adEf//5v3+uBp5mfFuMJ+NO+ekmn++834mP1XlcfXfrtn/7Or73YUtYnk6oJKTzPdtXPLq5fe7Fv
fxKmEqYnXQ7v7Lxsk/+b0fvkeCb7recr11LStqEB/9iLDcv85JvwSz6bN2ILWL1/ZTOWPxN6/0Hq
OQ47sCX5QZ4Ld+iJv7JWpUR0azeZg7RTLl3nh1SVXDJ60CcbeI9JgQjqzuBk0GmV0gmXDrIPrWYS
ivlWOei8RW04J8HCWKK1rVHM57OHIKFSJE0gZXUu4l0EFhOHE2WuHClV9JagEE82uejitywaaj/g
eGpftGFzqQKUv23jHj0Jz0RGFXkMhvF18GtTv7mj9FpweUsILOYJYTWkHoC0zNqfksdiHTjCLx7q
Ul7ZS8csvHz+9ZAiviyeLp/DDOgoZPoI+ZCV9xh7UfYSjTKz3vSEqme9HvvcKtGiIvp4SSYQ3sfM
z01nj4e4uh/gxyPmFJeh5QLv+bEdRKZo6TusiAAqz9iyTRyMRm5Vjr0RGhnbtVXyWo+2HAS8DpKq
dmM25uWv5KmzlGfEhpWJwizLLGcf4fcSr5ObTfU9b5P/4zRFps65gp3YqLwV+XUr+Otfpt7TJBbU
bqweI4zQr/ijkKfljh5RGQgfQ0oQuSymCBOifBo+ZAlMfN0DmmMmlbovoqPLHlEGNkIKc0tkuUkV
DW3H8z0bg2rekqav61uJhk5fRxN6cnJU18j6PLR2/LlRRW7cJSZQD3Flk+zIm5rtbodr0eSxhXwC
aeE/zo0tnOzsuPEyHdNp5Fsty6WYbg2809mHX0+mul4tyA4ScmQ9U7XHV/fakBZlPE6Rcpq3iqyQ
/BanXOXvp5oreZ5c5DfBNOgM6YTMp+hxzKLmJUH/j79plBAqdU7S/i7Jc0E0Q0qQQPVFWkOOLsS0
tX1jm80yfCCe4FpXsenk75KxTqKSVCr7xvecXPw2+DAvF5ZGgTYstEdbwuB1+eQCkpRF94r3n0U3
RLbHjZbDOM6kTzmmrm/LjAK3W4EnODlUIiLw5BKK4O/jlK2LzI1o5Qa1eMrLc+HlfOM6SvCA1iIp
kruYRTrBXVnjdbILnoWAicm/XTqCegjv8qNLUIPrXKWmKIvP5qgunYd+VfiHoUCnFixG3vNAebTG
UVQBFnBMFoNPO3oZrzdytfsH7dlJF0AIgs/T/+F/LqP8kgeoRmBzLb3k2gTIo/diThJ9SEjGsa6m
HLngnmGTy0yVDv9OoarWl8yuevW+mLG+mVtl59e/3nTVrdy+gyMJ9sAayq8LGneoVhpEQj4ExX53
iiAC6ATL5CqYzjobBL3Oacbe2ZNXxLa/Dh8o3fh+YjFM1XmN3Kh5rTGuzPdLBZq6xe+VG4fKxS18
crJlMr5yYkjf6+IifC5w+2QPGFQBh4PBTgkSCFDGVvY5NkZ+BC8l7OPSjDrdtqaRkDWmkextNY3X
sGBpDvncC5yUM2TvJY03j81tltNjbyPkN9z4CGySrS+/Pmk+U7ZzP6hcNm+wl5f737F681Qv5LSW
mKvMr6OXruLK4ng97esh46tiBuOzR7nJlYHAwmG9VOqSehIjBtl7i+rNL3M/ds9tjF8OH5DTnZki
0Wa5IK7YEDkFlGdPX0Lm03iQ+XUp+3o+dYXq/ac6bqtk64rR7LFLy/HejIDVA8AZnW97mxCHe8ta
Xb6dbokV8tUc7GWXzoZw9uvAgoxtEPfCW5Vq7qLByHXEg4+pOYowLJKaBDtyl07D+6pFnTzgdcnW
0zCip4LvEk138G0y5RrsQXI/CQvVsSh4IK9JiDMaxLlxmnwbVkmuUbfMccRrCusbvGIBo5rkbTXf
k2fBK1dzzb1szCXrqJr8hYenZAyVpyqVWX1yhE5ohxNT7bdEQMQWOSJ2uVgsxNbSGMnLnNmzsyMA
v5op7CBFEvLbcGGNg1VhWbmjV3wYr2xvpjGL9AGR8sJSIpWtkOhWZdiQsFduFKUp9lWcL9LZp2TN
O3ukYXOLiU3YKLwNd5YASgtCk2DKGWkxB/T8Oy4wjGPSlYto9oCwlkEECyvDVmHoJk8kxV+tLs6k
X3+8WSbV7X49ZUu7cHdYU1QUj+m89s7513NHccu6HFBIYllJFgT395VuXOQbkvAiUjZEZ2/Q7/bD
zTK36O2HgsMK3oWoIT+oIzyAxYcDYpUHcOAIIkidSXlKY6/xG2MzkJhEzM3gx8MrM5Nb3q5VwW8D
KJf1rVU4F9+XliqNDmjgPRcLlNtwfX49/CT4jmx99c+fiOKfG/PXr0mnx+a2sKuzpebADKRi1ZeQ
wNoh98la/D7BXnRZroqfG1/he/n68usxiceILRg3kI3ra4Fg45adc6R3BuC02/QDyo8RRO9v0jIv
o97v+iOPJZ2hzbdw0TFS+H+NdMcfbAiCWYt9PvRVA8o8Rrs6Ia/itspSYpZqqJbu5A2ERjIxXS6c
PzriDk/nGD1YtVrLv6kP+ImN/GNcA5tBp0gACE//RWpEOAzv+DcNlhvha4ceaih4c91863P4xfeJ
1voezSqxPVGzXpLi+jS+Klg+7H3989mVqhhJK69NfJFBZJcFTJiHmVj2vRGhzexYrsp8IvOoy1KD
+Kzeco9z1esjIWqmua+01aRh7M24PrWa6Q+zckgOCJyybvddT3xNGxdt9TeBon+5AAQngRAphM8W
Kg/PAuj+88cddG9ApWXRrpVALQ+6Yd1mQrXi7lmPJo573GzR9Cy82h4fZjilCEVHl/ZPGXLG5rbt
nWX+m6xNAUb2203Be7J4U6BrAGkYgNmc/vyeRsMbh6XHjFXyZiJMHqrEnVN2BqktZd7eu4QCuKG5
zvOHk0sG0BDlJEnieFgN8SV22Rx++F3el1QKe3zvcZezEyxwwe7ukkO3hLXMkQAP0El+QOMYq7ql
RIRKBJkcjPdILgEL1W/Hlv+D1s76c0wpH4sv23VMfoCwUfhdBIa/31l9y/xjmGa996uBPcVxDf3a
2dAx+8bTPP79qHV3qsEtxBdr8Bh5MmEy981dyyKFU9y7zXCELCeE2ra7X+aMoDW8RKwMf/NO/9wS
8/OdUvTsCsvl8ETU919uihaQi2SOqKa7cy0vVgvEu0DsrAev9H/pJCRuq4NmtNYa2UvqjYh7SrKz
7iNQoTjQo7LOXQkSytsj8W3fFQ6RGTlRYbs+Y+66ZQ5j8s1Qv+Rb8Z+cnVlznMjWtX8REUBCJtzW
PGiWZUu+ITy0meeZX/8+FP3FaZUjpIjv4vTpdrctioLMnXuv9azYNsufH38CLvbdMyQRNNrz26ts
NJs8T9eBrNnke0kUq+SMTSQU+0DHvvqSQGOIniylV9Mpt4Cvz+QKN95RarPlBIDIhL2atNj6ygy8
EhsfZhp257TuONWg/MrWseiaBLlYLPl6OrYuhUVQ5VhXi8i16QL0RnA7QTOScyOmaX8WpmXB84ya
FGhW2wAPcMGOndiVpmcrpzqKCAMocqvalQi/Q+GmpLzkJZM3fCXh9Gp3bGe4uXQmFVGDi4YmV2Pf
GXn+LZkEu57EJYA50YyDXZ6GD+zQa7Bf2OCdxFk5ZXOHTeOxLThzxOOpr006pA06rNR3H/Uhcm6Z
r1I9uWaLxMrqkP+P8Qmxza6fWghQbYi1+BDpRj1sdaE/eZ7CTpG31smjaFpjgvbIFenxgjpx99g1
1hHVxjHL5HdZ9F9ryH+I84dx6/jGk2F1txqqtZXNMJFTooyQb6pkrVuNtQoMpvY2TTcDEDFI4k1v
Tv5D4mVd80tXuY1TWQZOPSPjeCUMHxnGc1pgwc/inRylfciG5HZQ6kFBWfCFhnErQDToaOtQaOW+
KMafbRWf5WCM9HSdf6LB/VFnsnos62TY2/gANiLCm2q3MFN90cK0Iep8/nHovrvmRS8h+CWmvoEf
+RB01TOQEka1+W8xOgX8H1WveNK/VAE2GoODveyDsyv8k9OXD5rn1ifJXMg0hno9dNGvALXngNim
SaJsJ9yKrhg4AQreu5C+4GqM1YMPx01q8nmAo0LHusv3uT85aw65Ar9e/Y/Tx6dJ4oAc/azbmon9
1XHrP8RI1NspaDEOVy+maNs1Cr/ZZ9T/Mb3pUaqRLyRxHsWUnuLW3QYI7J6LkIOmNr6qJlMM0Zjb
l/F06nGPbVAEdA2UQfry+7qjIl73paGhn6nvDM/Zo8I/17bOGNjsbjjbdCsnihCeNv2t30671Ipu
AyDyQG29aaOA7gBOsZ19rdSPyDL+mZLiESntsx17r7D6XQ5MUI31LUysbU9XcjekKAa1IQIpGreU
AL1Vhj9jr2SuPzAfy1dIGRBFl3U+cWKwZgIB9LTGu8lLbXBPQ26P6j4hB45CDF3djQUrNbtjM7QH
jF+GcUBCUI0sXnH0u2hMrUFabKPH4eiYQT0p2L2/k7AX3ab+5Mdrx2uk98m2cLXbUXCw2SlXsvc6
UCrQZL3fFnjAjaJtmmEXh/QN0Vu6jjwRjFehHCJGJziUus/evBllzg7l6hqr5TRJz9+DWDHNQ4/Q
gqIpnhDTIMoJ1JOGUvC1HlFfrqwOiNcBZ5pFvuVlo+umoYpeDMprREluIfs7nz6y88kWYl6NoPhU
Shfz8ImywhSsxO8/lV6FSKMdv9/BEuEsNEW2029Spg24tFiZy7c+0OYD7hgOwRMeyEitbR993w9s
6hGm8o7JP5hVpm+uPKQjFvjVJAcOcY3q2SuDyxFeqVr8M7oJs/eV6pyuvBnDimrbiQI2/KDQM/cJ
FYxRHgxiGKpbT8N0+a2o67y+5xTV9SA0tM+3zyudOtM9A8qGI1yKF7xY11EDzQQjy+g0XClWRosB
Q+7MWOlHvT9YdjMDQ32OCDtPObZ1MCAgC7pznZk6qxGuhfPJA/bXNyEdClmdB8vSbYW/4f03odra
Lf2iMjnstnr+VQicdtDArNbb6TatnR3jqCiAOBPhYqtDtv31x5vx+wtwcCcK4Qh+PjWFbZruVTUh
bejmIgmQL8HfjCIgxe38uaPKDbehKUKodEGSjfdNVcruKaQb9Vm8ytU7Nl8CLWCl28xdedcwbr6/
B1VkkCuf5Bl+5Uo5L7o2Zg39tGkcXsapp7pM6tTtnjIr7rjAsijxWobsZhZM58IwfyN+El/rKFIS
LHAZOq+p9HurWEe9QbfiTHZNPyJGCydC5vqa8WWdjEoACVb82eWlV1EWIhitT27t+0SF+XM5ysXO
YqBe5AT1V5XDWV8KXMHH0hIUsXaIsvIk076Sp7qSWv/iddBM7z/+Pq/ebbwzlikFPhkDgpbF/67u
pugDC5mlZ51E1FHA1RBZ0p8jhKjgBGsQBAK+YS84o2+owkfqrMvR2OFtB6lJtbu0e4up4DRHRrQ5
3RRW3jxE+tD4T4Emav+cNwyjvvjOJPNqNcAQ2LYeoZX4tNEzvVmDQTBsnkZT99qpWOQbyjvNv6HV
oJJtr3of/BighPwTt8x1Ac/npodIUiCW8flVuirgWVtYxF3dOrljxNOiGpMnFUW2279Y5vBpEXt1
NmNnkK5hMTIAnGTqNlXs+6e2UUUd06viiIngWr7CPZ1fn4oNuFo5etCxCWL9fJvM3AEQbtlpc7ts
EiGkLu00+aORf3qK+fvEzsGA1d2y2bCsv07siPV9G4F1uF+6qMkYsIBGMB7rXRDlLLuOTfAFPc60
8X952dinmFGaqfzDBKeebkza8DRrPn4ir4K1uFOKEZAy5rOey8RFXX0zDfrAyDCAJaCGCppfLXCQ
6ncZ9HNTDYKgv/fRnGEZsj1Tf/BEp6KDZ00iu0mzRLf2IKOy/uhaLRdexTkHlE+u768dQZm2dIAC
MR4C0n+5/v80FYzO0HuINvFeh1NQf2kYGtf00fMsWlP0zVwATKlm/cUehR0aKz9uHPVYSlcfz8pG
1/ZZhPrVDZtfYRYEHonLBmXyz+8fLXiHjGjom1MEioFcIneoO/chEX7xmDtd49F+9Xt1Qhj4IzCd
eFYyRmZH0V/09s++K6gI17HLJGTPfIQRzsf3y5y3hP81YebLY7SDZYgBnC7Ytq62jL4x8EY6jnsS
KZDr1Gn0GSBpgpVRWl1XO6AXLHeNqfBaYH2AC0KPX+GelWBFxwok7A3jc9e8ScOyGI54ub3gWGfK
wAQawtOQuFew191imEInsEq8moas6kOMTJOJUmSHdz9RX8bYaz+L4bveDVmlhWNKxUui8yVcjwOF
TPUwUnP0NG1q9hdZQsIdit5z1nJqHe0e5Du/kkzghLc5Dff2k9ity7Lxv5s7vyxYC5XtusKSrgJf
+v67D2NLM72YJnOOT9K8U7oK+iOS6CS/pzdiplu8d6X/Y+lJlvwnaOEhCDRHQdH1//PuUh3Al2VK
K9T8iry/nAqESmXmBo4UR1Apjn4VgObuM3HL0R7rrc5whEBlYIqeUuuSJaD8KSeb77/0DK6q9QWv
+dLAnByLeeDHD+NV4imbrGOg86IXwmrsGrw07y/QR5Bj4UcGdgJ928a3a3vFm2aCJTihrUTazUBS
O6YtMKbtGEy6s6ubsN6mfd3bR+L7cgjM7Bh7BIiCfKDW7DbA/XkCciES61bzMlLWPr7m6wYOo3Bb
IVETUqeec8yr11tJUncJgPXp3M/os6XhFBEyAd8MAlmwYyadbsqkoSxMpzgA+CuLev3xRTBsv3qN
edRYi12TKzAM+687FyurpDwhmxzJOJNKQ/quuwnGpgEUMmYUe1WesLHVGYxZYwWixJWn4VIzFfTi
rUMtktq8j6ZhgsQaXLp4Rdix3XqIeTjzhDp/xVQz0bPLOBDyhzhjRkmbZ1kZ3tqZE7isWfN/Gxkj
NR1kYp4e7IKy3KELUC5TWY+irjVgm0DkxJBwqNyIn5DN5Noj7wQxNI47ipWTl03xQNiGNJ95ZJQG
ANyM819ljvqdm9CaD95ITMB2uU6/QE0FCrvxh5fZEuntapEO/jMDG9T8AtHnt8GSEPsBHxb5OYUz
3L6Mg63V2+Uj+DVTkhdD97Lojx5bzbzzSyu1T8Ky8Cu0Qo9h7KEGsx8qa9CSH0lvhO06aoM6uMVI
n63qyynDh5jQPRUy8HtaD9LyHhg1GPsirGqLnBtwV/lOj7spviXgAuahTQCBg9uGrle+bzAZBP+e
PM08rsz7oqX62EadN1HmxXZgMBP1Bv2Bx8qsmF9HrXlfSbBgL74fTgyN+go17+1yajNwutmvfjA3
XDVQxVivLJ6bG3r60bDPM23G1hvgivmwEMb4fctZYQRaYuHz9zV728s0lq+UuBjREGdS3UbKB07d
WBDvXt2s5FwzhXS1tw4+VyyflwrYaX0Oz41uh+OOERHZtx5yam+X9SOvcaVx+L9ffu/S6cYeRW1H
s4Xnj9qMry9pbB6U5asU0uBosHTDBwUN4cV1Jq96daF36LvUaEqpb+FcNPmR5F2jOOSXu5Zqkosz
0GlFf3o8Ndo+dqbA3Bq1TKM/jV/oEc8mn37TgqvwdtAlfICgE9PShMhMmh9PepAk4VZZgR/eBn5C
rLrjm1BUJje11D6kXRafachm7Ynqsq2fjVTp4xdngJn31hcTZGImVbTA0hJbXKZHnnj2cB9oxwTV
yDEje+hxiHxboli+XLI/MBzbaQ7DN1gwPH/5yoV0Ut9UWKvKWxGpSnwFRRcrZ8sX1ga3gcuGfIyb
2eeGCHosoz+yDD37NTMGsz/GE8j5W0w/CGNpCSvOBlMW8d6HZdupez8IvXibZSKlT6AKt9maGXbA
A0/AUB28UoG+Y4KlkaUTYrvZa06QxdtqGMLqkLYM8HFVVNxekIU8AVIjqwjTchCjcrAT2mUH/fIu
JjxqDDKCeu72B9TeM3hKlykaQLcscK84ZszvD4I+Y/FmZt98y5yKVwE/VIRh4+OF8tIQ+N+OPO8w
nE9tk5GTpH4VM5Tgv5MB37ULJwRYdoQ25/50UM9R4EeqOeSiUWt6xXSdBJBbb1WXdqkfM043r5HI
qoSmbAa0yvP1nuyaKA7nkT99YpC3vvaSMeIiYLYc0P/ME/z0NAremydQtl78NGOayvXEiS3ZI/Ib
u3sBp63cMBee2rXqDPeXVWYkOAuKxeBtCnxMCitEBNjoc0whSBJLULgbmUmLVBbyEbw19gs6wpzp
Bgk2yE5rHcIktuZt4ZWQkpLMHIh+4nHOjkWB6P8mAaAoT8UI/GI9tw9WfuWHoGBlDeqUYblEjBsV
8rOT3HUV5rjQHLjRYtaH0Zi4OsI6KCjjkYHkcbm5vIElvtDR+zW03NtVg7rlZxknGG1ijYZBQarY
kyeQBa0gZE5zWjMjPXQMhbZH1EV0bd5BUNrk8y80YZBbD3k34aRoMheZskwTibZwhuxUdFyjGzGQ
87POxzktEuB3YofrNmwwdKZ91+e3JJcE/RN29O5J5ko0nGb1AiCaLptnH3cODXvY/xgKOC/QarDa
x84r3R9NTCzT0exGezdUOkixAQVzjGaVb3gTBznyZZxdXrPlrU2/yCygWc2JdqpW1dim/WYI7PK2
91g+TpT8qEMBnrRHa5IEIXnT4MEX9G0rpwUSdz/hmrRHVRXVJ9O/ufp89y64BsMxJsLSpqD4q7mQ
+sxOKA3sYz77K4HeAEVyoQ6AjfSg6u8NNgFvxd7Y1D8+fg3lX6cOvnA0+CgDpdRtIiTev4Ztiaso
HRCl9+zGoCfdnvEBaEd2K5c4dQJIWsbRh1YoPJkUpw0lqmcWP4pCsjRwRagn8GYzSBeNWRizos0q
v1oUHs5On2PtfHs+YQ6Xw0va26DsSGNALNaGlVY+5HOXiY7tBebkjvpwdgNS1r7BrqhQhyM4YyiP
dlh2z1j+wy+eHyOISEBiNkd0X/zJkepYDTujhH2A/MxPb2K9iSnZQ89EjkNnikFiaCV8lExViFPU
gAbnkbmoEE9AGKvfQY1GY61VmZ7ca8z3ns12dN9K2RrNhvx1yMYILTF1ZVn+x7BwcK9q3vVfnQO3
bpuWE/chuGjQYIuZ47GgQqj26IiqG0zfOO2dEUYphlXbHb+THDK9fvwVcoS6enyo0RnSkf4B8p26
87pYbwSU+6kqGF+YpOi8qTSlPUEnjAtbOtHxZRTfxNWU/aJsK0B9YXxjGJnDjrr3R3pfe1wDWXq0
Gez90eLOt5mKud60Zfqdjw9h5MUOiIsCO95QmEn9DcvyYKOhkSLaWSB3XSD6MlPbqFBY1AmaqQF3
tBaTs+WUkmsRIM6o53OQjphY3r1bDMJ/RrOt+zce5z+fXKBYYipoZQ0gacApCLxoPh4tKkj0kfRb
WMar4udUinTERu5PBx1wm2ACkjPctmBFdltE1JF1p4M4lqgNiLBE2EPCWrCxeoc/LexKI2RkRxP0
S5Nx/v3aZoGgFYJQ5R7J+kjXGK1bvMFfZZKyLH2est5XTkBuTZj+5vFCZ25fNFa0NGD2rmxtCtZe
YIlypTHlhclUVa3czoje5kiq8/SDpyniAtBRILh0JFCNzsSG8ZN8E0R0ISJFZBee4Bvz656/X7Rk
eVzys/ErlH8i0Sf2newGeVSeFvsbiOvBo6qsForX5Shv2LhOAi7Mh9yCYK0HcDJBW9uDwZ2wCCu9
7gHeDn221tNqZrtWyLzNRKef6Jczts81ydfF0HbUgJHBog7sQN/CXRuDG6Tw6NA+e3CvnlvMdJZj
IzbG/+4yBrpae2hGyLZLp3G3NASYlJhin9VeFT61TFmMdRKifLslRqZjvsbl1meg9+GxUCzX4ScF
yfXxkYsRpqUcCWoH1bI03y+E0oOl4cO334X9TB3krN0RRyFqx9yZuOYIAkkYM3LSEuRDMaLJnlC3
ta35yWVceEf/3QtsIuJpPyhlmIImqHN1HW1BAzj1S3vXp5n2R/fUoG1Lu0jvzd7P4SqOWjvuZWsH
RLlbTY/Pjicuw91MMEEyneGY0m729Jonb2lDq8tCoIaCNTrCbY0ysJ7EXSvJuL7FfBzVdxVhrdlz
qkwIQBAkA3u8c8eiBHpkNVnxWWNQzB/hvx9x7nG5hmSnm8+bdBne32pGd76GITw4RWFH81QPXNRF
lLl68DDyXiM5G3zTXhcZGsOtJVVT3vFSNemBbmoyrEerFPdFwtu/zgNj0tcRXp9mK5nCMss3Us8+
kPdJ8gIvFESKqp/gSlDqnyLqrGhvp5gjVlk56Dne7ti962yg+6ue43h9Z3OmZ3rRY6dGzGBU3+wu
k1oOb7qHr5PAp3iBy0BRCWq/LW6E2b345PG92YzlwALAspq+MaykOEKEqfqbRgbjGXQnZaw7YUxb
c/6rm21lEB93yNwJmyxK6OgZc5RL6FZYYuNCHMbHIXei8Pc2WXB3UVOBd3Mtp2lxjblcIFpK6MC9
ibZyTaZquSIUjNLU14J+hwdasRChG5P2VxTyk3dHczPhbIGRUjsGBpGWdxQEDnswGF7AGDmlEniQ
iUxMHz3ruSqHtt31pQ5m3EwpBo855roVIU55ROhRQuxN0ATUha1WNtEzoHFKJoy8ARLIUUNBkJTd
iPB4cIJfjplGd9nojclD5SYT9hd9dstOSAOOktivR8MN6MKUAtTtCtC7Q1s4MdTvWAI33WRj7fYH
jV+dNrresJ8vtcayKJvFBJLO1aF0Hhinq+qYiiHxbxntzbt9SaLVjRQ27J2L4NnHdZvfE1Nglz9Z
DVrk1WjvoDu7xR9hxr62TVqOecemirQDDQPZ3NcqrSkbWtnv8tqz/JWlZfl4lF3SP2hRFXXrEEsO
hIzUAdTqNVnbH7yRUu82H2a/EIdQwNZAgF6aTGNCE1FajJ+0nNzrlcvFykE7EZSbTcedUfn716ms
mqBB71qewRmmv3n9o+E5NFH4Q/Ofytfl8Os4pSxJzppFP1nfTKQ8ITbpboeLqLTXNWAWqP7K6KgP
TocUBeV1vCV6nQ0EzSGriQjQr88pTHSTuF1afB6KQgdmkdF8PjahW5HiYKRl8qLxe/fVqJvjHQaO
tZ9G+utU2D3vUaFhpsAqBj1yTdBlNsxICb7oqvQr7ZnyxSogCcGWboCVUe3AjCzazD07YuCkYIrR
FzuDWxuvmsInqTfHRsWQtUqnY+j5pbMnby2RuNUBfPQb2wv5EHU0CIwVY4ToPQCRESDAtngGQg+m
1dqLmMnfOhPmuxRAq7sVBFWgV06mMt9GMKn/X92gY8tuj4uquueDkhlSSdba/FIJi8LnYjF3B9lb
5BKcCtdg1jcLPZp7yeytqJ9t2ORkmFVO355LE8H0qnW7YDrkehh8U51VwUqewPytBTmHwYbJVzf+
5CRCwmk4VDL41jK7ee1ar893DCeoDSpHC7Q18j+9PEu/cTXAyz2u8S18yjZ4Wq7TqwtKiknIJNoP
GjnL2wJE9XAIh6jEi1CPrCkzjXuAOSarEVDTxxv95Sz/vwV/7r47CMzQeyBxlOxsV09oZNLJ6PEC
AMXt0vq01EXkHkjmZ3k+5Mco09Jh5+YZFR76yGR4XEof/GkdEWtQinHmUPCEoHt4h7a0CKFHkDEz
HeqhJHe0UCPbm5vmbnzMUpn5O40jO490jMZz75cQPoAZmzrPSRGjrfydIwzpTh9/Tl66v3Y2YImI
aelqoJpn3vH+VaxRiXUD7t1jntc8eRMR3NlNmSdRRNpbnNZvbuKk6NAXWcpiY6hshvJfB6Rw/AvR
V7O6WxDBczuMpt5+LTObR6HzzRB1JvGmnF0yxTGiBDQth/GuTdUsXdcSAUdqBbadpW+6SLxtVRfy
mPS+Yd0tU+j6MudbGr9aKtFML5YAy8UUwYmJ6WdorUSX+N0/RWAZ4RM2IdG+QS9tuxNoIvJsILJi
8oDdxtOnO4xOznnd406AyNfPgaWXw4eNDhxVt5g0SLWa3bn1v+eRpEjnq20nEEoPBsqn8ldlBXp7
i70ROg6nxIST+UUaKr3Yohawx7Cpv8c0n/N7ctzC9FxQWXRPXlVZZL0id2J9n2jJ75fyfnmIRljf
uIeIjZqNU1nLc9WGbMnn5bUpOx4Fxozz1DZQTl6/+S5iya2Dlar9R3NyrfgC9bvRNikPAQ6sJjK0
I/4bMvSmxOPMgDyUXp/suzbaLtPf0SPwZxPXNRF+i9BH66jw9lnQU3PpdTX3FZZp0vICLEOc5app
fPG95zHFcs6BcWC1oMKzzDuzUBrZ58QWNsfly4LoM9uPisviQ2+iLo51q+xkTZytOUCLUq0q/7Vj
xOAW6jeMDsDKV8j+2bNWOcaH+g2jcKT2wKtcSpBFaDZEBFU+hMzoHEIULyLixTWxtAOYQeLLUV3n
BgNRw6EW/iMKD19WNuEVTdeOMHtvkygsuwPsLYzfQP+qCLk9/96IeaDavkY5N9eny9g5VTDyvsbK
4867JCyDu231DpFsY6nAvRcw8KhKL1YmWWEimFlNXr4t0BzLPe60uH5rQ7udz3dZ0vN/mLwKXgKg
mfM/jQxo5H7Z+8cqQja/FA/F5cuf+3X8R4vQmLwZ2JHgqWrnCLyb5j59voqm9noixZAAtBzdO2Sh
oIbxGNRaXAcE2s8CLvPiPWFln1dSwFSM4pBx5+mbAyXbfCQYiQ8XLPdRQ7zMf5XkJV9A2xYm33VT
DNwhkzOWfhowmdm3ThVY6dlKlEPrQ29HFd8OpscSkQfMWPPVmHjS6ajmTGtaV1Ts0ckq25IkI63w
CHiTJvHDaQG1ZG+0JlXz4DcAAxpNlcnt8vgvWjE43IS6csgqNP83vARreuKFaZI9OudRgd2BxQey
DxDZY89hgeiTiEb9MTcaYllXGsOV/Gfup1W01/Kqg9Zimm3OHivCiasd42L2o9FYtapnV0/7p1j4
YXobUEKtltezESAT7+O6Nb7Guhaqn5D2WPr7FPnRE21oRbvct7Sh3TMaJfV4hMMozmXM+7kehTbB
h6sUGc6cLxsf4Thk/UPLVALBXDPmzoYDRBselwZU7zFwPZdBPLaPLQ6uFTNYfWQ65Mhpm87Tl51C
AWTulneBDI1sXyZA3HeBkOw1rcLMscpEackNq8G8yLpD8SYvLg1LU5cNNuPq6aG3pAxX+A/ull/H
+MdUR9EG4LWNOYHR9XDarj0EEe5X4KsFdc46Y8w2PWBExUDDuWDAbsQ4rnglC4Ksavei7lv+vPzS
xsIL5DlvlQDveIYw5M+4IMeYKO5my+hy9Ms6i+8jTTqO3/Oj0gzHABUltZyDyuEYRUi017GXmOR4
TqY+vjEMxh3nNjAkX6jn/AYdsA93HTXCBgJThMfTIO5js7gMC0luxIqcpyjZi8CSGmON2dMzf9Dp
qwtJJD8QiGwaJz30AGdSyZC7goGXVTdPKpoYGONmdmlFNAdLhOMe/31nL/dz+XvUuyyGAQ5OkBmN
OaQvfDdAxlByDOHWL3pXOy0LbdLE05+BqVux0XLmhVuoBFp7RprWEqKaJajXibxIzHOeOqaz6i7z
z0QfYw5LSGKZSy6qNQdqMO8ZI8HZERT1gP6ek87EZOr4qmOly/uO1Vix+PMU5ObsgvRzU94AfPC6
s13UYn5NL8YmoH/cUBUpfjdpy2yKNDb4zTY6lObow/3EMGBAqucwrOk0XaXT05IbufnpWej0SJ+d
DCfpbXlZ7jEg8kcsL3GT95qDb1c1ZOUVE/umm7AynrqiFAMjK5PyFLxPUnXeN8032KIXBb+JIZkP
0eopWWkeUlmGxrnttA+Ld88jLzm5lYj9RANea67FUhAB3Ak7GbkTBakyOqRZDX7kalneHLt3edVL
p27Yti4193Jzetw/ODqUzsWhz+dZJJodH03n4SsAuZzwzX5cghnXvVCOybNKC32xy4nIvvbRNDmZ
CEaUJ0x9KD4w0HksEBZApCBm7lqxvtMvNNt7/JlD+4cyZJ45ElZFcUWThaI+ZhhCMNHo1PXNMu30
xcCI/OPrVNfXiWROx4RE90Of8dfXagUdIqMUEhbmYowE7Ed5UCao8Pes+IU8RYZdPeY+WcgbDAgt
czLUldUe17hxcNpoqoihn4uCpCZrhAh1xO8b5vQATlTsTtFmNqMGW0h8rAaMCoN+DzcxGXf+RMTn
IceYwyxZb0S2x4zkIVMkAm+PoXREcU5gnHPKURK7vNEmX1IXGRzSckmUXg/Buc3LnV5nMbP0VrJ3
JENUbbFMF/VLlBYejzQhegBVEifr9vAL2+wp8qmcTynynDnbq56GbdLF0ItZ1BFt4JTNnWKbawp5
VivponxdlDFzE6PeWYu3eSlrR+bjWP4uq0jRePOiurR3h7SlLli8fZnhEAcwh/j0W0zEU73BYFmW
e1Ov2W67KWNXXgyG/wpqFMv8vg0hgyO3mesLh8oPoY2VUUNgmeLXQ4uW9TpJSWPffPw0zFSGdx0x
5j+ogKRk9GNzdnDnp+U/WjkCzvOpLCxiA8yWF44MaT71dKlfliO4d6kj+iYFseOT0RCtrXhwre95
k+Xpz5a4+cpB4EYs+qwzGOF1sGV5s7cCOOxNhKLVWyOnCMVmIGDpJgzr+DkiA81b09ciNKKX+fz5
M2neAz0djK2TspOuDbeoVnWdhuY6Kj2+p1rV845ycWGXhq0fS2CC4x3xa/Z3A24oBsHON4ITbSCD
6DutnNxP7tXft0opwRuDJtVAQeXM8uD/3KqUD+UBdNBOzOY0+1WDIFtv6baMA9qoPrqrZIP+eCxm
5Oiqv2hfPv6yrmxWs0B1fnmZ1bnSQdx4LfOHXU7ATFEn55Ij/3AclVu+1r4TkBE8MlK+j/wEzyPw
K4u5KJUxeAAE791hUQ63y5N2aa8kCozTviaEKz9gC+X+ygSa6Rksr2lsGqOiR7UsseRkGO2tOSKO
WDVVG/sHWvuWyd5u91811zSSfYI5l7zci/D6k0/812JFdIA+zwdnfRVmlStpVZQJa7SAV599OI3Y
mAOTtu3iGpZ+5pJxQaJfCE2vwAy4z7wC0EPnFkb7T2/5/AYgqWQeWtLOfvWw/o39v1X3pTyJG4Ny
kRUGdSYZMbPTQTdjnmILUYKz5QnUvfPyZqZBQHFnipof//FH/OupmrUIJpo3op7Rvl3LnAO94+Al
nO5MdGxAnrdpJY8BbNJ6H5LRKV99tmjjoNJWoBixLEQVH//8v8WpNLOY3DENIQlBqutbzPqAuHy0
Br57GLA7FXjoeIhW51levKA1gXL2tmgDLWF3Kun7k3Hp3heTFsSPjkKJe8JKQqHZFgZ//8nl/dVj
pJfBmFgSESF1xD9z4+M/b53nkXwQCEM7dZclsvPYzc9LcwXGlp8/N8DfjwhMoCjXcqQ1n9p6dLc4
1wLb6HD3T1Z6Smk+DzeERrPEjGM4sZfpWTTdVTBk9NMYE1O7Xb7rjz+AeK9G5qVVs6Ac5haSa6H+
emmHcXB6Da3OWfh2kmxqU/PpfF2IIil5cf0OLqwSd8WltLMNsr4YJ1o9GQsOGfK/08vL5Sdxx/nG
TrxTGgN8fPj35bw0lklGKUlcvVSV6BqS6YuXNljkQs1pSEi8nBlgFdNN0HJhn2uOSda6SacwuodM
Qwr68rknoBny1NSD+vnxLZh7T/9rwnEHGMA6LgZUpvyGUteVkZmGiGycyj5HZsr7CR8uIX/AnIcv
q6XQaTsttR5R8UHT//hn//X4uLg1BDIfBVsIY9TV49PigCynSmngKHKr/0OaW9Lcs1vorNGCB5sE
6BiI3CH0QysjNIC/AmelyWB/JgR+fxdoRTpEfszuLFY0HqnrndYimytvporADE8M0ROQbm9iSjPT
+5JZjnVG2OB6m6CsRfPdq6kfoECPRXI3CqidX6ACj9GPsmpTZxshvUJptYg3g6rMv2o+bck9eW1J
+dkL+N6CgD1ZMSa9DErBBhh8i+9fwDTl1K/Rptsv7YFMJrwpIVDr4Ogouwy//zselyOHY4EGSD01
Fsl6Oz2wSn+j/Cb+TDpyvSsw08LnRiwJhg20B9d6oqpEDhDUdJHGPqJwXuamet4o/8HTCiLzcvId
YoINepzq2w4vkH3ySdubuc7RtuWYIQ5MmgiowmetEUa5qFa7y/pld6XTPS2SWNwMU0UamN+iDl38
W0M2+JTsi2TNHzRhHaaLqalzUxKhL9IVOu1twvpJFjcrqksSYrW1xtklt/ygpVZq2pAHr+Krhu+T
gt7eqqGk6S/9FIVek7K0nnoMbLTjiZV317CPdG+zKCahCIyI6XrsnsOLffkNi7yvq1sZPxA54Ykb
KCFt9ASJ0mG8GTGAWGdFXRa3U0ILbbW49TXP4CLsoUOSubyLgZYGGLVaf3YS2sHk+eeqzUmIKjCa
ejsp8I7uEpDNny31l6/tv+sEmmVobrPHiSJn3jfeP2meb2Hi5uC5p+XTZV/yYpjEsxUTz/pVEvCL
ivWiBVhWxKUjIUsSoQyEesgZtk1JAAmfDi7SY40ikfYEushkvShxUijvFUhf3+o2cTcg69KiOK6+
BLHioFJ5jAA/oVtgfH//0qM1xPhhuzRbTYGYXXeutIaQKMcGDLl/9DnUJ+O6TI28M86gApPYX1uz
o/1JUqpJDihuzzu9CGX7SM0PzsWy6Efo4TaLOLs3Bd/NAomoMjQA95rPMPBPMVU8MikD5p8xKqPi
DnKB82wJoyyPTInFW4wX1+HnzdVNPIkuPpqEbYD+urgDY4+D2PMQdVVzR6OCR4G4UR4Lt7OK76Gk
mbnFJhC3m+VaAtiB1RY6FTrPRUAx2RpmWgAP1MUoGay7Wp98xUs0X1bouGiiYxqCxaYo/4+yM1uO
G8my7a+05TuqMTmGa131EIg5yOBMkXyBacQ8wzF9/V0IqLuS1DWpr1mZKjMlBSMCDsfxc/ZeGwng
xglBB60n4fKQ63vVaO+WYrq51GDAJeYu++WuUaeQd2PbAmqd7VuG8gN91ig2Jr9GD7IooVctbydJ
rNF/ski+YHXC88Tx6VrzN7rIk5e7cyTnnZtQMdBTJ6Y97KfArNweu7IqimdE+UNybysDqBw1b/GB
bYQFtO3H4jdb/KU2WY79pp74wNtGbRXtRYWSmP9IwllDs1yyqTbnyaLIMg0NSQ2OAfFY6x7dWOH7
6DrF7x8z8l6eFu/jcojMGdpxBqrmFNVmRJ0zA8oHy6ZNrTrTddrBCH9T20ytvtTmFNOIDKLvZZDb
+a1GoWhuhaq8MJYnGWjZqSqzZLGobsjFYjLmtieR6Rl5k5cqdtnAFj+mCEvU2WSkgET2ZeXrMCkv
2vKlpugV5NabPmspYkISvb+hcusy+P094WlWDh1shd9Qgepq2JBTV0baOQewCk31pdUx3NxzQHfH
fWaEdJQDjHZ8tEV2T2z8SMBH0qrd86LX7rgxxm1PODMRyYvWPGbHFVs7kk70ENStg2pHBbJzXcHT
pCRNyzC2XkjDYE9bRPgGfsERaN0YjYfUJy1ZUXtiBm1L/0Sn0jpoeVxurEnXH1LHrDxDTibMH+jQ
gW/a27gI1ylzWmb0PtkSsCDqzDW+B7oSeg2Pkk1fKvOAvbRR8xoCOq0SnrJoLK/o608ehHQuTWIC
mSsBqLWpaEFbtMlAXoFOKJIpmuDA+Aw8r1v7ZxHZ3yeEntvMIXW104b7pOvNL0WsoNatGudhCgaJ
ksQdjpWwiGgIBvVaiRw0a3jpGMvVwQa8wHSmSg63VWPLu7IZe09VxxGMEEGsYH1Hw76mzqjXktBo
MIRyw9APc20edevWleqc+yw1+L5p+NbE2QQnuJ6Ds1ISeEezvtbCKbQ4RZXmi95F6heS03ovU23X
U6vYQBmnhNdlT2BGU7XGaTQGcxdrHKdWndrnz5LE7IOoqke0ejVT4jrM135ZxSfJrn4qFGFsO55X
55rHwm7MfWKfZGZuSJnUtzX6eB3ksHzreVx6BIk7d36lxC8mmpYD6kHg5PTyidAcnf4kDcI3K42T
cFOTKo4RqPd3hNocEy0eNuGUgi2N8n5d1fjhZgaPuldh4G4nd0wJHtMNfY2Q1/zKJkzLvQZicFR0
yLmUYc2d0urhwTUos9R0UNdFp3+qsiK4cUIib8mygHOvVVeFEt1mkyxPPMGGjQ80uFjZkTnRNpry
rTqCXFqHhcV8AWOE3NQ43iI8GE8qSlZvDG3iCTUl+DL1SeopvZY+yWL4rvrpADCDKjV28s8YT9SR
/HRqiQfYo9CQiS7/lNhdsBdaaMyeAXYbvufGXJdDNq3qpr+dZvRyAFcP+12ur12CAFD6DMa0k2PR
WhsJ/adej0OG0SOfCH6s8ew9apkOpENPiBopgtLAkzU5nKci1wsFY3NJtgbcSva3qbFQbhiMGztY
s3v8+PYb7hp1LbTM3buF8r021ODYxMLyfLsar3OlIsJGMQk1Tcz4CZkHoLquaq8YXsWfYkXa4HhT
PT+Zvh54TGI+kxpKIJdROLscaziBC4pTQVeRoDltdl48XoQalDqNd1rjPpR9p7bvCsyP/TpEVXQf
yyHw0FfxzZOOskFWqQUURG7+XZN9QMCZeRcnmk+Eqz3cCgDbK3wkw4vsAvLjDKt3N4Um+vKTVBP9
kz+5NAho8lgr1lf8aGude4XLTD+ZrXLv41/b+LTW12UCzEuG9o1i0/3ek8JDUArlF5nAGCe8DCWy
2AZAGnejYhUHoryTM6r2ageNanqBqSqQ5bvqpu7s6QkVenqyCGHj7rbq/WgPJnouJb0qLR8splK6
e9uaGIXGYj7YlDCi41Wepvym3bbVjywgSap1mSNpGvkzWWA9m1Fl3BpUJGlB/I7J4WcD94rUVplM
XmoT71QZI8DmyH+lbiPFIepQWiVa81A0aXPrM/MBxzgGt+Go3ppVUnsylTXRdGV7yJpWg0CJf6FR
AmAH+eR2Xqonza5zgJuTiv4wJml4Z7TWd6J7BvYjAnuEL8Y9sfTu3pdJRAq7yUabxOnwltj5tkEt
cNVHkenpxaB9tipt0let7EkEToLUQ8oePBoG2ipDFHW0amGqP1di0s5BpZIa6Mb1E9Gnxn1G5Bnq
b1R657CDKWzqefO1TvN8BxWW9ge3ARAUO9mVmgsZxEJa5ojC8ETUjZ+GRPQrlqSVekQdO496aAVb
32cEOrGdUGUF8ZsbtNOnqUQOMmsl041Lz5IVhT/hJTdzDmwmuTdOGxJgPJGLbgJh2zp52T9Iy7l2
MGUdDPxBt+6QtDcAD+IdsHd/zeI2bgS+utXQheWuIzUpIsbX7q7iSLjPSQTUBQmQ/gx5ISRNVxhf
Ja3wA6Pt4ptspHOyK4JQPEUnF662c1LWVBmd0VuYnqWMBE8xX/JSpQPTHoVdu5oIDfECM/uc1Wp2
FVfxqCDWcpUr8PXEQnecnYA5xDs97DFbugMQmaHszhJFNzSj0L3OgzD4ZLa1uwWcMH2STHJfk2Cq
vMoNpx13w/iWxB1paDiL7E1Sqb264k4GxZal9lfiCc84iPPXfFSNQ1b25DladUHkCeWl6WWSZCF6
W+DAaXPGWyLItc/kzVLX+Yq1SXtdmVZ6oNRoVB3ZqNhJUoNxC7mQcI9CeZMYaftSjRV5sKntjhu8
ZOQMl2PSbpMhcB7smV1flHKf+4W586lmPqmYTUVgdJt0zGyPWB4O8VpJxJAmIOrlbOw8Jss7no7N
HmjluLaytrhKqEVX0gh8RkFEZPDQSbeFkW7dzAo9UjRtbxATJ8lWwzRlNfGO7+lMbq35qCHSbFc+
SqazUkbwWyeCdxg1VfYqRhm9IwHuVTBn3El09Addw2WZu6EBlwIqVhKWrwNbDHa2cVqTRtUmntWK
5qhlwxtWd+uamuI89uwLKBeULX7fQxlqPY41m9KZ8tNDY9rsW2iEnznJIJEcSRqkOPPwNRQbm9Ht
1m2gwfUcqNaUAPbasILmtSr89AwpS/XoLaTXRdcoZ9ZlTeXTDnLVWjTeBnwmPOP0iIFc0Tc/8Pvk
O8eGGJ8UgT/HsuK7Gg3tqwhi9ZOVKc+WnrzJQpK6OYAJWkVIlp5kGvezfwqWPiDT/HOSyHyPL9K5
M5PCekRgRqKASOptzoxrFdiE5k1h0d/QiRIrEP/RV3wVYuf6mlz7EfNE0oCcdOtoOVqq1srPzIiH
PcpdcGNGxvMplGfoV2S9Q0M+IdYmzFSY4clBg3PvkiWytWyZ6qtkqN0H5Ef1uI+7LrpWzcC85bUS
OB6NwUTaelWAwALR92G7dZY4kgVP7GGl5hJavjtQXg6adqjNTtuNUeZvYmlG91pkVecS6c1mrKrX
yLTZoYka9VpyH7yyctVb3RrVu6aw6pWCkOSmTrTuaIRJxS3CNmIwpnlis5muY/BKq6YLXjUsTqhR
RIQ/oHizHPLTybEOPFBbJBHlI3QzjpFN5WdbvSOtPBDM3jl4hRj3ABtv2zI2wcpPWncggIrak4yh
B9pt2VfNqpXXPCOekDAE94SBPHo03Mok2IEayYs1Tgg5Ppe9hIr74pdjtJPInt9cSHXXvai6qynS
lTUYxHxrY6CddRFZtQInM6e2ZT2Bq7lipSvVCeodwhu2s8i/LrOS2o+T8lOl++l1NtAM4nIo80Qj
Q2idCGTsfkzcS9QfOya535SqYJ3a0U0vxvJtyMFg45TOXnI9FBTb1A1J1QMii3roVwb3iu0g4CDJ
Bul7p5+sMSyPRIHzBGvTa8FZ6hlccXNUFYNkasToXyqckwzEfXEmFgvCtBI1n5nxpK+KGeo+t0Ot
rPJQdYGJBeNqErzhajDQmpbM/DrIv/b9CEHzjM9iYMqhOAerd5yrWqK9Lgwdc2VWTyfdaWqiGkjI
UhnYnhiO1qDKTIhbsWadRqD867HJv6r+7D/KTbXZOrr01yJoxrXL6JVx4+SET1rmpMdYVTQiBCax
dSa7wxVSYksBH7Hup+SljuwQzWRTngI2sXwVEC1BsG3LNTQ69ynTO9ygEZgopGqiPWoYUTb0hQHm
ToNa3gJeiB8T3UYECPPUo3ldOqtUEn41xHK8QRXfXalhbe7wFJMSOSXmtPaRFW9cO043WUu1h9iq
PZphUYX3xFuKLYLiah1kzfMYqc7Oimx93bfht7IK2qd0yOLP+D1IxEPo5UFP0T38PtHB7jNlw/RA
ElXql7QLbeQapl3C9JtSa9xMOJmOoYn+ahMkaf4oktKlM3YhgyF55NmnRxYD+qxj1d67ja1VX2QH
X4H2SWq6Jyb9VosEPgE1FXRSL1bY2njzRGFE/q52Ezc/L9AiFcV/dtsnU6VuSyyHGVhWR+3XkFGD
bhP6mIM2/RQb7j6BcYVYsyTRct2akUEIOmek9HHxMC89vakffOUU4Vmg9k/i2NkCe58XfBOOmvqI
JKN40vQmBiqv1Er+VA1iJEksMitrkw+qUz5n/ahcNZ3Jkbpy8V/d125BR6WmGTg80TyhHWBEoqh2
qpzcwwQXPNhFRhtaN0oVusbRT7CEH2ySwr7pfEebuqG3impZROppETUs9u+AlaLvdETy+XlpeEYO
gYLrpKxgFc9QVjpHAGvpRaGD9NtjYeRWsevDKCCVYcB7faMQ5wKo7dItypcuajBYHDDCeFBuZNOm
dGvxe+XYONFss59XGJ7JZZsJBTy921d3cmr/FI3ZfCkvTZjUaTrHGxysfXzJaKteFp/zcGkfTReO
15A6tGuWBskgQgo5pabhetXxVDX3VjayDKQ6jMYRe1dn3SwedxeEgH6TVjrQHC+zLzzANraUk9VD
Jn4oJ9WuUfOUw2bw4c2JrQpFLX8SeAynA3BcI143NgkzT/UFj9VeLtFy1Vs0lH67KlECZltA13Sa
FugJwmWac1Gsjp9nTFN8joMkH04RdQ1AlwEfHHkHnUWvSInGpvqehfSNiPARAzoUakFlb+CZDmc0
II4p9GC82gKDKADoixdtlD3TlMXl/fvpzRzt9G50hHpbcAxn9GcIwus+0sxqrSwUSdPwsAik1ICH
2DX5oXW3c7uyD7wGkVHpVUjvnKvOpN9wzSO9+RrZVTXtkbxlNsoBYZRHHzUz3kxKZhXFkEvbkXlJ
SgP9hvQOX91DJXDCXQ+jv9n+/kOYH11HOJ55erhkXEBFYDY+T1j+NsIcJr2Hk6dHx2UmXWoCC0OW
9aHcEsgaOHciMvU7neUgzjBQ5bCpGIoPLyqRsfE1pjEXJvUMgGrXKCaZZ+sVg7Qdzgv8N1Mii+lu
eWUWrJVdBz2ZuFspCSNHgihSPjXm37ZxvHrAP/I8ddosH7tMPEczIilUGctxHXRCf11U3AaaVrlN
XI1yMc1FbR9MtTOuVZkG2rXuoq1ocAkbDB2rSBl6PktE8y8IFBQrzcV6aKSFquGFHsQf5nkfeDoM
E5lTG7BCaFiqDufcD4oABmtkrao1T9dLY1OpIo1ByNK1XrbmWAaauk5aKD8eaJ15gLNoE9QIccof
xmPmL+NdJA5gXxje60DafplFxaWWF0R8BVcKXZP6nId2HlzRFSuSLRRcldlSJpzuTZj0g+66OJyl
vyqCRuVblVcIUucbrFiFVp2IOwV84nC36KsX3SVJuWAAPD2Mo9HTB2qOfa5CNUZLzcTXKgrx6rds
86ouCBKykNVg1OtM3d5EqYkKJOvKUD/ioefIWNgKkeIkB7mk8ZnF+AIOWsWuoAPaWfe1vO3IkIVN
JBSV0PEBPN81OggUT2KMGUstu8zvbw3tl1tjNoAjagEbLLhyH+/v0rGayWon92RVLp15M0pldkWy
S50ctMGKCAuQ7n2jWY621tEBPVYtsTRePsBRueoyM6cJgm/OWv3hbc1jmb9PohAcMKoG/Yk3/bKi
3t+xySiELA3bPxmKTf+/YfBTeDgjyIoZkWEhIUxj2X7R6V8EdzkjR7IJ4tJ4NOTA890MSLMKQAgn
douiRGTmFjMcAgmnEi3Hqt+/2V+N9LxVVQN+BGRK1bgv3r/ZLhqIKEZLetX7g4yfaZF09pyPlaML
CnoqnavFMr/kWCQGvXo6nkP5ipoTTYB1gdQvDzIcB4gBfypWLy6ixaKt/ZQIzR4uxdDiccc8y66h
MYRJeiaopa69jqrD30uKZHI/3aCa5iMi0ayZ6dbtLhCurnhkph/lRYAUVhhWDoJ3V141hlHQrZg3
RJzSRTd+79UqIXoc1tH3HH+PXE+6Mz1zN9X+lcHxuFojRkEdiJS17bG8BHQtkKJF7WFMJmvcTYOr
0hjBmh56gWoSlB3nPUGvumKHCVPgrEm3lgKrxzPcHHYiopvI62JuwpUZhIp6rddxp2crXa0aeSV6
egjeFDkMdbCXsHlGdFb+JCD9+Khz0d+qJjsx00LTREX6/jL2eJ4Zso3FMcCTPZ0TfZjiQ893B665
0r65AbMjHG1Jz/GXuQPc5RLW0v3vF5PxYbTOvsoyQueGPgFWGXva+3fRRGGOGEHRT8tqiQtpxceA
dF15YxLpZq1thfLVwwbJ0gk4NBZHsorSt4mZG3RxoksdT405g3uI+FlLJLPE6dmKGlHeIe+oHxZ7
JbEN3O42gcnzgdttAHri1Cq/GBLL2XGxlWcdD8Nro4kCQn0AtA0wRIX6efHFLPE8Vh/kE/G+A7LQ
GqW3/tCmlm+dMkPtxj+4hy8f/W+bAl8NJDekLLAh0UQI44OUhCq5bZUktE+VoSjZTrMGYzeNjYMp
BUMC2WZa1CXajT5oDM6z3tfsc2OHXbCOcSSSkH6xQNHFL+01l78kxddAfNDQBoCKdGUrLiLMweCg
7LGXhCbQM5M+3NgNFd997kzauk41/kvewT5bZ76GJQHDaRdcjQwlj6qmtrSfg6xX+DKFJNXi92vj
VzSbYK+eOXrzAsUM92GYLckeySJr7OiLFEm4V2Xt3A/WUDYnSmp9IN1HJsUKkXZ20MJsIBbcJM2h
bvFIewScEzUM1Io8LWmTB+hn5OcxE5S9JOOcSng9KoZSKH/YHX99wqgOqk0VFcMMpL3Eiv69+Jq9
LhBI/Oq4TNZnOHN21ZZkb0CgsQZnWyiV325pYrbRqhgYJq2wfLThFoJM3u4Kh27jehno/uHrnNfL
v9cTmxdaIPS8EArxz/KU+SCsCeqKPTTT5XGZqsPCaaw7Nwh4ui9T4IXvtZTarpYl5aFiad6PuWm8
Uk5Gc5HDMNf730B8f5GtwSHgsYrejP8TrvYRO0ty6ZhhyrB+Ev8mFYDzJ9Oq9S0RGaUktSEQ+TUi
3yI4xZCUnGNY2UN/3amutD0Sx/2ZrJlOYiML8VgCvs+DlVtBCdva9H+x1FWtMj2nlPH0IcTsh1OV
knmXTQfsLRkRr+rhxHLvUU0VJ8j4GL4ov+rQWJEiYBtfS2Iry++EHSpMAjlC/unBii/m3RWaa00i
ZlBmushSKE4+oqUtoQ8uzZD+KBEbX/UuBJTbcqoIZR6VfmRCpHckWCN9HnM8NR3aOw5DdYCXxyWA
SX/g6pb6fgn/Io+upGOWxe6rK5S+ezZ1jCtP9DHMYQtsSr3hNJITWz30U7NHTZJopwp51XDHxB1Y
pAqWr3mldK/lFUdMt1n3fQ4dlulSNXMiRwaSeM76yje8qvZT9ySJXHhpIRqoG4bzTNUxCMWqhx25
6r4S6mFVR8tRunxVODnkbixZFWwQY/56LSfYOoUI8ie/KCNiz4En5asoVPPxW1uqg44awB8VB+dC
AoAkqFPFOMDs4kxFEBpCGrsSBAcsmtpmMDhTLTaSJvOhvMD8iz87kT1yBLtUA8nF6mKJspo2JvaD
CDBhVFSeCsYsW1vsD+MuJGaIz5nKImfimbOE9ooponyTBBUOnY73pSJ2iWn5U2okR2coR2VL/cgx
CN5H554i254YXy15UQqVuL0rlMwHoLKcDeGxtvRKG/ogz7ox9cF5lhRGHsJ5JfIcMr9KJtoMpE8+
28fctaa7tkH545vsb3BePKWwoG91jVaZV5HAxkdiUzTWJFop6b6Lzabet26J9j2z81Yn0w8jHze1
BUmCXLV0m9j0Tw7swgrG4oueGjVIPq0n4rHu3CzO2l00WQbP3KCtZl1zNN6hyM3jPXq1HNTP2IQw
bWKUTcekaV1jtxhldUyViILov8I6hYj6NPbalK5/emWEnIgtq/uBmZffAGot9CFP36JJyOgBj1hm
rPKsKJwb6Hvdn56qv+ifQbcTHqLO9KB5P/xQcIDhSqmJXGi3QY5PIy2a6k5wzn9U1Dl6D19+H+2Z
gqXKa+vkcCF86N8D14SD0cbqRwTvcUko1TqKFE3SfKeFeT22AYsT3GJTrnEBJtktnZjiFk6d0x0W
vXupUyJ4TumLtR/n1p3ZK2ILc4XE94If94QOBp1j7RQcgH6/8X/go88bP+cVU9MQe+vs/x8LCTEZ
JdVXpx+di5GrjNzABtYTUo1aUVtuKhqHYk+fktsGuAcGkMU7V+ljlBw1R0T3YqyacW9WA6z7TFFa
cQDPYJPew+JC/RsO8MWE0db7Pp265A6HYpk8pCn9/Tzwo+D/+xBsAI2Zo1s5WWogbD50OGq9N6Sd
+NqxV4jZOkxtUha7ipJmwo9TJJ8GhztcrFRa49yMY1YzoIUCcV2XvaT7WkyACZhPWNR73KLyKsOP
qq5CI0/kthmV4GgTozFtSuE4gNIY6bwtyCLaN7NH6KJ8RmYFH6IhU4hQLeHggttN3Ik/w33ySzHp
jgE/YlLbyLyxUDw8YpQyChJfxrIgeaTFy7Sh+dUw80S296ak4eh/40ayJxIz+ra5aZKsUP5QV+nv
WwjzKcY2kNYKDXUs/J2P4J1+tCYNs7mGRnWOSkwudrxM7bP6GuUZMZacB6royEycmrGspXRWlp9q
zqFs6x6w5MXmPenkapxJm2OYk2uIrUt0XALKcV0zd06DwGXzYjEXPwifSxgMoAinFfH7pX1Zuv+u
aRAL432j2GLMOJ/pCXZ9f3wo2WczUqOI0dBwLN73GvJ4D4dVYGwiApl548GcoL0KCCNpV2qg5Ppu
QbjGpWN093Bf0UKSrm0HZCBFtU2sqDaTm0Wj4ZeDVozGFoSGge0fRAYSW4EJ4EqG7Adrvw2acoWP
CeltbQGr2JotO8HKIbwE2VtvpP5maRHXeaooBztpguT83ydfNW42Urda/SGAQyLWf/hmLtXx378a
C3kopZ4uyDvhoE7Q7bsu4NTYiskczt+NbQnORC9Tw99ppVQ+LQ796mKjqnozNPd6GcXBeTEuqqPk
PGFdbg7ZMwgkdIcW721ecRJeEwbUXqObKKMKv0AVZJ45hGQRRT5gP3QzzpT+7J0KmERiL/2BEI9G
D5ov3SRNY1MI37lbsgiLS0jAUkpFvTbfKZcz72COYrzHntmMyJgZF21EqRavMzsEsMAFbZZIn87V
cvQpFBe7/vLgXboNBK9xwWDU8SgGY5cNX/QGSZ65mjvR82A1SqS5/YlGuGigF7zf2Mu5Uxkjn3vV
IDxXNEMHXqPsG+RuwHw7xJAVBwDobJebYKGq+Q7kwFOm+o1zhugzh3pdqClLiQQkHwfJIrVmH6Du
XKg9MdoGJlSL6y0sbE5mS821mMUX4/jCeFjaJAsKKMcYExKbG5Bxt3PxNCSbBX1H2ToTHWjdECdW
iKp59fWWzbEvORvdxZfExQUnyITQRXKJ+ivLT8tPnkps9Mo6NMeBtkV1yaJdYjGX5SoVl4/FrsiY
MWNiWyXeqJiRSrEStLq261qbBkVPLQ21Qp94hJDpx1vTjC6ETpFEY7tNhznh002rvKCBnvfhncNQ
wWaq6/YNtxke2gRMutny0E+pN8q7Ts9pveQtoqpN2Y825Hp6FfNi1kvkiGtBkwq9G2LXSf+RaRTo
TynjCHsd2oG0DtZi0J0uNHHhcDnVhLF1syYDPrU/lcKHhlWEBdzTUFE62jsl3ulZPCmtK0MxLMbM
NC6cZoNfKtW7lR1kjNwWYEtycQmS5ctlcBAGwzm4PBa6i4/SD5MJ53HWzamyJCW/RophtF9CHAwv
pmxiyegW0x90iYknFA9aHHH5haSy9LMtLZot2YsnlSZHzgLvmxB0iTNQKt5Xll03FhPlrN9gZeTY
y7PfBVaeyYDABqVtiLkF+orxGbkYRxWsStwwNrPq12Doyz3+FSBky2oBTmQ7ZwmF9KtKt7G+aSuU
97uYcPvuYeZNNK+m4syN5OzSwdMZ6LanCVYDzNFFF9/hRVa+5XEvkLHWSfQM5EglG6JEkLlyFeLm
9r1vxYHn972tHjTE4PnR7ujGriFY1Ni9HAD9u5zqIfZ+7pCcDZIN/qYmxW9XhPAdSj2w9ccBXApr
6hIAO+R1wt3QVCHPZfWye9h+Pd8gyxomtXn2ivZznzuMAek25ALGkfmcaaLxmOVot4RH0NC2IUWM
j33OWroLMCeDixCOMVprlAnpkwVxJLjT+r6z0Kli3++/2ExMRo9VIswfS54fWaAAy5x8PBYYaByy
INFAIyKazYqLZ5Vo8FTwvc4t5cvhZfnyTDzLgReFgTawN1QkuRZmQzySi+uGRcC5IYQKOIXK3u+q
aKSNJSgS67E0/DMa4MG+6wdyc0+hZeI5GXyeloydDbcY3iZh2oVcNaRe1J+yy55l1wKtBpzbrOtX
WH045VnIGqazwesa13EJbOx5OQwkl4DnSErNuSbRtfg6ItgprlXVJKTOsB0ULL42dHu90ObV2uu1
1FeliYhMeshAqnBvcTuIGRJjmGJVakkDMVJrmjFCTjx7ujnJiWxHJ1KqV3ZS4xkYOlkNO3YKq9lZ
nDfyE43xrNi7YzulbBx2WAk4eEVIVArykO1gm0a9XvacVDbzFigMFtHCogD/7qvXAtpcuWH2NxY7
waPgjVp5JJszle70LYIiquExJDh42NPFatWVwx6b0hedsmpfMxtArtIi/9glHSySHWpkPOmFoxam
R0aiW69RzY8GJ60ZyMFoDfz0KinzrLsyqfeinWFyL5xG4c/l5gXyoOlxLA+6WYHKHKMqTiHCxUCA
N5YyjOpOJQsmNOEyKGwivlEb+aeu4dmIwbuoXzMEPeFaE0jn9nHP4tkSd9vhO1TAxnkgYQQrPu7K
DnALHJEVx/IZ7BOPiHi6ioORQ7Uy7wZok3lMso4vj0l+cThEFBtgYZn+BSz+fBvNe/xwR8qhUXzi
xCPkblLAd5PRa0uhA+cEDmvfYc03/fxM4inR5GoWTsUt8KPKvgfTPF8Lf4JR5CYaVfIKpH4wjFtE
4ozPVkwhE+eHrfb9lHpGm1bjw+K/DjWAjV5oy4yqEmDhJHgusRIMCLtz5+Gni/hSpiwlxMJjWAKv
e5XmB5IuJN9nf8LieBcg8Iu3WSUS877jsWnuKqeu/2Cu/SUFlEgE+uq4DueQWYwqH3psWtfYpdLn
+dG1RgMxp5GkRxXs1WOD8zJ9sk3isBk59OFmcvMo2pOtHWhnZLCEwOhlHOU/U1hLRqb6Pe64/max
zPy+OvwQPkSnybDn5ir9hBlRyaHjfXFIRBYYH4U4qaR2kDNAwsQomaEnTq5Dq2BAL4wBb82A1YH/
0pFa8hSAZde+2CltgR9LVfv792R8NP5hutUtHuXgSV0qkI8ncyNQ2fEVvzkugeAu5zk2iMSsyAWJ
w2aWqvWlv6acb8ajUo4kdGEaKhHFdXiFod0mQ4rNFPwwUj4TmoQxZJpxWpDLi+uqkJE28zO7Ntou
1GQNvTVFZdRWO1nJETRtTb88zyat2E4FSJ6dQNuX4hiYfcBLgTPOw6zggpdZ2MOXL+I/vw7/J/he
3C41evOv/+Lfv4IMYNwfth/+9V+PRcb//mv+O//zZ97/jX9dR1/roil+tL/9U7vvxflz9r35+Ife
vTI//ee7W39uP7/7l03eRu14J7/X4/33Rqbt5V3wOeY/+b/9zf/4fnmVx7H8/s+/vhaS2GteLYiK
/K+fv3X49s+/NJd+6H/+/fV//ub8Af751+3n/HOGc3N5rf/5C98/N+0//1Js+x9U1kD3aAq4DlQb
Vlf//fJbjvEPDoc2nH/c3LZ2ccLyuGvDf/7l/sOa3aLqfCdYMKXm+7Up5PxbvB4l0wxZMcCWYCg2
//rvt/buEv77kv5HLjMw3nnb/POvD15DIWApzDQHfqHLiy94bv3+TZMBHMhteDCam6rFNwP1QXvQ
7bHHy2lVeCwHHexu1x66adSxjea6e096I3JZNYUnr6jJWpeN6cWt2m3m9K5d2wa4mbMBcJsrI3Vn
hbxOAELJs+0hP/zti/75af7+7j9QOy7vnhQ6fJJzg3p+/+/fvZYqHDF919ikiuXcZqEfnVxy/zAU
BCO6sFy8FnGDRHWMUXDZSQ4WI57QdCM9EavCjCh6iHLYYinbTjFfwmCy31VtlhwbNOir3pJvTVjc
wwuoXjjpq9jBcvfNT+2Z5Upy61ofYviveNvRQ4bdKXRxpHBAbNeZ24CfZvR8xiIW7YtCmUHpSrdN
JDxjshHiUw32/Q8Qg/dNxPn70GkIYaxmn0JR8PH7EIjTCwlhdOPU2fCYllEjV5OsgpM/WwxHZo0v
lTrp5L/U3ZffX4sPW/f8s2FtYvDknxALIEp5fy1yJKkB4nJtA2ROI3rTdZ/QnI0UJBETyxI3ol3T
apXUvWHXPStDkhxHrfz6+7cxP8j+3V2Y3wXL2cE0SycJRcqlMfO39VyEZZtgagWkS+tslqIVK7VP
fxCnwKAB9iTfw5+41e9FEpcf6UBDUU2dsG2VZ+z7D46yxJdtZbcbBy2VR8/zJavq++bPgOxfry5G
VxRUtJfokTGIef+D8hILjkAmsjHjFBgcyLti5xeiRdKtmxwemdo3taMf4y4Wf7Tw/vq9kmQz9+hA
JVmcLt//bFoJTcDwu90kfktCd1lRt1p5snaawN6kav1YIuBeDWmzbjQYtT6iyt9f2P/Xh59dowbT
JTLNP37LWGesxO/wBtKoeVH94vNQWaSRIECv+tbrW21L/vPj73/mexHA5crSoWLPtnDrUzp9WNKR
gjouJyKDQ34jDgQlNJ6VOOXT73/Kr+sH3AmbuUb6PLP1jzQbOZhNk8MB3JDBTtntmtD5RjqceWJG
f2ixflCNzZ+In8XUGsEYfUn2iveXkUFHn1SNqLmM/5e5M9mNW8u27RcxQXJzs+iyiEIhhSVZpTuE
bNms65pf/wZ9EvdZsmHh4HZuL5EHFiOCu1xrzjGN09BY99hxvisxiYCJqtbuCkWqUZf8sGq5r/fd
49+/6c+X9HZ2kkNIXZrtkPKuLd/9oJ2xclCFBx30Qn8l8/BSndsvltp/IUztAKhnV9VYQ7Bb+Kgr
P3Pd+DKlzuKRCV3z/8p9Ezlkltgbxc96/vtn+8NbePPR3g3wvitiqOh8NOgdG1v82jH6r7yaw98f
84dlkp8AOpqKi5JKym+Ue1Dac6qvpFkZ82er7/Z2JR5y0YI5GQYalCmu3vjKnri3QsRe3GnmXvT3
z/D7sOYjsEDDYuFYQqfi7SBI0r5Hz4IoPrMhLFtQfvyJwuQH33Tbe39710BfKIPDfWHAvX2KWqU5
zgQU8Flq3UeLddfn/UPJbtvOH+GNf1/04YkwtA0GOEWK94s+tgtHbeSAGHutW7zs1lNCB5AKeGzs
R9lLN7H15YMf8U9fj34FiwMSJ0NT9bdfD7wkNdi0A2hRD3eR42SuGbdfe8O6GGPx+vcX9qdpS3ME
4bKFxI2MhHfTtlFwaYdL22K2SnO/UBoaf3ZV0MOuZi+u02lf98noTr39VJG4pkKv+uBt/nHcCrjK
gEuQQ9ri3fwYphCvVd+0QWsaVxRGtVPSYDUD/wbQbPi+8FougS0n/pxQzFDN22TEzPHB7/D2KvZz
+dquhqz/KvsA+Yhvf/TMiapGj0vCIebqCTHq7aLpV4vW39Va/cDR7pq9i1ab/GFs5oC54tj+Pwf7
P5w3f2Ky349p2BzbbRrdD6P67fNHOs9D1EUtre1xIY9OuXQytdpnYRoHvcSWaXTBmCXZDhknefVO
TyE3BhfsK7oS9L0w3HLRPIgLqYt7OzughlF9jIiq//cP+vvgpOmEVJwTCR/yH0HHL6cgkgWseAXN
yMZl3CcD/eTUsfe4dXCejMr0wa7y+9LJVgJVHCaOwRj9KQ3+5WndpJtDn+Za4MhufM2y5LMUlfgx
Kh8db99lQG/vn0nOw1TI3lsD6d2aQsCzls0ZLBut0Y9KXj+RUmcgguiuZzC4NHumHCLtUu6aorwg
wsLx6dJNh7rIfezKBQ5pbOFoj20fl+WXHorvoUcy7lIU0w89EnFXi+OblqRekmxIRkf4Qg2vX/xR
DIZnqfO3qC8/aBpve96vYwpwDxEsqOoY2OwI79HsQ2MQNUrXCJqRif6KVRO1NiUxIrJedLE8IeNO
vCjJ492/GyMbMIiLH0Pk543h/S4wkblj1jFCk4GLWyBlYd+QpCNdezUw2E7lR/vB+13nn+eB/+LG
ywX2Z4bSL6MkLvqUSn67Bi23glOVqvKmi0Lzg5H/fivYnkI10KaIxOjnrPx2huZGohU4G9ZADxF2
rHX8dZ2TL72BurbAJtevxQcP/MPrQ7cGMI7D1KaSfnf6n+spRj2WLQE9gOiJBpQexEPzorfaNy3P
IDWOxLmlFVCtv78+7f0c55tuZ3GxHU4pcxrvvqkEXJD2tg3GswFJWbP76ZW4C3uShbOpE1hZ6iCV
6b29/ohN+3OpJp9Mu7wMOXmtVfGkU+t1IYlXH6zR7xcDPhYXFNZGC6GhYb6XQGAa7LuSOYjTu7P9
cI6MI1Bsx3NqKtsf/AR/GFK2pKrPGN6mj/VuD84WBfICvkTWXkzvZGtFgBFq37D01Y24nQQrwhNk
U5ihoeEs3dJRsa0Vz6iMHcMDs92UfP3gM70VMUgEjJsInZugZAneLg1vByA1G9bzOQV62mU/cnPN
UPtZ0G99h1iCQLfT9XIqhwp+gaDwkGYtqNai6V///jHM338aDgrEBqOloBP4208D/0xQQFQg74LC
fJV1+JyNyacJuuk+tPrv2TSYdyNnG2RgmhPdkna4HPJ89QvdiWGmt0SIWvblMGbVYW4tYleIOy3d
Es74qTEwzRvKWt1YsKU2/qE8Yk3Ujk65TkGl5uUz3ABJjOSqfunrVd+HRuXsh3gAAdGWza6xyHTp
ILwXeIf9vBuLM9SFfdMAttBBW3nmVOrH2SCXlPraBX4oQbENJAxFVD7kYPhEUFQ7uLgPkK7m24XY
akI3AHzq6NHOTQVhIBnRCkJeWPexg/cJIWnqcxjNQ/p603yVZ41x7umtES+mtvZpnrTsPiOnS+5r
qxfrB5Pi97nKxohIFAkug/U3AeXapEi4MWshFxzkq5034b2uheWhWNUHSWxU8Pe3/y7uYxuEPI/I
P/pFqrW5rt4OwoIMXDs28zGorSh8GLQaTmliSZ9c1vBbQpsi8fO5UWDnK/OtOYXTI8LF9C7OW+sU
WZX5Y0xHxgLOwVOPdgwDa56IwYOwh9E23CZ2pi7zrboQyI6DMYEayh9SZafua1HROOiGZP/37/Tb
GZjvRDnH5jpOsYXf8d16B/NsSeXgTAH6uDsZGfeMy6+VVX8ZOmzOCZ1KiWC0sUQQLcoHVaXfF3lC
y6VuIE7eII7mu0mdywUe+DQxm9qo9HDGJtetg+nSrmfGjhmHR5uglKDXLRzvH3xvxsdvJwTWd8K1
iajkf7B5vn2bMXbGCNhMD0olLZNdlgKo16RdHPUKcoZb12b9XCUZffcxmq1jWyeywAOlFJ9CWZSv
GAGTx6g0e+6SSXIsOzlf44+iN49nzjilNRYo24zFUa/HH/kwa+c0truTDqn9bE8aN6cGYajhjrHt
HPqhAG6BQbK6nhv5XGraWbVy7aAT1n6q7Yq80Km4Jxj4RZRlxLwjjVh0nf6IrdP6slRO7dVVlV+V
s5iBUrXWoZZ6c93nuuVxckB/S/8EN7COTS9shqII6oKIWsXJ20Nsp/pdhQWp8kdFBCv7HnT7oX6O
e6z1aYjQJ0cx5YqyBqqTsNw/kYM+3VO3cYLMQABAD7EiuKNJo9RzKuoLQS2ACrlF0VaXCSSXT7NC
iogbEqx6gqQKQMXqxvVFyQblhXO2dtdNQr5IrAiNp0BQoT/akV2fgr54nnMn9ddmIoEAVcvOFuF6
VLG4f8pDe7mBTF95Y60QHdYRDMEVPNX8mNSUl1gfIE0oAsU4Gi2JUhwbeSX8DmPcuY2oJu/w6hIP
uKQzrnoksaQCRs0OcwRunVAhimy/hGgcS3Pq7oqe9Cx3itT6eR3zetcBZ4L8IBTnrCVafdUNcwjv
Pym/2KKJTzh2UcBUkQUKCX6RPYaJOxL4lgbw0UFHgigtnjlTSN2lcjq5sSXTAz1/KyhtuE2LqBqg
sWl60JMme1Wxd18v2DggfzmFu2pTfM6LOb1YDD2B5bGxPAlg8mw1FUCsCoYa8vEgrrWrOFSVwVUw
VPj96NCBJfhPuYCuKb/PPdwpNnQ1QnnCjTcK7J4y1z6Riw2vRW/BBBFFK44LMlVqSCb9Ok9Ht8XZ
XYCjIMTSbg5QWZwAdiRhTemY7DMzFEe7aJK9YSfDWV3M5CKGkX7I2269RbUet0SLOUBwoilfLlBe
RzeWyeFhlbVzmYkupMadfNZgJV2SDljuezDJDy0ArFNi1jKopgWUXIvqKVATkrHnNmv8pjSdhwws
225ubetLMpjNYS0N0omNNYu9Gbn/I7yAle21XODzjYj/EYvZrkp81cUksZElqxVoCxIHwo4VJpmW
3Kb6XF8YleU8LGTDBG0o59uWOKLSXSu7uWrJK9lVI5CecbH4RXrt3JcRGczUw65C/P1z000XOEet
c1W1KB0iXIam0yf7LoGq4pKHZEM9E1K56JepOUtga5+ZJs+D1QrfhI7h0+Ef9z1JCEeHPL8L1U6U
wyr7jW2oWHdJ1lvBHIXO0wx/7HaO9RXTAi9zjCZ7V7No3mbUl68Gte79Ms/sM01688qywvGqHVYL
lVxdfkMLwqsLi/Splhlqye2dTl0G3mbujHOYzBX3OFJHThpuzflg9Vnmg0rn6rckY38VGhPdqkQY
GiiZkUNDafcHzdQdDwNJgzI9Wj4pWRGgJ5uvae7Pt5hgklM4p9VupLC/06FABQoZuPB0cKDNqrRP
DbfhiwyswmRuMKIexTn28F4cyIG4MYuOnbBunQDrf3oNPgOxYpSFHcp7cNeuvirrp75axdVEOFaE
WrXisJhm0iHtUMsS3F6DuDITOXaumU/3oMICs1rXz8mUameLFPUjjwAyFo41ALwMKEXbtkJ4P7fg
voeQcDES9cjFINGrKQjZ6J9zUlDOZWfXz/rQpjCQY/N1msvSAxpanYRFhm9hw/gqygJ8fILGJPIm
foinSjX4jKhqyrOsIPH14XjR5B2YHDv6NDo2YJlaNhcG5cRzkuVoKdNyID5waG4H216/rG2XPJqL
sdyA5flcTqDQzBV2ZF4l0qOGpp2JXCsIGR1LL13W4doKu1g7AmkYlqu6TFJ3qLtUc8mTra1PdUoY
6WEdS/uWYgrUkSLTd+Zi8485R1j3ozWSTTKrzqT75RCN86Es2+gGM/Ds7CxYfz6/8CS5qmml5lOl
TWefpFtCKDFDjXsyFaxdDPqIbiDt3RnuyUhu2arVO7R45U2dmWODucesvBaUFhy8yYvb1vxUTWH1
PdWU+TGPHYVHd6QSQjMMHwWIkwY9Hw7PiZSyp5TquOWZI7gz+HNy2XUOkjF3invn1Fvq6zpUVjCM
/a7PcImJERU+QTHyiiy99NGBBbFPQitFaqfbSLqUZLqmOD5+sYgFfMF5lmzY2GhXlEJmHglTer/T
Z71LWMWVFdzKWDa+kfV27fHniwM5vqw3ao7RUuQ39EerHys5Bh4OwFJz+b2me2x+y3WtjFRFoolg
KUNWGENx+15ocdqQYVkOhMPSk8nq/UryZjBzPXmZHB30B6qN+5CUx3U3a0p8BiIlvqtq8rW2RutT
1Mv2FcsTh9QhH+X9PLGm0J1d5utamznVZIjw7tdVp3tYSfWMJDQ7OqCNKDz28x33IMsl6y3HBJjm
z8OqOt44tqA7y65gMSu8too+q9l44r7TeehHiHjvohMJ7zcmlB3XGRvnUpmZrGMEXYuqoy0CM+SC
s9d6hTZ3jVZQkXN5u6i5vkcw0yPkNO0vc7oWyYPVrc9LQoTajk0ab9dAxKnnGCMvqKuYnXHsIFnX
t6xkuBpz23Dl4M6zhylznU8KAlNL9lxgYr1hlxOdYAlGOsbWbpX0EfhN7PkaHkNM2Mt2CnKGKN5D
PSOrfCRKA14JajASGS9sPuMVx5XumoUUElhvPRRyO8e0mKBweOO3T8ebSYuSHVt3epr79aQOReT3
ZmPfpRzlJQKqvTVwnldyAE5jnB8GEi9YQLHmc81DpKhbj5ApgymmNzUolsaGrP8IGVMHKcvVrWE1
BCBBiX0ZzB0K3wRMGjHSTjU9melAqmc385GnmgeSqvfAL5R9LRoi6rNStXaEzEXnxmk4XdvOcQNf
EYOhd8SRgSsdtuJN28Tzo2kWJNiTkXeBw2t5UNW8P1UWU6Uq4MMQp+Vqk1r5qO6gMcyV5VkYL47Q
C/bNkI6eIOA5qKtDApgUk3p6x2TOPWhsZ9RxtueoCCO7RVz35qQy8zXjxkZOSC2RwNrjvCTDrsce
/Im0leVaX+sOjhkG6/OisYJKGoY3bRpX+xUh/Hld0k/sbSQb8ctwgl04bxQtx9EJ51qQWISTYlfp
buQ80EvNC3mZdklzO0EaAX9SfAvHciExj0KSb0LEuwTg4lyqLQYNz4CD62pVpAWxYuCNTjo7gNvb
HriADa41NvNFPM2SulQ03PN3TiOz62Kk27ZV7bX+JQJlZiWgVfpsgkkTpRdDtnAiE2G8bwD3cE4O
00t9kCYrFmQiJwqbIAmL8yxL0phJ13FTzhjKoJcHuKXzLu7AaobIuvjn0zdhKmUAEWY5x6FYfeCD
01GdMnEP47i5zMtouR1Bfh4FFN3raAibPalwXHKqIVMgM6oTjjcappgCEUVeWqte7JvWWO7NCcdE
6lTprQEwBjBPYXRwz/QqddWqlFcgbjLhxoWFSrraqFgrFzc89FZzokeSENK0LMJCa28weYYVE7+n
lZDbnBh0WiSwQngTvEk/hY783UzNevIL0yEMbI1ClKlK05vXSxgLho7dVl8Iloo+jwqmVFSOc7WL
wsmOiAoW401Xc8n2UnWdzk0fTucRP9muIWI1c6MlZJmqUHLeAW5TLvNNh4r/zOQAUAE+5cd+qtHX
+GTC1W4oefVqYcy3Hdbvl3ksfihpI40d9WHBS1dbH5yLpeRUQeoOVQq4/P1kSPuSUpRyEa1ExGtZ
md4mWzKr1mjOc0xE52OBVNOlJ5xg72XP12IIn+pPKPraLiy8vUWG26hzEtxylI5KV0efyJjvOWKv
yaGrSEB2elkH0HGa84xhuxyl4y69OrsUYux9qtjgBOgFoZElCWpp6p0Gfzv04KqFwZQI60BkMcK3
Ja+/LQwvH8Ob3IVIN3e461G8Nv2SDtw/F+VaFlGHApXM559imt5otQAxO8QmLazUl2quTN9sbe0i
TPuazlhsA3WsEZvEvb3ryBty0Vd7aZNbfjdJDnViBuaRhtOLmkXtLtd5OQikLxpnOdPa0x7WWnm1
yjR6GCeRfB17Vd2tQ1R8G5QCeYeaVZln9OXtlA8AXWUVXy7KyNpuSNWHXyBcacBLwETtaJ8dI4Je
Uq+SdObtI3UmVYoxvySXQqsJjId3Rw5t6LUQJy9HW99PgjNd39fKoamzJih1ayB7sTL2s3TCC20V
+R7WQ+3Ds1L9iLRO0ijpOOlRCf2Xxcqda1AUidI5VxTKVx3nXItOhOLnQfbOPBJGiL7YLasNfpdB
B7vTl9WEnFIhJoc5GTdBNuX7lpLIlaNSKW2FvNDMqYe203K8jcTArygq4zjNA7JeNLNulYjx0dCz
6VhDbtW9sMMKMZSI6KmwlSelcNjvWt0f4zvk3/EF0vwKBXPMgTEklJUaNvupO9otp7tScBFI76KJ
JNdQUyO/pCRBBWL5HHWJeYHqvfUT24mWrZZLJrDQxl0pCoKolBKNlcqS5ORV0bmqutYwJZ1qT2Wg
Qt3NOE/TCdI7dihIexTO2aPSTrMu26w/w8ZNXbYdb3TE+A0Xre5xgn529G4+E2tMJQzB3nWEqNij
MmK4lZmb3hiGl9jEE9/su2lHoB4RxrBMN+yGC9n3aW7TY2fG30uMZt5kbJe4qdL9Pl3NYEaB7HJa
cPZtXx+NYYjxnjbr3Vjyj0WcAtKeNfy8WhKkKs0r7ipeByfUr6YImzJ6WWask+LWs5Rdpa476uwR
PcdtR0iTet/M2XRpp1THdPKDvNAOCRAPl7sF8bavWlkWqIoJFVtkEqgreepllgRZwlCQsbYE9qLS
wkjmqzLFQLZG+W2Y2b0rk8JhiPWcd+c9YIF7XsJLH6UP/FAPi8wOk9Hul9k8TUPRXDXsyEYwtlHd
+ElodyGKOeFwRFkXB9826RCejaL1WmwuHk3nELQS0gzLQUGVbUgcrInIl2t7bVF8Jw1MrnoslVtD
AnNsolQ/29zovyeOKT1VKx9XepR4grNu8rqI4okDmThYDAIqQ9xg+5TUrm/MJ3gb27K/MFhOphQ6
yDCKRV7E3bIsnR7dnnkd5mbjttooHkdN3NmrbnhTgYNYIuqDDdo+JoWe+BBTM/Re2noqW+h8NW/z
kFS65iWO4GbmjLhCYjF5uRZxn0+E8wUi3X3ebXnn3NrZRcGG1Uv6SnEiAwib3OuzMiDGhGdp5f3r
EKY7VjuGnMHlmtqqfi31UQ+S1FGvYsuwbwROL4LGtMrHSJce0MYVZyhUx4xb8nmresduOQ34Vew8
eQiXpWL7ziThQL1+leMaPqtNi16yiWA1iSc7gggtSs4OIR6+K3NuCybXZB5MmRpPljbPBw2u8kij
/DxyNEDd189fnUmpb6t0pmtgcnUJV229oMZN/8AUVMugrNY7c2igwep6cVaaNLzq49z5alWtBrs4
qRw8jrFCNS1HUNB6UVMq7BSxaib3PUUekzIOHpJvcrXY9XNM6EQTD0KcR9XgQBxFkV+rQ/xiURM5
NcyJG4t3cIqmpjyVxKbaPgTH7jsC+JjHxSltiaXvD2W6RAQr1NNZsie/kvhNwmIrsh8hQclw36L6
uStEdtv36qi5GALis9XQsF8mqe17cgFp+He6n1GsCUQUM3iqSPqibWymot4+RXq33Gll0u5nJxvv
u9Wobni7veoBco8P4JIbQv/U9NJqozygVV+fSlJG8oD7zuxy9DFPoZVE3M9B8Q9ynlpPxNXq6zz6
qi/nhE5WOxzTZs6pO6ZIt7D+7pbWTJEFjv3ZyUxSWsclvh5CpfiM5bg9tInkVGNnEW3LJtUj6ufc
j+ZbgE7kHzSORpU/wzv7Eq0JhQoUlU4wFjOvCeeYkp70nuVFt638q9OyT60W4RDuLKVz15gx4C1R
1IQ0F8ZDuYjoETqBa1WLE9hZU+nuJqb37abBaLzMbBPFqjhejU/vIenIQtxADZ9Z42+p6HmqwZWY
lj9Hk88Z1UcOanLXmM1+Fi1B2BZZwQkbGJws19Ji1dM0hsng5F+I6WODqmaLDojyQ2SoytS4psKN
h39dByOgrH2I6XR4c1JC+bIjir42c67JeoIPmyNTd/gGlb5zWzKJfTI+Bk9FClxXDRXBECRpEyfy
IuOru9Yi5SUA8mofW04VrHPe4z/J+mNMFduXbLKQ69mie1noJGVL+X2ZNceTwyz8gYOeOeKjSidn
PJHESHwC/dUj9XrFg/wv/XYdq841xgJarFPmEOeH+ULAlaj46aj0UYLtPg+qiWmPuI+rOmKh0NVQ
u8tA3wXqIMxgGWUZc8qNuBh1Nm5hs1MVF9GqyWCa7ZuGstblzwv3EpfTPbE82qUQ0egbHcxldani
g53mkm13sk9JBybRgAGFdX232PjQ3AZt+16v9OGzhpl6PxrLuKNYnW8w1wrW7pg7B2OC56eLvn5O
28p6KdMke2q1vnugrgZ4fEoWsrtTPa5OxTh3ryFdglNJR+g4K5SJF048l81q1tdOlKX7comuF7tM
fVEu8cPfGy767x3cTULGVzAtkx77e5HRRCeMhCG9CTQYOZ5CloMLI+2+hOkj8vpTGWr1Z8mnuqfn
8p3tiUOLDuYaqZ7I5Yu5HaenyDb3VsNVP1fze21Kq4uuWiM3S8qY+pp0PvjM70JXt4afZJ1H0CFM
Gr7ISN62iAwqTCGhP6g3q9S4X5KZZIJZwHE0atCFBkKtbltxiId+jQUTCRCKeUqLzriq7S3oS0f0
yeGo/aBD/3vfTFoosTXcPFwHAT28/VhCLeEOWlEDEGvcdSg+6EfdhFww3bKJDd8Is9BtOhCgf3+F
P10LbzU1MI5IBYDQhAwPOcLb58JVYkT3SROslZZfOFUIP8qcx9QPY+uuTsUL8vT7BT2xZwM444rA
QV3SMHB7DMDX+VrnqBblC6WH7IouqH0mFaE6Ws0i/FWh21asRFkPjbo1qVqcdNlMgifNjh/k/MCE
pqvDSa1mGVAj/VvYNucQj4ar1VqAP9vZFyuyPUl7/tJZy+KbsuAasIgxvzBhBrAvrBXXbtO8oxwT
H9VxHZ/bTFv9NiyGvQI1G66clm/4tmcb60HkEt1ofluZOy5TrzoZa7R8//sv+pv8D1sW6iv6j2gb
ICy/V+46CwEq84RctFYkoRvtssco5ZypxGf7vDKpBmH9je8GW0lYbrLXRAPmIlI5ZR/0Q38TNiCs
0DGzIbahhUOc3NtXO/JfIPGowCoWYd6YYWTTqxDT9c/v+6+8Tv87I9Mbh9SfbVP/F71OAv3S/0gi
Ny/VG6/T6WV9yeKuf3lrkNr+0T9+J9v6D/xFBsjmg2Dubxiyf+xOhvkfmtdYfP9raNrWgv+6naT8
DwoqGvtg/0wkTRsB7L9uJ0P9D7UNdBOI45g6pKL9G7cTf+cXqZ0F0Y+0PA31KumeggVp+++/SNDK
2KCf1Y8rIS5tzLEBx/Z3rZYUsWoD1B/7szwbCbEaH4zZt5qo/z53+/CWKXBavZdCY6MmGDfkctaZ
2N/V2gAhTV3noE/5RxzWt0qTfx7FzNPZvqDsIr1++xWLlSsjh8tlN0Kmv8jF8OD0K7X/lVZ2qSv/
TBPG7p/tY2/X9/8+jZmMsoVUIB779mlTg1oi7XHNKhCFoDZpkU9wlek3dA939TRxnSIh0SvM6vMv
w+4PStw/fE1zEy5u+7POmrT94r+8Sagcokq3cMXKZqmlnqL+GGBNcyVatYA+fnX4989D8qujP0Gl
qb/fyNp8QeSRDeuuiOlnY2NWtugdjmY3lJxGZ2cUeV98MGrernTbj4vaVYeEucmtkeO92zw7szdT
e5LtjqNkuk9NkpXsSrP3f/9m75/CEUfSEdNVg4mrGe/5dkprzKbRWtNO2rlJ6b6HWZOm5kc7Mu/j
/2/IFkMEHRJfiH4o6hkOBG/fV2x0CvaciWJuWJSrJ/I5eUzr2krcyVjVD04d76fb9rBNiwyiUcMi
+X5U9rEGgcCMZqDhtDM3oHekr9ZOJPrzv/7tUDka+uY+sHBTvBuFZCOVJWW0eac41qeslu0e6vtH
ouc/vCAMjji+0FMyyd6rqxnRbIJdP+9CErkEoeOnaA3tD0TIf/rJELbza7Eqqvi73r4fEVPpiGy+
CcnF475e19tEd6rLPErM3d9/s23U/jIS2Lex5TEEGAd0YlkS3z7J1AFSKQQAn9SgdNUPpsy7P87R
19Rw0nL442TAu3/3x6cYn6pWFNkutrgGE3kIKfdWmCRb31RF3gFQ63VilEpqdNId62qsH6pcCefb
v3/H7TG/fMftY+g6RgnKRnxDTX23CCtKJ2xCS7JdT8NjfbI5f9o0aPSu8pIZA9kBcpH4Mo91bP67
of/zyT/vAZgx4ev/JDn+si7KdRF5u6I+CmGOEJdSSi5ihHS0DK67f/8lWTbY5bmPchTb3sUvjzLi
sRSlQwWtiRXrXom69htr2nAcQ2Pd060ZbrPGHs7//qHblDZZh/HevBcBEv+jJhYFrV1FraIMBqvv
H0eH5gvyNqT6SP6H2m3GSnz/l89l/cXJZFFS4H1yiHj7ZUOd1lKm1sUuItDqMxXT5jjEZfnc5VOz
n7qhui5hID7+/aHvZj72DQxiuirJ/EZczonl7UNpHxgW3YNi1yyafYO5Z8p9Qddk/GDWvJv8/zyH
UxaWQGY+R623z4mTED9PpxQ7dYjCK5mNxjVXGHlDBkv1wex/PzPgamyWFDr//JaM0G1ffzNocpPk
2UE7xr3Xf0k+giiKd5d3lv3NnrqZUHhfNKWcd0syNg2SgbjcQ36KpRUQNFhiyMrUxJ9yJS+Q14y0
D522APKJ3FfP/Ly0J0g0lNlLl+Y4lW/iWzkS0pFT7i2yeKh0p5HzBFvGUDywUWvitlaXg5Gzydjy
C9lGLDVVYz0TdwJAKasWyqf2PH+nT9Np/iDG5KEuRW95tQKcMp1Ki8CGrBUXw9p28ipHCWTfRHrR
eDVRJvaeCNDp0aIVhgKn1uPbktisp6yTynM4L8ZZS3v5jaKT9aqOanmTK+kgfKvrreckA3tFzUE0
ztbPBrjSrmS1eHEXEXVeownfmhTVcujjqgP4GBkqQTJs35+ZxCFxZe2KgVfa/bhLyqy8ac1VFN5Y
jobjdQjKj7LvpAygWyWdb2i4Vg5mUqPKIeDGustHStPBbDfEZUmiIxGqWXI2DiUTlKgZR1m+injR
n+JckJe4bO0QlwsvRH8j0puLlKV9oeTcy94zB9BVOwUzAb594NZPJO91RYAHLb9pLLPuPc6V4hTJ
Zopg0Ms1PNDJioTb2NPae20Dp8iNlDEfDplsUGVwzkGbOk5WdxdmOdM1oYDgw5JBjpC3akakXWam
8yHkPxBL7/TOPhdrU3A+KfKjFSmx7jcm3OvdlNv1K2EG6yeZrKq+E7RS+iMN4PyqTpRQEG4VTddL
TiSgN0VZ1V+STlTOrPzTIN1pacvyYNiD9romMI4CZLL587zo4ouuJRNxlbE9YexjDFoIIcu4A8FI
RqLfhJEGdGfO8+IKWlgS0Z0dJ7IswQVWOzPuxe1IjHNCgXEufzgjHEEiLm2UXTHnx2dqyJV+tEiv
TK+h386o+HNH2eMO5ayny7l45tCniX2lJWkH2pg9jC6f0UzeMsUwbw2z4xPOYtq8b6tQDj3H8gGJ
BWyFXQQS2xX9GiN7zMhFx9LWKORKJ/inyBlqhm/wU8hAQ1yFQGsWZEXVph5bu1oj8cojwFm94eOg
ZmrVbqi9MByE4sG505BumCuNgbapa8wdU10THkTH+tNa0tDGbC8WIgb1mnJ0ZOErpTHXd5cZlf16
rwAwkmDGFMBF+mJ1EFpkVwUbZbrYoQvtw6MVk3Dr6traRTfKUIXGZr/GQG9qSxoQijej/2udyguJ
wETvFUuKeeGWAaOUnVqC0l4YcuvgqJKszbRXAhaoiSVFxIB6wyahNBgDEBoRSWAYdeGtNGh8oXmF
3CFQVBaB0VlkQqJ5jiiZq330tW3HCaF+Q5jaLpGzrnsNWX1UDWezL+8coxpoyROnaZP9PNL8VZHC
kuzZtgWg0NyanqZysVZPinh41Jq1lfeTrK0HzOtkXBB7vbwq9OxJKjUgLh+7dSH7prZnSsyrSLqL
ubEkHCty055DUoQA3ah5Szy8ZbaEBht5Rs+xm16TUNKiXWRuklCYZBTHa2NBn2k1CBZca6jDaWfn
6/pocPK/LIm0WwJJjJgd1M5GOuTQHxm7CVxFT1hlQ6d5WZQ4QK60kDlmKkZE9yQefkzjJtfSkiQ7
/z/qzmM5cmXtrk+EPxIemMKUYRWbrptkc4LoZpMJl/BImKfXql8mJEVooIEGmty455w2xYLJz+y9
NhRP1R2gru1fpCLxyxykKa+dqUySfduGW6AbbWNKfH/K/9yMTc+avQm/uc5C5rBtVViXymtaOM/K
L7aocbxhiaauXddj5+XaPaNQZYmzorykV9533lGemQ0QNDr4dOiNtv6EedvMUuh4mn0BoyhkQ5bX
nKflP2+1UfWH1tmRvMtq1hZRHZljxeaKNC6pc5VZKazr7NFzxvoTKlB+P20IV5IeXZYR93tVwzA3
nMnmlJrcL2b6hn+VrsudD6snDFMDRHIY1YwOdMq1yPn3W1MQyTlo24vrZfaKVBZ6dbEHyMk7mYRW
uceN+hevDfyhNkKQiCt333gfKRKaIwCSgOhVSYSXf6PEQfFo3rsBG3xdKu5zdwbkUrhhc2/AJvqL
FP8fvcISFz6gbrUwe2yKpTvae82iBuizk3qyf7ZbXj9JC/NwTihdut//OWSJmzpD/u7T1PLNVkgT
RkoFPhNroEuNSLc7hmok9G9VUJDt0rziTAx4MbTp7IZ/SGd5GF1FrKNS/xrW/HTDSH655P/cedxf
YER9s5PCPm+d7CJ4qfu5PVSbeIdEnuSiep9UeXI669mVbYtFeoQVDujx3vYhwuCW/cVOo2ISvq0R
Butrnw/bZat407UFj9bGKRf7LkE1w0Li2iTQSlT+MYQ7F9+Y61dMo8OrPU3EnoBZdtlipUFZILUf
hxbldTHHm9taMTaIMjJkM96VG9dpJhjV6PbtbA4qf0C0pK/L1u1jOqIw3OOxHJohES7PfAPV9Mvu
ze6fNypWKSXio5+D0P2d8rcASTHdHdaKejuOnmkkixu6n+PeWjs/O/cai/LeetmLbHp2lE0dW4Tb
z8IckPvv3c2hyA9ynPUijmbYlEDp5f7qjOZHWGX+1W4z/bDyBMmY+UrxLjvyVFjGBfVDH2TSoJ5a
0F4s0+T8I3mJAYmp5kz8HMIxd0q+EC/8tejtT+ba52xzn7ELs2DU06//1BQyfX+ZoNbF1bhaz01X
uStO3q0/e9r2n/1isb9nPXokHcstZSJO+QHyf185lRArkOttmzgb0mEQw19EpjA+R2vMYFpXRK3G
ux5E6lY2Bgro5qwe7WyxPpBZimtrGSXR4aGlsA2Bgo3aZXwE6mwl/jb1PzDd239LdKDL66Tga6cw
Z0kZz+a2LpEW9dvXbo0r2s79q3XZA7eLgcycCUCiW+W+ISYt/tXF5n6NOpiSviXZGkh9+7pCZXha
A8Yht0eE260U3nKHWw91ST/YhE8JPZ/DxRHfgSw+1rCxn6zdbl62aTtRHtWpaZjGN9u++dqGbEnJ
IX7PA9QISI90DEbqzuyFRMazyJnXFMlPP5aqYUUcQmEi2ewJjCYb3mB2kBTIUJ0CO/jWK2KcfiOW
Gcm7lSLZ30kMK8cEMi8StHmxNkJEnS6pGhsSs2Mvx6KfShQX+fZVojV7DHACRqboyfwkZ+/ZK5ZT
KPaHwCAVIaoC07/r3XYIEky/3hcRfKwkjda4eVeNev6zZHWNNBNCcUpVKiJvUNMBLTZSyUXUSWHZ
hyVzfd76hZWWhFymW0aOXhL4O9JOijnsEy4+iGxXPLJmh9JuthlHzl6YQOV1h7gbhfXXcTIvxh/w
Che4eunakWQF2YXbXS8WJwozKNMrMZu/7Wo2f07QVBDPbBSr1eo9ljPOs8bPimdRWnrkpAjYZBWT
qatbdftQ7GNJDuXETYWGvrqS925E/tDNd91o5cfBJoLb23FBkobHK8WdeOS20nRPhpFdKmNWaaBh
sfMz5weSF52oqEdyqEvSxwhVVLE5NFvBCh5EqZDj+EARCA0UuHucda7HhVME6FFcG9hcAXo+kvCh
X52O3IHIroq+jzOvzoHJ9uvvAmdIFGx661JVc6ATPWLJB6a5O+Jpe1N+FJZ6cCOr3XhrTMF+t3CV
Dnlo4p+hCOx4jjb/MGmqwAiKtE2hzAKqjl2PyL3UJ8OIPmSR1hMroB0eZDG7n8psdUFIWhbYZ+TI
W3+fkSSFrkj3ernaKvD2BOR1S8ViNnbK+LcfUxAl1B9BxZFXtIb508mNhhUqhW0Ec1MSSeoUO0Hd
ptjVYS96dD6RclFA8mLr25yfYS69cnqYeesP6YbsUSBy7+dz72EeiTEu5D89QgTmp1443UMwGl9d
J9xk23oztcdQxOPsGgcoo4qPIadfCEnnr74NZ/SouNaebxS9tC1G8bA45e/ZNp1kWKuHwkD04qHJ
4ZCmLIt9SQ57vBQezeaAb/DIe6ick7LMZRjJmYKLcMxwJeVzdtgb3qQQ67JVh5VDto63gfQ2HXSc
4z39a1MYxMFCO4xMj4EHhFb/3OTmPd6qN2lI5y6XiKwarFUexc9dnXf+vS96edVGM794Rh4Q8I0O
IlaA1k8Sbi5DZqy5UeF1mDnrohgfoRZ312J2qpSHx3oc1BB4qdd5vXMYbk6sLCSyqnBG74dL0k9i
uMOJLBR04qUUezwXUj7SUXWRbAdYRnzFJ2PlstxwXOVDqYy3oRvbo+1v5mdvqu0VGnJOV4Jyj8a7
mPDkddvF5v3kJ8yBugPfwCu7BtEnoCkDn/ifboGFGFbKiZYApHwkCRulgezc5kxp6B8R4Tgw391W
Hgkuvw5l8GntMjzTutw7zaYseFUai0fTFvrkF8Zbs3XTr8I09I8gC8RjrsYmHVvUxPW+/vXWXj10
pkuUcN+u/7izXpm0DbwzTRavfufnV40x6E719jEQuX5mO3IGHkxkxtZKvttZLhCG0T0TVNP+zuVy
OzfFejTrAGEfXNH9KfMZL0WAlMUFK1p4Aovk3cwAhK5BqLh5KAswOnNjRAM6gxseepK4/Ik5WY7h
uMqfAVLl+fZgyx+1zAgvvlX2H5yMOX8pelEQZTWVlKLA8FHuoEh7WAUJz8Hg9e9L1wsAvevU/DLI
LeRrtSb0j82UvcjM0dcx8LIYi6zyvbQzi/UK2mROPV0Zv0yCydeoEtlN8IubMllm8e7wzy8sh4cV
6rb+s43mLyZMzgEP1E7SLIJt13Z1UjSDeROALN0BSdG1QPhDiQ6MiQsDnjxCfsr54ynx08Ck9IWG
uzhJ1b2N7rwYcWBkBspvvG38/b7Nb6Lm+OoQJsH5y6ttvAeF162/xDDU/3KM8AfmwM1v6Q/O2yRD
GxznZBdpP+TBX3/dIOMP3sAfs+MpRRI44MyRWhAy4hPg/JDZvJOToGhRhssi6kxp3Hs+ecp3npbG
E0pHegdtzdtvmB+Kapwi4kemwkwfmas1ijyszf1V5MYNzEd190Fks5OUaqu/rJGw5x6r6OviavFi
m52P5closNQj2SWjti1qmRDMoVFBm7XHg9YED8MtkxDfm31Bkg7pP0foG/JZLb+J5mDmP5W7kXSN
MWdxiG2T4pOvw4qycdpIxl5HC69XztWPwWYEl9KekEE7RHMgadO6QbA8e9PrHEhK/bXtvLtx9L03
B2xpEcO58DRv7AD2xDgLXPeuXFFT6d3v7/11mOSBG6RekrBW6t7yKkRHnTU1VTwAPP0zkw1ZxEU3
tI8ZltGVrZBFYKVuwQglat82nZDOIj6LkZc6+ITOw8e6MEYBLz4rDCuChGezA2mQrI1Y9oQUFEOm
vD3wRPh9MD4vJAIPsTWiBov9jiC7GLSP+W0EQk18/ZOJ6mP0ey/q1yzHe1vVoowadCIj9R31V9L3
Doi9hhgPjoLSE2mNUvAbV7W7JJlWNTpz5k33LcvYa7lttMGQ43mrB3rTj6G9V2RHc9s/Gjos18gN
5xxIUz/QSlDLrdM1XOV68zDb7MSY9dIVWgSGx3mmnZ+6rmhRVsTANkDwkvfe5sz7OwMbPaG9Hqdr
zRVvkha7pz744Mb5XrUrH3oO8P3YroILrIw1p3InxSpC9UxEUbPPjcl4ya/ZJjpbNsfOuHGb8GjZ
vFWcTTZnIAXmiLuVMQzVo+le20UNpLFN/vyEmWTEhsk3C2eDV+0KUwfpCjVo7RvILje/TH2kzF00
5O3ws65HDzPAajCp8jFI/8XM4ZjR7BBSFzH600y07bpwk7D1ugdRCg7NFvl3dvbghANqL5hWJJUb
EFjth1p9gCHoeYFigdA3JLf7bZNa/94jsCd6vQtLIyVHR/skOrezG4OI2u7JXezMyBnt/sHffcjV
lTnLv/yJ3nebg0+KMj3K3641Bd+jjR4bs22zHmxD9ajygDlsxw2nN40flggATmwdLVCauLXS1luY
2UrB8C0esyosDmR+2e+k00hcmJ4h3JOHSZ0acTO8MgEhydyhEvN2dafenG5DMKYbWUdqd8pkSz/I
bVsD4tlDvC9FaBhB0sPaZV5N3nmQIAG2eezxgdKqge3oz83cS5eJX+085SR5Ywg1vRr2ic6bo5uh
KiVGqyekzGyNyn/Eum0PscFwq8ax3rKTCvuCJ4FRHOrB2va2Dx9D0K8bwOKlIO6bEsuy5U0jGQ7D
XQOS2L4FPG0cnH5XOZeeaARc/NXkvIseYVM00ca+64kqI90zqMqJtc7eC7b9jT9KIq2IM21O24Ns
SvyTdWjNr4UYDKKtwqlx/m6APe0fgREu2z1Vr91HpSq6r9WcTVz7u0aAukA7ccitY0QeW/QTwRrZ
jL6cpEcpPILD7K3LZmqbv6I1rbMq99Wxv6lSDbRaJD654x572eqb/aOsPFkDjB3NSXFm+j7Z76nQ
Y4avSrusEadTUfG1eli+/daQQFzdGuWv7up2i5eKhIbHgMN4AdTnSrppXKF7bKF5q5OapQ66y3Cv
xBltNqqPxqa2TxAid3uCU9zWB6cdlXoTdjNMUWvSnx8lNlMfJ8gKpoSV4WjGHnO9LlpqEeikqnqc
Z+Sq337yyRSYMsq68O9GTfsbaxJEbqPwHWPwRVWUr2nW13J9111v7mdC6QOwAA2tZpKvPhNq1PVQ
y5Sxa6RpQ4Z/JHEcwiZQqsNUnxwEqcxRaK25/UnlOue2aPPfg7vk2AYdc67TviOW+g/nyGxfrKpt
/2lT9iVTlYI+bVsMli6MhBEwYKqivV87qlp895BR02KoUAYzOxiyHxBxFcUuCuE1bWzRGwQoso6K
1oo9PmMCLfsvkhU64+jjI4GOsCo7/F3WmJhPuPNG6ivXIZi34ifK77ymnN9Kwt65029mZMqnOSsS
wygndTE2hKR3WmVOOEb+rdt62HPF8xzIDGasJ13np+12hG1UVb1+TdoVz50zQCPQxYZcL6uz9c3a
hsm5LHoWxRGrTRNenZLBDS+13L8D8o/ouNAYkPFphJ73SBakfGbuS/5ZRKSSYRxEl1ktZ2UgQ+6p
eWlSmbchymgTycx71hhCXh1XO/Ojw0yhOnp+ZtwiHTA8QCrztj+2OwZFxK1EzlyoUAikuBj973KZ
TSbOzDZCgYmK4yJaZ+05ieY+EXfzkPX+EzI9bBPZWFFiL6bHNhxD4MRQ1G6wtjPPLqBoEG9PqgWP
5HTIVtU1p8Xv12/KbhxUhFPM4VOBKXz9KJAUZ6nsTLEm6DqaNq2MdQJd2Ve087FQvl3/s2RWbxQ6
mx2mzDINTDmwNrfI0GzCYvbn+UuwUz4lgbnBCzbcBetSbvdd/oW+yC6AQtjjS5jlG9EDm2++7E7V
+kjKW+MFpaPZHlvillbk1dIfj9au/Cnu/XUqE/xF2Hl2l2SNM96lKrkBrPsLhNrdiUax24/K6ZyX
GlopVmcySkiXRcR02dmcFdFW9sZjZ+P+ikE1ey8OzfAfF5Vleb/lu/xG3aqNyK1kZzxnQeA9G02F
Zx50axj+3mw7Wx8Zpy4vQHJ6764LvH6/hI7fyRMchn6+zkbuVId6EsCRSPqe0cZDMlogb5Ai6T70
VVG/rNLHiDtijZ8oK4f8NbyNhGimgVqGZTb/Y0ZGB74P+R4cV8gP/iHjbdn8yPIZ6JbmTtOxW++O
OuQNrqt45O5+2MdsgAFRKVrlMRhAL+F7rY4FEIzlOnclJzxaIfd3YRdGR+dKK5uaGaEp+Ef8hWcS
88Ynpct8US2Ha0Tit9zugmHIAVtIJ3+RfcjJHKLWx/A24XqqesNpk3GnOk3RBFe/+rEs8uNq7QNF
yiwIK1ybvGaaY6oVLmng/OvkOm6xzEVGmA8SsKJNHFzZzYV3amX9oCtmKyIY1U486KZ9cKdVfQsZ
ijwJptCtuS2xsB8GC69OgsZYYYeBnlkfIMbgT8D/z0op4pcrTWpgzUfFUeLvLhaokqK/nLS/PpBB
phkstYD+D35R9O1LQ1DfAmNjn9h/bBlUpDZchj3urUa+qyaAzRMqltTYTH1TX1qQ/TNLrHJyospy
q5q2fB7rmCDg8iNc94402x6muFIztYsg3w+S5MC+hPIst1XNQ5cVyw9pehs1cGjn4jJVEzM219m9
L3cXbhe3/DPSZjHM0301zSsEnN3uRSoIUgLZwc40sYW9/nXUXl5Y5CFkX8dKXBQZvDzyy9r/Flh2
bjYR5taUhUv+yxQ8nD/CnL01+4FqO3JJ2N5k3LReajI5BBhjjPupIGiYVT4Y6i0GJhgaKcweX14H
fhCqaxsHQUQxPPQMZfIuvyM92FbHvc2aMio305uOq8Y1EzFXZuq/iI4OeuRMXCIi2uSHtSg2wOw+
GLMz7WGOworTEBFe5v1Xm9e9uAtLJ1junIwG9AxemOpQthORJdI1ZhzRAXjUu9v+G9FnyXjUIUZi
u1uFr/eTGFW9p/lEKEeKW3M0I90UgqzApfkSo4WaMUfOSY5mn6MSDzti+zh6y/a0EK80pkO3rdeM
/llS4M1cMR0EW3tyi9VhlAqSzj+07G7x9zF69aOsIWUjreswxNnhLuI9I6pp5wXS7PJOser+u4Vy
rdI2dPGhIfm61V9MYVRK3I1n3pOKIroDClZgAQNn77PlLVjr1ULlloDHarwj/DHAp0XIy5zTv7OX
x1p33JFCl735m12t9XMgkv0Z6JERnrzdDSo8cnl9S6nY3RZLYqWmZzw9NXuzTBlf++Y1zqniI51r
KOOvFCWVm8D/cVWylm72y2kJf0/4rm8N6U4od7SZhTPHk505G44fsppO84osPamL1VRnpvQtw8LA
LPLxVHG/vfls3zccmAyRcOXwIo8m/PwemU5mXr2QVWqx4vcaaymSwnP34bAvnlv/WSYvm57cXhRX
0jyz7op1ilnbbqOniTC0FOuFAZL70aDNn0hLsvvs3HcOK4SeGlIfbnZI78Uth/Bhtly9pLXljM9B
VW6Y54FRuIzBOnOI2Td2Nptrb/lZmWJbjrmYXPduMJwgI3hVOCRp9QsfkfJmy3FeAo06zDTQ29k3
96V7qPqi5ENLOvkfulbbmoTVYlDmZcIGu53NqktnYzUZuW5AfeNdNv61vKGxQDFkY/8BU1JYXqwa
JhIp1Oh2fEcSMH6sufZn4plGFvYlVibcDhC974HROp8SX+TPnatHalq1WYZzdT2e2dQcfR8jq9zb
CCNcy0Q3mEvEMu7NWlBoJoHntqLDZ7PvMgFKbeIeYZxgb/nbBw48qAlwjx+tq7IayrSy/SMNB7Vt
g+InjLFxz+VRc5L2d6DlGIvvPbLIu13mjvjIzHw0rwb+JRevTJDZPtwX8jtf/d1iSHxFYLyuidNl
Sr76uaISicJFrlMdlYEmZGLxFf2XaZEtdsn3DQeqXms1H2bf68dzt7aWvlsr2rzUn/d8OXmcaVoh
tHGsr4wMji5ZcrvCbq1rE0PuxDguBp5Sftr1woK0G6SLVHn1BmyrFGv/KnepcRn3NavGuh9c/2ne
yYJ98ccFzOzmDUUesRaovjQSCZt1BH3YXXX726bBsInLDJnBDEu/9CdUKnN3ZJg1zLFHie7Fhesu
d8M6WPPzYukVPz5ahDRw7KyNRq17Rvgid75B2xkGZImi/jWuWvzKXW/58KfCfZzovShr9dz9RcwE
bn+x/WGJF0CuT9qmHkg8p8csCEa2yxO/YzwRZfikkRRZ5vrtDaSOHbnG/ngupWsR17ayF78HQrvy
C9s644yaTOeDMox5Q+uydb0y6qRwQm6DB46HGYjoZvB/Dbo+pNcDQLF4K4o1ZxUx9DPsjNoqi9Tk
C/fIZjdKQsZRhQ33yCMBL6IVG6yItBNmo/YKlfCAIHqUca9mrLtBX+1QZay5xPPSug6+Wqb+7ziH
rVvGgGK1ByQd1IpnWJA0RefzGiYaSvonISXRWLRgHHRF3q/hFdW2ZyaELEKqo2jO3hk0jFQFlWHu
qYeg8J/nKoN9KbFjtMZDJlK7UmNx8JB1/RlJ19se822jcDaMRgx42xe3B5gZztZ+ISGkmlI/mCgn
DA/YDPwirUijx+eKmMzxF+uy15nDxJ6c1otkxK4S4WjnOTQES1vlhM2Fq0+SiJFLzu0qW6Z/8Pya
IW6JD2UIdEtSjOsi7BTS0bYw4gaUmw+fjCocpyWIN8hmiv4vwE+kLqVjUvc2VgFet5/53WcSxEFb
GgR3YUO25u7Bm8TuxT76w4A/vqpNAk0WDfaYfAA/NoaAfX4ogv66wDGCy4Df75N8yRWomztXbz58
FJLO6jGbWFKz1YzLobTuZd4bn5Iv7RfaiFu4PdTLbxOYGeGSfcCgDiAJl2yEp/gjz5vQekCCyxya
j1Uci6mCXYsiAEqR5Rre44oRkJa5aZePmXGEFQMJq5+nbqkJb/GDXjJYt60uBkRECJdNw/NIQob3
Y2J3+cptjC5mKZeWRlCuPS5FVrMMENRg/3ScoTVZE3NL8mqf8HBy4ZtHO5wwlw91cCtpakSDUe8J
/Z7R/bfAdzryH9hHjA+5nqcVfVjFDWaRDXYoPGf7FK7lPvl2Zf/u3Zp1TUlmVEnI4Do+VPuKAx6C
6h8mmmQc44Xc3uApun8Wz5FfPjNQ8tDayblms5hF0tW19SxWv84fYBkajA5nHq6kZOD2aTiqgvQV
7ADfwVF4n67aWuMR8txk4tpFDXVyYCF+B6qELmPYajzUKKQQQWEkpQzbrAJLd8GgfuTVENJAGmZ2
Nxdz1X940IcYphMErdiKVuDCy5YIzFhBLcN9C42D5fFuCP9hrTKOcTnyGcGTZMD+VIuG4MrixN8T
AvUMnXRVM/CsOhp0lQRYdB+QfyVQqPiUd6iKKTKGfSq+LR5hTHg0i2OCSmbqDui6AuM8EGrMNb5R
6CIlHR0kTr2JU0n7rWPSU/vuHj80JA9Ee2Fslb51zcsyXA5bmFuPrTLFN/HxU8gLdSu5UnJs710H
Um0i93X/dsn1/GUgYtaQQerxH8fZjJrCwMIQTQ7Bb+kEtKZBbjCVw88ZwwHhfqMr7X+DU5f9FQ+h
qL+LohTFZx/0RZUqlVdDPDkEZ8e1CoGGWKFS7M7ndj23kgo48iFcgVIM1+3+NqMhKGheyvse8RMO
6lK0eP9nL6c6GHN3P/pdjoEQdYGeyQ32tv2NP3HzDo1YaXOy1mfqyWIEtt++NMhySBYm/LyYJwz7
xR64iVHX06ZIHxs358TPwSxQu2A6zyr0wSGqMWOkr1xJqxFZxdDbVozCGY3a6GSlTOH78kAw32P/
xtYmn2NXMLtHppB5b52XKfd3GBTVfgVEBdZx176b+iU6nwga1A0SprqwOFsu6quX0WqmC/GffpVU
QeMwMu5mFFViNkoJEwBxRiJ88v/IHumn6kdYrAbAryBEuOp4O/MOMgF0FpG7K7B0svUwDmQuuYpO
DQs72IyN+XTHyJdRWhZBKOmzD2Av+37SoRTDqxZdaz1Q4eDDKjnJ1Ge5wzC7U4PpDvdGvS55cb/V
RcsG1KzalUg3Fn0B5CKpJfvNCkBZGtCzB1eFy1aeEOq1zdWQGE1xCI9bmyWarMP23pwnZIOUStBZ
T50nwPgswKJlQKyl4c9IYfNGckjCt+K9BzGowmesp2UrXKoIAw94Unlcsk/C78rprrP3ceyicV2q
Bbr92nxSi+jhMKxu+btfS3wGc7ezR1i5QX4qjVQkmVhBMbE31uGPAItdP5ooY/x0QayjLqGRAxes
22Vh+u85q3za2mVY3ovCFPP91ljw/dD71UXaLDsp6SDGWmEdIWW47ySD298jd7HC5u9mayJbq74t
JTWBt1zXm7FccB4OvKyMvn6GxUgcl4WqliT23cYoLzi037h91+GYsWT5qoF5ZRdznDTazG2Ee1nC
zgvPWekN6CDc0oNv5yCpwSLvYNHdHLrMPwpKpZPsNuaYOEcAnWN/33GGst7qOD8KzX3yA2R4Rsa2
zqY3hGwI33B2sw53UNrKU2apgLGswdXl7CDY4a87qxLcgNo7Dy1F7gEl68tG3zVsvQMZ42zzx9Nu
dTAto1UXjf+EKkUxltgd+zNj7guSoHQcwXyn4QtmlCELmL3NiApWNJWLhLRG1dUlpUDjdXCA373n
hY1EoVSIAQ59NawOg2iv03duHTbbgXxDvyV7tcjVnTTZi5wyhx8n6VRVc9gbFRFk5rqNIQO6GUc9
tLMNrljoQkY/+hOGgQuywk6A/5lceAHe1iAQskgUiCY54ETOQuRVvw1zpYKh/9mGk7UpkV8QZzdW
Aq7M79icFLtM2S+RPI/aEYy+vTHxjFROo/4wi8mz45rhkEDoNQ0jWe2kw8VcagFjzlrAVvRIZHnN
4PNcXngaKvOnsNbbgrI2BkGxsRtPmQXG+GoamXAe9LD3+FADDrNzbwyzGXmc6Abw1wAnlHtBs6F5
bvJG2c175g2yv7R0pwxwemVUTx1RKQWdnM0MqLU6Q72N486cHv27HP8YJVvCx6rL2vF1aBGIXkMi
SDEvht3a1bFJKlzwrxh2dkQkRTAQhzKVKcbU1uKs7PsI0WyeAMiZ89ss4a432D8cA13ODld9TzGR
V+Nvj7EiRR5L+8COccXWJSxWihzu/sU0/fcF1YlHEdi12ZhYVtbNP7n/hQbnC81nIqY1XIGkOLgX
6qPeagRBRj5vEtEQ40edhIUxDOey6pS82wC1N8et6wZmFOzxg39tEbTFm2/WwjjPHn3Y0z4NG/KV
Pqty82FfzHlBITLu8+92qkhQ6UgohtW/F36/3+TiqOSpYSU74Loq94m0BukBCbk4rRwbC9pnrfcA
ZbyRDUkDuLY6do4y6h9M2eAos7J0QX36yGgu5OGO28Mytij2GhW24e3os65qF1URjeMYnguPsNfI
Y0iKCDEs4QIX8ANPNMAsDguqOJQgA2JFXA2oBeE55c5nPXUuNKiKzjgKmf1ewtmhCZ40/+EyCxos
wwc/jyQcBZOLNCA7TmsunfWYLVSr3UtIZKhHHvVcNm5zYhFiqeFPIIqWJ7KqUS1uAGFNrAG7q4f5
SQtB2GaK+rT2p1egS73NikhVQPM/1Uhqqn3g1eaJ6c5ZdQ75ZVknxmQcYK4jE9vcC4ekztrKTWQP
xTbW0FQ2DyEosXghZSzRwegBxjGQPW9Pco4lp7EcPPhAZa428CPrnrOHzCdNAFa6CHv0niHH5OUQ
seIM7PGMQAysd21bgqNC89nCF9sjD+U0sFghzNrvJXNRYM5DtCxjcJxau3ztq5k1cCGkeFrsXX1D
dernyC0XMsFkoB1K0j548/cm+wgR6c5Rh6z4ZzkH4XEV5j6clGVUH+bQu28NSYzv+djkGkOMGoHm
DjmlQaQnd61TnEQmLpaihTrcsN3+r+7S/wdu/Yfuq3mZhq+v6f5P9/9D9ugtQu3/7Mc/j8Ofr/p/
yR69/Yb/6sW33f8gHdSCguEF/A979f/uxbed/yCwhCAdQXiI6wNc+h9efNv+D6LBHLoz27LI1bhF
B/w3L74V3hz8SBnQ0/qej7v//8aLjxsTr9f/5JLET8e/C4Gs+C4fhcfjf/eC0WD7/kSTu0JdSghS
3t9BXAxPAWuB96ydM/tgs5v/2ny7e8W8vtUHuViL/+Tn+dDHduuZebpVCozOrrziZkQcK7a7uPjN
KSwSAYP8py4Lgu3k6O43TmHZvIpqOPqLJymStO3C53F450bankYrzVp26wdlQPaNSOWel2SyEVJc
ZclYL5GYG8oEf4BhHnhh1hfHbMczRGXrfm+GuTnBTy2RXjuUEUDhtj5LBwPVNtIDdvis8LvmMjkO
B5myBic8GtMEBg7xm9O+WHZmyfPS5qBHOM+ne1BWWXvOQGqaJ9P6L+ydx47kyNpk32X2/EE6lXNL
MnSGSJ1ZGyJLUQunJp9tdvNic6LvYNB/XaAvZj+bRnc1KiMygqS7f2Z2rB9QUc2hZ7ideljkYwZu
nFErF1SkE+vY6gneGMMe7tyQH+Yh43leTpn6PjsDGKl0rjh72HVhQCGM5V3EJrpxzB1M/QePphKQ
dJZ+Z+JRGUrcpZSYUY0Sv7RvooY+qlZFSRDP6UQOHfU75JHgDcE8DKivWabjVdWnysC+1FVvwLrd
ctcsHqJfVTGyx1UxBCNhqRVoFIhTs5+naksxk1mfEVC+ssTtpz2nzoQGSeJ0EmqedJPQyZh4gImv
vIzxgsn0cXIxizz2ZC1/epq7PpVmASmOBFq0j/G3s5HC+f+A+7fINlaNaz0YZhIevrlE8jS2fcXJ
rowpvmkiLA0hY/1u9bXUwdGAuI/dZWZiCFtr4roLBH2lzBuJriy8PL8q4utQA4BnOfqFf7ZusGWS
LA/KLEb7HmtbAiXJtW+ugUgQFjCvUKwhjfms0HBkPBMpCTiZ9sPrE4rjEjxT7Z6+WsvadYziP5rR
ao4T7Z0chpcpJgbCWaq6DXGTXbpM56RbUkYZoQRnjMxAPGm/l8WqHxhGGMvOUgkWuJ597khcwfTg
fFHaUoxkVoBTXoua/fr53gs/ncqFhO3kV1G7VB+5rogXyJHz0pG8CHEgxybXSwgcMNOuus8qwsxJ
8EmSk2qwjHJ4Po52qmdPGRVrAyOOpdK4afpkOQ6AqZN7GQQ+cyYIVpXtDS1nzt1OMp65d0hsBpmd
ek/YJMlCUvSyrHUwsKuuHsxcxt1PdNk0pLfZ3qdoajT3qDom5bRIETp3K0OQZ4Z6qbkILlU6pw+K
4xdzd3dqd/nQeNv1foj1Rq/8D+HSf39cCfqMGEdS9Uqh4Z85fJROE2coLPDaw5V9Py36nbesPjef
8a+21f+/nv0Pyj3/aT17+V//syXv+evvK9pff+VfK5pl/Zdk6WHFIoitm4bgh/2LLiNY61zTxfwD
7EfCWSFY/H/oMpb4LyxZFsuVbYNFAVbyf1c0VkigDaxkLnSF/2e6zD27/Pf1zKL+yzHvr66ztP3b
BeJ6Q+c0lmkFeYMPPJkewJ6dsGvThj19/e1Tuf3rh/69+Nr5a3H888VQA3BHWC4fhPcHBikfOoyU
yh6DvtbK9bnM8OJQWo2s5g9Yu+CUNrOgVcP2st/t2laEipGmRgSgQd51T41kYgmMByVuiJpHVryB
Fqc4zrobtipZ7au07pOtveaVdlBd6cwnoSJM3I47uWdcsKq+5kkvHuwu7eNLBWwULJTXEuVK7IV2
ktUSRRKOJX6xUPSr3W0NDQS2b2RUwOVKrFU4M2LgLxESTX2LbFC+4+nV39KefPd2NAmaHJHqGR5y
uCvLvQU6lRILMV6XeOAn9XM1Mv5HzP/0ctwVLIErsVGFo9Py2zHho8iGzrxldSwJ7ID7J7PVrh6A
AH5AMAnM31uvXnUjHHEewjnEtq2dp3nWD5bj1UPY9tOUlsEKhlDtKti45cNIuU5lhcWguxLRGg3y
IAhMMSJdCKn5E2yqHO3W8NpdstYMhgx8UDMiK1+iT+0JOjB7/fhtWoa1Oqz1aL3DksHYgn34e5yx
6hraYzPaTmgL3mm1aqS3xahBS44MH26oQlHAQmNO95+UR1XYaLziKN1dOg0bRu0GnNGuD4cEx67T
2xevIaPgJLCCo/7N00wmKHpch/CAfULNH8ngvjhLhnmlz9muiCvXuDh3DboAtVqPgxszX7X0ABaZ
h0dVP6hF2gcsDvT0MtH0u9Ujg8F7YIiqjqkzHL1FxwQ+k4yWOkVFZr+rS8Uk2mar4GrXcZ72I4Mv
OgYtcPDk2/J8ehRmckpFkoZJpm1lX0yB6kucw8AQQ8WXzYzoJ7KIb7UeQRhDYRXAQjRHHR1apTiL
2X6yKsHvJuKvpBPHxY1B2xVM0jo8ymqNyp2BCmEp+yYxnRIzYQxjaJfRGLarbCkSjS/52mr7puuP
o0E/p2QAgDo2+HnGeDBifCXsc6dNmCcqFvZp2ROjvBId3pdN7TzQOgOVNfllwNGPieMitI/P5kD2
rFouUDnY9A3Rq9mPmOfuwjGmrcHrIfGt0WF21ijEKPMhiUySxMQ3h6ru6856f28pBo8pDUS/sNWb
qwNBZ+lX/doGhtTYp+a4m1vuE0gGyTsFVRpSxXAdsSIELvYDZBw99BKQe5r309AoFyFmcnEJR+8S
u/tF5o7OzGUYQ9DAGw4FIf2MMEVhSDd5dyZf+4KOxuZReadJrA/Vmt5qES++STh7XPXLfC89KBd7
4oVyi8aJrMLSWt95NRh4pTDeROMR4JL97Htrt8My6dtO/8EbfRCSX8Xr9R+elm8IH9S3NQWiV3RP
bEFXtEFqEpRzqorhwzHnPUZ95VsVG+jU7r4nrcf+jg3kFjsxLaB1pIVk8c+aJ07uwi8tmMHf28q+
m5rL5J46psxKO8yjag0Jxd7MBqA2ro6bh+hwYXyCVUWte4wnTGoT9xdd3SThZU0MNH5qjJ47cXam
jbBRtixiSf7Q0tVQV+uDFWOsLUUN2QhybAy6HM3Be1vzJeiNFXVvaD4jAN8birSCtmh+1SmurVgw
SPQ0e2tbw8aeM42ZQjr7rfQwS9y3Fy6zltXkT/oUlVFvdqnmbKFcJ8HiSqTFwbuS0Twmi0l2OT/p
GZHI3OsxsUaPHTkiElDcocItH7OIUQHY1ylg498HzMbeYknqQrjsSSn1GPw6EliclPMNufaEUUne
Ile4m76piNvV7suMcfCQqWmv7PzQKYb7faz2FOht5KQOFLZYGHGdJRD31nItMdannGWaGo/yPFcq
Ym/GJrDO3b0xZ/TWuD8nDOJhNS07zdRNf3TjfOMmgxlAh9QwAaY/VkRJfGnCt/D+B1VO+Tx7/K3F
fz7onaI1Bq7lAQ/ecZYL75QcFrAEzBJviEjJfnCHbUQ6xjI5o6CIPRZ0Szhl+0PZXN/0IQEsB1jg
SYUMAmnDlZEe6EsKddELRUfAFctgEpCFpkm6iy+dkptlad2NUybzhkWiunCt1xuaClrjPBck5wzi
1FcdxS3E6c9UGZWI8xMznXHE6Od0R1KCM96xiIMKtNdaFUdMOl2APf+3OeU8DYw8Z12MRbGBT9HL
cNXVQVbakTm0frIlM3a8LvkePYlddpU+xkX7SUfoGbHrpTdJNJW1S9AQl2+wru575SnzV0fY6lLB
NPPXqTi7RX2uEkJj1DPaAc12W9mp74TtX8RUW79oXtJD28Eq7wzLY66WYjeb6ZbF7/vq1p8cphT+
NrUcMk1nhF7MoR01+2SosHBVjdy0Uw2LB4dW5EbfYVPuJ9qYxzqhkGts5D6zkuZGjfJ0wnpqbnJD
miyRVflC9r7dDYCwgqEoTD4oviRUrteKviJ/oJnB68g7QWB/EjYUTmpez2td/MZ02mG6J25AppLe
IW4o6iCQqdKKgrYVczsIJJbZdrgOeAsET7q2CuOyemeoDxGl6SQ3fs5+wRveIg+sO6nuAmytDbu2
jJYj8c0TTsr2oLNxDTDbnjKuDb+KyQ2Qpvms+mo4kBf8kEsDbbdev8VN+UhVyvcIU6I/tV57FuQR
QzPNLbSPHIf4PDAXs/A5l1a2X5P8yLj2kWjsWbrVsy1TcwNXwrmvfdPGToT1tHpL5BMZLYJ41Ytn
cpKfFIZgFx0tHO9QbWpTT/dajFBvjCVJRmoiTpbQzg2RiFA6+mfMHeHf5Z0Hx8sWnuaOu/GmUvs5
mcWPgd6KCw0yTzYSPF8cWx5PasYbBUXbarLTndVw7K1X5xN3QbOF4kjyM8HCbJR87UpbzKvZ9pxh
Z5KJeMA2ox4d8t7cyDI5QGm4Gp73xfQcc+JkPThEN0InKrZDwZiTseFloBmCIzreJ+yPSL25wZbZ
deFOx2FsrScjp1ekrsafNbQaTmEnAiMMPr38y8nNK3mna9anL5yeQ0Mvzm1CiCduih+5h10jQiGN
a0cPGT/sV3wzjjAfKZLZLcL6IGTLr8vugo1cEvSSRMRc6F89+S6f+Mgbv23tg7P5Pk7iVWdU5acu
p+fWeCH7+FQKHS1pcIDI0uMT0vuTXktSi/5M+CyoO/XZZEj3wxqJS82bmQ9Ze49RYXoqhp1s5yZ5
TBGeWFak5lI5gJ3vVzoJNz8kiRpFkC9F+RTrIp/P2JImePK5XSYAoW37hIcE8zfKPVnAOjNdd2/B
W6u+8nbN3wmW1sTfFocpAGwdzzx3A2mmITF1g1EG9WMhaaOqu+qtGXn/gSb1B+JJWKZn6ULn1ejK
pCn9D2pVXAk+vgIYN3Yi9rzZKOqw5qJ7qMYkQs5Pl7llBBB1/+F8fj/8/XH+ciFfQj/jAhTSMP/A
WDVtP5K+IYPFWA5CPMqPBV4w6xXWGYkc5Gu4MJkkLY4hCPaQUoQBUglsSmhmOGTd/Bm/6rhDtjQ/
8vtyOFkAx3237ONwhbiCPXnRSMmjidinRGepBgx/T9QtlSl8vbX1lwH7DyKRNs7/gbT5758qJ1vH
NACr4t4nPPjfh6WKQne3uPv9+rIt3jrbKxC0i71WClZhbdHcD0cBGNj88znTuHPN/vsx0zM9psCU
n+Lgo+X9v79srmFzjnWMck42FmloVY35CoTC6lCf5zLyW4G1gohtyp1UljOnjHkB73d/vmD69hSd
JP/8jv4gjv51dYn7gf2vubZh/PGG0D/sUROohjRlmKfSrehfxWxyzjiA3rSm0c6qpjcw0CZSof/8
0v92vv9r6MAkwWAsjP39/hX9jV1G8l0OFDr0iLhT/H2kdYXHRbWSTjdFxrfeuqsjw39+zT+vaZtX
Qh8EKEjlENHaP15zEpTcumi+IX5nQB/7Kho2Q/3xH17kz4vLdhAq71BcWLvClPYfd46N+NOVbl2G
NNVsaU0/XEsn3HX+92+I39v6gynoI4uGgQ9MBIHc89Df/vNb4NXu4/6/X2pwpXVHSoq9XJ7B9p9v
IifqFblxHQV9ok5eXr8kEduvBpBOaLp19DwnUxsWmn2ck/zalPah6Xn0ljLt9vhOqcjr4Jrjq8A0
jVEWYpEHzchNfjsa/TCAMHKIN6TeWCvzR9GuSWh0cClwSr73Db4zqaxmZzlYTrwkWDtn2zE0sJf6
uQZ876bOrUFrdwx6uLT60rdijz2YUanWHhis1sRse6pNy8XvR8l6bWJezdgiPkiHQngO8TT7ldNt
MKOPVo8Q6Mvnuqt/rGZ5kqNMQg4vl8KZ3lt7RvrnU7aX8T0apk8II5/62LxHJlgqukXhmqchjpcN
HuUEE6Y6jEQg/FnzKMsRYUkpDHP8LQ0uu9qaD7qhrt5ouadOyh+Z0LYowXTQxEylyL+yDSmyZyMp
L43lbBem+50rj6UJUnvm7O3p3+iieU565ytV0cOUx3swKE80dQTDvUjLdrpPWiLpBmnf+VRe6hG2
hdDllrjGLltSvFQ2kYiVU3N8QccMsZ5tMVzcK0WH9xEDAKPcCp8MPk9L29mJ9oM+hRPujJJFcvxV
W/ULz2kPA9K6Ix9+jO6gLe7OUKujV/pnTfSKfrPCSMtT9ykxxQedcgGdM2+rVx+HkgYwR8cK2szd
Fr9gkGDsyKL8UN9biBrvk4qTA+VYBCHURSzZ+xSn970xvvRpm0bjVzl5eOzM+slMp+cCSJIqTQg0
xjfNcfeSFrfc4Isdi/XadcULFIZjaRH+68cuWC26wvgkaxrB1oqzTFZ9OinDnBj9mesI/4yrJ89s
KF+nvlMhEzncIcCUA8fWjcdBY6Iw9dferF7iYZm2Ss0dVJy2+FHVpguBwXiIMkrmRHVyStgzyC+8
nF6GkZY+WKt7nD2Iz9E9PSF1b90o5hRrIndau0BcyvtdU6wPi52awWB2sM/M/kJVGDvfPruYtD9z
EL5qii4xZykl5gMLKFpz4mh69Fbus4Gc77ahhM03xtXdDW1hbmirSPcJWZFrXjcPVNvvCBATp7UI
LCMPURs8csLEd+vTrLYcrFZ7tZiOHSw1aI8MZ35n2ArwQWnvfdF/qy14ietf/UYkMQ8DdxsAkPSz
9/oXp4xodsTcHnZ8Frq77nge9AG9NjaMNULOZf2gVQ6xlPzK5xpWNXizhNl+4KwzxatLPfowHHBh
t+z7gMPdyTftxirSs9tF+6JexRtYn4yfOLxQqJTxvyN07bF+lw2LoWLM9oB9JsJwB9PPbnoSnz0Q
Ct/oh1M3q9/AysjLxoqhS51sUC1yQDDW2Uu8p6kb3iGuPE0JHTddsgYurCucuIzIGu52DuLWh9Xq
6qipZL9KrJK43AJRemc83BuqFl6AYpNWMFwAlqsWEHzxndGmmG2ExBF/djk1LYbatWLeI+Htmoid
NLEvYs7W+1ovl3QwrkDstoIrBQfMV930x6LVNkIbYIrYgabmbSPB8i35dVjS72VFxWCt7ylPvc1Q
/bGenrolBjJGmEqnWUtJg9rNLyMx3oeVtI1H2KndwU3UkncakGkGxlDiuybHg6klBVYN2gbDWUMV
OBYNv6enYXC9nVE6vxxtAnVgeY2+LYzF9dMsXQ931ly3cYAhfLkV4h0UpolkbFY9F8SVnzBQtoyE
+dAxHIRYXU/oNNUjulBz0bV0Jr+6UqvU5W8WZ0Mu/iV/89xkghc3Y1EUInsxvFzdGCL/7DXjsI7I
qblnhPYEZWlwbGaBMNVCx0z76bDmEdV1bX9zqUWG7Wbqv0lxVeKY0OcTUNzD/G2W+rnOOSnI3GPK
YBOEiu+9qcm6wojUX20xGk+6nnURc033dYAVs8k6agyLYhK3KjMK7Kz8kicYX2xnTbf/HucWhEwM
J4widbDZBXbMoHIXQftbf53ATUKj6Q6Ol56qUae2pI9IFct1DVaEaNK4zplQqqIdU3uQkyQ+ICy6
w6M4JHLdQRxgfacU9FjFBvQit8ZzNbG1xc/61ncmtnuCJH1LUZDtdlDMHKUdTakumBIfl7EHdQRh
Ak9vX/8QS//TLPtpZ0QOsWSF3wtoDc3IvgF97NPTR6LAsA607wVeyvJeF8gzdIUIttTqU5+a5jim
mHT9RHI8fypxzzDqKIv0yqzK+mWgOmw7o1PJJlOWMfqdQwc8o3DSZ6fF6jOTmOEy1CE+huINC/y1
5dCgHXi0JiPTGHi6YVdIDONjFc0pjdIWOVZMRUOs2+XecyfqsT1iJbNMqtDVymiLZ5K1Pxu7pNum
+gyVIc+b5Mz8hPpd/gln2nxcmqnd1lHEuavF5t9tuJfTTT2uzE4LqB1XQIvDR6wKdQGvEEehklpH
4Y3UmZXX8ns3lO4mp7H9aW7KiF6j7MHGO+gTirnIZEy1w2ibhObZd3tPI/uLl16L22MrCvKF4PbL
x3ygaMqjVX5mbhXKJsrhd2t3hglEjy65LePs7qRWv40MtGcJ7kGuIgoJrNMtNy92AA1qJ+8VZCQM
pvfEbp8Mb4BGMfEAJGrgPCpFlLMbXe8DsRdGiplG1u/KNK2XtQQdsVlMMBZzdi0FsJHM3VgNaYY2
c/iJSr7R+AQolssxcNuqCVQ7Z3tPYGFgvlkXz2xFKK1Vqzwkk108eWWVvOrLsCwvXo3p0Zd3/Kyr
z+cJyNN7NSSKll092orSijcek65dlXl5SKiE8IggfJsZk73LV2/aW96Q93vbWswdxweVMQ7EExYa
FuA7k/sZh3BDXB6btz/H40Ml5+kDXczBsTo8445ZT20P+a/Wo4j5SO7JF57719ad1FHahAf9mg1e
0OZqsrZssbOdrJn3mfopt5svPprPOfEuFBZv0b4OEHl3UAl2Rty5oXLvvs8hx9lnGq27p3ZK/hrt
pHoA20aqi9ZK9jwkG1vS27uY6/K+eo6rtTXFWGCv5CFaaVQwrShixJZA5yQdntc0G/GlTpRWS2k/
RoTu+eSpKoTu2dwQ53cySrvHCs7jtJbG3gWzBl6mOSCJ6Bj7Ctpt4JpwhywBmNcW8uTESLvNv1j9
y/2gT5vl7nNL65zaP74cADV2qMR068omTAjioQi4fjwNv2LHfnKE1nF0aY+iyh4mMU0BE+9bLr0f
KvPWEPuuvzCbwZQCvAsVZkFaMvYZJorWZPSrkduFmTid9aolDDZ5x0y7Z22S/qykhOOgBaDX8r01
egooyLybrRSOZ4ykh5bBapi2+7hKiZkM6/oqDVKLsYNHoOJ122p6KaJKbUy7Zt0lsG0gO7CHMJg0
YMkbxLeJTRhgSHaU5pSt+xoRRj9gIJw2jbLu9hPPTm/DhOba0VLFbmAicwcPj9o98+wOmrXTRlv/
YFzZH+nEDKwKvFojvGJDJgaYF/okR2hiZsM9LKICd21t98CnQDW1RZy1q9z9NMs1KIZV/0HIOsGx
jHb0E1JvsdMYV1x7EIEF3eaXvJLmsw40AKSNvDVdUW7t0qq+OVN3HuFq+kQjdpOprY/qjqmI7fxV
edlbbwMmARgyMDO1rrA926AyFARBcznGLfPfeGq/kYrpNuSuPMJfRIGu9bCMv6tcNSFPFvDBo3vM
JGGKjshMlUccFtY8fShBWJFNJi1lMw/YqnaB7wvBcjPF6FydSOFDRrXclia2pnKM6db1VqhO7qXW
6+JnR87jUYjcDQ232Zh/TRvwRZHp38FpfWSXjQwNKbDKtLcVR3Y9tnzcpBWwJzm4Dpn/Av7IJqN5
SkF/VNATO32mqwP3JNljIsLfqR7kzKhF9PHW901JvDiHpMA3FtqsemkAHiB+Nikxe14se3rDM1U1
u5g5/HAbnbqGydBXWkhOMdqsFdv5YWFW6Fgs5nrIgx6dlMVSTNGFHjAa3Qn7y67ZQ9t9RL70k7q7
Oqu6UhIKPKF5wmKGIFPSM16jbLUkIoK28363uSS70Vf9uzVpgKVnN2CMp5/aOdK25AObIKsbLcAj
XGw7+DmBqMFJJqvYwOosdzF9r3uShwGPlq/RIJdEpvRcC+tkDPWRydIPpAxrwwNxk8autZEO6/XE
cNLHxwu+eFIr8Ir2RkHFaei4AiC8PhdV/WCidJZSkJGup9xvbZjMDTqaG7d0Hov2NlveyXPb/Mkq
usIXFXuHyC0OoyKa7MSdfz96KaQI8Gg5LrGy0d9T2oIPbWweCDwKOHMVEXkhvoDtvdpaZD+hvLOh
svrp0zUwbrlpi+2pgnUGFfI9KnGBEQX5rIHcUUZdWIc0XV+0xasfPWACvqJpaDMRtPX7pYq23D4H
uwPxnIq42ZoZIwEnShTa64yfnanYhfAXEOsk+dDxKWIsooYFkM4DlrJyM9jssScyEyaPGa5JDAZV
5JyEM5pbgRbue6l4jDvviVTH16jc362ggt7NvEd3duJNCsAGuMBAmbfGEd2uLpj+xa6QSPGFDnq7
6m/J6p1spy4PKXsb3NMUvmZmvB6LJl022UhrN/duhbGh936Ba7iV7MQH+BUBDMUvfMInVWbtLcdo
WI7uW88SzJHCPLSo0IeiM4/UKGhHw4wlN2/7phZB7zDazZMls1uOznQe45JC+pgYsDkNAAQHG04N
1IaJMSp0OG91T/ecad0lzXFxWCCte7hBYFsOOsiQ+3igajEa42fUDc23eubwbEK2BI/gg+GXfExb
+zBoY/nh2eyUx6yGh62Z/L4VCZwEJbOZiCvo43OvWrwVcXeBKiVfRjtDFM/XOMSXkW6aQjdYGwg2
K6t7m7th3sM/c46gmzhTdUu1b+3RDpIq2os6/W6BZP9ZT1YNE8f2yA2v3/VWyKMH2qdIyNUoizGQ
S9Wb2d4IllSbPna0A2BLquGmBJh43rzguvkVwQjyV56xcInNL1qryRnI3ghmpPEumdyNzGYkvQ7n
c5MCIgDdIOb4VqRVBtWSr6mHCONYzsVd5jG4Tx6ENT7LebjyCaXh6JR7OFf7bkDvIf17MkWyBHak
8p3icczg+ZqNZIbxGXlXBrXfaDxogXvL12UwfqM3DuBT6oMurFtijNZe5OlHwRxwx/mX1P/QKtQw
Byi7LZwdueYbNYyoLsUq916ZsE6lCKFAeb43HVPzvs81n63+pbOsG5NqFYDrvXaqoVjB4vO3Nfu7
7Wa8hGslh9VZyRw0zVM+mhIKJguOMeinqhx3eZEMfsIO8JjAiv1ZFJXY9fyV0ck+sNrjUZhcGilN
eS6a+TlPmLUryal96JqLmIFq92s6h4loXpXSXxfPvcXAMMkpYZq0xBxGtka1pSVe4IZch4Yb+t4c
gOz9ze7ZC3l2dmrMGYqTqRa/HdKTMfdgUp28aLlhBODr2bjaTf4zBnAAAFsLk9xsuHrYIpaKTuQ+
NRkyj97sL+39mCNtDVL+CB5njjZYGiv+HHKZxZ+B4V8euqV5TVTxDJ6pClSmvXRj8V5byZ5PkVSD
zb8sxQ2H8Aeb3wOhAIih2n2cCEs0XLBxcI14c6jMoQwYo6FxQJu3VfM8Tu1rsTDmoajykRwj29Sm
PWUqPpv6tB8ybKAROX0/0YdbhFPRE/Isve6pymiwaDv7zepKChO0hHyVXr6DbGHSWlyzNXl1KWXm
AriTqpbDHBVflpxfcfvuHGpSg9QsPwiJZW+65Tj+NOrbhA/mAbWgY6RX1mDFcraAffYwD9XiG4wZ
+cat7KDb1g81N1mQ9NnW7KtbOri87viBJZkwMYiUrsx0n+qEQCinDjQBMnJlojTbO2Tzq0PYbxk6
7DN34JU1f41tvV+0kZ1H1tT0M3gj/8lwtm70Zzp23lSy/uLmtsivFFmICgUbJqLgvKsjJmTyMS/G
Z5cr1zPQmieoLVs59ntjyK7OzI4Ssil5xlnjHIimwP4LPZ+D/TZp0xsHQ3K0mDTYscjbYoGDc9ai
3qKYbsreyT+8TFBibRZ1OPEIshYkxqLPnI3plGqzaJLLqcq+irh7wLw37jjmbhtBtrOspiQERXhT
hJr8orMvjBCeJnln3eHlKwjCcXeFfeWFq1Nui5n5HiGbJMw8RnRCkhA2HfBSBY6LyWrbb/bc/iBX
Z+84Ya08FWctoCeSkQyZkYioV2X3x4lHcSjMOWerr98kR2/fjGwObVF0hfX/sOjjA5LXmZC6Oprt
AD9In+WTay+v00wzhFkMnyV0HnQyc0fM/oinjzjxykII1HEPr8iF/SSTC3F0D3Oe80UPxsLSwcuW
ESQpOUyPhk1Aligna3wB2we/wjH3pje9jl/qjkOrp8oHR4fbmer5i7VYERdEtS9Kpw2HLLID1FfG
otM51tWlmeSlicyTXmtmmBRpgSlv/NF3PAKSoXhOKn1XWOiA6yjZMKnxMFnrUeUde6gEDXiMKJEq
SECHa62/9RareiIFO3aR9uRNFaNyUYRk0Vxfk7kWYtQefGyGJqdgUpNMaHSv28/UkPi4QIB41/Om
QEE6A7h5XtQEz8uK5T42OBDA3cJLvApKt+XMPVUElCJ+SdfuYesxOLMIQJqWeYu9xPKJSepPncVK
B1Qo1Y7LHP0cW8wPQq3l97k0tLMLqSMYdG9jTNHpXmvHALRanoxoZYztDSeYkA52J0zsc6d7p6Qu
zF3VgHua2vR6d5vjkbeZO6Y8ZxZ3eOmItvpFMWj4CBtjq7VagL7bXKlGSnwrdZxwASnLllPi6OsS
rXnDKdu9OOTsKEPRo9ukGbSHttUAM8e5p8mNfDDZZw2TP/fgK0+xzmLJk5NWbRNhJqeDBqKihRkr
qtV32xmswETvezBJh27b2iRz0NprGZKFbR+WNnlKZ8DDqrS+4GcteyJq0Z4tH8d8/YNe6x+dVjsH
Zduvq8JwihtL+YYsfsJNAGVK4M/PnelzzXF+rIlzAx6/hAaAQmwN73TLExJnA+H/65ZpmnSDZPaz
BH22MQZ1bcgq0FadCQpktHhnaDPtLd3MKHAR34rY0Lhb+fWdvt9PyfzUaql50BE5N44pfnm5kQWj
ADfbJcVJG1ee3xLbFSFJZmqGeldJzqbPhU4Yy9NiivXYaDF9BVG6xXK4gZRRbVAKcUca7NgHMWc7
9ZfFhbkYCW+/jFwYZqik1VqA+nbIi1sj3pjCMw5lwjeVuzwcTVgdAxMdXHrs51pHl+FAtTqAT/s7
YZSLZU2wrLMU8pNUlMcbfXPWbQ9GQAvarrMTPjMDzplKLhpjMDDNcNxikzZYH5RkTuzZblkbMONB
M4473BqNuqqpenVqe+LBW1BkFPLeinxLALRj3hqrOnBgaHeB0Rui3NljWlabtsOn7BvtXUhyOJaD
pLBs59jZLmBTA0YiweN5mxgdJ9a82SvRXKqVsJ0dAfdYVYt5r0D36B3zBhsTOKZtH8aKMpqEDTgR
83XrVVJ5IP8Il5tQeBuDicpocLR1ORCGg7ZsRDkdkR/fR835XgK98fl2aG+qvVehOi4r71ljel7E
r8wfrt5QFpcFk21IKFvtecbnWDSt/QxLFE8WgGhqQer7L5MnrS9WtoGZETF80gQeXHXoPaJLcfkJ
ZmHHKJxxk12cK9tyffCPdKtr/aFc75ipaMbwPe3a/83eme3IjlxZ9lca9dxMkDTSSCt06cFn94jw
mKf7QsTIeTLO/PpevKkWbl11KbveGxAEKTPCg+5Omh07Z++1S/WgBeeUdLZfjaF/UkNx1UsOFZJj
Eg2LCRjwxOfVIocKn4Oof+kHnOM+rfcx982dNatHYAz3A/eth0t/Q+ud7q3aQvfdEx11BD//A4af
yZircLbB4GGmcjhmO/6EybR8QqyyJbzoOCXBVdebH0Bb7vRoXZLLaNNiaIKNmtpwnYn+XKAvUiAj
BkdsOzgYuJTSuyzHH4OZ2F9zxd+IZc9mEjX7LOhv02GwiYxJSYDIx4w/CYdSiUM4+xeBRpzmJlRn
adq/iRxOVtRbG4FmNqjJsfJGGk9VfyOiH7moAcp2xskoFKb+bMOVPTNvfgiar2HiwMuZKTLytaM/
4O+zayl7WhtxdCg95wWX1l3p1QzdQrFhe74IaZ42dnPiQHnoRv0DvuC2bOZtNS+uzpahq3/XgZBb
eS2ENlirjQeVl84Ad82RI8vereIf3oxzE5NbccxG79DCIkrFeIws5wgaKNqryLufR3RPjV1etMFU
7DCOUbeXuGWcOPmC2fhdufm3Uc83getcU48/QxC8sCqcbp4hnsAmoCv1gg4VmUPVPhuIVrzUGi5x
nCPedSn2HHt4BEZ9S/0Fhjyydhw2LlSebRwwQKihy1LukkH6fDB0fdcp8Q62E3dXMF1pr+V9/1qD
eb7msFLfuaAh71mjmE6nQwzuwbFOaaWZzLfIq2NR5RsnMWjzjz4uYrgI2TYzWvndZHb4qEJNWtGM
5VTbLRFBnZkPRyz2ayhlYgtO9tGO5xm9rIVMjnEv9qxtN5hetRE5/uiCcMiNDbR338vK3Cyn99iP
AoKlvI8gHOr7EgBtSRoHQHORuQMNJ4sEDxhoW3wDvN0E5peM5iNmKgTfrutBxUQdMwJDpCGTDVW/
FyCtaJRqnsbo4LO3Xs8e0XxeZVp7arqPJvPUtS+qlxkylg3F8Izrq1ixjTZI0/xkZ7Yd4E/HvItD
2yVOQV6SCHaDCmI7MfVp8R8yrtDVfVzLBEl5zpPnDCszRf4sKuPTrmJSYSTCdNUsqVhuVZ6jypKU
ImqPNHpvjnO/9WygzxRxH5rD0rkPnQcviODMU8Tp+YMmpru1ytrYzsBLecchjb/l+CO88LNDxr4x
Gi88ThG2gCR88ibnmKnqvoHpNWAFS91yWSbN/K3IOS2nzYU9mtk+Y30CSYkGq3L0DP1bfVCbYABp
YppFpv8Zkrn5nsys5aqw6x25dD4Ny9qIkdLJnFweUdDr85tbeC9cQtgWF0MaHfCzg/CcokvMD6R2
oIc2ShS2wG7SQ9TiMCk5DK7xPr4YhvE4S4DSE/bDEfxCkXcjw0fpAgsaLT4sb+vNDGCdRGHrG1K9
cW1OGLO6pUrYMFnpIEeJ+zxTKKbHfgO97ZnQno86zSnXSkaDHiZ2Bzy2m0AL4Zl12puuJP7Og4O9
a7Jum83s6jTeO9KCpV6RFcgyUhoXSYXLgygbD/gY3CbT0afZGLbRXOwsuCHb1mbkW82KtGhSKiZf
5Fu+d+KC6hoiDg1ywBpngOAnwxHPYAMlcEt4r3ET3syi66+MKXnVcftYDt50bBs/oB+R4DFfqGuV
2955Kd7LDGJT1kQjdP+UJ8Uk06FKva1Lt4SZn8OWGqA36Pr6wrS6lzmZudV4mXIV8PYAtYJVH8BJ
YiFMvAuCz3ZVh7cS2Wpwb/let/hsXhDTdECrspsks3ZDKgNUPc74CfDleWo6rhjEHFVgR/AFLDjO
hgBB+TQAEAFle4Gh+BWRrHfv9AVGhqJhUU4xW04T6hDM6Oeq4PM1q/zCTZA2i9yAP5fON3EUijsb
D0BL9JLLbsP4eq3R7K9HfJtgL6onlOeX7rxUIQ11d+k/NTkpX5XmuJqqlCl6zc5Y08Fg5jR1G9qd
xwxSOGKv+iSNWR6nmEql69IHb7Bv0xySQ6wye9+1JmqWIaVRgrZo0bt3Bagqs4kCTeMXQgawMsux
96gxF+AR7ym84Luf1S4mCtm68i3deNciqjGyDFMIxmaorWm66DFy0l31hXAvsmjpdpld2m0Eivdp
naa5tq9tAKbp1SRL/lQxj7hmiAGBkgSGLX4YbRqUxNXgPjkx7QcEY7kFEYq9qQQPjWBGnmKHisj6
6aY3z/amctviopVbS3Jq2rqQwbgbJtltZz8s02siH/KvvqO2MeqK5btuedHL2MX1ufVcijuMNikP
JAbJhqDdIEm+ZDwmxVMx8pRDDkFbtGmtuOu+iOVl07dQhB0my5n1s6bdmjEQfKI5yqcfdu3y32GL
8LIQUzrRf3apm4raMsRhzJVBvFZmfjqdsJniJFTmZcP4N+hLiHVj5Pf6xGCIL8YKJ/Ua6oLrGmU/
86Jo3d/hsCfTBwy+3v8YEZ88RSS1x1uHJ4HLckx5mEOK1Lt+AA2ygS6cXgmr96a1lWQlGAR83ni1
VeYQzUCjYy8x7tZbFMFEiKLGQrLhc14CL6wBit27Vt/u7cDDzt13kU8gWdyNfO6zOQS7VMvJu4Fv
rtRFOpt+90rVF5drMtp4k0HG0rkCJDQYL0kTA+PFNsTZNUpbggnyNqIJB5G1BHk7MxPeQLjA/IBu
jFgAhsFUZ1rM+3DKkPRD8yJJx4P+ssXgYc37PitIAFj1TRdfVdIzoqPqBjg6PjbA/JOeTDTuAU2m
qIwS2VHiRkNXCbqxadEHJ0brabIeycLV1y6+qfy+MaSkuGJePJK8zGT61Dio7jcZAS/OKXSC2L4a
PHxy9EYYeARVQmOERFQDHMxkju52tIb+gy5WMVBy+ZV5BeySqt4004S+NQBg886Sk/uyYGymrag7
FAtENKhF22dkBWK6hATCUGoGohEgdVvX5Hp1i3b0ZALXglocZFPAEa+rSujvTm97+Dw4a9jXFor2
/g6QvnQOTRjzzTAuRuzaAc7yLj2Oc0eSNFgC+Shtjv5jRVSFgQLOZ8aVJQRBFdTul6ntSV5Le/BT
zGK2jzDtSu88y4xNhGUdcbSyyn444LlGPgp5nuaqEaEGWMVlwPKBjDC6d9KZNoyZyuqx0GHkMjLL
5vKqNivSOtD3fBpwtNg3SbU7MFgYLlHsX5Fr6+KiNwxUJz3Jfbd5lTfRuhyLinmiOy3Ja6VDuZAi
aKPVZyDoD5sZKwa961Nf5T3GuCBMdiTgZIxBl7GlP8Zsihmd59UYtcxm0UcQI+gB9INEN0orf0cx
Yr3HkNmpUPqfckxqK2PjiNZ1niq3NzXRIlJVV3aaxDCRpj7TSPX5dG5ylrKlDVl9i6KZi/0Sw0pg
qAmYaJ8g6BVHv5H2s+HiZFjFs4fHIxpGhDphA8H0iKqUAzwYlwxlH+hm91D5Mc6GThrjnSujhzQe
EeeCIzImeP1EwFVgnfLhO+TvpueCtgnttggQ6Jag2D7gWMy4Cnem89DQ7yDkAe4tiKRqMmbMEbGm
c+E60QdIT1+uCkAFRPlZ/htcpupm7FVz4zoGXR3gV0zl6GHRYxrD6dFLRh5l1aStfT0mXM6aQVd2
BLniS7KgnPajtG0053rsMvuqR+p3cLIco85M6DEGODdvT5QNKROZxmTxNMcwPXWRTgdKNoGAi+KZ
+C908sxfndjm80VAwtJpoavC5/BT9S5jxPhTbqFTAO7H7EMvovYpGElrrIf6jLeZJZLRymPbwolH
3txIcpDqtD7Ek8XXAiopRmvrt8aDi2ko3CRCiANAwOiypel7U5pYoKCS5N7aQoRQ71ovtx7sSXU9
F2vG2FSM7NgEw3QPOtK6oaVBw7yq6VautVnkgGriKjyWluDR7OkCOnSqaLPtZUd+CX7QsL9GmFW+
ILZlCaGz1AACmp1mOkB3i9rNPISsj5yjgmqd55P4wn0ioo3Q+ATbOLVIrQkmQ9GiQM7dxYzz6PsU
egcbtLzUkPOI3FATlDxL9i+y95GxA0RnH9IjzeWyBCRnl2A0ViMRID/IB0jytXRyv+Q04roDyCyr
uYomab6jc6L6r4ySHoYThdfoa/g1+IHcBrSYSsSY1McA84Pe/M7RHa9VjLUcwKiFU5cESd9ZAVxQ
SDDIutDEMmMfWwFD4AyVdaoniYkwsORk+jl4MzQlLKNRY7zBxehfm4TUEKBbgIGQq/sbKv3siZFh
Nm0HC1jTwi5gOx780CGFQbKGA/J3wIs1pf9tNlV77hWWMQrgCk1Uw8YprImsgCHJ/dceRN4DEqju
KoYQ/w4rz4GR5nXcS7kNdRANRyPvm0Ii+EQAiI3Pmfw3IFPOCwo7frawqSBufM5b0cZkYWfyEhjR
ndJViRgBxtxDEDWXTps17ZazONV6044PRTtFL6qp6XaZXg7olPebFW+NaRe3RP2a726G6iAj1OI9
llZN244oj0sjtThOtXNF9yfr8jumJ6jtTKMSG5RNhJCmldMfm07L77iqKKQmOIewQgZ7Rxcue0Ka
GuFDcolcDYYZaQ7QRVOQTzS6911WN8bBYdRypgvTb+2hqnlHIhruOO+CxnNtFitnQMjculPyMOmg
+Or67K3z6PZKOnHzdu7vKPvDG9Cs5a3P3DC9SDyNOJzoFWzckcKIq6VeA4oUKEwWp65XRzd1VHak
c5ZEHIKh8RBSGe15jjMCfYbIij7iUAXoRiA0P8ZZzAFzRtuzZtSXYgDucdguFKdbZBIgz6Dh34If
RmDUhqVx6VaN+ag7L/4oUZwY2Oo65e96xsKM+ehKOxv8vd0R1BifcUQTaxeF9HaRE5rc2knmsKXZ
BIcam0xPgEgbnBLnhGOF3s7ooMGn0t7ggfppmpj9ru/2QpC06BDoe2PLmfuSao/7Hr5dIRGI5sla
+BkjB/A4oX0y2sL9ZkBvXFthltDUN0n9+fP3+lgxvMUQUm9QU8wXqLsUBNnW+jBnLGkb2nPVXRQR
yYxBXmiaKGiOjqD+WTPiEV4/TmrBbQwxMSKmj9xzGjYI+pukZvMp2aHRHLn8mLk8TxlJM+gx7ck9
2ibT/aHpaR6id0R3RdTTiqxnCm4I9B2vTq8A1XtpuUhRkiR9J1Ov3bhW4l6YtWTV7YnBnshxFhgv
asOnakWx9TFOvQBv1hE/s87xDHxxvAiuSpzHGy8ep50ZAtVMQDisKRsYBXozLcfVaKY+rhwCsDmI
UzPX9EmLZJ8rsitXDebcYosvM3uHaMeHwlwBX9EUNN7OKvGibxVN72+EyrZcEbgnnwYeZJYyK6uH
fWF5JKtwUIjG+8b2bEZ4AloxvR48Imowe/uz/flhtYSCz090U7InHmAXMSJHkRAKajvSfA0wZRWz
1bF3Uj9L0l0wKZInwNGA5hb/0w+u0IobG3MAV1soNd5oM54SMj38AhcC1wZmIM1LfGVAeAr1KP0w
3OMyd+5tIKybsRvdp0gKisucqstcQRKfXhxCWzA2AjXFBt5Gt1EzzmcUVvbtMMuQvN22WBTruEfj
W4lONlg5rlk7W2WElEgayPSt1ylLnESbz7uu1tULWV3ZU0RUIXwI/Qi4lkEhBOtPawbvpnAVv9Ph
lVfMAKjYYxPNKq4xbfPbEqtujZ8+2xUwFeiVmT23SwGjnUDwgLMdZCImgqtyLrs7chL1qdJOfGbK
+WFB/ujWZmgpfxv2UDeeSjudJJTPmi80y1P2kVS3tnMwVWTo7Z+7/xB3aK2xZPJoxQjcN5UzjTdz
F0XV2g80d3hPn6W/cELu0pUiFVpvvZ++N7VsNVdFYzRil3OnkKpdRLSZf74AnXCeiBJ3LpKDpGzG
G1mHlFxCLSc32blsUoNd8k+cceTBT1PFfYlxnlz4UZaR0a7RZZnv6XKvoLLH4uia5rRr5ZzYV9JT
Tkpctj8Gu9ly3Au3a0FKukv08ioNal4E2ycb1ECuWnoQOqsVCG/ofpyGO07Gdjv06aGKRn7+z1WA
oUwgT2QVgRwHd12TiK0Jlllhl2UBw2bgkTHOQSD210E7oJjryO6mRZLFNn8MiSyCGKBRzQ6+WToD
NJ4Z4RBFDiNqQYBi3OWD6BqjRYQ2LPyk0+ymnCV65HUmjkSZT84a9y/d/TWpChSEDYuP+Zi3EDsv
aBGI/AZ9GuyrtkORuMYfa6e70PVIHFCRbPXekosecuBB3c9BweI1zTwXKJ2z9MnIYxjy9H4lw1zU
PdzV6DS/lGY/Jf3DsiGE9K0ENNxSSK1glc3muog4V61jGfNNTmaVFZckXFjJocv42yttpKQsGUap
n7mHJI3NEpo3ULWxozMVaFQoQtJKWtuOCu/bBkYwwuQ2PFVxEWONkI2JzzomYeJY2/ZEXpuLLprU
iMI19hGIexpUCAPt9tHlBOJvKYswEXa1RCnlGUv5nnh99vTnd6hpxAO2bsK0O/QFZNpVzU+Tk4k7
6YMpZS/2dIKYCZuiAWkTu1nHquK3/tqMTBi1UzdiDMqiwPV3iVDuZjDxr99yXgi8PXhsE3PCkOcf
QtLkZM2fpnxtzxMtV3dozYew0E59P6LOCU6c7Ln9HD0yh0EUlT6Rv8QtH9N5KTa5lwaohpKBrzdv
g4xzYgSYg+YiOZJU1/j4VUeG1KEZLfGDKt9/SeHGJaQmoyDDXrOoeY0wvDMq7r0hLJ7C2CbpsszO
PYHFnSU49tCKAMKVh3dhwhQbp1mLWqn9trV6xT7Iiui6bNa71hyff9r2/lugqocy5z+/sxQ/xn//
KKtJE0zf/u0q/tDY2b7bf/lT+6/y/JZ/Nb//0HI1/3it5m8//3X4VW7e2rf/9H+2QMHa6bb70tPd
V9Nl7d/+F7/595/8f/2X/+Pr56s8TNXXf/zbR9kVkFHvvkIkoL8yqSwPc+h/jWU8f7XRlyZI9bP5
p9/6k2Tl/WHb3mKtNZlK2r4yeb0/SVbiDx4S2LimbWLhwZKJJfTvJCtX/OEu/4ZfxGK/8K/+QbJy
zT88Vyhy7Eg58YWrnP8Om3HhP/7qxTRxRHA885RvS5OXW5BZ/8nq6s/NOKUEiTboFh7o4dloT1sT
Jg17S7PxaDlRxjgU5kyyoj2zJnrahocQ0x1sgQdw7LYR9/yJxFj1OqOAe64ZnTJ+aw0/28EATSUH
fxU8OKLTR+w+PXYjb/oLV+lymb9YSpe34fJhuMrzpQBd8xth0uTAwWgBnqCfzGJXib7tVmaIaEKE
bYALJK/vyhEN1mCo9GjOLMu/fOs3f/6lXzFd4jdP658X4JPOgmYF9Kr5mxd+ghKT059aOihZQgCx
yR5GBHRKWYeYkzgOCvUGoPOpSn3j4HXptIlCg0CysDnSqmEgRWa0UPOBq2yu5z6tr201NvtB12pf
+Y0+ioUQRseTOKUI+cajMkFgxeCrXmFfzc6Vo61EgotJ5x0LV3D686POmTH/67dq/eYhXt6qRFdk
C88FS2Y7i5P5F3d0EXoU4CxdqO1TFH+04jAHmWyP81wpuYvKeTwPvkokmSm+D7inQoW9TmlQsheq
6Fn1Q/bmsWewP49CcWhMwyED2OFSOpDjkHDH/cUlm7+5q7lmiavewt3u2zyHLg/hr9c8CIcoGLTz
UBPr7GxZ4xdJr/OWwQrFnk0NlJdDcGrVeI/mcD4g/jQ5HLXu+5T3+XXPYDnblMXimx6jek9iT1bB
IEFc4zBWfZyj2P8Im2pqtyXMyAlaZF4/Ijw1iFBRw2kiy3QnyCO/8adylxAPtedrrHcGwjGmLWQl
jnFav6djq68shcc2tcX0XQpl3FEdZ5iSFVqHoLLPldGg5iodY+v1RA9Ymkkcnlfv2p8Kf1uSMHjv
ub36LIP5ESH5/FR2dfFc0r97MrxMbthFkJOFWX3BmV0R8kXcSRMVGUGrLIxojPLxRHaYPFdT1VyV
c1Fca5sBuqYv9yy0HVy61ow2WqV3xGo156CNh3RTesBCUp0N9wJiZbqJDBKYRhdG0cyLrTxic648
Dzua7bRHuo/xeUyaa6B5uxFdD+aecKU689XmNA1GwvdbqF0GuqrCsFu8msq8pX6lIQ0GTu5HSpEN
IakJGSTQ+iVTyXWgSp5tyTZFYAE6fULknyE4qF2Phv+m9pp0m5odeq/aAmfALO4v7q/flx/L5GmQ
wvEdh3mz85Ph98sjUckwHslFC9eNj0qTFNxKMX7keLi3q0p/d6NtHqbWgnYEPO96oAPCAMd7bg2b
RFSd9vhgGJcQXGM5PcoYERZs82V86Jen3/bosSF8tS7/4qp/Qz6YXLUUEsoBHUXpmOI35EABCdTz
SrBQeUVwAUc3CF3DPLKoT+owcgcRQt5/WUE/7OmE44cOAVSrLA5e//WF/L6gLNfhuNAIOIoQlvr7
2jkKnLOzxyya9lP9oHBRUv/VAOK6CV2CruWDU1ntX31n//xX2Sw8OEOm5ViebS+fzi/fmWlJqFzd
QL9jsqN+G/VD/eJ4OvzoUvi7hG0wkdi7yVw8Ev4CP98kRQTiS9cFr31NQGUbKee17prm0oBVuaog
elzIetykZh7Nf7GASflP35XF7sb2Jl3bZGS2VCW/Xq1mhMKRTEs8SH2xdjvvmot/j6ZKENJoewGq
Ebp+up4EOl633Le9vOgjO8R1kPnRumkIjjUK+61ynPLGjTN9JrANwpW2473hwt8CuajfC2EcOO7E
p76H1py5xbOYGLQ7HNJJlW+Ceynt/IgQxtx7mfOIMGuwNqjvpr1jYt4AwuXf6yBSm3IIrVVj0XBY
Ryg8zz5e+mFtK0kMVINPSoUZEzsmt2TcELEw+dNqrvvuubFFvw2cSN0w+QvRawcmjf9A+juYwtGP
WHnTiZOlv0/KRG9pDzFLw6Mwk85dujvMK/QhJxzMOKoBkeUN0tJY6q0yic/DSOq8ulgOETBkvPic
WPJlLHHLYRGn00BmHzMVw3Bo40Pw0gOmFtetm1scgf2nE8bWjuUsPZt4mUntdXo4HVEHOj6pbI90
DIOW2FgLhFn2bdkkw76yRfUiA6RtIeqBs8vI7cZIwDuEQUHhT/F3JLY82I4LooxQMyBtaR6dGkbq
J51JNMJChdd5xbhoJc2QqV8wAEZaVZ5bHoCkOu9NTWgBdgUY/QYZBVtin/ty14kqRuEpBjoTQiDH
wZM3Nj7zyTiNA7IKdPVmhWSPtIJoLXNOjggjuzNUCLnx42C8TFr/6Mu43eWB+4KgRVwgonqSIU4h
Thr2qunjK1KaSIfJ8QMBJMCoYbglNIKm3dMvU+85u82+kCj56eqXmOZHhj8b0Xd8z0Q5X7W+fpwn
WltN2frXPnKMJdY4u0JXmq4Dq3L3jWfemI3xI+KsfDdp3B4GLmr0En2PhrnOmFNAuuOWt/cJtOJN
kwQvYSrK2wHV0nUmsUIP1EKPAQEwT5TRNrE8CfrgMD0KMft7a4pacEzp9JDXGTnnGe6FpaNwMRZI
26pEArofMsb4znCjZTXd9HQxEJH5zmHOKWez0t8HWT+sq6716QYtEMmKXjQyp95HvUS2wCaJi2FD
clL7g+8QroTb/giqLD4RPmXf9KgOL928KU9sc94LU3SHsZYsd5KjJngPhAeiy74mRsL7vCTrc61G
QeeT0B37NNeq2UGnC8D1kK+u6+gLjILNzDb34t2YktZe9dZDUEzxOg7n+qozqU532i6N25YH5pZ0
qvS9KMMrYECA6kjJQrqnFpynWu4gX/on4eT2nRNhMJp93T0RCnmfVKFzyu3GhE3KWHNtu9zIc1wm
sAcrpjE50pNDxhdwBt3ovFks+s8GATeHkrXn0Sdg8bpC1fZCqRptZwEqio4FQhTmoV6yl8liPR/I
5NwWTRwNO+QZSbhqE8um9aOi4AXVmNylSRJ/aU+LfNNGeXEVNwsmsnSGI+lX9p57rH7HXfnh1YW/
9rH6rA0PsDeSeLm30nC64JzcXtAlB+Zha/fCc0dw6N78LGJy4nnid4ls9myNageSCwZpktzYjBLW
uRrVJsgsue9gR7/1sTyUqEGQphDJQzWTek+eiojJQ4SgKNDAZzx5dleLzUhK7cZ1MosAMSPFxQ/p
+mNKy24rHEZCVUPGOHHv/byHJIGXFS3vVlUtqmYQbiiYy5gQNWny5BEoeR7qvriPEtzAK1k18T6j
dqC+Nkm6wRxMawZpcG+1cbHyp/F96pAS11VZXBmxm9KByvwEyeaYfcayIhRUz/mzX4Q/RVPOexdM
3X2EcEcAHN8GjeG/QZUZrhJZ6wMPtHUmPkVtB0/xzfSuZyBK8omqPvVj4azDlHCadVi4KB9jh5Ti
vTdkeJbZ/8vXqZ46knTloE8W6xiSHsdm+pAvz34FAGBlExwKHN7Mr+MstZNt5VqB2vYIG8gcHAt7
fCQWlNMdc8N2M7odtN1WmNbn0M2ldY1wBWXiz7+UDIm8CoUIkW0tj8Hk++Su1hO9o66zIpzW3oSe
R6NlLz87BWu45IrPfclgc40XKetXoTTnyyXHddPxrG3RdvobE7MdWJmkj/fw4ceboZhwnGJciffJ
OOMf9Cs4jtoUx8Rl8e2QC+X4Ny3Sob3SZiEONBhKpi+62jUEAInd0Mf1sAGqb1oXhHll3K9tzqdL
ZgoYnCLeI9L1L9nH1RN/PKvvzJTcs/dgLEJx48iacROZa8Syyh4S/i4mzhAwpuVjIC3xyn6iRBqo
ZBrrXCVYo39eaqpC51gBGgWMhzakAtV8cIlLBFbAbWzp0Dozo0MmarEZc3jTPq4ktqqAXeYSIWoD
6nN59/E4qG3upNOdVhMmFTp85WM5L+McmtyUQKJkfNKi5N4brSf7u9HILfwgJdNIyknnLalLbg2G
Ph6kPMMNrB25RtwGhF/FexiuvBCMeU2/TKtLl+YtIVAieyVIhevo03heeaaGCN3pFlhC6QOMrJRX
r60spPmnYB8cijJyjgTe8UaYSvFtgEv02g00VnrxTQV+ga8T4iGQOSanuG+3BBUN4XaKBn3Qje1e
l9SJxKRbalENFKq8yHALWBvPNdSTCks+uhFIHJIyu/l0IFE9EWwOr4DGM/pM2u3uWxZY5jN822bC
GjOO1Q4WbX+T0BL5nn0juXIUnmh3waOUleIGjcaNb+f0/pkprTuw3jeFmo1twShuM3jOQPK6bLMd
wUDRtumnaReZxa2pZ8wQrmVfuZM+DgYgl2ZuiltVj9EpJI/oHHWLQhoDE9RopuUPIkv1uHUS96OM
2oVfyWnqJLJsOij0S9ce+qpblAnO1axMUkFxy6PVEvo0ZFa8HZRaTmrEn2+Yy5Y73wu8d0gdACpF
NZSHuslgs7QwS7wgxtrtUXXU9j6NTLX4aX0qlarLD6SPFN/FhPUULK/5UDGpSwmwkmJmXKcX3hSy
/dcZ/halSmUx6kSqds0wKXZXcY7MZzULCM26Fge6Kg43nlc16FrLOTsw7kHzIzoRgzNnmwZYYh0Z
VqIPk0xY+bStAENKJa3gYI6FdwFbbvxi6ImeAeTOUaOmOFkJ+JbE0YTyNpz8DyVGqisn5cleZ/30
FNjOMzXmvReFt6huoeHWOPKaCV1w1rV34Fz6lSumHc0f/R6WgmGDVwIu4o6/rkYKqYks0ltjoE08
ojTZT8RjRYOp1iriLGlId9o2zGn5W2z0re2O12HbY+gpk5Ie8zwe6CL4P0RU2KhqcDabA5TMJPSL
raNz7CpuHGNe0uFVk6XBWY4dIIioTh57QzyjxXEOovHLsyi6NwNn6ZNGnC4h+lZqhfkj3ixmw4MK
mqewrOVrB3lsjbZLf6KtgFs9+w33QYvsapaDT2HoO3vbqHYE+DnsmW172+K6alY8mbQILeHtEc06
fPviE1LrIzL7qxmHwarM9PZ/xmVYDonvgFiC08rhJdxi2c22VKKPGP4xMpjXZkpidDFyYhOWfm9k
e+d37oedWs/wJkG9m9WdDrr71EgeomjCVRi/2ZH5+POs+v/74H/VBxf0PP7rPvjl1/tb8VvnfPmN
v+cTyT/odP+j7+0S08Bp1nN9KaEd/ppJ5PxBa5GGuGPxC5x2OeY2ZddG//FvxBXRQadXTZcTqrEk
4+j/dP3/3p9lYPDnFOD/0q+l0uTA/EvH2OaQ6NEAUEIKk6mPWlo6vxz/NYIicjpT7NscdJiY9mn4
makluCVfMlzMpf/kJW36CiJp2lNB6sXUs2S++CSvEddFEgxBfJxqezJcHwFGBe8pIF8HoYNvYcD1
UgfdsRHMODzz4gdBxRgtMo3mD2F/esnIAHl2qBfvChs0SAwEZyPCLb0cH3qCbnBvSGuoNii8hm+m
nO5jkankIeGIRGHfwzgiM8C7L72B3RcBW3WZEzH6kPPUnuF8T3TR+ji87LTVyl0GowRZlOyA4Rgj
xpmejeKlFaRFMgHVqthIt4Pd1+CEX46/8rHrbXxh2kD6t58rwMsXFsvQVjmoNBZP5dJmczs4e3oa
0tcwrj6zQafJpkZSzHdo621tDEveEmJWsAe1CtO1HeJbd+YJWoocy2cRWWeaDG5EIxY+4DoNUiDV
omMqXncwA+yobDeG3+KkDzLguCuTeYq1ckAmsiCPpnkisqggO8rOox/AFEOkaqzLaoXZtAXr3NS4
SEXkZ2JthUXSbvin9VvhEP20Dj3axevIomnZJz6xO41rXgvTYLGh7wT5KQNlm66dltHXJkIMRy3b
DC5skWL64ftBzmgdr/24CqI5QUSuimGbZyWerbGR43XSaZmtPWuJpRRkazhL+d89O8ESRwUXR7wG
1E/T2vEl9QcN1PrQWZ39kZV9Sn6vCurdRKTtd2778jMmMro+ITkiR5eUDvnFx1UTKgg0D39Ohfln
7U35Udgj7KIKRci7npoK2AABeSiDRxRuYCthCu1YuqNkk0g0z/AJOQeCSrFwcQcxrMXQ9IMHE0IH
refSKSgtvZaDhZs2NODmHAYb4CZamDaHXCmq+qRnsozGaXCdfYjOXx/+N3XntRyrkq3rJ6IDb27x
UFBOpZK5ISTNKbz3PP35Ue/YXaKL4px1d2JFrAtFzEpIMkeOHOb7/99t7f9dQvH/N7E3RIsfWdPL
R9h//EpD/vyDfxtTiqb/hczgnE4Uf4u9URT3L4mGRWUBZxEYksUg/5NQpPl/MSIjMTCtPCRkRBq0
3f8xrDT5rxk9i0Zq8R8kFKnfgUqChkoN/uOFhT3tcOsgoFWMzj+HOgyOeExN+ghAIb9rnomNbN/v
0O1/xpiRwTc2G74HCSSsTzn8qd0HV7nXibebeb53LvzO4/3np+chb35akKD1Rkz4acYRzp7TveRO
rpOf/je73xrh98nznyEWIdy+RxvmhNiJU0F484iiE08TfEQxYSoqrUGhXa6mkNWxgRg3R7quLSAZ
PbOvyUGHkPvsb5esgUsa6tD7CIYgKUoZcpJAi8EhVukaMFcpTdFcUVY86D8lpYo4mqApKwKDw9I1
pEaiAr1zFHp1JbAdJDLoVSQGEAVG0wAkLgAnRW1QYKD+UHxB5w/AkY3of1Fkk3/3UgwR+YJjTZjm
VAVsESWgZJqivRNJzhEyZeihSYrK4IUUZNWMhMU9N3VmNlJXaEho86gUbAMzE2PUrXZg8SBhLmn+
kCZHMiG/GkiXgegRtNETHZacDgCz+ORXDIt4DouUNKhkf8gcLAgvYlMjjdDnhE7N/LWMRGZXV1Vh
0BAK06BmEe9Rw07MOancACHzI4bHaDQgvatdU1Nuh+Z4FGYiuEGg4H+XoAjViTvU9YGQyIAINWfF
IgiYNGkqfgng4syGG6I44BgpfUD4VkwKmQFzWe7oAELcqDAfZYn5d10aBeZwVWi48iEGwJQzM7dD
iT4hahmVlsbjlTSv9v94MP9ZR3Csbpdqi2tmC/oT5bAuSE+omJMZg0baYSPn8JMzv/f7i1S2gNtJ
Oc5boWqVEVgoN2q14ZjOHLbWllBQfQ6yHSuH4DXJCFb5iMHKQYgoJuAK58evONc53H3HeQ/dbMeI
aDuvGkrKESiHwHsKu2oygxL44xr9TsKO5099aImS5UNh4fGYa9M6P8rNkFCEgOIukTDgXgBb5wfA
8kPjb27twpvzNK6vXjt0GgRP6o1UFL1mERYpKOSsS04ipMmBprwm+fWlF1LQBiTEtxEXYKHKnUp7
UIBJmURWNRaENw59/xoQBjnOXtSUpQY6seSeegkosB7AJ0dj/Qwzyt96otjBomzMzWzE7y2JRXkF
mpn5hEW3hoMCaNClTpCKkFlVSBF3rXfcn5Y2H3+Dn+TbnYH4xSmCok6GR9ZqciLoAVUXkJU9sMTQ
XP0qQEAJkjjsJMdIdAc7AZEIJUToBhioZ4E4Nq1ZpU9FfHz8JCurgZ//frMa6qZGYgixd4c1ctAR
ejVjHL74RBsP1DSsx2PM8qz3ppVfHDoU6hUoKolHB3UJarw7dDrhQIFS5fax21mcDg60klqotVR6
jdQQJZNJfVD2KLw1pFOpP6UyGu+1p0oR93aiAX+42zppqdmY3PsQi8NKJNusjWo8GiUaJKlJEqr6
3BTS2j00ir+BQZ94JUOvqpxAbEQuPx/PyJoXwS9s2zDmCIIj6eqA1IFQdony5QHAyhSl8PU+fwZr
adoBu7khKLFmZviFqatbVGDUbYENaPgmSJAy6u0UZNxVxvb1rblcM6j8wph1PpcEKESfHN7wDCRS
rMqpFfQymt6T9JyZnS3qICVqgetphBUpG1M5f6l7X3BpzzjU25J8MzmkCPYE9xFGh4jRKhHYJL0J
9n0PFDV3CSSFCaFvBZRPy6ELFmCAjdW9UP/933PqJ6V9s4V4ARUl6M2EkJgAyZUWtb4kvwdMQBc5
NP4i/h8JViftqvy99pExLoEkh6pYwglGGQAyE/mzNJLhc/1M9P1IKpQnNOjmTuNdnL2hSkYVJRTE
DxNKV98RdELnPa/SkgBaU6ejAEwra0tsLSJy6vwsZhcawbgy2ZUgOAGECGpNTZ5bZEoA1Ay5l2hE
9/Z07XEzJsUTjSfMgf2MQ1KDWu+ZGg8ggsoED0JX+CWMAFd5lje9tiKaG+gdleSz9qA9NtEOtS96
LzRoVDQa9FKLuBAywdFH4csAxnoI+ggVogbGhUKtOQAzM/RnuDs9YLfQMyk80uLyEB+KBfqNf+IH
6qWR2vehwzFX95OG/ro90wdfAdW6ZTFtaFCsmd25EvHW2qHNLWlaNLtgH4Q7QJlIFzgJM96Bc50d
KRPk/Q/xi3SGZ/6lcfsn2qk3DP6aneEWOzAEWbRNA4zsE0f0fDe4wSOOW1kgd/EockdFja9NqT3P
1FiCpvQ+0KfHG4RbMfFLGQpKaCRkW6rJGZLWnRhpVn/UpASHGiQ9jUrsjlME/UNQIdjumhWgLxCo
kheh2CAabHvx6/IVvMdp2GVV/R7EI2QR0XotXDiUEYNPpZPI9kUzsJdEtXNrAJA897QUFRZkB+YL
9Gegaq+0FSrNINcp+oGOEKgLm2tH6LysAGii0JEtxPvJdygPdNYKROK3anBI/gBxkIJ5CsCfTUFE
Y0uND1oH4QMBN64C7O7HU7T2dZZ1TaRIDACkwYa00IouQS0bKDWgYrVHZ1udulT61sQmZkpGhb5Y
FbKAjricSmQi3ahVWjmGuIU/4PVpiKgH9ngNoEM6QEXOYagtpRl6xUT+rIwbCxXj/C1qqaSdsCrJ
9yEKJhOYfH8G2iAxBLKGLnQep+cU8uJVNNC2EDCUnUClCm/bo/CGBW4eHXA9+NpxqAODLpi113bo
k5AqlOT3qJAA4RXYOFCiJwlN9X1D1WcIswxYQl3SfIECCTz946+19jYLb2JKCV5sfMwVHJaxM0Uc
miirQhHm1+Pf/1HeuXOiLIsoB+g5ZmyFDTPa/V7Sc4XTCIVQKtgHSvsm/qAxzM62jq/ZANwbbHF8
gTKDhtI6GZ3AN1rKexdZXiPTE+5eXgUzcc6QK+saFXQ5ttrl0aFi/uE0Lpxy1B0glQr6gFOiN7mQ
E/R25MRhjts+nkZmfoN7b7ZwpqW+y9FJJo5OqpXvpCa+fdVWr1qIqV311AZkQ0eJjzxoopnJRzQI
K7T6RSmNIajtZ/yJU/vP4weh501050HYxebiOwAiSE8YnZhy2f4LpakUUnfA7L6n1/rUhTpvCBCX
A0dWBmrZToFpu0QuQRoV4hCkShQy9Z2+db5ZA1hqt/+Wxl4N0dMrX55duN4dgEBEx6I2JELLpxS9
x+IV+EgUMhvTdwyOau+jALX8YvZoT+MKGx0swInQ44guPlzirRpChbU9BWDZuSFkErktZ3ElRDRH
124PydInmQjImdGZdNgD4qPVOy1V6RceXtvGF1l79YXXjfq4aUo7HoveqbXG6c+1WxpwPLJdpGam
5PKv5TEyM61QIL9jpFfAhGRfpzbuPPT8JvcWxMINQAARCXfIoThj8gJ6eIP2kzyG+g+rgMrK0wYK
mnEmgUbCy8COBMVXAtLjdYLaO5Q8LNFDid2JDd8kZKpRKFF/imBkjk674Sswa7Mz//3GXHP8FKDu
lxsdz4PYLuFCNIdDE+y4q2ql656BLwAxikEdfdDp4J/4Bir/0GkUFAYZ7hkQ/wNdjPUBbJLc5BjU
2akEKsKTjLSSzq0BOkrBOm2OdbYHvVRm83jDlq3teJb5/eCZkEkEyl9Hp9KR3NegNiV3KnBuqiBP
KmyYCnkphZA9tZFTxbegZWRBlSu2QmVSCht3AxlSZMbGGlv7yAvDCiQ4NyYUpGyHMNhV/GAI4ls6
WYRwClGkDM2bltmDKydnYJhDbAd0W6cEHyRqgKgLJsAuG92P3icQHQNwTlE5IgcAD3I8bhQdKjRO
Pah/ZEdUG+Zy0Xbwv9eIn8vzzVdHZRgyXNW87eB7KHD5QW0lUAvyWe6RkUM2jVERUsz2pPAM4l0p
oUTffjxV1NqOX1jqhvCg0tISCAofvOdCbT8oc3xDf1y2j7THQzArDs6cM71d0+gk6GkpxhDokvP3
4ZXRyzOKGe3MGM1CrSz0n38kR2rHy82VcPljboTPEJC8SrYnB3vocau97ru4Mln5k7i1XleWCLOw
wAHaKdGFh4fKB5OH2kZpQ6yNknTEjAu1gNoM3Fwgbb/pI6lzMeDIagjdOqQDDRZUDTfqdKn7Jukj
WgN4VgulkwioM0pagF2HgimaJFHUF5iAOorAT709nklqnrE7xmtZzc6kCOB1HB4amrB6cigNoKi0
WGuffe0Fp6gxGKwO4KFd75K/j4dcu9gzC3MtAGDkVx2GjCwIkA0OqoOMQe8sCNO4IXiyegOMuyLY
4KodKS1B3+nn45HX3nVhqDsCml6QQ0YixOYcRETUQYO+rCtseN1rC//HAt/sOZokIclQ4veBRiEg
hKdIZ7BD0f2iRW6oPn4HasWcL1U8ATSGXFOCQYDQzGUBl6Y9ryD8gv6JV1LNLf8IVaqNs2MtsPRj
mm/eCKp2QdfNbyRRcnMZngSzeyH+8ghruRAVEbeSPCs+OLNwHiGpk/XFhGHQof3Rnyer/x4cweSf
yK/8Qhjokbq2T1vrb+1AZBb2KWjDiacKjEYbBK6h7lTLHFpidw2Ka33kkyOlP0L4HlXmYKaoFeSL
zO4MndhUCUmZvlJWnLwxuYqoBnn0cKPTMxA//L3YH1ts8mbLgs9m487O/PE/b+Y+RRE/wbAe5aAT
qkRghdbriQfo67VH/SvoJjnz1XbHkMusnN8lrQhS1LG1UO7ep3q+4VWurbY5AXpraFFxOtQhjbkK
wEtE2dpwonF6QQc2kVsOceVD6AzlTiC1OoRV3dinP1eje68+W9ibV0exN9BflU87JMSPY4QFFE9U
S3wXNPygQAFiBqkLpGPT6jRs5QES0kR+7HkZrHrvSvdPPqjOFTQ25OzaFjp9Gihg8cDP0YRS7wlC
rWM9THUWKgYA6dcq9JAZ7gidKhENPCj6B5Ac3Zdz+uBvCx6rAHPYXzkGddpHv0Hu7OCfcyDMgAze
6lj5mc97b7ywiSLFEnw6YJ47NdZSW9JpLTcSvdAzVTQmlVd5OTgDV7hj1dJBBb7bGOSOO47Ge6IV
z49Ny48JufcQC/vId/TQBSmmnSvVopD715GwqlQfjfabLhSG0hB30wZ0kj+hP1F6+0BoRTxUz/Bw
IgXS6t0V3Il9AWoObvHQwHFYAZ1dqG6+PH6+tbjKz9XnZlmESMgLITObiVDhU6iwqX11hXCTCymL
SaMtAUzpHYIRPCvz2uMxVz/MwgkFQCIQOApjDq0R6MBBKKnW1VCeUrn5zgmN9BLs6qdJfI4NjMsN
LwiHAxL+128V2uytnIEfeMp58JgUHirz1uPnWnOO52qw2y0y59OEmMRzcchmQL3AuFI6jJfWqbQS
4DwIdOTE5L8UUh61WmiiXBil1qjPg1YYlFJbgfy08SRrdmphvNMiKcl2Nt7o82xNGueQMtl0isZP
WYLMmgVgOWrxFe9av8R71owMBB9aiMdjfx18jRlNMEKiV2rnN9rwNGr8U3pKv1F3SRyL6IWpKW3L
QaPWnnRh+H0UIUNiCU8aeJ8FeqNqFwEryBOodKPgZgMAVmI3xFMA5j3I0XLgEpMh/cNz+8cBu1m8
JFN4EGiYp0lGydM+tnPF4k4arSbak7CxKn6+/p0d/PPmN4NMqE6O2Xm1VlgMnQPmrzGZhYbaKGTC
AJV2q314ZF/RpOYGBm9AdER/vArW9ubPPeRm5JTpKNETMbJoMOqk+qagg6+tMDbWwyFWMzvQuI2p
XEsA/0TabsaaQUsRNDIpB8hgi7U5NbkUDnR5EVUDdP+SyaHByvAfj7HlXyCPtpNUYWPsFRfy5/Vv
hqZ7skWl0PyaJ0q9AAh98ORke4WuXJ1+juHbn/crvquAa3MYPTZJ7a9gdJpkENbW1K1dC6mFOetp
sk3qeYE0einPJ0ttoHvtEiqFDDEuBQRuldD/BFvWc8Wx+8kg3ryP79WjWLEYjlZEg7cvZ2CdkC08
s/jfpFL6IVb4g6+gDlpN1Vq7+qqniBuDr1zHfnzam7EjNONPUoWxISKhAT8nN9qWw/pzVbm3zxaW
pBnrSOTn79RAaEFmjUmHPoYK8SytslItPScqGkp0aLIqnMnolIxyJZzkR1R9ftAqtJ1g+jh32CEv
jViRSm4szp/r753HWmIpWCacGvSAz14EqWX64LTXTu5sSka2zwpNiBBprNFCfU+rr5SM0/w7d7xD
q4MDqzWGibCfhd4Dg9ZHLOreDCxf3zJNa8aXXHiSRRlG+Tgf3tRhcnqNN1ilOKDtREXntFWrvtJb
wqk8Fm7kbpiklcVHLrzIGGCv1JtHLHy0WwqHiLAn+ch4ALWiHAkdhh8U3MtUgZyAJrKoWNr4DKuv
unDmhM5PQmoQKWf6Il6nCxJbiAJVf+AtfACVxkKcXUWjz2gxT73FfpYvG++7crz90BxuFjwlkUVT
ze9bqel5/J7UAqY/mFcdpaBGDTssQgDUV6utCZ79wnvLjf3tg0Rg6lasgFqjCXe1vx7z1JYntCVi
gZ04YKHVAukGualUNlCly8ZLro25MGAQ9ayjBIwXZzxJB/ipaa0Hf7pGGSDrgSCbzLxXcPVj4Tzy
bhhuBLHXBl04Wz3BVMB9c6gdG94p7iqFaOSMxq2L3uwo3ZvGhQPVgP0gVB2mEUXaKS/Trn8GF8Jl
n8jXChvk+njm1lbHwmQNA6Sl+YSH/zEmAi5yswRmQL4WDXrfJNE38sLDFWmINoZbyRL+V6eAB8x1
SkYYr7wK4OLu2713Ld3oEOPcUdsLGtScyQ4t0N6+a5M2C5vWkbJSm2dAzrdur/ctACctbA4TRmis
a7FY+m9O9VxEm5jX6BgBsGGgZwAoXRvNL/vgxJ8fz/FKrg+tGL93BGBwCR9KGNDfS19od0arFAbi
0Scmydxf+oV+Cls1iBT+j+8VKvX2eNgVhwhVyb+HDTIhmUIRK+jQPeXnZp7j+jk59GpqTd+S7T/N
Og8yvUMTHHrEECWFIM9zbj4e/f7m4H4KWW7MTuNRbOslLIoOyUDpu3NQXkEg39gcK8HCmdv0655T
QsmgAUQWMTuDthsL8HIF1U3zHQNB/+Dj44M0QQfV5uOq2LDf7H0vjJMWNibJIIzaDXgjzKUTRGjQ
NwMokSPO7O/QM/ZesjI8S6U/kC/ei2CjbTIrrqHFnfserDUZFTcTktkhHjJ0h2/mmkBCwRY/C3Qi
vvBoZ9kFp3Rjia9N/sIy5RH0lkYBj4oCFC2+hBtnyX03l5MWJoloW0lqa/wsz716hZ4I70Nz9t9I
TxWBzxmNxytnJZXKSQub5AtZCvmd2fJ9hWd6T1lQBeXkCOLBsqdlF4aW+Qvnigcgfp95FUC8OYwe
7FE+C3/FzXUC+dVoK20x79H/NsOcOM/FzTqeJPTelzVWGtqmzXl9BQowhDpneDKv/kUr7CHQQr3c
2DUrxUOcuLBNxBjW4oA+SkeQoSmL69mkBzp0AnVePRYyo3Qawo8qOsRVTIXrb6ztleAnJy4sVDLW
LLqy8GVbe46g0cDWmOh3jPdojAp3UE7ftQa1o9/oC+GCu6Gyp+qr3gXvxQm+Ie7EvM5xOvna2Klb
HQbNAwZzY6uvzf/CiLF1xzdZ2GAxNK+gP6KUHB3wKLeLgB0ju2BjFH5tmHkn3XxmQG0BZCcpykl4
lMgFcQdOA+HWRKjF0L7h0R4diS4ExTlUrqPvSQN3SgYWUZ/ytwoSqzSh0SixBMmaB1mRDLFYUUDc
xJ+AOYFhkaCcv4Ea1z4EpDV6LhAOCcX6RKCYiQGUfAo+WVJPOcCdEddEQzpg3SOnU1xvRqIOMk4X
a30mQsmHRl8yvPAOTQAmlGUkQeZRxIvSw2F8r6JLRdkeT16znjJmVNwE9QxZou2Y8owoeQEGLQaJ
mSFx1QDikYDQBSS2Q+Xxtv25LN7bKQubXPABRE/6Gq78F8vKRaESn34qV09Ar7dG+kV6ytRr+cvG
aGsfbGGN0xb0SJaY4NYSn0OlJsSgocwFfX/Aq9bakB15dPS6CXR9kGcsoZSbyAhMJqiziGj98TOs
+BHiwsqSTQV2jIdHaCsaMGScCTrYvmZTZhsDrKThOHFhcIc+h87HiCmF7oU6arEZwQNszO6T0Fjr
KzrPAbvEoHfEBWVTj19qJWTDiQvry6Z9UGV+C6/WQMf0fthRu+jJt8F/tnkdqgK+Mu4y4/Fga+Zu
2eiUBEk/FQJaE3p6vHCjZzH+cIGovd6PnCpFc2Q92gM1ZADDoKDVURsAaKGYP6MIJELDmEXfArwa
q031zqI4NOSRukX7yuOn+8l23lnRy1wLTzdcUmSwipFoTZLF0d90BnSTxsZazilkDih6BtnsHDB1
yNiXrE1PJhlb0PzKgQtKbAI3+1SNKydEHo4DtZmg7LyHTNQE0LWgxLRazrDbctQCwkGtR9S8scxH
imlHZqcsXh+/xtwkfO8IExZnSppB8bIdGYQ84CO5zJtgMk/dIUKIWmXSd6D7BcSuFS9w8NQep7VP
qCym9JRQAPxB1TwKEns53di3szG4M6XCvJ1v7GyZNVHcelhd4vhRiZdW2jI/K77JkukFoHoeDZCM
ccoRzCO7QmCdyq4dZ9XSMxdCVrbSHk/nPGv33mBxUqTABFfNgDeALBdEUki5Zwjwp3YNBGKSwK2H
78fjrNlTYWFPp4YAjijH3kBK95B/lHb/7J8ELfkQX6dr9x5vfJGV6DAnLCwpCsnrMuUwcwAp7isn
sQIlUcFeUYCS0UCkASQJQSFeJnfFc2Iivfmy5Xas2RphYUE7FEakQMjAvh2hi9ehVhrxKf9dOGfm
YNNfzAcUJTx2u4x/7dst7ClVQU2Jm1+1V4gDbrrapA5moIOoJY96YYTqm6D4yqBtpeXXxlvYUqkF
adEbMR6A7ZYkX9Da7Gy1lq3UFXDL9h5WJEC2J/HjEO5Qxz1EneXIHNC5spWcmPfknZW+bNsJ8g4q
Pz4WYJK8M/0f7lRaPakG3Ub4ZM34//hiN7YghHhn788nTafn9mBWh9QubTRU60iz77od+J9qfxBN
9GjZkFbroc69ccb95PTvvdl8ot+MzAEg1kQMLCK+ymuid6SMOv0JkDsOgiXmVJgEEH3I9pgEAdmI
c5ZodSH7b2iJ91tt3DEw0GrZoKpoTFRSUAQ1PDDHjW2/4lUsu3aEPgLhv8esl6hZ13kFbt+fWfn0
jO61nXSCUI8LmJ1aNRu+/0rwn1v27YDDD+Y+ReJee52c+J1RIYWQ6II7Gd4T0raShaQXv2+M8C3d
8mvm9X9v/hcmB2JadUzNQ5aad4rN+WtDL8dG38Y/NGr8wrKUMQ0daQhLwJwh8NifoPVqMy/ICKux
gwZhszBHtVI4GzRqxAhAYLxshrTXXm5hZIRQ6Htw4XFjYTQpv+SGH8pwE4rdENnBLti4mK4cpP/V
TQDhIUIqcUmOB1oBuRLqmubjFbgW6Fj2CUQQ0G2iEG5PnqjRmz8p8ZmBGODBY95SAIJmnQJQ8DVI
pHANArlPPnuWqBNuKsJz11+g5bzLkn17QJdlyyjRiWqMidX87/pvEMKnU0NPRyrcjhCyAfAJZQFP
j597zSAuOxBYgCHHcba2pYZIl+wbkU5bqPc1xPM/HGHhvaQRUxSAU8xBrS8PQqwM1Fv7Us5ytYNM
Tt2iQu262Zq8tjGXLQJQDEliMe/xHdDHqnWvwJTa8bmxMj22plNw9Z6aPYpJi498Y1+uHFfLzqWR
66CDQUZzrKO0qUzmINsgD38346DzDriz7Zf9SSw0uqkRpwqQA1hSLwEyXoVLqjBq8p+NL7RyZi37
kMBvhLQyAcsOPleBrR4B65XKCW9kuDcXiBRKDv0klggh2DiddfZYjTHqf8xqY1uujb+wO2QHdGBJ
+Uht4mLwnTx1NtAz3VZqZeVs4BamhfLJMQBannSmw3DwPjqrhx7pkX/uz77dQxveGIA9zeVoUvjP
xxO64lZzCw8GhJWBFKHx43StIiEyBFfQzq0mVPLjVo/CyvVk2TkRAY4A3XtMGa7tn8kuYOXHj74y
WcvWB3HkoMoCAp8D6Sm56Wq5I/ZBKUvx1sG5NsDCGhQk4I3FIIJBAW3OfXYRTz6iN4506hTPoWzC
yLT0QFy8rXrIFZPPzs9x47XUrU+H0HYinYTL1Xo4lUyp9rzW8PswADpBnVCnRqHnc59fAu6StafH
87iypJeIeoqeAFed5xHVB8/YMG65ef9fqSTl2PlVb16JEDk6HTxMob8fr9ExvzJITzKjMn3Eh61r
/JodXXYMJJUEpShAGZ3AYjX0t++E18GKbbqQ+RLhYxYaALvygPNTBIWz2Fh9K7aUXRgCwEimloTI
kNNYyLvkz6DYme2nsPXzax9lYQlGr4sGsod/I0gIsZEcqO0ygKPCxtOvXT5/fIObD1MTXT3w8Tgn
VMdKhkAPqH8TuB47CcozZ08vE72l1LbZSFisVJQCYfJ7IeTcVJYxSCyOQLjUJ+f2aMCHCJgF0e0U
tbSIgjooYN4YbcXiLEvyocUndGSNc2i+/qGQeMNxWvkmy6J5kRzqCupIsM48KFDjlSgimbtCQlmS
NmrJf0qf75ygyyL5PO0qqY8FHC92gVI+Dj1uod1csqOwQ42+zZ0ytQDNUIE2EaRR0e3C60C/o9YF
Fe1XcVdrrSxYW6U0a8ncnz6Mm0WCLJPYS9GcNUBJS6aTNqiUCEx6l2LXOkjJKAhs6Y0d7HmzN1uT
UOH/qSzqy7i3x6ZpxQIvS+tDyBA1VI8bZDUeeTTbgNDYjVBUkTa2wcomXlbVFz0wuCWRIwQjMw6x
ByRFJo7e+fHDrwATuGUZfZt3DQ4Q/PqUvIdO0OwGYNHeuxIoTBXMxQTlKRA62UqrrQVbluX0I6R2
K4kYcCVCn8+kiacoKuRqFuVVkIMM4V7GM5ZXRXvUNdjK1K4ZkmVZPSDTZFzPWdOy//xgKh3SkB2v
l1ZUqDQACWZbvXjvuN4/ntP7C4JdVpZBQx0oFzoYHbJOtSYo1WHKlYlBgx/3/niElRdilwVkYcWB
ttdiCHT2hMClznLuHFDEHUQF9hyFovd+EGqX7grvEAZVayfp0CrDgPx+QIIyELXxVk/VfTvG/lyE
bvZfMKagJgH+50Ax2xyj0BbzWh/DUnn8qiuTuawbI6B3EUEpd3SI0o1jgx50UTLAqHn86ysPv6z8
Qts+m4PBPjjQT8B6jNS8dkFJ1B7/+tqzL3wzsglTiGYPgwMdV7QfktJ7naYaXfefSRd9Px5j5cIJ
UfPfhxZTQWqDnkgMMtIlzqtZNzLv7ChlDz4T7CCufJiYUZBxWqs0WwUb3+W+H8guK7pKYM3L0qMH
Z5Ke2/QN/dqP3+e+tWOX0iGiAGZtVeJ3fcqOoXI5k6QRD9vlgcZv0THWnn0R+QEeFBo6+fzsBKqy
RD2Mt/SJ1n6Z/v0xqpjwhSrFL/Po92jip57cOHTXltLC1Wq5jko9gsIPI9jH6ABW8x7QuRsWa20b
LC5YVY0QKPo1B4cTAtkbjx59rkLjn3xQZoll5dl2gMwEfhs6iCmJ+LomUnJ2FlkFikyPh7g/Ocyy
lipIPX/qEihjs7DmIeIhHP9G1F8Tt3HpuX//ZJalU2EG2eCGSXOXl8KdT06eTAkCbYH30KHvihGx
UGF7pQR+e05TvPr4re57cuDp/V5LQSI2I1Rfcxe48888Bs5TapnUiBNoXuYxSG4huZUiWDEioOf+
HotvW0Cb+ymCCAjqLcjnCTnzUiFOwzOzefavfaV5z9wcFEUYQlaAyyO3YXK0yGRlKMleKX5GQKUi
KtJyW9Ua900IGJm/B0qgu0wxXh25bTopU4PQ8VUYdsTYaXH9CrD0RiDk/l6HgN/vYcqUSFhQuSO3
I8XwucSH30G1ytvw4+9vSWZZ5hT4oLv6QMu4rK93oDR0B3LrLrr204vdzvse+qAhY+4SLAU28qCC
i1RWGyfqyl5Zlir1oF4SVIdZAcuA0yBtx42qR6k+BFSAm9yys2ujzJ/+Zi1xzAxCnua5T5QMYLk/
Q60g4NR68gDBk7+PN+DarlgWJI0i1XRjglGiHHUbgC8rtaSkEIri5ZawZ4z7VjJo7X0Wez0Om1gs
eYzEo2APpBogkUHUqrXRkytWDjZeaOXDi/Pfb2ZNgrC3B/XR1B2lly55S1D8F6Rfjydr7bcXu7tJ
OckbwjR16+zYcWjKA1IaOZzHP76yo8XFjs6ivmYgbZG6rOtDUEHUcC2Pj2SpoTT+8Qgrm3lZRsM2
bdd1QHq6bXNtQD6FCtLjH16Zl2VxyZgVYhH0RORy0GEjpq96eGmbDQu0smqWNRUZUfXRFJQxgKQq
D3o0B1EmaIfJzKCWuGNvhXlW5mZZLsEmBaQIhSmGajmCL/SBSazHc7NyIizLJQIK8CE+bGO3EKAs
GNSMDIFkiE7Wey6jr4/HWLkqMcJi0TNUiNQidEjc3o+KUuazbjxQRNaehQrmiAqIXp18aTRrKY8g
FlL1mjRlDJKvw2fcQNmT8rt+wzauTeT899v9x3lBm/FFgvqMAwHhBCiNbbzk7Ab+d0gGqOjfv1wH
YyJCqyNxi1ZB4CFhlSGAJo7cfnmvdS4Pk9JtBVzWXmJx7BXQfA9EKGy5EckrpXBt6g0LsrYali4u
CCZTAI65K06EwaaDUvUDEuCxLGydqSselbA4+NqEBYMtwwgtAQ5HY7bM0SO+oUtiMkykPv4UK2+x
LIgYfVRbQKYD00OXSss+xR6vV+h8z6et7vuVD7CsiIj5fOQhXZK4BJ2ifrvR4Lu/PX74lQlaFkME
EUNI1RQn7vTVXajP4tt7RdnV499ee+x5wm4WP5TpIKjFRAmU4HmkpVL6Bd13/yjhxSzLFRoPxYJC
iElvv1ltMqMrRGtPjx97bUrm17l57IGEBlsJcqULFRxcotFfKdMsRBAgqapxDe8rXrIV6FubocUm
FoqUb1FqmLix7/rpvhX+4fG5rEPIyolAMTs+K9Eodb5DkPQoZbviY+scWjmel1xQlONzmehj+qVE
oS40sJqDLFQQlZL5Snn8GVZi88yy1KAr8jAgfz4xhzxX/VEciTMODOYdiO830QRtdTN+t/IduIWF
iwiSh24C9J6JrFYAU5egOfHP3mKZOw16j0aLE45ScEU8GRI5wBBwuNXJNYo4lZrM/kghDzRxOnFa
P9W1CqEtdMjzdbsHvxjk4qTJkRSfPO3xA618uWVmleWh1ggdptgFqxUE6ODVf+agzIcS5i1rteZE
LzOrNdnzbM3DXGVfRKIMnQyqV/ICsOXJe8WV4PF7rHyyZZpVKnOBJAOsQCFAmJWHMBfqrP/ZT8+G
4cYABBBcoyUWz09CSi4VKFTNehtPveIbLnOpZMqMVdvO+2bCMsuInFSYrhjsNOpL9fHTrw2x8H5y
UoBeM8TH3Y6vARYh5JrjIV6+dQ9b+/n5e9xMDvDRY16m8DvS1GjL3QiRu2Aj6LJieJcJ05RkGopH
ANXtTx5thAZdqcNH+vR4WlZyvhA9//3gQxlyhNgniYu0+XDpjmksI/7AH5p3yFi/158bw8yexR2/
bIk6S8rQh5oLXgJq6Pmkjcj/w9H9ZCgDbQISKxNbjMuVjbxMlQ6hJ3mhh/cZEj3oZdRE+a3RAyHx
Vfwfzs5syVFe6dpXRASDmE4ZjedyucYToqq6ChAgEIhBXP233PEf9PZut//Yp2/0W7ZBSqUyV67n
3gF+aydft0c71zIIBVBut+SBAq1XDQInQn1od1GfehNwEezOqr2xna97o+BR9PZ8SWe5sL1UWQ3D
vVbQjQV73R7FdM28pBwF/xHobnAzSuWtAVP436/71te+SnGMSRkWtxjmrYBFjYoTMNVO//7LNyw0
zWuzI6HYqdHY6JvR7YLJ/tn1mpMdgWwRdJspAhv2jDk7iKWt4/yTvc0fxaEH6OC5P/77828NgehX
UXDOZoBbQRrZzpH6PDwPe6AF95h+C8yw2dI1RPxfFuxb2EkNqju321sTq787vn8EFwswQsu+SHMv
9jHoAKztqHxoNwWm3oSvvKkbAOnieyfhrUHV34MLf3yabnPXAYr48mnPYwR52E6ceUxPxc78nLdp
0mxBC0xgzYTSaJz5dP//4f7y9zBhXrsHuf1kLKSAOAROJSttxDhGsrDERpbZ+LkMaxA5uPyfcmXz
9+//43dqKdNdrYKAJzf8uQjHx7R6m91n/eXfK+XvYdv8LfD/48+3fEjtvsdCSQFKrpEwwyj+BBtH
eW+T3Wr4/1Zy//EJwJYAutOZeFEBeVoS/UktvTpOj8bLRfAEUTJMSSQMQ+Dng32xppeXFb8zqNGG
/2mfg9/+n4eHYlp8pKIhW53Q0dNZtmv68U6j53fE/u8jw/y9A//8ealJCcDxGE5pco+2CTuregSZ
HUkMNxBuNDogYB8t/jyxYIGrTBvyE6r2jL80/NlB4Z7Vrw5NZns9pBzTbqaP4Rm2rEdIaCHQM7cj
UJskmePJ9TJlpWMsza43bRflMEXi451V9vfzyLx2+2ksVkBSB+nOchDZkyFOEnb3RWTgbkDvvIUb
Zzi62v/5GqxWmVDdKbSt+pyfjRXu83BN7JFg7iA1uZOi3dJt/Q5Of7yOprcGux8EdFuD/TAY5EvL
n3RMgJqr2vVn+UPc0i+nPMSMzFtf1KfBBM9EOfa4/VtmcwAU9s4RYN7YWb8lFX98k4E5Zi4uanK1
3JgSJp1qNDZnPpy4PFip7in57Nsv5KCj2lDQNVPiTi5Rs7fa2MBMbA6yytIHrLqwDwR2Jiy51BU9
1OS7pVUE+hOl+Jswl5sj1wnrRkVFDh3Sl8H1KIkLwFoHEbj4WcAYktDSv1X4ZGkF9QiKHTak2FPh
GWTNil3H52DIAtgmhjqMtByxVckd5cPfS57mtQtR1S+uCbI0HoLfPVrr73HN1mNM438Hr78f4Obv
GuIfj1gSCX5L2iEOm1+qeEuzO5v670UhQHv/c6UCTpXxOsOrW+oDZjuafOU24Jne65nfyMzMaznI
YlFw2wkUjBNNTKDmn8a1sdZCiMBQc76XAhh/zWXN3x/+x8MZ5ooqNmrkmJSBjb5Xem2ireqERmkE
Abh7rO5sub+naOa14sNqyKB1pMTDMmDBVL3ZXe6Nw52S861Bs2vFh9tkvYpVhAUEReFBA4gM4COk
UfWqSzDovsFERogVD9L0M6xw1uK5i8vz3UH+G2Hx2vdHdzqRkyaHmt5D+owsjjyzjbMtYA19mXVx
/SJewjyEU437Zt8p6t3Ko64VIk1Jc8QOrOoqGaM07uNxS8/Fpg6dwIydCHQH50tu7f9xnVwrQySg
7F3GsEWn9XxAb3yH2yZBtabyNF99cY/yTkC8sVmvlSJ514wUMHV1S6rMA+bVo+b532HgVtBXL1vg
j6U+i14YToagrw3DrjR6iPNzjFSngGgDUGPOodHbfpM+zaoV8gVTiakRmApcOOseqkexbYkRkvHn
zre5sfHUq+iRAuNnLhQSPRFMYX8advXuW+Bh6oGzGnf5nXT71tK8Kr+XOW+bXsdr67Ryq+rodc5N
OPJlU89l0JE6Yf18ZxPeEh2qVwnURFT9MvF5ceQja1hCrjFK7m2VuIEBmXnnQ25MHJNr4YkOKYZr
X0wbWKKHfXz5kCwsd/obCWBiEcNZtdvAmDPOHquYPtlHJcldT+JK4d75BjfCMrnWpWCoHLOzl5+J
MWC4rnG/8EYPNsj+vZjs/jUkk2thinToqHYaBMtlF/EaR/eqL4M+0lAyFOshv3Mq3qi9kmslCqCw
pWPPeJLKqvfS368M1mRrmLXBzl4G5eHeKP6t33NVrVqUBS0CHcFZ9CFGgVt4thZJcewe7k1+/z2H
IteWPWaa1llp4wOsde8hO36Yd/e8hm796auYIcZyMGmDP23YTwZ5HtPIQCuWHdp7nYi/b1DyX3oT
wx5sZcYHSC0eTils+l0M+XO4/frWvYrkjXs+uZadzAvY7Lhf4eFDqJiBq/WRV74D2f3aYF4p9xou
GD0IFpmXobof8h/dDQDYLFyQRqJ/x7sbtQ5ybb2jm4axTBq+Q4nhPuKL+mBXWzhp2EAold6kPjtB
ozw3xRTQOR7EqyNXFrzq650DpYxv4O7T7pQteCa//v2FboQrcq1pkWmR1e2EL7Q8joGyafZ6WDzE
WmyaHiy6wjufcmPxX7vudLmlFOqEK5OQL2aTdHKjNqCWAlG1WO/ckR4ZVkXe4H4XUIzE5fq6cVZS
2djzWf1gk1eU9yp9N5ytyLXwRWG2nekuagTmpB+HrIuKt4JJH3j31WhGhTHtqLErjAdJPQtJBX0G
MKrWElXgKrGrVbhVb1J2T2l6Y2M5V1W1oW1ywLPxZRTJ/EHAQU8HOdeGRy/obvkd2enfM3RyLY3B
bbUe7RwhrrVXy4IJKvPEc9R67hwFf89piXPJYf5IKAb0VFOtxW9gAwzuNI7CL4yR7+kTb2gcyH/p
Y/ioCPdy0MDWM263izdujP3ow8MzxOQ0yh//XqK3VuhVIqK4MCOpHXzMGA0fgJV6F8crdXtPl3Yj
NyfXTjOwIxmJdrnc6WC8HLNH6VeHcm0F9mv9Mb7or6ioAlLjZzvNr1wfNuplkMHs3fb+/fNurYGr
rKTQ2ooN4+XnYdK4nBOQft28Dlp6R/5xI4BfS4EqdNenvLj8PPjN8j3SAd/BNOOda9ONpJVcq4H6
JVMsoSDNd0oEB296ZpHzCJpw6EzeECxr4dtniRKm+VCt/v3AbriJwk/zelnnS9Nc7sv6FDgIDCtt
1SheBRQB9WaM/eirjgZWhoJpeVQuwVLe+eQbtg3kWjqkM6EWjY5Pnr9g4Vh1gQZ/AAwghllMDlWk
+PQZVvT4pe6uPJewe0bqFd5LU26Yw5FrTZFbQDBUwqwYE1DZe4O3uUTETxEgH7NVGsi3Mpa7YQe/
kgB+cOykPCydB7Dqjm6sqFkNPkwk7mn6blTBQGr/z3eQ5WhO6uiVwU6EBSwaN8tDHxl+G/fre3CS
m+/5KrfpNFI6uQk7iHrvvrIRT9Mft9iKz2nAfRA4t2lkhiQCccLEQP2d7XIjZl77suhs6VU6L8bW
KfQfRcAHwpGgV7bs69+r98Z2t68uPBIV/7yx8ODcQw5/z357zz3jVgJzrTMqJ6AFKcGFjW31DxTB
sTNexJcRoV7Wbscj3xVPWKJhETfHZqt3q6rwq7X5pm/lnUd3K2O5ViHZHODJ3x4zHXgQHwBQgoQO
Q6te8T6KyZ+/HS/P7hXkb9QXyLUgSfYLzzsMKMDaGU59UMm2MHL6pR7t3lvWC+pcX4Cv9i/Telpb
d+uyl+X932Vyci1Vmm1FTeVlSYrX+pnDGQzp6JcVGEGaiFDdlNFdp9ZL+P/bJ13lH2NraAufMUQ7
nBRYgHt2PONkZTuOMHfn7n3rx1zdewZHjtpSCIz3OfWwcvRp8fuSd3eO7Vv30GtzFSiL4UqvYT1m
H2AZKeHog5SR+U/aPYXorXB8DURGw1bmw8DVrf2YnTDRR8/TD3nGdDjI10UBN1/YU2pHuWa7Kagq
TwZsR+7oBG6u9auspCT0/43YL7gErLtosQ917IYYNfDKyKZhF/A72+pGxLjWOfXaTKuFDJh9RzF8
UXtPWntn0DyF3VPL3MiwrlVONrW7TOqXacw0Age2UwKZA5lYYzpcYX4H9AS9o2u7tSiuDVaksM1F
2Ah/9vQ4F0HafQw28W0wlYfsTXlV5tfiHi7vRuLzX54oqWtCeg5PFFYEBsxL20TUvwY3mu1o7qvg
fwrnv9smf6TYpNYcU025sU21XPuwaAt5wkzhdN9N0AS1tTveSRNvxbtrS5Qx19NMa4dlm/sQpntZ
Sb2if63SYIA9RR2AJhsYgIU0HAq4hCzBOL6xLg+Me7vt1nF8bZFiO05f2XRctmO6nprNIFWPgaLC
QhXCLeif0g6umzFfF3NSp4n8Qtgfsu+62ra1emf5/Faw/CUqXtuopMKuXaCeQUDszkOne1pLg2l5
U+0wN7Z0DpcU6C9n2Q/tvhTvkqdIGoivNa91EaW88ceKP00z84kKM1DO/FbaJ1qtDMA+3TkLu4GH
tcH9Ol2h0gEeYIUrWWyBX6nVG71tw5p+TOhEMR3wOTXUi3Nv/5JD9O+1dPMVXyU8GOoq+FziCSub
dK3/sDPUFWvbl1G171baQ3NmpfdIn+582o1dfy04LNyJaWwETn7ws5UKKMgUou8bZRc0BLBp+Qdq
vaDGApTq3dksNxg95FqI2Gipo6WaAfImDIX1c9+jksTYQc/ADKmeegu2X9mRmMBGLGdGzTi3YHjM
yrAq2NaylwPnZzjdg32NLQDGpWWFmQG1Qu7VdPaBFBpk0JLGGzUGyDbUoHlIhr3E4My/H9nvKPW3
5Xd1V3PsUiy2MS1bmgo4mKOdspBoMVcltVGJODtwU+t77EuUaAZdxnr+q1T2bdP9Am/Wy6qvpfwY
Gi2W2bdTvTANBa1kwqBpR1aCvij0MAA4Cwyp+5iWcYmqfgFzdJNOmxq73AIutscwfloFXHux0MhR
TXYgTdy2iqeoD0b+DeN8v81B78kVr2avc1ftRiWu3LAHe13izwGy4BpsZ7uOb3ehBbXi1Nxpkd6q
BlwrLpXC5qUwHcyfoxagBcpJW7EABdtnnuTwQFDuNDVvRPVrzSW1pDVwk8itA3MjArapl4GsnjUQ
tsmzO779+03f8D8l5OqOWWBBVZMJ1OoYTDsljdyo/OliCS/TlR7j7O099AcXzfGHmG7t11ELReOZ
tqf7zdR6+rZE8TI6KVWoe/1qzP2hRzET1uzjXsCE3rmzIG9FjGst56BpBLhxbCgE5JJ9gu67IYcl
VC90i/LV9oWAtzJ8y3yNBvcuGjcsBMm1K46ZWkLNZqqiJNzCe6l/IAuaC7CPtA7FS+sEWXtYtPPU
fg19pD7w1JeONzuvRJu9XjQvOuwu4Sb4NaRLYKBrpRbROO2k9PMqqFH0M3c0t+7c2G+ladcuO1SH
xa5iIEXU+jXPlsileCZg78C5Wwv77M2FETTMd7o3ld8ridxaoVdRfGlFO5cqPhK0mVMVZYm16o/3
rqe3bnnXElIqWV+yi2XUCLOrGLdvfW+2eMLJ+EnOKJODqwxM10ZuzLP7wH7GU1f5y1EDzTZuNve6
XLcK9tcKU2kZblP1l83+YK3pmxOjmbXTEi0o1+OmOtQ7VD4UkNbqXwRf5d97EsK0G6nwtd60dwhk
HUKHAUVNz3A2eFDla6uUn2wcHhrDgmyTVLnmaSVURQtsr7Xh1dBOhZmtu6IPup7tGp4FmLJz2YNM
j04RNd3D2DzSiwqXlT5H2wG+Ep6RuUE2z8e0BbK6lr/ydFiLTO47s145DbrztPX7jIIBqYP8WfZI
gDpcNt3UrzlZsaLbLKlAFWYKsyoLJ2DUqjw0UtiuquKkaK70LrJWf2wiV9cCPpMASGrP0RNWb6uB
7yb3kcN401ATaNpCwZwcRhsHLQ3F7PiK/oEjLxDpFA1O8zEUiWqOvoafazpvlELee8GYq146fNbN
UvpV9Sbd1mf2T9a7Kwczq+Wi8wDHTSmidn5R60gRqKk3Tkf9KoPTdjkWni6POalqz9DafVbnQEXJ
CTqnYmqjRZShGOY1kiWnSxyVrolpvadZtXHV/GWkVeCW7MnM57gl5C3HeMbc15/5PB3EnCeaGw8t
4HKCqSshMDU2rfSebtuiA5uDYBdKnTJAOUjBBq9vTAQuwwoZ5mtSUFP0N9hx1PqaZr+afggIoBKq
g1lV6iD6Ms8eYZtKRriDDa0qHvhkvfeOsXc7l8adPVh1aNcW/RprnX8O0JDD6Z8DOs7cGU8QgJbM
75WZBZksaaJkgMTXvLehoS6lN3YQB3ujboWSjJ5pIHjBdDlkLkCjSveaW132ajbshdbvohLj1izN
WJvNoBlLZ1UR+a71slo1htm/5jloxy5hP0vD42XqweIMqXhM88M0PHXWIc97XwGdvY2kAHpzXAFP
jYzeZvkxh3g4dUMji0vNp+lashrU8Tr1uOMO6NAkXR4K+6HkErZ/v1Li6cXRgLVrvqFZUtOVaNdz
d+iRCudl6htDG6QgiMweMEwQcKsiwBwwlm6OOGwFtRLPwFWLYkuGrSoxWPYAxmlFVriIginkKCdI
mvMekhYrNjsfBWw7dBzN8NPyWV12wLbXE1SSnRp0GGBQ5KZS+S6FD32NPgroOkdnyU8uJkAkpkab
dj+Vjy3Wrf0qVd+0uJeyR9MZtk33XfPvGXuOdODU6x/tjEVijKde5LFTkhe06+DWZ+NKosxBQSjk
fmoOJOrg45bu59jjWntm5Lik52bSm8Rm6sGGTK7qtF2ndyHPsyWRInsZNCfKLNQTl1Op7WuYDM7T
+1I2G/wMOaE3qYAF0T+nHJONrthINYN9ubuejNRNBNMfDUlO1HGMs5NO/aqmmq9cROtztTEpihLY
vG3NCr9jYKNgaRA0sDrgQ6jXYgiDVC8Gz4NZ0jOArpPEO88tFG3tqOH7cVm479hqYhthPdbhXLb+
0EX1vLyMHGbBpb4ZXQW5qDdn++GtkhYean0YJ4x4KECU5CNK5QXc2YdoVDI0skSoYKmYVRHhegYD
T8frpvOs0aizl6AxDb+xe7wklScaD5geqhffPYAEmi1TWAbW606xgxFVFRWc1tCZneDyd0jh1/OW
meCO6m5MC9ONuNo3KyOHIbxrtW+8JcdWlyl8ex6n6TDwb0E7r1fRfoxLfnbw1q0C1SIRwAMKu6O2
Gt8eVL83NpayKhyWBmzYL8DdOgXfKnmV1Cj2Z2pZ+13hnlMTxkcjTkNDsR510YPKqpRrPOApxuwo
Kk9uFg7C67Y2IttBRenaPo4CxFC4yOXVgzp6SvUOx1rHfaxLQDY+LTc1PQVyjffKjVW5AsweUw7U
8gWGzj7xf/IlocJvwbh3PG3yNUgZ0RAwvBFwYKvYT9qONFt18bL61GjHAhgVFgpcYDIeOdpGpA/K
8pPXsEtkX1oNK3Vg6G2Afcshexq7fKXQKsEY05OgHPDestHjvl7naHTwvo6dMbcjA46Ipjv502zF
Pc6rwdCBUS/9fuhmvwTZEDMBJo40E1HwQgfbZMYZkbyQ3LMlKBjvJloJmblxcb8ibIIduN36prnK
1UX4rGnxCZkQO87s4lN77IpoNsO0gu+i5euX9iz0lnVs2HYMqx/MH8y2jwEaD4snzHriKw0UKAU8
4bLjZOrBYgtPcQj4Obu+DnQnQxBdkvqnWuCzDwuuUwuIdunNqNVYpS+aEkuVTW+kHw6zAIAXjFuU
PmTIqm1ZoiULAg6P6BgO2ro1QiUPuYGeMUAJAp/ruH4+FQKEAjy1j6Lc94C/lrgWTfDD3LElMUrc
Jcm3oRaYXQ5ks6fqU70omJALO7G2rVDr0WLpnkAjic1+m5Egy+HRyIcHs9m3Y9iDAkNQCJA+rVuw
1h6XhxECHyrgY+OxtAudjIUAvzp2OBTg1pMnKRGP2BxZsAHu9cEXcg6UIhjUd4f+wpSXELjGRMX3
4CBIwNW0QZyC4AWiWTCHtaRxDV/XI00L3e7cYWquWRuXUOFZ465hG3SjMMFpybADShIVauJh0q9t
EefelPmxXs4NLi1kCMY00eEvOMRMrFwrTlHje12yDfqPBJtjyT9aKL4d3d26Ft8hy8sh6EYl39ZE
OPAacYjKUyvNJMMbbTP1QHALrdpCbGnX+6zr0I5Ce84nfMFU+7ymMIIPMxUDL7ksD5aDupGWh9Sy
Ppz3vAsLBgsNg/qGpa+yvtqAbrIeLw8fFV1nKqNhMT/4AnhwE40I9C3eBSo3Yp7X8FD3NT4ETO4r
dOlHbh874btiXeUi0Gcey2FkPu/41kQdwIKPADH4gYutrjymRrXp9Q86hEymcEoW49EolCNGTnwO
5hzAZefBRk1JWVtKvks5qGXzBIOM2acO3U0zNxCemOUxo+k2g243vrvAxWbRVnr2OtgoGQ3ERlKl
9kj2kJTluh3Jeq4/lxEHPrWNgNYRxMtAD7tNTDIrkmQA2KMPhsXwBlT/UbRUd3aL/VsmOARsAkPf
ZlkT6UQ6w7VSt+KcT4d5ekW/2OOk91XgqLp6CvQUVu0N8XNz61YmdNlMbtyFe6UDe3ccbIX12E59
BJNLj4xZpKAW4Cp1H9Rq/spSO1bSDxUlA1TbvMVdu/aDSqFPy/SAZpfFjEGglBHPeei62KzTdes6
P9LIjGCkyrFmSdqqHxplBkA/OEpHHuvthCeGyvyTQNtpiZ1HCMlN04FXwAaCb44sZOnepZxjtwNy
Y3yu3XddfRbLM5FI68K2elhAmNZEJMfIBb00TXJg0JAK+LpFT5NufI/w2vNVMNmBEhqgSqsPvGh3
zejCl4IpidVixSrdyh4jvYnVmn4Rm4e5K0BlvLQVm2XFeDdGHbPCqbKoByfj2WNTtuGsnraT1SvY
kCJPcjmvRwP5FoxVT2Oj7Swh85Whjm8NzvAVfDDduOk+tIXChcb9hvedZzTUH61naiF9h2Qfdfbi
6HathN9K/VlSXEzGejqxCe77Iw96zOwxOayRzSY8VTZMo6u8TePZHJ9BhNoQosRyQoozsuLHcAWC
VZ9Mpor01XlXpY0kDcvOGjD5MtVQSTRsj8N5Y0Bd3Hfbhb4X7ptqIlTs7dLNvRIbno0csdTlZdii
yNSbfahwhJJxBvIA7e5Nv8zkEthR2HKHfDsLZ9WlxqG1u62JplvW1ptldkGAwWWgS6Mqg6GdBpcw
1qorIho0yhe5nbM6KpbCN+WLSqz3dsY1TWObWsOGQsWVmt+0f8uRIYm6XeUowzYhh5XPMvQHvRA+
3Mdy/bNHr9cx2KOinVoY2XfTU1Xn25pUx1lkmDRw8Jd4mu8HfILeS8VjlUTSZrz0XfMmDXfV9OUz
y6dnHfWZWT/yYTuz/Buwea+vqxVtXG+E+Y0t0b+pFaAOvLQ9ZwwDB1iBjyL1cuyFMizbPSJs08BU
b1OiCa1F0o3r6tHFdQC5xmXvknYtXH2lsc72cfrzCavEwclrDzzhBcIuNwOpQBmqfUzq2ZLBQDE5
RLRvvRpezekXFmGA+xjih5/Cva/LaZCWc5DyL8uevN74bsZwsflWIpHrp2KrGaqniG/LgW2dGzbs
yXAe6iKobYBdUepuYAk+o5ZqsDfDpEc31UCJV8pEYpyEWxIxDi3UqQl063XJq7V0mideQD3Q1ytd
hYEaGKkYoqnMwHbXNvJE44tmAWKrKN8JZiVbv8AYBsWTG1ZtEZLinMLplL3mRuDATF1Vto66qj/R
YOxMH146C3ubjFfTSZAlLHNc9qhkaOtiAi6+z9e2G5kcJzWuKRtzHo7L5OwymJdj3kjtWaCg3SsE
Ulow+EbLH0EWESUwfMiJxK95+bZgq1Ibr6mMKVDEHax7izoLdbon/MPC+JIz0i/Z4Go3Rqq1K1G5
BVetdGCcF3F7bTV7RM8OJ8xItwZQR+qDDlbZjP3TisBRwbafcXdzAtd5z7LC69JQ0RMTPcj0Qz7l
ECbwC9Ky1iN7eZ4x0tdXvkDRCWBpLWmxofg+NSIz3TluKBUfN50WGZ9QgsHew+0NsWhTCQAUF3fv
IAsmJQ81sDlQEB66MtDKIXIvIRtZdl9nSYYbl+GWYYbbgl5iW8OcLT1JhqKvCFqZ7QAdinuBG8Us
1orII1cDhq24FBIKbzB5mInvtEakrmTExwYxrvGKLh6zuDMrwMWeOhIMCKpaaFcpfkS3oVUWNNRA
blwEljof4E+RmBn67cT4pWYAg9TdCkf7UZlIpFRRCmjX/JpifqNjVSLV0LDWTf1jI/TMDNeOUEO5
NKWJDmWl58BCF52cZODvNklGiOsb+dG3R7ixwNgJ/SUBAxVEgMpD9l2OYSU99t1luscb67nuEz3f
C+XVsotYmcA9d2DYDLAPnr4jAsteOe5Oq5AZpRsXR+3YYEiNtg3qZI1Z/LrQxnBbtu3hIW+m6c3k
6vxGUt6jVOkMZK0oTWRMc0yZCFGf4H6el5GVLdtU4Oarw36XNj8O9lrGOjB+J7Kuunk9ZRghd3lo
W8tx0XRMTJWRkGPCtO7XYlnFDinw2VUztoLUxAc94yyM9sTr6SfLcHEjsLZO09yORc5OrYP5qdRx
T6p0LW+2ctxeZOp3VHlodOn3fRbidwWqHD6daszjLNV+FEcLmyH9JadTyfdL77fvBv9Cj3DA6Afu
PENgVH71ZQH2QsculMMlgbPFpnlRdKDPQQYCLsiJL80WBzcysmsLDPiFtuLxGgZunmShNkei+WgK
fHuPaGfSe1Xr5+QynpBgx5ImLKq1o0VmD9eSLrp48KWerF+BPEMiyCD5DYS60VCxa7m3mMnSe657
rBvQxn6sT+1Ano03RUZiB7KfNgQwOmz7qCoeBzjtmb2PzrF5FDiszSxAsQKTrL0JNlVcNvsO/7XC
z5tRbYPVxW6gCQPNbfQZjTkgau7BoDF8L1yIipkdcuJz3IKztYJEp3myAPhITyPXw6H2xvKrsKIU
qnMtITsDSkTM1VP706alV6VoeT5zTK31K2ps6rpNqBUbXYBR10l85kOgF0lKv5X8I13OmfgayyVp
tagDGaQNcPVjKBNmHbiT3tzgPhO67aGxF4RTyNky1MDKNRK5pW0i6ny4I91XJjCVFv4ZtocJdnbr
kY4wf6ZYGmVSPhpthhvoidMQZ4mkgc6AI6H5DmrimPf5ljhb62C2W0DYHEANIJtpA/dLGTlu2WFm
P9eoTLBDPybaEmlFiVY9EC4cPnrDpqNrpAkKLJRVoLMxVOk+1W7Smq+5hgHEajpZ5MsG85GiwAR/
vwnBjL2SLsPMqBUSvq1ZkKu/eh0ESfbpQj9X/7Tj0UT338BseRMCuqaZKHDs9PoNdSaRH9I24eYj
K3eduW0An4MEHLbDFcRNqhLi0JNdoukJEoKl+cXSsOIoeNaBjaKdCEHY83TUqugsLmOIgAznoxXk
PziS0mVjzeSJ9QRhNhoUFFo6zAzvkI60mDL7Qo4X8HalAY/zUjee83nx6npuvk0eZfxcWQkB0m7H
kZ2PApMdFlSphjse0rp5ECgQGC0eZoVwfHLTmLtB7jzht9jNA3sk+XM2H+CSpSxPnYHMJi98WrB9
K3CPx6XaymtImYbYUvHjll36wpQFI9N6UJsJAbenbFG52VRuFduMYscD1+QGWn5U1gRYUgYY7bbm
zbOFU7JCEqbnuMxWz2ZzzOBPUj+kAkt+Z+E6wwjeACSBKgFRlAaD9DPnKMtHd1mQ9u3QWR+7A+Rq
nm1vZXNkxhNP9yYS2gZdsCoy0mDUV3W1KTBnPRgoHpYR6laUJf2pQRwE77PXsWRxr3lsWWRb7/9H
0nktN45cYfiJUIWMxi0RSUoMouLcoBSRc8bT++P6yi57Z0cige5z/jhuh1IC4w3af30ezhh/rU8t
Uh2ZSxPb4PKP38tKgllWYXC/Kz0E3NwV9cFIfZL3ihGIwh9/ecsk2xv0EAZ0ZgLZLqn10lS/Y/Fp
tv0VvB0VgtY/NIOj53x37/ysVfaxaN2u7aAMrSfEojZfX2/LYQIW0dTXpfxY09NGWnv83lfxrtSu
WRRU7OPxzrJf9MUFdrNPWQcOpgVatUed5VicVBOLGCAQiay69aa0RxPZUZ4cJ0ZZzhHT6Xqe94eM
e380WecVzpRNcoGGGCm6as8ExLKc8j4S3MuzEC04qneU/YJ62RjZbD/iros/9fp7Lt77ztHxFFEI
YJ+runJofTTBSpRjX4OjmGdEDFPlq3lgZRd2p0rl2jSLnaW9CsaKyKk3R0YR219ber1KLo+/3Lho
9aUsHDMOYu3HsAvXMJ/z2CmyfdIFox5CcnANT5Yz0xDevFBFmRE/qUqPa3Xrq2bXnMbskvRvRgWA
e+yl2ZvwDGTFv8Xea/IfE10rxY7JlKIyxyTHfMPClrvSggbHaVuK1ncVzzzTi8w8sks6sZ8j/TbU
MfwJvx+h+QnI5a7/meuQN6VJ3KwLRBZ2HcPLc9+SLRP/RubRjA4bItjEtYpg+mkzRjXaNLDpG17y
ukTusLhqf8Y3zCzYs+CpzzaI+4OWLlTX4scEuuJdTrkCAxOURMr2bVy4Rfeam104kKg+HrORodHa
S/3nJizHTA8l3VN97chWWCFxprxd5ToNrFO+eLr6uv1q6ZtaO4bE8vsWYZPnXDYrRyYzcfV1UMvK
tTixykekJJLx0wO3Pq+6ANvelfQQd5yjxQQ340sYJrtggRFYfhbdG44U3K4KEiDgxWduICuiTUgN
VfM7X967S83FkoQpGfqMadGvWbzNKIGBsgqOWt3RhshFozOZjOfAjuAfu7nfr6glDesj1h57nfaC
3J8TPqTlRZ2PPAlFC0boaNjxWtfuT/KAtBOwl2jvtxTwwbpMC0GQjsYeqbxK8N06SLLUmu60AIkh
xrB2VvtbRyfyWlJ7r3+Y4DkJY3O4inPd+vO4MwW5A6+zVLvoHnfb+nPHAz+Q/Vryg7xcFyRFrP5N
Hay912S+PDu15Ea91w97mlDl9J+Y9nlWucsMEyaPV22Kdpslgjimuri/VgtvGOunQVk2Kr1z1jzF
k9c1YTsfupdW91JKi//YPSOkkPpbjFpReNFtRFD+Yf2NuZsoTi1Tehyq9g6Xj5jD6TDAH4yeyh39
q2UH5bfUKYOm2CmOdG+M/4nhfVGu+rNGDIE6Xft3bQ1qfiLN29YNqPKpigkBzIKCEhu2+Cj9t2mE
MSHZIjzBqKw9VzK4DNsCn0OQ3yE7jt5zbHwqKSelN5RHwHpb/U1it+i/0oKIesLPQONfFOnYd26+
hJEcsPCZf3puOd1Hpv804ycgr8KUlP1TGalveSV4yJq7pkGrgxLkvThFS7vvzEd47F1BwDW3rjSC
wvqNBj643AztcyQBQFzlv7p+YpUozFCP6127HI2aa3phb91b+Xer/GjG0x3/p5SDk00tL/8BS/dH
Tt9lD2kSEh1jO0Ydwg+g4pIBhpLty8z2cl0F8kvBVz7zhzcM0vkNvHkH12pFN/kGb9JPNstY0C4v
RnHLeKaShmJXagPnJ30/NKdGCyxigBcftARBGP3SFKKWqBvZZXi76JoIOnnfKj7Pm7X8G7kW4ofB
8KzIGeMgaiq3LSmtvW0JkQdHu70BFc/fRNA79buu3/ja5d4taI01g6nzgapnLA9fm3nMIpqyTbCE
0WkZaqSWb219NaBn0tde+t06R+XBsVZ4j+O921q/69gcOy4drfFspXbH8oe0Byv2ssvWvWk6+IrC
TUib8zu9PVIeMkU3qzehl5K4/oNORwKQnobui1A32zgWRpDlYaE4NrOrHT0Lml6GQAjOaL9g9eUU
EjlLZJiPAa+mWfog3NIWUiZfF75svyaf68CmXsJNqc6UhIZ1UpD5qY9DG9rq98z/uO0na9/ku0p6
i5qX5rNSo0OUvcCc3Jcee0Sk3xEH27/3jzqQfrdojlZcO/OoTFzmCrblFzt6WxJEIbXDl8CspjBo
b4abQYlxEvdMziYM+bSTp3t/cOrmNdpu/tPemKiaZ30pj4vJ0qb7M89Wjg11Jz2bmB3KX11TPmoF
720BlrdAZOCu6lSNm+O4Vu5gNo/W/693SsBrQsfXeaajonfq+lOnUhvninm1WvVdAoDYScZ457Dr
0uk7WHuuIQHybJQ5KFF8VOP+udPaQ78me7WqHXNswq6J/uSs+WdP4ktS06CFWt7lZurofWjmuV/O
umcJTzUnLpZdFfs62+wFIRMC0p1Q3Dr5UZMvFTWCeoxEwAreAmVoe6U53mG4xJXNPyj78seWtDDV
KEDFs1ef29vYxt64/o2T5qJA6bm4wJxDnX+zrHkKdSDBQtCwQ5WOPxlep/ib8CuoFmNM/xbzoEKd
LGL8qHSPZbwliFDMj3lLH+YwHUnnaypS0yMVew0gtZqe6ie7/4gN2c9mKnba3I+t/AoE4Odjuysy
9Wma7os9QO0icQR09zlZpmqZK2jpFi9uOV6b7RFMLdqmD0XcUi271tE+4582DOlJl270vHU51wSl
w5ckeeTenFd/s5mxHoy/eP6dUVrHIACEJztEUFiuoh9npIsaZdMxhdQOR+196IUZHu7owwrwPVzm
OKymwwoSC1kFlaDFV7uCv4Dn2RvKcTOB3FWvyTkFt0O9AhPttw027pFbOB0dYfr6cqvoPiVuy/Rq
DJqRx8g4yf2+Xk/1j4XmKremC+AyKMU0XaTxID1twwMN6XgoJ+vDEDGfrluoQWmFdhOjbfg1iUqp
z+pt0fZEww3rPqaANO+PBafeNPos3Hr3rNtPqF2o9kROIKk3lUefOZnvaNZJYj5mTBkyAwJ5LYJa
GwijmCCpajdP/IOA1/1XYX2Mc0iVwEpSUUFu88+EJrCEwDtPnOX6yLRWejk0cbTQ/aolYT+dy+zV
Nh/X+ZTDsgL0Ggd9QG8HuNu6Haxz6xdjCtr/TjQO7MmNIY8RRaEr64Xo41a5DX/2T5GSYZ56ZvTd
0E/Sp+ltMccPhZth5Q+PyVvdfBYowez5OGU+ZOac+pCi2uBK2LuGyREP7aQwSnzkTI+MkYUPfqct
Ozu0SyeJzkUeFNXNnh66yZOKswy3PObHkX1VE2/rewvq+Suza4N7Bs1PHf0awsltln60yrns8LnL
xmlbXIPPe3FoMTSdVWdwdarXdPYQ5JZekn407aP8Jfhnxtxbyp+ofh1p19PzCysgJCTska4/bnXm
Djr3J47BXjnEdX/UOzhAEomgGEt5v01sEiDHQH0+7/LA7PRoFq/5Bp2OnGVEHFD0vs7HW7wRfbPo
67FljlNN1x4eNuVctM4yU8AZELTh68fIypyZH3ZtPxYZnt/Rtd/1LqdAUWN7bB8aspWWYeO+3+Qq
gwUqksKpQfwYGVD62Bh9s4/+WWE1aZxBC5fN057sy9S9tm+Z7fA8AIICVigx5Jb0V1T/SCVrSt/+
qBg0lfcOmCXOQrmy3bXaxShkS1ezdk0iu+olraDD3fvs9rGufhSFOIFk8dXOt/gMeo7FGqbobHMd
1Aof+hzow6EZ2WhsetjVYzt+Ycl9sOhf1TdfgsbcvqIJtUT1PNO6QRLM8EDYLD95so8HP+XQkPcL
q1K9Ubr0GGuoYu/3DKyC2njR+LjFp3z9aNP3OPFs+Z8MRZfqb2ZuB8bDInuLCfd4LEDgbegfStTl
1HyxFflrLKVj3HLTRJRuvQqwfal5NzOOWTcZPxUKaadP6ouT3GXXqFAZiofVIOLK5MtBqK//LhFJ
m1Igw18n0V6e+YCy2zi1vl3mQWvB4UDcbecGLV0MAYoQe3poIs6J2DV5tZv6O0tOKch0TCMHIpK4
C0VXOmsB2oI/u/sypGetnBEHzWjysXvyhsQWwzvSxyrxs61ihgDXNrmlWtOz8tlbDfQ4RQzwoOXn
oZh3jWI9jjD6dG1KjqZex/g2dEird7GNQGrHvD1ZHet9/pQ0JAJMBfGtUgdiojZhbiagcGzhJZmQ
7IowzyAmw5toPoUS8FyyjAMpSvNjV38WNs9ECuDCdCqS+qQI1anEVerd+0c9XfXhXPIXxsUn/zYr
Q8YoroX+EzU0l75lBCJHCgu4+ixZuZcY/kK8ds31PDEnR6jCOSrKUPlTAe3txAcZadcNOWSk6m5l
vkkNH8qx4SjcPmv7q4/j+x858vxnqGLMmDXhUbeYu1NH1Z/mJUH5VX5wZQsFONEydxMS7dLK//Um
EGqxkGnzBg6CTQcBGcTAu9w/VMlfDw+/su1Of5veu/8JVc6UxIxQ6zE7WsuZKAvxXjMSpd37VOQH
TaDJSrKDyg8eC+u49MaxXJTbSCbBfKj05yi/6GgZ4+hV7ufe3WzlPA5T5HXqfdqsP5IiC8qjtHzY
Cvg1Qjdn5FcZX1P7SVUnfykO/QZPFV2rGERJuw7xoVZhDp8UKTSEt9mRa06/Xe0lsCumtddLh2nX
qPap9JKqE5P2t1l/6UBM6bA3dOiWXdYJd6xA3nPa+cqnYR5OWak+FeR67HSY//JgEKNYfusdcolh
lWGdS5jO7XPuuUgT+0alKO/c0n2ZS/oi2XDtzWb4lTLBP6F8pHFq34684VS2cK5Z3+MAUsINrMyS
CMdcfEbJelhW6zkeD4v6YiErrrEQpO2bIcXXHlC7Y8FILWl6TGH3gdOE7FQpxG7O0OIbmpz4jWo8
WWac3jQdgVAbM9NXW73X7fhWW7XHF2lX9bca555qaHupRc1Ybm+bfIeAOHJi2Ub3fyoSmFyEUHp0
VwayN+p291batS9JYjro84QXgFy1nV6p4WgnkdNmVu6McjsFyaB/xZ0V+zChqBbW5FFECEh0bQrq
RmG6r86R5A9FqCs2/jYX38Gsza8S93tkXNbpmfWzy462wDvRpm6FIqn6ovfctSil3nZGxzqVU2ws
cMI4XfyXSk/aoZNYQrHK2Np8bfUREk5B2JAreMyWQUupy6mfCiEdW0WaHSFpnkEuh8qLartiuI1G
6ipVuGqfhoD/UoNi4GlQPzuq32g4ddqmgiuBsxR3go5GyFpzLIKMtqY9dUnzZprKLebejAfVQ8yu
HzLFOE8EbwITrEyxAghrMXDEiDClbmLQPvSEjMokmfZdXz5M86jDakWwXZQ9JiJoW5kvE8OcY4ky
ciKp12kV0hUvifm8LRuaZFSz1YXgoTWku5Sq7QhOEWlpTlr/z87EoSRopJ3G2okUyi1sdKiG1vwY
0oNVl/s0HvHGjSn4fhnI0dmY/IxGehtblla4kM5nTVAuSFJAdco0BmeHKdJSiP13NG6LJX7Ep5Qy
da7ly2oepM5X7UNtBPFym8RRH+9CqB1v29AMVx7r2B8oT4fO0jew+kwCj9TQgClIsxQvWzRwf8V6
wSTPNV8R0pRu//qlO4CvsI3WlF91zw0N5jHbzRl6W7KOevJkGl5P1ETv2ik4E0Rvys0yslkUW8gG
YGOQwtIqaDzB0aB5yB/8WiUGY7VcLebXbfZxK/bjmvgjCoRRZbFsXxP6fMYxbAtt3+qDDvfGyJSh
OUT0zPn72j7VwKmj+LY4txl+h+mzGGwCa7SPpvsBOCNP/zTE6Umpw0KdqXj71QVgd8mG0qmH1aDg
z+RzaKS9SL40vfUiycV+RlrUoVD6xrEr+VO2g14sbtcgf7G76LOrWp1FJEJEghpvUXRXqs3P1FI2
Jp/RbfvxbVDkUM2S2xrlDs1Q3lLpjhGlKCFqCR3u1K9B31nEfdJ9aP9MXSN7o7wKgnzj1FOM6Fep
0aPyUmtjP3lZMyAbzmS6r0tDq/k/oA+Shpt8K2Uknb3EgxnbRyTYmgsDyNvRj6WfZ1k4tvYxWRaY
PM0dUDHNEPL1EoONNcbiJH3tA7XVtY7kbAK+EVOVHbOlBZdKLi2mthZ4ZMyrRwkyTpuUcEOJuIz1
x6zYfiryM/LcU55m1+huUKR7IhgZ7zd8KyWqG9M0ZU8eq9E3m7tC7LQYR1nPxNOGtLOeTduv7qJd
dO7OnFBZHCV7c9ptogxtpP4GA5XOdpLhTapRKWi3gVe+hV6Kyo6RbZA9c/qctn96G6rsnRpysg6l
TcJ4gkdPcmPzqVdPi2Uz6zSuMbqRauzUgR/xr2+I/ovMhxwFQsegXFlM6eZnLrVsMJLpLuVb1eQv
iljN8wrNDZZQsJrf1dtKrrnFdLaai5m8Sh0o9UGu6vsLV6XkTpbmV2PyoGnvaFr8MceOJqMgTrT2
r0HKn1Nf8p7GcaClkBUtKFwu67azDmKfK8j2h7+eTJh+Ycaxb0g4uuk8VT959JVMwJ28wmL9RWQw
M2GXGX78AZRilRWvM/1t9HvcEfJl0gMrukbKSYuG5JLj3NRQId6MZftJm2k+ZP2rKIKhMH+NMqXy
fgoM5GJ2hsZpcGrtbM5UNk0FxIo7NE4+PKem6pjkw1qzU6DGzbUhHO7KO7pH0YYsNppf4aVDAcRw
qdvHNUHwhHpVqCUsf+maSReaCUpsj3g7a6VVm6drNxMudR9qK/gJGWZPCu1Cwjz5zuWL7AQJV4cK
RGbrbv6lJPuVCser7nXVfNrmfRodVXHujcyJOWLy6XXqniCdoJbnEiLVtyuQN0SnNrZcR1IMf5K5
1mBokin/N0nJOWca17vjIv0bZ9vn0L6meutL84uu6USvzngTNLfKJeNKBZRUFsgZpp6TtrjGpjDC
odvIAGH89+pohDdVrvz7JzVxEDExIPPS1vnwkLKJleX2GCuVk4JTaIBAw5RBq65nUZh3FZMSlHJY
1J/bSuLHojvdpjqK8jFE9cEmAf1+Uaj5p2WhneIP9nc4EB5S+StHBLBqv7PA5Ae8GrVWpC5g+Laa
WE5BOortYGu7Wd3cskkgSErSl0U8oytg7c2k31KYKEhRNyK0T7Mgif2GfJgaADtPw6lZBfvdvhXT
ZZFX3C1TnzaEqkJoVwXEtT6wfrYEopj9Cuag+dP0l7SWeEIZ0O6mpBovYwKiz7G/wGvFibK6sozP
wwaoyh7kMWudqdFfLWQoGDxq07g0lRak+FwOHa5kjCtSFYpSu00Sg/e4Cl7YDRHlokaJe090em8a
cn/X7S3fJgnxRqgMcsUFCDrSpUOgxo/LOHmNpYtdq2bnSvIKBCJjTcCcprEuWhLMgixwPRZdqE4S
ktYFDJBB7DpK8S2eCnddNPEwLOvnIoEbaobcuUJFPVxb9lOrVIVnL08grnn31t035V6N/2qbxt9U
uWgMonoz505tWxe1h1Uuzmr0jEq98PLsX0v5O/VZHZdm094icdUIsEZPOMq0OovXJf+OWL669i2Z
PxQOt0Q8D+bbYoDqKi8yoGF2VwS9ZTpkscbf4/LYnOwZ70CUtO2DtUIyRUahhFaaqJ8RbtUS4jTe
4OTqKHJthit58rX7cjdCnEdba4OkWvu5y/XPYWu9WW0xNEfPSzqFWmS5Zb4oz7L4iUbJ4Vow2jR9
RSJFR7aJIKPTGgtF8Cx9dXKMAyX77PvyN94SULK3Zuv3bRa9SsAL8vicLkCyiYngpjeKPEysReX1
QdVby27J47fjHBKGpWAEiB90Myzk7zXRsIVr6Iq17zIVj4AX4yZk6GRmE2w5SN84x42aA9MKqupP
q0wIxoFIokUZj/KSKIQFf9fzmzniEwKT13Wb+y4P+rUMTVC8ePysSUkfk2ecWMjdUSFOfNwcD/PL
OCMN1eWKbSVzDRAVlSLG2dLTcGCMBkEHm5rvv03W+VV7hZYt2ORt8dFb8lNc2f/KpmSABr80V1or
1u4e7oDoMSjL7nWgBLUHcMvM6ZFA4kzy0Y3HwxJYGKJQMOsQIsLtOradLrvL1Kkr3yUS9AaEdqmh
ejFM5N9NZkTvAL8cYO2vqTZfE98sOg4lQTpK2F5+IcgYmER6ksaTKJfI6dkv3LV9I9cRNYsWO+UM
ykla8oitSxk5J1nmytq4UrqBG23zhmnYjzIikE0cR1xT2IoXBVFLJ5xiSIM0Wne2Cjwjva0x31ir
UIX2AAT52E0A38K8KHEdIp8u47l7X9ZoX401/iHUaiQ8WwP/vYL9YFlet4BEqH3f8WIZRBs2f3ME
kFcv9vuYd1DPCVu3hMO5NHVwGb3xMScsZJyekLW3+76wRbjZLfBroj/Qt5f6zEKyG9d2+6iNKM2E
0iE2lg+RyjCc9W6WGWx1MU9hL0/MpThRegNtemLDFurR1ZxNACTLOEmWuFl56yjRqV67B5OJXhOJ
3wvAYuFwjB1zm3kFAizu39occcq8hLWunVcUo3gv4CFXPBbBPP+qrXUsM9sjX+2phf/i73sG3e3K
OYyndp/yYyk9Gv7ppVZm38j+cfCHa10eU9sKoz5gOU7GR+MlQrPTNOZ904TyUKhwSiEoJwcZ9iGJ
PqKO05EHBXFNkm4PTWz4A+w2Rc5AseKlISKunqVHxbzQbONgt4Z6lp12+9VRag3RuG+rf3artcQ/
3CenGW0cvT7jm6TfRusHHViSfsYyRAo6ttFNpc+ZnG7dtPlVQTS61evz1Z2bCRNZhnoczg2IP9cv
WvYRzRfG03oAw2p4ixFdSJYvD9JNrbvQTjS/Iz7eWe9cjLbEe7b0QBMo4Nc6nKS3uc0DkyRbWmzV
5bXBjKRO7UHRZUek/Z3mMJWic4qJnp76/tLPHOwZgS3jt23MSair0T43rH+JRoRMWwSLpT8U1BC3
FcabEkGempuozBAmmMqRrhlXx7wZ9fFjP93mOQ2aFeuf2Rw0LASYAj0CFe8++FHnk5ImyE5kV5a+
Y0eesM/XoGWsSbGxHHLUHgYoXZncOvNLSm+y6eIvQr72sapfavNtwcsrLamu40ddbXhAs/l7XWq8
9U31odTZpUkJse214aIs1kuyyeQX0A3b2OtRKo6NTcRcX2Ha3CugYhlb5f1ziBN+TAsLYsf3hKFF
jpMfREncx0ewY94tTs/ayoO4Rn6eQ2U+js0liW4sM0kNKXws47tt0m/HzBuM7NsAOJ1vq/TCvJ+2
0WUyoK4WAgDkeEZsHQ3sG0Dy7P+HIUcHbszzVUaSuqG0tdcpHFhOhEiLnUrHu9qu7maUhzUx1KdI
AHdACOOZTIfFEyMKXEWJObsLJWiM9VsV1lelflrFZRO0lnb0gEVqjySrtOOTMJZPFOx1bntThIg8
WmRQ5fo+HdVR+aJ0oPmswG6cDSPPRXVnwu/pDkw2S7Oy6xK7oVVQWSs7cRNboSx8pasCkaIurU5p
C0yido7F20w2PuGFx7yEXB5EdFhy7aZniZ8bmhvbC0aMoMkCRUJZirR91F21C6rsJInoCTPEkH7P
s3WN13cj/sHqC5XPFmoakqsmT4pxzSTt0oOzd1ZzkhbZMXXh16ZsPllLjhIqsTSfJY4Ap3L2sSL+
S2dcVzMJbaXI9E8rykmbndrOA3f9/7guFYhKlZz1RLQSxFmLFXgc+Z6Mxd8SNEcYJpfqTYhPlH+b
9t1AFmhIHiZ3kZhhOFCaV2Fuz+xMe5Nbp1LgRuxYPk2YoKTha9nyk1Uc1xamI67dtCqwVliIhtYw
X9YgEfFJQmvQLrSHZs1BjQ08Movhj42quvh/vMJoQZ3kQxuBGqRN8trlskdMMB8BvpMUxXDd+0M5
n+I+cmLolXpb0eXTc68Jyy3qGQ1d3yqfzWabCdAKEa/SW291zmhzooY0OABc71XEbTNtACZuNbeI
AWnP2vzBwTsqb2Ld6xFfmoPNkmH/iWoge0G1/sSA3cQ3ng/dvqLnFv3eZmWOxHNTmbAxt830l/ph
YJJQWkADfQhmEd14vyqZOD3pt0Ykry250+kjb0nRIEy0G6RSWSO5iiYGJ417PmClKg9FP5NFB8ib
ZW7H5h6nbgtf087zwWrMp83sG7c36mvf39Yk0DRXT7VjA0KsaC9DWzNCxywCXl1E2q5tsaTVvgzr
qomFgiMQJrYVrTpny4hx/A1L296WqyBWcjXYlO17MZ9opgUivdjST7m8QYezot8doZTiEMxriM2J
6syHri1WA92mOLQoH0QfyonyNfUNIuPysADEqNVBTD+xtiE/T78ttQALl7j7bHLBXoc6fVwIAd9N
jfhKNpa1SNuOOgz+xiwxLmf8LqAoq7dyka9niRd7kg2sCMqORqJ3LEOD/ZNqf4oZ0it3KY0zTCY0
8YrfWGpPSVe5Go78zOgei+3S6UWgDngv4I608tpVH1b2unbcg3jNxbGY0bJ3yMW1EwXYjPICkPLO
V/i1hXUqdYu7ChF+1mBoRYXWb9ZjJ/1Re2UU+IbNDhvMXaQ0pg3efOHhIErIpeuHkJ4hp0wTD4p3
VdD/4rj1ET+r9CLH0+TW20k3adBClVNEECIpd6vUAi0iRMWSWBXh2jyU6oPKfCMHw3YgMxZgf7eR
g2QtGFq31zvxFXt1s8ehm4JKGnsAI10Phuncjk4JzBXf9NhrK4Zs1Nn6bytDWgKMiPxFQt2BTgKl
UvKAmHyXa1+C/Rk2AX2VNEG8djh0pdOYIEURvpUjxrNZylWN7wh2ID3DaEoG1yvKijYqnbSv/Hmd
H5oecuMxHY/9+rHqbmYajpofh+zaL48mglE1PTeyxKOZ5B9Nqe8tIfj0vu3m0knVwbRgeTsbVSbW
SOmLsWPPWg7ch1EbHMnri8TdBnGobduJbIxbrLj1AK+9GK+y/meUFbou80Cj9kvWftrKWOJbwerQ
zoqLO9Vd1QH5Qx5IGQJZcYzvv9H4xZrON49eCnQa69+oR141NC/yND6k0DGjRXB0d5SmGJuY5CVd
/Bxn96civRp2emj5pNVI8WFdHK0b94P2KOTVIBGVETaL+92IbkYe+hNmY4a7ZxHX7xg1EABACPhZ
z0Wp7qOcoOTJQFSybpW7Tl+GoQEXjcADcROQiwWe2rH5zyNJ5Zaj2utekdfVbWedSM7qoc4KklkS
prBqGkBXzCle/EgMK1w6a2+7jMFWA0DkHe5OkKdx6V/SruZt72PabyuDjBV9UNVLLCnmyz23T3ZN
9ns3noxxbysAB7ENlqDb6DbFgkwUCxSWFGl9a7cz0s5cec+72tl6kgrQw7dwzx8WV/sS31pIIAPj
hN35UdZ96sOlMzFLrPjB5qX8rXrMzmsfMaOOKPuV9tWaoLrKkfFrHr4TTX3oWuUg7lkQTXlpyC4y
a5GG9XTtAI7h1DYl38WAYALi2FK4FrHMLIbht+YP5UbkHGXLPpp/YyzKdsICl0RXe2JMqsTanKsO
kRr++onNs5VkA2/frJyj+/bYQIVo8kehGO9EH0n1uC+L7EOL8eNW5Urtsl7eQE1DRs9BB/OaLnOB
8EnB1eD1vGvd+CSI60G2nybf67BXU8mTVU9Y4x52JWgIemqK8paQl8XctCFVI1uQEZ1mBtR9q/4v
zs9l6cbIs1GFpivqhvWSkmq+Y84mPwDpbyJZl3LbHG2OnKz3kr7/Vocm4F1ypz45jmxOWi45Buyj
VUBdt1Ggggwly01fGczMmwB1dfto3Zz/UXdey5Ej6dm+FcWcYwQkgATyD+0elGfR2zYnCDabhPce
V/8/4I4ksrrJ0uhMsRsTM3QoAJlffuY1TpqQYqOOpaXdSzovuHCDbdnWlGcAdkrvtrfsDfnDtpjT
C7puZfEdym/bb9wQNhv+VJIeOfcK9aAUG0BEbs6UGj2j3LnUwfBF1BdGjJizhH/sVcNAKgHlDf4i
fperKcs4x3HMdnpt5kRe093Jo7uy3EC8hYt/FTIMHane7sGLoh+gc9eDL+CN0WTY+Omd26698cZA
k0U7YVtCaS3UptK+9w3AmmjT2suh+g7u28+vWv2m9vZBfzcaJ523i31tNYRXXnSWgD1Vq0HcJuVm
7H9m6VpljyFTefk9tBlOPTRMUcNvAbGif9CTtYMJVX8uaHBqGfI0GfXsVFPfp1dDSsfcNWaQZ3jm
OyQ2lzFBQ3XX0l5lw4XoHjLr1u3kpebb3wvOzsS9IAde6d0Fo8lab+/LYN+qLybJckEfPOm8fF0r
6V26bb8UNS8thOPRCkhgFCsl1iR961yqErHDGpR9njjWqTmTasvSRfKTsfiyQuM8NWoy0fpC2UB7
pogQNaX0GFPzsqlAY5n5uGs1l0lUXu89JycstKPYdgCwliW0KyP9UupPSTRuS7gkY9HTbpwmBHC6
kB+yT0fTOzGi6qQqyl2iwZZKtK0BCcBFESY9C2Y/mGEdTD8Dd+l60aWeN4oWs9wXhk7lYYCepqt5
ohj617T1iv5bECePWSZIYCSzDWNrKue2y8nigQOfVjYJ0Qgdr0y/ozt3FugU0Tmc4Ci47pyM8Dtu
XTRyhnTbyEtTXArzxKUlxARSd84SSvV6PHdtY2GXZbW3nMBbRYH9ldkEgiOMuasACSkGiwFvvDOs
J1+4uwiOVzwx0Y5B4DPlCDqTLW4upICThUCWHv1IXVCvAaOZUVhb2reFRVLrTvvKjM9Ts74NLSC/
WnKv+eGpBzbD1vwLuw7NhVtAQmuinXKDnZggRKCwNuTjCqmNjgFgdo32z8KsHooIPkO/zrUzD6P3
1Zjay2KmH8VMia9blmpHcDVnprKMCXRlKUF3S9PkPpsbutuM5vOFR7UYiAGyQFini7bUv2ql902L
GAszmZIStYPA/ik5rKtkbQDMV/XJEG5kSLoSjC9+FJ1mCgQ7RAUyKDunSTfOyM5s26p27QBjC4xs
7cnrwA/PG7A5tk6XYs7PExi4mVR7o0LU6U44yMg5YIFiGrtM1ppyFcGJb8ONDbuw1h58HFMVk4Em
CQBsXPt8ImDdkV2uponZbjb+LBUwEI2RDKIv3Qghyk3PHLqGFQDTNgRSBCpwYTIPTJNsXVvljZdn
lzIJrkK7OhlS96poz6MeUaW2fQZIE2k7V7v0Y3uF5MZXwwtOvVTqyziAnECWzxhSLehhncceGKdo
AFD8uRyVMet5/UYM8NCYNPazKXVUD91moS9/TF8gPC9mycTrfgFn8Ihk4gdy1IeepEUcdbYubBB8
1ibQ7ormpvEejtzALDn9uxs40LgrrUAfE1MYp7reFzNAVFTnowgioIg20yFjLMpvbdxDjbUrm4w+
YOb63PouYyVrCkAfHPkcH6h6mfPX32ioxo3Iqk6BzpmGi1k+N4HPzghwM63Ad8FTEusyWSo6Kcwf
tPOIfoN+5NLOR4/gQAK5akw5SYeTYbAQ1kW7S/qeDiFvWNPLAy19G2PPyewGem3aJqededIbJ7J9
HBqEDmoWmFZuGwVXETZI2HwtE7GONPWTU6wOduxfGnMZT1MuSnoPVn0t7HEpRjI1xU2VN8H4JSMM
149maexC8B+6gmQe+fIx6O85QyE/QclcujDMvGLAeqLdRba2T6waeD3K71NLRgtxnoVtwsVPF9K/
w5HEqVA4K9nZjzrGv0W2K9tqZ8TNPgs0sEgWJq1khT8T6gNR7gVfGxKYdyZT3M9f6Qdumdbr19+8
0j5I684PSvM06GsNJHjSeCaKlpn2Lcx1GOUhnYefvQAtYnUOZaYUOr1WGxkeq0kgGDrW8FTFydy8
T4oTieojGj1ZnZ02PbDcMhbV9eCQsYjcq+96JSMm8L1BD08BzIKKFDIQTCb4pa2LSfDnN2XO++J3
+8V6v067Ik7yNNMn3CWDs8tVuveu8m24+LF6qHdxs9C34GX0xRdtCV8QAPBi3y9u25W7oOO+9Lcv
/vIJYtW5DsB7/fknEvKjrXOgNRi4mqg1xzfPfNHtEN7SAa5o5Vd0879WjlgUyqTn6q/pR86TPaC6
QGHDqId2ZVJsoEnJSCZpSDn3LTO4jnx6V6Li/yOqv4QUHCkyrfZVGVwpI9k5wNdbHyn5kdFZjyqr
bosLsLtX/ZNe3Cf26fBij/MFHFTIpl2a3UTmg4b0Y7EGouNf6gFSXDPm4UL0LqytLx2gw0zuIfFa
7RoM57XtNmvnllb7FNyP9kZH8yNGA/VcI0trVw55LWN19sne/9YYwNzBOMG4XE8WRPJN1tPH36K6
eDNzRGk+v/QOAB74lEvsavRz8wldveKqbx9NDhsOZFZ8Gp8mTLGm4pJB8lAgXqDtQZlW7rDoUWbr
FnhbLzKaOrTK+gfnCzNp2zwzOZtJgttuxzwGFl/dn0jEkNr4YpYeS827AYVgsHHiZ12wsynsPTAS
mKlNgED6H7YFyDpo8UWfLuBdcmwGgVjoumT3+ldJ5UN0sh4SYV2F0bmfA/RRlymYSlQWIvpe9boZ
T2phAU69dcVF6z3j0NMMl+ZQru3yx5SdwpNi/P5QQSyTuJUURB3UoaD6GLTnxG1MnDDK28oKW+TE
3VtRdFdVm/0QsbNSFHIGeUyaUbgivofgxXga22pJeRRW6wH5Aypo0tKFG/0QXoaqRLEJGBxXiBv4
u9R7rPWLjOqAXkRhuQjyouclkGgBq7WLE0KpecHBPDFyMMETZ3yquN8CmQVrOEWIsxRkvibOb+aX
EYYDNLSovq/GfZudCmATFQBugIFlBJc9jDgU7PbFRYnO0+FwWv3SFi9yosWB+x/EDGe4ai084q+R
tjH8EyXR/QnX5L+9c1rWkOti6H7+t1qEX90geIizXaYvVXEfN9dFJlZG599oJLNp18Hjxt8sc5dB
C12mNoPtkMcLEN0FuM42zW8/38/mB6L/r6Zyb8Jma4go0tFXO5etRHPIIa/MNznSUYDBl1gc02Sk
FaUX3zUQPLabn48hSgXjpW+Gc8+J2VQdPmdtelsk49YCdpUy4A9w1HLxRfLBzlRVu+srWlKwbfqq
oAGBQJUT4vUsj1jw/l5V2rTnr7+5hUarMt8JQ+Lci7XWLiQkjeIcQPgRV4E51v4ag81fRN1BvvkG
LWvuXIDI+JHUx7Kh36dzpn2QDXmqzmVS58m5LRb5BUUHtR8qBC2p/Mt4Z1Fs2Cvvi3/E+emjx3SQ
82g5yoLhyH3ElDUP1Z12w3Ro1kzN/5cXOMhsBrfqMwvNjXPQRxNYvQv5TdyBiZ8e7SMayR8kwKZ9
cB7GpWa4ZsQl/MfhKXuKX6yX+lq7oaJpjK371Jwbx64kPnjrB8dcakSOMEGan/cvuLNxzjFKBL98
IyykwZfVPnhujwgGf5Rvz5/gzfJtUXVNcIQSZ15MkzvUOESJ2yCDcsQCP9/l7u/XMEy099fI9DlJ
SbThjDERbCWEACsE4oDGIldr+9HCBbGa+skGtMt5BoajiM+08MlDHV3zJuBkwyrtLiaQytpzXNIH
D+MTv2b4VGkbN9sHMVHWoDtdgIGv6Tqm3cpO1coEvBvObIMy23qMIKkD0fmLa/cmSJ4M4zaIuhV9
uyVnamWc18iVmTXN2jj81mYXORBy9DxUwpFhfK/w6WyHjdIeiuDJiPXramL0GKWrLgAjaKAGrSJG
BlqLl95DaV13OH436QWAj6HAiGH4XoRIp+PJ0DK+GdVeU2CNyLjP+uxpmO5FxdgoSC+qARINlSiT
2oihWZgUzvLzV/BqmfRrGLFeA/Cb18xZ3LlqLCAEoOUFyRHdX617DGu6JGDdO2gQErxIQLk/Jca1
Zl2yBLclusOgqPqgWgCRHEx46zEd88Q770vnRbNgx6TNTOV7LFg7Ok1JukAdZh3BNbQV5HVOA+gw
MPPiFvi7rJawAEqHWpg8JD4x6pph/3mv7ZvkXHP3XbpX0gCcd5eA10iAVib1dTHuxqi+6hgnJIpB
b9E224Sx38IOgms7VE+5Zy9z92ftnXqARXXIYWlzy0RxXTTDdTz0P0yv21nDuDRRXxkSxOaFf2FN
34fsxGzOnWk6kiwbH1RW4uAc0BtaLrasGSI120BDwhDW9VfN8u8tH6rS3ktRFEbuoDtScfw+nlpi
FuN+80JJOfoR8Ix+2viFvHWquL5kEglhJM1zhc5+liESkzgr4HUxAnmuY199vpQ+kmAXB+eGrk06
oWk0T7W6Yoo7edkmHuWt1pIYZqACM2fwoUpe2npDD/Q5LfV1p9XgeXvaJi1d7pzmqdJD91h4+SiJ
OAjLg6U8XcQqR2GqZxYGcGepP3qPyFpHzBrQWnFNKIbuzjbpTq3AXhYAwp/t2+I67B77e41agKHh
j/6Ct4cq0HY61cBEseMBsJNR4G2CGs8PWaHtsXOiR5qiqNiKhfrSvMTJGSh2bvc5wQGe7g0n2pcK
rxBSgSdyRw1Yx7iQz+CWtHod72uUCqBQY3q3BareZCixLcrvMKcrfZFeIYbpWuu4vkYNZQp8gIin
9OyzI4YFr65Uv4kB4uBQEaNR5hPqUWeowm/MXbxnDnIGdHMRYFetLe5cvMaspdxj2roMNgrU5ULD
7KzYSHyfJHVdvPIWZJY7Gnnzb63SJSzLFXosS4tW0KO5hkW3TZbQGS/hTVwkW5LdM+SVQeNumT6e
JNt2154Ga3cDd+vIvvswhTw4wKTre5XMuStsm5dw/Ldiq1/DfUVgGnvxfoVO01qe8JgXw8JaIY66
fP5276/iDXnIKbTy8shBanxQLYuDUy6c2nggfAsc4hhzrqCrLOdHJBfAc5coCSzCTXB/ZA/ON/e7
V3ngy1HRAYjj+VreuXabneCDcDU+oei9zNb/y0bcqxL+mwCjGpAnlRidM0+BSi/jC1cA/8uGWBx5
cx+U8q+2O28u0Ohd6Q5x75wZ2sy1bLHWKaMcQXZto5LyqMfMB9Hh9XW9uUxmqgp994kmBuPVom9X
1njP8QPOwdn0EpuE+tQlrVbHsp0PAvNr2HxzvTbvu9JLQNl3LZr1SGFq5T6l04uKHWot/aoQWJxk
RxbCB9mbMX/9zcVMRrlWkjCioze0nfRHE2K5PPboPkjbjIO46luyGGPLxJ3Hd667Eg4gaoyfL+CP
WkuvKfabD+44qZvLoKUFWuVIJMUVI/w4ULJZQthAV3uQk73WHfi5BXCeS2NgtBzaqFrhFhCsUzsg
ecRAFlVtE5GCtmzoXOTKXwyT3gJIFqiQjKAvMcdBi13XwlNZC/0kcQP9tEWiYjU08GU6qOOoW2Xu
N0sgCom1rweqLZyUc+amBoKinofmVqKrny2qtsukGOAKJFaOUALad58/iQ/yBtx83r/CTPae3VpG
ej5eR6AhMQJ4TouNYIoww/qXQK+YXH9+rd+vFtM9iBqOFxRtpnGpPAqMEzerNmB3zdUwQ1lfr/Dv
T8P/85+xS0xGP8/qf/4H//2Uw4EJ/aA5+M9/3uUp//+P+Xf+62fe/8Y/z8OnKq/zl+bwp979En/4
rwuvHpvHd/8B1CFsxuv2uRpvnus2aV4vwEecf/J/+s1/e379K3dj8fyPP57yNmOWePPsh3n2x1/f
Ovn5jz+MuU3/72///l/fvHhM+b3Ttn8Mm19+4fmxbv7xh+X+ScpN8e66khn/nJX3z6/fkH/a0jQM
DIh0Bel4Lo2yvGqCf/xh6n8a/IpUuqk70nDmAFzn7fwt4f5pC4s/51jKdBUAuz/+83O9ezX//ar+
jR7IVR5mTT3fyHzw//cp4phSWbbtOI7uOsrhDx5s9DF2WiutBGKCcFMhsne5gvDMJBz5NV2FJvpn
7NICgJWdDT2tMdkPsMD1EuCOV8GC6QY/JBnw43xEejJH30WGAY5eOSoHy6zzSo5BNVQe/dUALwO7
DUCgVZHhe+dtLOMSqjq9bnQ9crrgfjSaFH5sWnQwWkjCmEsM+1wPaE+6nWtcS2H4N27owiyYElHP
zhJFR6uxbV1aJEYiGYQVM8FRz+N4aTpdYS4MB/hsI8MBudii0nE4cqW7y4DsnFVhasEyAFXsr6zB
CiFIOlN2AjnFgTET1RWOSFnuMt3PvGYdJ2N4iVL8BRh492LIde1cKB8gkVSVFaGiNobf/EGz/bVV
jX230xwTYLDNnw0G5T0ACAStb0M4fsgaz2IWWqbWeDN5g7waaTCYt570/BYcc6TZUJKyxNkHWa/Z
e9fIe3+TyErW63HqmDGMdP0XseOBv3eDscK2RBvpYNqdC1eVAa8wLtouALcmffo6nTTULptwfN/G
bWAG13CQW0YsPoQpUKaNd9VUpdmuezNtUAdx3AxxRyTOgGMinCf9uf9kGQ0ubT7yZImjoitmadTo
KU95xTxI3nqGkZzVVdRJ1G+mka92FX23wkX2IZiG4inATgxoknAs6n7R7xIPRj7OK8WFbY6PQM6c
1ZTyGBdmg8Otbe29pEq+OLh6d8vERs4t8gF++nqLyFkbESO90KKbb+kGxMRxABqnJJCmfpLdytNL
AIfK6fNuATAV0aAohzTxZo//tZfe7Z33yd68daRtC9o+UgldF8ZB9mnNpulRPbXIwoNI8bVQboXu
oe+hpJ72qOzKDsv4nFdUIkfBvKQGQ0zxJneg6ovTDLrOdeHkkEfdAtV1DOrux/nJiTEYVp9/Vut9
2P/rszqm6UhbuLohDsK/1SBAGidxi3tEqYWLKMKg58oLaxfYgBmhYRUpCfcyHHRIR4Wovw/TpA+n
ZkFxtTbLultBcQCyoWprmsXhg/5FNtJ/gVzOCEVTaLqqGJkoQBHM59LKAI0cRTQBBFjULEDdNHLP
zd7JL3I24iYLUoawfQ0KBeSCelYosl0XxdR8Tzt0+BEQy8YZy2qYdOYDw0OmU9OeR9/LIW27yUUq
VQ4JrzSLWZeKPwHiOkDqZPA8f9umMdOWQEua9MjheWAH+a/HKHWHfxHSVuahD28Etr3rA7K4KA7t
mxwu6de2lPdxEIrd6DPCs3XcKLCiHNelrFCFixvnEXJRfeVo8zC1C5t7zwi0VZx046kbaOAGYCtt
Rk10R175e0eu148qXcsQNpHdNG3zID1UXRYwsQUpP1Wi/RLwNtZ9VEybvNXFVmWy3OicTbx4gejQ
56vtoAz669rScCUnnoSzdNCgUKoK3HSsWW2DLU8ywKs7oDdq1UxjgT5XBwM0Fc2mA96xGacap4Uc
KPeEagAmTji6xQqhZl87s0aRrtGLEMDYrfhI9+S1KHt/9LmcsDwcV3d109QP9oQbZWChSERXiQsF
Y6qAj7aguG+LtuXsmEYmx9CrR6zvRsBM0DDAcXUmIxfANMqv0cQLpfVVWIQdXDe0iwr6/dpwOwDX
oQub1EnaLTR849oIPOrp12f8t7Ksy+I5Q4vk+bk5fywO06h3qdf/pWRrXi0f51pbbvfp+W2uNf/8
v1Itof6Ulg0ZjEOOeAxH6T9zLUP9aTomeZiwBQ4whmI3/JVrWcafUC1dVylh/isP+69cy7T+JFaC
ACXQU+GaRPi/k2u9r0IdTgoIuOSBDrHDmbO799l+n3RhpsGloFM65ntO/elS6XCFYM01awwF2gvL
6bvrwje1bQNAchd2ub1787B+c2gdnAOvn4GM0la2Qey0D/tAgww546vSX47UHch46uWFYyBFW6DF
eSQA8bDfZpavl+K5creGBdlSHfQKh1SrbVBKOH46xWyRVDoIOCEmFB3pIVi/PFfF/rUINLwsSYZ7
EG3ixnN7V+ee8sEjN5jyAVFLtwwR56Ah3Tspcke2V0ZQD7IQWoM+plJD8qwdnzC9jM7J1ew7z88A
BZuyKrB8maS6i0djMHZ9l9nGsuwbGvh+Dm0RkEtXM712uhhQgFai+DL2JlwleHXFN6SLbYDvDtrA
A7J/NYDTpv/pZGjC1gONWUQtYpSZAtcBmSrGwR7X0IW8bmH4sjjFdAO9p0pLI0QZ+wDRy0qfCmvv
hFodHInRv7wdpStDUXcY/FMXzlwXvCnCB5NWPgbvSGX4w5PEfH3jdbhHfb7aXnsQb0KsYB+yG8Ep
mhImhGvNn+LNVUpEbMAWo7Hr+LWx03yrPx09yOQjq+dedWa1NjQbcKer5WALfcO47N0USGIFSxkU
MThuCqhl48Im7jsW05Gl87795PDxDKAGJvtfOLpjHc5vKxE3dFD4eFMt8PSqJRKghQYBGdClvkZY
SLv7/IG85lnvH4hhSZbq/EAovOyDM2dIBzs0Pcw6RN6F90YauxHp+pTu/Dwpn/zYYmaUWV36xREB
GZLpdgjcK12S42Iw1qE7bwd7gZJIuunilNIjqSyYfFFSjI+uN4lgS8YGgFrHblgt9KJA5f3zW/jN
M7OkPedAJpMH57Wr8+aVtlMWNfFEeh3o6T2HZrMNLehAbYNevlA/P7/YYbjiBSlItaZBAKbm1Q/W
jxYy1J1MB2ZobHrnnoWedorNCaR5zzzisWu9H968LgYlwXEqZZnC5Dh4v1aDzIs12WpwyLpQR/8o
AZ6x6djgECMNbdwhzgO92ENlisGZbfnPk10pPJRG9JHTrDDshZ6QXW8GqUXQHLFMuK/V4FzJyKFj
ZcelCfCl6cBu6lZiomqpxuTCT3Xogg3TrFlVOw3R4QsRUMztorKYng1Bsu6EoPc1erU+oiHRQZPN
ySquAPZ76pJvyut+Gu0fg+0mSK40WrHPoQ4wC/NrAlUj8wktijDQL2oWSYA/bxn0289f02EqNW8k
RROBXIeGBfnUwXuKXVWKSVa8pyBHZcIQRVrBthqCYOEOnX2f5Un11U9tZSxI9yRoI6PAv0w46nIo
M/AHqm39r2FrVj+qXHlf6zSD+ltG8sqRHRU6vtCxQNK5HzE9wY53ho7Hj5/fxGHW+noTrACIPbRB
bCnnxfhmZTdJFSPulnCOZDl+VfaYdaem5uUAGOtwqWezEpMthbttADuuamt2XLC1al1JbH8nBGoS
VLQ6udeF296bEl5pr3HsrFLkCIIju3B+oAdxRCmHxMR1iF+2fvBZPbcizsyBNYpNxjAzWd6unWj9
+SN538eet4SgCAC4bjgW56o86E9C6QUiWuYYjxWeA50+62+QF0FodKB1n9oI74kq01cFflgOUnay
uvr8+sbh0f76ASiydWIN2/IQpwLXHmOUBOZlkwbjj1LCe7ODYryw7MC/z/02QaeJI4IjOBkgzZra
EK6EbrdHPsevMY9P4Npz1Hakpez5+29WhlN6ttZapDIatMBNUEfIleWQoa0xiyG/ZfAcPr/x311Q
EmYtR7p0B39J06as60wKW/CzkEyyMZe7RpbVIh/qWafMSe8+v96vy0no3BhISJgKShzGvoalQ0Me
dnOflN2qMHA7qknp/vai5SqkgrYtdXogh9PjZKAwTHruKqiUtat7ZEuUbjhHUtzf3stceFL0Gqze
g0Xbu5njjop7UaocYTDQYtR0LvX3n5gjaJ2S1sBPcA+y29QjTHcWOuo07mCflZOHV6afHNmAv7sX
h1YvUdywaWUdnEm2n1q62xOSnKJNkElvzGTXY0d88/nNzBny+2hiUufQjaRpxzl7OL7UxQBsO+XF
9HEPwdQczE3Bj27jKJYnbOvxQUUWvupxZh65wdc7OLg0hYjJ+U4mZruHo0YiiVlWHoFs5BxYg6TI
71CCaDdJgN1OPqkRlYJmWk5Nm21a6wkVjTsSIUilHhqEnz+FOWYefBRTuQYhnNLRoXPyfpfbg6jD
wKJrzcMuHv2SDtOIhs1OWeNwpHf4utTfX4uChWqUZ81MgGTw/bVk6FeDbmGtlzNyemC3o/yawVhB
DwllICbxGfClTdjr+h4dQ0RDXXTdzlIzh0Bt+G3wUAAO9y5T/srNYLUpzVyb0nKTtnTgYP+0E0Fx
CumAKbOOoGB1s2ibZsQAgWs4lugvVHrXIIOZ8xwTun/bWq/MHS69qIf83eeK4oBtCUtnyqBbzrzI
30TPAZnafvRwEvA7UuvMB5wNVbDdTSYSh59f6te4SQphStYmXTrC5kFVQ8WQDDSqPaiChf7c5yNC
uQ30nUaoFxwsmyN5z68rxkbdmM4v9YNi7RysGGWnqTn1XG4cJxwdtIIJStMAB9NqQ3eOPMaDKeF8
Gs+tR/q3kgvq7uth+eY5ph3tftzjvAX0MDrrupPtG7cu9lOReBtvyvRNn5g4GiWuuGlrVZ3oJkyw
2LDjk8+f8q/hQhqGoHw0yAqEPKwdzc4NO6tk8TrdWHwRfl9vw6ECAlbOUwT8cbzpBKkRe22EqX0k
Tf/1kc9x3SJkULj+WrfGI+PStOWRN0WMl89EbV+HFXALbTj2wA+DL2BFGqiUHlA6FN3egxDfemkQ
11oEYz1qn4zMwoHDEf6RJfR6lL+NBBQbNpWgNReitsH/3u+OCH61AHBZ4C2cIg6lOZgojZ5Jm6gb
h6HHxhDpjh3NeHvCZYKRA8830+Avd4OBIHLkAiJP0tJNEEKvlbEsUIE8o6eMYxaoq865JhggMZjZ
Cb6ZTaaFXzoAD/5iqqYe2jvojtkmIUXq4/NFcviiuC/KXMeiTtTplP+yFR1ZGGWLqUfkoMHhz4D3
cQi0sw4P5yPP8NcXZRq6lCYFvAEP43CMHllWgU8WCsdanTa7QdMURvQIa3x+Q6/x//2bQgmXtonF
UTzXCQdvagzo40BqhEGCiei3IQkgQNB60iJKPru/7CI7RWkGmfjbps5y4jkaOxDJkgAvlCRt+uVY
ubNxGPxB+LR4a9cBBn1dyIQ7bSg4u1yr8FBHr3BZWj3GZFqWZoBGmLOil2eaQN6dzG+CZTtF3rGM
85dUm61MO4JWgk5osXl579ehwjx6KqPZGCyJ7lBRqR7rvkWKEMXqvVVbHMaDLW6GIsXvEhr9mRSF
eQS+/et7ZMtx8LoGbQWG0uL9R2jTxOlQCCmWvdclm9DzCiIIFIbP3+NvrkJiyB3yIucLHWxrv2si
3D+zBjdluDGFEMhTeJ2+PnKV+ah5v1oskkME4XSdpFrZB0dRgJpI2GZMKFNn8FDecnvMkRsnrm4p
MwssRyzjHO5NfVM44XCRMYO7LwZp9tuqUAVaAKZwMYnUSI1QI9LR7XamqNjGngOdO5TKTPYxpC9/
w8g1/e5VHQjLIBFMhZVm25iKUK7f09HumtUIn+5C95GqX3RV6Z2HgdF8yZHGR+YANT/0iOoB9HFc
YccUDiPeRzXq6t8QgBgYaCFVlC6ZanY/cICanpJ8AM9stBZsWYiM2X3ixxmMk9TJj+y3X847y7Sk
AuZAysA/DXGwHJBPpAwyhgrz2hq+k5OqF3QhEzhRaNy04cycQecSUGmogh8YewarjAOD8Ws7QWT4
/HUe4P7pbJCjgZDgoJ+rUVK392szMFI1RZk9LE1xg4orVmyLDoYbeeuxKx3WvJxtHG4cCewBik7n
IDUsRqdj9oXLmoNXZ3s2WfYE1zFjsogjC4heJGk7HxKSY2XjGkSZxKCkTR1xpbeoDvzd2yaqCp1P
QQRHx+kw5xjqwPNGBzlk0XtZDwiEGQbrpVe4Eflh+1I7dj1sOa6SYhXqeBcw0DDogVn0SZYDZvMP
TERgkjUFAPkjn+2wYUeziUPGoJIkVDhCHUSs1EA8pdRipMgHa8AwZMTqdYjc9sUu4jw5CUuFvXQe
6zmI+3FE6xAESdOuLQOnaSQ6UaX+/AP9K997v+cdgso8/6SZLDgs3i+SFlkU6ORYzE0iYqopvMmm
nagQU0WGvrdhYJkWkpoZaiP4erv9t6jJZiuM2NG+peGo3zdtLr5YmYxu03iEgqay5D5pIdyvlNb2
Xwy9Hu7oXHl3nm2l8cqsRuNcJAGmUeTXs7mLZWrQd2rNv8L9eUxwpdCw1ystE00kux/sc8Eo4Hsc
GtpLala4anQCv5+1cj3voRnzgcBT4MVVG416IpeGD5x2FkoWgTuhVwqWBDFjVwVoyAVkT8xBVAo3
zrbcvce4ZERXIDfIC+mLPYeixE4qahCtsXR/ErAM7RwBOaLK1171/gRaPMi+lzbRhk61gYZyq4Nn
XAhZYV1ulKP9VDoqIYChycbInQaj3GT2iMJknKsEQG/uokFW25ytZ0OnJ+EJU2f7ux30QKdtGWQP
FjMN4pQv9W6v/CRGAVagkwfSu/GKregCzPWiErGpxdDFyJinCL85CN/hg1hn2aghQBsVNy0oqHuv
9VGMm5jYVQuKU9ILBHZj7O/C5gH7ta5YdW4dPxeib74DyYnOYOsGiNPorQuCOp2yJwSAIKClYwqx
0QdWR6DKJaogUVmdKjNTyMfnufZcNloJQirMpgct0ljCJpQScVLbgnlInCG3sRB14oabBid3vGmt
3vmR29NwPfaeuradtp81gon89Izb9hEiJCq5uRHBVDGbCnMJOysQ14im6TyL03radq3eXNBewsK6
l9GXssjjFgJdBYajwAEEWxZqIKp/qaHfk5k0mk/zoMTm2TE98IRViqzcMAiJHa/yAMSPbZpeqLSs
kaLITDIHPcnb6qJtTUTtkjjBhkEbPdzrbKcZoLu4JfLOlVdzq7rE3gHX+BIblRyv52yV1q3znE+2
Rn88F31KczaG0+dBGpRLD7KpcemYo8PQzsxSZ9u5GYoSw6hxStplFc9C8Qm8oDgyGN2hJodLht6g
Kg4YBmdbkeCnmg6qmh9eNq3zxmh0yG/65CyQuuljzGEBCWu5mjWY09jByjH1mrsi1BABEWkUfM2r
opkdI6fuewpkCcSVM5RoxUsHqoxH/XTmTVFw34kmqB7aTscHG4H9HsG32Gox9kljBCjMwEVEKnHQ
EFpkNtU4nioGvY9uAFp2Sve7uA9DW2F838ENAykqiusEURBYNGM4Pg8dxhlxUYv/z9mZNMeJRFv4
FxFBMrOtokoqzZMt2xvCsmxmSEiGhF//PvzewiopVNFv04t2tykgyeHec84HkLGexifM57CNDcnG
n59T1d/7UaBA6PWaXhUEcmWOQScVmet/B4UyfNPotPRm3X/BYXVzYnk90ZMs5hOL/EQAvOdc4vPo
MVn3QU2yjAzTM9REdBaynLkXI5ED8KVXJvEv6HX198ZNsar6ciQXiLgBgJN+B1haytIyLyyT7fCl
mSQuXdh8WDMD8dYRll3UD5kVxM1hkoYmVSWt8XSHdeg3Ww7E+IzijtN41Ko+POsNlN2bity6aa88
XQ6YuewRyq5MsYqWmp6JnvJw5iw+kHyU5cABiYsS/j7NJQ6rIJjTV520C+iTIFZ4lFYgeh0aV5ZN
+RAfdSxfOGmRJxSjNLjDOy1hQHjM3dsiqKxfSeo4/taWgC6iumNnshH0a66B2Qe7uRhBwDFN4O+2
JVHi9D7rPN4PgZ/Kg5n2MbhVlCLy3DSr7EvfW5A/3Rr9G8A/u1gzXlbAjx32LcSZUC90masMadWc
onEgEKuo2z2kDViisdXadJvloF4z4NoNMWKTjb+h8nqTXNvCbIEvuvWDv7Tz77L2M9gyfW9/QxJG
GtWQ2CweExI5xC7aCkFhEcxC3lG3jFFVzQ1y7NEn67tfshGysiqc5a4OuvSF8LFgunKB7uHIDkyS
Asl8p+uThRxkkYDlQPHywWyiwmTZxQOeLQQwe9OjtgyOtSQtJmSVePSsxLxECZScMR/ax8Uk9TYl
pZe6lLuZ4/HS7xSVhcq8qYiixv//Ykj/BT3YWZ3QQ8pjHIJ87hvD07iwV3vZ8FQTH677+ikgmnxD
x3Kz1LdZK6EsFwfOkLupKH6bWb63TOfgwlwJaDw3rncT41EcesCwAenwFWM5cBtgnZqs4tR7zNvq
WbG4O1JdziLOH5s8u5nm8dL1ypfcJ6una64XUHwDVFm4VvYvgaunEiBl+BvUnO3LPt1llb1nZfX3
PpiCKHM6wVNd/XF2hwO95zY2SR3bP5I1kqiW1LFlbN4OMMHw6Il0eIhrn703BQsNfUpcUlflv7Vb
5jVXwMZTZnWXxL6OkOieZb56GsZqDwYsInOuuY4nqLf+yiX1/XtHl4fecJCd6wqdUffMfuNJGaTC
BhANfpi1352bGBmbefnhpe6uVeF1YrlgHLsH26q+uEZz7mZkopFq8hDI5D4Hn+MWX4Lk2narLhoE
7qaKle6SUdbvJIbWNrnw2b3HFaTDKum/CIKYndSShNUA3bWX9KDINqdfOT1WSpxNI1Es0vEPnWl/
iVX+k9RT0p4sF9KBPKsnax/T8oHjCHNZ2N+0Yd2JlEpcSq/GbEwgmphxwrjeSiAxRQ4Nk9v0oFFb
Z4TRPdrpsEnzwI6I0CPMIIVTapQgEJY7r3K/jWJ6Jl/CBrCXGPmvvC+xGhKBqFV9beX6KskLUjtT
9kPVbVxCgCkNccgTYf8IMl68nqEWG5O+APceJfF8OS0c0QgGnSzztWEAkfQC+MD+MdG1nzC2T4n7
XK4QywF42OKZ58ngtiRfBvjhU7ZxeBKsCTlc8+oIIIF6vKEccOa2LdFw5P5Fsu++W4aCo5EVd2XW
nTcuoyJPzC1ZKi98+LcomUuQfXUD64Qprm30w9BNQA7t/lcxFCMCUCMn3UNUHZskTUrp2NTXUy/N
q86M/T0Lc/CcMnQcWF7uNcKK82AmZTPW9nkgu6uCeL3Kh1vnOg2Ixh5Wqo0tPi8WFmybxmoGo5V9
zFmqileOvOkWye/v3KqepkB897t05YH8HEfPkLBPpW8epkRz2nJhy8VkQzTxVVG5+qtX28YPpNfi
tbLKhJQZ4c8IQdmDgHtTOXqBUiThPXE2OKddjorsIdlgIUBUc/ugw7QND6pP4RWbZBWSoqUsobYe
fgXCKlSZ2dvC6pdvBJCJeDunMzy3MZah2nZQGm78oMWrOqOjfS7tdW1RVtLw83wHs98Ue0Fk5ziB
QLI0BGTmiUP7QhoicpTIbuPQzRzYC12WgkTzDX87IGfvtyGzwYumy/1imk1LyIetFhJSq3GmbN/k
5IvDREJ6P9cpGNTJstuRk0XVXsxmEM87c+l6QVx+PTFHBgWRV9y1+FmZTn3fWql+cLwJymCRpLQB
+jrvpq0oC1DKplqIdm27IHhNhzz90TtjzNi1m/beH/m4iLMpIGp3QTExffUG6RrSnoPNSE3ooq91
qxg9S11GRE+zbSzSHoxc5i9xw/64wEmtSpTeG6cjDnqrWVwegnw16ZOWvjWNUJFWlk1iUxe2ISO0
tCNioAnM0lY4mm2Iq0X3SyoHJGwNGOIhdFv4j2gfPBx+LCdAHecGyJM/SjHv00lO2Mm9QPyZYweq
/WR1o0vGVjk6CHtCH1jCZFN6M/yJ3e1kEZPMnFvm42VLecXezGK0HwBWmM1NywRbbE32aP6OJlVy
GeZdJiLbnEggwu7t/snrltfXtEPy7IwBDlPXL9MXERpC7ryi774avRivmlmRi4gSCtSjG+Ng4msk
5H6jLJVfQ21iafdykiRwDftLSmxpsjTbieDqdiv9NUJ7CaW6W2hptjsQBcuXMkciFXE4jr/6rYJ4
ZWQWhge3Fj9BUJCsZgymvHUokl8Xsy2qQwWfgm2ZXSIXytq1zQcFIwQ5mU8jLLS2CvE3DAnZto5q
USpQzjWvqIWQD03JA7JM4oXZQ0EE76XRlg2afDnemN46dmej5ynTlTTW2vK0Rt00JswBIBmrbG6h
UeU2NbvzoYitH0zeFvGoYmFlD4aR7ZtnLvyboHdCsuBIWD7k1QilUNc2kFFiGYFgVitmXlv28GJC
Xb4zu9zmw3aIVyFrpfoK4avJ8UutvV7UNy6ajJivcYN9IviWh0h3kO8GVb0tazkdlC3KdYdkEliP
IwT+NIUs+C15nN0biRrCiIoYXdzMG/Lb2JvChUQE8unO3aUbbzobUAlRIvX0wjkDklRgL32/l2PR
XGMySVuCfI30RfI/fPMK24d93gZWG7U03oetrJqAPYSC9urztAlKj8v65xKWtP7GwbAgPcTNNcKk
AZTxaFBPM9h4/zLYON9noNc4GfiVCM4q5ZAG08Xg47DjZLjz49xKeaITR7F9vwyCcGrHLO290WA3
2oSIbQjkXUbXPU8kgsY725HEofjTMvyiOGP2ETgToD7JVN/x147kijYc5QsESo9pyDY3InEfoHSg
oACJto4f2iZX3/vOE8kOlTRzU07RgEOQdFIsHRxDR0Lr+vS86+q03CfmnMhd1zjsaD2iJti8hBll
j3lWs4ymzDFWFfpCFnIQiuxZJGn5HJPpyqzha/5slkVHV8urbjujBNjYOyUbSkMmst3UlAqIeagW
Im1tYrivss5Ii904B+QAjT1HdsC4mu9lZBtwAMbgVhwlJDkhtOzN1wlynh+ROtc9N/gFe2pupU+s
uTekF0tBRiUo36kPIj9nAGwSQ2tIlVblnVU+XnNVUT/pxjxFtFUTu8QplW6HG1yj+M8GPlwx/Mr0
WBPoKlyiRRmC6lKZBvT5cjDIwCepkg+8s8nm505y/SuoZ+b+oJ5idraFHr6yo11F5U7MLitZXM2q
krrp3TzXZP2anvrSKFz+iDhXyDIVC8ZEm/cs3KGm3hH1xuz3+9TzHHs7CR0eGHOYPbxKS2zuUzGr
TeO6KaHRTWBeiB6taKSVLyBqemmgomkJkztikRq1BSNn0JPqCzKJ1ehyFlFhMwZEDhr95epeIp6k
4jBC6sDoX0PTMpKdEK3/va3XYHa00ebPmfkMNpPszO+D1y2/rXmULzEAeXVYdOtf95OXkmw7JfH9
nGYheL25I9GBnURLuHPGEMPvLUtSGP2EuNcpXytctpn/FuVA+mENBhCsg6L6tCH8engpmbjQipXN
nGHvauFvqmRQJvsJoiTscuzM7YSBR+0Cb1jmHWVUSY6I4cUpi1cNnLmH3HAxs3R1fMrJos7Q/i9R
oZzktqfm3ewCk0z7TZqMABtwF5Yu44r1K2oG4q3cTjIYPEVNdFPgpSPaeV4GC57sssBJ60T5reoH
91VgEGEQGwNxkoMtWcENytjaWjKQI4vX/MiLsLJ3vh5X9KmxtOcD8f6/qD961wS49zeN8hhTeEog
bmhwNz+DqWivxySkyITA8K86wIGA/nm9810jxbNpF/mmg3Ro7UgfCW2sfBFNnJPqGirgbLqa9DWH
4xNKiY8uYvtW4Fg0K3AvrX/+T9NbjCE95ZrTKUfPbIdHA35q1aQnOtrvhMoOX4ATWi6NBlwCIBDf
XobM6LSj1CNxJibyehaez0qgnOdar0DftBSXMg/tW7umrE2tvd4ZZfVkDcDWZ3bHFy2iMXi/iqOe
w6bq8+f8rpP697d5pkCx7YX4Rd/+No0Bsa7YDm/ntXxFfmS6d5v4oQ5gK35+pWN/E/pNRHboEwMr
wEmBre3tpdBL5ATSJCuebOoh9ajO/xM2DjuXCjd7aI8NpCE2eE3u9XvPt8NtPxTJ90UEJmwZC3Pg
6PfmlUpsUBS6IG2/N/+GPJf7prPiLyd+7nrnb+rt/FyOtWjLbYTmtGTf/lzMyzaez7HZGk5aAXTG
Cu4DvdzrTlmHIUs7oLxGFuVMOBceP37HZmK4yMz4OawApxRsXx4oUSUcbGzzOsBIZpNj76RI+IMA
zDzJQp//4g9GMzpzRo+HopE+wfqq/xnN7ArxYM+ochwjbH+rugxfUin6/34Vy7MDovl4hUiajwaz
aXeVzDP4cn0fZ1cUdvsI08K4//xe3ol+2WLSHKLdgWLK5yWsMpF/boaDByY8nNTboADVJQMr3KMw
7l7dCg8qUvTwutY17NOODKFYwrFq9Vp7r6zKIa9eaGPvaYIRAHg1Z7PZ+ySNQxm4pOiXXpSlr86U
DtxHx5vJ7WbzGn3+899/Vfx696+NDyULTb23vz5rLBXU+ESxmgISbwB3wwhuUtoJ6r9K5tevisNf
wFhFAmU6R61gCSNm6id8H3JpfCLugFknIRCf2fKwpJvZqa/4fWPMcbCPO3iN0I6G7tEog9XGYV7o
Zuu58XiTszjvAGm2OzQF3QGhDgH0w2I+TL4lgQL7TYRPujujP13dff6Mj+VY3DhiCTwmfhAi3z9W
0JhirrRPrXrriqH/beQqxu4y1XuPGhtl99o7IQR5/04dlKU0Kin20Dw91isDz3LTbub8FA4dMcqO
qr9V3uhfTU6Rn1iXProUq8U6Na+v9lhzEhgpdQX8rFvK2Fh4M4vEo4LIbNJwsjA88am9nzY40PIY
TRydns/NvR2rjjtoEKZMy1mHfQoCugOPl2Xg87f1V2t5NJ3idWOEsgSEiOiO5o2mmPIgt1ecou6J
1qpDN34OEJ3FO/y4ZHIMhS3gHDueVndiGTK9ES6iEMJVDUSHfqEN9oBybG+shVr5psOgcmvNgfc0
qhywuRdXK2IOv83XhYSB6cSs98EbwQhmIRfg3SOsPHpIhswyihcpmZ7+4kaW1sZNhqcavNDgff38
Sb0f1/z1Aeo3dgy4BayjTUk7xp2Yg6XaAlIcz9OuWA6GqOShtelHFrbMT8xVH12P2Ra9G/6K0POO
XkweN7EcOAMSizm7Z9NAGBotgW5nQoK7zRZsRCe2HO8XVpdlg+46my5EQX/t5P9M7WMvJl8o1qkS
pTanACt+zK2gJWxZwIhXBWW1IekfZxFA4atqorA+f8DivSzOQ6SDyg/jMoMRy+LRkOcE3iONJTyi
r6vXNBcEujc1KK+kNQAEJHMxGYhidWdtVF2Yr12YOOqqkkFCnjqfYbp1k0SDFjUkKE2B15fOSqco
elY+LZHAbGLCwKp5ZT7mK2467sr0F1RKdAIqqx25awKYMwfanSaZ4HNbfLfZTPgbJytmTTp8TJma
bj15fT5hSXrrQ+bgGmFu+tFQSBIsilb312nvA4cdi8l/FMOCeAtNHMlT9lxb5iWvfD2golZyyd02
qREidki+DkNo/VmmmIJ6njrPKmuB8cQgAf+oelEvFRcZzpGFaA0IFqcj3OvK+42XU+RwzQPdRg6H
4PB57Nakm9zqXX8bmo0LjrBeKaiuN2XfCSIn8dzx+ruEQ6EZscr3X9Ohpyg7N7lEOEzJDziQQhgG
NRgWMj0bZ83eKWkmRnHtAkgoS6f81mUFotSmc0GNmgtH7vOJ6jIxeHQrDNKvATQqGYSvjt81D8mM
/GsnRb181znqf4i6Sw2jZp4oiBK434KY0GNGwZzT5GYOaH2DppTtsymc6YvlNCNU7AZSFNByD9qG
j5Rh3EwoZZJNpw0gzKWhSl5HnYkbp6zRhMz1opMIAXmZbwlmqh8L6mHU/ShSXnF3+R8zzdFpEYQ5
Aq8YnOyPMVTtAZl9R6000ekT0ROLILw3SC6zscTuLUkb2HSxQ8OlD1sHDmztly9C+cs2693x6fOv
4f3071mkvbiC79/EiXy0nrfaykLSU7D4uMAyae1bO2/CTfb5VT6YZDgC8b2zawgE683bL07GtXQY
ohVwqNq9sac8AbQEfCKxSQNNbJ7759d7J/3H34J9iSvymrnsccbUlJDrEqwwQxEZD8u5+63cV2fx
+fKnvJh6+p0n7u+D5Y3r8fQwugR8tMHRLNrk9ThYQy230Y/Dw++Hw+Fss9ueT5voftqc2B28f2Nv
L3W0FtF6qsxu5FJaPeuGpkJ4SlT/N0vs7WL99hLrT/hnip4TpiBzvZvL/dOeWzk7O/vzeHl/4kb+
rvnvL4MoFG98wJJwdPhsQPcqPh25bXfqi75qt/PdeO5elnu9RYuxVZE+Q6pxoEueRMsd8W3fPx8l
71d1ro1dm4MMP+GdBY26RodXWhIzSBWPfI8xgMGSyX3Xw3v9/FLvX9r/XsJmgHC0OfaRy3iwja7t
M6woVvKs0DWzYyYA7/OrfHRD7OY4C5MfQ+LP0WdmtRUNTlK12GRl5VOb1O7D7OQ0A4v0lGL5vaYX
G0Rgm4x3vBAcx49OaIs3aWcGibxF1TlcaKQm226kF9Ci34B0ZJvJj7IipzLHVLHPa4ssjMyS3omg
jY/uGKe5w5fH5tU5Dvuj90XBnRdJtVqQeT8P08HJ66+EhJgnnu1Hb5BaOqOEipTLoePtN4H/Kide
hmUoN7LpgL53waq42KcmrrWs8PabQAgZ4M0zQyoy74SpqGQCa/QJn2IhGQeQyAkgl0VSrtvYmsQS
a5i7r01fJIKjcWV+zyTJ81Ul00fYmMuzk7Tha1wJD+t3uYo6XHpS/UbG8N6Tpu3/ezmABAaccD6z
HgXcYxO+ymk9oeFZS2iKmuzqlPQb2Z549h89FFSdvsCYwss+NoUMBD2LmZYMLe6xuorJc7pP7VHt
yGzIv3QMTwC7vVYnxtYHbxyjH2+DnT+7/mOzX9D6RljalAfddHAPYevLaPbj6sS9ffQhrYUO4tZQ
VuPJPFo6MlHS3LKJ9slrJ7cQnBZAOBKnzTnPVJ4KOcrL1NrFdlLhz2oW9LlBXo5w4Wbz//L13sTr
/Zs79cHnZGHJRecDRHB1q70d5EZWKICx6IA5aOZw3ynAIu8EJ2V1afT5XPXB7E/5iDkE3TR7Dy9Y
9wz/LDJJOFYIPJF5+Zhjo7Cc05eZLVNHmFtoHqjQZ4QAl3KnDeKN6zbrohFnEBYMCcqh6PzLPACv
2FN92Uq0VdlGqMS8wiePWrILZdRX3Ro4FhsUT7Ui6psOyue38MHTojaIr5BtJTXNvyLzf+7ARmOq
RSoywGS+v687BIcIoy5p9v134TYWFEvwkVHiw075d8X+91JooFy2+8y29sJZfRnRZeGblrcGJZ/7
fHSSg7Wk3X3RLd4BmTltRqMObz6/379nz6PJaa37cQZmtqUccvTKpKcR3AQcP3RfkEw0o6i9dpsZ
0JeKobQaQfqn06kNoa0wzwxryu6ZHZxXTR7rKjoR/KMNI9WQpM6k6EA3wQgqUJ60Z6QfsQYjCdEj
PiU6y3lZZrvRXOV9VZt/1bOoT2zaPphVCCVEB0/bjNXZP7qbWLQYhMXKE2rs+SttjuCRluXKbgny
nTCn8AuJCOmJZ/jBmMGiLALE2CzR7+ywZdOjOJ5YNkniQLYxiPxKDS06OiJETxx0OVO/X0zoodB5
IJgUE9Px5p7Oc5FWKVxn3SKv2bhihCKWphxnxrxEbWaODQ115Zho29B8F09ZQX480X0tKX4qRB9g
R3M4GFdgTTI4ylllxlEtlvxp8VZRotuXiDqHVdS7a/OpVGd4gIVDwn1juxcJuQ4/raIBUOwt9gtQ
eFHtjH62bkZE7tAHa9fDdxzTcMRZpiqCPkQDizLVuvoyZ1XFxkw2trfBXGzc9amY8q0YwvIGc6v3
zShq/7IppItwOjb1TdEuyPXHoBU3qMMTUHmjZaRbv2/l78EjBAwentWgr5591aHuNWS5kUPuPQEM
EM+QQ+U3G7V4u5pk5fxgEFQY7y1mZIA5VUuY/CTpSNIwyC/CMJ05rNPvfSjNxHM22PcBl3bp1I2w
VBfDvW3IFOM7cHqr2Ixugs4E084FzTlUmG0yt9cpJaU2Qogj42ieA8XXFEwEmBupya9e6y4BThgb
PnxFxHu6CyuEUwCssOkhjK/p2LhWkpsk01czzFS0l7dB4roJbD9lVGTpTfPN4M2FTf7biDa9LDyw
GGGZ5F878s/miJ5099NrKmI0OlaffAdJIQXWUdb8rWGtFyvCo95doZcKDBhQnZlCQQERux2M3sr2
RukgcGF0SVy/jhw1hNR+6c/IcEBXiLZ9aSJBs+BiCqsY4LgMxi8EsqC1MmiTtdGkc3ko3divrio9
kllV0RbeFBRWXykRwLlslQkcCExiej0OmdfsEPMP15BdITMqlFko4LSJJhpFavA7pdDCu+XWrnxp
WnLnlEPIWCWhkVBJNY5oJnVrlsQLGg1KBkdqZzebRfBKoUgXF501d9bWLVHhuIOc1xA98uV2gTEt
36VOBr3tzXHKooyuENqBmk3vJq0zFLSWRq6JxiCgiDG5IXimfrYZxE4Mj5sRAbGbzMM63zWmV/5i
RqHA1jZFbWyWaX3UjSfG/szIkr7aAaUGA7TgrWx3g1Rtex7jJgsQYqsVNdaG7bKvvMmB71c3Iyho
TFlUa5SAlDoGKdp1BmJFbw0+1OUyGk4ftWYx/+g6EY8XriX7YWsUXgkl429rqI5LuaLPQzLtDeI4
qTF1Zehu2zQpFmhCuvPORxQb8iYYaiSTIbLq/Lyo4gl1izR8i+TGzK8PixxR90ISbuZd3gXTY+I3
iQOWkQI3CN9sumqQ1D+PLFg/U1w13a5gkUSHVYWtCbhpkgJuszfYt+FQEK6VaSvBO5Elr1lv1k9T
U3CQ8JWAp+qoiYmyMwcGS+5R5dkFozOg4e7i+MWZ5/6r8gsrQLEy+b9btk4Y3UZVTLsaaerVJMCm
fR8DOq8bYdLZw1AQh9/RMcYIesb8zkVf88Vgp/2QVhM1A3MCpIyYtK63RlAu6CzcXlzkQ9XZu8L0
ktcZZ/0XZBHN18/X2g8qGNiOsIWxK3QJDLLX3ek/Kz7SJkrzaiq349jl5gMGqEqSSC1Eg8TFJQqX
R5jeTfS2vxup7V0YIx7gs5ADwE5iD2FHnizZicXrb9nk7QZgbUj4PpO4yZHvODOlSYOh0+RaIeFQ
zpeZtjbKDtd0gRPXLXNP5Ti/pqEkGLccRpYGLxFlCLQBatZ2MO3qp5ua8zfHy+x5O89p/fPzh/ZB
ZZcAvrUMw8Z9PasdHUqxQ86+GNHxisLNAURTAqLkqgSGFQhpuYoKH0Z7HMR+B0lQ9a+ujoNyV0sD
CnWf2+NPrELd3TiqZVWbWnPNKtVLXKmkgp+VVkEqOJ5rbDJ+Cx/uzACtfPCCOIAOJVtE7O3QSnVi
p/zBOYR7wSiHj5sOyvFNuU6futVCmQK/BmGkHAZuKsMsXj9/dn8H1NG7RXHhkBtNF8DEiPh2wAE8
IGmg5zJEQe2WqI8kkD37QERMZEf1vr0Ob8SZ8VCc6/N0T2gUJIcG4ILYNXt3h9VoU1/P58EONcup
Ufd+z8Rd//PLjj6FTvpDlwh+WbHxN2X0m7i83W9UTZvHYp9FWLtObAzfu0PZNf17wfUH/fPtNbSe
pmy9YLV5edgcvm939/efP+1Tt3S098zmBPWo5gqG32+s9ioh9KzN959f5P3AIRSD3o63hkKyNTi6
DdHbPV1DNm6SZvTOb0fWFjs85ZX84FY4+XNqpNwa0vc+upVcIZhMyYvaFkbZHdzeNfdgJKs7JcnD
//yG3reOSLpk4iEjziUd47gGU8C15Dd04IKtBpFZ0tHhkKPXvEzx4l1Uo8ZWRGiGemqNLpnO3Twx
Tg2N94cGUppc+oAuhV4P8/XboVGDfSa0X2NaLQqa+UVf2Nd1rMbXbu6mO3bVMt6OlUXQuWPP8let
+KJIGpTOo5Fqr0ffZeudPYWBcXBFMTykHiXxTdCSD7itsUc4u88f2QflBZ9fSTuRhJ+A9eRoEFD6
awcd0t8rV80M8X7LY2BXw7b16+JRjcOMoNYUv5ZiyX6kHPb3+Ius6sRI/OiLWkN4Qg6xBEUTpPr2
sQ2SKJ6ELBmKHFNoXPoDtahtiTsQLrLN3mubjgs85Xxuw/tgrnpgr3LR066imPRTLXXxcuKxrCvB
0WyHEAkjLcdO5rzjeJWxJOavoOu3dbuemE7ZNxuL2NTLxHL0RW5L/yACCENFDX0esLb+gu4Ge44o
jFu/juNoopSzo4c7n3OeKvahiL0zOtvOdU+7/sSwX7+g499KTCECLb4xQhTWMfnPdGSSDzZTPua3
DlmyH9q4IoXHsPdkACTbeO7UiYfzwbwBEYsYA1JY1oC0o5c1DlPuVzHwTY/e0A2qXXne9rM+P/EK
VhXM0W2F/lo7JJgEheZxp3tpkyrME1gUUA4p8cRakU0gErjgm1YbS4LcUXn1xvd6zGQlBN5549KH
/54spndiiXn/hANzLZsjNCQjgq7R2ye8+KWew4ACYw/F+1smmmCnyn7+6i6ufYFSM/vy+b1/oG9i
C4WyTFCBwAl2nNUZDjX9RJviV90B1t1zwKVF2ReG+ScPpgUSSRd6vzx4WCDPUcXdufgW/nhF1a2R
+AOtYt9unGsSHybC0GObRJAFuSh7nWZ1YKHeaX8mEFDvnWX2X7rJM/VuwOp7sgvwfvLnPkhGWTPX
iLI5/q7buGvsrqZc7Y+h8btUhCkwQ4v7NqdS0Kalc81+A+Sd44xRn7v5IQ78KbJLTK4bYzaqu0WU
8zm5TRSIltg/UcH9YPJjM0jdjNfKQCaA6+17nfMutJKU7qYqGjSqdpwa4/XcJBquC9FZf7LZUA9q
mJKvHXVVVPCdYV2Hc9foE+vGB8/Jooq8SvMINWL9evtDlGWqXM8Wsjkduuc9liucWL1zSQfhlKTz
XdbkqgZDDkbOGDoLzgJHM75lZyCcO1Ib1ZJ7e1MH8KoXr3x0ifd4FOTMDBs+/+SMRWGAJCDUbWm7
yaUSnjz3IYgfEOXWN0XYh0AL2+ZgGPlyLjh9FSfqp+/nYMpgFNdpI5ls248rwH2KRKEnFXM725P5
3daqx0xo9pdNTraWr4wUZ+0oD8hWnVPhwe+XcS69Sj8Ctut0sY4OCoMZ291iN6hs/G6cmciJxtkX
iD4xwumykVEbZHAfzCS7jPOlpwnvt+HLmI/Tl9AcFeg5JNUQqY1aXdVZCqh3UZUPk2ucUWB4SQdf
5PMp4/2kjMbNp/hKQ8slsOtoivIVrKmUmRKqbwAdrjWTyBPd/P94JQEcB48aMckKxx3EsOWgPoyY
k4KkGR+LyseAy8L0qtm83PWq1RyJY9WDmnDDEwk972NQUKCxpaJfx1hgkjg+gKB6L40pKLaQwYZz
lySgS+Xl47bHjPUHfWG+02ET6z2e5Pm2DFHEbfLYbr/gY/DOskrF922xdKeqxB/9LPQDNqgBUt/o
zxw9+MQKO7qMTbmVos+dqMID9NgsVFn8IrTRb1v5i9OBFbEqi0msq8XTUJiF3pHY5B/itpJY8hJ1
SiD/wYRCF4CESKL+UCcfn8QNjcCyQFuyXfJheayowuyoFrqHIqBf+PnI++BSnB/ocRCXQ+b6cffN
m4VNPkustk1IEkVHbkNkZVlx3UzeqY6Kv07Ib/cEq84O9snfCQGd8dt5Mo0HYGCpA+FRls58i1ew
2oW0RPNDKhJwLmuWL0ZAiXvLaHq6PJ0X4yJVof1c5B1VmqZa0qcWFaHYZOaQ3tlBk6Cx8vnDyPGN
1QKYL+2F7+fz82LZ5GCH7HVczDmV6d8EY297+14Z3g9EreKZqBX1DJmn/ioM8csKpfkV3535o/PU
Ba3Kcr+MbTHulnDMSDCpF5MwydZhcenLNjlrcl+Z+zjr7XsVKtNF02UiKOpbxv+mtzP8R5iQyFox
SiTbW0OOtBhHo0ohy8gw/i0mXJJnRRlqsU8R6gwbsvcJvGnqKsSzaSYjBCBRQ/IdS6un6IsI9msW
d1aLuynRL5PH4wP5qnuNcnRcnt1Zk4UgKoxa/O+ZwX6h91oEf5Ot/5QW88mZgzYH0GLnlU924nmn
TnDv512aZaQPrdGm6wRzdFjE845Jy6EmyvOMD5SznMjpwmkvCxfKSTUnGBtBgX8+gD/Qs7AQmvR5
1iS3tcn6dlQVkx4W1bEPCWc8dS4isCsXr/zdkpse5Vnte5HCzokUzxjPJ1pcEV3Z4ayEJHLfmeGy
RzrmHBKcWhzrzDa8qolUPbEFXbFfx0N/JTjQ4l7FDOwNj36knEwrS1fFnZs3IqLOM9ZRwFj/PUxS
Uq9qHbffpdq0H2YMMU9z0GTWLhC1oP2GGu1n0TZk0+COzzzUixkpJaFs8qc0i2cIwbAL2Idh17u2
xZgDuJGdYUTCJc4CvzGHPlqL9uRGTjtk4TneeN/b4gGds22QhfZrtkx4KpeiyG+72Yt/qb4ehn0S
evMtCS7tBYtg6nCEso3ffY+f5dSC/cHEsBam1ty/dcdwvJOz3bgyBnoNW5+4gp1vhkXEYlzSiVy1
siiFA+SYdGVsduy3DVvLq3L09Bl4FOyRnw+nD8Yw9SFU52s0FILgo00lOsYkiP+HsvPakRvLtu2v
NOqdfWk2HXC6H8iw6b3MC5FSpujNpie//gyq+14oIhIZt6qBKqglJSNoNtdea84xLdn4Yla6lSyN
9o1WrLaq85BoWIZsTLOiczLdk0XYRnSCLITuK2JtcbzeB02MBQX8iF9nSr4P7KS5wJ5H/VKRs/P5
9zstIDmWo4PpUxFc0OM4uhN5pzJOYWEh7R581DoYFfnGwEJ7ioMo+U4+MxWkGUKIZ7Y6PCKWJXCC
3qR5Hemz9lbr2i+r7gienYz5yZT29B5ZTXvPYGD+cuaTnhRFSEKQcJkG6x435O9v8ufOWLNbu6lk
5RsKeQLbOWzlQLwFoRsbockpvtYSfCSrSqsKQAb1HAxwDsaB8abTRfTF4DnOfklnf/K6JO7K25xQ
tzObkN9OoYN3Gh+SqT1ze5dMIG7fwwe74Hng6hl4nSeRvo70jH9NZo4s18314IttzpB57dGafoZV
krz0swrnCAc35U2BaF74oYZbzyfpXKKE1YY83Kt9hfFh6GAl7oFRUru7y6ZRuG1/i5AYShHlmQ18
T1QohqHLpOSWwXWq1rrImB45CuLLrWuUszhTpZ42emwycujOLXg5/L3HhjJht4U9pMiAmj4X+z7R
GLoYUmycyO5ps2TOChhgvyZ/z/CjjiGCi4UW7x2T5jP3xsmKsXwSyJPY4+jmascGrpZ3p5HheeUw
+TeHSainm8020pWLMA61rd6PG7Q2e3uCgynnnJladm7V+r1mH116PoOFOsoUgv8ebfsCls6ysZfP
oDfDzRAieASRrFvfrFA4hB6HueajHaF2sFWmTSF4mEHVyEtB8nC3aEtWTVTM+6EI7F0TRuq1KxhC
BrTNrurB7DZxEUiAOuO4zciBA8pFY49pmoqFP83WVinqDY94uM5ljaG+aeXGKWAhlGoLuLx09Eun
rtuXz0/86Uqlo+gEW8ReF3m/elQvJwlgysY1qWcaN3gCLtuv27KzN9mkyoe/fyhO7OIpRFOJPObw
yYJik9ZtjJOuEwPT5swaN1WLBxz5enmmW/Vb7XV4Kdl3od7kOSYWgat5eKzWVqZQyoR3aDFDyJXD
RKmGfYU8un6NJdleEZBeMPgCteT1bG9WmLdHonp4MAdtgYUp48Kwo3RFHZmYvlpl3X4uM/zjQym/
6AZC/9jhejqhJu7yKFdumUNpd6FrE8WSxNVOyD7cjGneZXAYCnVvWJPcE4AXXJHZWJ1Tj5w+P3Sn
EKZxblFTM4I8/MLaVE3EizLwSu3JelejIitWoJeUuzRATbLhRd0r22xsOuzGNM/iHRtjmJVDRtwy
/CgVfzBQQCmomPJ+NzqJvO9Dp9pqhWlWq3EQ6q7SHHwGcrAjAvmqzHzR28r4+fk9cvK2ZmRARhCv
Mx5C2iFHb2vKwXqO5hS0T9LHN1oXjLdVZw97d9ZTBKMuHZI5Prf4fHhQGqc8BovD5BhQTDZHGwvC
lhDHDu2dagRETrJtaLm7XmfivJ9E61RnJManE2O+KSUuuj1MVnBEj94zcQn4kB5fgSIiLXekIWi7
qqac99CsuBdBKkp/5l9sLhRAhNMCtBnUCMJFp9W4FxLlXNf/9O2sswRTtbH4Yp07fhcYAgLlkAH4
NGOOJRn2bxfh65kn84NyRYf/vnxtXjen2G4zjKvCFWA4Rjj/jzBF88RTg8SxVgnT5wvCsREt5GMz
9ZuonCNAtH00oN/p5PhMadEUa4A3XbRWugqJzBw6U+DRSkQFyU4UTUUUVTRbPr8rP7pYixuCeM+l
wNJ/Jwb9UbnQZ0hTBlbo3KfauWriPHyedJn5uDmjfes25ipIc3FTQla7mwTKT0Ay45VV980G1tT0
7fOP88GaTcuHlj8Nyt+JSIfPejfHwwDJLfe1uEu+WUkOJzy0gu9q6FJcfX6s06Ys3SteiVwpRmhM
AIzDg02wBHg0WFhCNxjXUWxdYK7b0KkegFY0BX3h+Bu3JWwnB4REnm3PHH9ZuI5Wct1C7i9Y2pZo
vuMVIUvRuEKf8eWU5I+JSfC3AEODfJ1XYzUnw5eJmeYtgTDdWmsqsZ3jggGVkutPzWBOZ8rDDx4S
dhFMm/kXj8lxd0Wpe6kVRlT4qYYuJ7QUc2fC1j/3kHx0hZfejUYZgoz0mH9tiznSo95FucFulwwk
p3nQJ73+2mL+JNIrLsWjXultti7zvNgy/iQ4yXD4WOOgNpHXGGnGXxC829JCDRPaynkm159fmQ9O
Ba9x0ngc9A7U9UcXJuocFU0tFyY0aTG2cFgvrVSa+8+P8sGZ4BicaVgEiJ2PjcO4jSZbxKT7TA4Q
qLmPycnLErTl8BHOPOUffSFUG+zWBIECKIUP73SndBkXuyyABCi4lwJ8HpHK+OweP/9GHx3GwVfi
0t/AV3l83gimAODWsg0uZzSzTiPcSyA154K4PjhvtEBpl3P7LLLZ5Z33x4pVRqXutDGNTvK1C2Bw
arM2FJFL5LqzduahOGVmoC1ks89bgwMx6T8qnGsT9k/EMB25y8BuYdnSUGgVt0UO0TQrtfrBmI2Z
6OzSvtYNghbTslD8IBTuLXNFZdWpPdVx7bb3IyKwc82ID04Fgn0+ICNtBnjHLzatmtwI11kBFrQO
Oo/Jlfquz6H1Y1FOOdfkIdvWPsHFfFMlhijXbVb0D/wkppw2N1wAy0nNG8+xR4okQ+fd5dWIkc+J
FT64L/AsL+p0NFELX/zoioUxnUP0TD59jHrf6djyZ+PcS/60P86YyWG3B5eaxj0/6vAohLy4yEW7
2i/UGsJ/P8LIrUiu1okPRGEbxysbqtdNUjbRTQk2N1uBO4++Qc39MmuKsbLoZJ9b7ZYH62iJJ3nS
WBgFFiXFcfJP0Zc1ylYBQqm0h/tKtAuNTqa/wDnPGzFM3Q4VyVpJ8veW7fZajG61HTR6zZ8/mKeN
R6wUbIaXuwQd6cnWfwTP0DDQlzhzLRVNdZatmW0ldzWt4YcinFu4vNBJk36akMUPb6mj3+sDlB6n
7sWvWpVQRtCqrS1ZznstNeSZmvG0TsXzjZaP9j7/46E+vHZwbl2zKrhsioIItm1K5xqYqnuZGSOR
SHjjtko2OGcGPR8cFOo+zzamCeJWxNFtOVdF35gd2KUmmFnmYWBdg+Jpt3IsJ18GSrEqmQyeqzpO
2qtk9HJLkHTDA4vf9ag67iMr1UXXSH+s8+ZbxG3zWKKL+upUg7gB9QgTDfyb+2qR2hys6Lnoml+Y
UK+wJgfZixW10Y8GvMsN6gF9kRnZ07eOBPIvZ26ZD87OokpBdINchwJp+f0/llmJ/EEmZiV90aN8
Zmkn5S/TxPzV0esw5y2l5z8qkUx3mhKOXyYodIvvXOTOKqhacx0j1Nd3JW/xZF1TuV7UQZK+g2PM
gRslI1Tnzz/vB6eV+xtBD2UjXa7jj1tmXaO0Kh+3tPN2Q0x1cKVEufE8Wnb3BXZ+euaOPV16QXBY
moZuh2oAOv/h6ckwvi1WzmWAoA4UjWF0E7Y0Nzrkk2fe3h8dCnrLMvZi+4vF8PBQAL3pCRo0b3qc
7WvYia5XOUnvTSBtz5zFpSdyuF4h0lOhqlCXLrqQ5Sz/cdH1xppGXCgS/YnI0ATO+kPGw/hjNvTw
QnHVCQAwAGyKlCRTvla66Z5ZqT74rjwUi4GPQoU+6tFpheaVwTpUYbZotVyHTe+uClGkniv68Ez9
dSrStVGAIUFZikgGi8dbH6dI0PWI5VhBWjh+hRr7vajxGS4BqMBt09Fg56zjrnQ3ox2Yw9pmZZp3
VWYB01cUGJgeFRwZtLiJFNC2ObNJK3ei0AeIV+v7cJwLSNthJ9duqMtgpYBO/V5ZSVF7PbJ6l4AE
6u4zK8wHDy4D4sV1voSucd8cXsNKumgn8qDy09GMXqhAu8vFPntlkkr4gKZEXeVzktx//vidvuIp
jxB3st1nN4M48vCgTkhjj6gW6C2yDNYVzUjPSAb175djHIapABpSDGDoSw4PM2rdgDPQxXMeTzr2
hcm6t8YZbz1GldmLGc3u4WpikhSVvKhUU3LTJuQKLz1gYJLQiSilFpWjspkbHbXS52fhdBESCKlo
UyF2WVAGR0+qkwnGVZWKrYdog+9WFmFGgEq0miyQrl6bWdH28wN+UJ9iAlYXeJzFGIgNy+EJUQjf
mAg4qH09ctQeKLTlrohzMF1oPdrs+kk0YC6IiJpVPREa9qbTOrkENMksAy4a2KFXNJn9PVLz9DYO
mg5WZZe9nPmUy2U5XFa4zRblL4SHhYJwdF5Y9MO+VchYzUtprAHMWRtdRVHBImJ/pzqOEpzBtUP+
s5AXZjYOm7ohixG+fPiAytW6ZCB9Tvp2yoFjZsaV4ipR2bHxPVpqcqXQQA/rMHvI9anwTjr2z7SK
km+RWc3vZcoUeOPSnAnWaYUBZd2XXfdIyyovN0HgEJ6QMU7BJQqy8otSt8YbGudGrJxm1lR/nBH1
a8wffp45lacVJXUkHQPuM4LbECgcXvBBIm1Ta1WBldITNNI3GYOmyRz3OrPTNVpfgaUxGjdabQ03
0rVbc9WrlfEGDdnafP5ZTtfqZd1ERfa7PmBId/hRKmi81NxwKJuwesWjrF26nfETz1B75l17urhw
oAXYQdeU+Zqz/P4fbyUlsuOc/FAOVA+Br2lpwsCXscXnX+ejo6Br4i4FyrMMvg+P0uhBEsmWzU/a
RNwUfeGsxxL08+dHOT1p+OqZFeA55N7jjX54FL0vIVpYWurHUVn7i0xyAwQzvGh08+3zI51+H8YD
sJR4yTFzpCY6PJJkn7xQ58mITYvi0hUmHf2hOQti++ALuZhIca5SDVHUHq38LUlUhiYDvLhD6l7H
1Ti8h8hDVnUDsWng1vwSZm3i4cclPrmbMcBoXb8CvCr9sKiZegLWuczCGCR82tln3vGnHw4pl0Yd
C4EFZ/fxDIipghYEWYbxVMi3IM102JeN8ZA4afv987P9wcARggfzJqr7xaN//GAagH9YQlLFg0rY
8vjNWuolmt5cIPlM1kMyElWv8E7z0cDqq8CKmqeuqcMXCmf9bzMiGPThnUdpooHIQy12eOmTgo3g
wJyI1x0aDKHO497Sw/Tc7na5tIfLOlWiy7YbXf8SrHx0L4dKNwWphMFY6HX67FIEeLHDdAbqMsoV
oSZ0JKDlp23fvRlsK1dAPPofn5/30yuMHhq3BYMwZts4+Q+/KhZmvI68sjA7WPEmmtgq0szowPPL
c2f1gw4D35H9EG8yPBcc9PBYBPex5uZEFzpRSRKQWWZLnz7OWu2yL80CTm9kmr+ycrZjbylirqeJ
17MfqALJlCCilqgutWcQMjdOYvufn4iPPh2nYamaf+vzjy96MRnBoDV5Tpelo/zqgTFudXy/Ty0a
yyeI7vVFovZq7IcGdhWEOeEWRPeDUzj4RyY2FPvQgLlw5mOdrkIof1HWM1qgJOLJODxnZE5kkdKm
OckrXYaiTeR7CxL3330VoaxGzIx+nX8vN8ThUbQxaVW2gIXPREr5UWVxeckkfWbab6pnmm4nX4hD
LSa4ZRGnWX78hUBfiapA7eS7A2l8fWKEW/bsf7tjy1gC9au1UDCAPR6DqopAIaVwgOOOL6HaIbMC
21079urze2Z5OA4eYOr1hUvDTcMTfNLojjN7HgOwt37mFOOzTGPj2QBH9mIbjbpH/Wx5oaXWuxEy
u2+CtP/7V00YFuI71o7fu87Dq2YGIUk7iO99a2Bx6BS32FZOh3l4bMwzV+1kU4QWhB0tl21JxKRy
OjwU/YI8UhowIrpegt3KvULXSKe6iKiUjfYcDBVx0umZZfOFE41/KJGOBUHOwCLvSOJA2KMTGTF0
8PZ82mgqCpRCH1zfTEfiI8bcCG+tLie/bkJG9prV9Mc8pzTEWxyiBNxGZji8zq0xXTI87rYSEqru
g9XRUcznBa+YsDInjP9Mv2dkOu7cshhnSDnnUOseUD5YLb4RqZqPpEl0wsNygFiLPijBW5E21U9R
oLemL8IB4ETQDkDu7HqY8gth64gzCxY8Hyc2IDY1VEhkbgcSY9ZFK9J4FVmlftMobpDAAembyw7a
E/T7InLe82jqd1Y1Zgo5R8kMBx81KUbp3qpvFipVAtBwIGvRrTsj8pnjK6+JHQ+XboTgDxN8bNBs
D0Oys7vBVr6XABK/hHagE4dXT187uzHewqRUvldqbBYePveo9Do9tV3W3U65ISpXIWhdDBWwQCoS
edUvsJ5V1bfAPXGHQeNL1RkKEVKXRNnPahRvRwE/aJuHVjR7khkUENKywuhPfJy6Uhrd/Z4TNcAX
xCj2tSL9Vnhqp5JjpUx4t27bSLAoaCASEeTlI4lIXTZZ1rozJTFTWTKDcAZay2UaiUxPNsxRq299
XuY6vPNmBjLWJuMTel1drGyAAs9EMOTFqnNbskrQ3Na2V6JAlyusLowYTG0CvdTg0628Yaq6l5lk
wydA6MyVk0q2xSbjLgkRA1ZjuXaJTywv5mpxu1VzkdP/70DLEk9AM33VA93uPe4yy1yBVGYaVdcW
AVdjUYHFY/OojytrMalhW56zt2RuRh4ikPa6F46O9s3QUJx4oWsSMISCqnvp3HxWwQr2VHU0flOH
DLOhfEMX0Y2PrtrJl1SYAl0fKijuEHZ9VzTkVc1vtQYtdUzBEiGIMvo7tYW26BeRXS9GeQcIRz5F
1ZJ9ngKQ4HmKvDAY7GfoHknpG5Hr3FTEWFwZnE1+nB0ueXJGL+b1jMGRKFw5DwjIsyWfgBvRXvR2
KVlmZUmqBl1ZlrzPl9hTq/qCbVpMXXRjtGV7cbjyNJCi3KqnZZZDk8BE5hYrnpt8L63BQQExWys9
TfotnF3DNxwCu3CL0jxxUEZpaEM86uh4zRLRP3z+wT54j9GKNHAd/gfVffRiRkc0Mx8XEM/Vyrkt
i2x8bBrVPff1lx9z9Ipho7oMzxY7B+LIw69PI0TPYU/mvjIwcxjmTSBcsojVJzM0N3ZhvqDkuUqc
2c8n8lYngSBChuptnfdnekcnhSKCZry66K+Re2sUrYcfRNMrpx10vEOBMQU/XPIYVkU5N5fSIlro
755abkW6+wD9KZDpyxweahByyKj/ltCAyt5WRhb8qhr7b6cGME5bhjn0MLGFcHcdHkW4k2k3jHII
rWzTzSBC8RTHTXhm7/3BaUPUshDgbFpMTO+OjmKN7DEr+iN10KfEZNTzhmSxBThqn9lBnd6QqKOW
SRkamg+UKLXBRNomD9s3HR6KNLanTVAhi/382pwKXrgiJFIyjINNuGjcD79QRyJ5k8QEqbvwPwgq
Kuib+LOazgi3DYLqCd/so2ceZTguSjINX6RBeYKye0gWxLvs9p3RZf2Z5+SDL89DghqPhgqd/uPx
RRPJTNT9AN2jLqw1TkBnnWpAd858+dOyhEWfooTmJD3Kk3sG0Z8d6+USuzTEhAmMUfoI0qX1cYfL
DXNT84ZenXuvjQYB2IWJL01X2ghwWWXe2VqWPI+dJLeMdrn7ZGSu5dHnHv7+qQCpzlDOXfgPVNuH
FyiYx6ROUiY5bkjIiKq2FMEuFpXPT8Vp6cup1rSlO7KMVo5vA4Esa+4ymhCaxJ7oo6yJNjyuvIji
WNzPozk9oyAEHkUArJfT8d5/fvwPLjjf7nfnlrKUPdLht0x12RDLSePWzjTC5NxuuFGzTDtzt3/w
9KItIk+Jf5be69EaYXap1Q+JVi1RNzVgHER22DLkLgtEce7eWq7L4UqP4mO5udBJIHA8SQAIypLX
uWQzYffqXURmzEsyu9NzF5vRTp+D7K7rtPQ+DMKY8Ard+iL61HySPZvlz0/t753uySeh6YUMYMlt
Ob6DIuZSahAjxLPAisUXUzCrX6O0a3+wFYmRe2GUb7xBDoVzCRDMeNEGmUQXvRVPmZ8T1PUYMKh5
1tKS6L8i7VQv08tuP7X2GK0zUKM/QfCiJ9Xp8V5m7lQ1m3ke1Le0HQhEpWylqZ5Uef7LCYZaX5Vh
ST8xFrP1/Pn3PL24zFlQNTJo0Bbv9tEt1CbWWGmoDH04ucmKykKAJ0z0rxqmkTOHOt0+YUYH5Mre
CbESIKDDu9Wkg4yhpeVQhhHrF7Wqz45XJaW4cQzmZjub/6AMH0x5Lk3kgyNjNmG+SpOH9sGx+teq
5QQOhlihUR/alyIBe02sRrMxbGl816N03IhApi+fn9nTZZLuGVkOS+YB89Dfk8M/Gs7GrDXcQdBc
nblBMRoMpvkFmJd53QTxTCWTnnMgnxLyFk4u9FL6Fww9uayHJzhly6NmAjNFmmryMXdm4pE1zJ3G
RoZOZ+yn0AhrEtoM5SHSXXyCTlplj7ZbdISRtVl0Fw8Bm52yUgB6aQhIH1OA3iuDGNEGpQEY3D2D
H/mzbIr6IZqHkimgGcXfyGpygZaSw3XX4Hkm4bFgjkQQltJ5Rqck2boKyzS9GoPUUjyCICWOra6q
sYE5Sq6tLIF2ZsUuTPxS7KkpdglJ0MJjUQWAK2siSuM5nb7WSm1Hi6Yx6HZjSJXiFezVzxmiTh4I
BBU89kvfZMmFOq41a5M4UqILSSWbm+aKPn+HWYHoZIFPYfX5HbKoNA6WGDoWziJT5aIBHXCX5f2P
OyTEbeWocd/R0raz61THErbgueodqSRyx4Y7xEBh6zdBmQIG/PzYJ68Ojs1qTvFCu4+x9dG9guVL
CXFRgk7BFHaBEIFgcN01/vOC+j8HDNbm3//Dr3+WRNbEYdQe/fLft9V78djW7+/t9Wv1P8tf/X9/
9PAv/vs6/klyaPmrPf5TB3+Jn//f469e29eDX9AziNvpvnuvp4f3psva3wcI38vlT/7//uY/3n//
lKepev/XX8TKFO3y00Lyef7672/t3/71FwPIP0748vP/+5s3rzl/7yV+b4vX/ORvvL827b/+QtXx
T8qzpUwVhGIgLP/rH8P7f35H/+dSiLPHo1AmXovbs6AjEHFE458gWJj5cMvQekd19Nc/mrJbfsv5
J/I9tHvEQDC/XVrpf/3fb373nxvuPxeFM/HfX//JzV3euId3JrsshoKECC6hNJQlx2FidpdHDaLz
CplCRLOH+ibV5+eyMpLqumGnP9x2o1nUL0PVjMZNLsmOxy9JJII6eKPaZLUGPDa0ta0RVZF7GZld
/VY5Ys7v+xmjy0UAo2b6bgdxpdy4tN/tVRTUCV0YCBftkptuUCIQap2VP4ifdgFyTvGoriYJxGBV
8CbRfCyfeK3UZA7CC8cpqjsn6PNbjGLKsI0Zimig+LLxh0zs9NG0iKj3CeZWhl8IwVR7bQPsVdY8
XGF+27Y0/DwaRQItY8dX/Qok0O6fKwNO3Zb8yrxp1ox9OudCtzMXCGCmLLQ9ndSe5olGRFnta9B3
+JetXL5IUVnmrjTi2doVOXG4V1YDA3sf0erKt20/RI+yVIpg36sJP98edKe6wMIoZ3/MWie4TNgk
CVwxTaWX2yAamvFHp4V2v7Bj54mCG3qzPytZ6q6FmQplM5b2eCd6fXCuFMVw+q3d1mq5ZsdMkOlU
jGqGmJTmBj0edRYPvW6BKJRK3n3rBsCBXqBZ0tiEkau2npq2uFED/m+yzEoDj3wekeHgd1HLroXZ
eh3tTCr32AMURWlfAOPmVPeVSeb9gEjrqk1yOwL/FGJuL9VgTn1iBSHg+Ama9PIit7JOUFTZQ0dy
iA0ltIrHmfDKmCayL4iGJnIeUSXpjvTF6E26pBp+Ucq5ek8zLQkvai0q8bflIWwY7GdNsE2MCWk7
e3JdeysbTU02jHcBZgLCxizc9KVINjILh3E/82eCtYnwIyc5HrUccqiQDlTmhngtcy2JXsO+R6Dk
Dvr8OkY5iW4zdu7opYQWrHu0uqOXeJKY3Gps8fVGtYI5v4xo3l3JXqTmtyYZph9a6wbpnrZsQ7M0
ykkLJog+5Z5N7Da/6TT2jp4zB125qUerfIyaqMuuAQCMxZsUoda8J0WZl/sqisJ5oyllVl6QMaSK
C0cqOO8j25SPfYRB1NNrJmTbWAqlXcNddH6a2VwWl7rURoxWNVHG6Y1Cw3h4EYMInEszb7Jmz7to
fg2MfsZipktSLUeykY1LoxjbaDO1iw4aBkChXaH4Hqbbvq7VyePTlf1zElHEpRukUA1gUbOP+/K+
z5gQPUdEbxTAFETTrBL6cPPO0NOCEElh1gQNeTQDiaXxSjtMCL2OysjKcIQU9XRl4FdXoLX2wUwQ
dh8pEmF5lpdP9jSUoISaduqBVZL+TAhNmxJwcFHUnXuBR7whIl1gmiGKO55ZD9IxbDqi0eHoAOZR
CDliax72CFLqoLw0ROxQ03Qd7VLCvsh8pJtZo5itNf2xQ/bwWsxZ3axaGm6AfVq1Mx9lBbXzZYos
41q3Y3Pe57NCQG4fz9XOtQMJjXZuumBLmFhmreFpjAMdVU6fsWZIbdZvsTkmyGRGHIOEew9uTXBo
lYe+qLsWiHTa5sEVMs5wXscYHfMLmZGZ5bPwSuEl2FhsP2tLs+brGCEAhlIvez/P+iTZgn+atDWm
RNLYQpUEoi2cWgUIsLQIw567vs03STsaGbm1qvE09yhOPCTcubjQIasOKxxsk7Ux1UHEXi+TOvpa
OxPjSKvX1Wxn61GZ7gwM8++ysiT997lsLwNVrZhP05sFIBvTqMZ6q4bVxs4HBZqvktPSnkU7ANgl
GGne9Bn68ksrw57nhWZHFKiizcZrZEkuEbiECWKlAh3NLyFSfDemJmIRKubi1a0LLPAS9kNyP8m5
6NfplAwNZaHdPuPLC4pVJaYnmuXXJigEr6EIJ5N5aHedkwj4ijrMa1KPvVKE7rqLJ4M2aHyTtf0D
wNh9mA3hRarEF9YgAVjUM2k1NTmlWEg2tSzWcyxfNBVctKMEe6MAD4wH/00Lp/AWsbxieFEWXDsq
CkY52lAvaAexHBOiGKVptTPNusZDGb9gRENMNVvFvA6KIuEMdUH6K5GExoCk+E7kzlfatDt88hi9
qAWzx6TLEi8yhulCEWVGBwdmtGndx0XxDZfKa5Yl2bWCzzpdmYrxlibC+hWq9vUUqQ9hZnVXomvd
qzKfgJBJss+VOr8ORi4wg5WvqYS1YXTQ0IhlC7eFbT7akhYy4XZb0RvbMUURk7rNF2n1N6HdrbvG
sFZ2ZRObHYy71i30dVSGOgpVkrXnPGUaHG0bSoTdHGIFyAtDpeEF074mYIig5Ds9tjNPVbsrQx8w
681t8asrC/6AqLdaAnYuIt/pe1kq8XsuxQC5V9dwmAQe2ryf4cBQPKn1u76TDfZhhTTYOiep2gim
vZJDTZxVcz2347zWujBYuQ7BojLgrSGjxs/M/FIjlmlltm3ohZlR+B0Tlz1xw/ll6KgYpIICVTus
/YEe1SSIHKaF7YmhIVSW2b9vFFxsVUdEJsWqRr3a5kLuTWvut1mQXxjmAEGmGVcsUFuIT8o1IX7J
rp/SVdNztDDVL0u0o/scVvaDTIjY7WvkndpUrsekazYdwymIruISuMD4UuVKu6HZPi/oDjY3YdDu
nSAfieUEdDJqfQgzrk5/BWaNpp4Fn7328I1md3kVBr35HLhNsK80++fUp1bMm9wu3q2efqRvQuf8
CuW5eLOKkR0p+8h+TQf20dWAXPewg30R98UXTnD8o6nmfGXO2Qb/kv5gDoN4yvJBWy/N51yRuceD
zgtZ0TlnHZ7dcao3Y9imF0XYXk6SZF+Mm+lerQhJGfNeewX7PNt8hpQvK6VqvBcI9X21hIGfdzK7
nMVCqy7r5FIjYJJ2S+PHphNtgEmbsBDsePNbB0Oi13uq5mCpNGltWIZcb7Cm5jopgpsMpDObyWHa
IDAdvRBYglob3+LORr4yqro/BszShGRFQz2hj/cSbxm3Yww7rSD8hHjlUbCQi2KdSE1wTdCIoeh/
bYkB/J5N2hdlrKU3OzovInukrxin1r5V3ReAzfsyTH7gSnBWamAXK1mPt02kAkiv3f0YtZpHKGG5
GlJxRxPrlsFbtULpWroeW9tnlcdyh5e+WY9Mdv3OCF1eftavPrNCACCRvB9DK9zXmbx1iUlbO1nT
rQ0xXfEor410XodO/Q0pQeepEIzRRhbV2qQ28EIxjoRyj78qx7xgLbzg7YxvNS67VSMsH7nFBeai
xx5m2y4sEb4GZbINAmKsRH+Dx7X+PsyKeIsm5XVQp3k7uvG1kxk714rnFdZfUpwn83vVMLSD3+ZL
y5peIX4LzRPwzDcKWmdP7zX016SeQrRO1qwXwX6eunrTplxjCuTei9NUXS8BHnDbYY+mgeGnTueS
AC5WQIxeW6k8oflU9kYnX6n5nK9AH/pLkcx3aVYbVwyA7pvJohCjOqWTYRGpxiKrJ6SiIlsw/cp1
pzWSXqe5FvlsXnWdfYtxIPZIJw9zT7U68760wI5MfSx4BwE8tm2Z80jHniyU8onwLaTshdqEK7CB
txURaVsLoeuOt0C6amWw06pqk4a0U1plnr7khnM9wFPz87Svn8DHG29qkHWrtCrmS+TaC7SJr/kt
aM1d3DbfMNVcKoTvce7j8UKFtL4Ogn7Exheq77negxBzzWjYKd2IPo5pUfilSYNn3qcPcS0mj1gR
PI9UUyMlnpz81kjRlZtpvXKrBu2HYZbmipfkvmzyr6xPzsVUAVbQ5vFXaao7resML5BW8ziFivGU
aam2t+Keb+/EujVvOtVZJWMjn0tJ1wZIuXNrIEO7dhiTvkJwc2/DMY7vFWEpjVe3DgzzvleUOwbh
yk2vBNkKb9OdozULkEio91NYfhUJeQB8tbXVJkQKO9R7eqMEuynAXVjXziUl3o8FDEiWuTLpuzAx
7rphvpVK8JS6gkCk7BE7WPBFt7Jh2LpDPf5k+brJVUWC642myykQSe3XrDvXVDGA8vt4W46K9pLG
IfUNpfMTiRbBL9aC4XYYMvV9qvrHPog3w6TbWzNsEh7DTrjFpk9VTybaW9EbO8tov9u5bXxDEgMi
WHQ2GI6uvyITlzuKVHV5m9NJpuJwpnUaj2DdZdV9l3OV+W6puCvOZoSi3wl/tpOiwo+dwl03Dz/x
+uWXMmC6zNvZrL93GsW1KtpHUhbrFWKIzkd/+TBZ1X2iRDt2Uh0qCqiiZmPs2cNlXiFR6trNUyHb
KyPsbxMiGqjDquY5Rtp4m2pkVJSh8ZjX/0vcmS3HrWRZ9ouQjXl4RQRi5ExKpPQCEzVghgMOBxyO
r+8VmdVVebOqq6yf2uwazWRXYpCAD+fss4eIA2kCnRu5pvnl7COJ628ARVQdgxNf2tKuM2hmpJuK
BlT1SApLdbTb6VDP9TeKX6IcKnc8hoR7co7dtvqqPlVTvYXo9bNFRfdM6PMjbNLyt1zCJq2mPtlt
sipfTdigi46qfP25MnjMygYCvslzsiHJV2k/oeUPHw2WWUvfMcjvOv1ZzHVwrbE99Ai0tNvjkufR
sQ0Nt0++FDwve60fZ4XHLq22TqtQiXvl502qJvVtpRQ6VpH3obceg9lw2Ysxsve6d8rMTOGhdZ3v
SdfcDBLb6Dh21oEGP6X2/ZbnPR8fp0tePzNFfKrI5MHKr/4I2uW+8exdEGAgIbu3UK3zVWqTpGKl
uY36mmNjGS9GcfC3pumPAv+8S+WsTU6Sffmqx8VTlOsxk8G5GIpDmBQiuApNv9YwT0iHZLvarmVS
nGcSWAb9YxHY5zZ0zkE7BjiYr9PZuOWY5WH8ufRT91pB0W7Txu+eOVCujiX3W9S8M//KxqT8Wrr2
n4n+lky4Hvy2IOE7QHtFxhnPrIZusk49bB4ngbzCT1brjrM6qiJ84QX7mYgPMZl7YUfn1famb920
okHRwz7IMYMQnO2V35xwQdMwhYJWpWKj5u4nyDBWGS/oJIi2HlW5/cm9yYH1Hl0SWYeEfuJTVLkm
3I3eeovqsNu7KdDdh9+pY6c0R6rrPZrQOnXhNhB70RxdHuLBkBeS0jlRSzhLWWLra6/3BmbwA+wP
ar7eORW4Cwt/+TZVm7x4bW2TmjEsl7GSYj8k4RDtnTWEONXU3U+vKS5zWf6sbKo3LD3w5FolDh43
76prPjh4+HKfVJGT7zZHUEjATN/bUaMxvzbBY0Miy8/EauShUJX+gS/rdGVAtOx83jU0qEJ4YgfI
1h36cCnnHdD9fO0MNzE3/YMpp1GkfozkOZVJcwTkqol7Bvbu/ZIc8lYUGTEQN0ietn8sdXMdZ1f8
JN3zriYP5cGCwbsfKvdaF4TE5IBXD8ShgFCtmIvVvWc+c0Oxv7H2PypK1WIXRfqyVmK5Gx1zL2vZ
fg85dlLMJh4Kx2wHDK3tnzPr9sQZ9HUp2um365s8szp73iXWCDlnCteP1jNH0a7RuYuD6WsQjrT5
RttpLatppxISLsACj+ONSRuWdvTsVhROoTHT3iHp7Q4EsXswmi+ti3jdxssQBl3wnY3+0Q7FH6ZC
30gwxPVtJQbwrYfXc2ygvTWx/RJVg7nQ2nIiFp+Rad2nFQ5bpuzuTNgXnSm5chOxTp3M/1SdPktH
DWbXF+32qDsh7uQSFXdqxZ07LZsCNlrneidRh/4beF6yX6b8zq/98jBZNQEjDKMuow9prQ2HLxIj
0SMM82SPi2TxKuVm06F6zVqmM9PhdHEJ6II0HdLClngl7fvqlp7bkW5z1crdEIAL8e7JxX1inDdm
7bLdOQBEd3G5TZegyZvMgIhkbdKKA/pG+bAGyn0wvsyziLR3qC0FZ1wzfazSRIyVo9+z3da4aNOh
uUtzbOOIlZib5zbW4Wue5PFey3DfSn0vN1XwiuvQTWuVIMyrgachy9QWmqfoFhgzLdMwpENR+OdV
3SY8scYmoSTXOl1nTwZpYwbvIDyrPgxmUMtuw6NInaauXHn51ckfakW+CGwsj7vTFec+rqb7tSl7
zLuksA4+XoSWb5n6UBd5/L3JxXgqooA6nMiKVIWNvYvi+t2E+qfaLPut9xFqMftZk19zh6ojCyFs
PQTu9r1srJe+Mf5H1wi8TkTxJXQJbw9oQp8KRYQNxMljDuFpr7bF3zXDd1VIwn6wukxdwoNSL6mO
SzSffY1eeGZrEK+LNs+l+Mx3thn5FYotTJN5/ONRQDxaTTM/UNP6T1Zfyrd46H5Xm18BjUVrkMo+
h4tV9duD0A5KeuKE6Gi28BxP7vwilMbfrAhjIB8Yk0MS/FGiPdVT2aT92n+Gi/+SiLp9UKp5gE6y
nmnSiixuAg65VQS/C19vDKFapBCJfa0sD1Oo0Du0m+VQ5PZnMgt2o+gL9LKqfpsxnSC/wlilv1+i
6KL6Joh3W7JWT1EouSi90bZO3mRwkcPRaP4VhVPu7mh+8CcXwAahy5I8R3DangmXsX+DGdbWjjSh
ZN2J2qp1Ck2we7Lym+wR23b3T2Vm7xuXRevtfZeh9oom6hz0CKO5pOPDFok2So1Tfe/cMcgCDwtP
4bpEZAVWAzEkLkK2ldcWGP0Ih6NkzNkLSGhoRXZuQAvhDWW774faIUyVSKOYq1MPz6svxbXsQVAb
kshOle2D9qp2sDIJidTltXdUpnntkubpNG7qC7k8LMoOiGaKTBdkDkr2t85FGIsU2YxiL6pq0SmU
glWnxaQYDLdzXTwtavo6xO14rTzrZ9ytgc9ObKzdIi2WNBWV9eQtq+/vymH1XouusL/i6zv/dh0H
TqSbTxjv+OUC4UdMgfxwYUT2adDOAdFdLsRWUTqsUg69+q0RQXhtaCAoP+ztGXYCYZkJ3j1jWows
Jvir+UdomwfLxZpVhiS8qhjnRqYr3EkiqeOXpkr6Mo05Y7MexE2kk57aZT+5pX0ehaCUtKPpoU+6
fZ/bw8fixgYbNtcGAavaoun3YPctbP61fmkY056CZVwOfVlffVeu32k3kpMY7e4BU+OHmNsDT9vB
veKd3p/txn7rxvhetdXVquWRldiluTW++FE+Zezw/NT3vv9lM73hS6dOVrRemx4r4igQ02EATS6w
hP9V2+K9DqYkCyzAV+pn/ASxC9sWJguDfR1XhseRO1VAM8wu02ZRGU6hG4mTaI/LrKT1OTUehitp
bw8nd8Xc1wWlSaNBQJTxsOBtUCP7aRmEPKUkOVvaoq6Iizh5r5Lkm1yLyzhIprCIYNgRYbsvsaXd
yxlEcI6Nd7yZliHapc2G+eU4y6GLF3GInOaB0OysbqqL23vLPkjCEmaUWohYo/6sE3Mf5sw/8uF1
2jrvhlr2hzAe5MnU4yuGqB/+BEa6OBT3HRMtdpRfPRedfhvrRr74joufUASxSoRbm3H8RZCT4Vul
eZ8XT5bdJg6M4l6+5WqLJgDupCNKvcb8BqrFZr34S6DvdKvLsye1evZls9IPtOHC+iIqjAuvCQ9e
X16ibsNPEJFZJgPmQpWeTAyte45OYzwwdDFOC5pshMbowQ4JW7M7M5iUuLsFCCAxEQHjTk9inDMs
XoSr8DqhNie98Ltr8undqtXUHWHLxPf+om6DpCKc7izJgBMjr6A6APnxIZFENp1gwL+7GQHh7QMm
lEVD6+4DCAi09G5/zfGLBfsLXX6HAIi3z1geEeeY6ovlgKUAmCauR8chjtTDiIXg91n3rZuuDMm+
lpABPgYmwvfuwlW6t4FfT5OagTVU7xCdmCAanQqvgxE9rfaPYNI/oTTgM5ZILjhgNYtWsJs69dm2
GHWlofb87cjVF6udR1H3GNdxtGWjW22ZGWLyNTn4Kbq9eiJNT0vnqW2mvDy7CgbZVFGZV7E48+Sm
Z2nr9b0mZ66grp2qH8oZ3ENNxrugJnfMNXQTgFKMsvvPtZ3nJ37KSgPEctSnfWR7O1zhmreW0WGf
YrpArNo67Gc31FczAXKmrAJv549Jgndd7Zb7sto84GGJQ37I92qgNW9Vto7lJ33cZQ6b6gTbDXZj
Q6cwZx3od8ChGrmXkO50b7m2SB1Vuie/mMSjDvz67LQgSbty1VC5F7NYH7mTN/dGLcGftY6i+wR1
64GS0P09cx1fWR67xiudOyQc2EpTgj0oOSM1tvX8Flk+smsnHtLCaUAHK7ORs+FPXwCUyX8cEte+
cgDDw+xUGqgwf8cnuMbRRkXq1bLG/FdhN220V7jO3razliKNlM33m6GYWVdrdgj+oY6MP+2Zd3kh
jCi3OkxOBjVkVt8usGCYuG6XZdXLk1wnxlWJpOa0YRRlVaPFM8wS6xMjx3MRdzxlsK80KJfgpch7
HGXD6kwQU/Q8RYnetXqts4RRkQP64bQYX4iAn2W1bB87yyAjVgEbLxOYX33imOCglna9q5nBH3FH
KvWOxL7wS9t3zafymf3sfU+obAyDLy1QEc9JvJIab19mtR3zKCIzdhu4CzAeshheLd70Egc9u5ax
9AOIOWIKd/oxWPU7SYX2wfiLDTo2yPa+Zo9npWH6ibl4QiIygnQa6I9+WJOHMvKWc1Pi44n4G418
27l3bHiy5axRtjie9fGXZtAvTW/c7yqU1QOOW3d1be+DevOycArOsQMTYFmfGqQ1QKxF/ER4ynsc
1TaUmHLbTb3/y2ZEl3aTiX5r4X6LiTHjQpI/EqNRK4wfDibTWUmM4M6ZEIgPkIqGLIcfyoU2+sd8
Ra8/zOwVm6sK9l3RZRg0ksipa/hIE+61FiRs/ACS5LVmlWYb5vt0Oo1q7hiFf3N8eirEAF8F+ZWX
TW3ug7f05V6OEwTfhNaegsBRKOIioG8Ui4ZEzgyn/3g9Wh1ukpWqx8clkd/qqQ/O0DyWbdcEQw4G
jH8j7sIjd9AO7Bf0T6wOQKGq7YmiJCTAb+uvwpuuotjsB7ygfapG8LQXGkPGnrqfvS+z1OsOCOoP
bNvJu3fAWHGysm2L7+zV9Xcxurh1LmZO6xhCl9x8yu06z8OLGk307rPFTjiw4Dgf5c5QpALuM61t
UPzytINIXUrRoPagSeHWZbdRXVJhSKlfa0jsjL1Uu8/LMn91JV6vaTmz0PIeVIrppfrqxGRupMvU
e/wOwy2CY37I26a9d7WcuVgobbhMvA+FLnE/GEAPjGRQPPrWh3Sc5GtZWJxdNphXuBMVVlNebWkS
9wAwZRhkTYHyn6OsYIo0deNuEwX7lFprWwZ8Z/O+oV5ysQGx9gtn/I4UhuBA8R6x77l7GdI/BhXB
pUjm5b7KF3cvvXXeRVX1PcZk5uDOiAzyLuYcSCRnUuDn79wywWPXbRjbhHlB2ocrP7wQ7DwiCyWI
ZECw+mbfu27jvmDpkdwXDO7BI6P+ZXIDdeA5OOdNBvnHvNrrRSxOxMwgf+1y94+7Rs+55Z9mUmhS
kbvdH4Z5qCuRf+k7LHiL55B+l+GUL1jv7fYABeNODsQ4VUncnhHXpKyC4kXZzWx4EPN82FS4Pa7x
Uld7cv1GthKhtl9IW6x2mgjNx2Wev7au37zagwGXEutCXK2moTT4Rfq5/zzC1rvL15leLdYOU8W+
LmLvEARqifB6CiErVM6I5Z+huWoZGBLThTo0LOkrSNXUO1ls6nUGPCHJYFybh8DeMIDGEtpgDy3E
wnhtmbgApkAF45MZ2sK9y3tf+W+0ekMBIEVGBIOsmqwh5g0u/PGi97q3MTc4xsMEUxyA4WLkcW09
6yhUSLz0gsACAZYetAYmX8EE8tpZ4t3IDvv0AuXIXbjZzKv7DRIPyAHc05uXf9NemXtuOdolFV6H
ykF5srWuZu6yBeMhQa40ZZUMW3+3rRFKMahI7Z4cX3BBdirp52PRkPpLJF6790TsPZCa6/20jA2Y
qONEHXKvlF/ruAcg1mQV79d8nu8IWoEiILTxvg3h0Hd3SZHb5ylac38voN7BjoJX8c5Yf/KPcT6b
34WnvccxLzxC5LqK2mLw5218WlrbPw9b4JQpn0nqeB3G63BnO0pWJ69OPLrd2Ro/e2hoeFauPptZ
VBYMo3iAFQL5pcX7FxO6SWTSxjs0lRTzn1UEeSntVAdbx+vs4TwAPniUwPMC84BBGGQdRmEE7fDJ
I7ybFa5UPETJh6MDBN61Zva9Z3AqPibZzHcqbvTGBUTIRdpxQeQHkklmcouWaPzWjOSeTqbRv/gp
RvBJzpjbJC3pkfznlmMd4nkADFmV8BE5+TlFtyMN1gQqgsiUkmMJZxJM1PnlQNgYLxi24xZbCF51
OgR46xzcQofd0TTxWlxZ1TTbqLbptkpnRADWoTk8STRAHCRxbIUX24ZBlI2dQ6VU1DopMgKtTPBc
t5LiGnVj+WezkvWtmL3kY6O6xjpf6HG8N65w29Mw6upl9sjjPm2xPdGNSlcarLdW9ZMTTt0Vbg0X
ILLzctfBncNbGOdSptE4VVE7BWPxZ4Rw7P+wceGuOIzXUB9GTXO2g1k+Dlj05Ynet3MZOynEuXY3
12tY7ZKVBpZggfYjiQq35FTsdJjqqGvtdNNqRYjhzx5h790EyxffmZouyZmD5EFDt7uDWSeSE88e
8tCGrGE6Ml8R084tCrygBVSa9gdYF8mhougd9WK0r5KMRn1hgHoLZH7NnbXqD9siu+Bn33Dsvky6
AhGFyVMO8seYuKi7mAJYJVMCf+ufbwnHwcEtqdQPyulnkwVyJlUP8yQmboF1C4GcXGVX/29WbjxG
j+wZ10Vzi4III7m/0nH90u+EKoQ5B9fqwuGf/4Pu+29k1L8QLf+d4fqvZNj/K8X1L7TY/5Yye/u8
f/7+//b5/z/JsDc94v/6P4zT/8SFPcgf/c/f/0yFvf39fzBhk79hLXHjIfv4dWGt4cGR/gcT1gr+
hjANzjE0WWbnIYKrf6fCBs7f0PTYATK8mx021jv/ToX1nb95aJJIXwpRqnBnh/8vVNi/cvhxiIKf
+/dlgQCEP8X/4rPXjEEuc4z10rDk1kLDXm9fYfklF3CN6Q5M0LZ3//Ro/gvy7X/6ROSUWJXfliEh
dLAL/roIbSbB+IPRKrc9UwyvDLDy2zQjvh0MRDkcAvrI5//+I/9FXXrzwYKEgl6MV3H7719FgGIM
gKmpFtIVjp5EYG067PzXvPbSzYW6sRZDlGHhk9dZC0L0MfvCouAt/D+rJ9tPPWBIgyGEt74nytPx
4b//8f4q3rj9dHB9MZwlYQcqOqZFf30iHiFeOVN0yYVkgKiYeIVmn29T+Bg40IbSDVNHOMHCzP/Y
r2yf/5oH/XcO/H/w8/nkELq159+EXQlhxSGr9p/5+QxN4BJIC5nyElho+pAOH6ERbTLFHWm2z8Rv
z2BmoSsfmeRJ5zpWc8Jx7E+WQ8UzMvs0BNC0L4Sjqv/JD9X5q1Dh7z8dUlS8A6GQky/2rxE7Ph57
nORC4HolVje1CN18kv4EtCob+KVyJEfrZEkr7vdBKE14dKNS/CFFmrXUdNb0fQ5U9dzNfWPdlwAP
Fg5jVjL8DzoD1Mk3Xc9/PMbIhawOSQqXWKJDmEeF/3Ku0v+EyRrwMOogD85VkcuM36a+Nk1rnyJb
/hII2zNkCpJSX/ufI8UlsfRtpB5hkbV3pi6Cb+RmwmFzcNt8Ji7M29WmBdGdYzmGZ5IEgg8SqEbU
IRWGBLCvAucH9BtzG2cuzN4b05THkUSKcr/CnNqeGNi267OfVM7nlovQPw1uPnPbDrPsG6KUXCZ0
VkIf9FwjQ3czTxJxxbxUxLWLkL4UyYg0Xa7M6Bxnq5/KUFfrsYig+KU3Rwo4pBxuBSMhKlH1SkfA
KHHI1/gzsqia9rIarQlxP4wv6PSYVMOgrpEVKysiSsWJYCYHNWvO2pSQZzkPk/tolh7a2xZGEY2s
UPAtWtQq9S6MFkuiftDrDzjRDPO2PmEzhKXjV3cGyqqmymjIBwhtvuM2GOC8xV6ITsmHWybUZIp9
qxrY17Bmqnt/i3x531eTsBmFr3y11hYInUah0LubkAfAQxKTjI/Clo/HMVmh14nNFfQVS1WvR6gN
9mcRBjnwiLvxF4sAxknbDrR7gS4w1csLxz+oDeHx2zIxs44n7VkMvMvaPM62h67eEWP7FdnyFO8T
fLp+tWaLNPAeTg+dQyOxgyIefcJ5miBkDXXcQnhq16fQV5zTWBgHV2tRWFvCAWYwZ8cTRxrYr/0z
lhA0D3WSwN4sYv8QgloCtRaL52cgaTHtTLLttlmrJVtNwYhoswrWoDvbO8qlHqJUPZfPGy7CvyrQ
TwvmOl4H29SH6dQ5zjPyMyUvGJVqSMk1Ffbb7C+igOAkyuTQUZ4hRe3Hp6BYmdOMLq4UFifLcqIp
CF+HYBDrObCWmLCzrtDPceNXJl3WAtqjI5MqyHBmFOcxGPCzbZTDgDv+0XVWt0K+Fc2PTfmW+3MI
c3mY7Kb+ZeogAAwIG44q6ZnVyYK5HzOUjfPVbOFVD2r7RUAYU5cZMi/KvOVnINwaAl1tv4GPYdsC
YEFeLXRxdVJaeg8Kqv4ZnH56pzK7CcRyfKwrp9sLwPddOSlS1OkVFDME1/Di44L2uxyxW7fEckga
KPEIg33Wrj8o57B2Ki9T7Iw4x/VEfDOctipVVe6+O30Jj8xpeu3tBFTQkwyCeU5z7omDY0e/UZnU
b1btJ39IsA9gP/Hvk90Ee/yNmTmUYzTv1cWRKxnvDdY3fu/Bj9um4bVmENmmeFzU7w0UjX0l46XI
9EgLkDq8buQMpikgp2FJAfREpDX3sNkukYEU7m918Im5Tv8oVxekeaSZLeYe8mmlxJ0QITo3Rvbi
iiyCU0WMobfshGpqBT+pDyRjJX84mNGxfos4kfdjBIV1hki27nqRlxftm5IhqpibPwKUcYduoal3
hsBXuita9qdVMqk4rhHcLvwDtxe7IX7dIWDp2sBd2q01gaPArNaM/fEIquksrbNAm1hDSmdbZoOu
pgRWGzeXbW+PTWJF3GpK6Y/Bi1isOQDwvTuV0WGax+IJLUB1rOHqNSlpIFO2MJZ+Zniu9jwZ7xRN
JDv5swi+jqS0VbvKVAhESmFth0RCAoTnQcjKzBjiVJcFWRQzjPOLmUdztCGMqjtRtD4ka9vQXcDB
S3sLrLVs+/mVm7/9RHHr3deOZMjSrXn+rJxNl3svwVg6HTd3fIHensiTtc3zs/EgHOzsKg+vwZLE
zXVRfZktZt0Y3a5Il21Njwd0zVkG/WLHKt6+35Qac4obS3jYaJO4fbDcjJ+bWXTWM24u83Cu8MVJ
TlzI0MEXtkK3R5hTHkZWLHu78R+mG0CRaOZJsOf1HrE0MyfEBti+BNNlbYOnJUbP6MVvIo/duwab
7ANM2iMY0XGMnJ9du70MdvIbDtQLXigZFs+fpige5XazBq6eKkv5Z+Yb46PvoYGBERPf5JUFZ2rp
vLZDeK8cuzpMTByDtYXl0YHTBA3RFKSje7jEwuF12M1fUOyQO+oG4aEfkhtdGWo1akHvzE0X7ZEF
1r8hvpAjgXnzkTUYZU2o1efij+t14SMibh8RZvI2mfRjb/wqapnbe8VUuTQbslpbxiEglKf66oL5
PSiUbJPhOgO+ACUASICEueT++M38ox5RuKy9Xd0z3J/13rFK+4CLzw085oHmxQ8rWOd5F+ex9TpU
RXHgfC6Lc1WH0DIJNWyDU55Dp7onbDWIM7iS0xuRUD1xl4PDE266TG/jnL/0Ix772JfCEmMRDjss
vZGOdT2t+LSq4G4Z8+0QqWolV8sHskok1rewVPX60Og60WmMvl7eeWYA61/sbdiB99TLPhmXccro
J5eTE2N+MIbjbdLl+UO0w7qa8Z9ZI2Onttq2lzrnmXMMBp4DRagLvo0zcEXm0ijvttHenLQG+loO
WLGHX9iz411tbKORU+Gvn8qlJwfGdMPTxgF0qD3L9NkCM+BXXCjv9oxA4NCyxHtvMAypR1HVbxG1
fQJbsJvI1PK60D3G2vKfI6vKSWJKmj+DU1hfQPhICGnaqj9PZVEU2eY3krQkgtcSeOxfVix7P0rc
/efLKJKh39Wq8sVZVV7OzbEYfYTyPJ78npxHeFQ4LlejfMS5uy9P3CbtYww2gsd4N7z4dSAvBpeh
54X/fY/NxPsSEwEYNb57L6ABfHWNxsmxdJXzPaANvOLxkJwwLnf+1JMXfSlmOWVS5PNPnmzwTTm5
feXFsWL49XK576RrqV3VBvIdr3n8rbD39TJjze3e9PJzdQX0Wno5Rk2Mtye3AYeBK7Du2ftUARjw
evo0F63zfWhuRFjZJBdnFADGQKjTpdFe3x8axpbse0EeBlapvO91vYChLMd51M1eD2LJcszv3+uI
ym8bwvhCYMbo7KJh5U0imDYH3wpmiiun0XdL6F2rol4uXS7DNN9Cvtg6+jT2jIB8YLvN+XzOvbo4
+vFmgoyzSz8Ix7tq04qXuQ30hoSfYYxe1yLDXyN+0iCcb00Z9NdOQQwz0UD6ztBBG9jaPjkwruqz
3IF6hoLobCEa+E5ryrA60etzwq1xxJTIgnjU+dtj6fVwmga4H2Pg0RHRM46/etfP7zpnca5SWtMX
7E6cU21w3+0SVYLui+JptJtrUU+P0Zb3d4OZbXdPA3DDyc99LUHmc6F/BCjhvkDu1se2DZ/tpjpS
xJm/U6iOvgUmGuOaeCfnv+NT4P8levuDMzrz/WZ1EVoFt+ZCa/VBtF1wYBamstq2aBjJK37zND06
GGx7hHOAQ2+MhRiBv84Rw6u7qEUJmRRqfkhQS+zAA8srFFCSH0bGjw6ajkevafIzyGXJWathFk+D
ugyLtt4ouYjJRAp0RdIJhJnwunnvo6zJii/JpJK++9UUY3vE12C76p5ovn4OPlHEdtQh85jppFsY
4VfLEUL4b1hmIjnMzdZlVe7n19FiBFWWUwKx2LiPVmfEm1NO/X2HMyd8kqKKsrX0qKYJY0Pt1ehD
HJVIMAbCTlfLmFMTWcEeKrq5dn4/vREc9ifR8fSr00g8C+BZZHhuwVS/cmGVzTo/grS3x9ZWFuV+
2Sf7sBd3hLf9MrnID9Te/dUP0eBELhZmysM8oUGJsyuGoeDcmaYHyFBWilxxYk2BPZYedjdMK3CF
2+jUl7DmFVfNcfKb7XmOlfsW+WV9WkfQ2FaPJSVIPyb3cz3hQzfj6zrVI+uAiTRiFAPRksrwd4Q7
WDqT/Xqw89w9E5Vt3UO5hD05+fGXxM/pnZRq9dVqhzmDdfM1ZiQOKA3kmLc9Y4HEle+OUHsLptiF
ZB5YqtoLaa2Q2Mi0hdtC46IL2AhLcKuK7YyZxXaXD6Fz0KpAr5kQpOURtJaXOSqeRH8FbSaDB64l
chj7afKdLfMsLmlH9ObQdtGRASrRXJUiBQZeSb1fQmH2tutwvHRkefUaULMhDB1y9WLjwVR5J4tS
6hxTX9DQ9d5PDOO7QzfrF08NgeEuSMp3Yo+fsL3FTsmNf4d24F54204Wc7Wck6o6JgPoqRzVg8EP
+8pZQOumre6Vem07NT4upKXrcpeu1Z07B8akfefHMKsTpF8JBN0jil3kWwnXe8H2PgF95QeK429d
pMsjOnTvvauj5H40C5UVIoQ0YJZyQNvLOdIkn1MSv7oLau0hh48/DBjnOQ7cxtA1J0QPOChq37tD
dVb/6ttWv+su5hGsxbqeYy1TDzbkE3o3/Eh11ESvuUFqAcO8m4GrbYqaoMzxs9g+ENaQawwpgWYs
mA1ibka84wLtfvPicD7HKxZUqI1mSPGNWniF44YUyI/omvyRFgHmD8WH3fafuRLv7brGv0ayTa78
w+4xmuYyJP18Du79Yqh7eNzS/8AIx7+Ei1gerDZA+2I58kk7wzph9WHGkx0EP0gsDRXMFTncL9hN
/GhhzD2FtV1DKbX8ewlD6Am6j48YivZCO5X9TEMZXPIY3vjQz8MFmdLQpYVVOudetvPF6mN9ryq5
PouylQ9jlfDHTmNcOFveq+pWC2jD19+lvzifGH52e9tSszwGvW7IzJgac8LJmfjQCcQLJVs08YVO
YPJGnUEOC78M0Wb/Yv64ZQk8p18eK/yog3g9yAhyYzqVTnvtciidARFzTNtogjLUzszPAFMduNEY
WjJ3WleG+XIiPCNyPaTeOd54h3FTyTu5Tg7zi84Ofi/WNKvdjE7xeRra+qu38UnI3Zb5OSei8gKN
ByC0aeTPfFyTU+M43ocQWlyKPvhlEXt18U0y7f43c2e2JDdyZdsfuigDHPNrzBE5Mwcy+QJjcsA8
O9wd+PpeoFrdlVSpaHq51i+UZEYRiAjA/fg5e69tBW74RNn+WBFzcd0XnGg3gbs86Mi1P2YBpSyy
kOlk23b2VnpR+b3rOtY3APIhfR10zPZ4USilruXQUCPJsnuKVB892OGAH4yH5hQXNraBokyRqhYK
XocUxxbDzAehmwczd9nO86eHqRXO12o06datW31TKv3qkKuOVdSxpc1Y1erecE4p+8iKNGCvIOhq
xykJPaKdm+SETRA90QBjW7eldZUGRYmtNSMhYrLTG+y04S6orAZAclEEF9za2gX+WdPIoYr1DklU
8bzjR4DW7XrRSc7DnHzoMCGUJ+XGkriCgXDVDs3991AHaJIcXdyAZnms3cS0XzNpPFTaSqChR3EW
qpmuztjcqbLyk732e+1AgbGdi4O8gOp8WsipHlhYvD2CHIzxPd0n3JRBZ78hmwpAr1V6+oy0ZioP
aujjYyIni6eQRJCrgIb0g8Jxi6RnrumdzZ5nxbAgO+FBywlnFHQndwjT7EAHj+q4nqsA/zquE72F
FD1HJ8RPsTw3Cw2X604wQju0FuN7DMK+KHZIB6xdISNOWY6uUlxCyByZrsbTPctpU37ppcaxOmKV
JGGRh9b/pDOOQrdZiffuBx24kpzycFYSHEBeMKxCJVJ5U3Jwa0ruTRkMnXPnBVXisrCoEVEzVcs3
5TCVhsvFQSSupg9Ac01yFXq6epH1UL1weuorSrva+7wMZTAdc4awy62tWpEfc7/L9r5PhM/EW8bx
HDl8tutNltf7mVPrDcMpzB81vcSZzkUy3g8Co8oFVrPskdqgqLUItbtukMDOmzjK1nITlX6DHC2D
Hm2p9CHzE7wiLAmr4ifDJwCsp6t+xMhch92KofWfoXXL6tjmA2t65ghinlLR0TkUERKX/ai1TjbS
Qm5069gGv2wZIkOF0h2EuMX7gAnCIAR/v1kWftexjpmfLGNv7tWieL2DNPDUhywHK31nxpG/Tk7b
GhlIK+8p6Xg8D47CcQhOYtTDvlykI7dE46AFDpOBNl6G7BaBG0yJDaDXwEZNsXZHCmGZm6AYw4WQ
6XD6yMBDn1SZVf6HAO/Vpkp8C9WEnwRY0UAuOI9+g1ePqjy7SUF82luM0XWGBpjR0xaJlm9vc6rP
cFukpUbaM+E63KBVy2B5wUOzKSRqNEUw2gkIq4zEMSWpwHZxm+vwAdyUhwYySvLg7KqcmXvTufo+
9VOLbwab1gZfC0muQSHtkWWFYQQKzcY8FRnY3B30EC/FiD+zgSgPK9l5aXSCx0PUrBmm7b4R5+nU
24kD96sekux+ZLb8TYbV9BIIHdMD78Y7b7QdFO9tWOVrjjCJ7mBbNVrrxPdOfpA44zlDxB+d22Gg
T5sNXov8mWn99dgzbs8oq+6FcGd/O6mmenGp3z/Owiy3BJHH5LX33Qp+Ak/w7NsoDbZDbEL25ikL
vyy9jg8WnXJ2adNEwaoEUPXHXJLyTM0zhvkPFSta9k4WTiXYL4+Sn/5zUx9ow4zxdcp+e4z9IesA
wiezOXDn7helYl+ieUwinniQs/vJhDx9bin0ZTBL/kks7fCEykneOkOZHukz8MjYERmeO0n9mJ7A
vSzl1TKjKdy2XZpHu9ZN62qXezWvcoEoVxxrY1NYEc4j7v0+rN2ruWqqAYuCL6qzJfIGZ4jqQzZu
eA/JLqQbv6KQ6/jKNCOt+mi2WNhkieqhmqV/mXLp1hdgIX6z56zGw60L6v0dbiD7c+6vZWdu1/rR
k1mDFr2deCtsDu68c1NtnecRIs4GHiglxZzwVULFgJvCERzMYxbgPSR8dKhPC+b42zGSsbhzGaAK
GhIOpRWQB/SRVohMEKvCQnxC0FkcA8XP592O0uy7KQsR7D2OebeCD+nuOsWUMxod5HRmGtrPWLPc
cdPrwEHahcj+kX5u9CXvZfmZqNfMHDGpVy+CorPjZS3dl8WmF7BBroMGLQ0Rk3bSqLuI1w+NbBOa
j85c4s0fY5orZzvXDQfr0eIOwxqHBpSBCjMJPpGi3pB+ZN96Q+O/YXOvz7XseUGnVPLTZY4BQBBq
v6s2uaLs5opxjQnHSxo63bOLNTeCU5YWvVVfM8Ocu11MDMCtF/d8NGSe9lHLwWK+mVgBQCAXfVze
dxA4OGJgwLeFGPWRkBLXHG1c8ewYQ8Z0RTXKI19UV/O4rVWn2z0yXnRGLFzIoCaMDndI+ljz2ISn
HX0Okxw44NTN9VRofT16S8Q5MZTh8ilAd/B1DkMfmOzoifnK53xkHlAJp5SntRY9aecEyu6GqO2f
tUTDTkhay5xjtpDdfPg5xZprp67PpD97LjSHzHkDfBDfqiIa5sOIG6bh9L4K3ue4Sx9hBQtxWhfP
NVY9gO6QTTE45TnMOY9G8kOc0zc5R4Nu2n0ep99HRBpbt02p6doc9m6maBchrI3ki+8D29wN0+Au
m7asffrcPVsdhlRPXye9iLsDnOv46FsRTX5Jl785qVGwMwCASVtkXA0aS9EkV2UU18G3KRyz+b6I
ZZ/eDgFwFESEYCOuiV5HuCZplIirsQzRKLdKMkrk/OxWZx/C9bLrB6sjk36ohx/4jVLJ+MwqXzoM
L/OVNqVIXsUSLERmCZNUZ+yIg/yC2hXIpEjW6iBydBjt/VLF4T6iR9E/ekkxE32ECr5zSClZYZDY
augA5bsmGOn7qKRnz2CIkmdn0itzjpe6m4ixq0N2ijeSavMFWrce6umernwxPtR9Lp6XaWnDPXZw
1xxs1Hqw+Hp/8u8my6qo5tJ8FykbY4QjPkxpUx4GWoMfw6pcvqbE9t34S+tw/PX9K3Rhy0fPb3Mq
7HH8EKZLe0LEh7UHPf3RlUF0KimX7tCfDzvROXaH62MJrynmuJLobCIoEj98hLEvv5Z1mPL4xNBA
0AX398yxq+9ON6gf44LNm7dqTnZLpfoPedEV8ZWe6ugq6HqEk1apdb5FRhtjdUrmj6EN12Asur0U
scxxAy7hZ+PFyetoh/EzCPN0F0oehbDM+l1hpf73Oq9JnIBxJm7UXMgzqnX7LiN3LTxlaBfERaP1
AwPUdsg020KeWAz8E8eq1by1FO1bl3UBC/ikLXOY8UWxD/XZF3fxipNVkZxSRjq+ClzPXHzUG9vA
sWLytGsmh6YMb7O4E/sA2y464HpJyp2HzQc2Fpvksa6y5THLrcBmjtXY3iaF2HYTLZ45VXQIvwg5
ZlsnROzPG9RZuzCrKCrDbJy+ajeu6BsyimLorYpr6YkAZxJtFNi0JbbiTcpJ96DiPi73LQEDdwv9
1nSTdyOjVT+dGxRgnUo3RL/Vj4tfZT+YZbPYOYoTW1bbdoEjJu7c7VCjtsxUJvVqTgKkkRfNRcvO
HXeEMuBEr6aWn5XUoILU1vOMyg85cDS9BotT7aZ+Gq4FvKez08Kg8ZzkI9m5DXuPn1gF9mDg5nvi
pIePs3Z+RLlX3HaTeg59Z2YrbDEu0tG6Zn4635kuQy1seUO+Wt/8HZkT6IHpehbwnwllkBg66J1b
01M2e9GXudLttYPE4p5mKg/+ovvmYPtEzBm/59kgmQWAeYLuZcutxWAYWpGcKzijLu4ySx/CoAva
lRaBUaF2R+vC4G0bqaEjCbTIiT9Y9CjRR+CS8iJdIH7jdLwG2z3aGNWuUZK0q1g6wqLGJPEEIrRj
Ws1B/96bZvzqna/bmyXp4tU9Vb0wccBWWMKQIscLHb6fRPjHPB3HV0UztZ8NVtdho+esfdZdFN7m
SzG/xl0v9nDdUWDToP/YOJamoyvZUvMWcRv1i51nh0nTyIJwU135sOlvZzLO0kNqi2Gnre6HhRbx
5DcdYutVIrT9f5l2Zn5qTCcID+mLTp4Ue752xNN+jgYZJE57KXKaUqMo8JBEutn/J9ocpB2RKwik
JaICtCqpfaua6U8Ey4H10m66jDW36FmpI9f1r+Caqa8alyZupDq8K7Sgsvz7y74XSf28rI+eBOmX
Tewq9KP3l22m3PjLLBloN1YISqKaPYSl9LxZUuuIw0HYqOg313TsVe7zTscSRzZRpmHIXMcOSUR6
f1V8z7GskVOzCXlrN7NobeZQNovXBgWRJN3W4FIxiWSI61BTI4aIihNDf058wG/Ix83mwH4jqCFW
HKBym8NrOJruoy+kb50Di455RWOmaP03xs3U0B0Wmh91Wc0Fw+8IlYpvIzm9mgtHfg2xjPqHiRBO
h505buqTX7XNQ0Fbw9r21YLo2Omm54hTLmQ7LCPuA3J5BxmQPXXylBEGMO0ltDpIFToJ0dBKED0b
zElO/xbP3qogsTpYIgEvHa2y2Hae4nxigtoX0jrbRAZaTJV0323DQC1n322CD7iaKl4tzgpv2mj2
usxE9GAprQ6uRXGJMNpzvV2Bop+y0CLrkh5cYAe7IbMdrCC5rVZQeDOf4QFwZjO+T/cDkU93cVCW
MzfhfP0Rt1YP/Mtvre81RitqDWPC8MjEKn8Nqkb4x7xQkdx7iTN/rSKT2xDRDbrfUpnR3hdEAjoQ
ogDEy45ONAdN2A0bi+6YtbULd+rPVS27ktNMSeM4DofhKl5Ktplo0UWFgmhYeVJhC+ep6+KB85iF
vSzFJutiy3NdLEPkpGD21Bnm7AIWIcs3shl/M1fTcPGcyo4PvZmXMwkqtjn+fDn+I5npU4u+of4V
o/pn4ei/h62++1vH7+0KNB1//af+D4pQnRiB6L9Xod5DUZ3SL9Wfdag//y//EKJawR9OJAKoL0EQ
ksHmwVD9pxLVdf4QhKB5a1C88EIbheJ/M1m9ldaK15ptTqBwYxf/HyGqa/9BpC8wVlomRDggKf5P
hKjvNXRcgbwhVltB/QSs27F/0dAxqsOfbRfhNqX2vc3w5T0AKugPaFZyZtg5C0fnwS/tmxL01RRk
j3/6rv5Clirex7RxA+jM6XsACrcR5aJQfb/4aQ7KTYbEcMudWs/WiJ5RToJMdK8xZ7TdiOrbmUGP
J8f81q8thqXGGuL9EqmItptlLVdoALuXeg5ewb6O3aY3rn4SzDyXo4UbSx2GJtw3hqr172/9Z2zs
/67b663TSyTQme8NpavzM9f8T5tUH8xt6It23gYEE9en2c6dAJlEB21uhvbzacZXXeHqwFSw4RQh
8jOHPae8Qrw0Jr+R975HPnMvAfJyQbPBEWTMr+rkdxsmEeUj4Twrmctni+fwMznBiRUWOEDXlnAx
gVoQ8+KAN/qJ0OCo95tv4xc57fptCHr7RGbFiN2pnt/fAST0kY4XpmYsXZomv5oiFuF5Ku2DcbLi
rYgkmSoO2Qa7pKyJ62qQ4yenIa6lfTQ46rNL67dqPgiQgIi7LMyPe1iKtHe9fMzHK8Qvuv/d5vt+
712/NxdcNWUyWcvrt/fL46eWogwcdqttz8inpgW4NATBGuZwpVspdmBECeD37cRT1n3NVACArppa
uHSbqQ2SD6WoNAZ08LLB3sW5jI6pQKv18psv9y9uky84EPy63OO/KIbB4oKjSaBq8yaVBgpOND3a
mOcOWGXsdGuLXqIMFgwKTpixRUbOkMmKIwJr4ohw4PdmPy6D4zJ47SNM16OrxW+yWNx/eZORywc+
TloP+xPf5S+adh5zMaO/aSFS+elwV/UuhfKKi4o308xYYOd3c3uoVezleygJEbV6VCnECpRGJ2ZS
oKdSXUSXBQHG25jp/uB1ptRXvV+9wbVEHBAYnOqtzwydMt9X1q7pASbvBksnNnPiOPX2U1DU6m7Q
nD2PdIuD5NlMo34GGoel2KYHMO6gdwCZ/M0P9B5szXMUQsan9c7Qidsl8OD90485DiUjtPUtmYId
8sNIoJ/iEAUwStMJhrST9AR8Aj0kbnMWjI8i5V4PcoAuqdqgSba9KET4m9sK3V/fypCV1UXT464n
2XU68/6++ljqKfLmElcQrAzOYLo/awmCYRfrtm/eCgHOZgMwG9Umxcm5yYnhIAqJXJFZRve02BHb
OviSz5jjzVYp6zAWw/Ay2ZN+mjEkxY3vnqsk1zSC68nJtkyiqZaHwVzHsmH8j68uCkVzlzseSlG6
8w2WKVBMLjrQfYRy9qlVzbemAYzlhtVzBR7ldh6getHymou9leA4QlvH8Jhz6WyjfXLgl3WhSw5z
Nf9QyKI2U9d8NvZA3STqtrvS1jAm+7rz7JMYAHyIcKivhghYRsR57ECPHHg0j0v2rRwsuijorKC1
FBk9mtE26DisvPdvIMiOh3khqFSE03SZjfmw2LF/TAksPy2d6R6dIAW2gAwn5Yk4VaZYbjxT9bSh
MYceUOV0x84E0ReLnjfNfje7Serc2YkhCT6zlF5Gd4BPwbT7NFPycwQTzcVAxdootIyMBKUTOjj0
U1XvEG/5wFNTg3TKelwKek1jIZtz5czp0UFMe0CVP+x6CsFtSPX8oWvFc0z4xJ3owp7hP+T02QLj
Rw/rSFV5zZAx/DQw1/08KC/FKGcXpIDbhVzsi4/Y0L/ESHu/U93237DmbX0zwrAd0VhUprq3Ioll
DYjoY5fJz7lA+GdPzXfX/JxQ9QZ6iSlHl8LUDpYHJtjFmz04HSTyBYs+AT9J8QN9dvitpw9zT5B1
8HEwSfS9G5ZGbu0ApCvCfOvWK4L82I031B2rROwchEtzyhjVIrdsrmx/jAGTioYJDr/D3vNoMC/0
WiHjkujLICTNHzTi03O6DMB227puj7poh1tFA3PjhMEAUzhWR3JoWtp2UbCz5q45ChVkLwRxHdNm
cUFgJXofx9q7pGUGpU7XlXecVNacGfhXpwXCH6u+r9rnrldfwYYMnPKB2H+Btz+8Ce0KHlDtkfeZ
i+bRl3Gxk6LyaRdQ2cD4IJnmS9yk83HKAB3nkg5PhBjooxWGwH6sOl/l8g77TiQsG7QeYpd7JIO2
RPLgRuhIKib5AWa7gjcJMPahNEE4nLPR5Mep8DyQ5vmnFGXgYyThPVlq7t9YWMuT9kT/OeNseN8r
rbeRnQyrQhmYSJADM4R7AkzNsgCEpEAt5jAo9xkKkJ2NLgrIHPrSZ3/F2mRYUqiBDK9sXDrJue6n
8hoONnPFVU86wdfYiiy/qZjsb+LMi0+NH9hXrkIZlRvbO/Z6euvsZXp2BE8sgBxhLhq+w0FFaI4Z
RFeXKtH3tVavEs37wQC5O8cz+anYN3FqL8LRr+Dh8ocYjB9a2dJ5iIiW/5COyjoLkquwoMzNcajD
mIEQnCUovDbkApSBJ4qae/4XRGW7KZA2KbzIjbLCc5q76VMVhuZNWUHxSc4VNKNmRGJe0ym/nUGp
nPDf8IfJhopO0jx8c9qSoUlYFM2rLEmZnC2BYDVX8ykZzIC2qUoC8vOQXDyXi3mAIVffGSuY35gg
AWqY5Vvt+d/jHqnfpuNke+Uia4Wt2Je3kyjUD8QPNrWvW7TXFvTpY7JSG8eIRAABbxVhCzZgvUsM
WV0rpeqZeMhvQ55PnzxLth9o5Wv8L250yTm3brNl/RIM3+PXutDLOaxBukBDi+Jd2Dg1KGF8Lqmf
wBPxBm8+pk6WrnYa9+QIEmBxfOaauS1S9xdRRu4dOHsQw0hfrt12DE6OnZUXkXRfHJmohwYy2sUf
Owa3XRkeAghNt4Oh8dnpYd4ClhlfkLAm19AzxJnA3/nFJEre9/D57mCmGpprJkj3ys3JFlVAApSZ
9yHx2ccUyMWWCkx/zMtG3pZDrfxjkLYD7vpqBDU6l3l/FxmOMvnATAZsWpp+t3NIY5vOZt3H4nwb
gCi+0gEWU4saiv8ED7NU32MRqJs6ahp8DcFwPxWqphUaRdsxANWS9vMLiBd8UK0Eajia4JNH3BWh
P7zPqATpQkwJlOLtyOmf6PbZdzhYqYd0EOUNMN3sg0OM6rlokxLASQ2tb+vFKj+jdrNfaLV410lr
BddAkcJtlmSC3lAUCZRu9QQ8BxeWg/TjK1qW79j3xTnJBZjNIJpxbKBLZ1dnRSOEQYNsbfLiNM6c
A2h5tPtypKtkhkg8dcZh3N1M3jdrdGN4cTWCRI8mw10+icOcd5vCotszEud69JUdPHWtLw64e6fz
UrbiM9PawxiFxLZmcnG++x36/HAWzX3ipcORItQAy+yW2y5xptuctvMGWdl4DjpN3mTfQWZDVGCu
YPbOd3JA3qQkSOyGxL8NKwDa1Vqlz+BlPqolji+Wm1okioZze91BCZtgpaM+ivLyKq84dS08J8eh
0Mh3QCSdaqNwKGBZZggqxPcu8PSjpXR18Na1JVI1CtjeRE+rExSSF+qMozbCAbjktY+82RCk+4HA
1IF57xazWY7W3UUgYS0emZy+9SL92b7NoZm+GrcOT2mfOPneTZJ4O8OPcWjOcRDqHRU9gUUYXoiO
dD9Z2rDKh26hvzscTO8BuMMSGOsJIiOe83TL2/xFKO8Rexu2aTYhE8r4MSkN9FZVAVYWwvuhl7b8
nsZd9gAqn9QEaQWnaEygayUjaseyi5QAxZsTrR5I5txd9k0GS3amV4RJLiH8PM/JMgUKV97I9TcT
Xoq0QzXsVWXe5acCN9gGWwn4RPIFHtu8HTlZeFQXBmn+sTAL3UFlaKKhQUgfhBhahAd+mX9DmSSu
GG4iJ+oay/9KCu7yiPtfenvJpOVFq856gKOV6Z21wP/e0KvyP9EA85Hi1OWjcv3+IwLz2edbib7h
soIUHDFdgWjA4AN2gj3f+y25ZmNed+5lxqd0Z+Ulnx1DBhopXqwVDsxbf5jMnF3XqkTIbJEcAV56
/oabBDyNqSETHvy8D1+x66/WA6flT8q/6JkZBc743I0LQLQ5l3T9AYNNjBXKXDJdFNGL36LUxtwU
s2OGIFtTbg43Mov2UHv6wHGcUURCfA0WDtP28YMCLklQAMCMLjv1KTNe4MiiC05JUM33PB1leh3n
c6oPBcTrmHwmBhcHkQcsOKmI2tM0yvjZobv6TbiyOykOez9wglKsTrqWN2Za0vsayQhS8omOJKyl
eWLdicEOZmFAtN7UNDcoItCVZ078rbEl6tTCVZQ8KVgEdt7sugsd+7Tm4pCpYnIPyTnYaNSkI0pA
nhAvOCZW3q0K3S67LmKnt7ZDQehKKalvduw87Wvdp6HZO2GTPAdDNE4HO1pwNBD7TIi2WhyyVUCZ
9OKQxqr6JrUbPVf9aN0yyOQfnjA0Kf7N1vpCNmsOfTAio4ppUpg+wYZKvtjLaleYXas+Dkll1mzw
PnrWIJKa4zRW4WtTDiWUFsuV8ujEgFV2OWX5gG+HtndcSET81RMVYfA5yC2FwA0jGjmb7QjzdMrc
lCLZh1/YGJFFhwCS0wdDsU1NErkYIG1MJM2OXAeeD+io2XXVKmjUrU/Q6bpdV1vkVFpfygQ8kdO7
xj8uMOkdEFAT5D3it+Lic+NO2TWvcsNAybYmeaQ8mJZjMfstg0IuM20lQtDqCvW3LLa91hGiAZww
L9FYwmCYmLqTLJNaPK+iCSNkYnbPZMqxfQuDUdMB/3CpW/IrlznJix/S39hZhl90H3WTz1yrjyiO
CXDOYB+0iFe2xq7CB69z8pWdWu0DRgUQHyob5gYhNaQDiL65gf4UvWY43gxAWFJImoDGfLuYSxpk
AYL8RFzIpba+CPQq40Z6C19YUWEY2+oO21qboeyFYmQe8b6zNdSBk2I89OKPHShmpCdBX8Momoer
aUrdL4bF+7YFr/sDGTX6Aq7bnkSGkOUhR040YmKsOXNOg9DdsaQtLrGxLWCXlmgCasWtu8HBeApH
iTWSO7frMniTvxlTrW3YP41u6Bj5bsihAg1F5NO79Nb26p9bgGWmRoXaaROiWLK2S4Y+L2eIy9IZ
d8e4LkwE/d9CzNRMRfBFwaay8RJWGEPIQoklAZsylXctMnZv70QApDaus/gSVaTI2NBySZaSMFWA
S1bXV/aMY56nQ6HdRn8HYYbhjhRbhdvtoisMJkeWFsD0kTtVKUaHJZYI+oDJr/VC6W/zuhqL3zmx
f21OAUWgtU3TkefOD5jb/fIlEPLR2pyhN0tbpF89G/XaVhHi9H3WYfrAreit7XZIPyFpcQc8A4gc
F8R30i+dG5jbxR04N4KvULaZ2980Zn7tSnFzURw5dNMjBwrBrzdnE94gu56qb4Qg9ZwmeBmxii1x
wRPY1+pap1FxrDxjA3jB+9Qew6rHI2h5PWezv7+X99PFtb2IqCeEbB1yO7SNf+k1okAVWaFUzSEL
tVCvhqs6nsw+DVx5WMrC/83D+YuP/+flCHyja+gyP2Ci+f5n8ZoYHgrqr01C/pC0TPcig3HBLRrE
X/7+g/3llRChAElk1Myx9P2V6rQlmiWda/omcYZJM7Yv/UqSkzEhFj8v9f9tCPV/cb4U8EL9+/nS
Xf3lXUCgs/71f8yW/PgPth2eKc8J+PoZpPxztOTzE/wz3i/4AysC8x1QDut8OeI5GP8R7+cEfzB2
8TzsIMxC6YC7/8koKXg/g6D3yEyYl43ReRzSkHDXx+RPi2Euw7yoi4hUCCtiJ2Xk45YHbJ+2u4vN
7NwTbWVJPK6R6m+wzELCLNlSsFa0LSwJqxvQslrG7X50VsL5lxyd5LYglYrpUz3BJiB7ZyiYDjks
ahwV/a/RKDUSh1R19i7Bkttd+WUNmpUoa//RapR6gbhMkyDv2hU+hC3C23lxp1GS2r39IKUFbXBZ
MMtFGUg2qr/IRnm1pPBGvbYT5clxBr+6Iv0qowMCbfe1hheN3skMrkeeUYiLKO/7wTkwdQmqPWz+
djoIBugXP4uK5Fj3zPC2mhPQchlw14qthxS83Mdk4dB68jEtHcYSU85T3JbqyqAGD3FguQX/3VD2
bPN0jsniSHvfoSsETm+p6X9yEJl764KQU5SIxjL3UTl8yC39JOhiTjhc/vTE/cWUznnf3uanRZtp
EzUYs4z4dLl/aSNXCaNlNjCKvASP5klNlk/omGYLPgUJ3rqiauMdOmgELIC9b+3RlsE2qHLshqv0
7cQ/3Nz//T29X01XXgtDVZY3eqBgZkL7l6fNAefOGhNHu3oq3VvHCgwhDHo1ght5QdT0O1zMX1wP
oBAj3DVclci7X+ZbjBhUJZae68HnPExyyF+TCLNXLdvxq0NH7Pj3n+/9orp+Pl4im6uBI+Jyv2JY
po5ibx1d0frlo5VWqi+IqIttkifV4e8v9X4D/+9LsYxQwpOO7fm/7BQYn0dGwy4Q9bmI9o2FZyPn
fO79plD4l8uw/LAF8ye7oItD4Zf1Qcu2AKQe7lJcZRhNl/5ADmH4m6uInwHI/zuXpR7zBWAnBtqM
x/k03i8fp9TGw9Sgva1MklFheMc8aHZOql34/i4aj2fgYrb/SrnkWGSVifxHiiUCsmfRtxEpw9kA
Q2JTeatuhSaWMXdGVxmWOknW4WuBQxJKoGDO2RBcA+BlM4sa70Kh7bTByoZ8JC6oZm/i1LXUaTJL
8NHDkT+TKDbxAJUsksMaMuyLcUPjqyaYTPqTu+UEtdSvmeP1cCizGI71ISJ4kOVOwHYokLq41SNA
E9YIqQaA2kUlOoJIxhGUYmP1QKxrjewFW2SdufVuWQXgV0EyuaRO0Xy1gBMzdFURfPCac0G7tevM
nzmuWMYnVSwIq5PV+HN6oP23QiDJlqhvSXpuSOIMJjT+mwmZQHLFAJTmSVLXhCylNueLg0KfWKHp
UXrGukujKN9jqVmq20TbXfAcgJxW2wiMvP/GAa2p4BaPXX/MonGkj982yada4PXdxUtLt9LEIvq6
FHb14JfE3SybsXdyib+mtIqXOs6K4cGFgKSeoCt1xYkGUJvfYHro1GaEXEuXArMmTexdwaTaOXhj
Mk8nuXSqv15KU5QvaT57xQcYKX2HqWrI8ttlaixxtRRmmt/8Ch/aLpZRH4OwDDgC9zV4lwNXjJik
g1+Mdgii/be5rKobbaWI+TKSStXKMxy7bwlI/YLTtUyj6eRbM+X/EjhjwCmnHixUDhNpr88lb1y7
pTkbVYc2X2IPiZ1by2dCO1uP/CwnMy9VAZ5xD+7XmCNzB+iuQE9nxXCVObW1ioSr5JOnQje4wLTh
3BFYqdN85rfIGE0g2QydFDW4r8QXBpIhVIjOgd/wNSWXhpZ/mo4YUNbUVY261lXIUt3cEbsQM8Sj
bALLYmKmy3RX0g1orip3dUfEwzT+9ADH1WWI+/BIK8cNjp3XNhNhntMK8OHHjY4jEgDMCsQ2hHvJ
fSPTbJasOfTDMolTF5ft6yx4Jnerx5jgEhk3ZmfrViLGHdMkgXw8Ed2LlKzjoIQXRV4i6QFTqTp/
ifeebeV6EyCwfo7mJL22G6+K9sb1wUdUfNR4L/EZ4BzV3nBesMt7+FDMGO8sAKCEMzCvznZkdJjy
aDD95Bs6YnRNmyzDrxp0hE9eux6jLFoYDg38THQEBklmOMeGjLTPOYGj3YGDephCqAYKcej7PAzO
RPVmkkDXKbAvwkHcuJGhRQwJuUXNjUACnt4pbFL+U5YZYZHnOxFp7pR2cwtdCjpjw3Ch3OFHSp88
xGYe8UQWmwsj07aGtzIVbr3ckNzRVdZuXGIXKX+zwMrkRJ9VK2pzQjODs2tpbo1FnOamNgMDupNh
32AF8nAIesd0UoFISSBhOCXqaTfhkk0PVZT3484KF8z8R5wTCQjUv99pfkHChchlOB+4vo9KgHIC
ksr7PYAlRDaqTDRWo2JloWMESrzbYXD7cj914X9xdybNcSPbGf0rDu/xAkBiXHhTM6cixRL5JG4Q
pKjGDGRiBn69T5LqcLPapqK3drwwo0mKBSQSmTfv/e75Qvk4lQa1CNurJO5QRgzdmdckvK5qNXTX
KndNa69o/gjWVufNgKIphQ4Pn1/l2daLUtohiGUHttgRTdCYHy+SWnScpE1G39JYObfhZJaIBsB7
iAU86OcfZenN6MNmxWchPWe/YqMnCD/brIgmJQsD3V0mEI6dKJaSrqRx3Dg21JvZDdN7KdBwpAgK
jhHla1IkYbRuQFy+n6z+TyrdWXyjb9rifMohIgBbzHnx402HymxF51fpxqZdwzuw1cR0GWTTtEoj
pPXXQRM53m+mw1lEwGwgDLBc09X6OHRoZydioCUW/coOdBY1zpuuYnUlq5FvPx/jv38KQSJCH+Ra
5GK9c30tqsw0kQP4tnocaCmFRbAfQtww//Gn2OT9bJ1lICY9lyyrmrinKNMZV7XOBH7m2Bej0fo/
Pv+Uj3oO3h+bP85RjVwQk5PP+/iURGuPk8KqFV097UBuiCkKLUrWLqxDdoggntCM4lH79qH/6ND9
/xMwyvv9l/H/G2H0oUq7n6//ceqeu5/tXwWeb//uT4Gn9y/wLYKXlMN4CN6VN2v82Xb/9Z+I1//F
YwqJ4lnyHC3V/PNU7mucqKNnJd2tNgvQn0fy4F+hsF2L4zrSUORE/j85kgv9Av3P6qI/0eLcBuMU
6icMVPtsucXXvKmsMXd/BvSc9fCApCONYm1KzuJ0WPUyf3aMxm3RxMyUB9m4YRPRYwHa5yWuGqcy
1rVNF8tlSJyI12RIl/gBvEjRUs0vdTcwUbArXzDDyKZ6Y3hekWGo55Ox+OlPoDPvi2Tyi+cgAEr/
Q5S08R5jAjNJ0tpKacsD1EbTzK1uZKdKH4PWySX6Zrcsry2fEC/cxmWJJYVdiir7w8BznX/zl0f6
vxxuP75SnGkpSEEnRbdIYYXh0svHX9IWvlWmYBiS4CeV2irDmQW9gXMonKFt/MPS0g44YnQmi/QP
vBtSO/rdDvDxbM3nsyGi3XQEZyKOWefL05KJoCU9k74i6BZ5uu5q4eLExKEQV7RdM43kk9GxdzEZ
UsMxFlndjQ5+1hT4yLGP4rLzcMLC7KdWZBiOoRsofvb5GJ1tUzQGe1rnCkkXhKznMlpng1Ty4GlN
lE/Y6biU6qRJQpwUQNSHYUOl0dfmUdHsU0vaFUDotOalD0n3SADP/GgaO+EpGlHEBKrn84tzPm5d
+uIQcXJMZr8m1cWT/HhxOVKjMkpq+SSJ5Bu1RaYUODe2lYj5SrR4CRO0RkOxPNI2MM8+BKgGKAxZ
c3v07mO1RMaBsl22PDZG33pHSr164lM8KItwTwxaglTB/yDkODgPBNP3gFbo7cOmjP7tlVnQq4lb
YViAsFvX2KnxTTE3vGFYOk0oA+BOznxpFzPuAvoLWtHuPL+f+Fcc71JeHPX28WFAERYeWD1l/AnM
m0yuPDUqPec76Zb589Qi4JS7cGisgda6mv5FqtMIP4oCOFW5NmJ8nQ+xw6T5XgVV5DwO5mDhNQIz
lPdnUFXNq/f58H+Mlt5GH+k6DFZNRXaRan8cfUA9VQyWoXhaqPtwrp0QtNMtOdZZTS9kr8bW+c2G
rletv6xqLIpvOctAr7Ysa+ef2DYmR45SjN/F0uvJOPZO2VQbu/Vzpp83KNd7AjIMwG812sAn4xvf
AsTQ/Oal0Mv0h+sgLYbsmpIHyTE24/MtfxFDr4zQKx/BIJWdWHV17wJeVIma3auEY661bSK/Tu+G
NogXGr4SF+PFGD7RUHMe8EfMJDrC8KsiCrzTBPM4mFftaHnDPd5bZoooeZnqKyYRBvQZtVjyDk7k
WVZ1aSYm87AekjAQFzBBO6ZIPpDhvbVJ9JC/FHkjpuE3OSnrY7sAtyh0DUPfNXdLLH8WfuRelFSj
av2HAZcqFmfc6OkbsodFz1uKL45zSCwiFExB81DwJe7eVmzDA/HFW0GPsh2doglwQrG2VQoW+pBK
m3ou/thLa1o7VQyyTfeLO4Nl3pBi1HuFNQclb6dvAaf4zew9XztMsuI0v1ENtJxQb7gfZy8MDOTS
jTBePahMLE0kpN7WsMDphEl2pvO8Jw4ddGx//tac7Tq0dFAt5OVBvoAFDCeAj58LP6n2awPWK3UT
VEqAc2XRfsMUQxOCxyzt09sqSrquA9VV80h+c9tnD5KPJ5Npack+hTFmxNlLG7sDCAooX6+GX/hK
rN3R9NxnQgSW7HpJ/eKYGlZt3Yhczf0pb4F5QlJN0oJB+Xwgzl8i4FGQpjkQsnAzGuJsIDqE7Rm2
oNGPKFzIcu2xHCijGd1v2YbzHtuQ328Yf795Dtue47k4UZoiPJ/FiZ9EBfjD5tXxAOLQ1GtRjsx3
bjP2rFVAIRzvqUFLz/rRooPxnmrUGPScDIC55fibifDWYvDX1YyNi5bStxBEECgGZ+9UHFJ2DGWH
vVPa+KVxmLpEb/XlVCdtve7HzFkcyqbtDL+UxBgndhSFZtKfSullGJCirq1OuLHpJRAdQGPf0yBY
tS+fP6bzNRctqa4UkRymJ0l3eXycr0DcgsZUy/QyIVpnEpg0djBY5jQK0GzUQwYwmnau9EvTjRyG
oAXIuP+ng0WXjU/ewKTSREPf37b6gLRhN9NY+1KhJmWTzojLWFkH2NOsueBHiGhbOI75c5nRZQw5
ROJM5R7IPhls3yohjtQxLVoBDEFSes6vnCmX+MR9PlznKyUlXgaJyISmJmoT3lux7C9RJT1IdE8j
H37BA9PTy1sHiaq/g1SVIkkYFfUbjc4oB35Wz2AX5k2QL7NxGmnZuGixIqeztlwWCAM4hlSsexUZ
dQIM5LRGce+VYbyUa1uEOoqwjWzWm8JCDMI+kEYjS+/nN2R/TFQ4AesErFYK/C7bgEVl4uMEUKKi
aSerbDo/E0EM0slYL9SdIXod4rzFO7ZpzqzhUTLpUIiYUodeDejC/BnSGGG8Nbn6W7WiJ/K5CDPf
OaRjofcLNY81hmFq4rfSROitYI5LDzUzBGGxkyB5RYu8BtuQ+TfxI2eqD/s4t0Zx1KG5xiIH47Aq
frw18EoWeJt6fqCUqCO6Dvj7cL8US1r/6MwgtyuaIWq1PNLHoGdRadQWG9cE/SQmpYaSpYt3IX3g
4wNrecNwjH4meCCCdqLsjyoFUTrsYTVJftT2hJeH1IZCZFMhp4aFk3kXmfwXZyyLoShjh6Ho8JuB
NoqbZ8ZUTUKkNR2SMj0+OmTMnz9/vmfLsLa1YA3y6S/i2EmB5mxDsEZsWmdPGV+H0q+Jot43AVRQ
05CvOVkmcfWbV8Q+23r1R1IkhuBP+E7m6/zgZaJ7dTw5+V/bHqTOcwcjgQnFG8L4OBn5ZBfSqVED
vvOwhWbAi4G+iueSZYpRQg9cdHe+1wZRtos6JyBoInAZ7hvalYmUSyT593DVCeh/PbZYjRVDORV4
z5CRb039OBAk6QdBQ7/Fl3DOwuHerEuscPa69rA8oi3S59TPRxtR9Pmc83SwrBNuaEH+HnewaLZG
bE4zaeAZ1hdl7VzINdWSKDt69uI08xasi4clbUjzJlbhTaNSdWkWPaqylXYRMq6auIT2R60H3wJF
r3H8w0yxPhij3vE2cEfr4tXJiqW5L3HSap5HeAzjLQA/c1o24FJCF2YkqywqvXF0g+HYqARem0Yg
ltY1/TkWtN2qoQ88m8hYo3CeAqXZodXQONMausXAyzAsDahYmjLdzMl2qBR65+QVHY7Sa3Oy+rHf
y3BMrIhVLoq7iy7xWb/WNEyNy6Lbs4lWL6CyRv1KtTLzdjBSQOXQ6TktX7GhsNPH3inokhJOZ1vr
mSiuJj0fdyTyQ/iiOQr1Ij7Ql9VtVG2OyxXia+A71mglqAyNNkjQmOd16TzMlMNy4yGszWn6OnWT
6G7oN62MeyJrv391G89rHhac9iq8L+oaJuqXEBF4vo+w2Zt2C+TusqbFodY0W79ZWhW8WNTyKkSq
YHkp0nrdrH6GfTeOWGHQGGhlhy6qFHAydksXfXFU4nZwhHqA7/N+oHbYFsnPJKhExyhPtHM0zs0i
kDxku8VqWvS9wqOUbm5xt5XSv+jDKE2K68qdchXTcB53IxImN4rTdBc55di791FlC3XhZU4SBzvm
iidQpQ50LjVryN7QxqE+Oh5m80nUQJC4GDGwS9L9mJZE5eucPhcW2AFos/utNnrPbS+YHKMRrUfB
8c469pLTKdznWcCwvC3AGvCle/+mgWaTn9EliukGnS2to17wxQrt4TLzGhkDjpoM+lrWmAfkvU/d
JUP2vnJpruT8gH4x5XZi4bKpPE8RUINwnblJ6Ma38yhH6d9lMEMQcPu5MGx5gQ8d4sBbL6Pmg+Nh
GOrI3W86N8kffQpISPodp2gZKWOGO1TesGqjB7kyaJXwi2uLLheruMsyug7hEGYsBPG2TslZ498m
bH1JeDYWePyZMZhVtTFlnjV4CXQmItFvdoz6Uu3KrAjDhz4OlFo3RIuMLHCtlB1kbYFq549w/Rzt
VkpRSbA3iJi5+7VMrAqFYpaMesQEPhl8qdukM05VCYWI49RA/dCnm6WrmQBLxSFg34UNkF0k02+3
mkAcY/gUhqeMaRdS5hxXFKoJxeDq68djSQcB9b+tYtLjXDlhRi6JQnDDozCqHObQT6VI/KgdcltO
pJSgrdlXWMUmbo+esXbgtzzC0+lpGbNSI1nqfdIvjjXdBJmvLxlqUyOXk8fM4hOA4ljqhXKynmBe
A3hxuHRng+8VYamHZhiQdaRssYEauQZMd/jY9a/7oQwk1AsJt4TvuRN06lOOK2L4RkHhmLSSPohm
Wj3fZw9ePSF/0s8MfXNRN78NBnU3nt+vXEDoQnHkv0Tr5jfCTBvj9GuoKcfrX/9zkN9/j3iazgzf
liUXYFVGMrzkqSdhvaSVmLlpZQPoB+wDOSw1T4SpMd2t7vuDqhd6F+It8WnfxBcV6uM3h4kE1N5t
WPY1ozTYZcGvULS3uCoOA5H2XUDVyeOOSxo4eUf92IST8T6CqNwd7hA3cX1PNICQy6Kfu/JG6zD3
gY5hzfdH+z49vCiH5rv1HCyGzK3rF/rmJ29OmKexhVcigYSTeHxz1k0lyQP0ZKfvLrlTgPeA394m
0tLjoECewhb6r9A62PLvaPgWzK62Qz3+54Aay7jwH3UhasffGqZb5dnFgjhjkvtYn/vM7Ug/Ke90
mMX6fNCOPN908G31Qu9kxfRpXU723HwzkBS4Ra+uL66mAY8vlHrxsFgXlalfh3Jx9fVXvRcn4wPy
VhpJdlUc8HcTJaxYHPJ2Rut8JcZQz5U0a8PO3/8a8jAbGi5nSkXOH2EHANi5ymRKu9Z+sNTimQ9E
blkwbKQy8BfA9TSO+HAX3wjOVZi/kwEAJa3PNzympL/AzUK/zj37K9/LZzqPA5hwuT3Nl4Ju/Kk+
dE5tghguaBov0WS0MYdrK7R6fj/pVMsXgka3ONIwx/+ftXbjiVZXiwOVIpdfHIe8i0iejk3Gp9N9
VQ+PtApPHBmiedFzf6TISpJ4EspmhUGjUPTBFiy0ya9MBhxTMLxwRpbpu+lNGetNXNQY7Rx+pZOz
rkjQlfQ4YtTyx+y0jhAHmSUMx168vTMIYgoGrEWQFy2PIgnqsXtQYkxGD/O+t1ufwrhliISclpw7
yuOxdbfeYuJRs+4AP/Iza5J61nCq01P8PcuAmH1kBKyeIjl8hDS1+QKySOljbErCwMBkF179U+jY
OTgrUruzV94gJG74DW+2dK5vcPuWefWejF4st2iiHS40UJ0u4kgt/I3l/YAakb7kbI0cLyerEFk5
KcKyJMdUrbuCBK57Veaefp86tEMk4WNodSyVGDWDVTq2MytNtiMnpgevT4VOqdo9isPqLivo3YSX
Nhfc5feR8CwyQIq1tDAfQ7j6HOVrBO4sK8DYve6Lw2Fvjra4oBlzQouBdAv4fDXMPGflkyz3ntD/
WRzy2QxDHj7KcJpXd15V6m2jRDzPqDV2QzF38z6SWQeH8yhSMxXD5bi4ZeR/yRdwZaeGYJpD+iJV
6D2x3jK/DIRdjEBGBVxPI1p0WPxJw+lsfpESrxJZh1CG5ZMXzoBeX+ho9oqj5yl6kXZUpSF0/DFi
XTpFW3Y0QVt9W5AlMrBlRXj4yLl9zLuvZkzXaIy14iyS6X70iW3UK71tg7K/t1FACnePVeeA77Nh
L23+uDhAP6BNsztMJEUtqyamRHYf9lbPLC+zEJU73zRQOPgjlalp8+tO3p+lwoSe4XFdMevbeltu
CrDNTLdwjvVqQvSvX960LfVvVG85riiz9fdcCyYQa2I861+MBFncckuGU2cA0yKSvMox0WJ0XLoZ
A+iMF1W/lWGpf/JryhJTshJhgqd/9J410sspwPuGngbhryy7MYM7CKYxVO0RsQoPesZakzKxqvRb
DrtIl01a6kR8weqc1UItJvMbpQsPmNO9vvI8pdL49OuD3CZkS1NMFeP0fmKj0W/xaZmpZO9gCvu2
YOXvBRkVWDplY2DBoK+xofvZ2ZRxqWrYt8rrjVMPKZh7pkGBzqDLFK4j45HgkW2ccErQl9W/vXD4
QbGPrCK31y+5tHWZEYulSc9JH9JJDgwAR4Gy3CZZwdu4ex8QsiV60csDhCEs761lZFeJTa9K8JsC
wdmBnnwq6wMzWLNQQE+dJ1+SDlMRsjr2iVZxj6v243jibRhrllkFQI6LKAYS1MlqSJW+9t+c7j6e
7fTHgwdEWh2CkeLzz3JlTT/Vxtj6pPTfl0Y00fq94hzAm/T5R52lMnmboAMBFULnCB+E5MzH1MUY
5LRIEUr+OUfMfEK4p+iOdG599Mncaegl+qH2acYTrunk5ZH9Whw/v5aPKQTXRAfF/1xunnI48/ws
kxsNwqbMlcWnkNyzB37W0vF4S3uo2NKv+Ptx/vsHImsncYB6BLihG57lLPKkMa0Cy+l7NVVsFHHO
jn/hzznL3K83+/MbPCf+cIfUuHANteh0geN2XvCZCrSfVVd4979WDDq0dHFz9iAZu3QbtcGwy2S0
NF/6UcwZ0mQAxbifNCwNRrs47Ee/uaKPM50x10yPkM0L+AgC/vPkMa0WBu2wQt0X7y8VUA/9jk99
HrGup8GQ8ggSp595M0PB5kBoYYC9NAh+hOqX9aA42e/cUtSuuZpYWsAZKan4dd6PyDqms+A8uR7f
s77yfZn9/CbOHyMPDg2U6VJZtsBRnaee2HdVZ0/GcEzaXK9MdIXyBGXrVv2X2Qh65/qff55r8iD1
/4HlOku4+xPRiB2Y/fHXtjfFWDKvzJqVlf5oHCv/UWoNrpUFDZnMIgs3r+rflgPEt1TsMDA8vm9L
BMn6afh5wXtRtUpvGJ/foF5f/qeiQH4WURUTVYtSKG7w32eLAmZZeLe5+cGvjIauL78sffHkIRr7
h0ud/igeHfwWfHE56f8NTISvfDn3sQf9+q10NLhkR5hHtir58vldnWkQ+OsoNBC824wi5wBW1o+3
RctqEmWTDH+YGWnqX6+V7WHAQuAoSn2cHIOhKlE1O43t0/BRUBGm/8602nUnqsl/yEaTRfA31/Uu
EfnLgJPDZAgQnKNgY2kLzvcb06Su7qdJu28W26QH0MYHnEfcmw5IJhi3dGl6a2i85HzDVRktnGJX
nRt3VnlFFIE0KIaaJclIXdsOORHzroxgFNSHmZjFrY/RhK/QNK8jm2T/91Ypumy3TWY7+C0idl5s
kCm16bXlJmggWRTXYrJq4d2F73qM3OOQJG6jqrTUdJPHyRAi5UEBmlrkajIkJAcOQH4KZcbIJFPk
V+DkG/yzBNzCqKcoJ4eATcx7W17fj0D522iOSWmzpXBk1eHJONgYsGDNheHKsbJ7hpvQz+v9o2gL
HWQa7zEXHTHke4BHB7SpYyDSlTC2q7aBVLDxpF9kPUTo91SMYjuHBvQeYL1FdigjRsaXbgwdXPhq
IOPFmSf37K3EWM44lai8iWBMqs0pgNIJN8F0T50Bz5cHQTgeiiNI3tDB3dwzDZ2kaIeG/O/8fj4M
x7kVapPkfUk6mMyQT/UDd7cuAJ1u9HUM02mlBKom+w7ArvTHbaywolZf3TkclvordRBdjiM2NW3v
WHctxY2vqSQLDp6YDgYnRDmsLKzCSotg+I+ZI3EbXLreNNpPljvBXjqSzovkF2DfWW5vs6o1TE7o
LGhTt4YSTCVsW9Hv4wUboAULDaUmLX71sCZktNxgPYNUHq/BwnV4HlFMGlNO+RgbomtJE7PdO2bR
jS+eWeZzssEWSla40PpV2XyryAgBaqH/Rksmfq2RimpW7F0HUIY4CKE09mxE9u/xHwl5Hb/OVac3
w/epUbxFqRVkaY6STUg9W66GxvRKixU2rn0uA3IlkIcc68mvbC51cJJVaBRwjNzYXWEVN55cTHey
zZxiIIX+XBzoJFsuymaip6KJ63vsIWDlYsx39NOuMMllD83XiEl9cGIXihJvX/KSIZT+FptpvZnw
5eOMXAjdGW6R6qKp4iqQ5lOd8zpWNClfY7YrN76TJDxd02h2mT8524yOhNslK7Br4rTQbQMY0JhT
tF75I5H9ybYcedXgaXiFfUe3dVtS45SR48NQ9+EmwR7kiy8TRVVOpq9pqwDKJpI+c6eCGxKF6jJY
7HI3RxUqnkq6gAHyYK7WTlb5u5E/eYHgP3mBItDvqVpGr/Cci30+WZhVzSGk1iQz65OkCxTVO6mj
FiBxHT+M0xI84+mC6a/oy69jYKdbE2/7S9pzkzduorh2SB/uAFxUP9vMj76Q1ExRG3QifLUoQXHO
sqR1P9hZku7kXBlbqy27+3ZwSISwFGzaeeovRQt1C/LXGKwjP4yS4FtKX/N8gYKs/9HaTmZta7Cw
HL/SMgEwgcf6z6Bz/RIVvtFg6IacbOPQQfJlGkTO+a2swdR3FvSEIKmfzayV15PvmFetZ+kZGrla
AxMP2FASZt+Yfj5ckJU3LtNcJPYmYPV7tUaM9PANCYAPdegdv49SjT8hGU1rO7WW57bNahtFmETW
uCwtMzcpwPyjd2j6jVzGHMO9Plb0T1uSjnjLZyHmqAeAXRTiEphgIbGEUM3Olr195RYo8MlAP7rj
/MOE93J0LF6foe3pDfOVmYIBLwfc5OZabB2/q44Sh43vuD0SK5rIk2IoMTkaNpxA0tilBbIXzjPK
onol7KLa1yQwAECV3ZfJqnLo/fgIQVzo4geVzOpbAzrRXqmpn9aR1cgMWIKJMxB44yjnxZuSZe1M
wXgX2i14gmoZsueshL1C8al8rGrA+xJt9JeQ4saFtJsA0oAZXTpp5Ty3gTddZ9Qh4OSQCOZDo24V
9ZidYF8cX3uBUaerAgrtMz4H+BgFxI24dWWtuvNGDy9kG5TFOkwX/0BfZHJHlR1tHvilB7uu5H7o
Jwt3h8F7bkT0MHJ+f1hUuQR7JZ15laky/jkzIPuk8/t+S3g6n7omdKNV4ygqyTkIRjMZhgsvzOVe
ER9rDlsbPoRVF76ISYqv2IfWL5jDLD97Jvhm8Gv7BvC+2JvsFBs1qe5E3GvQIVINmLK1+dNCK9Je
FBYAyoo09zGZYb2hgGVFMrM0IE/l5t4BRHi0xnwg2+du3zygzBBc/2BfWmYldpkn2u/kCxX0vKQ5
WHMRnsqyWa4w0FXbyWfJ1XYp6bFyzO6y6Z3xrmqj5msTBM4PkQ8sDja+Z0cH64Utms7x1hJdf4Vn
1XiRjpPAJLEPqn3klTS0KA/lJ+mY8GIxmug6ipLmC/ZJyUNASue7WoLuKxt+fOBl829oX4CotHjp
rggj95rKuyXWXRkWG6wfcT0zUZLsltio73CMS+5i3GCAycvC3DVjpr5L4Fs4+OKLdt2ETn+FzAAw
hlHWX2OxhMAzsZXYCj8PNJcoXg90EN7CbhBUDBrj1YhsFCTXs4vnLICcciIG3/g9qfbgOnfF4Hdb
EwxK0a3wdI2uR0PGd2R/iqPhzNVj0TXP/JuYBHRqPeL902+y3s+OU5ghnnJBV1yGdOw+9UYEbqBI
RvMGqWb/kNrDQJuZXQhnHSaWf+XAWgl2oVlW4SWe2TBwJjwzVgN1+E0QLqWPUwt96yusq6pjbaBD
uIKbh1flxjPHrrmm24QClDU11nhROaq8FZNjfPHxNsC3dWqSegvwv7nP4nQoMbGq5+SqTGlP2xj4
jKBniiJ6Dv2hbZf7OaiaPtnr0MPE7RVAVZ0zavUY55c5uYKmgP1P5LJ2yz4absjiZC1eQlb8dfQX
sLO1WXjXiG0iazNahIhXHQmC7tFNOZUClTYa2bmwQGhKRBYKWMnzL117gnL2dQFuZ+MlOykAMZc2
i515AdltmPd481XNBqqF259CI6YperTjAsxNY+iuNrgI4XRKBarHFTCO4gtsXmPZjxyAs7XpK9u8
HsNsqnDSor5wgw3mMm6QtyybmozbZWZ36Rqabn6Jr83UZrfFbHjhIhj+ysT5mPxRmWuVrbTd8rbr
gMV2oNsyj8bFqm9r3oeAsuu6t+i43DoWvWbXdMKA3i8r0s+0UU5ADEU5U5Dy+yw/VHTp1dt4dHFN
S0nfbqCgTAcR01+x8QIzgfjjZY11AbQP/Ax0FH9e0WExf/U6uzsamKz76zKLwI34Ti5IEZJLfLSk
0bzSIZdtRCNnDNvqyBLbeEhs2P2EcAkeVWgGkBKPeDV497Ph1D6BWY8VSLFmJe34hZrutSn9wSKk
AlxpJGYOLjauU7jFLANMzlbaU+26N5YxeP0DReYyOmQqcJ7jYXhaliR+iBP5BAIKT3uOCeVpRHOy
jYKo2ZtsHrjC9V5DWc5frorZLo6NSPvdkDThWiq5yJWPyAr8TemWp6YqAKU33rzq8V9gfR268kcX
a9fiuqC8iBPRDZXPwFxbUwuCd2Gzce7ClrZzHwEoiJ1BW7DYCRMGj8V0BIMn8y9Sgandtr4fX7d1
VZ961XYxtkrxEF2QzY5xhwG0e1HWmdrYlSp2ANPcUwWnaYvNa32V009Ow9zkXNmSYmodtxTVQ45F
G9uOhueq93sAYzaAPdNnE96YuD61W4nx7BH994j0vKEpN2xHc1qrPAbK6rUQf0KrjFCAIWjvL1qP
m4PlZVinBeDQa0Q9Xu1h6g2bhpcSAMucN/hRYMU+pF6Ol1NGfMElRPfsOvClgHfCrpPJI32a1hMZ
wWmHmCjc10BQdr70szsjAzE34Nb8zazKhyJDyRtzcNv5dpR9r0cb40hX1PV3AX3xsrcxzFuBCswC
bIZ75zKSNjcdm2Te04kGWlg0txnHkssBU8cfeSL8J6ysrW+5JfD6paIMZFeBsiSV/UhRADoAa9oE
pCsz1Y0X4UOFdRRkDiah88PJ9SF9rgCjrNzJbl/wAjDSbeFhYwtehyPLRQUrC3xdk04dNbClJonp
Y1G2FgXrCM2maebeFLK1X5IkwbrVLrgGoD9+Eqxz/u6atBxzIpmle1F6PXxbjvDaxcJg+74sZd39
W3JqgzooYVc8sfFizhkawTgcjC7XGP3MOMBitR+0nmFnLUPer9LZkLeuO2UvtONKtgdOnru6RzgL
ZNcV15QUmys5I3ZZNTEhzfXU9vIlt7spXbekPwcMnYrpR9fNvCu8lJzTekl29XWgmjasqBQO2yob
xCXJ8xgpF/3HBPO+O/wE7jdEu9JPuitn5vy2MghHuk0RKcPdGqpEsWcug/vYtUXx3ZfDtIaB2m5w
HFDmsacX90TVLwhRKxHDrbwOjD8mUbS1svpV43bC3hcXBFxMoIYtrVEfBU4cBj6WWkk9Y2wpt40c
0AejlGESaaPvJHPyYRcPHiUe2kOznCCt2epj7LCGEZFiHY+BQrR8q9q+ym/t2hrhXoJ4z1nSQq+G
zdVYWFLPe8O0M7odPTzcglVuqVQ8F8j+DVg+RjBl0Y5CXj6ZN3lSe3W45rQ9YRDZL0nZgpxlw3Vn
XLPYtwo6ednlaYQb5qgEdx5EpHTWbc8BTN4VA1kr7CURaYb9rumlAk4aQyiP8cE0YRmyfGM416wG
SLheh0tJ7lUXfdIb5R+taqfB3SbossqK/nJqgKfItKkJ7SUCLkCMzYyvc3aX9TLnOTgGMq4e9FlP
bWJApMrt/yyN0DcZxzar5g0Evcn95jbQlk7vSWRD6kJIV4Q6ZWtb0SSvwpAWIkrBrOPkL3gPF/81
diJz8vbodRfeN2W1Yfq9l6MmuOKkOi8GJ9soGz22CJbj7rFPSCgE1x0B5XQETmXODjYqba/y/ULV
jafFlpfV2YsI+grer1t0/Vxd0Rxsw2dM8WC0cRZyW1FGJ9G5EoM2j0aDVFyafa/mGn0UVnD8TeHE
aiclTEEb+WC9yVFH3diIzAjdZciKOUP7a7uABt/OLwERkR0eyPCm+DU2faE9N6vJSYuthFVdh+QO
qjq4Xgj9gm1kFF5EdW4AAtKvwBTQs+7Pi3D21CPLRxn0xYOB6gdeQU1T3MrBT2XZooIpX80qJ8pC
u5o02BF5bZhsQNhh17ZaYJd/oZEJQ+EMjewl/KzhjpbR4UB+Or2uzUisc9vrbzKwSeVWihIRGf2b
eyENDIXCafQvFCGcD1ZVzg58wBGT26YzUVdOgRwrpPVD/ioXzeKOGsz4Vh77aL/pxDLftylARgIE
o9gSgXJCjDLpgg73HCxuozKYXowlwoh1BT5CWfdBDkVrM6ZV9aOBPQBVKsPK2awWA9N2gNZYwhJO
NO2hxxJ5eI0NPD2MNRG1jZ17nsQ7+seGyMBu2QoQDdkqBNRqOnW9dWazPVht7X8vhsIhYelHdlyv
SSjiQbya/bk9ljTu9hvbdPvuG5IM5ByrRqL+W6M1UUBre8tG70Ry6xhz8i5XjiIOv5koBMJOFLm/
9XOvuDTitqYVqXeRRqP5kyWSEnvu201Q0U4Kna9L9qiOeTD+BGJAoPk7KFmobE2DvvOyIKRgbkTh
lx4aMfe5yJ1nyelu5mFvMOIKQqxt6/GngaiK5GEm42uDZbh94nA5Jl/8rGx01CXs9EAE4102ju+m
LyyRYt6LASpDDXz8Bvlm/Bo3FiMPFGNCRhf1ZEa08yfkPXN8CCa3vxubIuEWaK+jau1ruDNzmmYz
7KTv4Tla/kaT7C4skhbpZkSz8+9ROPQ3unnrHCon03S9xj2pKK53nV2Z37ymtTBmQR8J0nehw6pd
QAEF7nyk1xMbVLtvB1oyiooGpzDFZ/Ii9hpUc22FXeYKUDSI8TEstGSD0/BaVrBQd1SuqP/C6Epb
3NHFwNKLQw1ZmE76yB5F3CqCgmpub0Qv++vYtjAZMt1Y/jdzZ7YbOZJt2V9p3Hc2jDMJ9O0Hp9NH
De6aQooXQgpFcJ4HM/Lr72IVujsj4lYG6q2BQgKVSMnlpNF47Jy913aJfi2aJ6ncATX0UPEtUSm4
X60u8eJNSQF+32prxdt7FkF81NRzCgk68pHJ5G1K5OjkZSjCaJdclpIOABiKpnHCnNiDeWuKMg0X
4mLoUNjI/JCzlM12gr8kiQgMjahXgRzs+c1lt5hgE1VdswWO5j30djeQVqTZdsuBIKULVBr1rQkf
+eytRFbkSxE0sE6P/LNGHvLHDOfopMjQu6AhJIUCN/s7mvaxYv7h+nOQ2kDlQTxY2KdHOWf9pui8
IQrHJPUK9t/OBMKkG3D9BkfaL1pE7vIdnSvyphGYlEBlm1J/S1eK9qZEIHJXo3wRoStJxAwW38CV
1kbCLsNSz5Kn3FadDHhvUtVRn28Ts2u99bo599KUtKFNo47uvKI0X1vUH/FmGos3sy/r126oibZP
K3qPKD0RcMUTS77o3mIN9gu1ldICjcrjthsR5/f0Xb5W8agdO9KLim2X5u79QFT4abBbvHqdm9/Q
F3APWiQ8UFX0VlkGsfPRGIsZKkv0D1M3G8e8r2H8ZZMn12pNlEh6Klo8bt97h95MKme7+BqFU5ni
Aa9sYyoecPGm247m1rZjqVtBa9pjSPmin6u5TtAsSv01Ifv01Y8GCKz9SJIlA6Ow9IroB3JnsYWr
Mzx7lPt7nbijjxpl/KvgRwgrVlw4LFvQ4y3vViE+2DfTwFPnje8Ip4dLM4qZzK6hFjrPwXLxYw2a
fadb5Z73QVdxzOjNrecimuGnb2RrdF8ymh1bT3FQAf1aEWyY6PWL5hXWY5aYVhlYdPWPTVPpjOhQ
gOam+W0e6f6T49vQD+o+eEHBhd4ym8eF+sqJti6bBziRtWXfD1nSssv3wMvQTHUtvmzEC2rOypZZ
A4PQ+t4ivgRZjCRChcGCWQs1JEcxJmW2HBGYz8NzlCppf7Mrq84PWQ2OwwoiqxODRqKibcmOzStH
ZcOsDd0GcNTUEVsEgfpC2eiJOYXZ4HRCHUeyYhAGOoayd5ZVSe+rU1UDmwo0ZND67GN2IuwtdR76
CYhMThwjtLHQfiGTpoxH7TXj0eahQV5vQdifkqb+Llptdsm2oK3vokFsJGF+TFLTOEfF1IA9ZLjB
GmwZg8RZvIj2OpnewBEmNZXTdS+1J6Mp2zIg9jj3YbgFm3qXZXU/1tteAoDUQ9GYY99+jPkyERPN
b2nSOZC1RUm2WZqEneEQ4bPO/ICO9fpNyNsWfrFPYjW57ZdRixfDBiYB0mhNW6xcR521oefAfM5m
2MUOGFLfc6fd34/nfp4uMzUEmuDgMCNjiSEdM5mfp4apTRSPDXXqM6+bdaABDngVfpS5X3DDtZqx
1B8GlT/P5NdPdHTBsHJ12DHyXREDfzWU05zzgMrG1XeyKNZPnP6pqjHJBGA037uJNSKCm4TSsHwQ
eCn7f37lf4vX8K8Ctn5K4SLLi//9msH103/yL7kP/x+SFH2u9L8GKe6/d6AU579iHNYf+CfFQbdJ
1XKFv2p3GB7TCvo/EAf7f3qrM9FH1LJO7xEO/F+Ig80PwVZwcFPiHUURgjqHYe2Q/Od/WC7RXhAh
YN2YNunmeIf/9//6icXS//L//0c1lhf2tqH/z//4ZUUJ+l5rbj0f4riQZs1fVtTiRpCuhyXlSBfF
Lk1QpwKYNHAGyYiXVnZ36/i2+qbjdvmD4W59Ov7fZNtdP5mrghoCZI/DhmL8vJZd2efkECacnPuS
ytlNhPhonSFyw9hsIEL4kvDC48hW8h2GOfaIv9yhyz8/6K9f/BfFzfr5pFqhbTJ9xIk+KpGfP3+w
+qbH5kiokAtkdsMYjnROz+nrPbh9/xk9XvHdMgi0JCgWJHk6NHq9H3pCJf7+D/llF1n/Dhd7mMPs
H2QTi+Tnv2MSNbkuxHgGWbbYZ2HmCaj/UZ5GrG7pH770qmP4+Zpjr2Q4iXbXZu8yfrnmGB3kMmnU
SXlJ7NQTGeXe1uY0qd0OKKyIiK5tdfn7r/f7AuPrGTbRXajmkHL/ssB6JdUwiiwPBnw5KQWBsvNj
wTGrRJmrAdVXqWjuXDxTH3//wf/ddbWQ4ACnBmFKjOfP17WvHCrkhuxYxMqdc4dIOcpOplrzujmo
5H+4sr+vZkugw8FwjeMb/davd3EmOYEMKSySRWGf+7L/zOjGjrsFkp85YQGmeOvoX8mq+sNz9N9c
YHYQnlwwbHxR+5dPbsbB9ObcLAE+OPZ5ylROw1gXwB2zTwyq/jFf19XfX9v1pv2yjnwXw9Vqr4aY
8CsrSC1ixDhHpdlAnvqw9ZqVmrFT/eFjfr+FaBDZO+2VhgDl+BeCVQWTyDMaVQQSjJUg7jLpNxHT
s8+lSsjr/vvv9CuJlIWyom4ROqLvhEny64bg0jmsWoOUsQm72YtLZxWbrC7Gva6nYx+qxrFyWpVJ
QgtzNAHUSGor5BCu0sK2rhC5lSvC4A9/1u/XwEUa7QncfMihGPn/vIxzT8REgMzYtfEizGcRlQwQ
ByLob9M08f/tvYgXDtIX9qK1yPj1wxZmkuQcFOyJjbTPAyPmPQ4jyr3eks3b31/v39fQ+nLTLSIi
2ZJMmzfcX2sZuI2ckq2xDjBy+HtSK1hDZYP19w+GyN+fTDCuq14Ng/c/XLg/f84Q6Yp349rwYBZ7
m81asV8kGc/F0pLx7Ng+3kZNlU/07qfsD5/9+37LQGWVyYGTZee1f9mDhgrGD12SmqAEg7fbSBbJ
xmBKGgeOkeEHGhuDV8+/fV1dIFIGPVbX+/2haXUvxsnhEJuCo+iiLUUBTkb+KVv4t13HETDCMFWs
296KC/v5qjIgXbKFbwzHQtcunpVFtxG9r1OeEgtBkAcRZjy893//1fSfra28s9lbXRRtRN0Y66eu
1/sv1ve6W3VjkxpxBPiJf47M2Dsgkmg4HzOZPGgFmWr7KfcKiYJpZEHNhRN/plVZHXpBzssxQ9aB
nWfM9OUPt/pX/qBYbzTEJWcV0Vu/1zNmnfsDpr45WOym3oOky6Z95tgEoOnG5JHv7GZnTMPJJSpj
ptTZUh1p8cU8xkv+PXXps2FMs9t6Jeynf3quf3sIXIFOlIrHWPc4FOQ/X7hJpYuXgXcMBij1X7ph
Kr8usO1p9dJAuS5ZpYnbtNBYmNSJlIH60ikjnBe0jhUF4hcbZ8TBGF3UJnQmjJPrRlKGVjeCqOwL
fAioW8AhbHLbcBQCwnFC0I/hk/EPF0ttyT7LP+uOxRRMtKRJTlLeIHeyKg16WdraOrWauUdZRa/o
VjrK+z6VeqUOfUQc0o6gk0LuGsPjvzNmw3dDQ+TFCYL1mO7i9dnqREYUIj13/ghssg+q09OLYNK+
MxiSM6qWqvjm6sUcCImdMPBUmcRIoeh6w0Ga1KXOF7Q1iTK9M+YEOl9TQ3jGlhRqL3/LnEzdpcJU
Q/j3K/rX+8KuTh0P9doTKMP458/3RRW5SsoJq5B2R2Al6QZmEVrb2hn/sCmsbwt+1V/e2ZZl8vsh
MSNpN5Hp/Xp2zNTY4fFMPOJWUid51wyMKRu0n8SyGyIFG7R0CJYm7J3hIrJm2GaDeYlSGlyRiCby
0oFz3DjoVe6cKm4gqjl+clkAVhd5gizU0IgUdxwkIzKzAt5p0cNCGGtLM3BakjAplyFYAOjuDYmq
yI2Qsu/kkH5djAkWbElYfUCogBPWDTEhqWrEu4QFW6s2exVE2HQkH+bycYXFxhsKHm8DbVL0QdKg
Nuhnfcm2Ttte1y0x3WE7sQ5R5DZIUgxvumHqmAXIN51unw2COejgQcLdxIy/TuwH7jYB28p01HWr
JaChKAV4AM+9yqazEUckgZFrwsHMpokOHLxG+qKWN86e2Yfa0WTuyNga9eULbeBjYzXm8s5N1wML
/CZioEQV/V4D2mPRHJey22l49p7YT/wNuat9sKaWrYOt7KpPDf0DUJnLHOqtQ/KSv3hkuYDHgDdc
9NdIzM0DTab80TCS8jv++r4k9w5s0kYv7F4P4iZT+2iM70e/ac092CfkGqLv/R8dzcuaR02zX6Op
oslT6wutXpo0+HvN3hw3navGi0ij9qrbU3F0WCc3FYPzkzaYO6fzvV1nKvPMxRd3FZjYoLG0bJ96
Y28Gmm4PHfOd1hoOiES/0877qmXJzFFylP5rx4p6SDQkaDUzJQBkKU6lQurm2yBaHeyfh0K3iF7s
ShoXrBfkVC7Gp55BKEYb5QEuWzSd2fJMiC/8El9sYoATt3PpZGeEBvYDtlfalAt68YGUe3zpfFj3
g2TB2guIkHCM/eSNen6H5eobjdlHLJzePxJe5v2kSmQiFkwOJJym/tIw5In3UWwYOxp44mrgzACR
ZWMLi4E7xOnyrZMT9ZjNULaHdkiQjTk+IEgZwiL3233kl0u+5fhW762acbvDQkRrYvi9TU4PVzDT
iPTtNW04EXox4BiLcrIFUxg9T3qcPSVGNMQnDi3FMe+ECUm4Svu9seoxwHzPxZdeAZwGj2gjaa3i
mNeIZhWBKurxUi6aQI0sxXYE4Xcbj446ccx2eLjTt4mO7qbOOjKz0EINhSTh0dwlAv5VZr/A4Beb
FeOBIKc6zipSoeQ9vpFsXEz8ZLMFNpPvinbUyUVEpPJpZP7SBvRl9WLbI4K/b2oiazYoSGYGJSZW
R5uUshRx9AY2dheSBmpdSfbS7slOvdTFAJXCiM1gspPnCr/T0fXjx6Yd2itezfQzmZzyCGnihuHd
k492d+uUBsvUfkeQ856jwSdXocqnr1Q7n77Fyw2nB3LW1nrNZoZ2HSeXo8IyFpCM8oBh6l6ba5Dg
raV9yaLl3lauRAGRvukkGVbpsxf7n0zFVbB482kW8S2bVLxxxyl0hx54iN5usbNXIaqut5iQKaI4
jXtd6+Eq2s0uq5Zn0x1UUAp1jh11W8URKiunfo413dwDHftBetC28Yw3H6ylSNJn35Z0a53aCUrg
7UEfq3cmf0yV82b+Rn33oMzlyRPEXGuMCDaGrqGHpVMNCRAQc9bHN7gE90USbaZOf2DU5AUJL96b
umR4oTfMSiflBF2dxdvE0e8La+YOLbTYkyy+ofzE2V7UtHkaJIsSA+QdnWdJpqcsmMB6Jp8g7JNy
EgF2AKUoEacWhA4taGOzvmMymG3cFnbxYDYuZyFztf1rm8rMnmIJT0BVCwWCjS6R52SEHsIoJX40
TJ4hr6rv81kE/kD4rmOk370ksY5Ub+AsutZYI5h0+zOn8CAkEFzH51DYw6s9wL2JeM5urFVcYBGE
i4qWP11p/kFrpvsc2x+SAkM9WlpHhmlZPUPXOi8uvfzOXw8ZcToGhg1CrlmQpHq3S48kzEfC2y86
EyhUGmFhlOdJ71+rPDr1XYE+XKEO1qwxRDMG1t50fbTEytzGBAmHDTmid4VbPLtxCunJ0gU3pnSf
2mUhQ7pHXsV8TbPja0H9hWDaBP5vyyuSp2+xM08BeyxDzJZYpkZLUDXH6XYy2BErxnsbFwoLEK7e
3vpGHt9mTfMNoNypTXLv5A+oNVVR/UBQT7RrXaY/OB4mgVUQWO0xifkkF746d7BUdwCzi0fLHorn
BedyiHbdp7rRFvruVcMGrSfbPM4JChJ7quZ9I415w5r4bpQM6Q2dpsbYz+ktygjviCztIdGtgy6n
R5RxN8PYPFS9yl6Vaq9pnNoBGQJzYDTeN+SpQC+SwjwuDOTpZ5G57JApuNHbLiRirUMRDh2f3fmh
a0Hj2DVoUqn2DkYxi/Ey0pSE9W491zmHCyZiG6+NL1menBDF3CxquhpJy0Y3TneGld/lbvMUIULe
gPbyDrmcfsCwRNHazDdJrLNvVNXNZIz2RsZJvUHM8QOtADhDvDeEQZqQWWxDnnPyRTd1aUC+KuSN
18d7AFrVhirDPTK2vJoVqx+5UISneb3h5fDmxlO/Rc6/19hwUO5USX4nYknelkDK6FfVs4/qjZMN
8ZddL0nrNOoRFRiJu4a9WGSTu/Nd288nNMhLaI7+Gxs43td0+RpNadojEOAlbjoZdYoWw8owxBoG
3aCJsgNUi+NVkj4b0LooN8QGzIwRo5qgWfQU3cIQKQGPE1RwXyY/DVuRE42QBKY1898M6UO++uYb
IH0M7ct3iYQlyJfqU6QasgMr8XfeOGw8q2KuYZH/2E/mfUUdTd549AQx9AYsL00Zw6k3pd+8x1I/
T7Gv7vMoJ6AgtvRtZvYtwybty9Q4JPWWsxuMxO/UdRmFOg2GosyPoniKXKTEoLrnibTlVj/Dobt1
kywUBFrso6oaAxlpYtPmbb0FXRAycfpMp+Qb7qJjvF7bxFmebMEMcF4s9yjB/QZ92fETJW24zij0
LXpOQo0XAgWg0mg4kXd2Z1xWLb8tHvHvRzvV9nvH1F6gtG9kNgaAsi9UGjvhL9PGypstHY1PpGin
Pq3Pi9D2nTBA5xK+B25C28X5vJtc70JX+VmU0Seqp5092CGdoxDFSljX7qNEfrr0doEXMX+Dn7BF
hv1ceylbN2/YVYhqTZaFZqDLd6ZXXOifFjs1TnVowCVl3FoQvFqlZPHAmgUAo6N/zXoGapKC3SH1
AxFCYkby4CtWAXCRfWJPDNVk99giYiQkotl59NNgi6wFj1a/iIEsV1eJm0ITD0bsYg+i3eQo7azX
QxYWIh9ODlmYLCmc2XURn5nM4x6wFy7QoGFfQmn7NaXbE0b53K2vAhtLzHwhZP28eNVN7qjpbqrq
b+5sa8zis+ymJhQpoJr+4pXtxfVkdT8uTnKwCaI1kfdAK0SBQhTwATmx9pxyKnmC2PHhjA3tIvc4
ifbBc7QnG73l0NMgVI71I3VXxsaCQWNy3a8CIM0mdQiwlm5LtKG53KINQD7MS4ASe3qjvf4+Dp6L
csdtQqfynhxJNmyiG7u6Kpa9WogV9koTlbv3mCSaS1ujvRKNdXWRr98Jw145RMtX8ldO3dAwcHPG
ZFuY7oMqJuqGnpiJMm4uWo40t4+YTGaOi79l3ENb6He+6myGHnaxpWl+n0aTG/QEFe4Yt1zrNvvI
u9EhMjK5r5uCemtQBQKQvv1h6cW17HU2f/pIG+E0Lz3S5qCdm8/alFe98a1j483ms6YPJYrjwQ6K
KCYHWe8V2s7lfnBtQD1GPO3sOMMw0M4o072kxbwx3hhFc0vUlntqFw3hF6eeLe+rFOM+G8ct6245
q5SsbHS9AdgI9jnKEaIijBvXT5GKlbpTHQAmf0NkqU7DsOYQJuk9cNV7eDwnOY0EeYBc2CPQ5K0z
u1qoQXUI8JfIje4lBm5FHcessXQhUJFom3U5spmsfIHhenA9xXbGzrIRrRvOCG1vCjtbEMCsSR/V
M9Lb74vdehcR98mt8Nr5BHDOwPjFbVa1rqFAlfGtObU7kUfHRBp7BkPa21TxwU6h7SEJ8QQxsN5X
hXZBGr3z+vklnoaX2iczV87x0XVJuZ+1rRhWtRu+Six413pEK2w07Y25RKFvE26dzxik7IYiJy+T
h9F3n+pMQdRfuksr7Ne58u/90TyMpdCPncdl0jxPbYtRhlncP1uL9gxDSpxbr77C3n9Ab/VQjuhp
8iV9IxFxbzLDJ+XLupmKWmEANU6d7Z+WRYWog26V6DiWcILhVb1LBsUeVbs7hsN7qVRIH+NYLKgz
9Liv7jzCQfXA8ar5xujsKWwn/5iW0VW3KpwWrsrpmERHvyl3ZilfyqL0gKnrodI51Koc6Z7UfwDp
Wp/dRt8kwnVCwK+Nj3+HwRrh5YbgzFojCuCMauQQqTMpnR2yEtLsc1v6zxwYh0dfRLiIWsSfSBNU
g09Oy7II85Spi+XOLiigH5wUySDARL/oD4jgklvyXfOriuv2R19PbH5a11MytmZq3hlFR+Qx2T6W
diK1nEIzJl/6k04OKp8JlLUmEnk3kM+MaU+56qVBn3dP/o6IAgGPqtil9mhcIhLjeFnrU+Qca7Mg
iM02cpKzKLahdvVyDJtRf4KWPOo3oz24T04zJBd0WfF2jOf7xYiefG++rq7wD6WUtW29d/a7Jsjm
D7Nb7iUISoLejOzkxHPBuz7JsmKHTXl4U1wgVlhvYiirHU68yXS1iVSBUcb97DksZMltpMVPytI3
S8XfrVTxsEaGFst4MWL/SiO4CuZOjgFuuHuVFLQ+5jq7xRKfR5Aa+ujDTrL8PsmasAa6FWS1CKIl
87Zza320neeGpRHJY8GQmL29JvgK7b6NQpe1G9gdb5lOxidC42MyW1V9X1fdeRqnL3m6KgFbMT51
rgEuvHkhNJYmHDAgOjaJ+5ERnMWZI9KRkGXLOfWJks7c5EuS20iUdZStB+D8Dmk99ksxewVE2viV
KCyDNUdO+CbnO6HBNbeknAJcnEA8b6IamyiNA52DZ9wmJl6TTkIhqQ5uPx01s31IR/N+IAaKiBgj
OjNe/4AdUe+JbFKPSaOV082oxuqdc1n80VaddymavN0plGIP6Azp7KaKDErUacwS5AMNyu0ce+Q2
O8tFTRB1gZ/Ne9wR7GeZzkkqSzKyg2L7kQf8ve/UJaWav698Yog3HrF8eG+V9sxBmI5rxGDncR66
5chrEVMML9anpuSMVyxLdnHdcT65i/9lEYT7kkZyic3si8V9ONdWhTPI9ZcXbfXALhRtfYiAC+xU
zYl+TPIklMlQPvsLDQQnLe1HPY75Co6eLBsmmUc1tP4WnJ+8APBJvnlwFL7Zkz29jIVtborBemnB
c5xJ/inusxjVvYdE/rbwoolSgik6QCyBq448F39Gp9dNRHkjdUWv2Ici0Rni9+pb5va33BYmaLJ7
Z7KNaM1urrKt5XuT0H3iidlh2kAxmlvJmfFIFXZtUx4nxHxHry7KQzpFzaFu7OnZVHNE5JPvvBr6
YIQtRXRAKUUcl1/qSAmMMczRrIeu74cprSH0qrNxMCvHCyY14/gYmXuL1cozpQlMMDM/QcOZdjyA
EFNtPFquTSHTef2rnOWPzKx2M+qvsKBWDIrRMMI0Mc0tFqw+289T69SPcSdKjcwnpyP1fKFjZZqT
eLZsfMGG0eAsjf3sjSYJqlPpYBthQK+fjVSJPaGA9M80MrWTYbzMgKA4IjrFkSwj6GCQYPDJYEze
gfHuD9gd3K0i27xjey+0Y42F6a4rneaUxpYGfiyZ613tmHEwe3H86Ircvq2y8UYrDZKGTLt4K2Dg
vVV9ZquN3stV1OgKgpXzbufTOP6+AiAYEgB434xx2r3jEU+sm4wYuJA5OvLTDB3rt2btNHNearNt
HY0UKjw7sYXxOslYkLPte5uZWpByEYGzA2N3GScaSJ471AVbmqW511ogdfY3o8WCPMxdR6dCo2vN
8y3tMYiHzH9fBIA7DidL4lNxe3ETnXRI1vVxigZkpIugt3vSBz21vg+DnHh6B4gjG4eAqu5rxu+U
r9CAeBfo+WDGH75RpepGAIFNj7IcITIKxgo4/oZ/TCUwNIVjz+O1yQyvEQEvCWaRM1X/QK29ZkO1
kWkfeVc4NUcgJ04foUE4H3EZO5eWAz+o0H+MEzoQxNmR8nS2KCgqFNsibbxrMVHknSx/ck1sGiDK
DvVQDl9qp2BRVbnDv0D+aGYD5jmm/DRCXC07JQaMpyCZR9NMgt5QljrJbi7KO7O11KWYx6zbIeU3
D/hVHT/o7CTifEXfkX52V87io2xLEZSl8Orvg6H11v08ORbQaLu0bEZltiDFDZG62nX4wNsDbfly
ClQCuyBkeFn6G95cGp2eiVS1k5lGgxdmdFW3nWZsOW7v9UW7zoQck2PefpSuuzcNufdl86BkLl/r
jPazr3/TiJeEfHtPBssOHIJDX7hhu/H19jDRYr4utFu3Xp/oZ+72W0JVm0wjdm6xhLkrl7e+SLfg
MZrN3K85eQu9O05c9BvCWXLyGRR+iBmSAfuIIZMdEasuR82vXYKWHTicxtgo7vUdp/ioxCq+wHbt
PlPfO0ya/KrHAyQFZ4If5SscL3F7z49Yj7TM8yfTH+0X7NrZYbTVB6lpvLoTlLUt1XbIESoZN0Vr
uKeav3WT5a7HLaZNGfYdOHDiqCcfoSJ23Nq5EqPtuVswwOwGClPcvieGDVcH2XA8Ig5gk5vRFdVH
bMkYV3+WTtap7YmjoNewjlt3ujQyecj6lAO9ZecrMDQZOBfUrsnxhHMjbmbLIFmkrr3ZugFANddh
23i2HyRdk1ZYpFvHPUONRpmI8aMqdywYr9+Z06TEGUeoZt9H40RIl1GnmhtaGhKDqEK/e6tPsXDO
shFmfeT2pstBnwxj2UZq4O92XaCbyNuZVxxQc8RyV0Peya9UzCp+Goq5MG+w+LAVOJPGP+eVxLkR
ovYh4TU9Cuelim46RP7DThEvnewS2yJ7t4682Ntg3q3NGzAes/mYm7LTz/5g98UBS/4iD15p5w1m
839sE8jSx/LrBFQuvVi9mZW3ectYZyvkCAN4YzYx0AofDrF26zsNTgF+c0QDA77hWR88m25m197H
VscJy3Dz+WTXJa9EK+/vWcPLsOvI+dRCE6GCfCFmzg9NfPIp1rKkP5Qax0AyaprokoumO6Ajk+vM
56Udet3DJQNZuJNML2PqzrslrtIjs7gfvrt84ZXKIYsC/Nx25nzP5j2cU8s5V5NXHMrEd/bIFVbl
B3mbFRjbPbr4JUyWBA+d1lmBDgp3r1WWPCZAdzfdOnyfFXMtbKOj+Tl6mYY1O4legfhiRKCtlryW
fZrIXQ8mtuKU33XZgRY0teXUDfMNkvyEoi5lLeANIkjENWkEQefw70o1q4ORej2HLjgRHEOqKIzq
HCwVa5nKveyr/mkdq+zI8HFeVZf7LHPTq761Wj6HY2ffxFGef6hYn6+a7hvXqU8lpGAvR6uvLfFx
EeJxxDax0WyR7pBnODRyCjel59VHwdz6/U6LR+OUskW06P9nbW+Mxfci1jLoUlH7aHQGpxoachbf
ZF5gc9fdV5+b9pgwPvmap5XcisLviYazKtCodqFvRK1xTWfCBcJqpr21dFj0l96Eb4Jb6+JyUr24
rLuAqIQvVoV/JmBSa3wUdBEYnLkDCN7Ymp8RRvsvSW7W11x3X01JY0fqpReWaoquuE0aFQLiuJRd
JNgZapDVRtXcel3n0qwfvPvcJxOBVh73ScxFznSyh0XR+UOxJ9TQ/5BjMSCMl/WNLqv+zozEuHHp
UHL6to0NZGB2uzZ50fE3nd1m/OhyowDr6R3dNFI3WLOdLW+M4Q6IKSavuG6YMHXNuwudMtrqrTGH
eVetPVJAN/WOaaIZFnYbpVvbNa2PUUviMdD8qtXDPi9ZYbl05vfWzTO5gaJscOzP0gtgFu81sebh
VRYerwlTXDV+062pL879aDIZosColpNgcuxvZ0Zmd5JSZNeTrv1p2W1/JdGzv2jdeMoIjtAYpUho
Dz4ywo3d4fHZAAi08HfWi/mWgCPYDLMHBKKeibu0YnHoXHQAQFl4Na/Zlvm+JPU1dBDqgN8gc+Rr
EjneTkuwgW0G5tqMYMlHCCxvRMjVQEKXiTGgOSO6NaFnqPuOQZukNMgzbWxBd1/GOo+K522RhruP
piDKFkPivGcg6TPUSyJjnxQGZ3YX10MQy2rZLRZm2Vibug93zsy7LJ++j6LCG9W3y5EzTRwQvD2k
W4Ci4liVtTq2DoWonfv2mRjukoGxsPdWK1N4EQvRvMpw5VvTNwYZ2VM7365hVg9VLKk8oNOEy1J5
dzRwsF3W+PTt5cD5Ld31RGwA/FEPaEK0p9mphmvHVIzyNa13rH/kEb7ICMxJzS+9jut/I7C/HmOb
lbhRqnYfyAuqtl6dFUe/m3zArmN0gIRBhy71t/i56xOP7DGvkuUNNR1d7ZjeI0Co7qpZUQ9copac
aPssfxzxxbxKmwxKO08n3s1GQh/HMe4N5UPIX/urellm+9HW062o0RYgx0sCnwKfs11vHCDpm/sI
5/JlacaCMqOIWP+J/x06Wv9Z5tX3Iqtk0LXj+D5lhosNxGr7TTOiQHX7kc9hpsewW0G6QhXkSbJb
OQMXJ1wPO8ijE5Zi/BQt8SlRNR1tB3Ocq+yTYcg2MAknDsDGv/VGloUISZ5JLv5mD8hMaq0kXaix
NnYlbuo1T5FyAb1gZGjURK0DAEE3ymGnlWt9o2nFtpqrBlR7r25yTuNYqlTyQCu8OitRPExUzhOQ
JGeL83RFuTCOJAfQP9VKsFjtmSMz0H6gED04f3K8pviMzmPgRrAn+gBfb/KSHhZJv48LUbjbnE00
nFjEATh5pFSCQLzRenJF9lGiF9vZHgG/DARDai/9edDzA632DK7O/LXp9T6EwqV/12reR6kpUysA
1PC8eI3E9JNKJIMlBjcSR5WXnDQsYl+iMippWLpzyk/oGXvlhGNr60UcDEZwh8mmtSvtXGgcq+tJ
ak+q/y/mzmNJbmRL06/SNnu0QYvFbCICoVNLcgNLioSGQwOOp+8PvD23ktGMDBvOZjZVZixWQLkf
P+IXJXbrkLYOIcfzoo66dOvRTaMJPzY3TeXSUHIySBB2Hh1cTAmWGGl3sKtKeui0nSV6Oht6ihQh
lF3LwjVA/nm9ukQApnyMUWFapARVv8hyay04BdfmpCc+UmPOqqT3chVqNr1gNaclGEOb1BrHO0BV
4xRER+peDRx5nNCzfrICiticTuWrYis7KZU99oRwffpEiCNd7KXa1l9Rvc9vu87yDnaSx3ukibVt
VSvNU+Ca2qGuVPcowqr6QfNYPcRKFR5mab/ZNbkDr5yoNyC8lMAnnjF1YEzG0AffDKtN8m0pARHi
8EbOiFIrG9RIfZkV3lrXFatlbmG1t51dKNjPMbYIKfwfS6V0bwMQp36m0QvTwwmNi15m4l7VyzfX
aIpjk3EcrhvZi62DXrofmwhxtOiHffOg6S4yQNWoadiE51w/IB3W1Vdwbcb7cIiYDE85khOoEyTe
HgIrLVxSRiZAoveDSktX+L6OG3om2t4ZMmURBTxBUQPAShBYKtZp1jR7exy9clFL6e5F2sbzkFt8
lUSaccuu9h5qkWYhNj05zqQw1iSTTAU9pXGWPouz1pfA1ba5I1sfbAK7LUZR4iWoSTHpfSD/vZrZ
u82Czp2KBI5i7kN6KvrS6CrnyQx19T1ypbdta3KyXkam+lRadnM3mKaCuWenX9WFU++ndnpBPCO/
Gimx7ozEQnkqsMW9kkvoomWYGzvbqbqaNroOcW9gOLYyip7KHoeOK1r7mY9hVqAuetr4YpdhTpwv
7D7U6F8jXW6ulDbEM8Bu1W4prLL4Lo0i6nxPn4KnqGrTdwNSJjMVhbPAdZk0tK3Ksmm8PmHJx6hF
oLAUJ496CXF+ASoOaZxYVIh32VpzaJsm3RDQyNkyawIDRt04APl1tHXTTg79hAkgp02HGRVycatE
VAuP+UD0syXIuGWAzdhNRUMvAUCj1dqzCaaC5Cmxw72L2fGSitw2tnpBo0Etc0TAxgil3NXM7ILu
2JeaXGpmF/5UW1zNU90BplVG6V43Cu2bAUVw33oT8cEyRqYYxnQsPWaAYdYXVwLjiBd9mr5FY+Ey
kWf2nVrEsSGOj2nqjNfYQaYIZShDyWhwrpJN8cN0h12rYnpcecmVcLovMYucbuIY47Iooh5gkuX6
1WimFDZlicI6qKvixgIxFfqA0Ih6ZNtbLVBg6+sxnaXOSKplqAdioyF3DEdW4rdErqI4QJBcc9Hb
znfaePG6ropNY1mDH3VFc5XBdV7WWaoyvoKiACTbRiMJdEtSWwj4yTrf6RQNS2N0v+NaAsgBMOUm
r7T2BU+CcOeJIET+oa3qLe0oXLmxD8VTulZQbBnDW943OCLweAfUCkewp4Po1xNEnHUaSZrHEx9J
idpyhSBRrBywLM4fe0HtubLRW9P4j8UVfgvTreuVBl15iYL0nrjKjBYBjogMiqYX81GTYdAiZ/Hh
jo6Tya4JC3J0/pvqNwRpBsh5pdIxA6JCQYLWhW0Y9cpSh94PAZasaf8p3bIYzPuBMSPc9ZH5kGMC
whqtryi6IeOokQXB0rfgskZN+zoV8bDVjDIjcXAL2MiNUr4iq81AFSUx57W2FLCCTi3zqzawksOA
uGOzIOkLmHlRL4ed2q+UXr3lbROcG5HwDQsx7WIasBdBl/8DcglKx1ZVuFouta97Av8WELoQDkQ1
+RecHukkCe85t+1kQWMeUI9JikDMmqvO1gl2cnDbN4b1DoPgtqkhyHhUwdshCHDxQUMCgCvRcLxF
CN8lG0MMKV1MrdHpqzJrI+Vn3kqGM2kn8uFf+OH/K9rf/wuj7zfe3zn+4P+HtD/8qj7geVdv7dt/
/AQU0crrt/zn//5ft28MMtq34iPx79f/8i/mn2P958zY0Fz4TwC34Pr9H+afrf6n65q6ip61hyGz
Pnu8MTme6X0Gns+qg+rrLDBuQXv5N/FPN/6TGfoM4KYPyrKCYnhC9PuM+Ieo9O/sBCRGTAfqDvQ2
lu0HFH0I2lINe450XQxucAwbG12N2E10hRqoQz0ppqN8H4ddGhHJhCW2hTBGUW70vu16Boug69JZ
TAhrOP5s1FEpNLVoF3eOfJdxAbDVG+10BUiu2/UwzCXdHCWFLUyCm87Qd7tbopXq3inWgApMrnTw
0wNm9c9iSmzX91DGyVfJ1AfpUu8KplQ9APJVnKbD04hVTnglW83pFoGLISrKWX13P0i0U951eG1w
0LMkrfcF2+BGqsI2r9E1cu1j2KZTeJwQMnMPKSid8Dbw4Iw/O3XuDAf6iEBSQDtaAKfwu6hLgIA5
g7ijQ4cLLFtGe2hcB0k34TbaCk31c3QJ2i3OUGm8oZ4Jqxf0+qS3IWPJ9GXd1EH41OtudZuLaPBu
JtdC8yo17AJFOdVMQNGi6GEQHFCwPCoiyodbi2NiNJiippUVLoQmvI7mn83rWGZpZtDiRngx/gpQ
QSt3IRqtHUR41a7jOwDGQ3aE89ExMKBf7Yi7jpO1vMo9zUqLBYl0r93VlJvNLldNumrYQLrNc1Jn
clpb+Kdic8VIL2t8/J2E9RX7qqECRZkw25arRnUguS9DI0VwFlAkJOfvQ1kF2rvTZXX1CPSxaI/k
M0A5FNNRvEMNlii/6dyp5wO4TDM6hOLVvgAEG9iSKl7rHJMT1gEgED32SWeJmzCxXCo8CtxZWipH
27Glbcjc5jnVawfMbZNOQbRNVN6yF4KdW+NUE4gSiYXcuw+pEYebNs/L5MopItg8Q06D5IdHkVKD
36sKQ3ylvdccTL1xmRvmCDrRWELlqX8AIOUChoiZbT9mQQSioBQhbe6mhAlLAaPx1S1TtSgmTBGh
xkQ3cNVHeXtdOXp1HfYxJhNFmHtfAlCz4Z5xAnr42JuENTqZlZJkyyCoTIA1bj6/nHIjeAvaygC4
TBcqteIXdRKi2RheruzztK4V366jHE+iujRvtSrXdq3bI5hOXyDRKS3zzlkLI0zxcQPNRnOiytTe
95g5iUXfI2vIHNh2v+S0uuSCNirtilypXSRF1HrjBkJfB6rmfGmEpPNY1pNY0k1mLmcGTBgAY+Tl
BlSG8TrQqsaKA+Rp6qPB5g6roE1CcIKWafyI2155LezEfnBqTwgkh5IpoFGEqsBWML/jVuqJhgt+
GY9I2eNH4tnDuG5CG3HdMfSUteISFrCgqZovVaWFeyzTozc91birNFVESXlqD8auxZ9M3JcMDlPq
vA5BhinLK2+hlblX31XSTe8yEYLbQppNux0DZCZXTcLZvLIzN3njdBc7RIfKu3mij8eRpQQ9zb/m
HhcvezvLWZer0XBmeH5OubhuUYgZ/FYfLHy4Adn9rMPCUK/UKAWmaBZtlRzCvKMSRx+sQ7AxSWGY
IWNUbMGAFI2PTDayK4lW7cCT1D+1KeTt5GGyapQ+xIdXq4xdKrT2uYhM/nrqyKpFiWNw7vIiBcda
m9JQ126d5Mk21AbvG66j4IgxYYjepaqJ5LlGanKfMjYISQQD+y4eDCO7tqBK08AwQv1gNJic0MFK
5bdR5tdqPGn6KkNw88q1+348lL0VDEBvvLl/UJn0aHV6xz/nFPQaG7lrgXBk/tBZvXbT1KIih8ut
riDl6p8rIOdf6hlbYRg5ekgZQbVfOTK00DuOA8ddO0Ui1tHINq5MbO6tNDlgBcA4SEdNalxU5Dol
IHi1yhZ2o2Wgn4jOzhEqtjY9s0SmBpAAGTIoHdCerUJF/AD3k5SHyWbRgtit226LnJ/n7gJrcN5i
rRPFmnYZKSkj8Na96wor9HZj02ovgG3HcGWqkv9HOGjBz4J3KiLhdUTRWbIbwOIOOYehVYcIoDha
juULbYka1xFdw0xonDSGqhOQZIayeMXR+3QMEPSti8xw6Yp0uIelq0PUmLIAxRoLeOfYxnWy0lCZ
RbC3zAJ5U5rczgp8KTmurnaJXLPkQIsNuReBQs0nQGGKjcPbkT5L1QKMLvUaabvCnaiM5p6RgQ7H
sLK0pKGKDvXhqNgTZW/FQDFcFMjCjmAiYnNYo+hxmMDSjgBpOG1WMujxR1u0ihtmG7zvlHWtxvKp
rdPiuVW8GMnXqKy7ndaTzy6HVI8YSnUxGJSwYnLhK1EV3aB036m7piwz4xXpyYgo3A3A7ekuL1O1
KKpVW8UtZRNTRqTQBuFWGyg5Et5sVxY7xBSBc6khSq3rGAgYApMM35M7Cc/oJu9lI3zc0+LxYGs6
eBac8dKdZjXpPPcvw35hZQyNH5Mq7O7GJhLeGpcO4Mmg29VmD0QvbTcBiuz5ujPRSfGxOlOVO0rn
3NoH6GaBZxpRpLlqsT3ql3aD3OKirCLFXhslTCFGmIihdeg4WiHSTioefMuszZN0gQz6mK5L126r
awOsT0eZnRvhVkwpzbwx9iJnD64ORbCqKvvuHVlMy5s5JdhN91nDB8Pmys1WyP6huhjT++GvaqC0
XtwoUJoVpE1QRgLaAN2zamweVSRF4iWNZ+NYM99CsYwa9MeAAIiyFogzxHwgOpoHegvetasQcjbY
fclpk4nGko9eXeOehM00sN4ipCy4raLeeC2tUqdSl4rgNPQoYpeuhrmeT6UIKKZhvMz4Vhmp/o3A
M7XdOAu0rtCYCcP7sK7IWMARwazg6Am3eaEpOm8gR84UtmOQU38i3rUsM0976RywYYB7kLYstkqn
djFhgRxp6VlxboCYD+bWfdwkCLSOTXrT661DnW6qsb2wJ2S+t5YXpdmhilyaVbYBOpJ8sdjMSgo3
yShV6Gm45zX3dB2Ge+5b/WbQe8955oKpmor2NkkcE4H++9RLF0F7ZH8YAuUtEOPEiRvnmWrerrdM
S+yUuYujeeG3Lm+ddj3FQIGY0Bbeo+WKMfFdGEMq69+E6iEV+ivrsMC7dwWhrpMHZRCIruDeolfg
99BcWRIL1WOM2F1PptVkxSEHOPRiJJ2rAkfvgG1WZTv2zNHL8Q1UwggCGW1TGJZNn0X6tslaID1N
nTLq5l577MEdNqwPQLOb/M7A3/km0vt0fBDdiJTfJCOorgAF0nw3jpanr/CgbEJGs1C8CD+whZeT
ZlezIzIGksu616OGESpakVumMZTOQ6L34TPf3LAOJvlw/RPR/l7fAKWfqjc08jJvadhaiBabFUnt
zuhhHfhdmwSU1Imar23T0V7BEbbXkWEkzUrXqhlpj7Z4tMlhpUK3NqtgWnkQDLptCWEAmSaE6JUd
M8nKuSPpMbqlCnmvRl96KkvEIEkZFhpUtaOKd2W9Vvnla/QmSWbyPDKypwQl3+6YFJbjvSqZZYrX
Xs9V+0Yb28HdShj+j7QQsL4FgFveiL624m3N3BlwcmHSdKnQs4PNwxAXPb+qUpkYGCrm7AuU3Aff
MWWnHBXHRkTTxI7aXU5ZlZXsGDg0GGNaHq1Wx2QoiSWbBxZUVy1FuYlVzEFvRxst53kYxg7iYyeR
nfmFx3daG1KVA4dPmJsLzUYZA+8Hs340sf5h0eETN4ovJTYSw3dPEBS+t2kAPcmDpNY277rORsWw
M6ftTTnkocS+7DLOEVT8xGj4TeUQ0eLYGw5d2nD0ZJD5J7rcTFuXYdzGbybdB6gaNfK5iKYx0V8W
CHHOrE1jCNekDo0uV4bCv5notmk3jIfApEsjb7W+VSK59NDS70swnGpU8FE7yNDLhAQd6VzoQglH
ldTrZdw1iofUKacS6pGpbJaKUeh07lDFLYkKo8Gkh8LuGcUkWkuwCsyArrtuJAAlFjbEK6Ckbp9J
81XTEwiaSQB6F1XSLA5vem0wwp+E2aqgLcZaWke0bN2da/Ul4G+UlWvvixfVenOPylvh3OOgwkgL
OSh4fVjFdvEqzwyCn0McDXxL00I8XgOJauMVn9WOGfgp3oPO8DvZaKjqVTdKY5A6oUUsk70Q1fAw
GVnS3pZFF5l3WD32QN+oS9Wf3azT4VPGW/m2GiA6L2vSu/6hkY3K8TXlOXOlBkGsTdRoxouoJ/1d
b2vk1wZMH99UBSVXtwu7ElJy2cCQCTsD1xTR4QThDEP8syhk0JR003JgOkkPa5lBaIPE/5oOGu1T
KppFHzbldU5OsmUTdq+RmqG7avSdu9XtyX2HA09pZCPnZS05ccfGN9LYya4wiemBSKTIIqQwSdqc
idNEP54v0U0WaOigrGdyxbhQ+byroaG5tYJNpd8i1KOjKKoFcLvanOONFm1hIbSqAJZbRIARGLqI
0DPWOpjQ0PdKTv3voxYWnT/hPGMuixrzT/ZWxg4ryxqETKuoU7EYAf7e6Ayqm1vA1K6AH20kIM4p
yJBMntomOuBIZDXEtywyFkaNqrAfU+u0KBW3ypXsOrpmtJMH99iY5IZMzoQBp6YxS/uF5q77A0kY
wLZwTpvxJnKU3lo3idk1CI1iiMjpVFg3mYX1ZLS0e9O94ycq64icsdsShzSt45UzsiaxQuw43ao2
eJ0F2r+A8JZlbmmM4elyIF4trQfgAHQAaovljXOMLdwd5w1qcKYVGTvRokq7yTHrBsbV2AFmQ0pV
x1eDJMwxke9HOPJ2qQIhZt4UwdMjLzvUWjFlK6mRpTL90dz7Iao8JCG9wS2WpdvEryBhkDUVQa3T
p87dpwAsiEVQ8qLHKqzsF9ySMXLS1DR+w4l0enCdouAmBw50GpYmVLHI8G7tPoi/OmoHjUaBILvj
IvLWkIbiE1jTO0SwERLMwGHliAq7DTOEsVV3OeJ7EcM4lsayBNo7L1kX8sNEGhCuR4NCmXOuK9DY
DAiZe4WMMXrA0NURX8u0JM3RG0OY70rlhtFDbiIM7k8apxS9AYR4ljG+3zC/QEYcG2mpyIMqYQ9E
V3MqHzxL6t6bWaUOYEp0om7AqVV0qyjWrWBVd6lSwQS0FI22zawKZI10LJYMXXOmpFTiCysGqOGJ
a5rP8mnQITSFGXp7hzYE5/y9GdWAwyLHL2OvyAYHAc6vGB3nRZIY5u2oUo0xpsZRCVatoSi3RiUj
dJYi1M5D9Dl3E2yGYNeQUsP4R2s7fsrDaehuA6TSdXJUDaZmF4fhHe3CXPpe0+XXFvwrGvhZICT6
iI66M6qhOiC5DwK275E6X1qYTC5bz6vS28I03W8YGIOdS6GVUqpiZv2ABlW6DwOjxO2k62uyzD4e
n6mA6KYrClgZrJYT0R4QkbQZR9eDfFHFMOzweYAnjb1Dcl32In+f4f1VQc2rES0CmU05NjVTNh7A
RDAA7CYN4xDJ/AEzGtgU+qKz+GYbF8FKdAaswooDRN7D0j0oiRIzXcDWnKo3HZW9Dqa05G067c/C
RWB9YaGMBsV9wuF0Y3a58aVzR0TLyeOCm1gf9CNWznddF4Gk0MYBIgVhc7oCuVPqxwyAz8+ssZ07
l97qF+nGarovIi0LtrWWAaegcSpRLzYSJrst0Ip7yzKMO7MNogr2giO/YITsvDLDKvbgSAuf+doa
/9JZwfz7YLAlFmbTDK8qXTWceA2yNfhpRE6hXoeBZ98Y9Fp7VM5iSTFA+vQcaRPADs7OO1ei5o9+
+Ug7DgHk4Q4ZrWnfN+jWAqD1ULgoN98xOgDbYteL0VSHlbNpATVnS3vuOkZQ5B/0LIxeNZfFFbuI
wEFTsjoQgDGaW3VM82jZ5tDOl4kNElaGmX7NwE++BTSUnvB8bW5k6bXa1iu0Z0+VCznU71bYP6Ib
o9HEbMNwn1hTilhuZUUHCyHxHR9GQcgLzSbAbkNOcdfU0B15/dYTzuhjv7JJnutlp6ClsJj7Oe8G
w0UMx1ODfmdiNt49IyftJvY690YBpNdw6sgQ9gPLln3ayOwuQbGDmVVpmKmPPy89vl41K8TsgYRw
chsGneBcudM8NDEBF8EfgI5QfDetSf50IREC4lGkVXEk5O57URQM/yzgH0vHrvoUR6G2RfiDORfY
2yjSH1BEdpH494buSwUuEvuowtDpoNV1G6yE50Am00ML/kSsyRGawBgnODh38LNNz0Cav1eK8Gbs
muEr7aiyWPcoQf9kY+lb256uC8XIr71Ewyl8qqEc2whe3lS2F14Rrp1vae4E9gUrwlk+6R+5j3+a
+ydKL4MGkQcXiBJ6lOYHRKMumd3NwSHKV1mtZf3q4EH9YeoBEV8S0P7jg4jg7yom/1zrZL6lwzXW
6KuVfgpfa5NNIDsKdeLDa9MdxRdjO4dmfO1deLT5Z//0aCdSWDCGhy7VxtJ3ivRYVtAN1WMejHef
P4z2u8jQP08z//mHsQhYSA4T5Jr8qBGUpd24IoG7QWB5V8WKsZqCEIAdwlFod4O+d7pDFwfPsW19
l+0F69VzD6j/fgeR06qKaCa4Ng5WJGbgZgs6rSac4PCCINCJWtE/D3kiqdY4QYUfYFn6uTlnc1mQ
+ngzo67StsJAcxUHG20w9XUfVLj2VCEe9CL8gfIJdJoBQk7sGfUm1Utj9D9/7efW0IkCToBofNHo
VenTb3nPW/uBWpQukiee4sjcKxmCSp688InPvF/7RHJMTtLS9JRrOSxO4AH7VNXXVClfP3+UM3O1
U6/Gqcc5Y6ya0p8YwWSluokYPevOfVlf0s48EfP59+ezT0Z3wksa4Dx16fclzZu62gxzNCQjGBgq
d1KB3iqW+YSAMKr8nz/ViUnmP9c8jSht76Qhqr1+3+xVkW9o2W5BQBIPn5XmXVbRWkXtuMXfzswu
LdMze9Gev+CHvQhjjEqxb0bfgZJbKOOqwSFL6lfQaFci3lQQMylaU+u5LDdq9A0Ls88f9twnPAkx
GpkbPId69Ku0zXGQRvW/Bpk81/DTfaeLi/vwd1Wmf17qSbCxa6no7EMuFCn7EUQUD2LmV9Ir7pUG
q5BGLksN1n+7+rsHOwktMyvO0Hox+gWbfYoiCOb2bhg5ForxwiXOnDz2SWjJsDGitu5GX6gF0HwY
+Z694ksRWACS49jevBf5JUW4ecH/4Sw4ddoNU6tUtBhXMFvR9lxkvuYYINUS1zh6ob2UIukKmzpJ
bvmXWt+wVmg0zfejBHD3vUvykWee+lTGcEyE0zghNxKLGQU1XDGjW3ExXXylKM9KAVPjwvl37lJz
CP2wKcxiBBbSZKMPlGbZMskr9G9YrS6EMgLvRpMbzx36l58vGO3MVrBOQk1EnaB2mCQBiHzBC3pX
2vYcAaSCuxe1L7UpbcMrr3kvpxERl2qFIaCvyDfoZe54IfacORxmAMXHJ6ZnhPpaxaqlz+4jju8X
1quS55tQf7Dt79ScFw4h/dyrPYk3CU6E+NsVxLicwDbKQ0odZBVtv4jE8H3Qdp6RfenVNdefV7ZD
V7Fj85hhvRdeucmBAgN/p4UOuIrlJWomG7ykarCuO6ZdAOf2rof1oIY8t/gBTxQp2PqCWuq5AG2d
BK0M37yqDitunlwaxZE7Kw8xPoiPYO2vW2a5NpuBVQjnaDVvxM8XiD7//B+2oHUSwtBjoByeQ1g9
9U+OPfmTwfJwx50wPR9/m7Umnx3AeyFvsW2vhqR4MaENz4HOOoJ/X81N2AQmUj9Wm1pLtloEWFV8
VVVn1ThfPr/Ls8v4JPB5MB2yyE3+tYwJAG3wzWk2BbD8eSXPa5YtA4cAESdIi/IZHBs1/Z0z7C+u
4hOF2X8He+skMkawMQb0E1jGIP8qEDA09htx7bFneV7iU2R8pSWAXIu6xhbpwqI+e9mT1Cqrpqim
mz/6QKpfcDtC6QhkM1FKuLdExJaFyavAmLEJGNylw48Lr3x+rD8sDHPeZB/iVJJaRaUY7YhGQHzX
5C+aVTDKX2OD+2DUV1GuIZLsLmjgrty0vbAatTOh4tSZvM5Qkow1QoXiKOsquTbjdhWzicGofGk0
ua3tNxIHC7eEhK4W7U34xQUDTucYd+re6qHdFgjfXj4Oz2wP8yR+OoC+aZlyMLTRDK2HtLOSShHf
XnjJZ8LzqaInfK24Kqb/PgBD4xuShwu7dq5lcsXS6oz8yhiuhmGD0ZWRAoi3ju6gXXMwoQew/fwe
zt3CSdC0ZVIFGXKKfqT/NPP0zp5yVBdj345Wn19g/qE/LaT51X5YSLpqRxXYp9H3aP0tMWJ9F6Lc
spQ+//lzFZ95EsGiXlcKtSJjYSU46nuPHhwIIc5wpzOxAF8PwH3s4NcJPngccuqFnXlurZ7EpGgW
BxmRh6AIQ0ausuVjG4RvbgTEXIbrRFZvuoGS1OdPee4rnQQf3UY3hEGH9Jmag8Nzr6cBKS1Ew29o
9F64xrm1fhJpEubWudtYBDhhPal2gonNhW905mA2TmKJLHHzaF0KAazbjmVqrnlD+7xNjnP+Krt+
bYfpA8H683d1rr46lXFvEteQmeRypiOuawlapX3OxT4hXhExWRKIHr399cOdhIhWtfOsGgiUc5XT
k08kmrsOSKyC9P1ftc3FtX5myc0mFL9tpUTPwGHwYGiarhgC+7oR38wmeGMCyan+QV78+Ss8k5if
yu6HGZJGuM5Q2NjJtznyz2Gofk1DE1m9C8vtTFw4Na1oGq1F7oVrDKrchkXuO4iS0ITdfP4IZ1az
cRoWGEPXCfJPvpqLL0IPbqkwP//lczeu//4VerVBJRwIty9i+R0H2y8ic16dvvnx+c+f2erGyVZH
GxFYgG5glTxkP2wZXntutWO8zZQC0Orn1zj3CCdbnSayHJ14FnlWxo6BlIMmXF7dtePu898/s+F/
ZegfYj4a/BKZNDyVxp7Rk7oeZHkIpztdVJtqzhHju4t52ZnXpc975cOlANckmpkQ/pPU3iNU/1Ry
hk5q+ES3+C9zc/1ki6fB6Cpo8UrfNpGCIh9B93phwPqftwYcCbgnxZKAUpebi2HlXOKnn2z2yjBS
022ZGTlBvZ2jPIUaaff8NutXrNX8uTpW5TPmc4S0z7/bmXUx49Y/vky6NXhFeL/Y3c57MkL5wpwe
n99Lm/JMXPlVhXz4WD1Uytbi5PTpb8O9Ux9rL16WntwDddop2sPnT3HuKidbPweZztBigAFN4Y5t
VrIA63o9nzNmNW2R7Fn93XVOAkEtrErC95W+bktQiJGGPKb4qqvtppv6u79+aScBITdBAHkJj1Nr
+XUnuuu6CpADzW+kEl/1/80S+c1b6OMY4NxLOwkJDH8EWL5e+sNUkZ2la09027wWL6XSPIfG33VX
Z8rExwUWuCV6VfTNfNt24UnNlfRg4IoBwCVJ+gsXOXNM/qouPqyyJKwD2yq5CPZmeL3DVEUJlK3D
aewC1tbwNfyrBaCdxAV863pT0VgAESa7hTZcCRfjQxWZHboQyHNm6YVC4dwTncQC6HazLVgj/cLp
jYWSu1s8cNclQtWLNoxWetv7tiYvdKjORFTtJAgg9hCDRSGx9WR64816/tZYbWuUYYBOXnhzZ07n
X5OND59oxLgEeBVVh4sv+iJLq36hEks//yzzjf6h4vhVKXz4cXPIGgWBd47+CEkRFHSfABSCz7jw
fs7ll78i9offHzKbCb8XoYEBgU2+urQe4rkCB4y1miyW9ag9oS7/+cOc2Ze/+kUfLlZEFlhqwdcY
GQjyppqvVMkeBATGx4gAp9T9mnHhyc4c278e+MO1mhaQMTNnwnO7dlxj7apgMePNjFWqECe34DJe
zNLPLOnZG+1jJGhTY4DizAqou3GtluUKfe7rXx1m11pGEUTmS5Ht3PdST1IERLGdtvQ8yg9L2dCl
0cLnPIH3qh4pB2RxVyOifTEfOfMO1ZOYYEORjL2K56LoIGzqot9aAC9ZfbzJaW6o297fnT/qSVQI
wSU65SQIP+XwaOGiUmS0LqG9jgs40UhPo0j5+SI8l4yoJzFBN4dCNUpWBu7bDE4ppdRNhVjj0jHn
ESsQsUUYZSMgq6m91wPH+9KHEM/KQQvuNcRsLtzHuZc7h5MPC7QTtZ3FMiEnYnCU285tg+ldAuKq
w8s3EuNjU78Ml2ZmZ2KUepJGdMTxsETq2M+i5ifS9fUymwA5ff5GzwRZ9SR3sK3A60Klkn6ol8Wi
RqoMG/SHbgiXWBBf2M7ntthJ4qDoCYMFlWuA3EbkXPXVdvgmK7FQqIRtut9aHP/lUjzJHoCVKoGF
dok/fxAmiDmCVnN+lykcg5fGX2fag653EjMcCIuaGRUc7En0tfLqV4nEHtD+ZgFBcIW0E9q0zbEf
HX8uAlCU8itj+Abx4jgnZZoXPxR0tfn7B2Sbtp9/yD+vEjyifl+Sod31/CG1Qah2NyF7Oyuq189/
+s+hH/Lx7z9t5tZQtvMasYQJtdNbB3bjd2OeLPrMO869ws+v8+fz0vVO4oiR6YEdFVxnyIKj7G2Y
eFN+/5eFPkarvz/GKF0LzvmcvNjad7d3EUYxD2Zvv31+93+OCe7s2fkxJoCR790Mrrg/AX9e93HZ
bQ2zIUYBkL6KCvRjVWPmLIgeT/qssv5qxaOq+PtlARe3fZTOkD6zhRseFVfkZntcMGmW0DpB8Raf
js+f8Nz3OYkVOlKBSiMoABzmV4PereLaepx9fj7/+T+HCdc7CROjEhYoUPL5PQX0uscuUh3xJUlJ
MjSx79pxn5e7v7vUSZiI0Cv2aksFQpfcz8m/mDLA3BsGd3sGy1N9abA8/97/zADxbf794wCOLKbS
xoBHTTLjG5qjYJO17Yyrx4WgBYWQjUoOJNS2F2PTXEpqz3ynUythwNGVWY669KWIr1xN35qWfSPF
hQX35xMD/daTZ2pdhEByfl0r9FdcXR+aqH9EMWJzcaOeCWXuSRxIsFcH4MhbQ+oUnx4rIXaLCzXZ
ud8+CQKO2uDjY/LbYdTez+0SRXgXwuS51z5f8kNSMKjJrH7O+tXVcll53R6P8+uLN37utZ/s8wAB
RHWaeO0qytap2h3zGXsBl+piu+LcFU62txNVbo/ECQEsaFdM2szCfnBxUimzCyvnTALsuic7XE7J
iPkBNDY4WFcyeybtrfMX/kmZXxW6z9UuVvhnBtn/ww1NxnUZqyaPkxvlI1baq6Gddlo7HRI13M7z
dkXFWszuB1SsYGNOmvPyeXA58x6d001vc/AnhcY5AzHRK5J1aQVLUSHxG10IX+eucHLWK7XwDC22
qMUAwY8zcrbKj50N7jYoLmS4Z/bJqazDGAHXmMUjMRAcccEK7ffLA54zgd6ZH+vDRkHbTzHKBPMY
kbnIpnm6vUoDtNcLp2mPXVm9qaWFZA6mgBfe17kLnmx6nHcqNOy5oAE5edbHR8l+aQOhCIEiB7a2
uVjjnbvSSQyYgCMHjvFfnH3Zctw6lu2vdJx3VgMkCJA3uuqBmcxJSk2WJcsvDNmWOc8zv/4u+tbt
lnGMRIeiKqospUQIBLCxh7XXCjG1NKsOHLIgXgySnE1QgIQ374sENM1m4xs2Cvcf222SXWjQzdJG
UOWFL1pN2ySbpyOIwWKoylB6AKWdrsyosG5Csg4MrfItaJsW7LkIuiRsj8bGA3GoZhoKH1NW5y0z
4ozoelr8pLHuw6m9Jl16BWqyxANS1GcMoiiX35dqY0tXfzKKuR1srJDt1FfoAnqmlbO//GjFHGRE
KPgPedLVOJYBMOhr0JtAE6+L2yuOC99cNBNQjSIdfuSrjDoSDnwXAEMdnuwhU3MFCnX0YOkBWwoL
I0NDo8pq4OsBzwKG2V1bxN+MxriJQntfg/Ho8ttSDSFZga7vSxrO8eLXefpEXBRikQvhLuSPW7Qz
fmwM6eBjHVCJATM9hP+6HlBsqC2zqU/Qhr9ER6cfNZtXNRXp1NdVOUEME1MZ2VTdDGNsHt3EOCLQ
Qz831RgxxQHk0kHn2WDG8YCDvhgdeObJfDYco9suZqQpLylsF5dOeEqamadoIsQCJN5kLAebP62A
rwTViyIrdtpUoupqlsGdFhoe52SEPc4TUEZMN2Bo9VFMKtD+3qIVGKWlOkfGz4EmjtYVV70+6dyX
QRv3zgzqnfXpv8pXyMQDVLZkbwma4QrAPIvwZU2MoWBCkQdMjdRHMHB5IyrerQzszAgEUMDrZvqo
kifFCxR4QAAD9otgOJTJlxTtI5fHURgHWb89xAWUgi3a9FOkGIc5RIWQ3M8RsgH9S2/qwpp1R/wh
rJHRnJAKZykUi0w/F2DjB0OaIKcJajpBeJuAFYKvVS572qUQcKuXn1AIujw5UxFOyQhOllfcwU0O
xYQ0AI0C80E0igb5Ha7vqjqCasYHJ9QNcEokewK4EsT1oIMCWK/NTokbnWmF42+DAyjQp1kVR9+W
LIwwm752OlRaoiixfCitoCE8SvezEYorlvfdrFlYxbUlwzIBe2Zp4uY2sFdF703oBoeQEZiEL79Z
1faUbMswRGCIykIbzVFoPuXdwsEyVPvoeodexJA+QDtn2vZUu4FWh/9PG0gyNZEVGQmdYxt3WLpt
EMgw9jzVuyxKt+18LouX2Pg8BQ+gXL48P9UqSYHHwiCGN5LI9unIT5Pd7NtmOlcEGcjE+OAQkn1Z
0AIMZyuxoTTVobtAWN01Wn7HYxiHzdWEcP/yTBRmTIZDgjFsCpqgtP2QFj+SrL7G/Xa03R+Xn66K
0GTgI/hPoFZmtrZfm9m+Y8YRrKl7VhBwoKQHZzFf0cjo23ZzRCvb2+Ux17DoD3tBhjammYFgZt3Z
AbU3cYdAcNpQsGd15bmPQDuaHS3QdF4eS1E/cGSgYxtGfHCm3kaj8Jq9rA92c4bO5B6DDeVNiyET
Z5dOOwhJ7vT5YsXhZZKRKMelafMKo1KAAsHd8wjqdpMt2wRCGfYXjD3NIcLTm6R9WhvsHB5twAl6
ecqq17v+Te+CLdcd0eeWGbafV+3VmHCvQsN2N+7zYvwCCum9Y+XxpgcTzOXhFCdNRkGCrY47EcJF
324O6L1/yid7E9Qz5CPEB0cwf59QNIKsKOgxoYbUVxOaz7IpfXWgRjkk28tzUFhDJlkLC7I4ICoO
YJ2WOYFSJXDUxLgyF/TLLvmpiSYozQT3l8dSnWfJbMxW7g4g/WN+EYNuzBmGfU6Gl1on2a7YeTLi
0Si6pQbGikG5yPw82uxHHDi616QyFjK+cRlH8FKtd58VgoDI/daXD2l+PY6foMy2nRGdVFCg44XG
8il2lrW6PO82Mk2WKOVLAVF3SPXA/w3PUxY+V1YLjoCPLYaMa+Q862GpMQQ18ifTZZ8zKBlp63iq
CUhWAJJKNVvAZO+DRmAA8Rn6bpoaAHpqjl9HkFlpDrxiR8l4RmtoDfRcYhJB1WWbUJRHZjjzBjzl
/oe2rIxoBIcMBNd7MH46fAIHmQu92xqkTYvGF1G9Jul80wDEjqbh2L6ZLTOEtVBADgV6A1fGMs8c
M0uzn1RRiAxwZLY5kCrBQNwEm8rg7tZtHI0/BHR8Q4aeTgDqkgHkTcaybXSIRIVtsaTz3llQj5hC
G36cAXGaMjpNCxT6AN1p0UFaLuwGbtDlZVIdTxn8aIKirQGaCuzI2U80LHAneAwrBgVTiE6AGApg
PZDDbU2Qh10eULFwMgJyjiAAnVn5gI7Vb1XN7wX430j9aSw0p/OX/f2DpyDDH3MjjGmduoMPGtDD
jKi+M0CvAN2SxnfjxEuQnnBKiHYnDwtyVEEEHiVqmQcEcYj51vTl2lE1lcVDE4bbUPRHOz/zsDmi
nyiO6GcXv1unxQrPGnjx4gK2X9mtX5QnfIcNEEBFmtqOja8E/X5AVYCTHACE5cpNel9EmkmqYhwZ
bmkRJ+JdBUiszVOIQ7iQZ0EzCY3dE2Gs/TSwjJzFMoHuFnTnfM7GMwWjzjNY18arug/bGrx2IFPY
Qf2L9WDFL6rzaI7tLbgOEF43HQmOaPeI7ucR7eGagFC18lL44IoxhWAScoM1VATGAYqW9nCaiudE
m45WxLWmZBSMIS54AGUeVD+MJwbmhNSmD+PKDDAO4CMZP13ewqph6O93TADC7xI91xBYBj0ZOluD
uyLN7uao2ILT7JQbpqU7nOsT/7SXJTsAalje5Rz3/mp8uqg/g07BbffZtEscfoAHWoPDXsSQ6f1Y
/4sjQx4XCHFnLWr5kLprroEkfo34DNlppimsKV6dDHacw8p2CieFNc2561l1eGMXQCnnTrkrjOUL
tKsuL5Hievsb1lGA7l+AxRAJo+V7OxRHJwFnDQTMP/b4dYu/8zIYuJKhm1kgErbRDNvFy3keUcXR
HW/VW5J8gJpZdZo6i+0TO72DHN9jOS2fIJkyghcTNC1aF1b1liSvP0GISEG4hHF6qAx34uwkORJ5
puYtKYIKGdkoQFbdxC2mkQkAvbK9AHEYFykwJ0/2qosS+ehz+diCSCe/jINFJD1m4kbD3dCjdsP5
tQMZ8489XjrxEbRr+QIwuO+SnxVAXVDgZDsoiTkfc5Z+Xc7v9lPX2zwP48H2wex4HSyGHwbxjdab
UCyzDF4EfaqZjgP+egfaQPeAsGY7aETNJ1BJV18uvyBFX5sjoxZ51c8zs0YIzwdfofBGIwJWbOaB
VMrYRNWpKQPYMGMDvyUvXpBk+dgWk/GLIgapIZgukU8pbpf0tafRYTWJOXnq6x5UQcLTOuYKn0zG
L3ZhBrwiw1DtKSNbYE6DxL4zlxbUug9mk2tudpW/KWMXQScNjst1q82s20GhD2ItBLKNdeOvXK+D
M9xEFQh7nfk5nrM37ewUe0TupSg7aNpTulZyhfVcRm+kaa7tSgc7U3qZkqVBL3JVdwRFL6ccxDZc
OghG5tbPHPSJ2zrl5Y8hMvsj5CUhQcjXlulcR06kmBiRRg7G1okygaPVTED5GSR7rHl0bKpO49Uo
YmcZd+lQMPFNKbI2IIw757P7OGqzJIpGckeGXVKUv+Mua7AXAvZaWmTaiJ5fgS/wPp/S6yWwj7Nl
fjHLBuqKiEyIWfhAdO3Btg4aD3i+adFArT7VnHHVAZCMIFjX2tRKETJC4/JbzUDBNgUzaEnzlUIN
FfpGfNb2Dip8RSI5PtC9EhODBLkfueBFjEL3DaLbL9XyOTUB775ss/48BoSZf7/EQfY6A1Nl2r4Q
wUu/mFtRQvk3tp609/if3xjUWH4fYahNcPNWCOPMzDwPCOdrTjcUrmkGBSQDYl3byzP580UrZOhl
mE5ZP5SYSboYV1HIXoLe3gDADQeRzQGAeCCG1iXJFUcZYjO/T8pewjTkgYDvAztkURCRoVGaBKB6
SEFfmHhgYuQFiHh1A/7ZGRIyIBPvkAwsxHjgWnki1XSeImuzmNlNNbfQc9e8QuW0JDvBFsHNvEWc
H6z4d7BuQtr9AA3CY5o4fh8XN0BAbyC9tDNL3ugG/bN/L2RYphEjZWiBM86f0+o4hv22gSjFbnRd
ujVdEKNCDwvE1fFDSij417l7xTIkAy5vGtV7lVymFCyowHElSNDY9BbiZtBhFvsRcOUAdFva1fuz
+YX0zO+7BYp91TSzjPsL2KurzNyTGcKutfAvT0J1wiQ7gRxZB12Givvhqqu2xJ/dkRQbEpufiqF7
EgJKLWAxvDyW4oXJMM04hlyzFcMmkR4geNMpb355gQgA7DwBDbsuG6s4zTIwExZpAq8zqitj+ZAg
a+DMkFAAeUjRZl5Qlh6Eyg+Lcbw8KQU7m5CBmrbTkdFd7y+Kvq1tPlhncMA9Iv2Te41R3gHF2e/i
lHxuRf88kDDxjCraRqT7Vto5+InzaaP5Q9Yl+3usK2Q852RQAV0QnAVmPJX5LWJcWgbHqHuelhfL
eLKL4pu2nWc91H8aa92t7/xtAphE7Cy4WAXj5cG0VrE0MMJcnolq/SRLMpRiMsxqvbXj7ppm9MWm
5G0Koz1YcOfvtKrTLYfi5yFi0Y/LIyoKViik/z4foylMERu4aAzA1QBj2wTWfZyTbUHWSAtl0g7k
aQi7UrJfAk2/hmKaMo6pKbOhm0pu+1YcJV5mjXugF59m7hx5AS16kb8UhXlizhJp3qtq0aT80Tg7
SdImI/d7QUN/pQDuMlPX36+y/45kDkekWtCmvPwyVMcwZMt168Y/stJ5JCP09gxGb4Hb3TZl8rOj
FdW4+wrzKGNdIwJt56nHnGj0lc7MRCY72sylUWlOlcLHcaSNQUbLKUHbzf28L/fAQmzGJjlDGcr/
qIGXcaxQBI2p6GLuW7ZxOyATGndoyUjSsNVMQWF2heRElZPZme0S4RUt0cYh6aPZRiDkc/ZoJ9xn
ugKo4kXJSFaUkusyKHBPmQtDl2ptgPw4PNa9KSBkq7lAFCdGRrSCJrh3EY9wf3Ru4uW1Q926Bkvq
BBkkQ1irwwbOWc1bU1yMQrJwbU1KuOk93hpqn7ABqzkVN4MZ+qt50ML8f7XZ/sGSCsnYTcwQyBPj
+uihscwQNPYsBNN7VFKvGLP4AKmlAMolWbl3zPQgDCgQ1al4GOMZoKBizrYCMhwbketoHBVGQshG
YoLGhgsSdLRsowsJ6rrorAl1uCnVJpFshG3MOZRWI7iioYVC0GT299VSwPVlRrwrh8HRLJ5qEpLT
FJUQS4gYitdQJhUb22rzO2DFA40dVdgcmTO0Al8uOltguNPGPuG0PppTeoQOpn/5MlKcVxkUGvQD
G5GHQW0/gihOPwsvqZ+hBpAhUoQQjI6XVPGOuBSGVCWdohDaLT5NZnsHuUpy26el/e3yJBQrzaXj
E8wTiFR7TAIi5t+ZWG6nGJrS2Nlag6NyvLh0ciqoxpRxCP8bSPftIMS3qSggDMfCA5nglBsoYdv2
d7eFphAktdHSCqwLucZLhM6CxvlTGIm/gUWTNEd6AbOsVxWGPuz2TRuek6x/BpC38fLAnDZTQjUB
h+qdSqfHhI7IslRYsT6k9xBOKqDKB/b4MM9KHxKkOqi7antLh6euWI0Xm3KwD+TbCpLlEdiNOtJq
8K8KIy6zgGZjbIxWhtMD/VfmpVG5n6Nxm1Y1ZCWwVeiA1gH0DVQzrTQHSjEhGRWaGBnygQXAMpwZ
j0nX3Gcx5C/tqkw095LiKMlwUDFVImTWemLBEbZZNVjA7bu8fOgk2auZeOdqp3ko5sbGw60Bspg0
ycJT2xbLBozXy1bYUA27PI5qEpI9gIrL6GYpjpPl2C9Dseyrov0QR7aQ0ZssW4K0gJiGD/1HSByZ
9BVw/TvLfbj8lyvOhQzaTKBKvPAJ2RtbQPZrMIH/KoFmMw4fBDYKmTYzm6B4E0ARyW+G7kyNCh1N
UfzdCfhb75aaXaqahXS6IwOCCb/Cgd7NwXcrHuLUgPQUO2sDDtUI0sF2IPAKKTaCe6sPbpDhN5Co
QT1hQsRxeSFUW0hyluvQgjxhZmEh0APmxtHkUVb+vPxsxa0oIzInsw45pN5QPWBIjpmp6E68WZ6G
ELJdon4OI3vQnGZVMCijM6M6NS1jwXtyiPBRMIbfB+8PQibb1UdrzRvWnFd/M4RdNO2PvTsZn0lY
lRY9ONF8o53TE7QUnR0kYHXUNYqqCKLy360IFWhqiAVe3zxAJDHb9yTZgJTlrqZvSHKiJI7MM6AL
XmP2H1yw1Rq/s1sR6ERBJo23iMQVhNHZlyZx7wMopJZ00JddFDcwk5yAeQrqwGxd5gMOjph2AYUJ
B8Fcv5BDLMCtXC7ODZsyXc+vajjJO67iPgyhSML8MLUs4RXMbL9XLkUtq2jSUwXJqLMVxZVvdR3V
Oc2K64tJhmEyGgi8QLvTH8b5UwTpIUiJAqKl23iqwF3GYTYhBfE8BSo9M99oyTdOPa+q7ggXEw/a
c5vS6E4zX+DNaCBhqpcomQlissEoGSYErbLryA2uu5Fuoiy863j2zOG/CR3QWvHqZFymxYIiHARn
vuNA6gfCkisH/6B/dwqLKkMzKWUAmY3YDg2z4KD39tYAAHdEQ6oBUjJNMKOwfDIiE71V0dA0NvNJ
SbNNHkU5oAbWchJiafcEEs4PlTWmGjOkqEMLGZwJUb0BklJ4ZV02sW2fx6vkSozej7b1gsp8CYfk
sQcJTBdCDZCLs9mmP5oFAn1grztcNvWqtypZDmMCyip1MeFxrJ76bIAOa/XJCbpPkxg0aSPVO5XM
BvYE4UJYDOox/JsNDc417QYZwDt4QCctL6JqIpK1GGjGkC7CKGCPcAF27LcQwMu3tps8a8MgxZ1r
SdYhc6zeCkuGlxWKByRIdm3c6MABqrckOQz9MCAP0aIBKOpJ5BPkCq3a2fAiNT3SOscKOIXLK+7i
TvhDEkSGazZD2OcU+AcAwuruMXJEdpPVBhQzmqjyQQKEUh9h5qkcLfc+gVqrZqOpbkUZu9m6Biie
GWHIVe0bCCkZNt3in3nxBCVwLx9q6N4SaHKCof2j5lbGbxpDSjtIJTJIg1qbOgEaqbyZgOfo8X9o
v7WixqM1Q5+Cxp1RbBAZztmZcROaM8ZbOOBDKcKfduo0Eanq2evGf3fHF6Gd2+DdsCFuNWfH0kSP
A+oCrWZ5FLvib5CKMoF+rQmXqMubH9wYb1kt0EsEJiNomflo0zxBue8tNO27y7tQcVxluko3CVhu
rnGEMVmnPrSewxSYVwsCdJBMHF4vD6K4kkzJJowscsq4wyCRA7LzzoIEo7hqdV0+qqdL1qAuwXs2
F8DYBACw+nmBhsEoK3yauZq7W2ESTMkk2MyoapDwww2fFg8cJTdwjku3PgGBrDVpqnWQ/AOThk7L
GMYwhukcZ/VD0tfPvdt+7ejH0PsQCv594ybQ+qwmDrSVW5s7YUFmuK27GgIZzodQLULGaTIWGHk4
YADcmY1X1uYxcdxWc6QVqyyDMzNRoaIf4GAEIDlyZ/fEq/pIqPtyeYsq3v8vNM27U71k7UI6gsdz
yGsuq2gwENxNgp5dLVpANYP1+++GSGDmu7HEEH1Znjta3KJe9GQPH6MIEDLfJBK0rLQbHAMgGB9C
kMRsZ/CeQIHxmZLoUKSRJrGhOA0yQJM4FsRfkSj3wZe4Hdp6i5ujzIx7IA+19lvln/8KU9+9q8gd
hon38CJCm2xWiTNEoKsAxPylz6C2+sBDSB7X28trrxxNOuCL7aKQa+G6gErpfh67k9VGr+vbWwxW
AzmbvSHSKuHtJYc21rbPqbacdOSZ06dFF8Pl42nd3CeplT1CwK+OvdEoDS/pMqax8YobS4Zykihq
LMeCuxR3yexVEL+drTL/mKcuYzjtLDBJ0wNtPnTpQCDThP72zIxyLy8Adq8nq9s5VlN/u7xUiutR
hm6WzgzGuL7BShnoWkBaMIW2aJeAJi+1vs2ufeCxiSOr8yMUe/1v8E0oTncgome+bUZsYxAr/5nO
ZNnG4VJtp4oXled2UeRfntyfR+MyVmSC3Hdh0GQNQ8CDSq20OdB5ldyaORjXiHVrj8PHiDWFjBiN
+gbN/GGLPcHiW/D59UCJpH6PQHHIrNBbCqKp+Kv8TRlLCQHdBooR2Atl6+7dJTpbTg5pdNRGvNyZ
dkbexKe8nYaDVWXY+7ldItc/ahLvqtBORlrmbTvkNTIxwJA2Gwf8L+B/gyFZy6boiogo5ImfV006
myfbFkK42q2jsPYyDFMQN6+XMkP3ZZHc8ClNevRczM21wSf380f2iyCS2aqHNuyCJkUeCCAwNk0P
YoIqCMn2Ca8TpORBPH55IIWlkoGVaT2ljetgoCJvty5hILTrP09lCY9LJ2j354PNZVylQca8SvOI
+X3fg5E5pZs2ACZ7NVZYvUNikG9ZutA9ECSFzuyvDuLfIzAuIy3LOXfb2DEsvwTmZASbAzRUXgdR
bKBy8lmMzbYp+j0u6x0Hut4bABPXgi///Ea5DL7s8mBI6gGSmXmbX8cle4WI3lUURHdLoQv0VEOs
3393hZZt3tdL3WHRUmjLzU89H7YRWFLH+enyrlCYKxljafVNxlwINPtTO0I+N68/rdcmN0B4HpJh
g21/eRzV1livtXcTgdtnQJIYW8NOyG0dGNspd30GotCN44RHhNC7BVDLozZa/fN1yWV8JaiipsCF
NLJfz81xqFDuDqgmuvuzUeCuFKpYMQlTI8ajBfrw29BZPDRFQMNVh+lVrblkEciQ9zY8FMvnyQB+
IKv/DmIY4Lq6L7GtCYZUQ0hei1l15hiGGEKsGVOabOfIOom0aj3EEpcXXLEAf8MycsPNnBlDUDeB
JqKRv3bLrMssK5w9LmMXe0COmsHA06fSOGQNdPSKBWvAeTVt4NLe1CGD6JcB6lmoxh0gG6yrRzh/
NjcyVnFAsFVFM8584LYoCnRH6IbyLRFIfjBOP0/VcKTA7GrWSXFqnHULvjs1JZiESd6gLoVez1eS
YKuxaU79OfouEoxaml/rInO9qbDEh24J7kjnNE1zwO4zBCBC2J8MsQvgiYFDfp83i+b4KNdOSiTQ
qJ6coEAIhSs8b60DUJ9guXCqwSvDYBNM4bZg00FbZFWtmHRcjaId6zRAUG4BRWZV87zJgOvOk2Q7
jtlbXHcfRcRxGdNncFKk0G8Hl0ZaP0DXHVhIcfhgdgGCmL9vBjdEdS8eAfUEj8xmnUxSgCIzz5+1
mC6FWZARfSknw5KspUoHenYGbR97Ik5WYhWA8GjMgmr1ZVBfwYasoQ3GGMsf0PaBxjM5rIzzXbrD
RkCBj6Uv+QdLUMiM//7OhpoSl0wNwnUubjrD+TQjBNRORrG1/gbra9iSIi4CEYgIPKTMjwiZbpwx
vnY6tssC9knbnKsaSTIE3ChRohYwBI0Z7MP5V4fj1u3AeMBGcQ397K+JPb9dttwKoyMD+7IkgN9r
YYUm+1AYrTdUtxljKBp/YSG5Cro3cbw8kGq7SYaAT2QaRgF+kAVIekCKPbdxb9N+OGqvUoV3I5NS
1naE3ZujDsCb72Am3KFZhbmrujqqd8any7NQuAMyM+Uc8tqdHIFaAxsjRHjxVeyk6HqtPvh86dgT
wLRyN8Oxn1uObFCAZofa2bKU62ADiptahnMjZx85aUqRC+dZ6LWU/9DGT4q4EWI5v58/bNAupT2S
Ml0w32eDfQREvgMmK7hyRHQmZf+TlxnCZLy1MJxfcjvQ9Xgp8Kn8b2jEyilQikH2CRwH18OYn0yS
73IEc57hDs+L6fhREZ2WvPtG7OyZTc4WSJ+rGaVW27X3cCl0usKKDSLjFcuyT13eI0VUdeQqrc1X
NEGuRAsai6rY4zJgMQxbly/JAs86togP/ir7m2334YsLtvIrdyXQXAD7fry82RV2SIYuFnltW0GB
ulOG2tJ1UTXBo90M44KG29bIPDczxXUmGP2JvIqlq+apXqBkJ+joTK69VnYp6pzrC6Qh6Bd1DeQK
KyTTWrqhW5CuxvlNunmDK8ipknORfmcO215+Z6rzJfnzmVVwwx4dmLlg6DZTAPxKRurN5YcrjLUM
SmzAlD1EMSwceCnIY96gNcdPXKcZvXHq59ivx8k2vKJZ2nITBIIBGWEZ7cd2g8z0g4zkYI4MKQVa
9FvSBBsbVDiWZe7NIL2G/ODW6HWJccUqydXiMK7iekiQVlugy7fGRNyM/SZvj2lkfL/8KlVDSOsk
KByT0lqHWEgMWq/e8QAgXwVjQDbaF9XLh4aRQZ0kBscGhL9hDkz+PA0dMuFlfm+1PSASWfJ8eRCF
UZCBnW1aRSkxEKakxvQEiCH4X/ptWzm3TjysbOqXR1EAzri9Dv8uPiEt+qnmAVE9QqK3wbQPcQFd
iYZ3296soNQb/lzQmdw4NmQ/66emH/YfDWFlrk9OcrecWqwWt5HqpMvwaarSbtvVAJe68/3lCSq2
hIz/NLuonPGflemNdh5JneOItWps59DMXy4PobCoMga04mDtLIIa1zskwd1hF0azh5YgSIL6KOF7
dmpp7gmFFZWhoHMZEMOYElQOEbUGrZV6UO+8066Hah5SmNWuZiUOM9svBucAHfQb+Fpmm/i8ak4r
sQgxP1QI4bK+eTOFRsFq9OsAEGWeeB+QDWX5rLGnqhWXvK2FgwYnj9DqOQWOH/Lpe9aHWwtMVdrM
lGIEGQ8K/yqJ4xYo9cmMrkXn9pt1XxVlekiKSJcgUZx/GQlKonkpRIqGI5LV7AzZq2SfiBDUTn2x
AAITJ34xj5HmnaliOhkFkxGQNphpsXp5lpeKeTsF9yivJxYKEhY9pzVaWaOHzDQ0JlRx6cmQ0zTP
QpqbQJYzXvyISfAtcIrAo9O0n2YXhMmA4kcWsIwALX3s8Mgo1GqgxggWfSDxV1a+iD6FcV56wbxo
ShyqTbEe2neGNK/HNA1H9P3kCbQSs25E6t9J7kM3Lvysq3aXbY3CBMiY06WYkirr0BMIV8fcOTa7
E0vnePEUNxpcjepGYNbvEykyLH9ICTrdDPFkBfF9V4GIK81vk2n+OhS1b43FXTeQFN1ZgFnnre2C
n1HXSqyaoGSEqNkiMzhRdICYXeOReLhpzOqu0iWxVaskeQj1BN2/ukbPJpmD14xHrW/MwyEo0TEd
GM7Pjy2SZIHcysjTBugkf1zFuUlnH8CfcgtsrmaJFO9IhpZOJZ2zlLjAukd1/41mVoKCb9lBf6Sr
svnT5Uko7I+ML7WhB23zAM3+vZ3sWxEgriyNK5uLVeUKMd5HU1YyxnRx246IIBO+VeXmI9oey+Po
lMuNHXcTZP2Q9/uYBZDhpaQtpyBzMCPw/tkU2R7DvY7bpCk9h470gw61ZAa4azsgf2gdfwILQOHH
DnU+k7REd8jQxeAKR+mO1KAqzOZqM/W502iqM0oLvsYu7+wP2p+7trJjgDFrcTOWvPeshVpetYy3
6+1UT+1zk8WfYKWmjdZlUARGMogxB1lrU/f5WtZNjX2CrGwc9K3G1qkevvop72YUt3FmJxMeHhnF
Vzun902o0+1VPVryekFAHcfoRwGuJQy+VWP+QhtHV89UuFEyvWNfiCywIjzbKeLNgv5g7qBzw1k2
sVNt3eBJ64YozICMUbTYnIZmi4HKPvdIRaMbivxIZS21xs4ojKUMSgS9qGU44PLxh4luljo5BHEK
bXBx0nZVq3atDEmc54SkY4TUR8Vab85eAGJCAjmsvpHohw1TA+VN78O7VbpbOtaWokRS188Wa/Qc
oADorGssUO0o6WIpF0JykgCOb3TtI5RZb0thxBrDpdpR0n1SDywuW2ia+dNEzI2oIP7Q23bp1dWy
nWn8ahbQYc2y42XDr1h1GZ/Y9XXillC59HPnE++Ca0QBZd181iLTFa6fDE/sp4UEMQcQha6dkLl7
Avjag6858tCrbQE2LKrfYIpbTIYrQuWmH3OoQPoDyu4dz7d8TjYrvGYu3TWJfPmVqUZZX+U7S+V0
ZV0ZyML6JM/yc9LEpWf3A+xsGjH00Q0deLLnQhM9qc6MrJrdQ/kvt2wg1lFXTAB/KupNOixfVn+5
d6ov4RJDm6ggGzulO2pmuly/YofLwMYZalPGWCMRnAjjG2R3ui0NM3a4/AZVm05yOqlVzlEgVm7R
usk7n1h9ci8siCuB0KjxzRZZnd3lkVTbTzICVldHbrbSfxKBFuD4zUrtbVyx7WqpqbC9TJg3aAjy
L4+mmpdkFvqV+GmJInAcOrh3i4K+jLVxhKJDvMlHprn7Ffbh10Z5t/2A4RIDE2hqojzw8jVUw83T
ttSL2ic4Vvu50wykuHFkBOPAlzoQDtq1HBrvxiL56jrDnYEC0+WXpdhhMoZxCKdALAD2wxN0n4ba
unYToSsmKI6ojFhs0HHN7ZX+oRnDt9Bqb/qwTnYxtQ40MU6OM+q8TMWKy1hFZ6YAkQcgsQBRXFNY
MaTbm20J/pu9ljBVQT+ARsbf7c0Sd10SDwzdtHnj5Ic+JKNATSQyGOSQ2+yuIAGwfaXLubFxolh8
NtBdMGypzWyoveRp1G97INDX389yczdWgamjRVOt4fr9d3vRcsls9QZKj3wtPNojt7xe12Ggsnwy
itAeCUFbZ4X9ByyaHULIRowhhCyZV9jJqS/PAcqpoGTRF7tV20ayFrbtctBhILeXjX1ZeaEV2MGp
Icj3elZVuPwqYElaHXJOAXr4dQr+8/v0f8K38u7/Id/af/0Xvv5eVnMD9YdO+vJfj2WO//7X+jv/
/TO//8a/9m/lzWv+1so/9Nvv4Ln/Hnf72r3+9oUPcHM33/dvzfzwhhR19+v5+AvXn/zffvgfb7+e
8jhXb//863vZF1ANe3gL47L4698fHX/886815f+f7x//78/Wv/+ff3nN6xJn8s+/vbbdP/8yTOcf
DkO3pMNNgv3O1hLn+PbrI2H9w3UsdG7aLgDv4DTER0XZdNE//7L/gYZYG9yNID51CbXWCmJb9utH
hmX9Q9iUUkIEB1bSBPbv//9pv63N/6zVfxR9flfGRdfiydjW/4NdtDl1LYiEA+0vTIs6TKbKs6Bs
nJghpNRqu8tAcRh1XbPv+4KVp3Cxk05zef19OIauToqhTItRKjdWVYYI+rRjaHKHZKP9Y8pSumTQ
GosN9ilkLniz363Ev6f7fnq/n+Z1eswmTEAYnNoOtITX4/HuVJO4SCENXU9ebZDioUPr5mMdQ5hQ
M8ovEPK71yhMLC8wEMyiWGZOZeg1vkUNGtH7q+Pt7vaw3e08b3d13u222915g6/PW/zvdrvxDvjX
9ny1O3pH/Mz5jC9P2y0+O2xP+Mw/4Z/46d3xeLs94NMzfvmIH91sjnjabu/hkXj8+iO7Er9/fNzd
Ho94mofHef768e6423zFj+BP8Dbrd/BvfOF73uawOWBc/CyeeLe/xeOvtls86iu+c/Q938cTv2zP
3vH46B39DX7H9/3N/+XsvJbjRpI1/ESIgDe3ANrSiUYSxRuENJLgvcfTnw+cjXPY6D6N4O6GRpoh
qeyqyszKSvP/G8dx5m/b8PP8ffNf5tzyhztWwid6msXv9s7x2+Y4f+vmeLA3zr3j8mdWvd/lLN7h
0203+1vH2R7utvMH5bPt+Mkn5yd/655vPd4/7/fP8zaxUfNPu3d3qT2LfXb4z9eP7P0NeOXErMXb
JI2qWhUj6fFu+/B22L6wqI3z09kfnecVSQsgXW2pG0sTa+oqoZojPW7dx9dfD779YG9+3DuivSLn
PdV9bUULl1/DDhAYsxyO6PXw9MQ5O+w3R7K/uXNvHGclYbzorDhf2CL29aSmhPmGLXTfXtAWzun6
GeHnTr3T2dbN5v3BfGu5MLwuRMLjzfZmVujt3fv/+f3hbYttPKCrd29327e7h9LGcO7e3jhL+3aH
Yh2edofdbrfZ7W7tezTs6NzsUecft7fv6nhrO/d7zhvLwyxc5/HGsbHPzfHRublB+477lSfCqiIs
oh9V7DovYr/cV/cFu2HH1rT6vSp4TQfmDf2wYROePNMQcbN9e/A3mCXm/jAbPNv2xP8O9o4/zVbt
26zw+HdfOL39193v9397+/F5TUXey7DXPtDCAaeNqUTprJQPh5eHrfN3fwjt7W47b/rdFh/nPt/N
bpKD4SA2Nj7Qmf/Vfdi+uC+Hpzv3Nce37ezXm19b/gKW8rCzdy9fOrbPxYs8HXbo3eaInhf25v5n
ZB+fOWrXlW33EYV4s+yvm3s8yda19+7mET90vJsdzHVVfS9hXlvn/MT5sPFxzvyrhKbisO/sV3xu
Z/O5f+y29tO/npnl4URvHPdmy4fY4HevfwKI51aMZf76h48wGWNPYY2tfsW937ELd7Nfu3t2H1zn
5nDAW+/fsBacNR6fW2K32ZS41+2WPefq2c+3gPvK4Wzf3MPDAw4bvXl48m37O1q05Uy4JTZHrPAV
r320333ZYXd4ODz9Ofj2n6f5L/318vAW2i+T/cu3Dzg7/NDDE//65w/aiM/fO/fP+Fh+f9w/b573
fx1c/v7ZfuEWGWzbt3eY6vfb+/vv98f95uvhuP/9/MhN4TxyHTibzbNr/7zlIto/3rjPmKi9OR5v
8dnHPVvvsqvv28zK/7LdXK5I5G7Z33Ev3904+809pv7+jd+e+c+zU3h2bx5fX1FE5/fKiVz3XvJy
7MX0vVwwuGK4JW/4he7u7lyuPEzfdtzjv5ecs6IH0vuoy/+vivJyrCcG1q2jEMkGzYp+94D9Y2qz
1Pn2Lm2syP413/W4S+ziYPONeIft03wrc9AcPH964gcO9j0BwZY/zT97OOzu+X3/zKa5R+fxPbBh
W7fzrYlF3WO5h/dwYX88YpCzqm9nHXzYzu40sPeoENuPt966+OOb+Rjd/esdkY67f3D5mesHMN8O
/7cRumISz5qyZMApRPstaZFTg+imyfLFNqttUxY6d2yKzgG+Yg3W5vSU/yNFIfxTCftkeYlNAHtv
4cFUCNJHFlmbmf6PAbEhefOHqXTD2BJWchjnq9JEgn/RFCUawXggnK4qkSZDo+uzstvKUreh2Q/b
IOmkT6Uy5lVpoqIZhkGdB/DnZUpDas0wqkSvsiM1kL+LYZkemmKYVpT1fO+QYmkaGTGL8HwZNldl
IgaNYVX2EKuATgbWkLc2CJFaSxJgzGtQHfrg5bpWnD5B3lcmiZomMxnDO0peDtZZmVIWaTfOA+aM
bYlCqTGFHEd3YmvqK8u7IIqXH+8cS1PmWGZxKchFKuZpGyMqYZyms7JpCxpS4dRRmnyq1PG+Kl21
VFU22EaDl+GpVmjMkppCllZ2R2Xw0IaRvtd5vt2quWI99FVurAQzF7Two7wl+PPY5FOud8irMmki
jyB5hbCJOj1ckXNpCzVZsiRNZnlnM3Zeak5jmGsl/Z1l0DlRNEWj24Tt9Kb4Xbki7II60kjG4CxD
U6KpLSdsrLKi5BWNpe2P0ES2XUVGVdfpLVTN0dUHU11xUBcXZyqA/GNnmr6EwuzU1jObUC5tKWlV
G4gb6KMb2bD9cPJX7PmSKF1UFSDOZYnQfZHPlcDpph9PLO2xEhO3kRP9vo4m2bZSv1oxsDmkO3W7
LOWDqMU7pJuMoqolVqVN+UMQGP7OjMfymyEp6i0tmzTjme3rdZu+pI0fRS58InUmYehjiY0MxNRR
K0/bhnXzn8TWSV7r/08m/GtjuqTqps5DX9SW855A/AbVJDBuVYRW+yXOi8gRzEz5FPrFf6Sg7Biz
rmrGctaGPJ1Kpt8obSYwQ1sB3nAbdvkanfYlVdcZ2icpJVnQkCyev5VlhFVY6sB3VJYCfhkwlsdE
T72/cPEGLxb+ag2Z6qIGQrGrErEouqouJEZCADGXrpR2Q75sl3TtD01Vf8mlvEbLcEkZDFEFWgld
N+UlCrWuiYFPjri0A08wnB5+DVdN6KG8rnKL1+98TiR1LNVUyEbPF8nC4waCGbaJllV2qVQKuAVK
72hTEAGfXPi7rM9pYdC1nefF8U7Rml6ArRx6dFjt1nrfzterYzq6KMsUZeag59T1W2Dud13HLSNl
TaI/ZrUa1IdAadM1TKHFEPy/S1Z0Yh0ZPFNNWoYeAxOngTTklR2EQQx8gtxty7JQXvIOqmpdGI5V
XeSbKgaHW0G+w8AgdNGG00iNdWhHoVwJhc49jcXlikVaZFFFptpOVw44v2qCd1PahWj2it37VqpD
f9kDs9aLvlzYYdXpT3XbpGsDFed7jmTZ5HY353mkZXg0ysrA8Co3xaDkpgM+f+xMSput3A8X1/dB
ykLFxq6wJr/EafOs69zWT2SnZ4B5l6q+PVo/8qhfgzC5uC4OmI3TDQbUFr7bNPpMIaIsbWU0K0ew
BtXpVPrEr9vOufNh93SFGFZXJLLi89c/vFSznCb92mDeN/Yt/QlQDnrz4jraiW0S/WrCatpel3dp
H1FZnahZw06WHsGLcxL4GjeSHvVq4XalCWe2J/qOaab1ndyNVuMOPlHgyjrX5C7Wqbf+UJa5Sldl
mlU3UZ/n4L+1013UCtVNSxMk/beRtLm+2EubO0ebIogemqEqsx/+sLlDYaYldWI2N5RgcBfaod3I
VhdBs8Nouh1kQvP9usRzz27NBQnAO1Uia2sZC4Kl12da7YN049WZq5dl5Sop4AtCNnw+7CSUJoLR
FU0U4cZYWESsTlPc6ypdfIDQbcR4ardDo30+mAYpUSIgIRCU56LN6RZmY53nqjwWtmAU/U6JVfh1
I+NRLGPK7JW4op0XbO5E2qxFHw6s92Uwo3S8lRgmnuQooRHrDoXNaVzRDJO/6DQwsxidNsRZO1TK
SvPXPwjCjsMkCKbCTjqxPgamkO7yLBWPeaqZm8LQu5ehF4TYTkkjrdFPXDAFS5yrVcTXPMiXzZJG
PJhT3HD7T0JjAXumyQ+SKLdOIWvlIa8YI7OLAF77T2umRd6FG0I2dPRmcUHwJtEbgMoIReHutgtl
Jn6XosAOxe5zSKPz3WhZ729liejX4no83VxzxrFV/YKAKsi7Gx0myEOqNIA/qJa8bzyjCSju1mt0
TReOlBQHeQcCEVOTl51uVVDKU9MgVWl12beTMDTdnqaro5Yr7f2gAteegaHmlCAZrzi3M7WdL11d
VWRJleGqXg7gaF6fFWWJR/Ejs7BlMVO25GK6FfiBM9+CFK5Xa36TEW4tfUvlDUrVg+APzVYj5Xbd
RpPLEzcB7cfIVrqgLq0I70L4aQI+Zy3bUWIVLCOtaAo7trKhgFtLmN46gUaklWv94ppUReHIyAzo
SycWTlFh9vB5oZXxyGjUqN6ISZvS6rragnpJFMA+qqjo80W7HKtvei/L4eJBVOnXgHOOgltM448g
B+/5uqld2jxiIUxA0kRLWg7Xlyn9GoNcwOOtiozHCcS6QR+Um09Lma8ZrkY2TzSWE8+1bwRWGYa4
MI3WQVGHNb3M0zUKlAu7RkA95/OQYcrLit3IkKcc1V5u9xpwpgWOapMPzER4pb/GUHBRFO5C5cah
hrwcjTLktAwEPy5stWy9bRM3tRMrXeSQElmpxVw4IIV86P9Kmr/+wftn+Vh60xiBOKZ3QLVmCpMK
3tp4x1nwYRF08KLE/+F3KfGfCpGaoUxzaUYf0995Q4byOVX6/GD5mjrZec+czHWFWEx74HdniZIs
WwDQSUhdRARTmUQJrWm5rfoWG1hKgQunSex4VicndqB5YBcOnQ8vmmbtMrGU/wqjcKTFvdgGQEA/
Xf84lzaZg2TwTyI/S0vF6fr9LElb00NzDKubXAGqww0pgj+fF2JAEqoaGq9PchGnQvSyp1OyoI+W
4Rk5dMY+YuqxFq1CX3FUl07TsMDyVWTahehIORXkqXEmKrBE2lmUDU4UKLot9sJW0rp91ghrc2+X
9s6kU8ICsUA3MPNTae1Q60Pa0axkNJp3E3djeSjwou7nN88k4aESAxFHLl9uRmJUyujjEaM6rW7z
NkgBm1DClXTshbWwbTyi8Igc1HLn4iwXYsgc5jjVCO4T4M4dKdSCz6aK6P8RyUDgNnjbmMvBEHPq
hEaYdT8OlRQe4EF2Cy9b4wc/z3TMYugP0gxqKbzc5sV+8BypPuWamAIjHLVeeCuMprKVygRkac2y
wW0BdkR7KgTR25SB4d2Q7z7qVlGs3C9nASQfQtIkhTIB2RZzGQhMpdha0GETCOidLG2aIaizLzBj
i92t1va94gxQsYSHqrMgnLuuMhfMgNcAvViyomuEWQszEPJAE1tmfu0xjZTYCUR9dPsivFVUX3Xa
2uOf1wVe0p65Q4ojVehcWt7a8L8NKc3m+LQgANKwVqqtkU5rlnB+9UgcKRkyNEjTreVzgJyzP1QG
x6oHoe8kJgQwYzYZB9Wz1hApz3cQUaZCmMj7QxaXDyp8pS5WGjuYx1oouGOelKYt0jvy1aoV7XfQ
p723Yuez3z957Fi0k8jqnGnEfalLhLwgLrXBL5XcLrJUcFWr1L6VbT/9KlsjcSUpk3+RBhluikDJ
92kl12/Xj/BcXSWFBIrMS4dIEq+2sJmsFIEybnMbEBXfTXTjd1IZb1pGgqq0Mob61bWo8lxpZok8
WqmmkWVVFlZa92EUylKZ25kg82gt23aPqWSb6+s6e3DAIwVODTcc+sndM3/9gy+Qo4YuuLzJ7SoS
qsmhYTt8LacxVd2q8NQvJQ39AKabATkjA2COtTvigs5qok44SwxI9mjZP1hNBRRelLdtIfHKrebH
Y+NYnhS85DUzBStmeMHxUSrhqWyQ9Z+932KxiizEat+IGL5ef8Evxi+SZ8Vup1aJ5MJtoz3HSspT
eYBgsdnKHigXtlDX5degUoF2/fTOU4+lR9MkvJ6bRhc7n9RNNZU9zr4MMNeubX71OvF8Jg6WnUBl
dleb36TSX6NqvqBXVCEoGlEpwHyXuCuAHSRaWaDJTG4kOdiMnjLtrE4K17g2L50tDy96UMHp0CR1
/voH1UoBOvXoPIVruG69r90YKTAJSZZ304Rqa6zEjZeEWaStyEBaIr8Wu9moshwITZzbE5n1YyHl
7X2fGXAm6Hn/cv3gLjg/mDEQQ0HRoNinnK5L8lRtNODds43I8H5HjTR+NRuj28VZkuwpaAbfr8u7
sDRy9HQda2QETFoFTuUxHhqm7Zjj13PDdIWAAmZV+VTU+ZkVC7kgyqTkzJXI0sgWL3xOqKeFXzdR
DqC6WvkgBLatR9kvUw6SnJELvL6wCz7VJKZSZy8nzgnH04VFzEAnfitktpSmDKnnQQ0xdEnhj4H1
Wv7djFUn7krumpWX0yW5pBsRCa8AzSQLXWmbXkpkxUBun5HBGdpQvZdHCo1VFgZf+1zNb80uEFaC
u0t7a5D6wNXx0NWWsxIdozFpI/i4uoYsgZdh5QV8sY5h1PqKa7mgoSZ+TqMxm6wxTemnG8tQYWsA
UwWqQD2Bp9ROMtwuM5ZG5QFVmPnCSqLl0tJ4Vs/lE/LFPBZP5ZW94ZeDaWWUOFX9IAuT7Ka+lj9N
ZpisaOgF72USRVFrMGin54I8FaXqpdz4o5dBShImkJCRPopULdhe18yLUrh3NZm5CkKphRRxxh7W
NbxJGSXlpvRE8yYQgv7TuTCJoiMZCZMkriYb8ula6oDSmz4WSEm0wXDoRE/GvRpRV3NBcBHXqMQv
aQUZqvkdQ1ChLiElRXHSK4BxZwVsnrtmekzzsrd14inbKGGnvr6Fl6SR45tbqEgT8647XRzEiZGu
FBh3NZb+MQsrZVvHvnEQh6G4mfqpXbkALhwZHplMtCUayNQWXjI25KIfGAqw+64oqMsGIoNGfi6B
kXV9YReUHRFzYowcrSpa8wf5cK0NhSoFTYgdD10HOWhK74BrxLkJ/mToVc/XhV3YRTaR0iRNCpZF
efpUmDdIQ9b4ZmbrVqBlLh+n/CerVM0DJYJELpl/Nfi8d+TGJltKTELIvby2p9xMgdOQMzvqQs+J
Bd9VZS8kU6sJoCxXgz0MUu9eX+alPSWo1uYU9Jxnmrfhw54GTSQUqaASY9bJUaaauElSxbdjVV5L
sK9Jmu+GD5L0grYwuoIyBmGbsGMA0mgSAGzirmBItuAory/swlVjQbFHwpvYhDtlsbC0qcwkqCVo
d4ep2cESJHyZdM9yS60uodixxiMED973/0KoPrsVzIHX0kJolVq9FJpArdY9mxjSCvI1HfWvgZ5V
8BuWyravA3VF5oXnGY6fqJr+VNoWljg6wArkdaRUGTQPpQTOWXa0iiH5PnpB9E+eKim4CWLlaoJY
HeR+WCObOH/FzFUhXCgRNXNXS+MXVbAglSTM7NYYpMdWzkY7CSr/p+CV7d1kCt6m9sr6TijqlZtv
tr/TV+msrlgKcTQJheV1lDWqBTpIltmeTOMQJQ1/EymR/Hj9QM+9AK9OaGzpeuXuIzw7VVog6NsQ
HgsSNl4bvPlT0AVuk9d5tlU9IP6bVvN/Xpd4vqHzO5eUmqFzB2pLvxM0qRCIFRFE2oRpb5dhpn2x
2in2bfgFwq2mwD9qZL7YwYfnRWtdC5ekv0fxDIIac5y9WK+Qi6GkEoaKcJfD7i5gmOTu86B3LPjg
Jdj4vKl3i0Es4j3JYunP9dWfOwmFO4Q5PcoSikym9FS+TkWCMBknAam5cuDXz7hQ+50cmOb205JI
kZIZopTznmA/lcTbQbamhFsy8ywjc0Ee70fbiqnpb0HfHIMVd3RupQp6ZOLXidNwDIuNrSMhjoam
5jqRk/I3F4gb91HsSrFHBq7J8p2fjuWPojeKXTQq6rfriz03FqSTSqcVWTQkEmKLxba6HrfwNtt0
jkU3UqGDSQdG9KdNcpZiUuin2kOL6SIQwEJMurRhOie1bR2jUb3vzEE4/BdLMeXZ6un2tJZ9NTW9
fgJdaWxkPxVfaEr3RorQYrfWC3bB8kluy6QqDYvWwWU5ifqplvZZm9m+qGquVTLqaEmpf6Dfb2BY
vBE+HZJS+BbnYgd8YLyOFlFb7csj6J8ckSBEyibpzOSe8eZ+k/qD+uX6Fl7SRTovxX8TlvSln2pD
GoUi762RO9/o64MYlRBKg77nymOfHIq6Eo8l9fZHrYqKH8zBFSumcMHHEMaxpWSdaIhf9gZrSQx6
uEjwDUq8INslGcUvqpkY5DEHo3qRZQEyZU0Nyxc19MdqZfHncQERFiOsFHvIgDPwf7r4XJgKWSP9
AtpkLv7gMELdzmSM0WkDP6lpdYzjJ18YtP/C4SCY/gIOGbezzP034AWWfscjYJTK2hH4hIfOnIJX
yWjjldh1Ye5YnkVHj2TwAMCHE9mdrtHrgiy11DF0xb7WXMlM6p2Ud2vwGcuk3n/EmPgzUcHol281
5sFTMVSU0I2oUTRWAsGoP8GwLEaCU+q1eE89MTvGivDFG7xhW1LtfPTa5pPqfPYxFs5NLcS+IbgN
3bCqUnvQjGpHYNjvciNV3NiaNrmuNMDMkPADPmAN1mNxY71Lp8GPjhWJTCoZnNO9rvIwDyOjDV3T
99ujVuojkJ9tB69Rt1ZmuHSsH0XNdv0xgp4UY9TSLnRbywo3jZKYrjzU+crFuHB87wuy5sSwSTTH
w2dhIEIXxFoQRoHrhZXRH0W6YD2nHou4OihjZInPRtF4n4zmZqF00mONzJiLhLOz1X5YmjKqZaXl
lu/2XuDfabQ3uXPmauUBeWFpBvk8mTEI5nGMZajcMiwCxB8hHDSVZnrTgpsX7xslNeQ94/o1M0BG
gce/7m0XDud9aZQu504tZPMYOV1a7hleEI5q6KaDGHkUgIs2nBzYk3upsuPBGCynMYOu3/ltSbX9
uvAzlaGej+7TrUCzPb52cSVXXWOogpepjlY2/h5059HRaXxdkbLw6HCi0DQsE0ZRplWoBS+ktEnI
AEsuS44fjn7njEqSP0TlYG2g2BI29chtDQddtlXkyV9x52fmh2iT4jP9cDLllCUaphXlohfPXLaS
mAfSF1kruvIb4CiyoNr0uNTNSjXqkjzsgjufWI529YUNglOWyJ5QyM4Yq52d9BOI85GcOFo7Ve71
s7sgity9RQqfBifscOHFCya6qpiWGsfj1bHxymxy4fDTcGlltXKAi4hgPkC6ICix88vQuJxOdTSK
9VIa2p5V1WIO+1VW7ARvSh1ZMPynpqPG7/Vt5ETpoNz2itavHOKZXc7iKY0Q1NG5g6aeipcFyyIG
DmQHJTV3wtTI8PBUJKZFQSE+yMXH6zt7bhUKERbbivIQLy7xzQp/iD3odj1HTmJ1HydZtynDoFnZ
1PNVnUiRF1YRW4ollLHiOVT0Dcc39dxJBjrvpMB67Drlc2hD7BzFHrKzc3M2gxSs73QTtYzcaWjq
vosTE7NoW6jVGAZOoCVK0tpmpo6geI9NEqrbz+8mjUOkAQj9SXwvTYJUIz38suAoZq7/CGLKmHn9
yXYgVgfaCU3RZHSoAGHxp6tL8jEJYNNRnZHl/LDEPHOpYhQrGbhzxWAAQtTJwPGSIRZf7GEErIDf
R1bkyjJVH80M840QhtLhsxuGlDlHREmUxNQyNQWSWR8UphC5hSoTmTHyug3Fek0fzt0HrGY0UNEK
x1god+vpjpGq90YI0yNX6MbcDgKR662fcfc9ivXXF3R2xc0dTcRUCo8XhoWWV1yVz1O2YRi7JaNi
/0xxm75oml9uy0iDL9bMhaNPEnXlXr20PjohFOq3tAUw+nq6vmpig/2SXYQauKRkTCt7LWeGPQhS
v2LJl0RhUdwvvFfIiyzUQkuCLmT0iwrOpDQPRQBla96Z0g+VBsNPG9M8vUcPEhn1Oa230HNxKsOx
aE2oRvsp31l18rdS9LXWg/PzQh8oR9D3P1+bS39bKxLIQUy2ooDG+LXNp8mFXze4Ze61vhODIrnL
JqFaq42dG9ep1IWf8PQxZ2TLC11F6qZ9V4TNLq87eX9dF89jEYqaZNC4NhlBp755qhbaMIYxjDGh
K5ht+CWN28kejSFzUrWQb6Qg8lI77D0Iy4LG+3ld9KUFconxspWJgWi0PhU9THUBOP/Ae0jXB1dv
5fg2bsS1TNJFKSS1qe6T7cXrn0rRopZ2W08LXUPuuq1S5DE9ZNJaXvdc5XnT4AiVGTmLWtziUZUb
YppJTRC5Yjt57S7vi1reTlEVp/sylZtmxSXOav0hm8syEMdACgBavKJ4TZ4uqvNhAygnNXK9qVR3
flxOj5kWJm5Uzbkqq+2sFTW5YAJk/WjBmfPmhMeLswoaVRU6o49c0yDaaBqJmpUh5Oaeh0qz7egr
v+2Muk4311Xkwrbij2m6QSqsB0v4ukaYgy84UFyfy2erZdF08MKWlG7OY35taP7CphL865TkMDxe
VYtNhRJnNCwwDt26afyc8TNCP4fuA1N3Qt2qg32s5uHnOO1nhSTRCG7XfMEBE7akjFSNvq/rtk3h
/1Mlh9yS96L3jbKflLz75/pmXrAECleYOYliyrnLDqqmNagCBF0KqiEBVid1mpNM1u//RgiZaPIc
jIItn8OiVPj08zWpSwN0D9uUKLpZb61RBpzpBekTrjHqfuRs5kbXU/0feLxRXIxyl9ny8jEh7e6K
ddXvglHSv19f0JmDRN+1uSBGlMg4z7K7Lauyam6uLt0o15QXj84s7xBOI0Oubu5VouVyc/dm4Kh9
UcZvUd9aa+QllFDPjo73E62SBMhzJwjD9Kfr5TkXM/QZlxCmiDFz4MKkJHLypUum2o8dPVXrdLL1
MJ0gxmR+so4SWzRTUY8didKdV26sUJRS6XlKlTH4Gcb0YqiHHppQ4VtgZGQovntjHGXR3hC6Wvid
pZHgmY4AzYQQ2WHcwcS7EXtf9BQnGLOuFN2mo9wb7RorqpSXbigsAdjuIOjn7w+mUvlRGkHa/JUa
seghHpt05b5KjSr9XcZq0zoyPE3SJhLysIzsSGqi9NgWUXgU4fiMKI5F3fg6BFlDgTxr/SoytrIa
Zq0Dq3jXWzYVNrO6E5MZLSFSgsT8RnpHVm90ZinF35Ajq9bXmAehEtk5Y1FS5rAzqeF2iRC1GR8e
YPtjUUVp41C5zfpnaRR0xiXzJvI8F/hjM3aisbGqr4OqVNFDlWuCsk8syyNByFpy7UeZjK0C8xNk
U4a2r8rJn5RN00WD0DiJmFiqsa+CWuh3DbSbk10T8w/BRhpDk2Ha1Cqt1B7HwhPdPPCU8SlvJyn7
nRQZHE+7BqTA72XNc7ZzkyovhHv6ZXPvvgmtiWbnVqpDHipdzUfV6Sx5lcAzZahVmbJsei50KABc
ywc6AoJjsWyc1tCS6LGecWhSV1CE1vqueaNRvxUwIQetQ5Ipa5/rPCLpandZBPseT1nPkvaBIjfD
kx4OTcwrwp/aknplJApQaiVy1U7f9cFI/K+hZnalsAVBoO8S+Fa6Nng0grboOpuxGVN97HtgxHu7
SfweNOm5KkuMHY76kH+vDCb2eXdlhdV8m0al9wY77LRJeDRrxU/+UbmxZWDNBcH0a3fqq0g2qfiL
Wvuc64Go/ZGnSfVjktJ1GYhO4HdGFIAc31VS7YxtCe6l61t57yMeQ7ZeIm9M6VlvC92cdlA2ZNkP
U4vFCFpJKQhG7pakNfo3fGUni3bTqvH0pWxNmaywUFtjDa93lFWa78R+o7SVHZqT7P2pKzhEUWXY
nRlbEMZREl9NdZxqZtbVYao6x4+EcvxRBNYkHXu5UKevala1/rNieU32wnTrkLia5Qm9w1jEZECw
3HiZ2+XhKN6lQDox8E8yfvqWCHSPNG7e6giv4C64BRNeV781kdlOW9PL8UAObXd1ILqMEkm+sC/H
hMqrnZXqOP7I1BRD3abiCEyDDdnuRItIFglZJd4olZwWljOXwC3RDRohqLuNGJikAe1JjqkF3LQC
k5yWI8HYPP3WAoEqlusFNV1AtpSPYq5uaRHKTCbmJGEaJTsSp6z/QYelEPk2U+VedivL0BkxIx9V
tCWDK2768U+trIYidAxfnMQnPSgAT2BqZ/SsyJ4aWmRaSD8Lrf0njcYoCGxB9q2qdeZ+iLo+QmNW
qs19nMNqWB2qJgmKdlcNjAbXTsejwNDdQtE97TZTIj1twS4K4UE8NHjriB5pyWoKWwHDRnNkVRCK
2Anb3izkw6SkuK+vXqKNbfuUxUoZW5s6s4xe+lp5OW8fojtTU6K5JikYd0MzDcONSdNQLW8Kf1Jh
pLPGVtrU9QgskGsJfVR9SaNyLPcleB5hREdhk8eRbWlyb/02U5max7aJRv1vU4S9cSOJcS2+GSF4
3i+pwUQ+XX80K9F4yCBp/ltW8Mm23BEtOP0Qdt2NqINc+DLyQG6/iU1eJbsk8XX5pjbBo3JwX+Iv
o0kBOArbsThU3pTses2TAInoS1+ydb/373QIkB8sJg+2cmLFD9TVCuo9qWHV2osZamm8Id1UDTIk
90EePOhF1zO8WyilKrzKCrnvf1hTqLw2elSTFmgFwdrxsSg5SEHcjg59CImyo91aTG5q2D01V+8J
0504suTyVWllUxBtIU3L4lbQYit5kuMwKW8lbmDvS6mGw3iLvyteJ1Uag29+ZpXeP8YUmuljFEO/
8NiU4mS90gtU5lsoWELDDaSiG3fEqmNjd0NG0+imFFLvT27VUvWFttUw3Q5+OFi/UNkcnfMk2l0e
K13Ost8WiMU6g4WQaRSbfOoq5U+odmSnbSGvZLQaHRGHR01JKU8J2djoz9k4ldMxECKV0X4VEpX4
m+ebjZjt1b7Wa2MrapU/SPuBhwJEQFNvRtXfzhx78U8Xq2XW20Ejqa3g1I2gyr/kahhahQn6bNAn
lwmNrk4ckJB8H/5YKwg1ZjXyYO5KrQIF3hJHH7My+2O0qSgmdm5Ck8j8vS831s9SjcTimxGqaUjE
kKPogU1n2KTLTpyPikZnitSmTYYjNYdqZ5pdwgw6dY/yLoTRUbFplAEyyMwH/DmtB3X7I6UvtLKZ
oQpbXKMUS05MHwg9llIuUEga8pC2IjEOVfPb4FM4/eb1Qvrbz4rIJFuZdDHZ4EL6JglkzBwFXVQc
o/Sr9J+6ncwnGry4sa1UDIZHPeuHPeTzvXcbBzCGOHif8tWUKPxywXbxj5qmnqdkzKPfeqg16b7I
B+Wx6Hv9kcFTv3m/Fn74plQNzDnW+jHry6D9H47OazlTZAnCT9QRmMbdwm/k/cjMDSFpNZiGxjXQ
8PTn07nbiNkZCVddlZmV+UynEANJl0HSnocdc4szhiY5nvrk9NrM75IxuNgnB1kLct/2tXMjHta2
i8tx3Bz3ADZaOmnZ43iQIcTDjiAYmqY+YZ9OFkTgbG3at83+WQnO78veeMQe9OW0IsE2pj2Og6tO
IS7o8iQdXZwZPnAN6TfVO4ja8qE89K3unGxBNH4YYS/m88rx9uGjxWyygTyuieCChYdSbQ3OQAuq
VpNt4zqry6laoi2VS4x2DLe4pMBByK7LodrEZK8KbC+2tK51dIEtOtlBbMPE7sERHEMpedXSy+aO
jLNUu3MuM5IiQ3HwrWddRHZF+US5894mv9NL6m3J9EcSt/YnwJP+Xwmz8+iO2J9wR4RwTmXVwSM5
0UgIFrvhxKEk8USzinFMH970eWvVY9ftejp7cqr7S9uxo3OafePZP4pN8+Egh994kDqYVmigjlcz
nBKSbvItdrqs5u/c/z4HkHDSrpfM5LnnZfQoXXSQO70IusSt5RCpo3ZJQz17n8katNeF3+32gLK5
4hoca/xzJfaBrfK9qv92PJoqq9ZGnHw2vwN+W42kKAh6AsraVnkZw057qmXDfwLD0oMXKtYEItdu
8Tqqus4vZJGvXhrRqSDBqOOkyxK36e9VE8blKfJqPG2SaQ7Nye8mB0o/2VWSdiSXblm5oOxNReAS
iQFD7QTHfW77pzWa2uC5VUXtZmsoapO2NuqnVJExb2+JgOlZtS78pMh0sUbuoeN59nfD7ngXXVG3
xBH7jSX1wApJdxnN7p76bAYtqYkMxWzaK9mcdLuIew9pVffldmpLRUzNTIfQkgxYFgP/rK+iRB2X
ZKHjC6MqKFCK6+g6aepInulxYzGnTaLVj9p9u/6EGK+8t03PeVKXVeUf9JQk48nshcO1uJPO6JYk
jtwrco+rnPjyVy/YpvhK5+wBZKW/FE97VGgn7VHeX9slp7lc1pUmb9n7xDuEnSxshvFUgu1iaauH
bfC8v5NMypuq6TC8N45fGIphUleZzhcK47q78s/oOdtf0ak8SQV2Xu6TNxssCwIkDu27GocFbExN
ZtZ3fJbbjtmi5eQL88oRDyV97cs+C6xdnM6rrjs3mJOsw/mbhl91qjgURRn7FzyqYDntc7lOvKo6
eVpYN6mPua1MnhZw1OVFtYohPCmkOuRescYUnXKTAwfvIm/LtOys+y5X8SuIYpuzPgFCTsfEX1CD
5rbMz7u3OPgQBUXRngX9dP9W1v6a9nGkCLYoZmoXzEak2nRlRbK9GNl3fQB785oD/NHiXg6RcdkQ
E8wsfF9hJZYzBue2vtAyHvtrehWmNsVjqbH3S/h3nHoOSGmyknV4FljKN2j99sdz9+K/su/W/7B/
KT/XQjU3OkCbd/KZ0h/2elYvOheNPTi8UO+zr53p7Chfv4xKONTM1t39U2TDhqbAyRNxCGgo/HPo
Wldd+k07vcCzB8WeMe8zve1G+08jO3bbkQ2k/lDmdchZIDi1MmS8+GPljYwrmkHNgLo0fvgAK485
xc4yU3JCo++MJxGNkf1T6yRWl0Yq2mGzONFxbxbOoXSqtG+OPX51VRoKUX7UBZvzKaI1pyV8bVun
w9IOuX+mFHe3iCiIeqv9PWTtZk7CVO41XgEIKZJ/zujZf44Ryb9JBky2S50PWzY7ZJ78LpJwniGw
ayrmEAKN84DxHN3Lr2Gkddvhc11XNl2K0m9VOiW7/w1ZwgxkElfRIovxT5xH3VerN+FfkWjVnEkk
jKsMOHsc8OIABT6xuaL6rA5ytCdlObivS5cvfC7dXvwNdb/ehbvMPxOzicfZ9+bHRCSrOvd0PMgn
TcBWcdRCOh2ruh5Oq2yn6pi4Ns7Tcq6223VorHNq5Gq/IixJVRqIzXzXPj4JOL1oPzzk1ovOjTMu
DsBNsX9OjlxYlSe13F4savK/1lXOETs9W/fZUzz2YzTH9a1Xe84/b27Xu0WAg5/8YQo/l6KpX8oA
lwxWGpvpag4LWqQAMoWoIjQ+y0WDCHc7DGvV/rODI770ZGuP+rZtz1VnsGWZur0p7+tqkNCm7aJ/
3GYat2zdEqWOm5BNg3Kzma9Fa/uRAWEb/hWhzP9ufl88zhzhD2FTmo/SBHGbLty172gw47VtB5de
X/PMUzxYSAJrlKAPbJryd21XTsgWHLk1ZBGU5XyXjIzhJEMqw1S1lb9jQhxUD67XWn3qnSoAkXdx
NDot07bMaT1UQXSGuXQ/QqOCEH+SSdzLMeBz91i7jACqmOEPlrX2MZWRjZhKURLEsE1iS46rb1nh
UNZ2VzucrzytHoP90RsMtKeRxpyjmnudJqY1YdbN3lyk8xTxkuWLlPf5EJevKC+al9WbwYEY/OaJ
ZI9kcNIcB4YwbcPYPqmmCH6WLmlu16maiitb/qbSE35j1Gm0bWwyNf8yKk7uFpfuEDXmZG2SvHCm
d9VhCSp9XbPhbS7Hrgn/dsSq3dpa7MHJjcvyraBhna+iYkyeyiTfLLuPih0DMJYgz7ZyGIjbsZG6
GFyp66yQvfwvHnyLCEjnzbXcx/1VrnNvsjGYQo3l0SbWdOPJnFuoyPVEvPj+nhd2szdUi6A9JZ7y
jq2MzZoNSCZoZ/uC4S7n4rk7W7K9M3T7LwQXF89qZNE3rcwQeGkh6AEOntqcf01Vt9es+/2WcNCr
8DQuVR9lbNGYh8hsZDbyCF1uwL6G2c5a1j2+br7Nyn4PdbrEIhyOBW17kIlGOpfBsnKZCUsQeEG2
axSlfM/yG4Yv/+P0cnqTyOn/QhNs1wVJuDYzZZO8xevS/QcS2DyMc99+1cHuX3Zc5pjBkjP+Wlgi
3DLQ/KODW5P80tdTQyYwwyJvlMjNeswdAtBTV+YDd5aaAQ7iBdNTg7kHw76HKoLqGQ0PC1PqmmLk
W7vX/SaCv8s2BbdRWI+fTaXkm0/8UplOsjFfasJ5KrUN+Gc2tV3YUvbqxkvHeYo/YZhpkucyKW72
YLBjunETbwnzIK/cKex8088FTYrjzu5hy6OmY61rEGG6MXd8CKRZH3EVSn5vr2clBOFGd5Z9nat0
W0bLCMRaKcP/XnXDOW/FepvHv8EgIVSsSYfSI1FvKrt4PtI1bTqT016/I9PPH7w5XJe0ZT7as7b4
7doGuXQXOsSTMF36MOqywmdh/yoet/HTWzb5Eu6JpHaLXT922sRvQeG722WiCvXSm7r7Nkisb7GP
6LZTFVaJTTtcMN4dC5CaepzALP9Xg/vULJojIC+xzqTEhtGj1U70Nvs9oxwqYvlaLgtHx9ptbP2E
o7LNlXFq/7qZGJLpff1uPvjaFe9V3GFNx8yQM5DGEjOnia7lhoxKM6W9bAh94xMPv4RYifcqhxXz
o5qJOGsKpe61zzwBDgSnfG6GvL4Zd4wSzrlI3Mt4UtFP0Up9hX6dLqZZaDFcE9sXkOVoOCBDztfM
xiIuD3HQI6BvAMSwy2Rv/raCbPpeG5OEJ2M67xSECx29NvVeZd44Th/OsCYPIeI+tPYaS5JUBW0z
Zgn+j9dQmV2QQrxVz0WrTJ/1RnsNpqwLvVeMcZSfGr9on+dERCuJYoQ/Zka69kbGxZZwFJrqKcaJ
N0rb3lTRyY9n98Qz7nc6N1adW28SH4iLWHdn6d2bDkETTDcN23HrhYIleonEOpZXOEdyOJa01SVZ
qVZcJKVjl7NT9FF0GIOYLfWgoMhIwLKr3G32+8k0Q3LcbamuN72NAQNYsPlpIrbpvlpDTjUdFdCY
zTzqiyqCKDruKA/fg7zfP4fEOsOBZ6huZms895CsEy93o/L2zQjVfyVtI4sspEP5hmTYbutoNeWB
mVnfGbuJ5sHBisEUTySxmupgO9+QzJPP1fjh+ltL21HNcr6TuVeEh1jHw/alduFMqVaGr0DEhqfg
0KozGZKy7p9/BQCsOFdj8h0G1aiPwzjt68eaz+5zDHF4sS1OyYezL/N7167Jdzt3TXmKXa1fMU+X
b3Mn6jEjYL39cCpO3dRh4v6zizrBeClMupM7hrylSTivzVFMc0J+7Jz31cUI1j2lnpbuflM0CT3L
zlj8HMoJeNG1Hs4APgB2Q4Sdii2Z2XNnj3FcdwqYw2+flcU4Afv0XYvUjqX9MLKmDfUiV0fHtuGX
OXTLwI+28RBNB2ff7C3N88AsuzXbkLUgetWR7fy2BVPrh0/ikgnQ/m72X0hhc4bhMa5FHB897Hpo
NtZhW7O9CjTIVDQbJxPbbx4X6NzYZx2c9j9vixysf3kOlXcRJGv/d8hnnE7zaB78DIyZsWaL/Bmk
R4RdfzVJTzTYdPo+6BDmeqDEY1+2md734GGuV3WzOGLVB0vidpUVO7K9rLQjRvLlaPr15Hn0GChg
CmTAbd+OxFaz3PdUj7Pn8L8v3Z3r1/RtW72TnrqD+sos1FX4SDQaqhK7zT2Im2qjO2zp/Cg1fTj/
x0K8nVPAEKc/hDzm/tCOogSw6pPiYdkwxkkBSpRzXlDtrofA4tAJDp3EI6+OJ2+bPJ+eIFVaZvut
0+5v+W4+KytnyjRWTfz1im46Fbm7vHi7TO771hp7Rq5fP0y6cL1DgEfEo0kwcMTT2+D6rsPVg65y
y5lOwJk8V5zmBMjotS3rAo1HXSxu1nW62m+VVIxqAcdgm8ZmDuyx3wXmnaLZ1+a6GmP3Yux7s6Q9
/P9LyVtlUNY0cQlWIbuCYlzxQVVoZYrUIvdiEA2D4jwXfrwfMCfuoTLz2hRpjPF4noXEg39K3Rjn
XDKlXoKp+uSjruG/0k/kTN0qzJZNvECkfzbN7pzUXqj9MObe8rIGohWp61bbhDeGbCJImCpqs77t
EXxvQ21tjOjC31dgXvSw6m7FQy3I4GnXgW5/jW8hicY/ORI5B8IfKAQ/23UH9XMNREC1DrvItnxC
P+pWnE2NK5svUVY7oKRM1EsOQ98f20gkWyaYDx4SW9M5sV00lqnjTDs4M3ncl7nvsddrLLRMGuDM
oA8RneuYzXB8LU9y7xgArAzGLKh7+ZyMLnO1y9LlE5SP+xvc6M40QvOsUqNiOKktMv3DXNHyHvDk
Vpfk9tFjLIVYhsOylsuXl29OQ7+39jc1SX7upWdy8TLu0n9E+7u3aWDyBITV0WRotrB9t3sXAICV
RWD+/J9kSJMl6X+8ebT3QufmVeTd0ByTcah/Al9xnPaL3b/WTYz3/qbLn6HDwoPhwM/v+02HlKC8
816XRuLZu4A+XURe533nMyWPS+UdgxfdCRu0evwbaQEwv+8LjltzXDasJGPlgl9bHRw55+Q9DNr0
xKi695lfBNs7ImnxV8NMcJAlpZ3SZnZFfYtjKXxSYYblud/ickPvvxN90HvR+DM6eLbQrYc/AiNH
J2MYje88b61Bekc7/RG2pbMuzezcNvVvpbFlmT9qjk+TrcZdriFH2L5FyByJNK8mN7y1wS5DqJm2
ebTuRr/Lj9T3nhUh1oYL510cLRSrMQqdpyHW9XA95RHJtrvXLsGhiBpgSmy0Y+9iHiRWWQEOK8HB
uHr7xx36LVa0mirrgVNf3bUELFUz01YaSGCPAmuS4IJD0AXXbnOIcG9vu0f16zRwSrS33VD2fM34
QXufhrHo/uWilTLTthwYhRe/e6ptMq0ZfHk1nRKpMX3xbOU+jrQgThai8nmYaP9HykFcQj6xPjKz
GW+dkSa7sDjA522/pIpax3rSUkXbpWQj8CcO6lqmrTvLNuMl2d6XuRYvhUv6LVTwOH5qlYPWLoTJ
qXS2S/8QYk/6PXLy3IM0uw949nbew4AWPgeyaxXxG78Msa21O77lIH/Oufa3+aF13Km9zkOz7+nA
5xWeWEaE/6vFr+nxr9/wsZ0menk/rpIKNc8kqgyJbfmlFdgsS5RkZOLPrhQ0Ua/KB49t2Pk4mmU8
FvkExW+R8nF/N4+mYmyc8FG5Sg3c6oJeoUMN+uUoiOmjnijF2VZb3ti4c6J/xne2J7nNy3TdxyFH
zsbOjZtFS2A/wcEjmU2IkM8h1rflZSWRx/8ec3hi9n3n0/51BbgdNjRengHr7u+1XdyPTTWxmy6e
EtcsvXc/YbQCPGP0jOFqDQX8NjfREqWN08LhB0U0XLaT4F9ux2WgpZVRE2SDioN/8B4BbAcqgl+y
uGXnSsuJMQvjeOcb7ARYXFPUlkxBH3o329g6fxohB+8oyCyssrVq4l8cOYeMj0rw3wNect2TWv3t
y6Lk+uCCSGlh2Gj0MWI7JMzksEzmvOKffgXg46xpxyv0TLekmwPZmcLJungX/nlzjf/hBLp6RaVa
/p3BZj+w83TLMzx1+zrUVfAz7l1pU5oeB8wfbu6r7wZ5a5N4WMdjsCTuN8Lxfk+9vMYEgDQKqS4d
1axvmviu4MordT4eDGoQXmQWO//xPdoB9HCAJ66WZqPFQ3kzHEMlyv44jZW8nnCbgG6yWv7kfgsS
4HZxfijHNVxPUbWjJqzmwBFMDJ2YitsiqFuuGWZAZJb3dTt18+w3Wcuzu9Ju58Als5D5o/rVPPZ6
p6kV+ZQH2QZc7R8DHdg6653Gd673vBnzFGOi4EN4FkZIF7FnTjUD7FOkhNtnSSDEdlmNpfeCHBZn
AMct6Q2iDg+XzrigM8VvH5AWed7fN9rvG4r7qp/FCD3GKU3iR7q7ffToTOFSnFZh2r9RT3eUVRqw
Om1EEXCeeU3/YgYb/MfOBfiMVnMXpaPRLF+8S5wM3Vt/27z9Ro2ERaS+ykGbliKI7tHq9uoQcw7v
UO3xQFESwcx63YI7xKkgwKU5580Q1dce5QPkuRyMeySrsnqpVbEB9wSrqI4duiQJnOcBK/cm3DNv
m1EPu2pXr+x1hW3a4mdBLjQZEodQe7tJOSLhOGZOmp8JE115gPFxr8K1zRUelkl4FapYWAD91T6X
3MrXft9ZMrZ1UnWZUNS+bCm9EsthTY73CUioeJjKX3+OZg3dV+GU8xv7Hnx+es4RoGxtb6dDKeNJ
ZoXokWLIPPYup5rv7xOdAAVSRhqiy/Mptoo2i49Te2OfuhUQA+YmiCPxTZwYYqtwMGQDta5/bgy+
b5wGUX6UliEilWpLTnoxor4JtjUP09g6tkqLBWeirNEAqhfxFgY/fTCUb5qSUnITovmyc2mJDjEa
KPm0q2a+2aTTVTd0Z+HN2juRPgeLXqosCFpENXQOoDWuu7jjoV08AQCzF7w8ZRB0H8s2cyGDXxWP
LUPXm2UmYMVHdBgc7HGf/1Fx0W9sU+5RlAH8QwNA9Y7XfU+bcmrB1FXWkH07sz7rj3fuvHbfohFB
dW29MLhg+3r+DpeGMG6vnIc7oHs4L8NS5EZRGsJ/ydJW/21wqz8N6Our7EOkE3mPo0/mq4LujTRv
1R6qpZf3BrkHCjE4WHyUls1COSxSZZuHDTmmm+v4GdUdRXAuQcs5SUw0ZrWqJh7FGvHqm7jXBAmX
k3xNkB59lo1rX50hiue09bT91JhEu4e6XMQj/cSOQmXgl4/i9o+U8/iqbOckKbXardmBQneCckyO
NC1b0VdYHoV6Z3bbJ5NWGMAANeAgD8zVR2OcurOVn4Fr5B/fieZHKRhQ0ylepm/PKTT9CENQf8ih
NS9bLpCWLp/964qWNMyaapk6NCv4VmP26WNMu/SILPj02/7MWVh+RXINDPbS2+7j8zRU4UGKIKoO
OTfQzZDlRnyrOe9BVnl+hWwZzzD48x7BVvpbk1la4QHLdCRW6kbHwJ0wcqp/xWCq+U/ZZexQ4e/N
vW7oPI/bUvTQWtC77SGpF2lPtobWHmzYDtkWKcmV5WyJHvecAwZuPLZ/e+WoTwYC9rirVuwvnrs5
bK2IYX2RxVY/edviAhq5Kywcx0fXZ+g1YKab2HT3i8mHu1Z6/p9RM+k/Ajv5MhtQXv3d2Kz7KLqt
fZ5CRYuNArxGE1bl/msZbB0b+Fvl3wlo7vKi08XwWS7drwKRGUSlKzZu5jw7Wol0mRPOC7HNNXQS
ZOJLGCJqqUtsLtN10OZnYeHib8gIWtBv+HyfPk0C3QQcV3LswrUy2TDtxR/XuIiJehid31SNEroi
6Fbuc9ViP53Os+c+Wn+1jy3hZD3Qpaw/UdQxhGxm+c+iLG7Tcvp9i6dJVt3F3iv93kEI80Inja0y
ATDgpHAHZZICOgFF7aEqb0vT6ygbpTdyDq/8pdNQyrkk3qMEHG8csTUXss0RDk2FNY/FlCOxqH+F
9qmUa7mhR5vFO7N5c+8HQN3c+Vrc96MpHlinwTw3d7W89FwDBjz+SpT44IIAg0jVzfEhAlR7BVTs
P5xiJRo8chpw2WWs3Ds0kzrM2CsBuGJeC2GlazfaMuos4g1aL/24zUTEHMTg88BLA5V84BNgy6NA
sfcuSr+3B7/cnItVQL9Twwv7GfdB/hLQxXCfQjF/uf4Oy4+DZ0XMjBtsDOpiLV/dvCLNG0vW9V4P
OMac+BQobEjzOCu7gCxkGNhlKOjc/RG8qe1DjoqtG2+EpLakkSmMOphGDnsqwi2/Z99ieVq82Hwt
0sjxwsUz5Fo3UPF0bl0OLSmDT3C8lfIXjcVF57NhDxZbdWdnHVD2WCn6ay51QtoQeWWZbaxc/VS8
P/wEPNxPk9OG/3pZNuFRjIv+/C0PTGlwHnh500lcRrltsTWEL/0Y4tVl36H0C80JJWLgGTCKu2Zk
uQB5TJjf7VFDot8OEIcWody75ZDkXdHTEsnqag80CHafo1MHwED9cRrEpu5U0nF4tkO7erw+o3+l
AjgnPG+crmGGCtWTY2z9vXZ79LdED44gs/Sdt2kfGIqCBtcdaUvUNoXnsGNYzE5OWx4u/htvYX2D
FP/b5lMzZL7u6faiiv482mMPR0jdOBe116NnsjskJwW7HspjHdOyp4tgEk1r6DrERsnqXSLKKeMj
TndkMxFF739qxHBUK59juNaLc1FOA58EwH/yMHm9/9CDQOtDvvrrx+BxavLyyfXL08QNpbWqw+tl
QvuV6qSrXtcNugxMag1u2cFeecMRV5bHGWHfiDdUL5nmIwWLEY6uc8WDG9FqKCteVGILhGy/AsQu
IHHovAxLRcHN9cfIEun76k/dnXYq61/UTe+ctLBGnimug8oi05lSopoAEiQOCDyhWa6Uhv90f5lE
NHVxGrFRulzYJGjhG9oqnKhAHmAvQSksOuCVD729+IrviYeQj+iYTBBCfCzxrVorEs0mH3j8lqUy
0ANtVRiRLTOizwWWAK3g3CjNcemjxj+RFASkXc/++N7V3vqzas4gHLlgnA+12YbnKHFFc4PQt7qu
qRZtFq2/UxUcM78EcpmqSCN6r3d8SMU1W4vQ2NG+1p+ylOsPHB8/dVSTSg7gVk18P8oWQJiEw515
AP9bWFcdB+Mbe3B9cF0GXfUH0YExNFxLPyOZqQSaEcsqi8rGHgXWRQGkNt2wTjvdLgjN5ywG7tov
SEjsq/IertV6Lygs9i8arwU9vI1kPr2aQrEKchyx4IouBVT+Jy7f67stfDuf4eTj7pAwFaOxmAXu
kMzXgNtFtIuPBEs0bLviMLkrZ5WUqMHKmOa6654naHyEVU7lfAnkEfqwVyrIj4hDEqRRjKbtQU5o
hGC6fz8AOW+YFXo6XoYs5kwJ6bAjlGYwfcmL6Yb4cZ/91YGs3LlMNpSHM0rb9XZfph34bacyHCBG
5qcC0fQMP+SqAUwzVq8V9gj+Ye66EdcfVIA0mardwIqngJIzuoqhP0YY4iIZM8agSxGlgmIQvDbw
t9g4qn6P8osBbLnCpIgGN+scD8oQCk6HJ2zHeryZsFKLTyD3irPJ96DmJDJyPOPGnXFZj4sHaeWL
4pnmcV2OJQ6qV5jJuCAsjhaC4Xji9V2tg6vCULdbnqqN8g6PCOBziSs4wzSCkwht1167n4HyFPvD
GhtN3FYXZQ+tv8j/yl1TA0VFGk0q/BaMNqnRAKczxfppbIbmD8JEvz8y1dvXpSjb8lLQeMNtVL3/
GBUeDlvW7XkjTaiNC2vourcrzc3nUC/xM3bBCeIj0oryY5PsrHTuvmfuxrjy/padFwWHurbO5R4U
XX8/Jt34uG46cNBuxCjYu9/Wvs19NWbSmVGF0ZELNq91OL3psmHOrbEFpcgj4swPIOPykXIAh8SO
GZJcXzdCIH4T8wNlal8yv1ZoHPsaR6N1+P85IE2ypJ3TmVtKIzwxOqL8nU2M5mLDWdUeEDxADyLz
GT429uOmw4DgbbgiN8X5V1gd+2dHgPFlwAQuR4kTkiBJcRHx0V19xk+Mx81/beFNKw21Kl7x2F0e
t3JcOGH6sPgczLb9KyJkdic1Juor4ZAejyEfFkzEUMcDFjR1hC50o+XMeOMhu2Up+G7YYqDxY/RW
32D0+rPro2pNXazhX2FxwWjWyWy3Xbcmn3i/oOaBMQ4GWIC9RrLsi/i/pm73r4rZiqtyGzRtcxst
MqurOjC/dF6wZE4VNX8rvF0J7nF31u0lSB2sZ/W70zEtCWJR3e0t4hPH4eEX0HZX07p5JnUibw34
DqQoURnVxXiM+wTZNWcLkUpxIfcig5Ad7kgec7ZD5ITOTVBowgYqd226M/2jehs6qjJNHNKj2esp
/Qge22/kpvUDe60GnWHlteKIIjx/MNSnMqPNdxnTqm5+9tCK/+nhbl6CEB5BcjretF3jP9WNL/Xj
UK8zVjtJtWwXXrzY56mcJmxQ99HHBqhvTH7eOr9+mnt/AnlaN5ZWNmcHbaR3wTR192IVH5mSRHis
ZMe4aKchHA+e4as5Fqay1MdkHfWlltabWcddZZyArQbUh8A3/HHJOs93X+29yPBa63A0qN2t/oo7
hBNnLDKW/HZhxkHQRVL9k0U39yMZDXjU7q+Ziy7A2nNZIifbUMAgbzBO87WONn/J6fT/wxTqF2bd
7CopBPSAR1Zx/A/2QVB6tKwHfQyV5SAfjZuch2ZVsKxsCLUXFn3nE7NKT7Bx7U3I5wOWg1Z3H9xs
athETJXnNQ0KE0CSQ56zJkMfGUUPYNN0mwFbAdf1iPzuUBExGUMezBxPiGv8V28bqi8bo+zNmiai
y2X7bxyywYnzB11LdEZ0/jS50K6lOnV+Gz6L1kPIM2Ma8jAJ1+zZEOfzmrL+hpqpj5zuRUXV9jee
Q/c5hNByjm6+O+JQJgnkBNlQRZWpsaU1bYSvH93YxE+kN3YfjpgCBEtdV3gZ9RD4kHQ4fcNKmtDs
NY/+J37yCD6R47aXI4tXy9HF991k/D7OS87O89W+rx0aEQDU/yZVFR8eaBqK2v9xdl5LkiNHun4V
Gu/BhRbHlrwAkFm6q6p19w2sRQ201nj680XN7NlKZFri5Bhp3KUNuyMjEOHh4f6LespjOrFsMVfV
cmkGKTgI3CUAN8ABQOC/BMUc6T6IpIU2vGVXVyDs+ZMa2LqSe4/uG8kxkHy319BJ24VNZ73rEkOa
CNWZYlD7S5KvTZXGH50gdZ5oG1JxGYNgkUSBaypd25SgtkyxTro/E9l+kDTw1FBBWbpdCdnBhVgV
/DQjShX71qkT3Z/BQjjgvLr5Vl/MHK0LWdwwiVxn8U4fIsqyGYgObafktvUo3p0GQaVfbtqyDRsv
6Adqe+g3qfftsOifwpQo5iJwGeNAxLNkbzcV6Qzizc0fI4S/+7jOO9UfGpl+eWzDKmCl2ZCe0dVh
5g7LLH2FgMg3nmYk0e14UT5qk4VUSw3uUqU0RormjmmpQrxJC+e5S4PFcHmsRyQNgaJwIGRV+jTG
2vIpiIdeARAu6syIwfU/9KTVam8ZqcN4Cw4UgdAVnGm4UTN6yucqlIDP8qx2Z81SHqCLNe9sJwRw
bCk5mX2oWx1mUU41TkR62vNqO9PqXaZ0DPYARfXwOlNa51kqIlQ0HIeO/Z02jHQzaIe3fkDYb6FY
cNffqInuSG7b4aXcFY3EW7Sj7b7jsVok0BCTsnxWZwVYAJixFhJNINPvgiPX7+opmiu/kSdF9+wF
CrQ3yX3/Y9BGadyNfaMkeydyUs5U5JhkWgBQF+BzYZj4CiXB+PcUUpjZ9YukDF5eQoAnMZtTIBdO
rca36I85+cM4xPaTEadZ7WvDkkHTKsHYPUL5oandw1NgMWot/62khdLu52gJJn+eKFntw4jE2FdY
xcZfCOLkFgldKhY2qySFqpAavI9ri1yixvpCAug5kITMnNWXrJgwVI/hfbwvuxmFF2ED8IAhQvcV
zKxOE7JszYfaoO/sactcAS22qwQtRj1QQN4SuVyJRso7JVCAvExUUkHijcCy/Qz+0O8yqOZPZaYk
jzqodFkABqkdU421eIiW1R92MPD4o65LrZDqIRlXYtCw6axM/k7GN3YeT5SCFHRo7Eel0mrlKtDt
5XsojfIDFNNBvoNMpv0eDUUTxZkMeCZeQuENheFooT8qF4+QCzQFDL/WR7TZMTjwAAFxoqwpkZ8j
TA9Sr9RlPtggy8bHvm1oK9e9SXs3lVvnZpbCbrwa+d4fFm7w6VqnmnGTUD157rSBGhIaZ/09gAhu
yRL0yTuyA66LTG7LwV1aihhXdlw3FLBU2AQfqElmpCDloIKXKlL72cxLwLBcN+FjnYEkdgdW+QsI
9eFRPPSA4sgZfDBJKtsneJLBr7SiguwN2sQLQ5/sDJgIlirfnGjmMIdVNFvgszLKFXmCsO4ONTz9
V0axDWVYtYo+RnrR8fKVnfobOkNmRpGtyH6FSt2AgghSSkqwubMKTHpRfVRKEAAEWfAXuoHmsRu3
mJL7nOL5uzOby0Aer4EFGSnVGqBwSBvBSevZez2Gy+DRhTJ/GnZjPXMHtdq+DEL63GzdZid3YUOK
31Ra5YnoPO/VhOLOLpk6ytiGvQCMjOz8UWBQZz+a6umBzKVozeuQjva8i3TFrpGWq6WHduDWvE7L
UruxqYmoro3APE/4cqqUxxYy4O8mkJdHE7Zo544AK/rrbqH+9gT3LEDbVLJK1ibSjXKHi1dn3S+d
mVWfeRdInyWHwihtoEoGn28mZLndWCnfsmLRZXJAnke/nDAZJJfnFxjFQIE0dVXVoMa/WLiGOrRc
nMIgSGiUxsDZhhThAQDF8yfQpQN+Gw7Upb1WweVxy37Gi/Y841poCbwVN8A8AOlP5BpkRM6oQq7I
3ZkyG04N8IeGsK5+l/oycPu07q+sdJyeJClD7FUKQj5d1/tZ2itX54dfE77F8Hi1Qse3kbGlC3bI
tYbD2nTAVnIX6hXPoQwoc38tgxLUYHdWj/QoHHcx9PCumTJgwecHX7uKYTDH6Kos03XUTKGfcjg6
PmGmQeuucNOAK3fXKAEHKccWcJfyqoiBNVFFC2Fm0z+PeVHBEd2lBWgTkhgK3rXZfd34RWvu+foX
rSRWADwHdZPzOcJSJw7TwvST0FE9UqXPNakwgYdeeAMbbZd1o4G+lz1fFQUVAHUMgYbPlBzAkzgb
K7WWAHj9WZgYCtVbRTtSFqsnInSv8yQu8pByK9y5EGBHRjUybUuz9M+vwlobQowmFD4soW4KJmYl
k1KNeoHNO0gQ4MD2Tz22NOBx0KVICydj+onRr7ohonNqGyK5p5iG2IOKsdItASDZlmlLHx46oPpk
AjMhzVXA4nbydAN6zrmqCrjbpWZeZv8gLA5NkMam2IGMr6x2oF3CQAT/QrsPITwoV5R/4+pTrnMX
3FAJorV9fmmPJ3o43mp/zaYEMaWqIB4W8siLdpwfZsa9A4+hgRWvO7+26/q9Y2Th/vzIxzubkRGf
MRA1tvCjEr/sjYpiOxulEuvsbByS5NsQbCsXb1VeqNXyup6YBLJtYGRQxDkchaFjzak50dqodLeG
gL7ZuXJLU378YIG33tg3x+cC9W3CB91jGoJ8zcPhbN0JnFxipzYdt1lHadij4vgFco1yfX75js+E
js6GhRs57R70fcXyvlk+qFxNM8XcDUGt1jdkMHCxoA/HHgBPWMkN5dwN2/WTI2oIMcGAh5qwVi9U
eGHXec+ZryJp/BXMFLqcLhGVxCZKn1BrtDeUuk7tEKwTbIgQNvJPa3XxEUcInc4t3QB0LkYvGefO
9iqrHYq/sRWxIEITXtF1vtpqLWPA5GQUrOVSWzVY584BczTVG6OcWj/kyhXAU7iggIk//GKjBU43
jRilAyFgQi10luskUpvdRI2VDj61sPNb5NRmdGQH9ABpGdFsdcLMsjHC2RZbRBmc57FAGMSbwtCS
dn1GUrMRSdYiReKkOZols4o6qhFrm5LS6TNyYJjHjRLmP2IaeuBDU6ArS3Vvt4WwJJa64fP5KZ4I
X1wMiJApxEqM39TDNV0Ce9EMQKIumgIwOhUruGpn6q1anuzrLLCpQmj6la4BeNyY7omviQgs3WY0
mQgu+ipRGdS4jOyak94Gvf1NhXidcBcrwzVmZf0+hB+9Oz/VE6dBJGRYs2gKV9I6tLSj04Gxy+hl
AQ/1DZQt972kbbmSn/iKloqim6mgUoT082payNWESSHOXKCmygTqPW2TK61tFXmvFDJo5DiR50cF
/G+0EdBOjsxFAIUNs0D00g8/ZQDuf+pwA3MTu+cdDRkm8IOWs0GRpFV+EtsBu45QOYONgU8cE8aT
yS4QuwbfJn7Ym0jaQHm3YJiysGk13baFPOxQgpWeHSooGxHtxByR/9MwMOGoCLvww6HqTFaX0chh
58P986UGaNlkNBBvYxpIzxUw5a+p4mzpFZ+YoCO04fEPMqigyKtvCmEaDeaBQxIrCOjIDXAkqC3B
VSjDUrh4kzpgPhxcNrC9QQTzcIIJpHPqSUwwQBDIdzpwTGNtbOm9HR8F4bggY7JqoPhmriUB5cHG
xaPGB0ZCQOAxHVPwfFEybKRiJ0YR2nj8i+iJhP4qfPbwVfLCcLh+LDCilVIYoHUi8+JjTRbNkVPR
UFRl1M8OV2ySo2EifQdkAWgkf2wQ1yn9spG6rfN1YjoEZgU1e5lLjp1wOBAdJT0sqJ+6y4gyaZyr
jQdgcUNx+DgqvlqKopeFRTzpz2o2KgnLOBUUOZluekvwjOdd3IL/qCZY/zsY1tX87dIthxgvZo1A
1A1hrbKKGzGwbuoHZMyaVvFki+xqX83T5J8f5cTELJu4qMtcbibvvMPVG9FvDZu05inu1LQMs8i6
x0ym3dtWH3nVFG6Z85wejycARqbkd2tV/EGVe8uirgMEQWrp/2EnSnc1CGHaJHJSPvdTo/06P8UT
G4QpYmPGLYPm/9HTG318WCss5BwVMczdku5C2S2X73c0eSiMGZqIus5KaNhpTTjukA7cPpODJ3uC
8NQm6bxhxHycF1CKMrhKLO5KKPGrsxuYEXJTQj5Tw9oOpDaqLLBmxg9A9p0rZ7Th4KbhRAuv7fKr
88t44suRbqEXaOBVqFBLOdwpQyzHdY1hiVuaevgVCpDxdekdvd1nJbIdrpkCKdqfH/L4WsGYgqUU
nRxuz/WlHY1q4Yy4aLuBVixXBqis75lER/JeUnmePwUweBW3rCPquecHPrFlbFQUbQ6gzflba83i
e0kCi96gO6BW9S4x9Nxtq2q8OI9leg66lyqEKyS/V/dXWU1w+W2AX05mF1fwGgNE3qTC4ihkWW5s
bNBTW4ermWqgWFFAc4ffr9ewxAKnyrvUnuIrtL3A1mWxhCp9YCUP6BHODwZFuyuN5Prj5ctpsYy4
jdhsH0NsrTeZiBVTuw5NA/Q/YKYnBc2nXYmm4sYb9dQGtVTexOSQBk/VVc6M5lOloTgPMtlMLbcF
sPBdm1D1BH9bX8MTaa//xqx4SiN0y7OHUH04qwU5lRKKILtTL6vYh+VemcC8EMna2I0nJ8YrXyQf
/Ke9euujTAUsFIUGFFwCOAQ4A9MwaUtnyq7T3JDb9wvMn61K2IlBhUkK7x4Wkyt8dTEsKjDlaoFn
M+PYRo8KCtcMDr5E1ybMc//8Uh5ncmwOXqgG71RuBW0VW/IxhWWLrA6UqA5ykRcvU519hftl1RMM
8XlUt151r74oh/VgYZnCy8pmXckeVl9vyp0oNGlNuA7HLt/FQyc/jBMKYk7cFdeBTetIiev2KgIZ
iQegRHvKDWeLhmCORt7G1j0RbxyETwjpmklsX6eX0QgyE3eoEmxNE+4w0gXCF6IUf36VT8/5zTDi
M7w5h4nZZYMc4H4TLMtkuk0vxLWwitQNL9ec7tHII+lGHumv2RmKtVVGKxrhchtXnkTe8Kk6tb/4
4n8aKxAZVqe1REwusHSmHIId93TQqi9aU6dAwuTwdmh5o52f/KklpvjNXcLNKUzdDueumwveFMgy
upah1eiuwSCy5nzcmNWpjWxhJK4gjq/xLcWs36wwyGA9m3reCUjo1d+CJKSPWKvhD4y3t1KBkxPi
zSUUysH2yqsFRB0ZgIBCwtFgIu4HDYhAGjXRRsJxchRIJQQeah/E78MJwWsKKhXbVGyCw9jeI1Ok
9z4vLRjQ57/PqZXDvoerlcI7xYdVGt+Q3NuQWhlI6uS9BDLdt8rBeq5gDH/4O0Mh/OyIxBoP8MM5
5e3Udo7ER6qmrnq0gy6iw2kD4wVNNCaf/sZguF1RgiPFVtavcORsItShSXgHGjD7vu8wvgQh7g9d
lu/PD3XqW5GicQEix8wNv5oXGCbdbHNKN5pm5M9IWdjvTHuwN2KV+FvWgRORZEuUh7gh1lrMRTaY
c7yw74oW3KTbgxW9ITiOnyMqVPuqh+1zflqndgbFPiCKoJXoYa2uP62DNJ6btM7Q0yq8ZIEe1ySY
hJHXRxsf63huVEt0NgUXH5WM9dxGXXGyFky1YFM3V1FQP5d2cwtUzryWm3jYmNiJ0Wx0l7FPwPNF
wM0O9+HYaxJu47TXjVEyb8PckT5i7QR1R+mXJyT6go1883h/UFlXMM4hj1Bhuq7OciybAPalElI7
PfZvlbLM1NzU8f35z3VyFFwOOcaUMuh5Hs5KkgZzWlBnAtGGAqs+hM07IJxbnkon1k7kQjRaeBxQ
dBb//E2gpVwPO8oGV18M8/CkKIGATMD6vdXz0fyi1kH2x8XTYgtSZFJRq6fDs5qWZmZNHEY8CVAY
I1nP1d9xYV3oUU1hgfeATlgioHN5rFNKVUJsolgGnnelhopui3YM1WW98IBiQFCT+WYbp/n4axHX
Dew3eVOSYq4bgvVQwcAZHPB8Wd3fW0sSPMj9qI0XR3coFbKFN45FdFftVXS3c/A+AEBSlDG6cpen
+csioGaNmWzZYB1NyNQUXuCWzBNZxb18dahQ+m2kXoaIqNRz/C0vpWqXdtHF9XlG4WlKOiHMEpjQ
4fYDCAra20JuuIGGW7tpYSOFM85jqj0MfQVsL2kdQHTw5Dn8KF3Wm32yU/MUYYMXORGEjuPhL8h4
6QjCL+ilJgMrEzdadK/HRn7p/c91Ijy2uJi5mQmNh8PIyMP3uijjQQuzfUcbXwpAxtfnz5bItQ+u
FCqewi5E9MId8e/DQZq4aJuuNb/3cISrUno24+tctvaloro43pDgQPrCr2FjTx5VF8SokI0o6+pC
MGj1DcESotY7md+n/taJ7Pt82Kll4GVm4i/L1/MTXA9F7Vim+4BJDhVXGNCr4BGjK7EADYUVbE7h
O9ROAq8f8+FOQm99Z+cBYDJuU//8oOsd8jooPX56miopxrq0l6A6ZIzlFLnod6TP8AOy3WLP9sYo
69v5z1Fscl5NE8Z6q/NGEzpEDpipRdCcRkAlkijFoqLkwSvfAkycGEyYhcBDo+ONRcYq6jdliU2Z
IdCIUcBYY2W/50Ljxpy64MKNz7wOhlptfMMMAmupGQpu4giJIQ+uEFe5NGUTo1D5wRuDuhqRZBUX
+16JQN6jzkiQMa5GusY02xZrf+lOoDsLC4I4RbWJ+sjh+YJxsCSGCTkxiKuKV2wbobCYXRp56fwc
jLI6xTxI0ASYeDwiCBq46GZ9k1Pl2/mZHG8AyhFIs2LOIbpN1uqrTJnUqeGClBqmReZvZULPIYOg
K3QlrC2rpNet+zYskWAwGCUCuiX0l9YOdSMaCfo80MWii46KDDmjBFnbau8bKa/fAb4t953Z99eI
v6reFCfqDSq52UZsPDrFvJHxPFFAb9mCw7macV6jsJ5H1lcnhgFQI7PoTWa6lU2dHASEB2tKx8aU
14Mg+4KMcPgtnevc2Wm1ZtwWeNU5Vxd9PYGI0XkI0UJhIPxPVrGiz7LJicxpdDHDi0AuV/YndFOg
kOpJtPHGW83oz6HIcrFqpYeNneHhltcCK04LklvXzCF/t0zQ7zNJuSxIvI5C6+d1MlhgrpEIS1ki
I1VEMG0iFQU2GNH3mrxsNezW8L0/h6G7IMz3eK4aq3VDN2egfyYBox+M5jqZ6vkeFbn+ndGHxlXE
gxlm12RAxIS/NaaYqECU7sMbA90Wj0+6ddBXh/D155i0AsQRJCE+qkfahYqEHlIR5Txlbqun2d2E
nME+htu2Ycj9igt7cwZfxwImp7JxaN6TGx9+R13PkX6e+Y5R0nzsIfcgnaVdLUF6jWTxtVE23/t4
/N4r2OfowYfC6L9OdKBnsr66S2/Qpd+qU4hYufpBXOQ2F7ojvHLXaCEoFrBybSTyZaVxtJcc/df0
tmjpcj6hnVmk+zRecvU9mnDxryVGjXoDrXRi8YWNrQxUCcAE4nuHCxI0i9oj/zm4QMPQ8DXL0gc/
XPl1lGT++eN64gwdDCV+yps3Vq3MajSLbRd1pnSTsiHuSUb7y08qozicUZBs4i48HKWB1hoUGWeo
X8JorzqTtK9UtKb+xlx4Vim0AGlCmKt95OCykCG9xj4qk+Q7rOj2nTRI5vvzo5zaHEA9OBLUR+jd
rqIOgIuwGnJY1WmsJFdYtkYWjBAl3IV62N3LFaoOal9Vt9qQDJ8uH5o7ClQZWI/jgwK1ulDGHGqh
RnHuYVKM8Qe+CNINVG/jKUdVDuk003wi9m9hA4+3CcB53lvAlUimCQmHH1Aaae1ITYJ+h63XD0la
lNeR0251W46X1qYDyKeTbZkH3rpeH8n1YMpVPrvQ8t7LpvFj0O2PwWLeDii4oNnaXVt6cxmsheBD
RVJFLYAyqwpEd3Utwj8aeXYXM8xTxAq+OhXC4NeVosWmh8RsFaHZ2IY0YZDoTD6f/5xipxyGGVvh
3gLPQPsFSM1qaMAzkMlShrZNANnaFCS7sorqHV5HkB26ZqvyIP6+4/F0WiFgkgGvrnburCyBHqro
4bQjcgfqlCdfsjAM9uCsE8iNVnWNFvGW/99xLBPtQCBKwErZOetqeYTXIMRo9BURNJK8VC4lP9Vb
Z1+hr7URy04OxZsdEihahtzYh5sUobYFv0ZEZlAOHFUuEDmVd4ETF/leSRbFvCxrw2XG5q4GUMGW
Fb361Y0tTXCnbQMGhjGh3SE16FtVKcZpF24SgVRnCKInKEVeloeTcgIAZwsaVB6X0DLukg5FAj8z
I+M33DAbLbQq2fIZPlrH1ZDrdcwgANo4GnhQPStf0dOXxFI6P6+zYWNyR2HlFYYPxIHsir61uboX
omWOZCSR0BKd6/4GrZLcgxtUbOyL41Goa9CFp9HJlYp2++ESoio6JFYNS9lJW2NXR8OCYpO5XJ3/
UOvTRe7CqeJcsctVGyXSw1FgZil4PoF06YNAfj85A6ZJYX8za9bgYkA0vR/KrfbQ0ZCsGA8XAdsW
qO31my9TLG3SWogUcdso/oR+ueE5ZSc9KSgrPTp2J/Tq5m53fqLi878NIxTFVNI0ATtkUMCWhxPN
prEf5BQjqG4fu7037sor7UH1o41h1p1MgsbhOKs7h2yxN+uMcSr/++fC5wS4v2+ffpyfzOt75Nxs
tMPZTGYbwfxjFPUKQIGLl8dOeYfMi4//iWfsaL25d417i3y+O385P/b68Xk0Q7Fx3yRfPJ8zvRGW
WtK17o0eIHj3l/Vg3V56r65XUhz4N+NMWYEeRME4+nNwVUOr/wyg+TbY+GDr23s9yup6gY6fZJKY
zbLHG8RDONArvGrjLB+9k9ajiDPxZi5a3Ch6Ir7XQ737mXofX4yrH58/bDlnvpr7ntsWq7ALkDmb
lZhh6h2wUw/9AfczYpuPi2d9Qr/zZmMniL18brhVyHVwrCR8MNzo/UT01f1VuLd/eB82Eg7lRMB4
e3TXj/O8LVoLKVAxKxSwPIpFHp5Bnu2b/o+rb63/Ca2grQ+2ES7WBKjO1ionEmMOPg87Dli8+7K4
vz69i9yn1v/Bm8BFbHPjYtn6fmtwvYZIh5qJ7zd7P5e9fIUj1q7dR+/im8DNrnp34/uJu/7M91NX
USTV4VBCLxSTjLycf+kuip8e4mwbyymO6rmBViFDl7AiiuhcugLR7g4BVIiy6W+H1Nqa09ZeWQUN
20pauxAHzTa+9sF1jFZypWJ2VqRIkWw1nF/rbOfmtQoeiS2pBoJjfy5g9ohPg2/t8YDzPsV+7P8B
6Z5ALLt/bM3yNf88N/AqnoxhjpdAzcDaB/W2/Vy+q2+1n8ET5UZkt6sf88fiNn7UnoyPGztma3lX
ASbsptgsxY7R2DMoL7A/h2s8w7zAtbxqV+xC3/ZsbwuyfVRsWcVPdRVpZrVIs1YcDBqQ+/ha8T/m
3uK+BG7F8pZ71d28x08FABqCgPgFWw4c92HEblM7L2SxZTEh3imcD813yBx0z7nLPSz8ntsnFK2v
miv93rnZWOVTcfXt2KtVRk9mzmiQkKv44878nO2j/bif/XTf3qjXWzWzU5+UfgJNC0B1NMVXD4IE
oepkbqrWbVB/lxXYt8hT6fNLXzR+sjyfn9o6EJD2U/ek2KFpgPwBLRyuqtnFahBl+uJJWqft0UdC
VVlpYjzW5mUj5oiY8vaIMBTIThr9cJBsC12sw6EyWzUndcA5K4Clflc6RQEeWMs2Yuh69cQoOh0s
XgOCLbuuq+i4VOMHidxRByv3EdFJ67YZstaTZzV/TKo8/wSVSXm6eBWp4PCsImmnCWqK/fMmmygR
SmjaCq9GDCerHbqsxFS9y5+Rq8+29qIIYatl5A1H4QYgvgH9anUOcONpFseSZs8qhsLx0L5oPyH+
hoZSY5Ra+jFThg7B19xCt5bKdiu5aCPmT1kyB5+NruhKBASGYbipc1N9Bk1S4zHUxJXtVjK+SefX
5Sj5pudKb8xUKDWBC6N3dbgwOiYaRWdZmFgqw4DniJSFM9EQzdrIn1p8XpGBNoYp2eNwOvxo6Dz+
ClsntH2F7uCyTyrN3GK4r/NL8ZM09gftLaRe8TE6/EkSIk0xLvGTh8VCitCwprqYUeTfKPwjRjBW
g307VyrXbjxMG6nt8WHT+GjA06gHU6HXVrcTSq7SOMMO8ZrO/l4D3vjUIT70iOLmFkr0xEiCSWPS
hqeqAJbncJJhKyzvHHVBTi8xgVLAdfLLOUEtlD7Vy/mPfHyuKWFS80I2AK6GvG7Jh5Y85SVSVp6F
FM6uayYMnupwo31y9Mjhs8Gq1IBk0kDmChAzfnPEQpoTWrL0gxdIUeBOOIq6SR5qLhsqv437pdxZ
WZDtVDnRH+jmZy9GPisbEez46PEbwN0IthIws3WlbV6GMSxrTpeNlrO5C8tA+qCnMphAp0ML5wb5
YqRcLl5dEccg+AD1UajUH847N6JcK7MAon1booAz6+k+zy3t+vJRADeLZgGYA5iyh6OE40Bvak4G
ZF7w80QJCZVhzLQvXj9d1piIQmWNXuXrN37zDdNZS60OYIgXj1XxkOmt4scS6jMj6qF+3k/B/tJZ
CcwGiEo6IOwcfbVn1FluM7xo0Ydf4vA2KaXlJsCTZeORcBxQbNWAs8mkaLkdgQ5h/dLSm+3Wwx+2
8GUZ/ZsMkfZr2TYkEBvGiDLs1A43gdT+Bcn6r1/T/wlfyqc/w377n//mv/8qEXsSsLHVf/3PQ/yr
4dv/0f23+GP/7392+If+8zi8NF3fvPzj4UfV/mPfF79/dHFZrP/MwV/BSH/9Ev9H9+Pgv+yKLu7m
5/6lmd+/tH3WvQ7Hbxb/y//ff/iPl9e/5eNcvfz7n7/KvujE3xbys/751z+6+f3vf6oylaH/evv3
//UP3/3I+XNPUZwBRYiLl/boT738aLt//5Or8l9kA1Tu2AYEf5E5ji+v/0Qx/0WFF/F9ESlB+LNB
irLpIkZV/gXtkV4+TAOsX16b6Rww8Y/0f9GXBjDG3aHYbGJC0f/8uoMv9r9f8B9Fnz+VMa5l/GlO
1v9e50KPWeREgGSh73HA1/301KD+Cp5YvkdBQNqrFspZoeE0G1nD8Sg6SZEJeoR2CJFrFUWUJK/0
asqXe2cwEPyGnoWrXD5evVn5v+Z2fi409UT2BQIcgMC6xz0PnZ1hTzMjOR6UKGZJi2e3xtZ5E3ni
4YrB3eTuBj8hVm5NN7EdyS5NqyJtISOXEQuKVM0HRD9gVma34Y8yNpcQg9zQNny0mpSEICOMcS6e
K61dcM3U1OGtmqvYgldjaEw0Pe8hS+PCBS/jdg60cnd+lFUCJbYHnQHaSkBwBYZwfbmaNb4TlM/H
+xgbtcxf0hhsjrK0fe4h1lUpCF7AEnfxlKeqLiPX8nlZ+t70NWToaDqhcHpRqit+kAHrmDSG+4iC
8Tp9wnqtCTrc7O7jpfxpFVxHSlP+RqXrMq2I14EQiOBGsjgipBarPC2qtK6K1Xq4n8Oo/BWGQ7zL
EP7b1cj4vivt0tm4LE4sNXRFW1TBgU0QC1bFF1wq2wRG1nA/WLgal1FW+AmKT98QV2i/4LWUJa6U
D9YfgTm3vxWlirDUxAwIPxZ8D89/9qPjKrAvtC8JPEJNYt25b8upmKupsu4Sooafh3htdRy8jYvr
eBROKlmibRN6HDp5h5e+AgoLOULHuMOwWb0KK/MPDFAua2/xGenVEyt10ZnBu3SNk4dJqLAtq+q+
BoHhdZZSf4qtUvlyfsHEo+cgJgD0AgetypapgVxbR56m77GaKYPsXlPCGLZrDr5711vNYO8WhC6/
VXbbxu4SGLa+8alWleTXCb5mvvScHfEAXO1TOYiAWmPocG+hIIlhckhb22+wrLnrhgmsgrFY0O5Q
6sI7L7LsxDXN0eih5pna4jvpHD3jXih17y9eEGipBu19m/cw/3n4bbMhRy6pQFQ2sZe+9LS6mjW3
auTijwzvZHuv5ov+R510rb0RsQ5zZLEcZFr0oblXyVbhRhwOHEFSx6czzu6dIEIH3cJULe+x5GnR
4L2vU/0yDaX/Gc8UKBuhg7B+eudm24S1WmT3eTiq3jip4w7nR80/v5yHOd6fowj5GEFmJvCtg5GO
yk/VF3V2X7bIVLxLsTyL0D7Xu2mfBWFp3w1OPX0Ea5G8tFZXhBub7PikamQh3NzAXsS/V6WTssim
jA5PeV82DndqilvwUM3KRjx4hfkeniI4YiAzgQFTEWIvH3479EFy3jd2ca8uEuqFo5Slwj+8wNMt
tc3lEVhFTDmhLetPg2PlXxyzRpMdqmP7OTcrO3XNViont04DtIrSJC+jv/ELgXXAP2Bbc9LX6GjF
wjlQKpTivq+d8tfYzdGV2iy5b41RfGXhdvoZc5/lE9jKBEci44UnY3oDDDj+ImO9fK1ho+oDpdA3
2n+r1yn7g+SfPiYYUEozgFtXH2geh2REEXW+A90fP6gjNkX0kIHcO5US3+Ys3l04y931aCbmtY7D
8i6a4/T3+U16tEtef4TAR5HRkjOsfkTdhKOi4sR6F0ZW/9EygvxWTrLNXaKuY614vTFJkYFpDot3
uEsmHMJTpR2nO9xgQhPzBA23T/gcBS6T+uh8TKIs+4YJi/ahSmc98KslxreHh7m9L9MlQS15mrKt
EyLuqoOti5ICuaegjlNXkddw7w5S8Ixg1XQnTYbmRa3T3syGOu61Ggez88t8YihKWTCjKJcCr3u9
EN68YtVcq0a4ef1dYmhUsZC/vYsxSLgb8Hn+4/xQJ74oyGLuZ+hsFIzWQxnsKbR+8/7O6RftVgPq
42PrW21M6Chk8ygycKSnIsUT5Kgwi6iZnGv61N31addfZwNismYlzft+1KvnutG28PInx4PfA9EA
mUv+n8MNJBdDpi4a4yGA3PnTVKU7be5wsQp0w++VJd14lhwlBwIIK0gpZKwEz3U21Y1mMNahVd+F
k7z4ml0994vyudPsD5M0PgWFepm8gIgGULPZIiakUSGfsDqISoPgc0a6wwkZ9H2qJe3zgovct7yP
y308pcXGZf96sg93vwhApOZcUKCFTLGP3mzJsJnxkDOK5Q7TkGFCeF7BAk7Py1Txx6aWZ68cZ5Dw
OPAl8Y01Tb3qmjVasB75iBALGJfuozp3o+RFfeL0XluqGayMriiifVTgVejhdaEY0LyzjnakUZjK
fYORDRwcZOVtjwR1QbVqmKTUw1t4mf15mOD1GQYocWwA1BnYPaDD0LPxhv926SFh8nCPeBxB0Kcu
fjh5LBymtpUc+Q41+OoaK/Tsig7gxXmGeKADDufM83+pFhyOosNZKYpQV+6csp5e8qXXvQg1hE/n
53IcWxgFYJ0QcoMDt86edJyFJYzIlbu2yUc8h53JDxHz3QXZZtnqOLYwlM4OFQh7lONWE1pCEzeJ
fJbvzHkS8ttx42lmHGxkLiduRobhFSeKKEL8Qtwmb7YmJdopkBVJvou1DpdL4COo/5nGrKMWEWEs
Nc7ZN35K/w7TPN3rqqD0rbYvNqDQpyYLyA7Eqc0hoRZy+Cvw6k7JBErlDg3fEq9idPHT0h43Aunx
W4BNwl9O5w5qBF9ffN43k1WjZZEzzKHvNLurbkYcpwcvsdv5MTAbfMjqjqI9Qvh68Unwo1RcUiRZ
cfUEfBJeVfDanrUs6bfuxpOTF361vAcon6/1hlSaKObYBcpdhZ8Knl0OFo9OMG986VOjEPZQJQOh
iYKkiMJv5g76EwPLTlXubOyH3M6xgsdx0bQNnO2JUYioVF4EyRvsGLXBt6MEvRP2CHh3d5aZFl+w
AdVuqSVvlZiObijg3yTCJJhk+wJDfDiKKeV2Sz12vtPLNPohF6rx3aCq5uH7Yr3vxr689IYSrV5I
EgKHJ5qjqxsxiYdxoNYy3knI7JChBlbzEQup4muMdOp9qc2B1zVxvXEojrcrmGW8OzgSomaHYszh
NGVrtq0h7JS7PF7Gu6Iqatl3mlZ+bjDN2MsYY+J7qybxs4ri9m2jaP1nRR06DeB4Xl3Li5bfnA9/
x9GC7JkEhHcc+1Rk+Ie/aFAzyEBZpt05o45bczHorZ/ntf5stY11W8tm/mAmdfjQkU3fLMhC45kn
S1skuKPXnvgVaDpRC2KnkUof/ooWpyMOUqndYbsDmsEKdMdbqqHaB2EQ7WpFResk0oyfsgS55PwK
HO1vMTRMTNRt4JHxWQ6H1pwCk99w0O6wH0m/B9MU/cyl+P3Fg1CoBcMKlpUTu6azYsgbYwWO6QMy
hVmD/6yMy69WGj8vHoZCGvBLbktabuuLueSNgH1tpN4N2GB/y8pYuuEyknYXj0J3jP3CxSmQ0quz
OlltGyFcq96ZbZJ9Tpo638u8sMpLw5uoZaC3Q1mOQsCRZJQqoI9ZXal3SZDq/hjiX2X38WU8GjJH
MQoNc8oZr7LQq88f29hU4KKk3mEjM3iAQ2IkQMrLmPx/jQLXjYcijEGSmcNNllp1qXZWzSiY2tzy
Wuz8ZrHljcMsFv4gKWUuSG0KcDt1KPkVRfjmQjALtEzzHNfTHtn694nhzN//L2fnsRy3krXbJ8oI
eDMFypAFUZREmXM0QejIwHsk3NP/C7x3oAIriGBPFN2tDmUByNy5zWcKBrsHJaV9oQ1F9JDHRvLx
9d3wMnITP1YWOrwaxSCQXD9aa09LoiHRH6hx0gRSZtZXgpW468tuPqP7q+3hTW4EUUD19B35bjRt
qTCuV9QzM46GPC4Du0tRaLaaiskm7CFwGNqd69QZlrdzYl76xTACaK/dY9GK4S7F0O2+iFwUXV9/
Axt05vp1VxIIlQ5XEjD17SuYMMuanbIpgsaCYOQ5Y119strSeldJZfjtaKP1iJIcBuCWDKOcyYnV
O142KN2PFmvk6CAwZ06OnaPH9TlzZY3JLKnb09hNeJigMFHu6QjfiPrcQQz1VeDuxInnv/9rp7Rh
iMtuaBVBPiGjlZhJ+E5rh+iJuY0Z4MU7ALrspvGPo86uH2Lmqh7kiNX9zptbw/r1hqWEWj8mIthw
zJzN3slQULCqrKgDcwwTjLUxEjr1LsYloTWkjpdael76lau0D1W4YLMTyyWWO9HsRQFAmDSZ88Dh
hbROM+N6N8lIVWTDjO6CN568D5PRxavQRjtnVsKd8/nyqlnjGaeFYGO7DFmul5pmN+eyqbWLyENw
bCGmKBUp0f+wCsMr+LXAGNaVrlfJugKD9jrWL+x3+wxrorlH62pPDvfWa1tvAGjYNOJeALDGWEmq
dFb0S9La7+HR/xQD2rhq2Eyn10/XjYU0rk66FsDmEIfevDRNJyFU2yK8GGUkL2PZr1xaAQJliP68
vtKNz7PiCZiawJuF0rqJK27exAjA5O7FEUl7VuWE/1/sRP7/ssqKkIDupHJLX3+emeQCqypugXiw
2jsT7JXXF8xOXl/lxlsjq1lBEgxKV2XC61Uqs2lyHf7TJelUbO2apL5LSldgAxQ6Ow90e6ln5xSA
H8Y2HDPXaFsxu86lCvX6J7J8/yHfhJRlYkz24e1PRcbO/bkqg5G1XT9VXzE+wZ7XuUim9j+NxrBP
6KKk79Qs3yMSvLxLn/EJKk2stfO9FabFJy3qRjGz7TIT76KpyN5XuqiLA7JQ4j6XrcQwEyuhnSd8
BtVeh0TWtSmDuMFBeG25frjGZ44ZV+EFr+MMB/TZrTJ/WjT3B9zxMbnHbsz44fZV8X2u4e15vczE
76py6/skdZQUG/Rx+trQnvnHKVz1TjC4DgOwcTDC0y5r/rNaTNV8gwcaz0oRRT0aGmX7rre1AZx2
Ck6QZoG+8D9H2virTQ28ksjtQrjkDufC4191v/RLsZiHeXEYSmNe7WBrj69jlkkbDXWTXPBQN273
qUE1rPaH0I7e8//HusSAnVZC/q6VT/1Ua/OxrjPzB79W/5biNZwFVSSW1pubOtzjGN/6npSVpK20
rKnsNlunqduoWOrQueiV+yWvq89uMrcYkIgPRRp+EHF/fn2r3ggm4Fy41+jErJtoc7XpE4NeJV+c
i1WTV6LTOF6KsE12QHq3VqGQpP+OUgmJ3/r3f93jpqLMdr4ec9was0MZOqaPZpn9JuHENb8BEQHC
hJMHJpuGy/Uq2mSWUT/wLKFr4u9r6OMHo2TvGZjv7GQEtz4T4Z6m0fOr2+ri1G1bW+MwOpeiX3DS
NabyPT0OjO5Vq0vu6ImapwoXs//lNZI5YyOxYoK2Si8OfqShyAlhOItV5yzBuLrFenBnlZfZzgos
We9lqn9e4xpI//pYS7rE+iIV5+LYqGpmnStP81zL+3pshw/4sKucGn28aJGj3fUynXfi9I2kj3Eo
Jf7KXKYU2RYhLQ5fVTuV7gURiu4A5z4/tyFml+qwVj7Y5l0q1wCCMRbHWnbJo6uH2LG9/VggNsbv
4K6gXFm//1/voJcVavRK5l5I+yrV07p2/J6ZY/z2pAHlrXVkhqAxQ4jN6cv7CvvJ2WAZnAaRSa0R
S8UWVH+HYaW70yC79VlN/EDWUgQ+rLL5rGauhWWy6O5Fq0T4b67248eBofFvOWXTna734UMt5X9x
nWuPIlqsn29+oUxBafZSeqxj0M3ZrNMywtBdiMs0dLnmVXWvHaMJRaGd3XMj0lgw/CEtsBy1l379
4fRIa0zApOLS1u38XpGKfSCHMj+9/WmYhD/rGq9ohvVd/7U9Eq3nn3fd8KKldR0giSsPE5bGb275
AD4EvEISRlBjKHa9Cpy9At9xJ7xIrEsPUlvaQzlMe5re6x7b3OTPcCKQOGgVMCq5XsWYM6UwpWVf
yoRkfLFL9XfSOu6Hpuzizx1+hHtTxRuJGEPLVTUN9CRahZuNWCqFLaOsJ7Oc1okMna3LKOv0EFli
byR9YzeAO+GAgfGlbbYlMA9qGMep1jiXQe+NO6Yqzj3l7F6T9sYDrZqi9H+YMr88WXGkQSGZTedS
motz3zS19b7pYzdIqir78vrGu/Gx0EsFUGTSyiDd2xyjeZCRlDbvzlnMytcwE39SyBTO8EzAlugQ
aHb2oH7z4RBDpx9Inof2yfX2yAem9HQ77cuqWXmZSk08rOilP1Wnqe8yByPU+6G3sydbPktbZdhr
H0o1nAKFiQ66e5Nm/cN0H5ilmEEkeV03Lv9OfYWlMLPZUPV7zA6+QiRQas+pZY+xQhau7vS0BACc
9+aEhZ8VmdaZusB5584q1qD1IBPLw/XO+hd59vqDE5fTV6Fb2T8aIdTwlCEqzqZRIQsxTBFG3a9/
hfVIbI4M1+PaE0B7guO52cHxNMuw1Wfn0gtZnB3Hqe6loRX3ZdyKs4bZ/SVLexAQRZWYO2JGN3Y0
S5OnISUCwuL5c/0VeapiynHCVKGilAs6b3bmXKZ87N9+L4ESYYuZDDnobm62WWZzpWYND4gIcO1r
ssLYdEoisIZYp7/+Lm/trzW8MYDD2Rrs//X+mpqqrDFHJfzIabmL1Ewe1TrRfbO1zZ388Na7Q64R
jTmE8DRME66XkkWlOGUo7YuTh/YjxtWYnzd2/faMmsdYSVhkT+S7mxvIQOs9zShyLhE+JHdtm7pH
w+m+v/2tATJnAzDpQjVn+4E6N7HHNLIvlR0bx1BNzXuz0YpzNmnqx9eXegl/BSAP2N1lnzMWeAER
JzSTDk4TEaCPZ2RC2AKA2t4lVlT78dRpiAFWGL8a5V2hSXQv52Cqq6//w4/AYobEF9GJtZS4/nZ1
EXWiHkm4AcVTQTRpejQqGR4UK8wPttXLgCaQ5qMdqNzxZdEsCqPsHDpIwf8PGxYQMBMF2uQcwE1A
dAywTGJJKO6hZZzNYcjvpBhNH1n+PWLkrWhPBqDCUSBtgqqyeWg1dJcaNPBFZ8P6DFejpxh9pjuc
strAyK3k/vW3fOuArHEe9gJ5Goter1f2Q2EluKSSBZj9ybXT+uCq4Bn/l1VWBWSAi+Qb61P/FcJM
pbV7RO3tC5WnfVcPpnrRcFzaCWG3nmWNkWQZHHaGtterJKY+xBXDrksnBsVnNJNQQMC7ef1ZbtSB
PAEZLWPhtV7ZJE8i1eYoUYRxsR3ctDUtNPzOcFIfZuXst+a4HEvU3XbMt16GTLA8FNIcRWZB3EHX
jwZKGOWIObYu0FmlP9htfLCLrPM4O3vR+TlDur7qWItQBkOTywAO7fVaoh9t4WiZeYlrbNk8zcFg
97SELaIzGhL0XMWVm31uswEyoYrfE4qqeti9M2Wo2J4W5fTlNXhw58gYFR3uRVM3RycrDZy5u7Jf
vEURg8nF36g75c7Ls4NlHeF31dkDmruNkEJ3xGqjYlxMLWJeWsz1w2gUy92YWaaXtabYGxK83HAs
SCeD0dnamrU3sJk8kTXY/Ma4zCsEsJd6dD9FprOzrW9Ux4jxUCyiyoONk/EsTPHX6UnHZXRKYt2l
dyKA41Fjtp5rSe1gzS1FsZbF95Ml3KPpFPYlj7Lxj5u0+c6vuPWsdFBpfoCohA21/v1fP8IN0zJ0
U9246IWjnKfG/Dl3416WdWuRlUhF0gmj6oUh4KAojSspES9Dbjt+hYv5oTeW+PD6Cb61T0imuKzJ
Ppl6b2JeCORHDJGKdv4YkeB0lnkiQtZ+Qf59opbcGxffOrw4toLnYEn+2HQWYrVXO90Izcvi9iEN
26y5jIVwHoE9vE32de2HMYkAvrl6EfCftyHQaCw5RShGXZgsSYQ/m7EJeuhe6psD+rrOWtgTYCjo
NtdUqLUNGo+hdSmYwTx0BpCQVGSfXv9OLyMt/zj0AeaANKVQwLrecuWcl2z83rrodWcfq1IylAgV
612fh/qhNzEtmZfW2MnlXvZMVmHW1aCC10jWuNnndi3cEccD9wLcYoH6Myjy69I2tEmmwU09hKTH
RzF2c3ww2tj9ns+a1n54/blvnAKUJikyYB3S2Ng+t+WECb42i3sZkRF+amLVfTTl7j12Y1euQYWc
mOSYietmV6ZpW7mqdGlEjcYTWin6o9JM0VHp5z357RvPA0uPw4byKOnrlhXDGMbsVpuyS0Ne6UPM
VA9RaYudD3d7FV7byhDjBttsScQ/+6JJ4/CSUo9+KOCIoWGmFjup8a1VgPWByFydAhAyuN6TeWIs
lBJsD8utwvf6jI9Xl6fVTtnystoE5b1q55OEgy/ZwuobkQ3NOFvOJVtm61Q4Zn4m2mYBgpE07gZk
GqwyF54qx8p/895bBYlRryZLoxu62RXj4iw0DDPaXNhkvJd6jddnOybt3tW5/jubJIMAbK3aduBo
KPuv32PCtLnI86UOnCSpAh3BNM1zs0bLPAVw8CGLs+7YhNLa04668f1Wn0UdKBKTVFhC1+uamVWi
WBlWQV6q2jEWCqBMaKp3r7/FZ/b/9vEoBQGCPO+UrQqhZfSzGFDfDPJlXsS5LRPBzqe/H+Ojp9bn
vhh1xSsjXfvTCsf4pEz4MXpyHJegNqG0+vNQ5iiviLlyPIZbmu5buFMkHjlZn91F+RJnhzmdl+/C
yPrIT5pa0U+DzBGUQFfU+QxGQleOKsyS0J9wEE68Xg979dQ7RZ36jJi1+DjKWPu6hMukeGFsVbon
CYd/BDCV/ICWuim8IrHx6lFEnI0fGqbd+iHNoyq7p1RSDszK6N6lQiyRn1cKehJNm8voWzcZyp2S
KvqjkWvuB2H2go6sKBR5p4g6q+77eawSX3JFgcC34qE/guku7GPdQz3w9amR8xEz0bD0tCVJvkem
VPNDhfQgqoRhNH2f+9oeeEwDTRx7GquncDCrHgFGW3k0azOFhzJ1+l2SLQDRE6sjYPfK4HpRqabf
uqQdc/Q+coOOeKHhucHNbI2Phl2a/6R2MRgPURjFuQf1VUneGXmX6b4oi/pPrDofbbBlTqnDostc
oSJ7OiV5fldZuR57vVq7lt9TqLknRxnUcx21LnNSBBVszwzz/I9eFCJYWjOcDqBGULu3l2TPKfU5
EdtsvRXLBe4BLVHgT5v03UF+Ct81SwbD0JafUH+N39elJZ5S2SmFF8Wyv7eWdLyzsdw54ezcnXQp
rPd63zoCe9UIt/A6dZ9UJd8Vxrpx+BjDcbkylIAdtS1uVVn1vP1yCrrCzD7Mi9QCpRkW4YsKyibY
Zxl2f1oQAvO9kvFfPGyp+uoxzCWqq6qdl/9hVaX+Cgu1aj0dOUzx5ujH4Of53qe4A9ixPsBfSa4+
coehfSYDrAiU1pc0+N+bZl3t1cMv717WwdYLQjehluL7eh1F1pE7proMZFPa93hOqh/VWtNOdJGs
r6+Homfs/vV+YC3UUkDewVLij+u1aifucEVTusCO1Uw/qFYyfHaHCCespUJh7ujObpsccSxFEEDT
GIWP3WC+09m7XzSnimePYVUX+y1iCb9xLa4sPDJl2HgTVXB5mJ25+ZwPpjsd586JLwt+6aMHbBuF
M7VWDabyhQsNUC1Kw5/4Zpmfldn0fZQWYgAM2qL24nTL4Pp5PrTmTpr68pZhALCi3/DBoBTe5jjW
MsnUmnIZjASEg4bJ2Z866ZPzuMzlaYSugnDS+DZlnzUHZ1GAdwB2Vn78lqCpay2m8IotgzkrtYtt
Fsk7ED3TKU0isVPxvjxQdIkg+VEYMv1i3etva5QJ0RJl1oBUtvW7RQvv60Eb3twjYhXwVEibIHAB
t+56lQWKHsR2tYXuolaHsVbrQ2ike7TaG2cCkjLXypr5QHrZnAlpqFWSqkkb1BFBeQbe7UdxofpV
Eu+VmTeXgkDL4+DjyQ65fqDcjnKrb8o2EJUVeUg6K96kwEtsStHuRJQbrVQq2VUghHSKDtt2rIxk
RZNYa6IDeVD3pjx1juYU6X4thvjTVJv9R2YaeINEY5IivmgPi1eDOT9GdVmfXg8FL0sbpqTwNcl6
QEdDwbl+bK5b0adu0wKtFM3FTE3nvYCXisqbnsMRQzC5PSGVHt3lxIujInvx7e0/AAL62ssl5r1o
bmpDBcXAVZugxfPnhHCoNR26TJvLQ1iU8ocQNg+vouRdcq5OMYD/HZzDy/OyNofWMQoJIAOmTY0g
ajzmKlhhgVPjz1IWcjmOQn+bO88aAKArwHnn34clBibs+j2nUyq6VgO4rblSBbOB+UZpKf2bT+WK
6GX6yLCJwL7FTPAjBm2m/AwqRYqjRdfbV9zdCHrjjYFTYwoAeJtx53ZUDPMii9PZ0oMUO68VgyqP
3CNiJ1++uQqRjFEqKFRKuOs3xhCStnecGUHcJP39kqjjp5TMbu/avbXMKknDhIajj3XY9TJ57/Zm
64aoMZRZ99gOcfSwTKm906u9tQrze3Y4Hx/LgU0CZlcYq8pI6MGcC8ZNZl4+SjGpT6+fpee76/pe
Rzl/hSHzNDfAtHnjNlSCiRHUSpnKo6GM4qNmxu4hsXvFx7fa/TBPhTw4YzEdu3mofxlidCuvaJLq
GGXYiEpZqEc9rQfqCTkfkiy1j21ZlkfSS+Ebw1gdc8NA3rIN6yN9uBEyezN69YoHUpUmPhd9ER0K
8M87QfNlfGbYTQW/2qthh7EtfwdbJ0u3My1gljDDXbVdv0sclIzpFh1ef403lkJVBSkkWusgu7bE
BFklA2FIhfE0us53N8W0uiaMf9GiROws9TIZ4VHoTNO9pxn4ghC4ANTsJmofdl9cHkl51ccavtrn
rMFszSod6/dSNMtOlLj1fIAhaCcQ7uBerHfCXxltmI/2XCUOi9ZzfrcMjflgQmErvHlQ97yZnwHP
V1uS4SdYtZXg86wJtNn5eq2JIm+tMSji2vrFEy3LvcxCreOdlqXi932jW15VNtiKhNZILMkcYR+T
ZjFwth2XJQAcpn/XetVKg85FyMNtFzXzMEXUHU/nlg2UzIBtA5wk/NPHWaMeyMWawM0ygTCyWXXN
cVRyKsC6RPHtPp0p6zypSQ1xTBbHcaDtI2Tfx651fWEOunYa2nH+9PqmehEBKHFoDYEUYGfRbNjM
BXqFbrmdiSnQ7TD5ACRkIbvd7ci/+LTwEqAfQ6i14Ji+yGJCoaRdCQ8hMPFnxY4CEk0DaeFUWcYu
F29NJDdfls4dPVFwNcTpbQsvtpXedbGODIxSQQZE0bqDmqvJOWkMLfEtWY8flHYc7tMi1Y/ClKUX
o4DjVygn7FzhLzk2XOFAxxntrqpiL2bTuLu3pYZtWtAodveR8l5TPRvob1DYaobpiHCi8lyVnfmz
ddTpC+7Qbu/lGnKNfto4xgdRo9f11oDFb3pGT5C9MiDZ1hl9LMHUOnYWtOocHfN+0E75VKbHjCbH
W1P+dak1OK7+bjhfrlHmrwOdDLO0y9xhqWEZvFTOiZ9yJHZi1Y0dDJwBIj1veq2H17//axX4bTYZ
mZkhk5Db9BnzzO/sYjm+fk5eJse0yJCb4iIDd6lQDV8vA7CFqrWZ04CLOU2O2qDLhx5zY1pRDp/Y
C918sX1gbNG/7riYqZ9Fjvg5Z3P9BG9g3nMpufXU4OGYsAJx13Hpuv45WTFyrQuRBXMDhKMe++I8
9c3ehOHWKuuHW/FEpMLGpmhTiqITTlhnQbg0mIc61XjfjJXcaSGvr25zYik5cMYCA4fT+xblTXsq
NCYtbAJA9cnBpZ4/At7v7lFoKf3SrLTD69/yRjSCrAzQG0gdOf62cTwnutIuFsIaSjyrq/rpdGyn
pXxvCK1+a7YIxW4tsJkmrET2bZdmXIR0xkWB0qfZKBiHbnXJUa3YCeK3Niek2BXxiVcOx3oTxbVx
ogRCYi8gYrhQvjqj+BJl1gz4ZHajX5pb5WczaiXMBq1z3/ctDSlPulPd+saYqYn3+gt+kT7Q1WNj
Mv9dvcjoMFxvzqrqrbzJpyJArL87DlDyHH/Oqv7cqG6BawprAnzQjb0K9ta63DCrWgL4Wvho1+s6
Tg8o2hV5oHS1fe/oEWL9o1T8Wi6wQBJ1ad6pglpkZz89H4PNBobXT2RY5cPWmdz1uuGSdY0m8zKI
tFbJPCpjUNl5qKpP7GpkdlOn6z8MdDXF16iJ85+oRdR4bsaG9ROfzTI/mllZBmppLRB+WmCGvp7F
+XctL8Rnk9nD10wu9TnU4sn2e4bOwBjQrLRRukrUf0H3Jz/aTkMbggEf3iOVkhV3KDDCHurraimO
lTbhXQYqfVwOJFnZz65w6KlBGC4f4FYiSKV2ymVohPllKMtQ4ffCmvGceXYewRqF90o9qm8zP1pv
Q+SemJ7jbE5J8MKuLlejWWvHsUSrwAx9mw7rsbKNvZ24vvnrL4NECPcP0G6mh8Z2R+TDxJBeK9Mg
yeA6JRCDvgAZSZ66qjCaUz8peeyJJlt+ZYVheZAzm6+vH4W1Ttv+ALbGSkeiyFa2SS2yBK1aCidF
5SXiytesJoo9NxnLX0zK+kuBkOEl7vo58hZL7EWfl+eBsENih8YvV9YLjrmqV3CeljxdtS1yD43k
O0Pr1NMCK9OLB8hMBSp0O/nFyyuD/c9a9AkRgwEHe30WcrXh9sVLLsiy3vqgo16ceEUcxt9ef68v
oT8UQMhYMdFHUIP4uv6Ov679yrKWWmZxGzQohh+dtHVLRAwH+aumVbMcmsmSxckUSlj7zrAeLKWb
9cJPl8GJzqKaQ5IfhAQjb0CQ9KcTu7E8cVmU+LFIC3WBgUvix2CAktqJFi9vH4QG4VyDGQEpgFrH
9Q8PXUpbrWbogZ1udArd7peb6J/Ii7TT66/o5kJkLVhP0Kp40aXU+4nuh9vS3IWLL71SsesDupZh
UNSO89ZGApkIHwLBBPYaSc4mOzLr2ogLNDaCeHCUYMxj5V5NlL7YuVheZgrQ/8nrAQHQuia7vH53
Y5uErt65RRCnQkJVhybnhWJKj3UB0DJJhb6H0b/xEtfpD/gWiBig9TZXSpvmsm4nswiyFIWTwcXN
3J0n7biYyrTzcC9PDg/311KbZGtcBrOeK+jkitm0h8WohTfLtwtPgjn8exXt+hXOcV+qemwXQUEh
6iuLIw+22FU8vPmhiHkWWgrsv21bBE0dpQ9nXps6dvqpyVTjkESl7kNz/dNVu9rKN18d/XiklcEe
vvAeAU1LsmewnKbozb0tivYIaXLPCP5lLOfV/bXK5gMZs8wlHfQisKWtnFK3sk5V3USHhh7Dx0xz
0wPQku4eNtGboRykUyvGAXy4SXNT3+z7JIXyVQxuFdguHn65mlsHbY7/fXO84HOhSEsqvhbqm8eL
izbTaTDxeIOr+HPepncdriSHStHS4+tL3fheSBWRpqEmiRzSS3eAVkw1gI1g1KLuv5yMPxgdmhBv
X8Xmi9PaZk/AS7je6iO+RmEbscpcSm4hYBxrklXZn9++DNGIk7uK9AFou17GLmACxpgdBj3+5t5o
2uMBscM9A5UbgQhAN61tFLVh4G6F3DBUcGrHYD6YtzL+qg7ucizceX5CUvrtFTVSRmTR8HzX3tC2
btcbU3SmoJqoQkc7y95p8REt+sPrr+1lcsK1xNenP0A3/Vmp/u8LvCYdimHX18FYleY36cj6VHR9
dli0omLOOhYPdiH7HWbCjY1HhUlaguXHs/Pt9bcaWqdWZteqgyGSxjur0LD/KKp0p6C9uQqb7v+N
PNDEuV4lLgVGpdpcB0LX6lPcAdN0lHHP8PXWC+RaIryuKAUAWNer5JZDNJ3IgJyuSD5m48KIO5az
n+Z2/9jxbs+D2FWku1FqrqxbYGXE05Vav1l1NqOpshYXNBQb6GLh3I6PXlFHB1Waw2NkRdG9Cqb9
QR2U5hwxD3qwx6b7nDbhHgLixh1DFkB6b65cf2LJ9fPbc4g+XxfWQReqMLwqIz43qUy+F9JoT+Au
nL3s40Y/j28JWoU1kT2jf3y9Iqy3NfWdqkDJ68AWvXnU7Dk5zJNVHzORO62Hxpt4jKXjHotMnzx9
rNMz/kSa9Kci2gmiG5c/wClUNIZDysWvYrS+7QFZaiO0qY3MoEFA15tsI8THswL51Akjetcsee/b
SI09pdFkPFmjXhyyBmW/OHGmz6u/qRcvrnhbIvj8m7iDGVav+5I+2fUrSjVz5PMPZqAqFDpZAvmr
06Q4vR47NsHweRVU1qggQQ+vL+J6lbrQUqu1VSvIaTKu6g3OKUcn8RD2unr/+lLPhM+/Krh1LYaj
BEMgoUxEtsj5IlXUfplDI4DfHj+OstSo1UiBWz9ujORz0ndUzOg0Ov8NegcAvDFaPUV1Z2gif5JL
chqdPsZNWGDL7LV20fysSqWMPWYgXe4ZIrY/zNjYtH4Z9m58oI/TXYTZ5r+xm1I+R61q5v7cxwDY
s7k0Ix8s7myfOrsqmFJw9Y1+U2vuvWPjyMzYSZsyKHFOuHgQg4vRN5CjUL1aFgzQyk5XM58BTPW9
WJwWJ4pwWi5jvpTjIcuQ7zSHuP2oGbKzjn2vM0BLAIjsVYhbkgBdYWI+fT6Dt8SL3UrEFIWTGnOB
JplRThUoyiJ3H9pci1KPKmI8DnYZ3Vv13PjTzOlaVaGq05K7e3CjNWm6+rD8DLBGzKQZcq2zoOtN
RLczQjbVVYOy1YCb1Qaect6oVrU4IcrMkY0Ki348BiyAGU2jU/+D46+/EeX5/DLAONAe5E4HcLDZ
ysgUxBXGXloQz6PxIdPj5oNEvWFnFLG5kf7/KlRNILngEmxn46A0+j4VChP4yalPtgYTdFKq9Pz6
WdkGyOdl+J7sOv7AsGVzOZTASAe90LQAw7ApObvpqJrnYdS7n+BK2m+O06lfZj5L64VzG/+A8diC
rpzH5BuBs3yiNG7SnaqKYcv2OxMmGcuv0h6MYxhAX3/nGGVCB7TpEnTD0H0XfIRfcJfTpxHwg0uv
K+yQHnbD6WghF1l4eeVEhVcIsyzPYbmaGCpWlETHMLbrhZZbpw+nTDDQpqMQg0TNI7qOvpYNovKU
ZlGY8wkjnDzLaBZihG5P9llt8zE9KOYEHnW2l6+LLJCsHbQ+v7OzafxoyRhoYZuhXI2BlRge60Jp
Mpq1Cvz2jF0qfTuZxswfYzeJj+2Yhu+BWeGd0upd9xi38fLdaqdIPQ1GmoDd6Rp0yKAzCaj/yyLT
wyyjBgXbqhFP88I/62G+zOhr1BvnNybrhXls2whkTdepzs/KHRGIKsJC+9jy2MYRp72p8gBXhCme
DG49Htp1AHfgS6bfsGww/ymmiAilVFaJLvNUjzNsKiP9x3EauSL27F5QqDvdAybhDnBeYdHxqk1X
fhYlvVOPyqM/FWAuat+NRakfE9nifpiERfGkj3Y8HrB35AU3vdFKXyccth6sgKE6VGjxSN9JejpZ
poKVhpu76vtOm8IfalX9HjtN+xLHCXPWsQJfquhjd1pmpTkVE9MGL8EH58lI7fJ9k7XD55B597fG
wrb3jLipeg/uoGV3WGFy11qd/IN1j16dLHPpDc9183gBXNu3j1Ek8W4oUx1t6txxqJwMkXXqxZnS
CpkjU0vPZRHTaxzHZp7OsakNP53ZaFt/apbmmzIs7l1sd+0vK1omzWuhtYNt7cv2h+nMNbsxlOVT
3g79fajp3a+4TbPet9zcAa5oLsrPclHFQwsaTfOrqZ0fekaJ//Zq2pwZkRLb6MBX5mFFj8d+rDTV
f0zUaS+IpLED2spjfwYJrHzIdYHQYWG6/b9K1aT/NbhpPqayXn6MCAh8mjEzWbwuNUA3L7xgz5zj
Eh3OIhmOSWKV97WRqZ+bpMOsUcC4+eJwDhav75Q+ZztoZqDN8+j44zjkD0VkVU9urxuZHxfNkHqN
Yda1309L/ThmqZJ6nTTspxyikzwKkYSCHLqKjLs+N+OvrlqOn5tCCX+g0+Y8FSMUm9Pg2tlySB1N
fOt7qcxeWbfV6Gti0CufjayNH2dGPJ8K07IjvwqTrPYXHik7O50up4coBrh4KKtRPhRZa3xbKg2o
79SVBpkM+JXfkxWBSqnhXXV3UdaqxVNuFGr/MGqV9h+2AsNnE4xaclDnBkUBW42UyFOLOG4/DL2h
PKHw3K8gF+H+0zFFM32mdo7qa8PU4vGQjEvszzYGo++zolNr7u8xLz0znebmYY6N/kOcFvw+ORRE
qSnrbSJKWYmHOVdKVM8RICDLGJPC8nqzhlvCvdr6kITGo2Km7oIoYr40yFAt7Rd0cmgLtpn5NFvC
+omgcKZw1+v252yIql9Zg4fnIZkkthlqXkum1iNt1ktfJcmvbAjH6FPU1epnZXKM5GhGMKu8TEXz
4aJ2k0Xy3TfFAwJFDSlmmyqDN/dOFvtMGvvEH9Fv+U8Dvzx7hD7tB7jGJfqYmGqRHcOh6l1vFkYH
disp8neTCrbww6okrJzVosNPsO06O/HqNMr+lGXnhl5cmFN8zKrU+c01PzbsymG+6ySlpa9Y5RL6
EYHsjzqMcjrZgxQAiSBNVT+n0ESk2AzHfzNVpMlBpmaDQzcPRkWjhfWPHr45UFUYgAfI+e7vrMsY
gxR6UlR+WE/j6IW92Zme28TwGnrUugvPnjvXOoi6jP+Ps/PacRvJwvATEWAOt1RqSZ2cuu2+KYw9
HuZMFsPT70dfWZTQRC8w6wEWA5eqWOGEP0js8wreASNSUAYyEBK4M52qrX02Jfsx61TjzrDqEpvn
NHe/h1MzbHT4HvWmVwPllLq5/A6B1/nWqP30AjJFcR9H3VN+qGqaxPth0NtwD1YlbzdKXHmTn+t1
N8FqrbjogyERr9MEHNrvu4ybuRUJeOYRZu43QZHhLa7a6SENJt6Upo95IEKkAMkdh1aUX+1xzNK7
Kuy1/CGPQKNs9TgZHrt6gBTSYY76HbaLeIlsRz2bgdXAfwlQyfdnhcofepR5p7JWeIaUeoo+4/qi
BLsIEA/FwEo1gKq3g7lFdw/55o2s8jI6d2FY9nc4UWv1A+cbexqphYN1nzTd6PkQeWM8mNDZwD5d
yd0fUypdTGvNqSJenoR7l0du8KnNjbp+mlDwL3Z2ApwF/n8ZSL5oZoebVgls3S+h73CCgzp3twAK
cnZ2QpR3cLt49nSIeJ52Cj7x0aOrhWBhAi/v4l3LnHQ+ZJkMG3eMp8+BBWmCYL4x400Yqzoy6FE7
3qehkQEaB0Ibb2eZn9jPYi3+r9MJZP1YySPYZNWkEbG7re1xNkX5OjlJXR3GXij5HrwpL31W4/qw
wZhkuvMEnd3HHHJX6hdurBlfTJErFdFGWkVHr6zUu4zC9L5y7TDc8v8KBFxbOvaHZnAqFfBRI/8t
tCp+CNpOJL4VwGHZdATDLQlqwH6VSZ80G62w0LDDwM/qN0pt6q+1OVQelb9yejAB3OY8Rt5kH5A4
LR6zRtbF57ChGIWgsI48viZqJfQln6nxxSRBSNEPSJ5Cr8cwxZGG8nWUMnqrwiB+ghNs2BsVqRjc
GbLQTjcyNOsvuWnU6pZ+S+jxK7VJAawnNRdOjC7vkPg2qw2dbeM/OKutuescTBsOQzHi/xs4ZnHX
YPuJYTkRyn2udfmrR/UcH4fcnDhvgWM/eIkZ8zeXJMTb2q3Cn4Zim/+ZjkLDhxtNUT9LPtXAekTK
uDOIxAi2Juy4NuWYiMAXXEyeX8h5FQtReMYGIo/8nUeZ/E9YZt345dyh94EJ9jR8bXfYRmrdfBow
1kn8zJvSt9JUgmGXRbEDxbvwhvEuw3nvZSRJHDZ9J6zwTdhN3j84I31df/BSThuaOSXFE7JAP3AT
8+skIoGuRO+ooY8MdlnvTA+HxC1drPBTn3jJzxH0D5yIUN4XAC3/SQI4XMiK4u3cTlH8WUxWGW7y
qDdonYihK3whS+t7aCbgLITVKvgKp61230VdUPtKg7jatmmj2QAgGbsjZZFaom4WFcZ+Cmflw4qQ
pfHNXCaV36paYG1tbMNe0sZL2uOY5+MvYqMk3kmc/U55HGgkxzMwA4+hNn5CaaFr/aFMjcSHp9tr
kJmK8feEcEHkKzR1i23UjSmBGs2G1s8bO/iCK2QYb+M4UA6dPRjujkKidbbyhicVBaqh3AxxOxxT
tcZCRLUT3D2w7q53EhujfAPpqC62qhD9YxJ4Y7Ljb+tfegil1ScvzgjsihYFqE0fK2xn7LARmHWL
QRC8pTJAN1WxCsDorvgRYpgcIWuEyJ4vosD81HSevA+GMmp82HpUY3hSG9MPCw2ba+Qr4t8Q8zPs
0GtdO4UduKWtSA3BcRlbAgZFKdGJhDcs34CvtCZ5vJo/66bk76eNUqKokycctDzCqemLkdHQ3GCw
0Ss+yJAapZNg6LO7MnVDfNq8yH2z8YZ2fDTTR5Qe+jH6R7OVogEPUHnYgJj4IflmjS79xjFk1pyt
zJTPyTCSiCc8JRRWgtr7klbTVO9T0r56h5xf/m8+0O7eGn3kFUeUj+rXUYuLcpuGWAz9HNupMA9G
E/KIBpWblps6RIHM9wY36/1csTGXQpGCBnQ+kJj7PLmWzvXb5L8zI+8+IYs0il0aluFXi/inPGSp
VIYvrZZ4/+StF/wmHU9+aFbGiRuHEa37IHC+hXEvftm19A6xB3NoF4YufjLZwAd5GGQy4lsVog+9
bSrbHP00jLjnADwJdTMkzQS9KGeRt5Mhe2sXwNUCi0CZr9qVSEIEW5mOdvnU6dQwN+SD8oFy5ywU
2dnjNxM/rHK25836+6mX8kn2zoz0qQyOsM1L92y5jdPjgKxoAVCDOhS/TTdh5rE6DY+BklQtWR26
eL4RI0iCcYEVfuMGp2PNacAJR2qp0fr2oNn/dkLLDkT9ot8G46i8OL3hxvdoFGK0kFZN96SLnmtQ
oV71WQ8bxzs0IMvDu9Is9G94wZmPRu1ZzW8HSJe+TZQG/bk8jvJvudKwu0IogsauD0UsCJFE+VvJ
C2qafV1AiCpAJPOTAO7aOwX1o/qI8IFdbNsaleTn1MnsHzD4R7kpiYaFT/rjvo4py+4HVDFfnKJx
vlpxEKu+l7vjaxi4k7YJE9oKvTckHZtiIuZXKlFnSHWo1T9AadT70lXbaDuNmvqP0+TVr7JPagSS
9dF6tGobqqmnjzNRm3hObCrHzn+6pA6PQH0IEqHwSBxV80oEdxPkjbum1fE7LvSp/W+Yvc+wj8lE
fFRayjo7A+MKdWshytFCHc1bY6Vcu+gezrURAGDQCcEozoiMuZz9F2BBwc9AdHVpnCf+u1NeynIu
nI+UY/psSoadZ6aVRbTWepjLd9G4pqR3VTOlfUhVF9FIatgaAOTL8SnAIKRXAFy27brcxMgMb7JA
bf/tpzL9oIzEPFdqQMAG/wCLkce4HCtoshyzuEI9q7VlfEYvwUJnxbLvOFNrIpWLLsA8FJLnzAqs
L96NV+DBuSqTgnE+t6XxXOtDfk/tItqB4dTeOi9fKW/fHA065Nymt6gQLmqGJgjspgws7SxK/Skd
ZiuqkQJpSe3lUJfj60o97Xo4tIFARaqUn2n7Lf1/2qq1q6GNhjN2unqytbosUPZDJZM9zGk13ipt
ENCEVpqUYMKxu3qjcOe+hqlpfNcIY3u/E3aqPtRuGADGq6b+u2bj0+SHeSDWSAPXGwwMyLzHZstf
MKOLtcncccCUTE58dHjyI0nbZhADtWep6B9rsPHRkUunvk85D2wBjYbF/nIVI5w7UWe0/bTdoAzF
1nI74/n95V802P6MggOEzS5mSsDhLkcJhRMXo1KPZxv26WmsXONJmkXhW4pef8WGSdu2Tb8msXxd
qUWdHQMX6AmAm0AbXA4KnUBrsrIcz82oahuhyW7jUfbYvj+1W6MAiqMoatHGg5d1OYorcnei1Dye
peMWhJCeeZeF08cABX/Wz1BR+5lvPQAYi6l0s2ibGTXjmcdAPaPVEO4kBIpXbCa6/fvzubH36Mlh
FT5rhCB6uBiqGtUmzsiyzgiGhndWMfVfXRuXnc6gLbhSUb411iwvxB6k24/A2eXaTV3lRMgLTeeW
jHOLFyAlrnLKdwwVr0zrz0a+7FFAHaAFxV6g5woN9HKs2o0cIws77dxLsVe7+H6oix+tWz4EqbKt
RbIbhEKRxZZbZQr3naPf2232LEkULal/Ko3oebTiTxRr6Tc1aDE5df9Frb2VD319UDiNKvB4vjNI
y6WH1iCtGFpmNJ6pT3jP6tSkXwPQpi/gSM0foaraX0tXkm+8/81vjmpz46NsChZQXwDptCkPsU93
+nOKth2C65PavHTI77xZdZ69xU6Z301jDBL3/WGvjw5oVaDqdHqZMJCcy0+Ci1ZoNb3suJNxIdba
EsZXVq81bK5vfjpTPIwz7H5GkM9Njb+ihd7t0Z4WLVR4gNO7igyQnIJc6SsFJ/NzL8QHRbP+tFRp
pQJgganJgi6ebD0RRB4BXi9alDWHtKUY6dWVtnKlXi3e3IuB2Qv+HhAG1N7LaTXmEIKU9mimplm4
1zJZbQjPk49hUP/MBb0s8L7YsiAcvBgFD528SOZR+hD7nFAraz+r4+7/GcV0wQPw7oHonPfnX5/I
DdzWKQvLPDfaUO3StFSxd7GL4we3G4Uw2Nh4GAC7APuzmItFlJ4Yk+acI6DbWztJso1MvXRlLktY
x7xkQIVBFoHeVEETLF5UM3MHj5aQc5a5pX826gzXzHLyCL3N4mC5iMWHE5SMvDf1nZdG7qHC/uYw
xmDP35/v9akGLU1hFdQyLHTMsS9XtSb+z50cwT3C9hGXtAEhWfgC4rFUY1p03C0owAxy5Qa72pec
tL9HXex+1Y0d6n0ZRotI1n3N9eqr1wTVz/enduvhoMHLSzj7VsKNuJwaHXfRUkfAi9Md+zvdqrKD
aBTxNg5T99/7Q92cz6wZ52HHc237NTaRkVPW1c66oklydcvaCCGnlTDs+pJi1RCPmOUX4T4svxXc
kiQfHYyEa6lmu6m1gmNM+y3azN490q/0EceL/2NixBOWBn6Apvlin/ZZXLcNsqNnzca1vmrli+40
Yvt/DDLnSUR+fwgslx8qEVlRBVhcnitMGzbUwhU/dJJ8ZZSb24F9h84oc2EVL0cZ8yKlB6ZpZ6VS
KZ/QVdqScgQ7O7KKlTji1ofihWRDYDFNLLYYKsFNWjcmDpVUnPSLKozxlECEfGKSbugHkYOv6ftL
OB/TZeACxGPutzNFkpfLyekFp63psfZ1E81GC6/uD1TFPVLrOhWdb/VR+pLrU65vco3UeGX0G5cI
aG0CXM9AzJ/g4HJ0DCHDSEDpPWtB3LwFaH2be33ogr0KbCba1HWmppvStKuVcf/EmYtpYw7BZcrR
02HmLbZnWWtYb2iNPOOpmn6N6hAVxagUUbQbNKNSD3nXVD8yZGsGMvAwgXzidcUn08rR0VLGmfEc
2wGMzNDLszskJi0QG4ZZIspkeeN3NHcQcZOu1obbxjSbLykg5Lc40u2fiGXQQx3zsYj9OpaBeKiK
EImywKWtvDU7NUXCqRrHF12p0lMXU97aTvCYx42RCfOnGvRW/wAapkSnHXu90TekWr9SuleibarK
/gfkCQoT9AV0c1sHI+XQKQhRGRQJaOSNWo/tfVYM4wCk3Al/oG9FSdByQ7Syc2mghmhWlJBT6hLD
ll5m8MPR0jbdC2yPUAhtYuNbKIuOzgbTtX3Z94h2Gmbz1kgzvHOzmS+FRF5+0stBONsJ8MNDysZR
zqPb6clDJRXv16AI46FEKMjZNEKR3xArqe19NJE9wWK0yhOJEF5wI3rI0UPZleZ3r4qoAepdor0a
epa1R53mrNj0uVZ+yhI3i30VE52fSWM42UErTIqXroojjV+WWv+NGMb9jCNOGz+4Y15qtFGy/qkf
k1LbdQpSBzuQEYbht7SG13xIblzwPCMWlQh4vPhFLRKDqE1pjxuQ5WO2xD5q+vprPzZsgfeP8a2D
xFp6s50E98cSaOcGCsJ2XTaey0FSloX/cUAoLH3OClk/qLkDiAXR/ZVnRbtxXbGfHUiEIPzA3C+O
r5FqdNVDOZxT6NnHsffSfRnX1S+j18td0zXJBkqVunNrY3ygy+3u0cEM7jwjtz7lTdYjqlaiFOGq
Wom4+VRsTVsq/76/MH+UVxcnnduF8B+KFR3gpS6WowZlaibVcAaOV/5QlVF/HMcg+Knobb2ZZPQr
NgZlI2h2ndl6wW7oze7Ry4R37HCgor3n2vRW1XwTBIV+eP/H3Vo/LnmPnwXQGSTn5fXXRA7hXETh
AtCQ9pT0pf45UPVZDkNtv4eGV37/8HgzhA2bJkJhNGsWt14/AFVUSp3oqUyxnNVzzwCv04t7kBOy
AHAYBCvQ/htvJ0VUYikEw2ZRkcWI3ChWQ5FEO5ui/TdJ3By8YlptMyePP1zx09mI8CJmAt9Mmb9c
S1XPGj6zZp71TnNhiCXCN4thOGVT0foO6KiV8a5RvaRfFPzmqiaVDOCJlwNaXUAxg7bR2dKBt5Ro
/vxTlioVf4VqH1m8ou1LLTAd2n+xc48pYXpS0az4GVZD/QpKsqAjpayqKszJ9GK7A4CFxojiMZX+
JWe6V4EKWdIxiSB0Fjtsk52NG9h/XtwMP7zONT4rUqv2TdC7R4zPWrwZGguYUGHkR7c36sdKTHHy
8QiKrw+WdDYNBZKyWKpCVjUWfaF1TiRZQp3TPnG0aPCBDqzx/29suFnpGQkuSIA43c/38V/JHjM3
Ot4481wJ45dqpfZd51mvZjM0K/nejbOL0uhc3mRqVBgWc/KGwI0TNGjPUzTp3+NyzB90PdlFwKl3
U6qJlaN7Y15/WBhzyXZOzRfzKtFqNyS8ybM7UK8NM7quSOVMdLDVDypPzOVAJgQKkztTJTRbBKGB
MDNoxXl/7kawFlkzWPQqZbhrNLFWN5t/9eVuNQh0yRIQTzJnssfl14q6ed0CbF4Q+bTONW2obVR1
9co1uxwF2AW44bnehbUmYfx8Zv7aE1OIAm1cBvGZamq3j2U13RP1hiup+fILMYqOBx5kHP7Ht1os
W2SFTa4VlX7ySi/Y4Tdb71th9huwDPbKa7/ce/NQwM5Rk0CPk/rWcu/FQUDI1BinJgzMX5kzqo9A
yaTPO5/BIrX7l/ffjaUAKFB1+jZgn8kPuFmhR1+uYFzQi1cop58MQ+R3VV4Bt+O0H9UyBxaVecUe
vnJ1qEAQPCqRPdJKysUWWdjxSRNmk/j4n32NOyQ2V37Y/H78vYF4OEkwIbXCZGAbLdU+hJUatLmr
+DzEhobwrLC13dhTl/dT2ObppuuJj3fRFAPkR8DU3DmOdAt/0JTueeWnzKWHxU+hHvfHkAoKIGIy
l2uUQQicnCoPzkYaYWOQhGJ84Yp2/wMmlf3KMlN/LcCvPoCoNqWvxT2QLkcFL+A7amf8bIy+gfyP
J+WdkM70K42JUrcJ8lHGpmhTE0yFquGk7ADccX69/9uvD4iNJguVUqpjM7R9cQyBU4PGCiZxSnIk
g5HjqbaqkhorB+TGKCzPTHCftXbQtLlcIPp/2cjDL06uyIhRM/FLxaxrZZDrowFfjC4Q+HkCHSKr
y0HcMVIisCFYW4VglEtDPHVNF/lT5L2mebES3Vzh6JF9c7ksGQaSGpHH4iDi0aShmNSI45gV6azA
W8ebos6ypzjo4v8oyaH5q5liV9iucmzL1tqCfVGfdG/2ukkB5yT7D35J2rPccsh88/axxIvp23Et
Bm/srGOYDsWuNifnjDquWDl2V19y9lIgo5nFIWCnLBtunRIK2+tEehJ6qh6mUE+fIqms1TpvjYJc
x5yeU+DBvfvyU/ZVGUwtq3nCRmokgBLBRvTamqjNnx1xcW65PLhFqb9xm7I955/x1+swhLrCT6iD
E4LXe70dvoWDh9pK+UwF8NR65kEv+/si7g/pUP4r6fU5yJVMRvOIP/djbZmbyUiObWftCXCONYHV
rkiAbJfO7v1Pe/W+zL/Tsfm8VAvhbS1CaRiyXIa40h410v89fmrJzkSpe1MXuvj0/lBXh4ihZq12
HXHfuTqzuA8aKyiTCff2kwxJWh2AcHsdMbAHSZvwJTKBA6/Mbf4Ll9+APgndM+qUFL8Wd6fA/KH0
RBKeOgJjX/C5fHVU93baJz54iFOGbvvKSbm1nH8PufjsdkGRq6eyc4qi7Hudodw+JrrYJG6w9lpf
72MSclJQEE+0PiG0Xm6w0esMtcoHVnPSpmMqxJtsym4tHZlP9mIJ0WjhcxG6oXe5VL/vqrpXXatK
TjHGPiYo/VAtACy5FbeN1v0Wmpf2O32A/LhxHeHUj+iUG0dY0NaLiiRjuX1/C91Y3pnNPfdC+Qdb
6ctJt2h9QxST8Smy4OSgau89BJolThqSQ7/fH+rG+tJTnp+tucTNn5dDjaaqRKkxxac8zzT0GFJn
11bgl/6PUfBKh2jtEAAtXy8tKQxEi534ZDXJuDX7IYdE22qPHx8FqykgJAhEQete7JWeoqTIrDw+
JWUAnQdY8IYuvPXRR5K8ZfbNImqipI2PzOWKtWYEvj1xk1MQmTyO6hAod6PZwCPUi7o89jMJ6v15
3bhRUN6c2b8ErXNP5XLEJoM2pqJ3dCoUk+qdVC1uSDIXuIfd3hhiuXK6b+wJ0j8X3WfwQ3PXbzEe
ebkXFdi5IA+PmNYEzHeME/Pj60gFGXEYbmX+WBbPS7QhszEqgxMqb9FeafRjYmKCIIrqk4zFGhH/
j5b94oijlQU0jACHq2SpLhFKRdoGxUxctPQ0vAvqvnoCmytegnCSp4mSNcJFaqD9smoFpf2xbvp/
oYWGcLXyAOkQxUtzfW+LxMjO+TRWcCnjoNHuGKn5NCM+Az9obDXaJJCd4JjKqsLyrOygZFkqtIEC
oE2w7cZ2OHQqkkznzoxUaxPKfLC3RjVUWzziW3vXjJqDPE8ssjdJEeWzpafpuPJi3NhQdEFRcuDP
OblbbOGKfR339hCfFNOLD3jOln6f69x7+SgOMo1+vr9/r7iwdAHJNFDRwlBDp7yy2FBhURWIlYno
5MbEVGbp1a/xGMpfokoReDBSfWfURQJCWCD253tuHvyjFE62Qg+d48nFDuBXwCGfKaiATeZb969Y
xcvAc1o1tyq1gCj0jVxab+Vgpz+5mrQ9z0z61poammElTMAVz9DrFTfntpRJm2aWjVtegGWVRm3s
CO3UJ52zUZyGIk4uQ59ElB4D3YuVI3xVXdb4qmATCeXnyjZaOJeTnaKwhU/gTaeoUEpz00o7e4sq
URWbMjD6wdedvrT8Rimkto1ovpjQrBLd2Hdth0eGjnhOsYHSXz3reASJfaLCPXH0uPvKqw9X7/0N
cn3h8GPnDAqc1qzst2hMR7TpyIj5sTVow/vOjR+aXAwrn//mIAQtgJoAnrEwlyui65C9g0CZ8PCx
4q1twHnVOmdYudWun26k0GepcQyjwMIusZNCLxqto6OF/WxnbuF+lHdUu+QTdHD7oyg6vjGa1swE
Xes51F/MKNKK0VFQTzr1YLX8yLKzrW7l/8eMuDhpetCTog2w3LpdF6Mal5TNqfZ6e5egVI3ImmFh
7xKv9VOvysLMiDuCJJTC2QysXVxM8Igz08286lRk4XPVxBDp8ohMPxhot0txD9obA9ziHNvpC/0m
3G6MLNpNA1qyOJHefXhXokc0vxbkhCRri+UlS0m0sdPrkzbZ7mtN3LkZgjj+9vFRuBJ4CBHcAFC8
eNzpYYx2ndj1KR4H9c7O0EAk1cr+j7nMVi9/POhmaO/l5gepHdaGIqpTRkfKH2IXRlzTrHXgb1z0
tInAmFD7NChVLwNXTw9bK1Py+tQGKCrSKCweIPDZcIHT9FHJmuigDZ0dQ1Hygv1ELv6g9MPad7tx
BGlLkwzNkANC+sUmcmQ9VrR0qxNNVDxh9TA7KrYt7jVdxit17CtEERuW8Bx8Hjkf23YJb6gMSLFu
6FSnwIIYPuTZFhEgPJNE/AhRRfHjPE53taJpW2wp062GGinI2r5d2UQ3pgymjfsGbNtsh728QFO4
//ak1qdmGAzFN4PI2rhtL3Y8dO4aOuX6HeVYzF3BWQiUmH4x2GS40jJ7dB3VSMjnvOw0oDD0weyi
yk6WbI2vpaisyvdq137+8GEBpczbjRww8gXqYmiRO6Oeh1VHbi0NWGZF9inLbevw/ii3VhMaGz58
PNSzbtPlYel5PKMitbuTh0HBQzmY09ZEJzT3HbNayyauWqzsIAIxk3caDDHNiUVsRGUlNS2ZyVNC
c3Gb0lI/dwl6yEg0qM7D3D05UrV0/QltT5xBMnTXfMcblG+4Z4W/se6BxIWLGtBQSmf53gQM+vEn
jVIcdxS3IJVOc35Y/4qbRlyCNJQf5Kluh/EszCQ7SBsMBLia9PP7K3/jjUYvFfWvuaUBPm9xTWEn
XQz6oHanWKMBV05u6TtuvVYwuQ7GqO65TIfeI1XbpeAzMhTFpAdGfTIt9ZOA9RTnjfCn2tinWfXh
wi2cDcqphNncENyIi+9rlm4Hb7WoT4AMzadWEe6hRIVu5RvdWri5lzarjYEquBIkrUA3gRzHu2ka
x8+TXYCHM7sPetLzmZkLHTTNsSgZYKhxuRPwWpza3GoYpfLwtXOG12ac4m3tjF/e3wfXJxCVc8ew
aO9TQMMZ8HIgEPAwA+uqPulJluIaMMkDiF51D33RWYk9rzcDW5qwBqoLXVbABJdDKfS9Ojcc6lMw
BPneChRETYyk3sKuwourC/OV8W5N7e/xFu+9VabIcJusIdyK+sVUK7TVq1h8lTaihO+v4p/Y4TLj
ATaO3cFMq8FhZwkgiJEAGZFFbk54Oan1W4Im1iMGBZV3rPE1z+9cpku+1Ta8SmgxT//mAL5MPyom
kRwSMtgQ6mAMO64zFXWi6CDCdlMhRBbfI+GAJ1GbKbNqizDrZyuWzqHt81l8ozXHl4BSxszu67xP
GnoyHp18a/yuV3l4ShvY/UgB2/0PgTRJBMmwzF8hPunDDJ4K1+RNrw8HeR8n3Zz7JvC0Fvc5OjFV
Voyc9xq17APSgtVW0Vadpa6fRXsO+wml0JayuSsvN5JTwat3bAoMVh0om8GxQeyMqkSmJHzueiTr
VNnJYzA10Uqud2t6SOOR1SL/ycmYd/hf9zOaGooayD7jUYxYyxonykGazvb9zXRjFLKZ2ZLlTyKw
9OFNOpXOkKJkpy5LxcadSqR80Pv4+OlAmpOH3eXJ0WEeXM5FA7qZaamenyzIsk/RFOm72IYlGELa
XCn63poQzKMZpU9VCNzH5VBV2KCmForsxLXgHvIU+Z2QZ21l2eYkYXEEwbPDD/oDdnGXPJoK7c80
D8v8lGmj8WWkCPo88x7h2ktbPXSuilB6HiQv73+sG5ca6lTg6B1qAPO/LudWxyj4TKhInGh1w0WV
XbOdbKQSCVf9pvBW7pkbUTB1JHpa1Cdh73DILodDkaf0KlSRSHqD9J5MEjrXMHjPFjL1hy6VBRxx
lPgUjDGAMIXdKYHcSnOiSPOVd/DmxGn0mARUJCFLpAfRQ96S5+e0SSt0aRIT1emkkfmuS0OEn8JC
UVe20XysFx8YoxuyHvpflISX77uCqWdiCSOh0MLiRkn+A7b6pzq3NqXofjSNF/q6Z+57Y/p4AZVS
BgE4KFwkKnH5uVx1AWlYt6YwPdko2h3yCUxnomj5trPseKem05pF8I0Lbkajz3HxDGVYsnXI1mgt
jXF6csCoxpuadtOhV0b7TVDVLzZanoS6b4Pq+TxoY7qyo2+c1rkyRFcNfNb8WF9Odhhi0dP6Sk+G
VgWvgZ0U91qWrkGqb40CzJ9WGod2tqS/HCXH8A6djjg7KVKPtnVdlA+12Y8r0M+bo/BKoPKNnvgV
2KV0i9TtB5mesMPudq3QjPsoNKu7j98BmOAgFUeupNHavpxLYCMfI5s4OQFzcQ6qOWRHrQ61fUx9
9s5rE2/lprsR2LAxCKJgkUIrWBZ521kXEpAiRWV8MfzOlmnpI83iblGht79+fG4wY2nm8t5dC5b3
hSDY8ZT4VFUKcOUS1Mo+yEQ+cLtZ49GEjTetvEw3PhoYBdpKZGus6lIS1qOggQSGnp1UDE62rtF4
W/Qbyo+PQkJCoYYWNTHbsuYkI9yXY4AIJ3TrlGf0TqyTWab/vL96N96kP/E7tXjmAep5sTOcSe3R
latPqtFkT6GhKccOm/kHjJyyR73CZVmt7DVw5Y3twd6Ymw4zK/2KnQGxi1dQFtUJ1Ie8I7Wjgog1
yxb777WX/dZQ+GGQD7EhQXIusoe8oU8bJAh1JV5NQ8XMf9ll32wjHIpWPtfNkZiWBQ+Dt295K8W0
hPMe9e1TFkfZTubxcEjRrz5kcSt373+0m0M5nC0gBTSpl5NqqR+gsWqUvJ2VeHMqBZ/QISmwMJFl
u+Ycd2uHmEDCEK2YQVlLaI7mBXoG6Lg4zQd9q9QpxjJO/dwiF3M3eOq4V7UiOLw/wRsHjPI/XFPS
MTBO+rwAf4WxxRAMo5qMxanQk08o4tEb68Y1dfsb8QEvGMRWerczSW1xwVtjm0JdMMuT0tfZsY5G
+nCuot47UHV+J1EbrrSkb1REabLhZsizOStzLlnDyHQT6NIXPtl9no4+t7X2yYik+hQMboCPTYkM
0l1S980m5xbTj9KdRSjhda5BNm4t7wzp0mjAzS24RYwmB8caot4uT11laPem1zn3U0gQ9vGPCDEd
bKUNswy42uVH1It4VGSqlZzyxrurjC6/s+u2WDkLt7bn36PMc/1rq4wFnG+v1MuTMwb26GtB1uxQ
iqAwlqfmMRyxgOpbHQfm9yd36wgSaEHWQM99vsYuh5WgL4QOmPMUzPkEEGKUKXMJyqCE8bvWE7u1
Ux2Ky6jJgVIljb8cTIWTpCJIVZ8wYY4BjE7oaYV96YcVMPmKaH5lcjf2B8eB/hj4KO7NZTpUmwgZ
xUnRn/LBM5nbWCHxGq214W/M6o/MBEcBKylak5ez0o3aqUNZyhPRUX0XhyBLIztLd3ETRZsCd6CV
Wd34ZDPBnNoOxXmwcPNO+munWK2Zt3FZS0AGROcykeldY0bZHmk6a//+7rhawPl5M+h0Q+id0bSL
re+6Mm6NTDGPqc0LxEk3rH2oQsv76BFbjLPY/Cnt8WasXfZ5VSVnOwOYIeJWrByxq2CfUaBWzakx
/XKaCpcLlxs5xAMix6Pq5Jl1Xya2+qm1hwZumIY9tjRb9JpwW6uROm7ila92a3A4qTRwZpjCVU0c
JngmJ5mYRzdQ8+9WNwzyXNV2qiFfKT3vTqL2fTfMtld3WZ115ZePf0l2jIokOi8S6cDl3NW6zaWa
GMYx7EKxrdVR8S0j+H++I7Q2GlUkG7QaFluzQhoXqK1tHEnywo0ZJQjtu5qxsluurkrOGRy6GReI
vQrgoeVcLOF4pSOOVqmGB1TPnCfE/dHGy2pn73ZdCNE+7j6/v4BXp24eFL0VCrcuJgJLpIUe6Iag
OyCOnhUOX5RCyTZwncNjR6vj8P5Q1+h6rmMCFSorANgJmBcTbGojrY0hd47SLo1/PPRpD2Clkm9a
bikP6KZlj6JOwgfUX4tDimLnIQ5t+5B6WblPPFV5kVKLukOPb+nKCbq+D/hh7CB+32yqtGzsCpxA
HRm1zrGElgnZNS6fp9GOP77UIJpmAMCMKKZqfvl9e91sOldGzjGkDPQjnLT2vqMn9HtKOn0llvnT
vb0odfx5+WaFR5rzJFiLHWsgozO1pc5YIYw70kv81mCZ9mi7lfBQkA3P9dZXQZy8FYFaP1nQAYfN
pDH/DR0Wffbyi4OHdJwquYXTFb4wTPaEYjBijfHoRb+83G6qTas7aP1OCgpL6KjhLYs0oQi7T9Po
eDulpZg1BpSR9oOF5CKu8bUpNjmPh+XzcotXKj2BgWJu1tV+qAlqQTFEB78F7bHWPLgO71iSGT8J
ronUENDCYvktj42TGP/j7Mx641S6NfyLkJiHW6C73bQdO4kz3qAkO2GehwJ+/XnIuYnplpG/m+wt
RUp1QbFqDe9gnvHARADQoj/yaejnOnUHQ+uPtoNLIZec/qDEYvq5KGqz+EJV36qvD4FjhTwCcF7J
ASReL39Gqg1oVBSZA3I9bhFX7FO/TkTs73xr62HaHoC1zwwhkfUAyr9cxkB9jw6J7pwt4cyHqo1t
dzWfHtyqaFqvUJLyGOfd9BwqdgnkqHYep3TJZhrFo/g917n48voPuvWJkUFzk3Lp0n3c5LR5jm0F
8on2WU0A0AO/VA+tePvEhoe7CjtRS2p/nXFf7nrMkVJ0jNk+lwCRPRQGUJRH29ZLB2cvfb55nrj0
sDlhIMxsd9PTm40Fyk8Z2ec2H63OLSodBUgxG0E/yvI56iJ0aMe5hCxko/uU2XDY8enq7l5/rjfi
N2QW3LJXC286fZtfIbWSWTdhyZjIavSvaAyNH5DBSCsXnFiy8w6vMsKVe8TD5U+SJvr+L5/unIcQ
9JkEkja1/VFZbOWQmaWeuXGvGZ6OCvKeBd2t3THvWwlZq8DR1lJHU0XUOZ2IgtpGrD4ymuGuz8Kv
PUC3/+E5WowxVndCPoQtVBijgMhu+ko6i6lHoinOE4RNHfQG/DJZlP9lsbUq+as8xOf58kGSF+Ev
mqvSGQaz9tiHpTiU2qi/zyZV2rnabj3B9a7hiodygNzVy6V0pKalRneiYJJH/WLhQ34SlLOHEC2n
nZhzYynSQEIrfYjV1GpTBvUrIKIo8ihINUxwJimeUIC2O79FR8F986lfO6VYM4NFpEO1/pR/agVN
IBSB41gcyLNS3832ot/bmAc92IB5dxLc9QFtAindvTU5gp9PQN3sKrGNWkUDIwmGcUI9pI2tE2qu
DdLdsiQ+9nJV/QAoioo12sUjzg7OXrNlTWGvfgDko1UOCYa/sylWBiSdkiU0k2Be+vBoDYi9x/ri
DqWj+7PEcuQaHqmNuXNy1htiuy4Z9cqFZEgjbylWVA3oadRDgoa+jfCSrvVOc7c4TqG5ba6pz5XT
LoM/cmt8e/3l/r2Jr1YGlAZRdk1dtn5vcdtboSDXCyYTWVgBxvuw4KPuatUY+nmq/sqH8D1R7h4B
kUdNWQ6WLR1yujcemWt5XIykRGU1Go+ROiqBUzrJTnp160zQQkRkgXIASZfNmaDcqnRNaIQlp1WC
PIr1H6XQ8i/mMMqnaHQa1y5bpIBRz39fJ8Wwc/pvxGFwY8xwAPms04JNIllwWDRMM8Jz18m1Rx83
/2AXUXefaWr2pTKK+PPrL+TGehZDAr4CGmNQzjcxpLAH9GoMLTyjUoNOchpXB8QbssfUFuXp9aVu
pAn/LrUFBHbozGSIp4ZwM6TxaNez6jq5ar49UrEKZSuVCJ3nLTjGqSbCVMoqltJH76dCtv1Fkqqn
eRqVna/oGjRGD3O1lATChL0uPe6XoarEHaLs1TI8p4tUn+k2oydMPu2c+X05ZVbp/E4MGh5y0jZ3
VWEvJwQ4eiTIBys+JxneRYgj626ahe1nK2qd968/8BvRBdjJqsREzkRM3ZwlOTZFK0tTiCtMetQr
cCCiqt5bkwhkXMKZh4aPVR/v4LuvKkEAVtQLUElJIjCR3DatM8mqJrnOtCCJRXySw6j/zKRYedDb
Nn8SBYAVV2BOAaQsiZYVczLdhXlf/7D0dFxpXcb7lgQwB7NpzHsT8u3H/f+/jfsLwVNGSFtqEr6m
45KYoxZkWh150YjILc4ZUu2FfabSXkBR/tiGNrzITIcK3pf9Y44AxjFbZseTp1R5Pwzj8KGxehGk
etKeIpmmgS0jIe8uTTsdG7ooO6dsve/+jZjMGcCqojxBL44G5Da7jkZlRn6E1gvN8eJU9RONl2jo
js5UVDvR+dZSnOSVs7ACWbYaFwyyHeQZlP5SLDKkrWxUToYSTl6IE9TOMdnGHXaFMiNrOUw3iLWb
NGmqAJYxsl8uS9wpHwx9co65OianVJfgvy01tnavfww39gbjgK90RTWurJuX3+pc4V6ZVvZ8yWOd
4gw9RflUaMX8rY4hVr2+1jbSrZtjuImExzqiZ0r0cq3E6hUQvxJKRoWInpV0nIMxoT56fZWrKmVd
hjbA2nDgg0O38eUyU2UMyMVr86WvheqPSAi8lwd8Z524VLwJDgcyaLJxBKBiBJGKS2wnh83bTyeJ
E4wE+rpcTdtwO045DuYS2dNIPneeoR36EOSlU0yJ8vanSncFpjb8RSLAVtNDcyLFEnhYXZiISR/K
cfxING2/vv5Qr6jUPFRuX3IxoCTrwGg9uP+kn3SuIgS+zPkSdWN1muU6+ZhjtRB0tp09GS0WP/Ac
yotlTxJVbmj4U1Wr3uqWezehVT+6MVV7UA+G6qWR5nxV60zcCU1u34c1uv8AN1IvqzMb2I0afX/9
x18RN9Yfz+dLOIXmxTe83gj//PiiTpa5Z0EcMSe0/su8FZWHxVj6H5bzONLTJWxVt0pDWTyOLY41
J9xjlT9KG1HrohEYdpdapBhNqLYwx51+7o1Pfq33qGiZqoME3BxXkJWOnC76jHG2mfijmTQnbcQi
JbGa9piGlroX7W988tTwgFTWw8mSmwVLbcDHWMsRau6rugQLYWJZg8aGdof94lB4w2D3GYDjzGme
ZtSPIz9rRHXSwkxU910cKj+lYZl/o9gvBAYQwvnaWwIJuddf2q3HggoPgEGiITSxTbDAekVH4teZ
L3IDfUgdo8RVpvl5HrL2AAhzD0Z+YzmAaCuwb52W21tuyNTx9GOcUi7qokPwEYt0aqIwedAAkn5Q
SlV4r2/vxksALsTIUwd8R6Bf//6fIxmJdkhkK50vyjQVnmpNs19GSeUZ8pjsBMQbS1HgI80BAQSJ
ge3WrFTSpy6e9UtV9zUCRlaDwVo7nqVS7Anl3IjwICgI7YyNafhZm10JOVTrNlT1i91kP7olxafV
kBz15+vP7uYqf13SYRDq2rZYwuzVDGMdeS6lVoc7DWmch75ttefXV7l+bPzTqwQIeE+mnNsZExaC
RYptlnaB1J1hbxFh1rp6m2lhbr8RciXTUGOUw/dPm5Tu2uaLlFEPGaYkUi9lleB6iGi7qy5t88YS
jlW44fn0OeIKs/7NKiZwX32YbOVSpPUXO44fsN5+J0Vuh6bknHj5bNVur+5Z2l+/rFUCGigZ9z3f
1Vb31CgXCQJrjZhwHlZ+O3WzLwCX+q+/rPW3v8wGgd0BH/gLm2A0uIkWeqyYSakgcR9OeooGXR0k
piYOJAA5SoDKIbV3iUbbjaGcTfSErcaluIKBN5mTSEkb1Iyudp044oEqbvCLXjF34sT6r/y7sXUV
yH0rRxmfBV7cJk5gaQfbZLHPxZQt+DOBvvqh4mD8WKpqhyaptJiPlZqWZx27pkOr9nvmy1eXJ7/g
L3Sc1p283lGbX9AkmV6WUk7lWJnpQJdBw8A6mgv9DFAMp6wumk42PqsP/SDKZ2Va8gzpTcX8jDeY
8IQYrMe2Vfec10mKr58MvUJmhyvxh8bAJiOpTCkR0ErCc1gP0kcjSqLeHZHID91UWQbNs3pS2wDK
JpzFPEltfCC7TP87VoQen5cKXtB5F/WRj1WYHvs92gn9qZmGOuOe740eCpFamD4QquRH5sTORykV
k3NagAgFSm6gmz7gJ1e7aQw9Hy9TR3qIaSarHixXrXFxg5TxchzMHzmIoty1i8Q2PbvWoYKSUdAv
dyrdOcqRlQJMzTA6uAs1S3qYuiikFrZIoHDfmqtPrcgd1R3SJWQwKseYYo5218PnkyiyoFwtuZeF
tuUrWtpVviY5BuB3ea4VSm8jv0saLf7QNoPyvtbrAW0QEy/RSc9sr6vq7HetoHTo0uVuUzfJKyk5
hLWU637uAFZ0oYIYjLmSwUECvE6yj7UeMlpf6Bs7bqEmREecNodVG5Taz8oSIzvNcIxDF9NIS342
gZ6N9/aSaImndrr4FCeNkXlFrauzm0R18k3qEnQqrFxVfthGVz7Agl4qLAERkvBGu2gVpP0bc7rY
kHl+G1GuPZRxVud+kqfVnwajQTzmKmN8aNRFyb3KrMtLl0tlhi1X2MDHTfvlTqiZYaOUMKdfsVqq
Py3GHH4HAI18AhyT/Khi0Bge85qKxAs7rYyhD0e25mY2Rrm1HimDu8rtQpPU8/mbxUDgPx14EuEy
HCfdQ8sGN7PEUqejM5bhCMORKIyvaZy/Z+JVulmvOU9dBur5MBmq9LOSQwcxroVH6UljnH/q+mYY
XY3ZXOdNVaR0ri16I/MVzFIfW3r//00ol38FFwW/TgtFa/h0E+LO7R1pCI/9qozi2kPfjJ4yyMv3
fKjVzscPrv2pYKVcuaTA06eCUX/mhqtysh9O1vJ9li0jpdvU5QUZFsmza9cOCpdNPKriSLWp5Xg6
SNET2eKCNLaiSyhPVUUee4OWVQ+DnVXPkz4ZK8tmXjBVDKVk9KS47H5Ew4RZcAem5amZ2wWX51aJ
/zOqQTEOuMlpoae1ov0vR1tN8S2ha7/xpaumk6JI5SWWUhh2idO1v7OiiP50USaX/qzVzFyVVFK+
pHpYfYenW3wsuZ1jrytz9d1UlOIrzrL9M/OoOsTtOM1We188S4gMWVqT4hsTRrkt3wRfzlS0sIkE
LW3g5PcpQHamk/MqtVFDXafHypug91JEqXZUukZaXG2qMGqS5Lb7rCdJ/kdk+jTQGUzkd41TzKXX
2Xr1NQqR0XMRVrTbM9MO+6fdWPY7Xc/Dj6hHo7ZBF1jDJ3qaGBZrWpPhc15PInWruskin/s0bu6T
Mu0kL8K57J0si0ny5dpRH6VEJcwlcWt9s0JpHg9QnLLHAcLUcqhGbcwCDdgvU4gRVRtfYmL9EKLA
8G0ZtV8Cx7maR1bC1oTo5QrO1Q/GZ1PqwVuNOrebGuUpkYvoEwX6iCWdXNH9WTAojI4SdnvlvdFE
yRMOhREOhUNYNC7mZqidNm1dfW1zWf09jk7aHtqwij7OyeoNCuhoQHsER7svmBlS0cwVU283hqyj
u8PgcFwKxU4fpVhScBg0++iTUScGjC8t0TEKy1vw9HrcPSkZh4bJlGOnXuEM+dchTJxzTwDuD2NB
UHMVE+mHypwsjCulpK7c3MibT6/nGdukcL0M16EER4YEii/i5XVchJhETnIanuXMtPGPsxw3HrF8
ldNdYuuN/OLFUpt0DTXjosiwIDmb1TL7+apIr2g0o1/f0DU7hh2ZNP5AhVFrIaz3ckfIgSlFMqFz
Z+aosbsyFhcPUzYng8srkZAipVcC+G2mcnZzveX0zp3R4Z2n9FBYcL2qi52U58bG14kaUDV6Rcwc
NrkcsUeubCdyzglO1Gd7tpX3eVVKexvfpoy8SvBjgJXBewMa2MKAaGcotWSBgHGWHn32cFTn5Jgj
Mjge9TaT/bJs9Q+ArTDYMwqAHwduN+1Rk4WMSbCVRT+RfFRCD7xwPHudk2jC0xtc1V0DQqF8VnJ9
2kngtzXqeviAJYJBBsoBinV9cP/UjHE8NhLKT5yI1pght8TD9z4pyl8NSrHvINalf14/GzeeEJqg
1I0MQqhTt40CUehMQYgeZxuT65+F1XcnhB6rBxg8pebOfasnrsDibGebN94/HxjqCGtXiwGk+nKb
jiqWEDtn52ygmOlqUjp9jzmQbywi2dQK4lsH4GtXazvhwXlai6O8s89SU+i+ImbLn4Gx75yy672A
GiB3R2AVpCJB4+Ve0DdQiLC1cV6qRHhlhjFHUqNF9/qLuj4Y9C5AC/ztYCAjvPmGW8yqi3iaMbu3
l/vZyc3PHaTuY6ypwxkevnX3+nLX54KFAOGyH9Qor7x9pkGoWhR2CtIjNfKQVRXe56CcnjM6h/4A
odm1qGP3WqrXj5JVTT5WhMPAiG95sqkyCzqFmhJYwMiCxm6U41AYb39h6INwJChY19pii1OYmqrq
EEhVgpVOfBBpyS2lZPlOwX99jawKZkQ4Gn8MobaaaWmuo5lWTrwwTBovsaMuoJBqXOB6vH1ef1lX
7XAuKQIcf9p4M4KL2NRvRYitsd1mapDj8v5OQ1Hv0qCP8imrLWrjJIqCyDFwaiX5vlOjsWG+bXc7
NMQb+1XRNlsL83V4vKWHZOa0tGsHNBhKLDdTZw7/65Ii8oQhFTud6hv1KpqiK8wMzyamDVuSbian
JryFWQ6MbFU2S8twfmeIRXeFhazp0I/hnVQnKbKXaHhloYPDvamWnm1D6XWarHpnaZX9+/WXcOMD
hS7lKDwDSE1XtWo5iViKrVYO1GaYzmh54U5htY7vhDXtaBVD69fXu/G8Ueug6UeWQqAzNleomfbD
IGH9HsRd0aHrUuhujxbCgZRir097DV1AOIyr1GSeSuvqCsReDgJeZ2pNQW3I9U+nQWo1DlXnpE6c
tBXJ4c1zWhzglc0P5og9SCjV4lzrnXiO6jn328WgqBZR+lwNne7ZiaNRWQr99PojuZHo0JekoKFl
w8yQzvLLUNynsZTjItkHVJ2uIU/6Yazzj9Kg/JGEcraz7tFop09VDFBS6pUHqS/27GdvRDCSDYCA
nACe1zZMA7Q0yj42RADWcPYtC5/gKcSP5/WN3jhrfzuWkDdpjV65d2GSBKxRa6Zg0cPhSdeW+j05
suK1U5Ucs3mZdmLZrV2t0gLQXvU1aVtvi3+yEkSxIhmdiCmo0kx6VvErxp87k3YiyM1VaPGt3R4a
pdtu7KKkdW1MOj0GcxnOvdGMx7buho+vP7sbqwC5Y5xMCbzC+zcX6VDZkTo5yxQYTmn4ODJbXoVj
+U5Ivr3Kqo2PP97aPnz5xGStV5c05A0VlTl4ZtbXx06p3urMoMDKIeCTKq4fJjS5l6tUnSGlYxwN
QWPI8ASkSj5ZiV56A52TnXBzvSEgJX9BqEzXAEtuHluRV2krJZoahENUBjOe1W4xGPHOQbsOakjA
QvhgmEG3HF25lxvKjVgkmTVoQU3SiGBxE50mvRlOkA3NnWBxa0OM35mX8HbQ4ln//p8zDcQTZnxh
aIE6xqY/qlXpqWazZ2N5/aWyIfSYqbyYlmhb9KCmT6E9zqySt4o5ue04JY+JpZRe8pej3FZ7Oo9/
84qX3eS/KrrrCADSNWHi5b50tZm7cOZFWfTiHhvR5Re7H5qntqwm6AiL9NB3WfLYLMP8eyxmWoaW
aX2XxZBdDJHvsQOurFU5oussghEYKOnrFi4qmwZm6Z0adGVsPJWM9u5jue1PRrT2x6zaNg9t00w+
14FzLJXeogHTGGcBEMLTSzWN/VzTUorWXhHvaqmtv0ZjrL5LSi37qGmT5VpOBxhTzveMvNe0ffsc
aQMACV4hulcKQJaUoSBRxQBmjAjZ1F5rv3Hv2U/AjsyTmhqm1yE/5dVStee6c+vMAEygYkGJiux7
czIBpYmql3iDlKQWAHdE6oM0VxHBiSL9IW/GagctdXtB1CMYUYOC3tZJtb3gW5bYaiAiIZ9zSZJc
WQ2HLxlNtKM2hW9WHORMMCuiriBTAsC42WAzF5I9aKMazIqRP46hoxzR+937Em7EEkIVmShFGRfy
to/T6oAVLbPQApB9NnzCNj72tUNXWThvvlLWeAXuYP0PYI9N+m3avVwAClODSnbyIJfooRfpuGdZ
dCNgrQrZq4otAicUFy8/bKMu6j4E3xUYcOOPCMSlgTMW007hd+MsUO4DHGCaTAG4lTsvnSoOS8Zp
ATWefqFtlPsYa5l3ZdtGXg6YfAcNdeMtvVhvc4WJplwio6eurYq+P6SRPnuKpBT0DdXcf+vNz4aw
G4H1SdcJgN7LB5gpetoktCYDeo2TF9vq6OEnV+88wFsbIlFeCbiohIEzfrnKRP+UvLJQgqkoEqzI
xpEErR9PZVq/de5KbNVQxeMzQuAN6Mvm2aVGU80JqP9A9H3ryzKJf1pBXHr9sf3FKWwiId/Q6v++
dgTo2bzcUdv0JoB3WQ5gtemmL1tS9YPquutQ6dWao9k3be610SS+FU2dGRTTpiTccG5a1aPPLb+j
zDZaV4LxMLuqks8tHgGtNnm6lNnnIcqbxu8Tu/ilL4X0a3XWPNlDWCNQrAiNf8hIDcmntGEwUKj5
soc7vvFdranTqlOGdB0igy+3J+ohRj3JsIMMHTa/nxFFjmaxR7a88V3xxazHbi1PaMa+XAWJfm2B
0ukEkoSOo2AkRXh3Gm+ujf5Y1GG6o/d84xhiM0wpTkRgqrGFjJkotdf4h1nBRFA5yp00noQZy57o
zDeTTIBmrsAxjGHwnSKlfrm1hFG/MPTEDuK209AZihtXZ+B3DI3iz+tH8cameE8wGYFrg6zZiith
OzeNone0wFEa3CcHJ/a5k6V7GH7D+e1LKdy9TMRpU1JjvdyUFaVz7TAGDGRR9t8RsXJcBJ3U72mV
7HH4bu0KNCiQScLTGjpeLtWYqtQacW4FbdXEB3yo0vNUMn5B91LaCU43zjqq+pQlEEJBBG/N3Jsy
X+rGbOQAy+DeG7pBAV4wLTsR48aGUBwjcyHfZWy/JRL0nTAXXe7kIAPihfSflB3ypNZPUb30hze/
plXogaRlbfai1fjy2Tk5vqrQkeSgz4vszmHGeBidwjnq4fzt9ZXWYPoyCkIRQBhn1bnCb2abySO8
oyIJ31X0FsoRmtiQnQVy/QcEvZgDE6QnV4KtsVOlXD9KqI4gakBcAa8BDPFyf1nRZlrKqDEodbM6
hLLefC7B7n6xdGmPkXN9NkCqsbV1lwxDt0W+I9SOCWFdBD2VKwlvzVy0i/ZUJa5WIYGBLgkNANQf
UsSbXMlQF6MbZnMJ6nAZcBTN+wt6nnvNsetVSPlo7wKHYk9XondT1pRMOpswCC10YjHnLt0mmvWd
w7fGgBdHAgQcLRGa8UQJPDk2H66mpj2D49YJmgoX2sSZW4jCqWn42HUjumzU+HJrclk8mIlm7lTK
V/cJa4PAo1gGTkaVsinzQnWaZ6MqwmBOUOcoIqd1TaX9gkj789QrH14/+1en8O9CCDXBJidobP04
5qlrhlmb7MCyCvNRFonzJIYyPWaW1O7cWzfeHEZ8JBkoO9Pb3TI3alXS1QRiRxACo3bbROqxUJH3
Oua3NkQiSFeeOTzU9c0p1JuFUBwaTpBl4XRuifT35jy3vjDKcSfB/Xuzb07JKv25qqvzwq5GKWJJ
TTEiYhooczzdNZEDy21W8nv0YaI/qyr/Xd4v+YUKz7wXoMiRKnScD1aMhoyN+uxj2DvGuTTwOirt
WoZu2zTR7zCTmhisQ7nn23DjyTB1pNOzdpWZC27OFfAhGHiSZQWSLc13htLUgcbv+YoI8nJ886mi
wLYQKlk1zWjCvIxtU9eOkdE2vARM4P2oENYd+J3OXdVw/deXUq6lA1alO5pGBHEWtLfnanbMGLiE
Hga9LKzqCY8UMR80eQUg9HqW/pTk1NDO3J24UYu6bS28WCr115S14ouJVJ7m1uZcpqc0DGOo5fUA
3GWREuNDmGKPA/U7hjwmgR36Equ0xfBk10qSyTnENCmWMnDlYYynjBnqxuIZiL9w8+ax9WnCTvW9
OQmIwBjeVo8EtNlwi6kpPqq9Tf+8rOLEnYDRv5PiSAHIJNcmsCm1aMlTh975Axiv/hrWbdL6tH4M
gF5TpL5T8HV51Bepv9cLJ/vWD4qSuYowkEWfysaIfCmJxs+moPZf6friCyOk+r0pWeX32m71gnAW
WX+SqGjSg2C0oz7XjlKVPr7UOFPl6dwj3qt3v0vH7h1wzWjhHWrALTm5C7oiwToKeRSV0Vl+jlBT
5CLnhX9B19QDC+pjKbswB+LobgIbg3a40eZ/rETDpLLO0wmAbJWg4TdDfXArMdrj0ZTn9g4fiE69
YI2jaV6STNL7RQW1j+qCZPhgWxNx1JrB+KLJOT4hTKrAikbaFy0EVQTKqe2Lo5kmSuNHrTEVxGq1
n7E9d+SHAvALCIzS6aHmtbnaIUpcLbYfpQYmbdAusw9NZIXdQR/4El2p0Tp8deQuSryhsYvFy9U5
XKBuatk3s1/AAkrZUj2bUKU+pdRxv4XeUZ7pUan+Z+kLPyGWUK/CQtu0jpbW9O9QBF9WzGJj2gEq
aygf4+juNIeoNGvnAHJXk99LuBhIbixi+Recag6cY4RZ72UkB9qpKdH/9KxSxxAYY02oGVqslHsq
cBSxV7fe6vq6svIRr6VHtYmdAFRAZs+FE7R2Zpj+wDRu9ofQNn9WDqqYnj3J0kVCaSXx58yUwjNN
T0u+R94pbF3827XRVQtMhw6MyCgLrS43Sk/mekmPmp2oP5KpmVN3Lsv4R7vkfXtSY3v4DKZy+Jnl
QsPte66y+KAmbf6zQawwdSVkCZ4ScPEI0iVTZn8oK62765a2gtQLzx1hYpCVXxpKrfCSR6GcUjsY
ze9CdxpAm8B8pFMiV1p6mLgWssMobJAwWVsgbtBIWWUHWpqlT5a2Av9oo5mnYuy61M/DyPkl0+mJ
3GGxqq+NiZwmZsyNMviZYTVPiVI23/N47j4PGubpJ3lOxh+qOSO2NqUqD4ILN3cOixYZljvnOVar
WilL4cm0IUa6InXa6Q4Sv47bdAM/21Xswr6fjRYhfnUwAPDMJNY5qrIh2ghtRqqN6OvSp2dnmsvP
9TDlmUca0jHhhvuvuWWTMO+IpG6ovBQgo+3T+ZSeWqUwI7+2RYUL5lzZiKE0if5rpIMWuVMH+89l
F1J5F03EV7cz8tZxmzBtqgcqsTk6rP6ytmemzpSdnDBJniYCLm4lyHBgY6010qdpigfTd3rJ/tLz
Pr8XUxLHXmQmS8fLT9vnaLaIYJQJQ0DncGgeoqgdGeNGUXMYY03+mTmjmAMngVZ5Km1cH1aWUV+e
R0VaAIRCEzbfWi2tKRb1GHXtX1GTTeOjRtJEQkU4vyhWiV9Joi3AQxPqkJ166e9N9zJFoHvorAZN
f+/CbeqtYAgkS6PAfHZAQkgZ+2i508NmEF6kGHHkG1mS6h+FqUZfQ9GhLWMv0FVcwvLwuTLy8UuE
51vqx4NYHkQ+traXiGjSXRyN9fnOUXKOednY9XOfz6FznCaaie4wmielnWz+Ty5WWN0yTb/yKkGR
yRaL/c0xOu1ryt0wemqsi4/0JdMHExrD70qxSKiHrhDPdpXM6UWhezy5fSb1QKMcpzJdJatFfR/F
3dL7ZR+l35doNDvf4K4aOT+TU7yLapR7/KpZqf96aZuRt3qbpQiXR33up1U2/qyGYjH9qnfUd63a
2B/nuEHOVZ6H+XmSM7gMEyfRcp0JAT5Ph6eWuHWYJaGrgfbtDw0oq9IvaBo4D4OFAxbfraO8ryIp
+SKMQnmSYR+ZxzKN0jtZL5N7bPtq5w59s9Fy+x7vQ3eUh1w7lE659J7mVOxmwKHrl4yicwkU1jba
SzIrwLj5Dktxz7rRI/dk9XOYKwkUp5OoiptFCkJFs56bmqsivBG7ZtUOwwqNmJ/MKY/eGVOvv+Mn
4SFMtIeqKJui+d03Edqyg3Dq5nPMi5g9s6/lL6+nRld1LTXYOnMFNo9iFgSil1lYrfWRPNirC17S
qyeR26orQ/F3DauoPTl3+g9Rnlo7J/5qUfryLEv1ghg+8kqbyqlPspZcpKouXR/poLKj7jOlgH7X
AhonNGa0xPhjz/ngurZgVfSwbOyUGMhtR79T39Vj5hjVRUKk61gSej+kmE3vVIU37kdWWTsE5JkW
qLCXD5QRFy7bRlddRinGZYAulfw4JdZwBOY43g9gKndGs9cpO0MOjVqa4gD81HYKbBh1jNywUl5S
Z5H7g0kmmrtZbUfHkDtmT3H2GmQBUpAOHK8Dt2n6Luv+/xmcTqD7Zcsp2ssqxfWMLGSXH4gNQ+fq
S99/IxrTvlcXKlLfXkiC3JRkNT0YYyZRhVeFs9dSuLF/ZLUoWuhqoXy4dRHPy2FqTDluLpYSYw+j
9cUl0hbnscMyYOdGuLkUoKOVV7nijzYjBE3GeMzhc7yI0bBobidgp1MZoEdf7bWlby4FEGL1/WJ+
vJXDaIt6tgcTJ0cYs79n1ai8Ra4Q75lB27weAW58FkB6CAJMjJkab7UcFg3mez4l9aUxjPFcmIsV
iNyU3tpQ5dis4761g7bqsm6qvVzrJwtOKp9Fmg1uy1zAVRZV9jMI8TsfxK0NreNmpBg0vNPUzVKK
ikL2GNr1ZR4UKZgS3X6oZPPr60/t77t+eWnDOF5RUdQ5jGm3SjI45KZjlHXxRV4y9X0Jx8fw0Btd
PppxAh1DJ7O3uKKN9NJkXVi6itbGz5nWo03blaWQ0TF2ysrXKx2PewSj4SqpRRKCQRZ1HjRFU2Ia
r8MzcmurtfEot6pLHpriewOHZc+p5UbQQlcWogJSHhTJV8NSA7EvVczxpbbj/pcmx/jaL3nxQYM1
cJ4ToNGvP70brwh9S6jQzBl5H9bmQ5oWp1vM0YgvS5L2bi8G5SttW+fH21dB5MhZbQr+Oi69DFV2
3FAwanpyKVMpPswir46LnOxhPG5cZjgegS8m7OO8sh3tKH0vj1ncs8qErtCiUG+oZoZuGmpOeJID
9/jMlK70X9/bVXxYFVh0Ey9jEKaMpzaNmgFRlqjR0NWcY0hRg1aaHxKsa+6ttNV3Wlg3l+JwIA9A
zEP35eVj7NK6dSjPpDMOCJ9MIwMYjvHasVfDvR70NZJ13RVdxlWzkz70Fpu7CHnsISKEZ3rpyyER
xfKglPA6S6vAK12P+kfZrvq7MG6moy3S+a4T2Ju//mSvzia/YT2bTM4MsE5XF5wT1XVDAXZuLIpr
VLJCH/7xnond1Re3rgI0aGXMUrtvharlKscNNrOdc27NmBMRa+q7jtv2UGkI9vg0Iqud13hzxVVz
hHHWKkK1KdyNEi3bQUJgqc679Ecatfq9Mkbi07zE0im0s/b59ed469jQg8fhBjQkLlab8mlQxkEK
+0HiXWrf1aRJYCX3MUKsqXR6faVbb4zhLQzrVXuOxV4e0CEcU2wsG+lMYYKgv1yCuI2l4a0td94Y
zfZVbJPCAcDdy1Xwai7nBXfJswj/j7MzW44bybbsr5TlO+piHtpu1QMQERyC4qyJLzCKojBP7nBM
X98LqupuMRjG6LqWaUpTckDA4XD3c84+azfFDneL4kr3huJiqrrsIXeHU8W6Y+NHKz97MjwsmDEH
40e6cMpbDMouSBiN35ICsGxTL+bdyI5xYgCPXYq9bD2JYyDDOL69taxrhK+5nnbR2XNz5bZF/c1D
trVBm3PqUseeFcAt+tQRYdCVc3BXknwwSdYiuSzqzL1UaSYvnbI+lfA9ehVIZmD0AJmQeX97Q0g7
W6vOm+RyRB+JNauVPmPoWzx+PO/erfy/1UtcQgcRyC52EMboNVkfJDjuhV17y5XUgmDrkZtBs9DY
411fEsyAVKtOLR3vnhaFVfosbBjHXPudyDjueiBN1UToSe5pM3WJdZ5rrb+tMW89MTHejSOX4kwI
LAP6DOvVwdOi7JXHTaqJvV9OHqQMou2uHccTb9b6NN4cpVZhCYB0wgRKuJzk3z4td6TMUwyJ2Mel
YdC1SLKgjebU7DIEulU5wU1vrevWyPVyBzgvN6gJaeKUROPd0+RTgEhafaDZgN6RqnuKIgENqnwK
1xnVBhn0hDbYKLybfBbpdGblXoCzWeaSuPp4Hh25f+IplDw8VSTWh0WXAI7OFC+63OMyRooxy3WT
PKI3Glt/Ns1z6ct45+iV+8supObtZOXbJ4gx758zR3KAVFS3OSvhn/P2CbSZErGwm3pv1G3wguGZ
/VDgH3v+8X3+lnC/fdCrKS9bHm1fawHz4CQBYAj6WDfVe6vpxW3QxNZW6GP3FVcfK3SrNA/gxM0D
hDaI4c+z6wOgDAz0ubPy+p2rGnzZCk1c0XNfXWRd6Z0YhvfBLYoPbHRBSq0rFKrqt+NgjaUhdSdp
9umAvDbyaM7fDItBU3zKpyis2dkPra1tBpwTrifNc69mMx3PIFf8x8xAj42acPZ3kMH5YN3N/wiz
C59ufT9tm30v++XGKZR/qUTmnHjzjjx3rvK7iWBVNtiHexqV6mbuewytNZgxQmrVJ5Fa+ebEc1+P
FgfPnVOHQ6GHZZ+45+DokSkO+GM6NvvCMeZ7P83TaB4y7bJtRn9nLc1wVg4yuXEC2uc72x4fq0SN
5wOgzv94PaO6DEuCab4C5dyDlaZvDbOaB6fYwwt3KUQRzD8ZTtt//fiGjwyryQtNsW7lVHuHPB7a
BcFexVO598oekLjbBRtdO9kT+H4f4Pz42/cNDzYYeQfbT86ZrfWzutwXNV2OoTSUcVNOs0PJrC6n
p49v6djFyHwwK9fWFlaJt/OxLPTemZe62dez6X3GP0/7xGksOB/bZTjxFh4bPZYHdA2cjQ14oG8v
FeuzObZj0OwDKpvW3HeR5otTyqF3p+HfdKF1Lv4LZ3SwFA1+XUA7qdq9RFr5YieuseunevqVL0uy
0W2m5Inxe7/Ik4mgmICz/O8OoXX7+eOFnhPfQ5CXlvsYfbeGp2xgTGFXc0qJitkq6pC0OkkRO6u9
q5buKlrlywWRZTWOkqJtmkoPvWpl7BOaACuCS2wH8NimthqJsXB+zvmgcGfpu+Bb5yFt6MTonA9i
7LONYXTCxqUm9orQ7qb4Elx7p4epHPMb5SvcGEADwoeem8V6zpvBb0Pk0zEM4lLvwIngZ7BZ7CLw
Qvw3s2QjSCHkYTE4ub1JetVcdGPXdzhKZi0Vkp7Wgk0zdtODKy0zObPGQT5Za/46TDGxEqGuRr+g
9TvVxwuy25jolWTwWqqZYlShP+itEU5dmmFBHY9dwgJc1T/AFcSYbdOPvfUqs92CrHHl7sQzer9M
kUaloRBUIoN4mJWwBZXzNCNx1LJmUoSnt9DzigqIf3XKze3I60QuDGMGwmkkSodZYo0wIx29sd3r
Kve2QYsNrtPrONbbp9xZf8cJB4sv51RnLdhy7n7nRtZVjj4ukks5hN4bqcXdOfBCdxsLhRDQav1L
uBfJi69ScJRBDHutse17CBclUgBpRFUzmBK0Sp6ckycsbozer6I6r7xQNX3JMXdJrzDRVZcLudCt
7RXWT4v219uPn82RRQHdNjIROq0ZNXf9+h+vT9xkEHzioN37mRtHSWIUG5z2phMx8rHHsuoWSXR4
pHgPU4ei1CDQuTqrnDkW0WSVQ9h0vr7TYmA4H9/Q+65Kjx7nlT8GDHStvRws3xZh6+IIIfc2RXHk
EIk3FxvZ18F9siyG3PrA3JoLn4VQhW0A01IP0nkMCU/1jdk1KXTdMi68qPdUfB9AqHmRFG/bCyg5
YqucvDsFZDqyZJInplLEKZ2Sg3ewBTRx5WH1JsQemuj0i4yh5cKUmeEhNIa+fEpq7+TB4beG/WDy
0tyGFIk2OiTGh4FcbI+irt1S36dpieKl6zM6z1gBzeUqKVOr27QuTXBnBaNy5tVpzENLfCcmT26h
ia/QruvhgnEiE1hOoxMOeEoFECid7Cf50OKiqrt5Cm03ja81N5/yM712568Las8yjCdSaZ2LToec
AsSncNar+o71bblPikrdU7JWmGfLPP9sOVmLrgutOkMyehrIk9GXj7ZTzbg+TetHL81xuHOHYPjZ
WsliRCWmyQ9OSj9R2C3N+K00y/zJy+N0uR9dsDYswXHxUCP+/zaPdnpNSt1/7KTZ/3ATu80jYJf5
p9pIcmicKg5+LEXrZpE1JAlFp3oaXkXiyTGsytq8n4sKGxzXjh8sLZaILpzF/pFgg8x+oxvaXs+z
+DnVVa3CIZ2xiTPipEIlkY9DFU4lKakQwwnncxtkbbVpRTI8WqlCm4BDShmqLGVw0IrgOiIyY7ZC
RAH6WlEWyGkWw5MUfqoAPJePgYUZZUIsN33lqVeiPq8LawFt2NO1JN66TjOqs2KMU7lT9eSrSBSV
5LE1MhjDARvxfuPBpzxjk6FmXU2o4cI8t/Cn6OS4RDkfaIyyBVpqGMth/KlVAwx5VvJKfHKSqphu
0Hk04ixWyC0ipeclO1Fs+0tEpKnDvNFUUJ+lAxXl0EVpx6yinFBFsz6XT/5IUSa0CsO7LotRuSHe
T9y/MbkSIcTiZ9vcKYwn9uoK1qOdu33EltY3aITarI0MHxLLthr8vNtM1uBUEXbl1ZUsLQAkMTIY
auhmr/3q84GblVmsuVTDGzOLUph3L9i1V1WoxaYeX6XLqPnRwH9UWEtX/ljdd9OwVbmptjgPlWYY
Z3nthiSotE/eSnvZZVk1xDvQSskPx+zdfrVDnvWIh4cGQLdifvngVn1+NvtzB/YjsYcvue90Y6Q4
+jFhjQGlTtZQRA3jdo7zC3xn+nty6+VT4XvFz2EZnSHklKHK7cdr5ZHFn9iY7TIwaaphF3i7+Her
yZAO9mqP8muJuiDNr+Lm5GpzZPHH93RFeLjBCmk8CLkod+IqM9jLnkxIsyUSXDZl5dWb1jP+BycN
GpBpFQNkQHB3mEtsLGuZ5VLpe591/FPVIA0MCjmfA4xrTpym13PlwQpKUoNAhOo+1bDDjq6cVVFy
nF32pll1lyWVgk3s68M2rsvhh1f4GCfPTnei8nJkKGkWJm+JHsilLHIwlG1DGn9hcdvnut7e1RqW
eyEJneZrMkOK/3hyHDlY07jIaY2bRCN/KMNeOHvIuav1fTIJYxubuG2F4zAPrwacNWtT4c17VQJV
vMhmb7w03BiU38ef4NgQg90kNGIvx9HiYHrGtKoMlWKTcnoP2pfUd34qb3O7+OXUZbHDmupUruo9
AgMYNLhNwlgaRXmo6wP44zjksS/2ldQh/IKjo/TOLsmyjrDLC5elEnOEO5Z2sxhOhpzHX5IlBMPd
/NLgRM3hwHg99Cx7v+xS1tqJ0Xj/suK+BgOEZBL9aUyBtx9t6OizM0Zt2Vd4Yv3AQTk+R5bHyvDx
oK9T6O28RpC+3jxvESVY9yCAm32vTIA3q72k0T6ybdw8IAXWVEsLf9OmbFwfX+/IbXE9js803PPO
HjKr9EIAbicxt9djttUutdJtTvfJiZWOzP6x+/JX0DetR+uMejt8CJgA+TqW2Ld4ccyRaY7aJbl4
hMqGlpfNduYgQ1/BGOTyU2GmyWXvTbkfLm7sqI0j4qyKBkRr7SZw+mnaOZNh7m2YePkOMzzvsbYr
87NsROVt9LKVS+jkeYxOUvbgBBMc6URoDW56j5ZL8PK0GcWpqTAmfZPoXdxGWWA3L27StTpESeiA
267R0h9xjEY3khYaM9ObYzPSYNnNu87zNCNsezW1kUsPlYyKSfOnbU+/8ZMqEj1dZWQm3hGZqwTK
5IHKeY8s9N4rjfG+JsYlzpyVZe1quLI5d1lY1xXHiwnJJWaQGxOl6bOfZPKpNFMJlnRB/xIOue0j
PLWDotz0VGrmqOdkVofO5Lv3HcLhIuorfOP2CfRFI4rLDGriwCfL8I+n7eumCBZhPjDomKtqhdv/
nCD4aGcyTbuXueqz56QVqgldAfAu9Keq59wZd4j3RY8srfTWwB1ZXTIC1raaJhpsr76j1VDTI2oi
asV51k4c+arV9qlhz581PHd+jIYzntvtnEBg6zL1feKMaO5SRdOFqnsolkHm8AhSsUix00ZdVxcM
M2xNY+kDfZsyobyzbBx6J3ITzVj2U1GswQMMS28z4pH2EpdmJkNPX/KRfGspz3VLKbHBIa75WTsi
G8LS7QlGVGaX95wllNjqQzM/tplrPTOrOnPjQ703o7TRihoFDFSXEOS/y5/FEMRbTRs4BX785q0L
xuGbvvb8oapa84eHSUplT0ZvBOm4F2k2bVLyJhdEU3kXJkPSbNIyXm7HWGS0FP0PsrBAvRB/Gqgj
eDDBQYwmvHI0kLmO+7GGDYGvXhLpXX/KbvTIUuYS0yJUYCl7n/AaimoJCoC0+9qKsyt6ccWdtSZB
8gp4Dt6K/YkjwZGljBTe2ghNsxeyqYO7Uq42LzZn1/0yjloVzkVvnA8Qk/7TXh6S4PCJUJSwXJL5
OtgItCIZBuwsuAzthvvFWv1f7OmUF/NvdPbB9FgLcJTD1jOOe+gK2fmekLJJ1T7gJZjDKu6NL8i2
kT4bpYT3maU2bFlNiSe9qQUn7cnk0MMbUCWh5pXud1l68TfK47YKba0TOJLOqf3FqDjGR4tTF1O4
EIXVka03XobYeslfzFik8sKme+WpNrs82yIRXsrN2GtEw/A3iMEqTe9GDK3mHBsRiaMk+TEl1Lb0
RrSufd4tL7gBJTeJXfk3o170L6pc4l+26gpwCHonQxAh2bxLB/RAYZJlsAt8vUPkbqoFJRhbnArQ
u5IOiDg2K+S+OF+3J96990cbh8eHFOO3XzInube7UYeuW5ap3u/TLpAIj5UmkSxl+YVMTXNLr3b1
q7aF//DxG//++MhVYfNwviERph/S0gWNqt0gLF4Iu4gf09mTV7TqO5+QE00nTitHb5DDGw189Lfx
gd/eIEK3wgUH1O8JrV2QYZza7qBEm6QanYAcZ9CskdyppNyxG6Qdia5fxhWNxMFV88IaizjW+n1L
mmYKY1i2nxbTKj9riWOefTyYx04UHI7J/NFPR0xvH76HycptzdntfAvAUjT5sR0OJPoj5VZahMgY
zLFmIeDM9aTbsX3ot/08FZ8UUUNk5nqwi7uhOy+wM3ginaWRfymrmzGpy2fYapgXJkF33dEHcue5
aXXFu2Fcdq1dnXhSR8aM4z1HH/7lWHSoh7DcIfPV0g97G537nli8OCcMnWibTtLzj4fsyKRY/f6w
cLI5YJMPfDspdEHvzWiqYS9Ng4Kso2eVHxIDkxIBDLx3ixgArW0kp4BOx66LNxPzAQQHDeHrRvHH
qd7pSJjHAdcFkVyx3TTezhEkQfxYVnu30YfPDdzrE/PDWpf7gwU0ACL1e5EGvnWY1+spQmR+aQ/7
BDDiD9g2CyueBgo+MprRvhK5Cp4zu5f3Zbss0UgX3DAX/suaaiG906h0CQsyCj/T0ZJnIpuy+ZNw
h/aa9nk6eztsBr9Uaaza7RS73eW4GM1Nn2nao+hlfN0baf+lsoryJXM9LFoMoX1xM9IjhPlG1ezm
GlFl9PHjfb//sSiupTPUqEQqh/0Wvjelpb1gFtNogUenW51SZjZPKfTe7+qoQkAIWEgoApQ1Bw8z
cVWvW5Vf7Mtq2FHiby9xoZVfkt4xLxrKDydu6v3coeOZEtPv5lmiqoO3nLexdbD2zPcqTif2l2mX
63GLvWCJo1hsfEY/cEqI8h42BXRkNVFak7NosA8LJglAENm4XrlvB90po1H369d6WhZa1Wt9UOej
GjKd1uuECpZtZ/o3/JtpHzTrEc9meqo0taU+ov5jATBIavT3dPdyAjFhlrx9jfwCHSHJ8x6hP8ZD
5WhTaFtO0tfeD/jbqxwUtY2SdhB9ZlllA/fPVKXNOfFXUuxNYgVEb2rYjYGqTrytRyJ/dikK6ei1
eN4sE29vrlrmqu1U3u/lYH0tOkPQ7qIQnrp2WtM3mY8XVu8Z552fzV91WCzRMOj9mdSVsy+DIrid
S1o6P36f3q/M60ciEkcDtdJ2D2Z6wF1Onpf2+wJp0s5TphOSrFPboBTuifPI0UutXduQRpES2Acb
ZwoxK6/Lpt9nLabuDechkt1tv/Kd9BMv1JHZzW1BlEQXZP3uSX870nVtmTKpOZbbxJsbEq/xV1jk
xk02TE2UeTkNbrAdtxRDQFlZQ74FcTN9FtItztC4dSce/LE7N1c0Ii84ndmHUZAEK0QIi0Vdki7a
Hqvr4RZBvdhNhe7vPn6e79dHtBEr7JM6CpqsQ8GvEAT9yQyaQZNWH/JdMsLa8NSsOfL++BCGSRGi
xgg4gb0dXtPPRRUb7OfpoJdnUIS2ozvY4dITRkv8CXadXOSJ6fN+TcaW7o9rHryzpT/SXYQRw95B
9fIDN1+1sezqhpay/FMxZcbm44E8oidi+gDHIVXFXkDp/+09DnSqytYL1J7G0mqL4D3B+CI1q/NW
tumXGEoFWY908s7k6NZXavLqfWFaItJ7pU5BMY5MIITi5EmReZGYe5cyFALz28VR+0nQV66Vy5Vt
OvXWndP51G0fmUCrJh1fPPR8lnmIsOtFMDS9H/f7WOu8R0zfqExJMB+4gIjeJT2rpvFBuhj5RJqa
qy+a5w9fRDbj2VBYJJSiCa5etZ2JdmgXpLRxCmn7PmfMc2G5IslGyh//sbfPpa68yVILyUM3cZBb
ZDYQLZl5N+3owN2zVpON0hBn8BFE5AzGciK+OTY+62VZwUglgu94e3mOBXUA4mogAHeGTRJX1tnc
4hTx8ew79sChHTD9Vs03HJSDqyzoy4YqGPbu0k9nbdGCr69LI1SecWrHPXIpFNEk4VeRJG6I6w3/
cXDtyNTVMeH+3ilVv7OS/Ls9C2/jUPE6sSofGTquRBQDWRUPgUNcV+wlxmhTN9yDiPT2NcBwDCjo
lv946N6vE/gGrPow/kCwdrjYdrEn6MRnk03rpd3WlRZvxWQbVOn67NKqNXHiUb1fC7kjcj+EGpiz
8ta8Hb+eBH3e5kShGuKnHYScFLlp026yaR4vrbFy70Wh6f+x2AHfY7r4EYawNLG1vL0oGrsupy2M
xjlteoD3Q9eR2XyjNf+U5em7t431j4vQcsDd0ct2sAo2sLrnsjKdy7EQw/e4b62z0kfKE5ql1B6z
souLXVuV3nXuifQqlVp3YnjfTU9wBWsaAQUisoV3tYJOI32aW6rbyw7/SZhKy0aY0opyTtMnZs67
+cmlzFUkAXWKrfoQLRPrWqA0L+n2PXCjKJk8I1pGgAAfz88jN0ShCfw3iCMQDIcYpZES7RhgTbX3
9N7dJQPAGNr3t32aPH58ofcqFYqhPDNyB2v9lS6qt5NkqMwkj+082Zs4B/u0gqdeG4lmMvuwmWao
ufRAlyTPl7lIdr7IijsxN85jkdj2Q5CMtrvqB3IP3VnlVaHUVIJD0DCvVu+NZwNOKW3nP43e12lN
jRZZDa8vsKC3Hxn4E/SCxNcuZzQYz3U5S42Oazfbp3Y/3vRtn7lRq3fDiXTn+2ey0jDYUUh4Ek8f
knfdYLRsq0myfWk5dVgPQkVtVtPL3aTl7cdPhV2Ce/gzZl9LnXRJkdRh2V3VXW/vcYqTKR1t+HTC
z8vnjE6Lu6WeiMTNxKGlOSiNMj+flzm5jGmYGiLktUv1TQ5Ld29IYWp3ll9L+1ZlSXZRZFrVhro5
u/XGsStnvIDx2FkkSgMtiHKwIv1mIe/ah3Ghy1cJyuVmdHL0D3qFKV6Ya/OMQrEaM+pShaQPUtO9
BAhBUeX6ZmmH1r3qg8ZYlRqCWMyL7ba47J2kuEuE59VRMTQx4BA3twSY7CLfaEazDJspGTtnH8xy
/hJwqDY2WufGv+Rgzve2RKUcGT0hj+xnEC1BbEzDZSXs5aluB02/SCvTbnghcltE+G07ZTgYKlNR
arqlE9Eb3JyPsR5nUZGAn0wT60dl51UfkVYSV7FZJmaUlIAZIzqC8E4AY28mu4HWrJQDCcataE8G
/3JEb/ODQkzg7BJ3bDOCWhrXolLOTnxeLBrqlIw80XXtZZTaOHN0ctM5i3vjxN3Snwe0TIMDstFQ
bN1M5V/9pmhBl2iVq++ARLVt1ErV1/e2ylu51Rwr+aLpCkmiqHSPWyp0pW90i0oYYy6weZzK1PkR
B2PMC0a3Fbio0gbf4cumgeWLvPGlpJsAZA72VwY56sUewrjqx+9lVcl0M0BTTiEPOtpXqyr8nblI
41tXWvW4m8EX3OhCq7RdmVXlw2Iscjdnjg9xvtLTzdjpyS0jbT8ZGbznTnXehRmMwXZQhrgLxrH+
TJxs7wKZV3d1PyGs9zyaz9qajzdk/ZfZNQcZCaq6KFuqSfuczPZrJSoWGn3pv3uDHJ5aDwWyAMFQ
7OieJRXZmLX6Xptuuuw0f6SHtk2z9GuV9vkLafMJl82cBW6DU504XwLVlpE7LwOyqNSHQDqbIrXD
IK8QaHdO4Dcbs5Z+dVYCgpFhMZritVvzU1Jv+18tL7jakDdqvi94a36lANvwwwW9RlurieMs1Oht
vpWBGLaTXLrvVFTNZzuIi+8MWILf7rI4D1ae+fW2MJsROWwJyw/yVZG7UdoZ9n5Y8iSIstg0z4wZ
rzTQTGKqeVjjHGPUB++X5pisz+/aka69sCtsvQ9bn3atTs7tueu1ermtYrt4roJ2fexNU0x0MQjl
h26udTzrBgU+IF+/ni9imuRQOSldPGtuV37Fwq1vNsR9BCmzRrbzzKL38pYjTynCbkYzFHUCU5iw
XXKYV7kxreM99Sq/qJFa4AVd+8lLVmRGv12WdEkizjvDZ4PFpAprPR6uE82uvzuqE/WOtqjkIcuW
2o8StIrBdYs4+DpIOvx5K8sYwxSFlgkPJ5jcsMYArg99J5+nrZNW1p6IcpgotCTFp5GT0RIG5UhV
fLAbVEydPRRf0gm+VIRLWF9cEszKLA+RRYNDcGbL3ra8hCrqjVJdFKZ0cxqoJvNe+F0eR31p9i9z
oBwVelZqeiEgmnraSW4pOAu0vpu2xE1lvzFaL33gRQQzsFCovpZuVrEmJgV4HtAl6tae43ncVNwU
0Bw5Y33RzbEfTnk6DruWCCkNnS73u+2UO8kZ+TsGvqH9e9p6vbV09EVP7JxpjGUB3CE1uduZ1VE/
U730beAnqTEg9spbXgPF6hv6gUD6OCFeexzbvDDDXCEIwrabBTbSl8pvtkllITVOc9++qNLCsKNA
c50fiZ37Dx27QPxpGPLhZWQK3UEPW8pLz6ECGsVWLq6LdjZwISXDe60LD1fGurfch6Id+m7jJj4e
d76rlfOZCcjU33izF6tPbQmh8VOfz2jKtdhg50UD314HtVF/G40WvEuete33XjNRoZMOWNRGoBXE
9nCoBpprFq2lfyKWEGFiY8bHG2fbnmq+8PY2oI1027M+bxJ4ExgWmgGSeC8vq2+Db6Df1SZH0c24
1s9crADLs6rM9HuXZXVvgYMB0Eaq9Bp5vY0XNwxE57KZTb1gvbG7b268NBcZbzvldazFIHqlDWCq
vqwx30Qmx/uuzCS+sf3U1EOdrAV8J44dUTrOBi+aHK27pm54LGnZpv3GFEnphqgL+3swyZbacc6G
M8bb57yyfbe3JHAX+9xg7QH9ZLTjTwRWudipmGTpja2C1g7dIMfMNChj3mfhewtuu7qUvyi9u3xR
m/x2s1gSQUCmlhLH7xzF05WvPGrljgOfZ4MWv/HP8twrUQHMk/YLU0f+t5nzz46cCGCyGqqQomha
ZultmmejuxtjwxzO5tpYcJKkHPFqwMPNd50KGicCjdk75/SPsR1hLaR7W9cCS4hPbSmfhKMX95my
x1+GJilmLOgy5ghsBnoEr9ea2y6Z2mdQ380LfRd5ipWPpqEA6cxiB2/VsRi7xHK3UJDmGmubJs82
ubHC0YLO1iwMWM0erW87TTe2nmQQ/UwvNs4tgmuCz7ITZx0kLJZIahRdOJD/sEModc2VYSzFjeZa
qtw4VuW9YGQdADuyiid8wTt3A2DQqXc9XQmPeJMjmarA30UpFV06IfOk3ELmWnYtboxZWOAgPYcg
8cYCUUoVa5HWQiHZULitbunOzE08mFAWm7Kb7UilwpLRiEYyjVzoOyUehsJyQqyvvG/gFuxrFDp5
fidQxxSbjlNgHo22tmCR4HQxcgAXkPiG5ozimo4QtrYp9lgK29boUHqkFHIjvNWsKsw61nVn9EE1
pbILbnUrw8YdN9HPTikdzCs1aeBmSnwBQc1w219KaO5XXfqwDrHEGK8yx2BwJ9lr1x2Oo0lYBrP2
bBSmfmNYlTFurEnNeHyaCE1csRQP5mwG+EUqCwVw0LeLuaEgmfwqBmE8LkovgCxmfrC1BJDssPdF
88sls2qFDQFhGQqvoHqPoLnVorQcrNcMiU7JapbNWVjHqksiP3HbParaudpqse/jFekQmUSjgpFL
oQM3gXAoWYo3EpDGBC+gJIk2zGbxrR6M5kGbhcLysqwlU7UxtB9VUiLFKYfYPZexJ39Uuet9n9lk
mP9SUSW1M1njASwc/CyzdBZtaNeJS5Mi2S8So74aX9MBt9TzkdLZLzpHsA7tIWaZ5yILdLRVc9CL
0EDU+6BVACfhCPI7YFDUbYSpDjqAYMSXIxzwbaVNp21sDjulyG4CGg6onY1JgeILgNVySfdLVofB
mFVX4NCMb+A5oSouy+Bc6HPXe5FT9tpjrWNvFsp+LF8wsizYGPSgas4EkdC900vditqyZhOMew+R
0JhXJU7FnVR3tjIxVFaySL85fTP20GS9VoAREtolddL8pVZL6m0yf6y/56k/7IWzOq86C6m90KMh
FXOPYSxrUuKtU4SJTq3Yl1Z1NyFd1sIJCksfSTPptEh6HM/zedaqjRNMiXFO8lWLcsec7I3ty9w8
c/Wp/tF47WxuFV0ST4UqORax/cb7amjc4q6LbdaAlS4GPY42waeJ/MPjnFbKfyrdTP5q6rrPIiO2
Yrh2HvKaaC4FzRwesxNImJ45X8QQeN/N3iu78zQeCUXpGHCWrV0W8lrmwJq2rs7OiZJqkT9oiABA
4fVBSrcW2rJbb/Y1hF5Di3fyWBfpo5lkuYYuOs/vSzxPAcAMOayzhSTBI7l266dy3aDddaaXOFsv
nekKJy8euP9KDPzXy/S/ktfm9l8hoPznf/P3F/ImIkvS/uCv/7xpX+uHXry+9p+e2/9ef/T/fuvb
H/znp+xFNLL51R9+15sf4vf/+/qb5/75zV+2DGM/36lXMd+/SlX2vy/AJ12/8//3i397/f1bHuf2
9R9/vTTkYtbflmRN/de/v3Tx8x9/rQXN//rz1//7a9fPFT92IV7L5/rn4Q+8Psv+H39pzt9JFK6K
J2gUa3V9zeeNr7+/ZOh/x0tjtQhFroyqc82S1o3o03/85Th/hxSLSIr8KTJm3um//iYb9ftLxt9X
77XfLYorO4kv/Z+P9uYZ/b9n9rdaVbdNVveSW3kTzKNdRdbgotGhikrhBWH422DeoFGD46Foo840
v5MtXnZB25jbHD+EMwf0yYnk0UFO51/XIzcCNGZVBLqHZVukZstUp1xP1nR5cy5bqqg1E3M3UAXf
IZjsoTgSfQBqQRuYug5bI4W2vLebi1bW8yUH0/vJIYjPSkVYrsxim6MkPiX8e5tR+f05IbDwyJD5
GuQND5IckASXpc5LRKeeeEKFl17S8UN8NHfdiVTo+ydABpSSCDynNX19aG9lKEkHk2xFNARpdzZO
0+rx43tbjBKbJ28KTnlQvs33rneGZJtaKXB3j+zaoSQnM4kIhdmIyCTIjOZ8saMUIAbI1mL+pEa0
3LBw/RPP/chN4p7B1bBhdNFoH+R7Sw7GEiyriGrL45BCdiNsZVFshJq7c6vRfv3xAv57lv85qw8I
Wf+6SaYIFqwG1Yd3UIFeisQqswJx9lIDMZZZMXyGwmzR6qrX8ltOrwdtUTC6HiyvNYJNvAj3oSt9
5ye21GUQjhZ27ZhxCIMqVZs63haoC51P3APHoTi33Ud6UqyXdKz1py5zaqJRc/Ef8opc0/nHN3Ns
7NZ8osd8dOGXrVP1jwIHTkgG7mRtF02D7l/hhlP8b+bOazluZcu2P9Q4AW9eYaroRVGO1AtCjvAm
M+G//g7sc6JbLPKqQv3Ur1vaQgFIpFlrzjGPjVq2G871XdKOeIz+fL03BghjA+4oNWtKmKfNOldI
lW5zJxgWmn2cp7G90dBoxar0qjtBP+JDWlKi+PNFT/BL/7wxnw4OUC4a37tD/uVdUqMl/LopRRTY
A9gNH3kDFNpaHqWNaIDQ1PTSgMpxqD23iAu8XAepgnPdw9dfPRAMRKmc4ak303t/+SN2xWEHEZdz
3zKaV4UYjSPFGueudpb2ryIH/32/sCjoy8JO3F2fLy9ljtLVpG0RNbZZPgdKPJUiH/vLPz9Wm3/l
f2q1/7kKFs9dCcv0cqqhVE6uyCsx+sjKjC2ph0770HaVPDOFvb6KT0eR3Tb4tn1yOR2hY1C2faeh
NZ+m4oiS2OwjB4zmf3YYLzYYv3/Wr18P3Zz9idFSZONyCiZs0Vtbc46pbeEvXYj9RrrM3jgSr8WZ
CeuNS7m8FvoP1v5+/hFo/PbROXTAPJ0Kc4QAT1yDrqKiWOMxlkKJv2rb7O8IGQJdDmhq9FTwSb0c
CTByF181XR/Na2mFQB7LC9/P2jNXOdEDcBn2GfDuoDoRtcEO4mTAwSbVzFpyGd0NlqTsgzI04Dh8
XybLSCg1yNAhkSAmK29LHGQux7HvNlyBqXsmgfvV/AK6h/l17znuwejWicIx81ypjQ6IV428Vuqv
zNJ92yIRWmQfK/R3sZUFxpkPYd/HvPgQ9pgMYllxz4Prwh/08iF7s5xEQUxl1NZU7y2WQEJ1MBPY
A9VRRR7CEamSH8PSPce4fOvBmw7uAYe2McYa/+R+KR1ZjlZwvzkI5lA3UhobJU6RVGvMG6llRjRD
7bgrXWlejxMcbL/08KuSs3FmTL/14BljcCB46NSUTnqhxojqt+rQDlVNoSKt6G6assg5oitw2GD0
rzbdl2cWL5pPp0/e4wNid8tmA4mWc9oS2xxcHaKmGa80T12lGTlhoS/M8b4odMoJlaGKY4dkq+X4
vmSXrlVbj5PbBdedyMY11O3GKu9sALZOWG5wsUPSrQmIMTW3uNLKzF2TAu1vEQoSHH5ZjXAexWhr
zWVmZ/ktCcWZwkSEi/PY57K6qlRWQv6hmvh5lOZArdch84FZ3vdpmYIFvG0rzi2J1w7kAVgye18C
IvNC6h0FMnw/hwjYoczlBa1d+bCMW/+uV5P+TfirzSbAqKUWrgGFyrAArvcwoOI3E2Dh6wbcYOjq
aNIxAeBGGMTngD27TLq+yvDWd4CBBSMXRLPsgwG6ayqcCxubzo8UD9tnNsg9RFvTEI9U69R9NSrI
rMIrvAtP6PZ7CAhzmYDy1oH56ZZzU1B2fOqocFDBLXTxPa2l/8mWeIziJs+CeCbEUgsbLx3seBmd
ZYxn2lI/ZkuYT3YD7OpemLnlxUDkSSyYu2rVUOAuysTnsHVY4ZtiHz2u1B0sf/jYQwnScE46Wvsi
MfqcckDbz/mt13rmJ9n03hpqxUTzoaNHWEQOQZprsoKkx+NcO/6tZpbLGm4QLT1KEZlfXIxTr3Hy
B0IuE7tMyzUMlDd+ms2evXi+5JyDx6GwnxTyzyycyChR0Qpq2UlWNcmvjW7kKiookHBaWIIyySev
Sw+bZ+P+KkyDcb/lor/rW58+bWO2pR15Yp71MGs32z4gQRvmQznsZc3A96i9mb3l5PQIKbfTkGAQ
zXieMr7Ysmxi+NljGjZzR2cFDlD7Jej7bY5lILUn8h0ozTPAZ1zcFDTmKIBWcTM0IxVPHEXLF9nP
dhB1fkAxzVr1+QkBKaNIBuXyzesdvF3EgYn73FHrDiwZyM4kr4Ti88EmVOZuzTnRJ/qQs3cvoe8f
89EVA6BwpPQRllgFVmzN0gt6UKt7GMsZm1jvCI+Qm0IZ92YdZEVSEWpA2liaA9aHjzffFnNdPU9b
TwXMMqb6S+0687276WPDbpSNS1TSewfTAno6WhnXM47TvQ/iDKJ+1zem9Umf2Tknq2/29EWpZIQZ
etCwmeZgOgTuMpc4Vzz3+9xO7R0kWspuI205J8w5E5n0P0alwtVpi58ezTyaLW4u3Xjj/Xww5o5W
hO6TPJ/4hAQQbOFp1NuVLxay/TY6Hz7txDYpSl9bwqzM9WcePxP8MPTOFm/rbDyvVV7okbQmbUiG
sV6DePNIb0hAjZKeHDgQCvLBN9p4tuESxEuro0Nv8gKDhjm1fPG5U9g3kElpzrJTRkil2XDV8fjV
NuW7TNcGbMCDnkXU7ucsabXawWA/9Ot30AEz7kdNFPdkEww48EdF9asABoBDzu/cR1ObKoIVq1q2
MREbc0LFSNhRMYng52iM/Ng0L6i8DdX6vqGIqx/pd9ONmHtUfrqePuzftn0kPUYgO1DT9KTZffBF
bXxQMHkKuDvj2s5F5DHHteHaN8EvQlVyJCqjPl+LxQDolAOCs0PchwUjcCYpJFJZ1n0ohnGCFzd2
ncZwNdVNVQ/OyoFcp9WwutJ9ryAN4wZc2orWqsq7T+aw0T4ugeD8dIZt+DpwDO04YChnuETnkcYG
rkwnGqyJvclAjwCVDCbCB7fdi5bZAOQWi0jZAufxvYni67zo0yUV5vRdZRdQb/H/USp3YBmJ0HX2
qRrSTXnMvb0mDuze+mLO0v8IQABZsrOa49dgA86PankWVYJx2H5c8850w7xqHJk0lJfbMMtJhBiQ
lFEK3lT1K/fy4Javsv+aTyt+1NJUcwx0HW5eb3hzTehMM12TFqjhkHa9HGysqKtEd1ssBkzPzs/N
0WQZFVpvYkSVQCJzFfTvykFYMDDabG2x2xr6rTH6lA1p1KrqMLkOmiFvtRf/mdc5tw/zANAsTuG8
DHFFXMjKoMrMn2Wa1Rthz5WMF6fxPikNRALlU30j9sWgprjUM+ydjsLTENVDHlTh0JTzIzvOKmU1
2Zx3WwuHjZnba7oLuEo+sVD6OpGzmVsKRT3thxvA4HMTGX3q/Jj8oKyTdOVjCCtEEiZBGubkRwSZ
cChupibzLv2mkw4LGra8cNFXWJ8YO5cQTtPmhsLorC7Ke83Mw7Tc2htCq5SeUJkqan5QTiDA5NHS
RZhLh+aItKJ6J6olXWMhCzJpAoKOPq2cSkg2aUVX0qu16i8sYAOz8EyDnFQfGh4l6STf3apVecII
XT80oy54Go1kKadp1meHze0s1Pp04PbQ5Rr55dK4EMKnBiNtVA2NK+IVNcVlkyp3o/Jced99j+AI
1gOkGyHAGKZ4A4vsFvJuzZsOP7CM8LBxC5Qj5Gdhw86Ji9qrKmr6WPNpga58lNk0EGuvuu3Rcjda
qpZd601or571DDejIe007/8pqG9MraNWt0+IO7UyokLv/zCCLM9vttnrvyIzEQ2T42o/2Bu3EA6F
Vd6wz5LERKWT8cPDJ/zL1Vor9nQ2U6GupvQ5m/zOQ3FAUe1AM6W7x2rOu8Bc0jvx3FTpDeYnwErb
PCR1u3Vfm3F13tG+pOOyVZa8ryvNvNVQaUuWvfrJoxt47xcaYVVOkQLnKhayAZhgaKwBSUkq3crJ
b8tocXYlmUdeV86RsNppoDWikfHRF9uT4+T2R62z52vTE0VGeVLJPGm9UT3Nam2cSFBxj5vUctxb
22ptdVFuzvwFhw/7Wx6cftstnkmib+mPX/Ambt+WMVDGZS626mPatSbzqslyg3GkXpPUrgdxIxyv
fLSdlDNSQIrfwRTVxDNsq7qgv8hpIxwz4iNivarHK9l7OHK7kbJP7O9/hxZdsD6nY9OwQTKs3ojK
SQDvAqlifNi6NbVi0azbF9G5WherxVnvyk4EkFyqRWXRyBAKqHMugXxYbFoz4QRn5KNAZYoKY1Gu
Q7Mjd7o8UkamgkPZAumNKUelNDEt+VPNqvpINLtOa8AYTURVZac+IZLiOAl3x3lk0HofczrSV6xz
GdElCJG1GCFFA5Wjxk5KywwfVCgIYhGxN/uDgTBrd1WkZd+nSWnUmRMGe3P2Sq99yGtKX4qjVmq0
NczaNB+1FTYE7W6ttyK4XhXBQj1YcBPQ0M79qczvHEv6MTRg9wR4n5ryu/AX5cS+XC32U65DoaIA
aXwNHGYhxrAmJkMfhRtc2MrsstDUHfVhSPkfowBT9icDxP3FqE/0xhUKqifUf+aDTdXlZ9/o60fD
G9YtnspCX9CAFBVbsd7bVg4ievqU1hOKfxaCmv4dtvLsoqAh9l4VnV7EtdcAwSth0b8TIEyw6ftp
SaedlHKcsDu5umhBgqKfX9mzDSUdwtBkIyCiztlDjcqM7ZorTCKCuowpydK06qdd6Wz+tmHt369G
irijprd91ct+1UNvhOkcsiMoguPiwcFDhjQTxgJC3kdCFPTbfamlRLkUyut/IuvOOYYYJhqyFHXX
GvbZZFzSo3Qv3K5WR5KozMRmJamiyVjdi24YkbW44zgRj5SzU08n1VMLXZRdxbqpVhrS80Qotckx
8L2N1HAL0y2fEXuBIP2FBIyWBixeD8WPCb6HRC0K1kuTAr0o7LkiXmfu8vkCBcmSKHsolsSta6r8
3ijGJym91aJZpvNMUybTXwLgWDzZI7I8tCJbG/teU2hJ1yDSOLjTSLcvQ9NNEkzVrjIazKplLMm0
+4bKqU5DmVbpFAUWM3PUSmOWEZQr77YURDEdaEkvzANu4dDX1ZeVDE65VFR494O/tuo6Htt0dUIP
9LQVIcSnd1CvKPniWYjh1rNW5DlEiLCMVmoKK4v1nh06fztMpTOnnNut6RcgLKvkCOQYLTvjhle4
yE1eLN0s65g+OxINZ4L1DtdoWj6WfoMYQnbw6xf2/ZeV0a+0hzk0X4p2YsCldW8/jNMyX+GWNL5M
hk7G4sinubezxfIVWRbJJi0m7MMm2A9St+8RaztiJ43lLNVJr9nL+9TTvDQkNNv7uLquNoVL5xvI
G7txSxMclZyGHARnLsQpxA4RAWLLg70iUw03tIL3GeCcX4MxsMUXaQ5Ry2qa58Aa1I8qz/zlrlRb
/+S05ch+0CszhOJpMcioE13fvIemYT2Oci28CFwejVcI2QPQJhkYbKh0xZeTdQgIk5w1FxmBVeoi
Jphv+6IGpJnX5o5APKhyse4MhC51pO8y9KhGwnWxyZWT3cKwx+Jee3aaKPa8UBGKpjnMvjRRYS5b
SQ7ussrPtKeDKeblG+9qaazkkE1yimtoaVvc68q5otPmov8tAY6FWxvkN4GiKR/nnTuzq/SZkFHB
dO3HysldP26GpfpBYlxwu5TtcDNAjp1CIaS7RRRT6qfZk8v7OUu1X+ipygL9GtF4V+gzZi+aYYAh
rGLnertl+5wypyVsZfZJgRmqCp1YyAHUP5rCU0+BB0z1Ql/b4nKw1PIzgCS3Hn2kA26sgMdlCFrx
qIaoQrPv9mjpvDC6zZHL7siKFuETrDwBL6kSL914oMLQPI7NgtA5m0gjAaGtyqwDK2IAxk+3tPJA
wKd/kdsiBShC3OA33P0zeYbaCLdIy3jaeT4Vd6Y92c+lRBOpChMgd+F50wWbN05zyxwUn83Ncz4R
18F84aZNmkZ93pbv8GXsze9VQTtrRZtfyqEgn8stXfuZXJISQaM3LNkTNlubopcJzzaelNSvqFM4
iIy6bJMkujdsHZeqXC87sVQ2x0dXdw5TKfol6gpV1kdW1hrWyozSjFOjX/hJ5UntesFKz11lecnc
Q1I4IjCf5ZItXP9jMHNAaE6XzXeVVW1fl2EYblSxal/F0mhfa/T8fgQvwmRVX4PWusoE+OgoYOUc
Im3upbiqynHNDpwY+28w5FLyVuS2mhHcxIxMjL7J/DvbaPUPbVF6azLhGafk0Ej954A6EIN1sB+Z
OytPH2oQEhmIs9obSf4zyk/OMNuPqI695bIZhP1rLebtQZDhhmajtvOS0xRqFAafgRKkc1BZh5ng
BBLWlGiuKyZh/jPZgZ8wmDfBsQAF2sVWNzKl5HwFFQILLoa0ZyVCABmxfxO0VcETn/L80pKmC+Tc
zgVb0na0vntuSbEUMKdqL/G8YhpCnVFeqaode2bfDgRUS6IEHeR0AfLZDoDxDx4ItywET0gZuQ7c
JhpLd2xiFIvijpJ7rtFJa1bnKMAjfkb/It+JwhIoKqo+T6kGua19aATVmqhtTPmzWNlohhubPQKH
F31832yZlqP8q6pH6sycTCHqBNal5GNmjekwLyT62FfiKi8VW0kgVZwvQwfgLrn3LDZzzJ/6w7u5
7JzvhUFxGFTNqrEYtkihzRwUJj1wGx+R26TI2UCDIw6T9Diqo0HR75lavX+zsbVXIZ91850lbrlR
hBnm8V6ezNlwzA5Bmqg6nZg6u5NkQB/b2B6IoQqZllIvKqAi3gtZs7NBqeWLK2op5TUHilWF2siB
MhLKdrcbDaigBbWamgJUiF4NUQANke096XLwwUFFlu1hHjU7MiBjwgGyXA5Hlj/aUWZN+YzPzpy+
s/7ijwo8M79dqjRzLpG0ee1l2dUosizP7Zwkz/ZBWbp19g7jxPL4X07TGkRaIIQUVBTv+0lAiPSz
4e6/2rRaN7eZ6bBCeaxjnUX7QhJLeQ698Lpwj2EVxAp9JbpyYDhfFu5d1jyrFWyQPafuj+tkigjv
s3MFEzaIUq9TrG6A+fIpa8+0DN4o3KNA2zURIH0w4Z7yOYYUMPmcu13UuR47zkb21+yjWPVasALL
ICtSRus2HDQyQQtXyiQbUXNSVj6XTfOqGUXba88Q5i0Y7F5Pe4UwtkhjR0JLo0BmoWznhSWNr6Wc
wSf+ZcOQS+0xI1zF2vOy9tfxW9+rnsVkDg7fXUXu5IWo6zRxLH1N/vYqOwWBridWEpDepx7I1chz
Gx8mOYa6Tspq0RQPCw6LM/2O14/NpeVFswuy4m4SP7mXwZgXHwVVG/U90/mUN9UxtytaChMl+T/f
0OvWCp15OsY2aG9YSt5Ja4U80ikfLS6lSVimydzb2mEofDdB18dOdUNKFtWZqs74fl5/HDR26SHb
4Idopp263wshNdWaKKyVp1WH1dGs66VO25vJmNcbNSAObhAVhe5wrp326n73pg5RBXyTeLM4tr0c
JmuVUoERe+dOdzPoy2qONMIarw2iGy9zkGDJ6Mlz0Y2v7paLWhTODdpoDBr7pJFmNXPeGyxMVN45
UI4Th4W5FO5ROu13gUQ7JuGljuASn2OAntjx/2mj03NGOGNhTQfGuY+0374KcnH3EifiBGsyZyPM
6j00m/lguBxKziCcDr0LVPzU7JDIhrKX43WnQDhEYtt10VrWn+vmvvUsSAsB6c5n6r8ymjmqoZck
eRa6V/UPFVy+2Jwo8hGY/Wuc5umm0dD6oi3G+6EN0+VkyxrPj1qiKt9PlPDSD63mPQdLTlhd0ENw
ddOaggZpXoc/fxt7//pl63UfpGgPPBNFm3lKBzHqWU99UO2RZy7Lx5orxqulVxd/fxWcdygQ8H7j
fTwZHE6KEcnt90DXxvRvMfg9LiTTvP9fXAQ8FHeBaMs8xdVMI7oDYlk5UVmVfTEbor6fts4/M5mc
ZJXsrXoXczj0NwydhN+cDvTRWuTUtGnLZz3adwjnKQCbbnDDnl8L1Z6ChjlcP7jKzt+P8JWiTY2V
oAJRmnFelu1F45jFta8wMnXO5H/780Mw3nqhENxMk88RGbW3j83fvgZzwj2AK6OL+sZ51klWeRp7
8eDOW3dNTE95hQUNyJkzUpbxUJvf+r7dJoY3zndutuJPsRfKuEY5f/nz73r1SfDUoN3gnPZQ/pMk
8/JnyWAEXumhkm16ozlkXUGVDT9KHDRudbWJ6VdWt83BWIOff77uG8sM+NV9ZmAl3GUpL6/LicgH
jcOgqDCLULXz2cym1IBnsDdnVrTXKilGBHQy1HuObtt09F5ei2rzpG2ioO+LwTGZ+lqPm3q1kqam
qz2slR5NWRHcdar17pxgT3UPtnOQVXPfcp180Dh/2ZDsMkJYVSeTP1p8tv4DbYrJJlgEBaYJsXht
EBUryTF7LS+NdQmuqDEt33ptML9awfIMfMFA7UAJS5ha/q7yVZvkQnj36E+BPgEIdj/kKzW1DN23
Ec/G3BrRAhfxAGZGdpEr9HNi1DcGjIP2FXOdD0HGOn1xFHdXvTdGdiGGPf5yssJ/SNnLJ87gtA+b
l2pf8BlWt4vFYevPQ+aVpM+nH2GwbLKUMGpOd5Y53rlep7oTNVz5++ynGHgQwT6w5dQfxBqc+zTe
+GKBqbhsgRw0hOhgXg6blk6wqcP+iGrEhA9IesZ3a2tbZ+7qjQ8B1wcAXrREbO1O5wV2I0VpAOQh
AU+ID3prCWasrHhHVoxxRj13giL6Z4pkPYGixZ6L/PJTX/8yODYzDHR0CcUrwhRScyhax2tj0uin
EfuNg0036DDAfBKF2R/l3Hw2ivSGrUp6bU7izOTz+gkTG4PMxTT+EabZ+zfz25zY1wLv3dSQBa5h
XrR3VniP9uTMUvp63LC/REnD6GEaYGv78iqBCRrH4hvCH7wUX1rJ2XKSwXzRItm961qqOH8ep6/f
KNcjhpKJxkKEbp5MqbZW6ZxMuJ5NePhB2TRFaAukhxxa218PHi4FfYL1ziQ37zQGrKA+W4sFk6w3
jvLS2ffSW+WDWy38c8zTN97VfpxCWr8rwjjYnTzFivaaVzNiprroDk7j2jt1XztzQ2++KwjkDFMO
BPRhX17FN3K9WvD/RRAMMRxL8tpbilPRsNj0Ct1qOrMBevNd/Xa9k2XIWwQWJym4KzluHwRc8BBl
eXnICYk8c2tvXQqAy77QWlB9TvnXMlDprBncGnO1D10N0IQaankNYcE+cwh/61IsdBAJOSpSKd6f
8m/fVWZiSTUmumt4L+3LaahAji2Ncdfpgxb/ebD/k676cl1DD8+xgig8alwgOV9eq3Fa2tgDAocW
6sV34XaIAnGn3vcwEspD10k3Ght7/FSZGz13JdfDvt2/d3OR4iHqd6exSP2YiHnahsXQixhnxbnI
39eDd/+RDCpj9+iQaPfyR2L2JK51ZJJ1l6qPFyNNDxn17jMTzevH7ptspN1/8IFM6idiUToI6FQn
r45MRCHHPG3qSyHcLbYr5+8I9vtMjvOFKDE21Ox5EZy/vKGuGN0aK0JNs3hrq5j+jvd58emFrgap
WATNeEYWwdE+t4t94xZtGoasiz7UFEI0X143DRBC2WymQe7Obhq2kAJpNhjDxWJW1x4ipQdevrpi
qG935gSiciW169i7aRpTRtepk2Gx/anT5floiPnvQpr2p4Lm03X5hWi3KX2f/LosGJZex/0eSdMf
P5DX0t2OOi2bPNPOKYNfb4PgQbFw7TwPXoB38q6XraBH2VUcYz05oR20moMY1HsWXXlnmkBrJvrp
SzzrhA/++Yt7PZZB9e+IF4NZUkd2//IVlPhhG9FTW+uErT75s0VAn9xceWa62m/g5XfN7s6CWKLD
HjNBCr+8TO+kTudXC7JfCsBX29IgsBupw6J885ddSUdfcwLgcKlRN8bOfzZx6437pDjEdhkMEIHj
5v7nv01ildqMwGzwsrOXDhJClcqkypfsw5+f5usBDUiJYgCbL8cCrrT/+W9XYaKUqCQghIvUmh6G
dXqPFrx5dGrWmz9f6a37AQboGxh5WKndk4lyFZlWzBAnokoP0kPaN6R56EH/8c9XeeOcSakTyTaK
Zeo95mnG7Vj7RjF63JCkPgu3fvCXGMJ/GRdVkCWuqtcYxmpOzSJ148WdfwyO8o89cqsDFRl0jOU6
IAAZzkVDvTWeGFH7AQzkGIeHlw+6MmaaJnQTI7EI50Yh4YraihbLpgjboPdgcxR30/bQQ9GOnECc
Q0q9evw8EgYMszLAXF7CydzA5CjT0bFSTPZT9SnXgurWU2lz5qt5/fjZWrM/ogqxy9bZcJ7cpjbX
igU5j3RkFStFxDw/lgRQG2Fb02Zwq8q/CEof1Y6BXi5p8u2bbeTTsUIamGjFOCRSq71POQ2h+J+R
8VdO0/+vf/SF5/SPftT/g05T7Jy/fSS7k/WF1fT+lxx/95n+89f/YzR1/X+5HAk44bnYqHbPyn8b
TX3jX5QnmGpJQ6eLQLH4v42mmv4vxrG3U6M87AlwHXZ/2X+spprh/8uixEtJm60X2SMcVP/Ca/py
3LJhYPJzaTaSwMs/ipft5YDKnTTTMrQxidAhyPSdsx1do0r/qib+n6uweGL1AKHNLb28iuxnsxN4
SxNcrQ9ayYQQFN/gXN7aXR4wdUz3mtU9//YW7v+9lvxuTNonvP9ZYf59zb336bGZoThzmt3b+hhY
JPC4eEZZglkt1R6Ih0lvHIXubJqs26U1zTPf5z6dn17TZ1kD2oep8tWqhv4zWzs1aXGvFV/IqBio
u5G1w5axPrMZfLlB+Pfd+TuNkK0xiMXTPbhBYh1MLfbb66Lmz12rA/PI9PpuRnQUru1OvdDn4bA2
bX355+f66h65Hn0V6M5YAl/bOIMNRVRlm2I3w056DKPA+NB0dCXiKjXz8cwTfTU++XaQNuGP2am7
+ik121FCZsqwZUInwAGgpqZDQzDqmXPam1fhShQp8ZbRB3s5PofVW+sas08y1kt667dE/Gk5qaJ/
fnKnV8FsZLLd4EsDcoP57+QqVttbCp2TxPPXrvfBZGoHShfnto6n72e/yr5RpSppwlZ0T67SG/S/
W/payThswDQgc3zYF+OrXhjp8a9viLqHzbGM8qcFGPDlY6ssqnJa0yoMI+iXgswCftBM3l/tbPCl
782UvbLPc6OPcGoTk+tSj8gJVNLPhhfDOxtCcFfZ378c3wx2TLhFcgj5Fi/vpZaqq7CwqIQkPQRN
DbY/8BFn00lOJggmBuZ6pkAOzpQYTw1/KxG5opHlkgiBBrRMOUgf00ET9pnpwX11HboVMEQpgBPw
QIv65d3wEuQ0BkJPqP8uSaMv6sLU9OopA1YBGIq03Ps/D4WTxjylKHJo2Ez7rEx7berUUZc3XYv5
wNcT9D+oXoSlx1i5US+benllu/03gk2C4zbkRrLil7k27bq4QZKynrlzA/z1yc1DQmS8sDpSCGMn
fJqmoWxvmzx4UcmcmfCuIF5MEhjbhrKiL5u+r2Knp5+JULe0zQMQ0qD5nPaYm94P6ZitR62es1+r
bqv6yqT+pW7FMs/bo4PeZrgH1e83V4HSCGMPrUYyvY/z7IH6Aw/3oKGKKmJT7qK1prNRH9bl3N9D
MQTxBZ1W3ujd1OB+swCShbjHqo8W31dzkbvKM49FNoxFtKyFD3uvcc0hKYfRJZqLvHmViKlg26bm
ef2pUlluyTSkm/2YGUItRD27TXFNYoddPcyOptZrVWXL9Vg6cxACa2ymKGvzGYDD2m/rnVFBwNeu
TYsd/I1nr5UTZ5k23tCh2TQ6FK0vIuXo3Se0DxgTC11BkSSjakxK4k+uSzSgZVyh9fk4Fx7pz3Oa
rTfpYOn9T/IjCQP2x/2TdSvA6DtSBxz7NhqdOhCfitqpqwck2cPiahjx5tH7ojxpE99lDtJPNJce
A1Ja6O6hQzngnuIgig8EZPa1zUqHW2sbwULqzmAfOk3h1mgzy8xBq5FeElqF6YyIj7XOiakabfDZ
1OI96GQ3DiGEbf4VqoC+TDTu+1nbZJCT8E3ONkF4qfpRDlQOkDznY5Y4+pJ9zQ08g77VW181Mppb
HLorLhsqhvUYlvasz0e9QkMdUmifl/eq7+cnlfXL82a3rMyjnT2OwpbfCl3v0hiZU2pFaZeNdILT
xX20YaFloUgDO496W3k3rgwwgJiar72jMNv/QF1k5Reljl0EFodc66jrXU8kZkklJMOqAhjOcxmM
sPwIifJAjB+stSswAJrQaLTM0++kcOVnRXSGcyTNLZvIWC16PVrwUWJPyl3QWWafIv1kpXDCHshS
FU9D3hy1qvS+DlnRP2rN6n4BwbDUzb0Pdcrv3gdE3223Y2B045gMnkneQFrMBhGiZvDAK0M7iJ1K
w13AtmiG2rcEn91q7Oek0UCPog9bzJIopmGqj9Jzt/ZQyQqMaDEQDAsKwxGYaUYFEhCHjveO7B/b
QqZlF1qIt2aP/M2z0riFJ1UN6VPlb/Jdli3zyLvJ3J+bWfcf+wEsHoTOYSFROZjxVra2mL5q8+ho
SYs36D2OUUwXKVYilOfT3H7IwSygAE3T/l3XmQOb4sHQkZIjxAIxymHqo4dwrgghrQYfq3yuncvF
GsFvycaeorSxLXGo61ZUt9bs20/aNok0pGxm6NeBllPx0CS1ywTfL5jHcSPddM9bc27NpjF+eeQG
+/Foe+nVTFmOBkrurevBMeSA0TPoamTClXRVdouhk/K4X2zjFhopJqeD2flprBUmgcZu2+4uiVxD
XAzcyLr2KuarRPleIJIg11rQapqP4LrR2xVLXKsNzzM+piJamWRAO7Rkh1yB2JhupkmK9Yojaceg
nDW5cJqW2c818MUsE0Pq9i2E2fx7x1IGrwuIIcHIzuL8Gu2p+WxJW2VHOZr204oC+WuFdf/zZgzW
U70twjumWe8Y0Zo1bklIY7Z8qIMJVbwgRPYSAktnILUt2VvoBAu3ibNmGmg0QlaeagpT3+dVdA9+
XpVlbOm7q6WbFw9ESL45BTq9qbYhcZrpRzRsBdYfjThXZLBVkIY8Yf0H8kkhkjFr+HgwLIIBRYLn
oJctlPvMAQ0wbIsKsb5I7RXwfONknrh0ptEi+NxjmzM1ufhCphigOs+bQWCuvd39ksWoXW8VhRI8
eIHx5GBefGzQL2MxZ4fRA4gzCSOjCTdjHbZXvkYP5UJ+6feTfWQsw56aArF82/SZuHXok62CHDZO
6npE9fXgt5X/HLQkKjEVswuI6rzYtDjDUPMdn4zzk7BoTeFX0tz3WEUc1NOgEfMwCwKtpKbWk+hu
mWpMim7K76EJS6LIFg9dL/rU/0fdee3IjazZ+lU25p4N2iB5MReTTFtZ3kmqG0IqQxt0Qf/081E9
mNOVJahGAxzgHGBjo4FWi0kyGOb/1/oWTtOht+IfICW1BGt1stgDAAAOGw0bH77oEHFjyJiPqORg
hdwlAFox/KJklUeEQNlV1puJs0PuWHrBhLQVH1rc1G9GnFj92rGjcuu2bhKuiFeozWud0tmN5VTD
ZV7o8rkd+wpTRYPvAtyXhxJ8aprv8FwaVNpgwe6R0kxfx7hrFxctwWcYhCvrJWINmg65PunQh0MJ
Z6uaULJuJxttNngbBKQkkLTMl1mEgHTlwgG+7vOC1rxMO+NGn6sYb4jwNaC4Hg70YLHk35ZjTOwa
TVrHDsJizN/8evZB+6nSLoIY4tq56qze3dIBLG/Mlo7IirgmA0XvICZnTwJL9cVLsB+gQzYkNjat
TR5zfE4o493SddExW9ObreD9rbGpls25XcjQ3GsC4y9UVTBIa9GgkwZX7WbQyjm53OKq5dOeGuGe
GaOGghp4WHFltIjJVxKM2I1vdY4IZJtb4gJUrwuFbNbhmI6t0R9lB7GU9xKHNyNLHM7WttMvGjQF
NvjYUD0w5yBlYWH3L9OBrRdapl681ro5ACRt1CsRj36DNwO+4S4qw+6uJ6YOKCm2RSpefjyqVYkp
hE6BGrSnxpbz1053Z/xfdqduQyuxr2w0485mHhtWFi/ODwB4WacKYcDvxbvRPE1i0nFGjza8QRO3
7BdhlubzrIflvstttAFVZpqP5VQQIzE3iXZVlRPwGzex4lebLfwV2wD9h21lJlhm/u54ZZkMh3UV
2voPA+vQdZW09St7O/h6UeS0D1pYIxrtQl1dmFGlmk3reeG8rpfOE1lBtnUD+1C716QhjYNP/+u8
a9wZTfkQ9z8AqQ71ujMHPjJlTdkhrFsvXY9uy8YPOwFt79ZvM/bERncoot4MWW3D7JYDJooUulX2
nZaPVNhDLPzzZmh0XFqgU4Gio/JzCJyuelTGsF5q/EIEvR6w3ekGtiPqG6SNpoxXF/7hNbYMfwrY
ZYlqMxN2eo8YnR8J1jX/gW8WcvIIrvc6HupZC7LZgj0bN8Nsr7DKJzCgramAzz0o9dDW0ruAlzjV
u1oDM7mxpTLqexwrJgpXqYfdnmDPONnwqtS0smXYi3WYKdNiDdXymI1sVYwbu/dlwjLkxbj3M5VA
+CO4HaieDWxk03RQnFZOUcYRBf+GCm1FGmwbjLEaHyPLrVpzRABXyzjIzEz2IAqISkRxXjjfWq/V
r9q59NXKg0jUraau4QPg6Ws/dL2CTqaNg3xAjODf5K1hEFtfgyldoxXqr0EtGkhoKTv1eHuzcttM
3QyiNEzydFuAMCi3ejZHdCTqrNI4cWZ4hvDGlxcQFUZzTf23eSYY0mLOMGuMb8qZNFbUwZ1Jum38
hBNW5cuXGnv8HPSVbb+USTSDS64NTBQlTRXWYjG47kq4Gg4Jm/aWsbVbC3r3NCssEkRmVNM2Q4tz
y36u02lYF8lDz+mgJmBIWQfIxiEKnWicYMvPWfHcqL451xydgMLUcZH0OKKMX8UAJKkvG/UVv9/4
wFOTr5jGa2jmaTjDr3Tj6ses4uY28sNQBGEcsw9OICM8lcS5wY6cGuWsislCwGS3OjJ3URbQvZPU
7AOs/PAjTHuUao2dWzfWqa6Kh76f5L3uUndb+XrtPobSy1/G0ISG3JVRffAhU8CStFonP0TOJJg2
84H7SJibLoAw6c7KjjP3DrBrbAAmrS0y97Qkn2HEhMWT0dgDMV7dWANqahzh0VPP/R85UnXoAHmP
M76EtvDA9wW8N9WK8W0BiDo7UnzVd1gmgwdYrULhX9EUTrZ1PaTnVuNKZsoMKx5moXT6XnWwUsFr
p923ufaary6kkoXZbU4v0agDHY4Lz7gojEw/apY53TtpNUA+wFFZHttWS91N0Ufei5fV8syyUeOy
GmFu7xysNcxqUXiuqSy/iibHuqd7PFzFQnQCRHZaX8cR3hdIqhC+Ni3nUNxADqavSBtBxPSqxDXR
lOOXuPSB9SRgMQZsYUWM2b1X1nPHSOA0kpgeHkYkTN+TKNOutDLvXxqspxpMg4INbQ+Nn9NklDob
Eowle7ehGe6Rkbn3fbp8mTLV4jeP4+rdaICnPVNT1MExiAaypxVIgmQ90bAz15MhAdQV2lTcpLZO
BLbrlWMUgNUY0gDyhn+gBV/8yLypr5jXRE2SrVPitQPw2kwrMKfwkTOklVMQa27x7GRdZgSmaDx2
TKLVx0B2EfsQh+7+d9wFKYBaL/K/WlrSKBZOWsabBl+95H2aeNzCpPLPpsFdzJsQxY/CQ1m7ssLQ
ex7yUIddTpYP53Uj18+cqmn1NdTjkp7cEE/HtPJs8o59IIaQNxYCQ9MbDARRtXgSKyQRD9Wci5u0
TCeC9PhN2bpsLO1b5Q7q1QcXwGawzLorVpSx2jJRy6u4bqZvs/Llg2uVaPJMOSZvYVM31aYfi/YZ
okmEQHjMYMwXc9GuPXp5GViNoX6beKRQLHrhlqxfgiWzMe27weBYEzRFGe0XOjqZ7u7UP6EZiL90
up1jgmwiquwK640BkrkVJrOOHyZb0Sk3gpXngzkpbKoWgu22gQWzxrCqCEccztrKwMblxZHL8pA4
7BH8QlCyaNrSrjaCxX3aZEKCI8jL0uBQkCMrX5uqGN11A+Lljjpn2q0wurE8D6PBIc6qK5xQfagc
PmQGQ7ZvPMKwt+6o8vkRYHKkSJSQOuKVIXMxShES9upywrnR3WR81bQqRQfgjMCz8wz9H2M+0iuu
bI/zqsedDJSgF6RHOc2cPoVQp78jE6itlS06o1kpssXEWmfjb6GOkX2+weMFMLbjBMPPcttcrkEG
R1N1npBqeyEAnz/gTRoK6x4EdijMBzdqFyF31/sN3JluhDl0P7dO0txQg4itNbC1Nt24/Nsvbj0T
N4E5M2LlaOofc2aPxhoniYrOe0AiLA4yr50gyZN2r5e0iNdjbIA77yeP0mbVoMU9s9NKJBshWq1F
BRFj/ccZnj4LM82R3UgBNjsBvOSDLCj4f2hIyDJ8TP14/qeaUAgMhiuzmspHfZztu1RJD4iHWD5U
fQyTL2MWNz51wXI679NmfDN9zXxpU5xFpAvknIFsTODNqlIc9cHDp3nGfsaBB4WVMQX0lEL7DtDw
DtetFV+3mkFuRCVjuAOTJeDJdJ0f7ySwsa9jpzmQNkY3hxhdUi0OIpYbh3M8qcobpgGfdTbp8uIQ
Eb5cfzXSztPP/blwkk2JH40ZUNG92kwuRqp2hfCtEM2yvuI/XdkmYOEtVZOBqYXs3tTiTBh6KRCt
Iuyb9ezJ3jv0etw33crxiELYeV08YkBWzkCcAMnM3luRs+oFJcSLloNnTIpHhafnfkzirrxMC6v0
YIePOVVNXYtUexbOntPdN/EwYtcerRHKEOGhoEggRNndTTH6c3isRgIQz+H69k2yRi/TOZd+PjMo
V2XVo1eBUm5X2mPTkg1/Y7VVMTx5Soj8MqqGtg+3A2pud2fHBACuJz0y9bPKdaqOXBUYrZ7GFxD7
U7MS+DmTG+xnnr4z8tb1t51rAeFZtZPv04daiPYskCBm9FqeA9jvmykANheO/dokwrmkh9zje0wD
E9s50aBVN7leFDg6dYXnsWv8SN/Samp4WHo8KGvr2XOF3Rs9vO/iBcdbs/VzAJ0sNXn+CnNeXcBL
UaR4GN2gOc8xEcrzDhExu8WRXJeMJcGiGIkz3+XEzQ0UVGgSoq1bhNIlR4MH5kBoawFhJFOb7Vry
E3oraComUIPnnTnyxRuIQafYORVUCFunlK+yn5dZhNoZ1DqjcP38CCghbckYikr6RaniGTwnrjKs
gCzSxDAZ0MlYn2NHqod7py8d0VFCo+5/3RWoViiUmbkTBqVhRNYSnZFq0MPB0RTJHYuVyh5BIQsT
6wZW37VdkNzwMGm+We5Cq/bqY9Y4Dg4q6Fk8CTFaPifyLvSOYznNI4fIDm82fCYS8ex1Uegl3Xxm
9lJY6449XBGuML4bLhxWoVkHLMKliU3cl+ZXGTbhLS2e0jLJFbH8PNlFTpNm42Ey1AhRsu3FGHm7
pDNaAsXhrEYWtWKgIF1IDZlTEhIyS1etXkOZJ8eHlJiqyptzPNPwpFa95tQi20QMfzVvhCvpQv/d
1Pu/oRXoX5u2a17/Bbpa/WvbFS/fMSQX/x/wqZGx/aOD8kE1cPe9e0n+9R/N9x8JIrm/idcL1vrn
f/a3egDeNJFzaL8oOWDLWxr9/0Wptuy/bDBXro7SGlUkSoH/1g5Y5l+Gs8iRkT2j2QWU/N/KAUP8
tRjTKNXhidDpxf+JboAA3XddFrSODjIXxE0Wve4l7vekxRRNsNfozNIsgBakUcmL5Gti+4O3LhrX
ORsdY2mEzLMemGi4gOlZ7fQ4E1drHHqyZ3ymIZm/NdKY7gAdSmtr2i3kEM8kGgHQWLbS9BjMPseI
iJNBVO8rO+KolVLzI8WHEqRTcJYAEsd8weKGHqk4An1gFrGssPmSpLVLfE+ivYTs6G7dqjC2g0P5
lQf9zcLyH8ykdvyE9uf7uC4sdagIWfg+mrn4NgHmZ/Pj5reeMbHvC9sMQERkM3c6/jm/m3Onb3CK
YVoynTcwWD7BDU0/rGsmj2snxF1taQS8kPww3FB2TznDdtCTAiss+52yKSKuYEvbu0m1nFvjsYWE
YlBtSA8VgBr7GNKysM6yLNfZL8RNegf5ndQNaxinao2yKGsvYkpou9JS5gWmqoxyeuE6X3WKa+MD
DZCmOMxhmh9JmlKvYSxyFpNcL9YcxgkZzc06f+Cgmyi2735s3ck0qiNE68vu7DkD40odVfaQ9uVj
QVAF7IZwCKEt7TxvtsP7fvamyKGPRlc55pzfd3X/NsQjzUH2HbpHDYVFRHahob0aPgSha7OmtCp8
Xlhk+psigYHXkJreNF6lX4zSwU4bkHqYRJeJhpsrDhjeWjksYS6iI1g6MI3CNy5SoopAHPXdsqx2
8N9Ij9a7lwGyFz+YEXSRL5vyw8AGhaxjmLHeuTcrk4Ki6PtwA29LfAkddtgrJby6X9fzGCkgap7/
veuc2cC8n/lH2qdOe17lrT3DhWyKptuGcSv1bT9SuGXIUwfpOsvML1qbqPRbYUukd2Axhb1gkqaN
M4ccqcqu6f0v9HO8e6/OyktRpXG31eM2u3HF6PW3BsdT5zCElNYel8bzYzj76UuMT8O+qsu+ehon
OOC7mUjGFQExmAHr0feHYCylc+1VIqWQTPJxsha1zOIHNbjZtOs7r5UBrarhWTROFiEJ1JJpDRDA
e1Z1HJECVtHYOEIzhXloVI0zBzTylX+WD9n8taUjf1HT9YqOM6Uukm78rCSeAIdZsmkKjUweDa7E
lRcb/bjvq4oyLeonf2u5U3NTyc58cAC5aeswqadvdIW5dl94mMCIWcM1N0gflB+ehTMOVhw755FI
+9DpLbJVplAFhPX4D2k8m+mmLicQFeU06OtBq6IwcMiAGzczS/b8Xfc4sG4aa8ZYQpckqgALZLXa
s8VeEs9ziy1wEbXVlWeEYE3GWcvm+yKuwLyWE2MRnggmoyuJ2rld6ZPlvhCutTRY8n6K1lDpqvuO
cJf2UHkJXJGmkyTjxiyg6Ooy0W/ZQ2gLPMf35aZtgHSsKgjm3yvIb/vSGOIrqqo9yIRCy76FZJJM
QBl8WyPtxTB5KaExqGNU2Xz+Kc2n11lU1nVlEh7twyCMVlRK0jfXG3UAe3kJ+ab1zakLwK7Bpok1
bBJn02hU6ynSoS+OypV7sqcqErvKqHhc8kC+zrOIwFrMXvkFOY/zjXN8q5PZI8CWGMU0UHFzQtUx
VNyM/XuSqHbFfx3FG2sUiDiLxMbBXGMYOmZWFUIxi+qruRP+F7Im4XwOPt/QNm5teShdJF1br6ZO
GsBHo4MmBzBXbKjrmRSU0e7x+dUUGsTKTAqCQdj5wD1pbXwYUMZmchItkBsQnWu/JHNOS8B/QYUy
PZq2fREyfHZWN1CjWhNP6ITbtm/iOdBCqffshofJaAx2+GJucD3rei/Oq1KkZcL0YXuU/7JIDU+y
jmBcmbXFybTjQKZ5/VoCtElNh1T6SQura3egJc5hpobJ05NcQoxdVyk+Euqk4pICcl4YI0FDOqOj
bkxVgjCxtVijnwEbcJNYXUpAw+giHggKOxqp+ltO3WSH1NFqdtksi8Z5ocNKRynRGfy9EB56fSgp
D6ml2OB08dqkmoFRM88iOe7g0ZAitNLZvrmEA9PhpNsK2cEajtKJw3rJBsgwHlxr9hx6dG9tX9ab
VBnasxNb6KqbIWKfa6e8UK0ojCewUFN2R+Af9VDH6yBWRl5T3CU1TYlAxB0ZcoOkLBfoJAE2N3R6
o+48xGY/7FP8i9PeGQmZyp1C3WsjmvhNi6Qq4gdW8jWWJDRtQ0MAxDDmvJ4QAo/mU5XH8XyvDcNy
/BNuNrDLpL+7k8oO3Sszs5LqGGFqQsA/Ykzms4j9GUJuSCjZagAvLwJPU2a7qxU/HgtrIhX8HQmA
+GsvnYrqKx2RuaUk3BnQSiVSODBWclBb18hlYgVDXaCGilKmY5QCrThYIFfleax30QGWSzOcD9AH
nQ1x9j0aSL1Ichv8cz2a17NeSFA+OLuzbT0WguIPMTXW2kx68ylSFKo5Fc+VH1i0hNXlIPxs7w2T
d9VyR/4jokNaYRqrBMz6POzts1wHqXOg163BJEH+oRdXLQLmiVK27lzpBb0exBIt9XrU+Pn0rEAb
Y2+WHbGMNWpN6mFjdOn02nTnVHhN4DEybUJ5im2oKiaxlRw5zM4kebGhr8WkY5dPpdslX3OjhdtX
0UGcV1MK6fEgtahObnzgQHfGpJvOo5ZS09UpM5JcecbM4dubvBZDS20Gg/ObXXJTjyU+SX9TprKP
18pra2LmGP0qPDaAoPQdpdB83noqU1nQknzWSyI7bDDiAS2XGnKPrafPVQ7/ZwO4jSYIHWk1Xfdy
jKMnZGv5UypGBxBYKvihS34D7xT+VLUp2fImh8nqlXMfFZpTSVpGTiu37A1DELZjN24rNEbheeeH
Yr41gPEa9wkg3nQz16XPYcf3a/OpQKmormkKFdctR/WnNLd1cvdUZlo76MUMFZQjdEqdwaabyIG1
zXhs84CYHLJY0j91Kfh4ZgeV02b0/K7fxyirraDPYGNhM44mjwwwK/9Ky4sNjgSwhfbCB+B2aL2K
zrsnSNwCE+WmiGXynuxB2g0a6gfnZ2IkiQc0EhNtsslbk/GFMQ7mlyIf0yvT0OS9V3rTFDihYTmb
tqYXHijRswtvDZZgvWQ/rOJJ5+/3eugkdY4oATCK33zRsVZQNo+7rltPg+Nqm5zMJtq2TtVmV4bh
hOaqywp/P0NeUmeTn1PDhRGQbMdc785CpXvfw0oVfcAx0Xuqo7Aj0pBBI+6oTEtgPaGLt2HKpm7L
djZ/E20V7cNOixjNnU0Uk+6MD1XXG7s+1DmYQ2atbgmQHCZUK4ohyhmdVE5u4RCZlOr6MNFvwmbu
rrAgqxcXArK+MvSkM4Nl70iVQFv6BaYFO7UsbMaLNsSMesB7OlNEmfiELfqDbm5gbM4wFvs5jMR2
cR8f59gegXoqOt4vMgNTjjqJJigdjdhhpSUC1T/UvSW+luhgjuTmWmoVhfrQ0j0rvT4YMn387qCP
sIH11FCOWvaL4EZVLiT7akQl5x5dmAsNgQbEGtU4BqiApc5ZlJ17zS7d/y4lDSiivhkSLeg2wMom
ntXASu0RIFKT9PcxHNFuj3JuuobDx8Qzkc+4RwPaMfjjUPgbt23GH5me+uWBfidTHyQ5VCh+abgU
rZyhK8/aEWoXDBS8+Kt6ZGL/RKT53n/hmpg6HEcstl+DPssH/3nZsMrXRVUE45gzvWezE91RgyvW
eQ4WMZaiQI/ETvXaggC2n1nYh09+wXt17c9fgFre4ACNg1uY9vLv/2G1YbEEIwpXPIAzGV4qTdrb
UE3q7R+n9F+oyk90jn/fKHEovmsIvCb6KTljJkMuswdNBs44V2rt1ooUgU4k/rk5DnCXfa3siHsk
KmxY9lJ81kZN0zyIkeHfg1WKP/Otf7xvrAIcwHEGCpSep37gNiUIgwgc6A6TZeN+5BCNZzK6+f19
/+oq1uIQWNwIFANOVMWZEZe9G7OHh8s0HziekJxoh8Xx91d5r11eHi5pRMAUKV4IjDSnpCNn9Di8
pV5BbYDTM9MoMmfODvX0kE4Arv9IvrxcDaUQV3SxuuE5PE1BAD4QipYqP9sin49mAnm30UN6aJ+M
zPdi3OU6ixIXWpaHkh1FzolMGgR+x6LDtxGGRY9pVXPYNYYgBFe6VRH+a7VJ+IlI/7094OclXbzA
VHKxBpAbdPIxENfis8BhffdEod6aRFjXDtjAow6B/l6fB/nMpD8GOkGS2SeK/fe+Cy69zLUYoBC4
Y3tjuLz/DjPbGLGv49jNbFQPQcah4m10QPpS5UB8vW5RNY5r1bRz/8n7/DB6eMgYYpAMod/mcHVy
5VLolS8mmzpClg/M1MRWUypSko4N7TDz6fdj9YT78fNGHfwXvE8bkI55+kmYVVLJBDEw7HeLZaf1
RxaGNJ+mB6eXbLO4vnsTOrHz6NVeWOycxg0vkypLvv7+h3wYXuj8mXYXuwlmUewg7x/4pPTUtDRH
BmkLZptEgpkjhNGwlwrAaaPtdHLx6Zj+xVsmiwd7KjAv4DunYzoJLQkKAOA45XfnUZYYghF+pr4j
1yi5+mjnR96S4Iq4OpKfhNV8eM8EUmGEdhZfFXjB0wdvpM1yBo4hZ/RueNSdOS45FHrqLYptjjB/
9HQR2DhkpEDvNYXgcqd0l0mJTh/x0AU559Nj1/Vutqo98S1XKJAbj8rgJxc8mWmXC7J4LQ4vDGCe
c3pBMoDa2OzKJChbl3poCtwx/3w+Pxk0lI3xU/CNLuVgHAkfZlpCHeIKPWrQZrLagM431rOtYtTy
g5nuBYaBt98/x5MB8/cFl8sxWDGNnE62QkLr7kOCHkiBM0nlHLMv9M82VEwQv0XUgSD386H+/qIn
I4WLWrgfbN2wHZu9yemMoBDCDOkEE9zShhfwSFOA0fclN8X4yUv7xYVwRGG/5n+sKfbJ8hhPiVGZ
2OiCic9ilecRoeo5mq/UzKY/vxSxfXgbLC7o48V6/7kP+jDpCYcAxFxViuyGm8rZnq795Z9+//hO
GGt83axW0JvwLVNtXWb199fKQ+GkysJuWlnckVGlhUfBkwYlXGdnTmmFutGNVarwcpYctVbozVpy
eUc5h2AacpFfVAbhBpvf/6yPD9uGAWnD6MGfTofk5GEXbe8hCEgoESNs3KDoyFbSw7/tL//055da
YDYckdkkfHjYCTRRojGJ7zDq/sHthodedg86//znl2HzytpFFCPG6pM7Qn1nVyRwRkFrpKitjBzF
HZnsiyzuM27erx4eMu/FjMpIZRC9f6VJh+S2z2jxEvGD4AZW/SX4yTFAKRN+Mk9//ORBR9CCYqLG
pspoen8pCix51piQIthlAbw3R77vEUncQWbMMfQ3ogtHK/rn3z/Lk5MIY5btP4vDwrBg5j5dmRD0
aWFqASdlhvPhaXPWvBycrrvyVcs4jePhy5w03SH3aOfgNJCf7JR/8YBdxqfH0cDyWThO3iWH5cGr
NWtZ//vKvKYtbj6V+bI3kELyg35/tx+vxq1ivzPQsC9YupPFX8q86ny31lZojB40qVH4Fu3D/2Au
+HghWn04qxbqKavgac4faDgvgs1NoXMef34JHl/D/+ZLWAAb4ud2HILA6dMD5D0mwiGXG7JJT760
PT3WY9fTtuKf/vTRCfblJJEyVriv04EytK1HZ59oj1qlZ8u3LfXk7H91Rx7FUT5tTqWYP0++ghwZ
gIIYDXvdjssj9dYXadnFMY3bl9/fz4eNA/xD+EkGu37OaZzD3n9uToweLm0pd6S2ke5tZ+jXn9/N
Ly4CfNcDxUPd/ONFWldOJIR44Sq3iuLOJsvyjS/qM/viL66CNoipHWok3dHT3QmiwZpO0IhLoLei
G9aX4li33Wdn2o9DmkQd8hctdkBMFEsK9D8rBuxvk8SOF5F5iSNnbXNv/a6zU7bPPmrl6I8/Va5h
L9tWhHg06U8uF06qCN2JUqlZDtNDjpXhUE+UKnLhjpvfD4Vf3Rm+R3aSHKZJOTwZcxZqPoPWgLZq
iIoZ1zkB5HjeOLiXdeL9mT+XaZ3yg2G4Nmc9+MEfzppAD310JOhK01C3txrnvw1SoX79+1v6MCTY
NS4gHM7pjIcPEclElzS9zWVQvDHcFBXXNQ6RP35wXIWHRvVvWY5Zs94PCeKEe000AK0iDu3DvsMv
3nNKl+4te0m7/qTc8WETztUQcTAJ/RwXp7vGsbOUJyLsYW6SJY+WVaJd0K36luwj+u2piD7BMPzq
GcJYQ0/CSsG+7mSG0FPCEGip4/FZSsoaWvj16Hvp/o/fFPdl4Qc2+bUf9kwhR5syrREpx7kWTkdd
jhwHvXCsp2j1p1fCbkzli/0ZdSO07e/f1tTOTWVjqFxIlUDS6Z0inU89iUPl9xdyPmxlGBLLzsz/
GWDN/7+/kkLLXGjAMpj2mLt7PxsvkjA0f0jUCOeVskD1DkNVXlU+zU7Ntq2c4DS0u7up0VMCZvCo
iRUNEtTH2JG0oz7J7hx9A+FdRiuTjeFO3WXX9s6TgwQMd0acq0vXkPMjMj9qBxQ+pwcBqL46kh5I
Iwp1LCfPwbWTG1raVBxbrGsWIWmijg4ZsrBwT//ySx0OVnomQyf6ppx2jLfmcsp6GIcmvKSmrqwV
zRuSbRwSuB+GufKiS9Uik1zRBrSu64ho+LVC0HDuj2RYsIRFYbqxS9xdK16M/zr3o5Ar5vLBXEeN
GPcEXZXeZZso4ynFjkLbyu0o+vz+dXwcxx5lB47k1O6WOszJOFa5p8a0c32yn9jDqkwraDx9Oo4/
fp3AIFhL6S5S6IWk8P6dwxirsIuwPNheSTnJAg1xSWIke8hBCy8NbNSfFO1ObwvKBQctRFU6G3Tw
aycXLJshp0TkaMhGMvU2+tLe5ZgI/igYmjo95Cb25YIZbskePi1gk7uYzA5yj1UzWmzFE7ZZMxSH
u9+/otMViKsAU/CpPTIRUJI7qXmGeWJ2KtZDevddeUxVhUtQ5SEnACk+PWj84sFxQuMDZevPRvh0
u5ClVZeUZafhxNcwf0iWhYjG5d+TwB+pFu9Lyf9O5Yfv8Eb/MwjS7rW8/C5f1elf9f8g/wil3z/e
/UclI2L771XZvL6TMS7/zd8yRg7pf0HyYwhQ0qcrpTOsSaZq//3feFV/Aed2qFKzW2UHhoSwKJs2
5l/9RZoLf5iPnMljIVn8HxnjX7xn2BlLYdtgNwBT6Q/4R9ZpQwcoG/s/Lr5sywTLyMleSWaJs6RQ
F7vOt55LdT1kpKzUaTHjpiH/yoVzSSqPdt4lZCraJM+spIoeTF0G4VzHL8x6S77XW6FhMYc9FrD3
IcJ6FNvUJfauF/l56dr72cg31dK6jMoiKDyMK5xLAgtmJNNr4EUo80r4pxiO3APxkJvBUSQAY7/F
E+PsY1lcU1S7nDQs2pYXHaNM7wOU0AG5FzNkBNg4HEJu0hw3qtutl6sSEXOdh9qGj/2ix7CqaAqj
atn4jU84orhuLFVtRV7eFf6c43wm+ifDvtdV14CZthj0AhqxT3Ct9pl0D7rLjUdhfyGmH7gDN6DG
r8nu2UXWLR6FdQJzczT5Ywgfy9jZj/ZtGake1zzu68wqdnVDJ0yjJnRoRnGg8Flg7Cqui6QjPWaI
/B2sCXubYmnaqe5Hqf/IuBXNyM/1jMOfdav70DWlIDzlVs/kheFqe1uz9+j7rqNcv6znZidsAvb4
022b7yB/z3O0011EZghMFwkScy52+lB9HcolQTWZ77Kli1cjpCTYT0txk0keKDbTjUcEIvGvamVr
X3ReBr/IGYxHlghAGLd5d1uUtzovNPaGx9q4CfXobLmwj/EZwd3RdKrbvC3X7vxSx/1TTsYu9iNz
ZTXOPqNfwAexbX31tSlQ6U3NnWaSLkqrG48ENSx8GgZvuqVhgv0DqZmzlzGpT0XaX6AufcpSAqpK
U56lpXmgWotlv137vb9dJDtZHW1LqvKlOz7WXrbpVPrDnfz7uNUff46b3OZv48+4uGKnUjurE+em
cAgfNiqd8ZZ3ezJMaVXwK7nbtNAf28a/z8txl4XlpkYekScCGY62Ib/monCH4yIuS6qdHzZn/bjp
+QJ6z2VdiXc4R48KNwzpKPUuJVkIGWEATHIDyGAVesVdnxInJ6PN0FQXKFQ3MENe7CLywdFrm8FI
XypTbLPu1pq6NSlYxyJVP7v+Byg623BK7GOy+KJw/w7BNPjzGuI+wwlkhYzt6damm38QvjyXXe3e
zUXtnmMseCKvRayyqXSPJAMV6xlAwjovu3ir+iLGseWagT+VxRojobVWXR1uaxF/qyL+WGUQpPvz
XzZQV9dJkV2TXhLvdB8bRO3iw1jNOrssZ4LELqvuazT6r8gGalxG9jVR0YgNjFFtEBBNt23aqM3y
gyZdhAeOoIwC+uTB0BdvoiDFT+qWOGo+366F3mbtgl+HaevgPbdFfvQQDu9g6hBMJotyL8Iy3sZ4
BndJoe2zjpM6HtiQ5KO+3Ftp4lxH4MHvEjasG5oqa2/0t/hk10iBdjqSkLxJcL2WT8JXR2llwVyE
X2HibDCqn5HTvXFhM0dNf9TMz7Cqv56B6V9z4oeey5T+fqOlJVTVI3vAOaHxzXu3pKpDs/nhQgP1
/JHHkN3m2ENpVj5q/mfsXuOEqci6xAJAFxgp/bL1QtX+/vKWFEB1u6zcwfbeSb86q8KhR1aLshGx
REh3fYWhWVmbZXZFZ7mNZyPZN3OLGbMqrdU01mcchFwc9ohSoNC+Zdl/Mncm23EjW5b9lVo1RxT6
ZpATNO7wlk4nKZKaYFFNoO8MPb6+NiJeZYUUbz3Vy5rkLJZCFOEOwOzavefsM2Q+XO3ncQiQ/T1b
kKXdcrWu6aDvt38lIx9CLp+lqDiiaH005/StkYlQRqKCTa4I1gXhC940mRgnV26qJww2O1KIj9uy
3Bf2oQcKUMSFz9TjYLAvSaP5URbd2RpVV+fl3V6ctbcOlRKfmjE+ReMSyHBu0tQMuxbn7pB8nawX
NCxxWrh2UaNuNxDf3XnGiEeEDyKGL7Gm77e0ZdgONxLivMLkNTQqUnZVN1UU3HXGfsCr3Uz1k2Pn
vwO3uqqacY1n86rF1tmJxqMjViRXK6C4NkVaWwLvmeRgdbSw70nzVOcXlq3D2Nowb5C4RL83pn2Y
t0MUMtvYYC1OKhSAX5ayedo+kMHGaulHMduzy3z73HfVu1VXoYEcbTWuaieOjfaLju5PB4E/HpBt
4sLYhTeDJ+XHB6QrSsMZjKXeZwP4E4SsUFlsIhZNZyfXype/FE//TGCyPe3/lyH45+NoUT3zi6Dw
QmX88bfJXToSlG7Xe6AP1yHtWPWwwyZT8tjJ8Yb3HvZta9JnkYMKmy3osDn61Sf+4yP9/SLooDPN
h/b3c4gR2Ys6YHSTJHBERljPQw2zmdxGVBV7/gfLUP3HDd22s3b+NOJKtEi7KHAZu705fWkmc9cY
bBaS6kfWxEaaYeUQruDPgNHtp40NpaMaXFivTOmQSPI1stdb0k3hViDALdmCSuoPVXsb58gD/eqZ
ku2rIwHWqfYcqUdJGJ4yXzgTh1nyTde/OKl8Q+y0twrVz6Rf9U5+oor9eV9wz3DSJiZiexR+vC/o
AdVklAlHHyQFOJV8gLfozebAzobJvxDBqsW7uDh1yWuniB2meOZTN0tbfLBDwZKeZjOiGMMymOmh
hRuvg0bPo13t65iFbvrWS9Ndu61KckKVdsWqd1/6X3XR1H/2LDOQoXaGS6oxHf3xU0z4+XJ9YK0d
MIzSpTnPi75X9fJdSsygK8aw0sYvymSfCuN5Ig4ZIU4oC2rYXv2oFpdVIJuLfZ2oYdNZT6ror/NG
QFFGhNvWZas9q2nwQXL9olWmbBf28xPJcVLeRp4YjpStQ/MXeZcGUbPCv1Pva/IPwS2cDMnyMmaO
qjIhlh8nBDysnGTGhgmeSWXqH9q2CapFJvWF2BIi2P9Y3JpuoI1R/aoVpf3z62NGAiccCvzPwSUa
xDsTVGW9n1Pcl5TEWKOw5G6R9DPEEis/a0rFGmxdK10/ZJKyj9lA0Ei7Q8p6vmpXZ9JezE7eNcMt
08GMdfcBhC/QAMqw9lFaSbkVySeFrkAuFwGb2WEjeS2m2CcIwytt8PGwPupKB6Es8ome/oquMTSS
b/+FBYoOGB5IyHQbpPzHO1Fwfs/J9qj3RqY9osE8qPIYqtF5LOQd2kZ/ycxwTKfLtqOA6aIlJH7R
XPij9fK3hwE9FQhxhhDk7/14CdiOerEQ77NvZtNrZPvAauqhgdyqbCVNTigwA44i3zrJ8LUBeNeM
vz8zdoNe/r5V2Wb8q7HqPyliaBKhOgI1i73O+DnAAqdMNaL641uRz6vV3qNMv1nC3OlNfbPq9Fs7
cKvz/moVVpDrv4pe+fumwW/nbuD34yIwC/74hUytGkmLMHj6KDwt6b3uXoyKChJ9r5zpj5xTbVWE
K9dCf/AkTeYvRr1/zHJ/vCM/XsBPq2MLiaRsFTaMfBU46zpPt419w9mFu6Kr0h/VTAWGwK6p6LPu
kI9dINT30uT4haVgMGa/Mh9W3mdemb0QX7dVP9aIb+C5tvPKBSFAMmniLZ11jUQZ1NRLNnm142R4
FMH/FYvq/0+z579hH4c8hb+86X/r44QDfRyx/LWL88dP/NnFUdXfaH6jyGSUj7MUMdR/dnHM35g5
8udofwH5w1r+zy6Obv8GsXULc2DmwP/YfKr/wFjrxm/IL6EyIyBDv7b1fv6NLo7CaIsn/C8P4DZr
wBELg3abTm679Y9vQF1n3VAhs6TPIX2O5j05cE9JtPZhR5hqiFMPy9Fm4KN17INfuo5GIodWubZ+
ZiUklNeKQb4mXv8sL18idaHMxPITDOjzUZTTuIlwXO/mbJ2CAUf4pdHUPmwM80Oz0+xmZVZzNNeG
oO+6xpO+eUgn49to7fFAfohOhTnR2MMJZNZ6Y0LTHu0x0jzYa8lJTSWJ3lCnpC6B3s5R1az4Nsf1
7EHIUfdrFh36Zk7Y6IybITmfs4XyvGnWM/zEM35GnLJqL+0TU2qCCObqbkT9fZnxjUO9bkXrJtVa
+9D3LbiEEckhcpffZzMGrDLAin+Ok7oN5L7Lg7aU7U/zaEchjlUdbge1KGgZM9VU30Q58txIKoai
vpaeG1tLS490gwpDbTy+5huCtEijnvIM/3FoD6TQxDYeYZpiA5PHxnIk/HRYevg6m34KZtxJAWYj
Y6tj14jFSicFKpUSxSeKewuQImvDtWIz9hccOqUfd+hUXIluzZsD0r6yailI6qX5vOZzTK9oiQGD
ZBjsQBpY+ZMejxSYUs2UIyC1XT0uMvG0gcQHzdw1SqUzs6sOXlXBDMFa0zSIem6dnpo53BwRR+C9
2J7BOuAf85bBUl/HZR4OGVCHAzGbS0gy0ldt0b5jzrvgGTGDogYoWhSO4eaJNLSkQWftZVrXk9I8
KnGYMerxARxs2RrF6CUbsi0aBpogVjIsb4xsOxKybetDGuSTAoRjbeaeA1qn7ddWR+O06E8L/cND
NxpfKW72kiS9Q+47qFb0pc7jh1ys+2qWQzBld+Fg8ycam7saL+ZtYFL8vUtMncDkVRyFwd0jh5se
I4AdDoCKr8Y5eJd2PKmZXexxCzg3vYRF08bubIhgiUIntYZz3Gjl3lak1q8M8UUzrXBlovUxO5LO
sQANEyu4ihUwHeXqQLfVuQL2xAZXDOryaVEH/jmCJqWdo1bFGRmgCOS8fezaoqEGbuznBUH947yA
QqpGYFnKOElhr+fj1YHQ5MIl14IYapVXmdB68gpU2ozY1BLqAfl9HGRqKgdFVswvgvQvAD19eh4a
9lzRytGBfIr4oEaF/TZKtXaZsMzA7Rqa0ZP75iWrxLs1OGDSms5Ei5XFcC5G8LsVVTDpfqh79eyt
mUpMQKJV9k6mkUS/UXRKo34ZV9FeZSJrDoMKSjXneI6EUxUgKwxIx+34dYFZhcFScF3EYMCfWWSW
ik4eba/WmSAqvNd9KpB9FXLipZwxfLWozYvWx/F97ZoZdr0kh8VgVOc8ccx3XPlPcMotr6sxiCfV
UWo0FioOSceJVe0+LxFwI6WpSBS3H+rKoXDnA+f9Aulqy0W/VKUzYva0TIQpU3sp581r/1SDTdvg
kpjKMN+bOkf7lZaoKk2VD98RIogd1xCO5PMgT+ZehgCGn86y7intd3dboY8Nyz6Pnw5Dl/bxpe07
4pco0vJY8pYqD5iWetlo0zpXL46S7lu7orNYsziY48GutEvU86p101ck35oHDWG3kCsLkjteI2+N
qHet5Gw0j4mkD64DsW8dnA1aUdKGsXPzHAkqv0X53trTpoJwjuNCW8Spptgfk6J5EcADXLkz7yUi
7kenWo1doeQFvR973WF+rb8ZM2ahogFxY5RpFhJQ3DwbsgjSaiaxAAdpIjRPGspPi86sQIDdzw0i
sOnjrpXyvigyq4RtnfqCDHC5TgWuIuxEM2pjly5D+pyUxAK7oD/6A23540xH3KgyO1AnuSFzvYp6
D0XEwpHXepnxbbq5nUoBR3XuQZ7NXs18je+/uqjdlHqQAiI0P6vpadChUWvt8a2We963OUy19XUc
B5WNwYh9oKnDq+GU/qjVowEQlJxgGhzjLRPlhxEP8W6p+ybIxj4N+pWyepzmYxLhut/mE8TSbo5i
9bosSthrsXRTIADeojbFIKdUD+VqP9lRciJ7hQuTc9/q0hvG2vdJm9MAa94SwMxL34yYToGelnxI
Fh68Vo2nwuVz1YGHR+v68QEHSO8mS+vra000j9CuDDW1/TJp6wW5Mk2HuO3DolgPEADzvZFkeI4H
wJGJ2gxHLZEDAF9uPpwXwDouR6gMpIPdwFtftv5iC5EKzeUpzuowYSyLzbB5G7tFdaW+eSo7YR+r
xcKaqLBlxmKODpNIO06fJUyYVkx+kVWPFYGZ9Av6Y8yIo6y7IhybTj72y6pDjrqOaoaHa4WNaBRr
HyR6JlO32vq5y95XuyK8Abec5WZ1f9d6xjzRwrMleukVRHbi8xAqNApk5zbkC96ytG8ObA96WLB6
eDUYhZ1cNchg+Qjm3pymqIU+iMLAkOKMnx5dqjLYRMZwkUtuzSCsFxrBe83sg1bvbLdU6EfXyQMK
/W9CtXzMjGwZSfS14LtwgQi8w3bl72bz5BE5G+3MNY3eWmmcSNJgz4vwQDKUWZT9Cvjz3MsNPvrR
bD8ntRgjGp4CFhw1WBpkLDfAmNKwXGONXlYzubCMgTLGw44V/XVqiarolf2Sgs5tsvOcv8Ule2X2
5vTF1TSKh3bpAn07XWUZLxsDIVNhpKW9gtN5qjLjMc6/MC93weHsYsf5XMKWUPILyDPiiA55Pbyp
A/vq2PljXz/oIHzbEgERDgaehNkO5GXzKmj9fYpm+dhWph8rYDJoWR3MLH7VZQkxomzeiRTvw2Sb
X9hCu22YO9rrdF81OehHjjQMQrTJ2dVmcdTTtwVH4cBsYI/v+SOfiwe5U/2iUZ8kZ6LhmxwNfUBv
oT+Iur31PDDrlE4uAxdScrW1CzorFUE0AZBVZOMgUbF6lbKkfjSSpISRPL4WScypTm38TuIe2SN9
/LL6DN8/Z8Jlf5bySQ26jsfF7tkZxtpmtMm7NsPes8odmxj8s7yLggi/6YHcbjWc8mqfV/L7uhmW
gNCsXjRHt9aS0lA3K8UfpGjFQag/DQW3EoTfEFha2t4bwb9ltk38NZXEZ7xGWaCqBZu1yI2TMdTV
3hl627Wg/JmJiHZYky/lIn1PHOsijImHS6p8rRXflsS5LJBbt0xqp092OSyLpdVAOYP787TtsqxW
vFGr8W/I9ENbZKIUS9KcLJvBmfuYjeUbDxpJu1Lzih3xOtjm12qQn0pOMFdJLr5TmDXHGv3cmya0
x1LuuSoQVzhHXVN60kvl0R47HiV1jB6UbrqDw7gP6HAEi8EGzeJL1HYcWqs9SRRaKJMF97GMcfbk
FPF8SLPvQw2xpLSZUvXVZS0oeARoCQywy2dZT8oLGmzVFU3jPJQFXMlyLVvQvusNNtw3Jl+gzxR0
IFIpH8YlnwMyxqTCHXFe+YJYmLOGqxqItW4ErRyTa97Bfyl064mpJU1FI1+WFyIzrC9g52wvqaf8
HIE2gx7ABt8uWFjM1u79hF421Xw70C6b8QlZGphZCx60k6f4T0zzQSaQL4jymOoiTg5jrTZnYunU
K4ckwGx1/j5E0d20zfSd3tTZYqfvm9EJEvpdT2ZStKdSYcq8pWN5es41KpD3sJgM+odWN2pYTqbk
WpEqHeoNWAEjSGE5jCE6WNnUnmKODJKqs++jRy1PKnDPU1rnGXIpZkOqMIYj/DzxNMMLesAobLoy
Is5naVFy36TFCt235OuorNg5sFu2Jxk30i5FGLM1np1AK+J0CJzc+Ww3abzrYxVGCWv6fp302gOQ
SRsDAp4bT3Xt51hHjk3BuKTV1Q/ADc63hfcDdGWc3auCrI2szTIP7C9dXTl5T+xc20lmrByQ0VbH
sh6Ay8QWQapCxMrLrBDdOOiMngvJEV/VaGx3OakNVRMDbyW7zHkRA/vw6Eimp4P1OWorEQc475cA
Bg8Ml3IE9stVfZIQndYQDgzrYSbCzlMnxQpzq9PDwZxKd2yUSArp40Xe1C+v0wKOMLYapsimUgwP
mdMsYZzP7wl27cpvEQTCHGyX9sJkJnqAeqoG2PqX/cJKGfSNtF7yoXN8kAct+KJV++xMtbobzH46
Eo3QsdborMQgcmSPUWvqSnntqaM5+f1ajSC+uvbYgSE9OiMHYrVbXywgqq/TqCqe0Q3Tp5VK+9O8
4Ceb1gG9XGaUe8WuytCKqwF1QVrc5dkgP2CJW/kUtUMHzATaMNqp7lIsEajCIVMeWnAp23Mkfh81
CMmtk6sXofX7VKnus/NaVInElL/8ZFl1/aEkcEtzdPTs5BC4VQkcNAPjr07V6ftpiZ3NsBlBeImT
Zm/Js3Zmnh15JgCsW5oa760jGS/1CG18XitGILxnr4vKWBXXbnWONo5HlDTCjU3JuORJ+5wJWJhi
0o0DdqmSp7V870uer0jMPtEa3dEEnY55kfADJIT2Sd3eyDl3PuVKkz8Cgp93mPsUH/3jTYu736u5
p7TTygq1iTFfOJjPt3Yk2RDY69todJsfJ07OzZj3fqVOK8tRPJ0smX2b/Lhs3HQGJMPUa/YCFHK9
FkvG3D6h1u+kZmLG4a2JAxaUofh1Iv37DapFGwJJMoN0jAy85mw5MiCZ0OJM6FkW5N5NrWsadn+U
4Mdy0Db744gf9xCNufmoxc4StsS07OuFatev2tV4A/6yPNZKpt4p1Iwvmr3NF+QhRZuyatNDy5rO
SpTo36RKeKZWjodYa9qgjaLysTS/Jm0Yp80NcN7XeHL8smUocU/qHhdsqPXVl4U9/ViuUGyduilD
x+owyVstsHV1QuHjtIb0WKi1Aaw6Hz9pOlutRKLIV57ImR6CkEKII/FZGlKfgdZ6z0otfuOLz06z
ZuXf9QgfzcJcam/nTvFcAO33+SwY7uX1GYw/x4Uimj8lpeK8VVPPuWVS23fCNqrDgo8LWvpgU0pF
CsvOKGbhSVZZh8ug+HltAewd2uJb7cC0hdakyxhcJ2XN4RItgxxISc14LbK1NXkvNcSmuhn3pz7R
YsAHtiQr+15AeESYpEt3eKPbuW4U8ZuuxxJIRqMY3qHEIDpI5Lm+V2ZVk7oiZQhpKBvBLi35GXv5
ZAXwW5WHhtLvkGqAV90FBw3UESNRLurcaK9mmpXXuVAZejiMQBzMcHoChH+KpidmTpCbNX5lEtSt
eZVTpfgkNYp+KBVpvZddx8lUsYrmIDTII3BR2+g5mZA0QtqorZu+5sZ35K8o2imJ2cSgMuJjys3O
hfRlnSzdgIimDksDajuxfQ6i6hejsGBXzpEETjvm9NyS62Vg0AHQsFocFmqOTBmK4cmq+yNuoY2H
SBBAfoJuWksep3fnS+ystzJq1Zc652xRVi35RSKiW8PRCplz61h+RBvMJBXAFD7YqyT1lWLt9mpk
fxhJfSCMCSvSUMus9syPdXoARyS2o6cVdXOJm4xQ7WE8zhkHpkw6VYn2LITi6S1YyC5udz3HkSHu
okcgQE2oU3t5bVXDIOsEJ/d15pKF8Be0HEK/AEDIcT+xQ0bqI5/ioBr9m25abgopORvIFhpMyHkC
NQkQbHN8a9E7ZJaC+GHyBijgdmq7/XSNKV3vi22BCTIk18hWxPdk8+Zs63WrQduFkRMOU1qpwHWr
MhAg0OT5Uw4euVlWXy2nXbrYzzChg7SNwGXM4VR8zzs2tBFktZmad4OMj2dOhuNenu3fZUurXNgw
MxIio9eBjKZ0RcYWhnNimkdnyBFgZRnwjvjrFCffNWVZznqah8ZiTB5qwdpbVDhwsKM+0b3IQdLy
e7IILI5jL3tjTnFh286pkm3OiolxsjXjK6psaroxTXzoIeChyMUptqMnnt/yMU9WbVNBfV9Uim/m
OOWdHTiwmmUmxZQeoDVBVzXQjCgqzcqEPCmKqIdyW/CMAjpb5GQLGhxFd03COYFx2B8aAVTg03c0
9gKk6iD8sYzOAvhqrbbeDGeLuR+bm3E3qtHPaKGUU+KBBvmmzhYjEuXicIwfGuelilbiZDI9uQuO
gDse0I9a6Jq7PY+1wiBQZoJbxwtnEzvmiwUaXIB6TbXv3fAoqctOn5qY+gXCtIlmttDqgGxZXD01
sgs4fp1xmp34s2WHbTp4a4vmxHKeV2lri9knBeG9M6h+jhxEWM1ptcfMNxL7JWqMeyspsSvAbE+9
9KBtVJ16/gDBfIkzPjFkf44CJnLK+bOZlgwsF/gymI+T8ppFZ5EkqDtSMnAKcadSveagJsiMMrMA
Etg7mrXJx13Imh7f0Re3kKIczW0i9bAs6Nq2HJx0MnpP1eHEt9K+wg+IE10BlMwRhoCKVj+w638i
f82LaDr649ydM7m5z6sfF+pB4dzPGdGHVUMwxVg7Hjoz8GLg8ni2NJ5GtCmjdaRVoyO3sVh+RH2r
pSoP+7g/mvBb6RlGoHmaehOPsl6P3mLXIUy+symX4aLdaDpS9k/gioCU6dGEHG9iYlfx1dADIzgy
53xrdo3bE/vhFVM1h2Jp3KWR6WDN6D3p+90mu9h1ec+7ZlheD67cpQfh0ig7jLEe02i/r5q8N1vi
YcyPabI56ImIzdz5ZtXFXsvyHsjY90aQBBHra39BbyQ/im4ZfXIBWFrbMSckyo4/AZ7VfdBPadhE
UKARYiPnrpePQmXgryc83bV0gRK+V0EUuTb2FREH6GNdeaiOCWm7i6O/C/FJwXg6Og7JVqrXpg42
Bh2NLFTAtfCF0rqa/hSlZye1/XrcMl/0yDebozMp/tS+Nsp3O1U+KM4nZHQtAV6dfcsrLSJFYD7V
RcsLz5j1NI86SHf5VvbtJTPotrLIf6nk+YETyKGcpldCwM7y8uqo3b1qHfbKtbaCqaMk6LT8FTfu
PuGYYjbclIYEpQJpI4zAjSghvUjqBfQd44zZE/KAuwWUU7n6a0Yuu9z7RnmG2HiQUjusxBqfBH9v
Gg6aMsMMupXE3cH/lEh6oU9FEaQfbafaR8ULfQc3j17a6TpuvGZrfYLgRZO/36XOfqQv2vQWJajJ
mZH+tGwRNGVfmKZg1Dhl7StLkUvNASieiUZCwo24p1Sksz75i7kgRNFupvFiEzqmqO/G8iXvXpi0
cNjjOMh+0LHu1ut8Er1XWc2us986WfIgwXsK/Q55Kxb66tpL9NyAIOcVaxrnyddZIqDIrovTKg8W
/EBnfu70BYJxXOeByqCG9CL7eUwcfQfw7q5bw3JpO8E5RI0Q6Pbf9dk6wj/aRA4PBUe8nZOK/Kg3
jBmoX8jgtJVTHU3PTdNd20w6iDbdnuqKW5Y4QAdtJBSJVa9nPQL2rcWajy0kTGSOoSocJ3mxH7NV
N0E/LRNhHT3nu8WMT6oyfCYMDYefJAbrAt3rWZ70OLR7YznTztKLR63ov7MF0f2ArL7xss6o22UX
KRbPeg/cLcr6eT91TuOtOY0Pll+GGW9QcCGRl2v3OMkvEPauOYR8sqp4lxPNfEhXxzw0i6CFOzzp
Od1hk2NN27J1zCsEhih+AyG1kIto7KitGdWNbxtfE9Wktevq+qyCo2P4LVQSnfMl7CZUnNigp0CZ
LUBRbDWOdpIz+aFpPk0C61pXPueSBeKq91WEg24lK8wGgIqBYgS9+UfTVF3iY0quQ2gUdrSjFZ6F
yCBJqhrW5qLLyLHyvrmkskEzt/ETObk3NHJpsyA/cSrnsVxJHBCTMfOzlGISHXfANqEVlfSUHJIQ
a45ISLMZcXTAzeghZ8Uljk5gF4dwg21yDona0IEI+6g41hsQ2PTQdW0GxSR1Hiorio6plXsJ34Jn
WI11cdoShXH9kKC61Qje0hT7S82PuYZayHvYdZG3QIqbXb5jJazorSLunEwX0I8IazOlAOIhtFDq
4FfqXc2U3g1qw9yRknADTxINCK2T+UHhzc4471qb4mjqA7IVPtlDfyUqMX9ezMpiq86oQ60S0jcs
rwnBpDqeJ9OG2apXr0shXWklvORGHkrGHCqN/bhmsQ4EZ6BjBVVXHY3jmtiPGmXd0DGmLQZcXL2W
BmXbv5RtedvCEDxt7XWavykm8rydLkrXq4GhT2OgjqSbUEK7a2Yj8KjzL8kSUSGiYaOzR101yOlH
Zn9Ya/toEXlDy4HXSV4uaay/2JwUJdrv+1SjaophIOw4yx9a4gkO5awSv9GQSiialsgvCSKJZa/F
sYMYsne65GthM8UjHqJS2Alj+Wm1k0O1MoGvSypheeFpy+qKgCKe7qj25Tg/S8jhWGKmDdtHCN3R
HLMjLTZw9/W47AnKM32nAP8W69q+XoFmmYK/s4ClNIfpkNat5K3FKr/ERAu4MyqWUZapbkzgi9sJ
ZUwiAGsVkD7CNEhYsLdpW/vITpu6SaOmnjO0iNer6Xsz0KIYAIR6aJmU3UoMiidypQ3IYxHXvNAe
0mzqD1waStjeLg89dMtj3GqsN808EEsIvUmD/RiaSv85StZmR8NC9fHVER3clbtZUp54+W4ipVVD
HyuhulKVoF0h0q8rnbCIDMo3kywa3pxl4qQm2tNUyNk3U+j1wW4TcVzrmMJ+HHQ6eIsKbzaVfCMH
UknoX7oTZjId2tnoDpJJAKdTgZOvc7GVd5kCITsbYOM5va/NpMZUNUIHOaX5OqQIwEUsf4Me/SoB
OXVFlu0VyPueqk2Q94SU+iAK32JGRjeV4wbyG8W527NeBbSNYJi2BaHa9iBdtFVnXlEj7i2zGaCy
kz2Rw/S8WNF7McjSTherc6Y0bFyUDFwYjkPP6SoOJ7J5qTkAp7YQJymWxAFwVvZSr6N97obGOIiB
frZiWnSYF/mG1s25EjvwsInk96nT1996Sx/CWRXyWQXq+mWZOum1zqv5LZWrda/Xw0LfM6b7X7af
FalCtliv18ZMHpZEvUujujVluQC7XuunudUmmp9MLDISjKu5Fb6jON/yhmRGEmACSxWtRxua4ifN
HdQJlAwltfhKzhCGFr2wEQyok3mPU131S6t5MbHU+JlKSoelR2PQzfYaxpWzPPezSENQ192LKnWX
Eo7hZ4YoIpxjkjkUMV8IQnxaai3bj2naHAjKQ5UtsstQIWKJLFTfWlPuaEIFzOE0gnuq8pD0i+IL
bUoPdQJdLCphXWfigm5dPEzT8BEZqOFQPbCidSvc6imhbABqiwWpEUdHPkMQ/ujpHiSSspO6xO+1
autN8fYk+jrDgxw0olQc46mTu2FfF0UdAr/S/lR4/lv2uofme/XUi+/fe3j/P1vj/t9cdv8dhVdb
3v3/+j/ypr8Jr57qoU/+xwkH3ccP4qvtp/5hodPk3+jUW+ZGxtMce6N8/MNCp+q/bTHHIOwxjf5p
rvuHhU6zf8MhSy4z2A4NWeomouy2X/Uf/1PTflOhNCI2NYD64Kl3/i3x1c/SV41Lc7g6HSMFwJef
09ONXDHjVZJikhsZBSfGXABeL5lDYse8RsNa83iPvSuYQblpPDXkNzV9EZbS0p9RZCT0TgrdRpIg
pgt0bia+eV84buRYeIgoqmv3L1/vP5PYbxL6v2jFbC7YRpRAxqchI9b92fInSLy1QOvEt1RdJTqR
xJqRwDbsCqECqxnKN+ZbpHIhJwOZHCNqbOnb/kLQ/JOjnGuglAGqhJLW4fb9DDHr2xputlUUNykz
9QdASupHOSrtgXYG00Um552vo3d8/cVH/0kmx6/lBqH14ZNv//EzLyZJ5w5Xd1ejtK9S86HnRPoO
C515vlqne5KzrfPaNPFzmuPgYppbKypRNStzw8SK8nRXzpVN1uWEKWbK4ypQLaH8Qkv698eJHHbF
VmHnsKj8jR9QRlq3DE1V3Hpnqc6TPqJgc7qOsBvM620ot5ZymPrZuGpjMhe/ejZ+VtLyBeEEtaAI
8a5BfPpJyNrJIiNFo6tuSSqu9ASSZwZX2XWQFeWCSTA9EtJDgtsKRBUfliIOXUtMJyks2TFf0K79
6/v1s1xf43chCNA3cAyQz5+vJhXONA6RZD8AbjUml/DydC9HsnFifNu/5Hqjev/6F/7x7P/wbvAb
bXy1MFEgw6nWTzrKsevGrClj6WGRzJaiBeq1O6ey801RF/lhaWr9LtXzuCcu3bkk6QZDV7k4GrQ9
tVpqOp/+9QX98SL87YLoZ8Oc2VgtKmvfX4X/aqpjAepX6QE+nf1oRYnzVazKupNFNO36jUQ+jg4+
VHs5WOu8BoS3Py4UML87WMoml7dg4NDHlLiSoIWRagUyEGQCfpTUftGHirp7GtL9v77qTdn64xKz
MT/BTyGI5S3HnP7jVct42IqeXJeHvhryAPFWH0qosHVGHVihpugzS2p/I1KakETdJKs+qirpbGWb
6rCOkwumXFrLCBcI7sVrdRNyL8IptvITkcTKlTGx/QuXk7J9kT9+0Vwysmw8eBAtEdL+eMkMcKoE
frvxYOVWcbZkwp5G3I37lNduJ2yagf3/Ju9MlttGtjD9Kh29xw3Mw6I3HEVSIqmBsuQNwpZtIDEm
5gSevj/Q1RFl2W3F7W1H1MIlDwSBROY5//kH0kd2PiXyq1J1s0mj4RX59riu6lZslav7GwbP8e0H
t/K3nXK+ldgzYY6gu1zdO247G6l0C622T0PcJM9l6YFg2aK7NEizV0RimPe5SlZJDcmwxA15T8b1
WGG+3Wp3Rje5ez+CWWFNCZYqltu8dewvK0R2xfqD65x1D+/vn4OhAtdoOfRX87v8L4VK3mXaQHCf
eUqTlr2zaVS5E2MqX0UwJ4y75HEtzbLcWXX2pRAg/YM5jVt4iM4HR8vvmwbmY878rrAELcQov16I
pjOHrPXBPBF1ZxwJP5u+BQ6pOZGFFWfYtB993p/WOt62SPkxzfFIP/318xhicYz2mXmySuZCNGBv
mCAja5JIICgjHfqagESWGif1Fo75R+v2tyON9eHz2RxnszrovasN05Z+ygpeNRUa7XFAfrbwRtc/
dkGWb8K233vMjW79HH6qUq1ENl9V9w740aIscu1NlfIJI9PoXlFGffAk/vBOoZLhYXgIQ0yLZfzr
rZkSL5BOW4qzLTMqol5aw9tkdzyVQNElxlrkfJmINriUuNKTOh3QiSAfH28j7mB0lxZmzrSmH9uL
/vFB+97B1resq2TE0k3M8mY5za9X52iJIxSsnFMl9XLnKlokfzCbV8PoBTK/Olj4XWDe0Oa1hyxJ
tH1plOkHJ9y14nj32qAdwBmCjXK2fnu3euKkHeypMeOzknW0xftNXoxKK3eDpnn3TYGcZ+EErQ/D
K26rJfsT2SlND62DDbQ8E2VNuoeGqBaEP8ogY4Igu6VaSKzJZr6o7RyY5jgHpmXDWwgz4l7Zc3As
C2kDs+YJdzkkrxYeDUvKpu4mTOjDdZLyVlCgCV8aooIIpHCkDhrnB6XrU3vBX2s6hNoEwaStuod4
CsrXMBZcajLkEHVkQkuGG7l5U5dihGBHFM/fd5s/vHOU3MFs+YYozp79MX7ZbHo3rW3VJmdbDO6t
U+jpTWyr/oUJlLGEUtQf4zIG2BiBWuymKW7++49njzNZ1ZAucX7/9eMjsgyZBg/i3JB9gmkehBsj
HueypK5v0APD4ImYi25823uTqWWe//7xv+lTcZXBe332yLFwWkRc8uvnjxDg+nKIsjMRsqyKPk6K
dQUbh2LVmYY3HHDk63VRq1E3jrUXFz+M2o8niC1ZQAQz09B7ifXWtiQyBWZKJgHNZdfA2XQnXlTG
iDxGSNnwpeymrAD0lXFsK52wvU7wWwYu7x1pXrwzC3bG+jHU1Php6hoJqNBlvrHC2pe8IOEoLorY
S+OYlDEfPQiCcUFeW8JO8vko7+oQJUbRFe0FFi70NJDKN+ITnENcRfkLEHB1aYmU3LvaMB7ia13u
1rp3X5qNfM0Fk8cPauA/rS3oQLNLEL5uvxWdsEUssoAdEmXo0LoF+5p3loYFc94Rxo0RTiPTFB8n
H2uM1xppBB8srt/PL3YkRDAGVnkuw/1351du5vSRBBOdoiGSr0RQzG/UvEOJrpOvdkEl8vflZPx+
dGMbio83ZnZ0xHzlX5dTi9MWp7cznGhPeYkh19f7rJAAVQaOEwz2YPBikApu5fXQ7nzSpIxxoyXk
TH1wJb8XYRYdyFyGGZ6JCvxd+R1CRo006asTMHt02/oNLg1dRTJmGMXWonZ0QcAZhM0hzVMifFlN
1LGBu+qZYGWJ1gMuJv2LL6IPFIa/NWVohQ0XI4YZOODxvHvhiOeAClyV+slzB7E1VF/v8YGP12Za
uq9GKQMAIpIuo3ISH6yG2TnoXV2FAy8xg5zvFIHm+1PKwA3UJ3vcPvmN9C6y7xmUtwXIcs1w4a03
K+NoN713tgoLtQxZCIuJyNlhoTWDh5GaTkRWMQw30EPLGz/yWvVfvy4sGTYiIEpXn9+YXxdPpTdB
jADTPunW0F460pCWRdV1n1sjrm9jR7Qnb0rjHiWj4RDvnrlfP1gzcwH86wlqzfcGOR1u++hy370v
Oja77mgIUIQy0D41Y14BfQPvGYgyN/gtia1XGeIuqjUiSiqSFBjjYZELcB8Ml6Cs9Y+O9A+u592J
3sEI6tMhJlotd1+iWOyNIPnxwXf+w6JwwMK48zpV52+LwjeILfYj3zx55B7pS39qSehjN94VNQPk
Lsqi24Qong3JqvJVpdK5iaa+2nnYA+9i0tO6pWEb7beygIRhBF3wwaL9/XWhbZ8xDJzO8eB4bxYA
YRRIy84wJyL3/tZO7VZCyM6J9Bl5hcmK1CGkQIa2/X2u0n+gVADQ6Ds8gmwWef2PAteNUhRt87/+
5+8bKFbnSNAd/HM5JN/bf7ptRugaYAXVtwujOYuxBPZBqY9eg0OJ11pgbn9/HuYMi/yyBuEa4/2J
UziADeXcu/0hTiF7zybc95CCakQETHAWTYJi0i/LYn3dRoGzoFt0RnuXeW29ZMjUnuui02DT5PJ1
KojRM2tPhwWLBMtWGXfMm8q7a8tA7acOxCSuwkhMz1fQid5Yf/r7t7iK9P/9LbCJJxKEg88xqEZ/
q0W9edzhwKc7RY2Qt0FtVgfHrjBzaFDetXM8cmSkt2Xet9MCk/P0DcOhSw0TlsTQCoc75nLOzhV2
smqEZkGnDCGx94N7HsYgvyuT4iUhEMFf9EY6fdZVh167ptoAvKie/NgavqeBMZ6vFUCZuCWydjE9
KOrQb0EWVqjr3UqtUuWoz/lkmp/SzusRN4RUt0KoG92HOSz9yroxx0q7MdIU66IB9Qmch2KT915w
InSQCJdycFcEDvnrHs2owcIMYGGSkLbxg1F8IXPQJiF0JPySGPhUbIVK+IREH86+x7RzmuSzxi53
S4ddr3ustWdePSYvzgnCTbJBBh8wRSm0L7kzUcJHdr528wm2FRKHbpvWeuzCLxFHabbpjzjQiguW
+uWOqEYTfpDqy4tZSP2QhDknYJdMb35sGq8iD70dJr5QNmeGQ1E5pvhgFb9/b0AZbM8Ac4SiauD2
824jdYKhGBOj1k9V4VCIqY5mwZkrN3v2TesT9UER/6dNjANtFu7TH/5mxdgk1hT0bmKdOErbSz3U
EKrtrGc4WtOMrv++uP8ASVkO0wNWNf8hDZyv5l/4hOa0yiz83j6NTk9FJWTTP+N5Fx/8vFFvSMBa
+My+SBeWFqU3NJ392vaa/pY6GjFB7JOgHnH3I78hRdZFcrAwoKrvSCdvthNG5Df6iKDgg8P1N6sH
DCQB/sAx2NL+0KNOTuAMjtnA5+4kRh9JpxG6S+V+WypyQxdF4EI4khC7D14iuieMb78Fc0ncdYb1
ox3cYW+yUayCHA8Bt9Gyp56X9PLBrf1t9+MiZ5k7sw8X22D73YmHbYEBOs5FNpUOCRLPVeNIjF+x
sWHYb6NMBjvy2MOnbAZkJoLRn4pUrPIya5ZOL77jENx/FDr0xxvHfkb5jLqeWzgv9n89bj5zsrXK
ME/N5DiHpjFaNAdMc0NReo9MQ8VhDEu1y8wEA0EtKz/3LSRIPPr8ra8n1qPWdrDcy5a2ZPCHNzuO
/59u23V6ZQFwc6XvDg1H6ZZZFZnBGGIwjpWcsrOThJ+CQapDB362zBOZ3XhNjnt1oCMxktR7EwZR
tOftSQMm/ftz/B1p5MUn34r7PVfh75HGyIUhl0I2OwVycA4kvctXIkvYoLNYJ9OOOfAjOqkPu495
W/n3qTMvcaScBiA3jud4Qf/6pIIOtigGlOaJEXH01YTlyuisz5YUm80av7UBEhOp9nUgvXvLnMrd
zybw79/9D2AQxzfK04CLwR3afbc9BOmgIk0hnEh9UxIhZ/nQizU3XicuVM6sK7/q1RR+sQplL5P5
5wWUuO1/fRHMI7GTsOeZJsrJd4sWdUznWcqcTiAP8aFkOn9nTL79lgrbOHpI4W6lypDJZWI1OA7Y
WWP7H1zDtZX59XFwDTanv01JP8fG/Po4vMGAa1fY+knReFhrcG3a7PnFjYp53wxzQZWPaMvdFOMU
H+24Mh5VUZXfy07E04rgEvkaRimwRDPUDGmsDopGb5v3XiWRws3tayT6clcbbnPJCwg3MhuhNDpj
lImN5xs4m5StoEzAPBwcbB6zedPwYZvPbZ2f6buvytfkiRssPbawdwce7sJVGnUgxdc9IitHWimP
EVM8Od79iE7qQN6zsyKK+AvEuuyBU92/txkrHzqNSrKMHHsrdHO8rQvzMRKuvVYa8ZdlkMMmdhzY
tI09fK+bwTqWrfNSWz2oBixa1Fi5dxZa0yC/cfuli8Bh+RMiVcqyTtU0+IRGB0PCpi2qfktSo82r
oMaHkS1j1cb44lEZuCjKZjQVtg8DySuUTgWTIrzt1wRIaIe+Tap91/jICdPWWaf6ULxUeQSewVBp
PRrA8WVQp/eOrbBP8A3WVopvUEtI3QPnXrnTeFQ71xPGHplU9YT8ufsxtZW5lhNk/rw3o7uYc2cb
ZOa0aZRWPnvYb3yVeQupOp7RA4v/n6ndc6EnS9KcPFFY2yT2qjuMCNSWno2lQlfm3/dDAfWHsfB9
BcHqkEvmLlMa7u3I+6QL7X6sSYyP0Bpi+SE78UbCsX97LZz7iRlHAr1sb1VlsoeSLLYOiLLKExSU
HuoxCOxIpCazQpPQq8M0mNmumGGwpOvhuTIz+Y6kPj2KBOw3L0gNSPNsOFRW1eyUwAjVhzZVTGlw
HEYzIfV4DOMdxGFzScjwlzztgj09mbbp2hThcWLEJz/otNscCxZYzZ0Yb+zSORsZYxh39i5JNcw3
hs4odwTTzUw3q3/Ir4MTyATPpPZWB2y+oc3WsTdDwPMfmtOXb0HqnMfaSPchHdK69hIXzcAgoNqq
IPt5VrlSmcsr6kvKHIVcwRsck1i0yymqz2kk9K3lkOJIyrOn7kGUIeMFc/MoYArvrphx1VXchutD
sypuZAjB4mtC9OMdaIy3LRo1Lro+KNCNU/rfjIOxnMjzJuy0/Gxhk5v1hnfgmbZLDDvDJQccVlAN
MtUwyZpVBqV269hj+yQnpZZx5Ti3wmn8fZ1mJLhIrB9TsyIPmto5PVxPo6iaifKyIi230ArrifZS
3hlj2u0m29cQJpbZ2hts+0hKOyxXsOCvpGiU54JZDPzoWb+sCkGYIqNT7FTkyuujdmti7+kxlcHp
2CLt9K4qgoe+96fbIsA4AH0aUgWMjUl0bhDRYPRCvKYdG69o96Bn65h1rLpcTnLV4mOytG09vmD7
A7aAkjteGW4XLk1Z25+aSqgf3qDtNFIjd3oa+IfYleHGrlzYbUP+bDSeyVYafsmjLH1oled9Gbr4
JWwiY+0XNhL8IvPOWYWIVtbFgEyZXTHmNbtwDG0Yo3BhouhWg0L3wsv4ZWJzPlY6eykT7c+MsU13
oYqyf2OSiSvs3HAkrc47qcV9TSphb30ZnKG5UPay0GZ89SeUr6qMRcjgFOo44oIvac3upyXEevE9
Gdb0no/XUIxhakgDNeLucRuGlb11aYMuFWrsdTDC+laEoi+bTm/OyRCPm9Fuo5OWt9Gu9wqJGVGR
HzQDpsoCW4ARdbk9cegyuBrXhpUnm6j2q09+QlpICIkN0AblHmY3jlp77fgQmkG1H3RXvkoUU8gP
FWOJpWRdr6fBhT9hkfm9a+qkeo3hy6ITmxf79e5lo+uep67ex8mUv2HjUNYkKsfJNs8m7JTp/0iv
7bM3KArOi+U0w7c8UuWdguB+cvNSe8RhYtw3g+lsatVYO91rhp1h4xrqhW2znkQuN2Tdugvi1dE7
hLMldgudzk2y9uL5I1B4NlEyk+H3DwYwKrO9IIwuBP4QmYn3NWN/Myk8OgDl7DlyzGc3Z1cPrPIJ
t5e7SXHKYleLbllqrUO+fGYsuhLDPc2Y9vlYYUpWwQ5t/JTVHI18GuYV8tnGomeliqkZ+J6lidVv
W9+6KnjJW1t+l23ILM6TJhZkRa+/whp+KAaTge3AVDEhS5P0oOjGTTMbLeVELprlW7PhjQO/rx9m
xetCz/wB8rNsH0cEhqug9h18+yDuEwd9dt0hOfRd69z7c7UZdB5P7opwN0lkyCUVobeF9zgMef9o
6hZgwhSsKUqn7yLwprt+zMqfkGMyF0eJ0OytFifeEhKis816OHsF/hwDBHnor0GEc7GrxToWsUUG
bTlotrhZMpGukoizTYtffF/eIk9NNkOENFQfIvK0h1J/IuRbbf22Gt8K6r4VyEzkrZKpxqd5goB/
0ZKZOdQFlVjJ0IDioJpPdik19D+JPh6s0MBQWauA5jAi2JuB3WGd4uVbHFmYqYVVeldjbJJPvVrU
gZ0eDXJRcNtKqx0x58O26nXopvnwvXSVusPU0t8TaumsrYoePSMA49FMdXdfjh0bG2TiDfZl4UOm
qfZgepg9ZAXWEYYdVgg15rc+Z/u/gNFkJ4VAA24RaSufDTdrnq5Q6bXcq9xS3FdWmn+fQiihTYHc
tGjSiGBl112VDsZSfkqPZwxcDlxbrCLssfJOHvShRWFnxrINhvE5GzVtP8kCm2fHrI8lW/P2Sgvw
9MJeWnrl20ucy3EMqig1V6bVAPnwgn8Ku5CwDXh7dwQ+c0JWybRrmFvupGVBFO0wbUV/0yW85fje
cJqVkwnvVw6npJ/fZZOiLapK64FsMO+edFvQekRdYEp9hDMRd6rzfSDyhBYQaqfwg8fRGtxDJ6W2
pQwyLrrm7op0cOC4hg4CqVJ4kPf6xL8vonKuiuf9d4hc97OeKY2vn0JiV6bBO4N7kfkqKStoIlCA
xQsyZ3jnWvo4PGT7iZ8MQ0VHOdeRxdTL1wByNT5JqNlmkyC/e0gafjrNPKcIIv5L1ESswMAnNjdw
J3sPghPvRWK4b4Gp2mMdpKhS/MafdlmrNQfRlGa30Kam+mrbFR+XMZsFcp2GpxaG5FMkfe3kl8Ld
VNakMEPG5HhXXke8puZ1ctVbJtdj9O5on7GecrFvrZTWIU0jxU2IVD0MhTilITlLy77n49BFev0j
A6bmm95p/UvLpOyW6PHcX7kVE2hfV5O3u6I8memZ34om1F50ql4snuGU31udrL6XNR6SiyaOM/zN
Jf246Q0dsZhNK7DqMsUObdhGFM50W3M5r+w8dbvoXQdAG7XsXTX5Na4kUv8shgJrjiKPh4OazEvj
S/thyuR5TJyLl7nBZbSUv2MfRb6BFSxezrq2cKOCtwwDtDJktm5SaKxHN4FwbocNecwIWzS8XhC4
y9LUVnmIwBHNwoMDj33H3AYSUFM7qFtd5zX25HBrpL6NH3k/bCwvdA/Yt+/tBPdb3RTixffiL9Dv
qNzikFnX6JV44ZmVv4oUXMy0HautTR4ohnJj7+FEZdVvypcFeo7IReTSQgf6KpukapdxRqhf4aCw
WbXKsr+x9kJclri+5K6MU2ya3XJUGP2h1C5ciTl1HMsfRSDdYaONIv5U5YGdfMpGfT4BQD4RnCqr
fvH7uNFu02Hqo7VKyBe69VSufY5F762k0SAZV2rcolXwl6GGijbyolPuW/txQMVv+oM6Dq6RbMwk
Q4MW6t8r0dAOJYnI7rPC5/DmHEi/sCNaCLcEWS9LV7CZrd3OMXEsytEqDjLwvjQ9tfwyc5u42adF
YT9nEeKQlQg6depR03TnsI/iKliAIVTpFn80/dkYMzTGKDpB/T2IsAvHmsQWfXOxziqaCxxFwmXV
hzbTQsLH7ifdIp39Onz+WT9kboU9UNRg/wDPuztd59RXjLbSwnzN5BuRiEsfa44ozDjVNd5vM+95
dcy85NW5/rFEN8S4Kqu23OlRQg9kxQY80mvtIeepVJLTpVz/KMFI3n02z7wj0HKE23beox4wZ6DR
as/pxNKoMTE6cmgyfXQBpfJcVK8iqYc39nOi1udWjmOYTwznrjnKJUUBIvJPetnigja4NjOfwsrk
K9LxrMZeRrg/OjE47EbzXpYVc0NQRF1yIN3IOaA4SRGPKoiCBVKj53ZueKN8AJeFgwKVRPjsdfZo
0KdjjMeYpVM+X72bsb82tdl2lHRbyUslg3ZNjZJ6K6D1ezvMmpNme+3FckJ74waziioOMZ+ZL6OU
Df+gFuHrxC5pc9eGmdswyREpahSk/n7KJwOnfikIvZhTtsAqwEUNfBNB0PjmcTQQ3+RX1aYJJnUz
5vGPrvetRVdB3uM4OA9Vri17oy52eUxMFLuDd4mGmkJBdBxSfEVsVFDDaSn29FofJLdZTG2l+Vn0
2JS5ecc76w3LAGEUhnit8YCSo73w2Ll/VJvpeo6eXrfphH1eZGLMYIdIeSyUqHsZa5uhczCaww/u
WBUav4iyL1ckxBgcmnHc8BYmUrEVnDmLYKk0+hZo/nSHzQD+QrhXx18LQfjzogkFqtUr8cPz5yVW
NP0ZLNg6KM3KNtmIoePPB0uUysUgvuoNV0gXB6pw7k6yfgUG5TykiD6vj3ZKdJ0OJtUxkS5sevuB
IKyvHoX3Y18gjMaB8pOWxRzGfYRf95AYeDMbifuE2N7Y0f8hgp7w21xgRrlGhRsfk1iPFhMVwqMm
Wg5b9kHWRxQKc6NSugZU3YJ2mxWcpIB6UQqc7Y0iYZebxwE/T1QrHJJlxeQdMzkQC6JZ1A6kfNzj
dngh8fErRs3OKUFXhI4c8eXKx751OfRmdzs0obcwmKHedyOGuoEd+g9NXKU4qc83zMaz5HtDRk2G
uhg2D+pWyFGDncpjNIZI4NwpHpGVCevNEaZ+4ytE8VowTy9lXqmvhtel4Fo6ZeLYhRkauUQsw6if
buw403e+hs/y4Kv0NNVJHZHeID5fAZoo03hZwlFCL54qb3z+SZzyXKJjMOO0LsBYn+xszMUirZz0
s9ak/qppLcg0V4oRxOPiG1lcmFLNyx31T3hfUltElLu83WmWBkvQEOu+VdlTOuPXuluG0co0sLda
QNpiF5kZodWgsRtZAhCucjEXX2hWoN393I7QGyEIwlhryfvYeosBe0+MemB+uTNuvCVxHaeXsNQ3
rZFKEJCivhc2/uN4rw21sWBUyJhiou3OV1bbotqto9Lhb1QUO3oKzNfieM9KD838swqbfkldG5+u
u5sNm+KGkPBHUQv/2DeUfJsrSnhtkUA6UIsKLzPOoSWdSz2zTK/tHecRYCFkOppSeDP3fplacsEp
Gd6WeurfDzARLtN1I651vnSBS1/SljpGhgqWUwcbYG9rqj/oDKuPyrTblVKIcbWp2ldl1X91agzs
sfrSz7pO3ElJ6vSrI8Z6J5S9ronkPQKOaQ8FHKjlFemTFlSs1iDiBEcCLb8bHFm/ZnbtLg2ofiSO
dOrhimwHodMe3HygqVH5BiMje9e6RXO6Up27Gdq6ApLQ78pPuImovdtEJY3YqCFODKO1Vs4QUdOX
zUPaJMUxg1dzjxqeACCyY48dbJEtNhZsrNJzvhBomR30+eDD06o7xgH+UpOeDD8Y3WCX2ePkqNfK
3jiWTtnYh2xG2UAFrXI9P+sV6qe8HWNmEFbw5k0jmA3SgL7wOkIq9G5HUMTRsFDzeh3OZcwtCA3U
DB9lFXxGL4HovHAqqvLeHyUJQzinHB3BBNlWDUukjUpz2dgpGz85RmLtsEmNK8AvC6OGIOu+GTb6
0X03JnybTiXDW+cwWk2vtMPrOe9FPWcUek9WI+6BrDXXy3gO8wCoDATuhYRDr4tWRPeSLXwLeuQB
Xujjw3UtIf4wNoSnARqU+IhaHfZ1BRjsDqa8f+NXjtxVYZ7sgmpYyyLUbw29j5/6VH4ZRRfjbAgJ
J3aS9FZvp5vU7s2vjbTbSzbzMHzp2Ts9DMxNUBNAadAdLIxMjU+piXQ8hBx/DAIKA7ewfJz+Wnuf
9725KW3/6NFU3walZn5jPYnXHlrt4briPxhA/AERh842J9uyzaBmeoeIV23il/hfMm702uwJ8Pyb
P4ly3wxFytTeKfY1Bo74+dX5g4h7bDVxcTBMzbeWIijC7z8ZvBU8rW3mDuH571f3O6uE4ZCPC4oz
U0q89yOaTtWYyMt0Oums12UKuya90gxsOzbzZY8z2qHrCjKNdFmFwUc8/N9pRjAtdZuChjmR77yP
8w4zp3AHDBtOfSRwS5wCJV+vOzIoFWabIq3u9Fh/HoosoYtopXW2ZBl/J6yghPGRi83fb8b7Yb0F
0ZzZJvdhpoe57xmwdRmXjj40iOozaFdXhsmVqMDEQb6SyNl8MOT9AysSPYfHVHDW4jAf/HUsNLJz
2nB1nFPAzb9xCGtlQYjykSQEcMCc0E5Zd/Y6wykdX0fno5TdK2Xo11kNfbcB6WlWaPDl361MrTb0
wJW+c0o1p9tBcY5uCj8r3iqChTFQcVbGOHPQmBE895iL3plY7zRBRXpEOrg3Ud33H+i0/kDM44qw
JyN9HJaR4b6bW+L1q0tL4hJI0+desKCJYIFYSbSRTKSphF3vh20DSCFtJkdp1G46nN22RoxX0EKZ
rlwbbSy+Dno0vKlpnpf9fYH84YFxl7jVsPKgKL8XDknbyrXI8vyTbaQzaDLrqpsup9yaUX6MGdTb
dbe9akGUmsC2/n4BfxipElQMndQxYHPST7+bJLaqtAMRd84JZ5zxoYlGG6wIlfY4pofSadtDHuXT
xrBUeCMUsSoptiofiR3/oJ/yGdTBQSaxO/B/G7JDmS3dCcHMOcAuEU5iAaCr2m0/heDp2jS9+ATW
L6qavgE021YbU9ynbtodrDLGRzar02rdmM2XLjIKnPUK8S1hYI09L/V4FU444qQePebfb93vk3g6
U67YJfsxYAj7bmllDq2PktDbm1k/Qsvj3XcoGw+2dOdjbcaNO9wq7q+f+l9JkJ/+P0z4NOa0nf+7
QHnXfsnGX6TJ85//R5rs/wecDqoU82ObE8llW/wpTXaRHzvoaNG/BLqDdpln/I802fb+g8jMJKgE
xqrDYcaL8X+kyc5/CIsI2Mpg0lgcwfZ/I01+t4xIhIXQACuHwZPuQDF5x8spnZzGKPCxexbtcEg8
/YsLvWOZtaZ1M5nYe8aO8RGJhLH6/M/+a6vWTWSTjm0AttANkAv1jtdCnBLiDAMfUMkMZLrIwU9o
tjXKn1UQJgGhJX2TuLdAjlIeCeUusfUaQoPYANsuqkPCzL3e40OZ1Rurx+91HTYeQ6hen8S0wyuq
Xkvu7TcjwtOTvApYWMuyjoNygwxm1F+Jc9OtGxnUeNwSJ5aXK8dKJCSCqmeqCyvQOkgsCIhfk6b8
FEXd+A0AxwJLbnSxilI9qBYhzK+XPmXOsRlsAbpsQnKuz8moy0c3SaiJ+0EiriPHDEcLHAZCC/gl
sF8crSN4U/Ox5+fS1EC+J4J2KtImsPgOFG90ylWK88eSkapmMXoeU3pchcc1Hd5UC+8Q971bZ6vW
Y/NZmDXAwq4Nc5U/NNSvJnQEBJ9YrHX3SWwYJzOK/HipE+L8muf6SatU3Ky0KUJMLppiE9cuoxjX
GryXvMgbe+GUjV2eQ/CwnECMUmmPjUWMw7odrI68UUphpnBuonDFiI30dTAK95PStXBdmDXTSmdm
q/rSr0964Q9fu8YWDRKQFNOxUEx80XIQuAIZ3mjmX/WyyYe1zaiCdD8rxlTN11BeLFstN40bchBm
2MCKg1Wn5dJZ0FwRaDCNCB+WoWk90nx4zsYqMgvmLF3rOqKWXk/dkFkVvqqc7mcxjn3/2OQ+nxky
F3vFswzvqmpOoLQaC1fOCKeKfSLa8pg2jYbjVJkLeHKlITZJRGG7HpswedNxy/JR+laOWNN9mO5W
WQyimU9Mto7vWF6k9XbqzWyKl/DdLJxhkRsM33yrVoa1J3lljsy1o0mXJG10eblpbU7bJXP0pDnn
c/lPf8UvU83m2fc2FuSblgEfrj09TjzliY8eq2RTh8x+MOAhUPQMpc5Kz5XVtSm27bnC+xljSaaT
7U88wMn15h6/DvCyBWV70Q2IKk1roE3riuSSSzPObh2WPavQJS5XbxYlHhb4Sf7zQ4h7or9RAccy
xkYB/zIZTp6XrurUdxtrmcnIZ+KO1R2Gs6Cu4IM7Jw099zMmltG4GqPcbTYSspL2qa6YMcNU6VnN
1tzR9aJ3rbVW0S1g7tbxrQur4TcjiQ1QIQt61q5vquZ1dDBXWYWuKFe8KaWDuwoyhXWH7yxhwb3N
39e6utW3paeM9ELYHK+KLtUIYNWVWfLsYR+TnsE4Zf7UkqJAtlIOPonrh8+CTIJAiFXiJs2TsCtN
7KoxwcGrGtEuv5lukHgrV3WNTqRKVXxvG038yDDLe8AuS4LmF4QyJV1ptBvHMPZpSridRkDhs5XY
abABXbOfokp4x7Iz9LtqzG7iiMxApHOKjRJuQ52sUBDbi8TwiNH0dklvtp87b6wBcrsNIMnFGtP+
xol4VC3OI1aFu2Xbd945ICTgXDlYkXW5L/QF/vPqYKVGOFe4Xb1OTU1493jCPBVW/gMwdGgXpVDO
Vs9aY4fxfgERGVATvM86xmzG2bIK7OGxMNgISSgvv5k5jkGp0t37rMxvsMSpN17kfOqTAHesgngU
TJufpV9+R8rQ3HkAcavYNm40NTTbsZLhziu6r0Wbn0gnIrqhHeKVHmqPWhIkAIjeuArmBxOgR241
v9rXI/YxmroMot1KGEKbJsa/3xeDd9c3YctywLCpJrVmFMY6mBOB3K48ekXBxop+Et/2LhLHIImf
fdxfhA2uiv65JaTVD/HjEvLFiAw8c9Lnwh4PyM/xYTKifTf5W1ePq32LO2ntpjZs1Aq3i/B2YnQD
BsFZYGGcF/1v5s5suW1ly7Y/VNgBJPpXEmxEdZYtWbZfEJIbtIkuE+3X3wHp3Hst+pQVVQ8V9eKI
bW+JJAhkrlxrzjHpW+4RbeebPibCxWzJFmpR1tq6ZBHrc6i8/gjwh0cWYcpJECcW5wuQc+rvx8Wf
7+0SeB1xtOYxVQzOY7F0F45pI+0uyeaB0xbHw7dmMeptVxHC3LaO3hA1VW+sYgzoKHf0R3tYkZnH
8TKI7LqPEmH/ICj8gizoY5UJMI9Kzl9hhZAFto71qnQ0OYmZ1b6xjCuRJ/d2CAXHlcQEhDNJP3Te
iTsJJFm3NFcRaoxL2u/NwQ7uWhNs88YGE8hc6ZQUVXjTx+6d2TC/T+F9gSDpOeL7d2aeEi6vsisd
uschqBRysuRGZDEL9zq7SZz8kDRzvrMLMQOhRMdqpDJCNLMDlWgzYDcKt2WbZKMyiipDBhM+54Oa
mCDoLAcwN3jkFJqsj/T+l/EuDCYY5aw9O3cs76xuMfIo0WYLjIpsjO0UzNXTqBeWJqPxpRE1E7kj
2bKq4PJ2aHcNZKnDYFXuEVhe/kDOBAFKjNMDLnU3ZkgrvORLCLueR2NRDEutPgPthvb01MVTc19h
iXuCspZ8C42m8baez5B1Z83NFSvHfNuphrzy0g2++LBNT/irq6c0Vp21lynk115CltzNDdds6hJg
4+DPEq8g+gm4RpPv+hYsIE5JQkFT5DCwtZEq7xSxCgRYtdl1mhQla2OyJJE5DerrlGrriG3A/9Z4
ot3VdckRheqRbaIYhr03zd5tb4VPptsSIp0YeE8QspTFgYiE2nt2i1BbV7iFCXMK+iRBt0exgIGY
vIRD4w09/V3yhmDYpLetlUy/kDKIKAR0D8tsNrJHN2iWbSFi0i/bjqAlrMGuIlsE4Gq2c6AKDBGz
Mrrawixnchgo6R5NBC43Ej8hUyeRgkbAomveJVJPY2SsAAq6tDFczlwZN3JJPUqupvMPPcMGOpld
eisNSx1iMQLxN4fiuJijeULB4m+BNtq7TmkdlQn8vq03EWAlpnxaA7jKlqXXa6kwQvcOMwsaMoQR
doT0nf4Mfe1sW6aD327qAjC/y+HuU9vOy1Hwt+C949q6MLNJrDPOgl0fnCFmWnc+2Cq3vrSNZaMd
WQhd2VbOlLaId/r0mIDB+qJ6b9iRCsCMGn4/2j7ZZuZnfwwP+HKBbUjCWmKiiS9MaaLY7wzWnFqB
tyIA2bmGpeufGBbVn4LJf8RCZEbItoiMNwdFmHVT3YABMbe68g6KdfHgJoJEkQ6Fz32nYrFji622
bVxBY2yn8RBStN9BJ86ODgvoEb1mDq66LvcxhTvLITjChu3w0m8Nupu9HVLslAOQN9imNuE+dwO1
9h1i5HUi2HqX2nV/TeZUotRdF+GW8LYeSXRX73Lp12Bl68S6zovepDPdLzcpEiQZGaC6zV0SS/m9
xY4nd6gaqosAotjNArYR2mF88IsOHFqKb5hH22ZE+BFPDRVW4uXxASY2+Vt1bjzPpUq/mJ3qOLCE
TXlBf4rJnQ/fPSKEjAGkQTr30nn1pfIlqbSQS3+ypyrCmLQmEXeEez6nHCoCBOhbm8HiRs7ueMfS
02dIDgiuxydJAEOQdv1xQfB1GIylD7aNyroIr0++KVQ2neI1yCIXzEG0bRvDtsiN+ZgrM78Egq73
Uoz215CDTv3TAcVhboX2wv4SS7W+xdU1fm6wwjj7RnoemnrHAAgBK05/CoY2uLY7H+B1Xw4fOVEy
IF8MnxCjeOCQFkwJIpyyZ7GeYbVWaDnUdI9Lf0BqCs/6lydNbulczuJbQi9kq3CIFCAIiY5qHVwD
+94orWw7jGZ4aKqEQZs3BahaWph5CE/n52YUTb4PsWnCO/TEdOsxHbJPRRJk3dHTbjkS25sQGY9Q
+q7US+puJjhN3aFjPn9K0ejd206IlLGU6tQX9nSqJFBMVQf5rvTz702rrTZatDVcuQh+jS0v1d5h
GR9PiCLgKHc2ka4ZUtnCJCKLbO8R876j4gL9MIt6jZOjRtk2A+Lvmfg7u4FyJ7lN+foTlAIeMQGw
JjjcCHg9ttPK7CB6n/Bl7syjzdSD6cj8McMaWOzHMVeE1ytfbxn1lNdjXBkXkOmSqz6Fjd8P2efY
S7NLVnULcxCx2kPGUKtj1TyEQUuOVO/G1w6r+K07Vv5OBJlBDZBkqG/JA/TbBbw7euNr8o9UxETA
+Q6jvHmkUaeuAF0PdwaqkQNhiw+5XbYX5mwXV64rq4duatV+aUiK0quryCAe4xgL0SV71qAmKmA9
A+5G6IjNTZAwqwUb9RyaSJuyjEIfLuKmZzZdOe30EUGZd4CMQKGR1fAUo7SMVX+JEqvbpXM7AKK3
rAbJXeweJtEOjJAHW1+ZKaj4tdtxCipPF2QHEIHcooTb2x0KFDpsHhO/OaNCbELgzVu7r93POKec
bVxx7s4Tntre1YJNfFHrqRIEbFzygQttJR/iyfP2+OXEddlW/ucknpdfeWiA39OgJW6l2d1ygFTh
tuXd7kg8IT0M8wExIy2g/olZdXgZ59SKQKJr8zIIAHqbeeDwbTXZtoOx+FF3dIN1RWV/KEej+OD5
9RBuDCcp+F91wwKWuGFib3zbSk99OYJ+BFO87JAC6i1kL8Jqa4Sn6KChWqaZ00GLNVK9r1rPHra1
S4Aexyi3vhz90Tfg/ur6ytCVfzErGW9aj2zDpuaRd+DTPHuoOj7N47ycSqU8COi9ijdD1jsE0s+5
EHAiCBTfpB3JCrucSWU0CTt5tJOi/eoidtlUEM0/Wnbf7jBIxGiN/OyEPdDmhiSZ/b4flRVuPVwp
RFQwfvnlshTdm6b/E6Equ+6QUASnQg32lm+eaEa44uIRZTazJ5E39nfISj5DWjY4yoCS8ycZKpxP
ddFcposokM1mw97oUrKyijJIdi2JO1sjy0lqSpSuIRvDSC0ySwLYBZTsdIDD6dCrRzY3eYEFxL4B
0K+PHRLIeWNyzyDLZ0jyKcyT4rq0y+xeenNxAwu93QyNXrj6wSUju/oU512xb20CW3YxHVmCLVnj
2SjMIv+B9Ejth7JnPD/3dvFUSkPyxc7+c6bn6dS4TXPIK/wEZhdm7s4PO6igqiiymb04Ge90F/sE
JKW+nC56JlufFn8UwxFPZvWIEcwh35517GosGNxvOE1nHAIppi6LmZkiuG5NyHYPhPgg2rTNyFYt
srsc3ykZpIXwvpVWgt6Gng38GrE08FU3cw70zxcF8pUSqPkz4PWxvSrccfG3wbxM9kWq0uoJvWb7
ZBpyeSD5YyXj1+Tj8BhRl3L1UqO7Hp1qBiNeFNK5LIp53Ms8SB/Rk1P8sIeayxGNdvGL4gwYeu3T
7d8YmZGteXRJH+Gl724nW1pf6U6h0NDuCIA4s2OkYP49+zfhCcyV6h9jj8h626CEd7mzZvVUYH0+
jUwv1qCNtb/l4tVELm021Xf2hSF9ZdYAthiaiNWye8iKHsOsSO083ba0XI5Lit5zq7NmOKFqaXep
ZY73mTb8XSZdIgLN0Eof+yYoT3lpSYv8RTd5giJPY8E1YouTUjxAXHmcxsYuL3o7qB4HT0h3ny4W
3TVD+3QG4NChQbF84jQ24YvZe8oCLN8tizptitShi6WllX2bnJINputrOhFpSMI9KPNUAILtXKs5
xfiwG8Ka0u47P03R7w6UGoQkNl9RL8SXlWpiBIpo4Ztix9mNX9LgyZ0jI8EFuS8Z9q6pOcBHHSWd
h8BSqIBe9Jg8kzY3bzgwPSDShYTd179HJLZ+0LV3IjJpXwRBckqSKgGAnXv4VaChmpIU7bFjt954
seyJSiRYyVqOpRJTQWZVMjT1rUxyLoaw8sWcNykuIXlZhsNIDkgzj7SdEC4ay55wlYKMrUkm6oOH
ERdZ+DrSrByXa8Vwn1+BH5A/rRwkySU9a7N+sEWlBNo4xy4xfs98/Z1uAn3UpHkQBJejWyHxdkQ7
fK3cULTPsvJpwbxK5F5bOfSvuEhC57SCetll5VWaG5lLAg6Y5F0o7ZG0ydEACuO5fT7dvahGDNfm
DQo35yq/9nbshnr50jBSV+1HZfIdeE3Ch/OI06CpWo9tsVNuYnmH2V3aNUKlC7lQPTkIWEyUze+H
Z8MvnZqmqm9f3Qc02ix52XatVF9LjHosz0281A+m6MvpjuUyyQ/KRKV9bSDP8w4px/WCHLcJbed2
Jo8b+TZLj7yC6d8/Uvgr/bnyprh7sJQJJHmsfYLRTPgT+tAT1tVuO/Rn/Aa18Ea7sXbLG4CmvCvm
Qr13QRvQaJGyks/Glq6qm7xTrCgD72G6DKaUkJjcs2nbAZKJne1oNFW/y7yajziViPE3QvTjRIEE
WirrkdARgiOvDA/od4fG43M2BYJTagDx3LX2ReUv8h5i7+ht/sMEYE+7zXGZZceMcytzJvmuoZvZ
3DpjhSw7qJX79bfByofXGcFfyA0CkJmAPxDwoDP78s7nXvlIqqOZoQlNhd3eVpOdISaSgzdtoEF1
2d62eiIz//6a4mySzmtBkhLCW2fpTGXO2Q0U02BjKZ7gmBsYpRI5mNsYL8rPjuNdJPrFPTmzaonZ
GIxqtYJWhoHUntxiPZLdW47YdLfhAJg6FxWW7MmU+9lu3W8tDOGRSJA1Vq9FTYXcH7ZwxcFFBw+O
ZwyfAJOk+9BqrROh0hbcZS/v5DuzxDPVxPrxmHuuk8SAQTCzoLeD+8UQjcX2Ma/274x7u+4ukrRo
I2W70wcsTuO17Y8vWTjt/d+v7J8XFp2AyayedgJkFnf9998s2C2PGuFO87IZckFhSTDOBV3j9Gfq
NhwgQiZQ+Tvf5blKgA9L0UpS++pEt60/gHMdPJN+Da5jkSjjm8UZyG0lNPxEcLnbMK8NgysI8v6t
4Q7N6QXxRv9eJVuzD5SxN3Q9woNIbdG/88bOdDW8LwQ1AUgjBoIM3PyzS1G1nShaNnS0+GL6EEg5
fSAsmnKxI5U7f+cbX7/R3+ZvLy/moOIRNl4PnqazbzycIcDVyuo3Q4iTkYCmxgY8PiXOxd+/3/MP
ZcGo9YUPwoE7K+Syv/1+4Q7mOc8UulRT0W036RWVO4QpkMFeddB/f7nzG5mXw+cDR5AJKXOAczZU
BeOHICEWseZl48lQMCscZzSBDvjWWfRLBQ4P7X4i6Cwv1FjR39+A5fzxFrinGOoCj2Ck6r3++293
dDaKDFwNMBvq+7Ynp7ZcDPT5jvaYQBoJBhjlDOSyAIvaA+ArvsZLicnITVpApr3fmTQH8a+GG81Q
8UYRPR9j9fGDZqdF4RENjog038baJn/RmeKBJptm/di2cLk4YyxiOU52jkKZ4G5iAWKWaCLI0O6b
xybBxBS5vWbtfx3LuINmo2WQsNagWH/qW0FvGoMO1W2+lcakvgEzdbJLEK2ZuGES4TWRUXrzfOxK
beoP5TixwYdqsuoHzhZsqExumA6SiMumqweTXxxUL2pkwkGB/psrAjAcY/4EgUcIygucpcUSeUfc
HX+L4dR1N91o+/3GYcWzDqPprjtxnlINiEHy5l9sSNrWfJWsa8lT0pAJtcfuAiuoUzSCHe33V3lQ
hL9Mm5zVLdc4owaIGTOceu3F8WMVAn/fEKOUfl6wwN75gNzYTMWqSnfLmKmUoP9eXmVdw4Ze+gNF
iA6MaTmm7jz3P93SoYquw7Q3PiGpjvXFXA9s96p3Q5oTDRr3qEZsL/e1HfB77IxO0k4sbQXNNqSk
IrQwpYoq0JGpPX2a7ABaYK2bmeYsR1ydhr7QckXjybkjb+e1HnHbIsxOqGaMaZ/ZmlYqYQ7k2Wtr
NOXl5I/S22j0rxzyw5ncv+HlN/SZw4v0DGjyCMhjuybCw0Q7Mtt7uQirNhQ/NK9e49QorxZqfBgd
2NrUBz2FiMWWXDO8aaaYTjPpvRmap0eBZTQSucmcYzbG9ibWsPZ3cVPETPWN4Ckupmu0pswWPOJw
blBHcYAscbgZp9cqbRpz3LI6H5yN0Q4ycuhs/oKfKe7mpLCQW0OfdqNYVmRqcGxCE/X3h/VM+4Ae
azX0Oz4ONBRa3gvo+bdHNSRurLEtDMqZyqjpE2aKd3xG1qnAiQ1zi2n1Jg96voK/v+754ksqA/p0
0+f1BeXEeTUhRs6HMRhRgv9C1vfEoLVMdNQ8vSOGXBfX3xd5lAU0tMD0uIEPEuEcVE1f1cHdj13V
sQ3/cxpa8mdu2l17TPMQn7WoiCxGsg03/zJerPqL5qH49feP+sclXnGzHpuZY8NLxtz2dv1fwlmQ
5geEwETo/qGeKeNpNfl3lrAQRdjujFl25hr8/VXPqwo+MeqYgD9trjXirrevygwuRaNIBwh6GGYV
i/MNq9Y67i6r7ivizOE9Cvkf+xyfE/1EaMJjR9DyB+CXZ3eSBWPgBVTU7UQQaoNTy/4Zzh1Lyd8/
3fntI0yXPcZC5QpvEHnheaGAaCXUE5JszC6QXTnVF8YdatKlev77C/27Lw9VHOBia6U++WdfXton
ldMBvN9Ma2qOS/ppS6pUyV+AFm02fhdMP14FHX9/XZ78sztXwN1HDgUvyKY2deyzL5BNr/IUJC5q
H00muKnUaXbM1fOPcavZCaf2fpB3NP1ys9r64RoaFozIA/VEhlSGMSOY2x+izjuxe7FIFkwQZ6y3
YXnny8F+aCpfXoWY4axNhtTic8gw+kli4dARtNMARi3dPbbaYaaRScrIGOHrH57KLFglO4R4nchI
dOtIjOH8ZLuDIlY+N9r8itWZEVPr1c+jjo32sFhiukCbUQUfsI6wXc0Zeb9f6jCQGhG40yLtw3OM
9+7gv5yvewoDZLIM0iSDHenHFxhb2G5CoVmGVBwszWmsF8dnnAZr5YjghlU7dXIopF1vENf06ud8
9YtWL80lw+ZcQZIKc+gPzjDzG8AtZdUNsRHxx8JPLMa4y4jT/0TmUx7sVKAb1EO9lJx5BWihjVOl
tWDjJOMzUTb2Qu4XxCrLasECpDtct0NHkne2OCxk1ZgbtyDyQ0Kn10ZQmnQkbzOz/ZHrau2wZaF5
C+dB80GQ6dBzxoAVhTmgDxereLu1IVV/sqrhV1na2CG9gtTwLVpdU20VvF/zSrk5HWvwFDpquqZ3
jnVTzXQ4DTd+zNKq8vezhFc4kTv+RTXZ+NkNqCyiABFuc3px2FQd4X/bOc2DbFeFgTqQ8MPKpFHj
HRlXB4Ro1vgjmRhA1dwi/xy6SwLEEaetRvTXPcGlO4hblxHlis5em0JISCsFYGB1OmGloCZoEvIz
jq//P5OgILk08cEGVxlppc4Vrs/iy+TWNq43b2qOeib8DPOxMr4azGfuIfEVdI8cM16+IYsBbG8Z
5NwNjdHSNafMPbjka+8h5416X4ZTjJli6fv4Oq9oQO87LGTtDhWIlNfZSGThtpw8x4pcBD7GFtkh
N/Or/GXpVnhzVemkOXgyoGNdzmydtL8bnK4dz4hkArd+uXlHnuu28bo6vMQ1Oh1envz/MXnp/8Zo
G4fF6z9Xjl7100/5XPdd8kY+uv7Qq3zU+8flgOaZpuDGwNewEope5aPuP6tzjRyCMBQw7D2Tf/mX
fNQ1/+ERDCltPAqMUKwHoX/JR53wH4hN/K5Vk4omHTD0/83d+Vf3RZ399+/dmNcT+m9FxjqORED+
Qpn2AXqeo1VnKOKJ3Sfotpm3o5GZ5p2WSUV7rey+tw25Y8xaJSWHtO5mrPvbNVl4l5u5jOCSM0Yo
FrlTMbOGrAvEwcNc8ZlkiGeX4xnr5zhGtPFsfI36KZPeU+PHn0lw/bpQQUPq8Bl7Zb9s4d2bIGw3
XkoquZUSACk6BIG6utKMg0/+nHz0jeCHQyjCRjlNezHhqyO5MkXXFUzeFjQnkcJs1ps2jZ/bKRy/
aqubiSpPs0/TmM1bTgE9UXgmuYkW9kjPmwkwTUyeRil6vEI1k6dGoQeo1LIPEsuM0lo6tySRhMfY
GydQmaPaJuQzREpXB9+eH4Iq/kYnSZ8KUdylsc2Y0uRdbkN3aA+5Oxen3sBFXWSkm8re+kaH6k6k
+XSgY/HdJ9jlFDKN2UhV7yYrvgxSGAtxYjPRqeWzm432IdMhwWYd6ci5COMNVhBCQRbsR3w5qCAa
JsckqJEYL12kY16AYIanfkB7Rc8w1aeJzu+l0sG3RuFGm/xOPNdkD8soZnxwdEAAXAJFUQyba9qg
o/9QmSUUX0POpMzrdR/DhJPbothaBsKluYQQExhXDO8YcNBCvRnhaUU6yJMtIs0xCkX1EUY7E6gl
VFFTeRSpGWNAV4E/qdcBa5Z6G7qcEo1p99meBYmf7Yxjul2j0sL2wc5noOTJPNOuYeTY1/fmEAfb
gGDaCP3G56bRel9Y8zUgG2s7NlN/I9ayBgVUwIjKZ/eGdrHJGNpnGPrhm+OaTK3hUY91EDmi/USs
aryZ1XCtnR4tHfOjnUm7GVjkvG8qe++u7yAPyqe4wXkcW8xcyWnGC5ttW84TC7PqCD3GszknHjIf
+lBlU+8bpLm9t+aZ0Gy1JMooVoLLEovwJlnzF6vQeu4GVGVltYD1qx6WwNsXtUcvYzL0RrmPpPjG
ex170x5sabvTAzlmdTOBghSV2Emb1LmxwaNqp/6mi50fyeiiia7GR0854Opq02C4REBIGeQMVbv+
a2cn9006xZ9cDmfHLMntHfLcA9J0L5odcRIqONLQwhUKj+Oibn1iefmU1j6DPc1YFkKqaibFzBin
PiKBr8oHPD0CsCZy0I+POeLNbUf4hDn003HQ9gVD2uAYzvahcSvi3bi/Hsl0edYeI0+rQulWr18C
lO9x7xntvM+G4JvZJ98RRzwMNhnLk4fgNChNskR5TxsZLuHB6okvTxFhbUBL3jThhDjX4ULXyr8s
kERdDALYFn7s5qQqsUTgMumYI0HY2BNIajTA31gTUiQWfK/pJEyYTcVjB0h2nzkFHkY1frLd/GuW
jTu9EIoQiME+GESYRHHarJa4ubxgbRQHKPnkN7vBsg1lmwL5Aue5Dwx943aQJMCRbvVCCHVQNfbR
zcgvbEnEAJsA2GYMCufj7Cv3HqVjEBEr8yIyYua9sPpHljVfSltfqNV0axletstLSP6iUBUoguyO
pu+lqEZWFSOzttWTMy7TxzYpLzDIggEr/Y5TNko3fFs4eYW+CZP5mfCg4kBDCeGEG8c/iApEM9as
ujH/IQzJTkxaqGiCOQUCgeWhr/znIZZX5QCcsa0Tj+i/1oY43T6WY1hQFqbHqgiJ6m7NZzJFbZoq
HgDAMo+BBfF0dmDHa6OfMSHAZhlHBvJgCfBnw2o6xpn/s+h6E2BQQZfdHq4nMf1AejZtAEZsbKaR
F3aS+TsIiMHrafJ/rCh5k8p3+FnfPMmf6jy6739j5bKem//zyuWm7san+U3Vsv7Aa9ViW/9Yrgmg
hHguh9trHSm8Vi2k8Tk0nWkGCJd/IW7t/1UtPj/kMw7AKwftl+KGH/pX1eL6/4T0c13KHMunpvH/
S1ULb+u3xgh5fyZJPALQ7zr4gEd/doKOPUvVo64JBZ8K8zs+reaDV7sITBiEYPTWUsurtQh4p8P/
9lS7vix7KLYXH/fsWpytTYTf+k2LjfVEdAuAqBKic+Myz0sZlr7Tcn85lv//iuz1ZUIuFcGGmA4B
lb59mRBgeFulCSR9xr+PlnKMT+5sIJrJSpA0SB3Eva1HP9m2poa+lwLz+lTqBn3d0CrJkpeaOIxl
Cyo5shVBnYj7GRbsul4k382XK4T3ZEZcOU0aK3bWlXDLqgzxagWB5Dpjn9dRMnf1sqM4Mae9P2KA
LjpE9Ruig1OsH2KwCD02izUbZOqdYuuTD0c4t51Y8c2Uq/4HjWKZccKue0WyRG095emS34d9yjpZ
Kyw9l6Oqxk9plyLmbVOUlDpg59loq67qje/VKsRyOhbgBz1XDifcLMUnu8yZ3lgQI3K+ZTOEHz/b
pTwsQZH6x4W4Mm8bpoV16ojOgjw1T8zmQfVz5rHI0bqgC5nVO6sZuxtSPVLFOuvW5VYmOnG2/1GV
jSsxZXiRCUXmAwBjqinZjvVlsUxEr+c65UplJg38yKQhPEW/PX//Ks5/L8bftr1evviAiQ6PBx3x
NTPx7Rc/mMSikoBrR61d2ztC8ayN53Zt1DovgbKZ/86d9sLDPrvT1skhztH1dqMb9fYF06DGfVP0
IoKEV+kItT9Kntpumd2P1tht8iXrL3zDadKti6r5tvUzWR4AX2kcitjiUNEvFRO/LgQApnskddve
XjvwsBCJgK6KOf/iun36bC8JAkvT60mp4Ixk/SrmQGd7igCOubjGiPFuBvFxUAHohDBNmEXj5LGR
to+MMpGgkGVtxZgmjBjiPkJJow3ZdZr0ovSzEA2ov5CTaIc0mTe2VRufFVSJtZwJsaK1Lbl9hcS9
Q7Q2II9NXSbZt6UCVv9f6lu+fIHE5gb0bfnTM88bbsSD1IF0fQsc/bDs0tJhJA87bC+wHh2zJrTe
oTmLtza81xekaSlcRmUMAc/tt1bh4xE1EytKYtt/BlaYRym+7S3iN8THCmvaxzLJC5oIWXJfI9NP
N0MpaSrg3/qc2EUV+YXbPSxuh4QA8Q1FPmPXsTyU0Em/2GR2phQ7QEBG3AW70HGrd275F4vy21uQ
UyeCVdDQro9x6axHmTAZSyqANZFELMnZivd9KauSwqmfhrDYKD3HH8oMgcDOzUygi5B2qmBHeCdP
r0R2M0VVOskmymOLQOyVEkMZUq8H2mRFPUHRV8jK3GboL73ECUbaLzGFf2h34lZmEzJcImj6ilYR
c7F3Or3rhnD24RCQuOyF+CR90z0zZ1KZM83sSjdq+OjXVEPVrnD76ojs9L1EkjMn9norMHvGgc0s
BJs8Tde3z3LB2+h6LN6RMEyjj9JiWuLNUvh1vnVJmk+3cCG7D24fVj/bJcsumeiP4aawq8J6Z5v8
c3cOkIiGZiDo3b8G9v6+TdY4l9oOwj5uzDVuXIk1S9RYV9IAx8wAOAr+a1m986pngVnrBQgDrgHv
m6aIC+757QXQFXpKiU1sR48Uu6iWzoxdFDHojR0bHaTPfISO6cog2NZ+Afp7WEOQNrpwnSsOs0hL
e9EbRUQbeiFsnj75jL+mHkjYEYl7a9P8DAiUMWk690ZVxFd0VSjXlYgdQPcFis4BuSt+D1Mws8iS
ErhTXEherbeG2x66B4YkxV4GYMPGcZGyDIFLXvJl55uzZ0bCz/p1KGAY5oYhlgMiOEDdiL4Qp8yU
pl54k899drRk7Ey7sUyaiySxOFPKPJe3mCu1u2VFXfAPVA767z6cwGQ16JLfua3/2KeYXjhUN3zB
TN+Idji70incq5Dp5w4gWvhT9r4+OSMNhSlPY7hdTv3fej2sdwF1I+GTVJy/31D4YyhGPYn9RzXJ
nrEFehMP3g4ZzNpB6Fy674EV/nhwLVMwofEIkWD65JlnJRiA1gQkPLxh25kkj2tqHWaVzpeGU4z3
f9/0rT/W8PW1mCQGOMGxl59XldIqVV1QneyscRqvJp3hDnNyCLlF3+tHADZmD6HYna7yKm4+4aMJ
1EYjODKAVfbi1zvvZl0m3ixZvBuL1YManuYjOTdvr7VOvbgRXYPJSEhLX5ShmG/GBluR67XlyfbL
elsD8/pBMoVmzVTE0aeaAkx7WWTPVnJVd1l7qOK2fOf5Xg34f7wzQZQ3txy0Bcznb9+ZYbkxgj+3
2KH+i4uDKmrrLrDweW6yWeO/iYsZyWQ7sj9sxzaLaXNbpfy2GB1h8LjRFm8bz7HV7YRr+BDHwFp+
AH8E8sd369XPSQgbIZCzj2Hm7xf139xNfL1MF4Vno719Wbp/OzfEUwvpDct0VBizd2z8rL3kGTY/
muil39lP/9wGLPQzXBwH7BmSrPBsFXRHVnSlEyOq58p61u2sj7mTyKc5ycjUhcn8LfUW76KREFIH
dJ7PLnrdd+rKf7M+rKdGbiK+LirLs6dn8UFzw03FuM+Om6EZcer73pP5YXGWDnmGRPPwTuV1Fv3C
6r8uvMjtubyolHhu394dzMXbwmgkIKssbVzUFtKE7GE6LWh2VBwP2Gf1LdFpyP1KDPzbUDVtu+3x
LoZ00eQEnDAcfC9KeqCy0VjO7X7uBbtUY9MvyZd+4TjRmPnDwDi82f/9BjnTtL2+e47HFOPoGFC1
nVVBNYL2dcXxI4SYiMBBsUnwlvHqzhpjj17N0uFL3bC/OFD9dBZDVTVtMF74/b3vCqe23PvmaMPf
D9G4v/P2/jyRIokCC+QQtMvxHrjy24vrNAlzzwYuKPsjMY1j181GVKCNvh3jMRMbplLBB9epXMCy
6Hovxz5wSmBBLeNXdFHNNXHLwZcpD3I4FSPOgs1M3vnVhD8039Atl12EcTQvI8NKwTkzXWtuylll
ajvCtflpTJZmqzTseoq0WFy5hWxlDTszVARWqbCp+gc76aYp6vs0vccHzIGFzV0NX8ckm9LrbPE4
LmQwu25ibKP3Pe28744Myl9hA9Bp01LR9xQlqIc2fSNtsSe9rFzofxqApcvEDW6hYC6fYjFMP3G4
Z+raTVJOOINvaO4cqGrswknWehtyeipWHjvrPjiFjr+Sjzt8hOOaetsKAf0RKgbH2yVO5NesMbwf
GKnUT6hbsbkzzVT5G3/pyydUZ2ByZgXafosXUmebGLUjt7UOZm9jG7ltHHpgwQDs1Ji8c6r4N4+v
t8oTeIro/rjnDC5Eu6Hd2I1BS29qrmH2qqiqQecUqaouEujR/401iy0WrTVzMLZd8+zu182QV9mM
x1fHKbYNOCE76a+CsL5MTxg2OQfj+rDh8fnqu4s0bJ9aOBb+/gz+u0/NqkmBsS4flDZv73G3mCtB
FB3g39yZMQjKBX5wWEWu7p8nxs8f/+svt26vLFxsaeQivn25oFpkWAiIGt3IZAHlWx3FBBd8l7q6
g2hPRtXfX48ngN94trN7BPZ5SPFAQv2xQrqdwTTK4CqnSYjBWjjAQuttX7XpFHVLySGJw1QfbLyx
HIcjjgCmN9J0uvshl9LfBBNMiMNcmcZlEeQp8L6aoiySzN+cHdgW595I+yKP9DKZz3VREpMN51+p
o7vELGOL0/Gso2PHcNLJ4v9wdh5LbivZFv0iRMCbKQGQLF8llaQqTRByBe8SNvH1b0E9EU2Qcd/t
HtxodQiGQOLkOXuv7YEAVRJ7Dws6JXrC8tJPOZj2BBWIVyl+W0L6XDHbJVu3EtFd0OKqsZjuad2r
xgA8x5c7u0+kkXdf6tY1//R5X770hcieuzyNVLRnmadv+mwutB1hExH0g7FJdg44qN8W62XhW3wr
H81BSX4OhYGxHVpWYuB7zqidsUnNNUaxTG82M27gB21S+ZIRHQZtjErO1QNzgShDF2RZvFviRabv
jNQUZWOUpvqdHjacxVSH+BW0ST39VNsI394shfsJask8bOYuW7iFdjN8WjoNF/Zs1O2nOmfit9Hb
LsUGDr6EAqsBmD0YdvrgwLBiyJflRguzP7We6o7pk8/geRFIlZBubaaiGmiayWF2NnqtKEysehtr
3gpCBm09GMW9WwsxkA/uKG8pGs7fqDUxiCLuth95AZo3a5ymiS1M3f9RIVWaIM4QNpDfa32Au04q
3zPN8lkmvf2lGWrvWeCR/Az2cfqKE7Vs8PpHgF1gEPCFxw5ruowjFHSfJbD8b4gUiCjL8E7nfmf1
4PMLWl60LYlk+IbtCa1v2hPRirN7UToII5X7muGtIJAva5QH01q9kdpCnRVAU1F3TZl5+S2jXFXd
Z3WZPYGSAfZtJpV2Y5LKWKMxWXuW8QTp/8fl9+nMcrHuRUAv0cxGGnf0/pKWlFt1CiRI5ML9ivko
J1hc0fxYMPylbeVdeX/PvL3rptrF5UHznfr3cL3QRmNwaqvzAoJobR8Mc3VbxTFW0cpWtpcv7VwN
ycpPKaXT48c2cVRLwatR8trKvKApzPobTSZGS9XsKjdTJrXQSXvzy2LGHf7WKZ3uKPa6lykf2vjK
JZ/0Edbxw3pzVSYKbMWOPgtGbVqLmY0eE7lZenvYC9MS2nMakzgD7ImwZt2qbQDV2WL8Pw4N1s6g
sYYyglM4vNsMB7XS8EQUpEWhv3jDSDt2dOCij1G0BdEsHxJlzq9sE85dr+myrbZQBhKZeFS6K4RI
WfVc8EjNAH52rTkM5RZrHmul1wj7Cfq4B0W3T69gL888yjzJXCWH5vB/Pxz/bE9QtxV2FVdsGVyS
4pFx9BNbp37wMebbky+1XrlSYfzPN3D0MWKCo7K3xhCEe+TocdZV4McwzyNIV3aebsF/qD9i/J9A
7wRqpv3oyZlkAeyxVeDNeNS2kKos+2UEJdUHnllPv/liM4+V+lD/WNiEYKK3VcXbuuq6wFVKyjci
B/9Rwn7WjdSP4yV5diKR/axg0CBFoGmIN5VlPEjdPn5LqX/rcDJjSM71hFYCRGxrv6mOvswb3Z35
EkxqBjApo1h8KKlW8aKiq/xWe/2E55JPveHjIc7kZmqI4cQMivhidOhRhKtzh9SINOpvtdaQhGwQ
38vKNWXqXkIZnDcLLJYkTGmA/Ko6GWXhmOrTd8gmLnOmqMC0zOX3XFDC9wA9Uf3DccYZK5w+YMtV
ugJrJRx7lv85Bn/GoNft6sCO3ekLjGt8VmQurGfgRgCVjAVZGqpl5bXw8gZ9RIUa1QdfgTCmGxLl
BytsjwcjQdi36QhYMDdC5ku/aVRhK7T1k/4PgRfWJ2Fo2QdVHbLFqY3j+HOaqX0WTEnUfCDZixwf
D+8gg6I2ps92TyJWOM+EjPmIN8Dvlkk+zJsSG4CxyZoyVfwMM3F838C7eSkjWMuBEg3dfqJrxuad
5hkbJJEnBZQup/vjpRqgaLWe1W8VQwQaesRNIeng63sbtQaAa0M31gn+EunMtlqjab/NBbEcLDqZ
uXEQ6uHfhS9wwxTdhZehSJSOZCOguNaR6P9mwRl4lswK3oZa12XxRBz8iJGj6ew4iPqGv6VMI2He
x7q+aDcaqBPbxyId6YAiaqyfOAVgS6p9TP+RMZ1r+bWecs24RcbvU0l20q5zUjAkCUmsb3Oq2AQn
p4rHNzGOuEOEXxaWr5Gl8jIaAtY90Ib5ZxrjFEYOqc2/1GS2fmG8QMDSmIr3QfFiOUBUsILsUndw
0j25D1Z7m9L4IAGjdusPY1nmjq15md0jhU5GH+q1UAJRgSbfVIsp35GezHeNpVbpQ5KuRqkageq3
npCqX9oSoQjLWjz6fmrPjMO8tgaooYM267fSBV4ROIgAtI3RWAvBEpLcrdYS0gjMSED3Gdmv9D5j
wXrxW1tTVjpKNHWBQN1jBR4BEK+cSYE2N02KAjHEgmtaUzHT3AlYbjpKmz5OruxATldADb0ycmxz
baHzqh4t9ymDKc2rnIDkpCRkY2uDlKnlo5WYTKa8aQovf2HXz8fx6mcwO19J9ZqDRvrweHHhWPCN
aNIUnMyaGuFYGwcw6a7ua2ZcFm1zp7XnF7UcCW8wa1rWl0/gTDWBaYKIv7XZR1FxdAJOr5Js3OW8
yynAZ2ustYcYQhESrOT75SOdubUqWw7cidQtjMXWj94/H5e+6bvYmU0CL4hiQGSmNyLbKNYidlZj
GdtRxtaVb/fptfFjApOHzetpqN6Prq1uu9pUBz7WWJuXGz4Hkm3zXL8sLrb3yxd32pLkUGulBHYW
ZcPx8EqC1FHbkbaNvqj1A+6uOdBXiGDfG/kTPGiPHy+xh7cuK94vH/ncRa7pSOQGW8yKjaMntkxq
mIxKSUemhF2FRW95xt5qvHQa+TWXD3ValsBMQsuPNY8BC/6Iw18QDLsoCrTXQSoqumltjzXPbxjW
I7CHb3EDqD7Z5TXeysvHPXOJBlUfWlc04Q5GicPjZijttUyoPDn2pD2CmWQbkJju14Vn5sr7f6b/
homRmhdXCWUvbbjDY1kwNNTB7L1A6Yt4fG9kCvph7GPJMLro/zgCafgurRwbGp0lSIfmlKGzoeYn
BAF9KzYoSX5nd5Mnlbiy0zhzH+hrkr3MkBSr7bE1xalxW2IQioIpz6YHnVz1fVUofWB6kGgu3/Iz
P7UJz9U10ddQ/B6/rElmYeZazCjAiA0qWZF5QAY9EGSSJB7JZhpD/qC/VmyfroaaSa+aKQhWI5O5
+eHNR6leLFIxvcBgphXvSlev9itlQGMHrZj4ulzyHRnpanw39F59wWOZNleu/NxNZi/HHIkHwTup
gRkI4Ets1ChQs7b8qGifvKtSknWy2vZf/vNdXhXXWMc8XmGWqcPrFTT0TIKxXBTGpEtuk9lrccPz
hmVbjeg5rjpRv1p91F6p88/8urSQWYXXDh7/Yh4et4ktAANSJ2fIy6h0CW+iXZmr7VeSRfiN46lH
cJySbH/5cs/cWgQtLFPrCFyj4j887GxHit0yI6UMwKe0cySPLdUjulsE0f2VncWZFZkrRKdFEY5q
/MRbhQC7a3hRwozmObGaUOkESURuOMay+C1lb65RIo65sT2hpOF/v1K8emjo2UqtPZPDK3XyMdEQ
WSRhLN34czV2ww0dfPVBKTrvyqHO/Jb0HPiCr3EJBovk4aFysu1QPo1JqC2y1u4Ns1FCsnbHKCxp
EVchkT1OaGZd9J/fE32NJKA5jMpA5ct3eNzWqgpyExjFap3hfDhqW39TXTe70aLR2l++m+vjeFgk
HR7q6BKNiaQKzNhMfWMaFX5RZgoNHWRXV16L9e85Ps4Kjud+0vSmIDq8JBqTAzJ3mYcZuRL3IBZI
ZWGqda8QBew7yMu2l69rpYKfHBDuBW0N7HGWfqwKGdg7ovPNi9Ab4fYisy29FHAB35iGUBOzeYxS
MX1uvcSbty7cipecPuE3BmhiFzHcwTmlaEoGbdEwIN4YWWWRYhnVQSOL7MbSCGu78qPr584YogFI
KaIGPErkw1vEJg78lqskIUGyGM9qERdfkqlJ+qeWzhoD2AiVsh9pJjFgE+XAB4Z0kFOKKKsMQgHB
YzsM+86bikinD3rSJGj0trXzXWC0VnZG3kWfx9JIvqt6174QWBqBT8yrcoJeXY5fygV7Y1CWJhQt
fPsIxccUY+qm0Xt6I5d/ndPVin4XMk+Nhw+Mg3X0gGtY+djdJWnYzel7PGvl8+zmP6LI1F8vH0g7
83yv2AykW6QArHkXhzcV+bxTOkoeo8qvJ/hjeCpyY3SfsVMYjzSvl+dabadPAxuWR7NGqZJbadSx
YW2k7+QaSVlZhbmhj0D9BJfP7czvbaLuQMmLMou+x9FNWJqx8BqM/sCbRLUTCREOHmngGzFmy5PW
U1anFgjHywf9qzY8ehFNT1tVEB6FHyrIwxvipqOE8OkpgTZKmDRekesPqVosLU6SaYaTUGmtCV8p
14xtkeMdebXiuPutq0PrPUBRnAtfeOB3GPNPZgHoqXXeQHakJV5IO/Z2l0/3tGqhIMZPuDZkVTQp
+tHZOlocDzVNm86hXWP2KxVJtCTHBjhWUvcWIP240SBvdiTaetkjm13vz+VTOPMEcQr0SBFh89+/
T9g/eyu+8C5JpnES8mOUW1Ep4x/LcJdvl49yZn10qDsxm617AONvFMA/R2kl3L9+iQAexguuo2LS
lBBYWBo4xD8p1A20Ly4f8fTVWFVsLvAivh2IPUhIONg0lrLR61bAdFMHWZNrljbFq7UQJ480Otoq
daI9g5P1sE824sajg0gsaGypzIJzR3yekli97xfAbSDrroXUnPzsOi8r43A+fmu9qh+9tW02qGMr
bCskzMpNaRhA1d6QxC3iUO2MVtvVMzF2fpfb9iuob6tEJEWawJU7dPKCchaIhHXCX3g/2cYf3iAZ
Q9cv69EN67makLoxrERITXJrr0SbkvTL2zgbs/Dyz2KcuXaDuSGvpkHPgGHp4VF7PZ6UOs2icOjM
js4gieEtBhgbKr5ujDlkL0jMxjYmKeGTnkfJHxSV3S8bzvRPkvow9TWG235IvHss74aCoy11XVp4
iyyiH3qtNir6tQX83wyN+8OZEMez3hfC3cZZNL5MoyleKGJTROKZhENelWiafeBw7s4lGAnW32zM
Py0bM1SIBkZ7Lka1IPlLneLlZiSnR/exllkA3myL6ADOM3mmUh6t28IBcXylfjkdozA9+Esw4GNC
mXYsgwE3JlSDcLhQ6aHWhYZtTR/SbJGDmnVag/Vs7eonKo6++OI6SdXuGSLZb11uory+/MudeVyI
mEGCxIqwVsfHj4upjDh/gIKmhCEGFUy3p9424i0EnDu2ksmW1oV37Rk9WZ2oqWjsa1wXLGK+dIdP
i+xmwg4IFwwBYHX7mpb8tGlmBxnL5Ys7c58p3kB9sm3lP3xPDw80THbTNNrC1cElfBj4vvvKbMU7
MxNm2LpVG2ReJ/dw6nE1WANR9wgqv14+iXN3mFqc6QkvIwvy0cWiSDNaaCciFBoBI1WaSuDgBI7O
sjNCQo/aPQrm5BoA5WS3wyIApQy5LffXcJyjo0IEGNCIzl04VwTTVwuOmFIl/cBOiPhM8FDspOh+
iKpTb//r5a4yNqQhdE291aN8eMsTpQWDlmtdiNrce9eZ0vn5IFtiR72sXIKo0zNfaMSJXakRTr5F
XPD6QPFx4B/vuEEhFmDUVoR7vtRE/jjjrN6NRq7ejMAe74C0DT8vX+epOHM9ILUQt9emC3Us0xCm
EvXlknZh6uWqDERWrkCbLGpXtYb74ZATF6xAN8cnj7MlxtjpJbmbM9KAVBfAwC6fz6kSaz0fgoPo
HttIPOz1OfznY1wr+Ib5vnWhIgkDSQMRCVJtED4PcWBkwBmBQYoKhhBWFi8kWHeVf1fAePEIt1Hr
OzSp7gBxjMWt2654eYwy3bRxTGRmVPd2oWxYxLVmJ4qJUbquLMmfBeaPfYu2PHuaqFq/KybAWKp9
XQk9G475RsR0AwPYZ1TmeU1mwz2I8OxdGZCBbKbUGcfAjbruS65P0tlkpspJgXW1n5KhiF55bIw3
w5jzfgNcOfmqKvnKee+WUWP2oq2horHa3nR1oXe7Jm6TNwwe1uMylRKQBbPBPbZHI0cRvPIgcYAY
UQAlv4ZtAnlc0OjAs6Iz+KmgvC4aZPYsb730VXhkMztF2uKoTKcEDDNUQlDNHgujlnZzeWOwU/lS
TZhiVyfSYuwxMSBDGo2+1Xf5ODh7BuUq8dhWKT8k0Q4tOTgpar3LP/r6Mh3UxfzmNrsRFnA6lIiF
Dn/zhlxyfUqbOhSKHPeCe+irZrbsrTUp5/KhzrxffNqpab1VCkX5dXioTi3tStqpCB3FS762C2x9
D/p00KfdAvZttl4vHw9V8enF0dyksczOm+mmelRTtE0NVxPMZ5izXe7fRoDY74VbaRqTolUAqEyK
85PdecQEfk7ndypDQ/9cdUqBf7gp1F+Z1RFwjxKwVv16GcWHBqRYCVxVWeTdEMX9l5w2snMDGNm2
bwugo/r9VFUlWnmRNTXWJ2d89XpRa4GwpW0GGdGT1Ah9Xn3OCvBjfkOgDHD0mR15MCIz/OJ1NnnU
q8HAfRYNiv5wtmwDVz3qJhG0qoELaXAwJ40DERD+qOI6w7KfkBDCpBall0lCtHVvCWID9+z1AQ5V
efu7SKtlxmww5OqmQM35okmpgiwpiH/yJ3ghTWB54MpqVh41dIDs3DO0jpEstl7X3gIlB5wJ5L+q
4R5os+XHVll/z4HrIOPpIYau7FtSIKzJdvZe3cXjNp/RFbDGWTElPTZ5n9SGxISxreZTIAuGZoFd
siXeRmBczXCBukBLvJqqPSyHWPfxNWmAfJK2fDPj0bCCuVfpiNNEV2/IpBpQMM1oNTboL1H+5HB9
f1PJNXoI6Dp+GIve/Tb1NOn4O7XUfDRNfl3fRHK0YlMsGQESaxsNOVYOOR+tSv+OvcAcmTkY6Z8O
3qL7ec6jft4lSNFtdEsTbmZSC4jHWBhqUtiV4xxtmJ+k34kPQy6leKjVRqmEjkb41l4kAOjJ4ein
4pXXq8ufxNhPL0XsaEUoIxwdQZ95C1PguTG3HUjsMZBap0wPnhbnX2c8y+auH6rGCmyYq4Ezicr0
KYk7QjIicxQ+0D8by2JhM0HwLCVbNlKVHYzZCDybHzUyopLmH2snPMYpO4/0U0yGWkk4ewnG74Oh
cuZu8aO2AKsLy/qR5rM3MwiAsOZEibE8xpGzfOpaVX0TCHQ6olbiLEV45aVvllJncWDNXfeaazN+
Ki0fOKkuYqjoY/6Tj0iX4p82hhFCqnqRzmFbNcpTmcX032t8Yx5BKlpfv3RxIYoXY7AXfWNlowuE
W+RGkBWTfBsAz15ZGU4LKotWjodCEooU07yjlUjq/axyG8twIaSINliy4GIv+n3V6ois+ll/KzIo
AJeXo3PLH/cNuxaLEQ/b0UGtll3K2M5Qjt3SW1EHZqgrg711zVn/mrSTtbt8vDMXybad0hizBSu8
px8ut8NgkjYZs7LXdiS3U58tDNXlEBpAhW+caLRp/ZXXZEZnPidrgwX7NHNL5klHm4GciA4lc8wh
JNwo+9S26B/Q2nj3CGzSK9d35n6uliwMWSjW2DEeXZ/RYgy19W4I6ZdPnyYvSm5kVP12sYi+0BK7
NlY/Uw6vjel1TslYlnrt8HbGFnDGIjHAuUR6jmTNsWlNzEqb007LB4Km9XaLb7m4qVBcPl3+KU+7
ukzo1hkpQwdqXszbhwdPm8SZjCGbQraxBvARjSgV/r9BRA0d0gfow6IlRKLvM425RFwERqEhneys
yWdnmhugSGy5JcB9AtEALjSwpSi3qt5bbnDlVNf7cFRQrAJn9FIwBXnwjjdMoPcsa4BimnRd8RXP
XPyEH0++mg3pfhtliqf3FhN5mCiG9RnxW08+DTTrK2dx5ssPw4inEPEzs7DjWgMTv2dXTjqiuSry
fAdgNS5fy5iZclig7uyCFhD/50TrBjsYYYMSwEym45eB4PFvMd+Q1SZdNo8T4uxfWZOqt0TATuSw
awVdKkgj4ze00NFnM9KW/742oVSnDEexTifouCNGOFgK3m7pw9qbnbsBDSu4lnS8g5LfhBmq/dtl
ycsrpZl5+qPRI2YrwibXYrh0tDYpMZpPt2eo5QB4CXSrEl9rwEpXe29nHg5WW50dFj0/gz384XOM
MiSzWSARrdWDIbfZ7FbvotPjR7ebTBS2jhT7sgV+W4C/A3dOdXwfaVH1/7jHTIVRaLE6us6x6gCq
8ZATSjWErYeAw5xU7Y7UIBHQqszuYTT91vhkXSm0T5crdlaM2Wlx0bqgzXd46UhRPA+0Hnj1Kitu
yH2SP1OsyQTP1FUSFiCe7q68A+vfePgmsqlkP4tFmHai6h4tGllh20OpLiyQc1pogSlbc5ckC6gc
bmnyrCUuWr4l1xEf1r0F54gkDu2xpeX8XQF+8+fK6Zz+9vgw2O/y7Vsdy8cLA1v4EhzTOJEwliRY
xlgijKkv9wrwzz1MWT2oKnUkBgqgD6QEoEnogN8vn8Sppx1XKYu4ynefMZt3rN/xvFF0UrGmcNCM
TgubBWk/sOnKu5MQXyesUAon4uJpVti3CvHSLlKWhGO65osTW7rc6H08RhtVCPEOT4nAtExrlDmY
aRq8SyXCBF8JxAybSlc0PTB6xbE3uZno10gepxMNFlnme+D81xEB9qnDB2qkDZDGYzuFeIrApdVL
ty/BEGV8mgxuntRm1liR3eS0L8Mato+BLBMZ/gZLFE1PFaJGQ9jljdM15W2aqA2lq9HsL9/w03XY
RvSwjiLXdYVYnsOTbPoZpEc5zKFF1cqwh1y6vqpR7eW18gmTwPw8VoN6UyLtDPUxE1de9LOHpzEH
35bumWYfvXR0qbIZ1ZsM7WSEIERKr5g30hmc6J7gMXBqnWDGjXyXxGx4sDNCV5S1kXLl+/136nr0
KlJwMvJTKY0M7fg2LBbcKf7XMeQz1LgPXbVkyX2qDYP2hNAWu1HMnOw5opX6DoU7UR4tfRprdsal
d+tVfZXv7cQw4C/U0yB5nFwIEIW2wGBpZTunG6IKIR95SuUJf2bWqt8YEUoErIaJ0d6YxLf8qAwy
bGGwtBSfc2WWKImjmg63NinZniAv14SBlfArzAMCZims5A6Q1ECocoqlPMjiNt7ri9NF22qCrwGT
Jc5uBNxcWqOJGnkk4iVLdzv2dvfD7efmq4hG81NsJ3n+ZYrM/Kalsmo3tqQCdvXCbHaSBPN7Z7Qr
j/RhVb2iDTytRBHaYEVSqdpQSxyXTKPs6R+NJm+6LdP7ymTTUtQdD7leV9vLD/nfUvPo56UZz8Rk
VffwVVk/r/80ziZQYupIRiQxLnprJhtVYxMWNGi3hk2UmTqBWez1y0eNaBe2o0T7FDgc58X5pXWi
VW8qe+iSVx5FZheXT+3MV4fpIZ4s6kYax8dNXBSYQ9t1RJwS2qe8W0lEBr2rtD+nsfsGK2YJLh/u
TKHqMF4jMpzKi/LvWO4/tpGK5J+Oi6LA9vmYx4mGWTSpDmzxmLilrQMO0LiFBt6UhHm3UgRjWRfa
lkTYsQw9fC+jX44jGt96IhV40ywGJrFcdOPzGM3R84iW3bxy1qePClFd+CJ4MZE1sFgd/nyOl042
jsycHn/E3Ahc7rgdxDTdNV0S2f/9YByKNUlHnYFy9ehZ6fi2xFJfAAVpZDbmc20HjsqoK2a8duVQ
p6sf3zhq4HX5owV2jBKvisiiuVct4aJWU6i7Tf1DoQO8NQubwOeeAJ/9RJW55ZsZ+0B6umsjhNMt
KE1y9FLr2J39oLv++T/vhRN5OtNxjxRWCutf6Eic19mroXWIpHFCBenxiKLdqp0rX52/L/fBC2nQ
8UNtgxAO1zY2kMMDJ6COxqgFfiFm7GS3Q6yqj6Jb8vzBKme1IdS8a7KdjvMMS8pEDbSpxip7tbQc
45FaTO4fxrzJc5NTx22tnPEwH3hEmQQ5Ny0YREFMyGZ0wFICgWQRV/Bx4ztuuxisYy4JeJBLaUX+
UJuI7u1osH6ZSu++1UISodUgv1tuU4I8Pzk63RHfrTwLJx3n9semZz5uiG4Yxg1tupgAtc5Jvlx+
TU9+F24Pd4YZOIZrSK9HDzzqx8Qkb3AJ1x5UDtGmbG5E32l1mE+D5pBLoxAZOCpX3bgnm2gOjOqc
PGOTfRlfxMPfRVZWRGPAVMNZJwjsdo50wZcEHw4WgcHKvzSJDe4TRSp0byOZ5dvl6z550Tk88jJU
kQwsLbbUh4cnGXLWkrxjs1cUfONca8YCmJEUSQjDzeVDnbx7DFHQX+omTyEy6mNkAC5QREkV7Mao
I9lCZsP0NRHMojexPU9hIib7XprsBqDewq9Nonh3+fh/20lHrwCyVwB2cI/wXh039tNUZSMVN1oI
nQgrJ3aTmg6xV7T3daSBiZyZmVaB4kbWvkjHEubzVNEtBDKTJXvWdx5Idg/qfDNGMT48VUL2psus
Z2HdZOlnUyCOJxSV7AfYMmAaS0er1aAH9ipDt550omT7unladGl9T4kC5/PbANVoYzdGdCHK7soz
/XdadnzBJtIO0P7cd9p6hz+uNWmNQRYlwd/uMDW3Kukgv2fDScTjkMS01EFN1fGWKKrlJyy4yblT
O4G3inCnuQlFK51d2QnA3xjTSEmhFIxI2S4YUlz+Yc68e6tcVUXE7cFZPhHoAVePpLF2qbsE6z1e
/mVlz7ju/EALySZtVlMwEHst+pArhz6tU3jdbQvyDPfHMW31qBrHeFaxLPY6NJhKWXwpU/fLOPby
Y9AGUlTylHarSxr1Bl2O8yisQoNwbyfxu4mXysdUm155S07H65wR4kjaavAIeUqPFgTyWerMVXlK
DaZmn+pqlDcLS7MeOFXm7dmk1bc9X+dgqZr8hcA7PVg6CqprN2b96B49O1jleV/YL7M4HSt7NWy2
3AyphjnCWuXWgZ3c+XlPCbmZVWP+1TjQPXzTQh4/VoI47qRH9blRh6YjHDFK+meWMvgKRotD2xcM
Qs0rp3hSyBlso2BcGgZeAuek/agPduqWtWOGGmTMxxqDj8+rqn0a2qX6UhRN8fPyY3rmeAANHcoH
KiJquaO3CZv7gJISa6rbmlFFQnsX3WWKkr878ZjIjVPRSbpyiacfBxgrNIfW38FAWqAfvsBTbaVJ
POdmKAYt8rvOg1OgljnYOEPijSA5nSlYFkHQxkewXGnPnHkS+SLBeWE8iUfLPh5+46yesYrTlB8T
+tUi9vSVxtgI7a7LkjQKjVJWexjnMHQns7nN0kFN7kyEqle+UWduPBtlbsE672W7uN6lf2qmlrRu
y00tM2wGVqcez/uPjn0zMU1LoRJdT2aAceUtPP0s4ntfY1EwZeBSOynaF28yzDa2wpkRzy39u2FN
pxfKnbChGG//84NFX9NagZCr0OA49CuvQWobc8nB3IFmdFcrUAOL+EGm5W8kGM0Vzf7x7SRchlJj
tV7wQFloLQ5vp2OUpW41bbwtCL969gA9kkdEHF+gTZF1C91Pt688xscL/N8jwqbDkLDWGMBoD35A
aCYs45aqhHw77Ht8/j3ggbZ+IStSxWCv137nDtcEo7TX+Wv/XcLWw9qMuBmEwGpEbX542FGvIoeM
bTcEj6k/Ur16zbaY2/lNG1DAbUiFMX4TFqEAp2pqGjIg/LRbj0EogPAo8lYnjKY+g/fAejXaHYGX
A9z6m0rPkhc4vDNb98qwGl928PLbxKg+Exirwt1U8+H3BORw2hKWvTpiq6T70afq8K2coTNvVGux
Hapse4h9iBpqQdhtihukpux+XNy6/bOUhVNt4iFxCLjMC/W2y+bhVifQEybFmCbfk5SR+qYG5UkC
MKBs4hLlRGO+VgR1i7um47pKs4xIMCzsF67SjT9i1PxiHRnHI8HXSsVfheb9D0/JEPnlQlFNjAfD
Z1njpyNtpa//5IlAJ5KxnMN8j+SchTlEff5dKJEZoAxSnj3GnEkYSSe7l9YYL/6UVv2Np/Jbh1lu
eoCVFCP7xcYANEbFgxZtZs8WXyLKzjqMWh0aqWZJbdgwzKVXN635nwqRlShgjSnBk1zoeIvTjnz5
TaeJmMzHTumWR6A+DPAGvSWzfSayScD+NsW94M9ewNADkPX0UYHDT8LJuEnKtJVsrVoD3gvj+S2R
POMfu3OpBOfM7N5qxld/+rFm18JO10VB1sf1G8x+CeN0ku0dZlFY9KhDIGbbmZZ8sHJqVZDNNlDw
gRgUiaA8ghYnS3NpAJFEQI4yRunfnEHV4n1WqRnZ42sypNTQjW0od2Del0Jd2XIm8FbfqmHB+5Qb
s9wwfk1uGYfEpCdk6BU3UFwU66tkCozcYWQgg3V5riAUxx5a8Uwf+pjsHI3Mu8lThIOwaJwdH8Su
/L2oETZ7IrNjc1OVafEwINSGETaQFB5F1m8XmUTh45+gzQYfYA5YGcfkntZt/j2zct5crZxsguLz
JLU3Oh7IX7WEDxpKfXTu29rLfnLjsFFb5BUWV1aPk7YulD46pS6DYswQfA2P+gPDOrXIJq/cwh4g
7ECTNrDVJRnZLqXQ6D1azxE7CHa9zYc6x3PCN1GWv3B7xE5gdlP5TMIbJmbZ1O6+aVZdauK6C6bj
kZb0lbM9XevWNEOa+nw72ekfz5itvCtJfm6aLVM/za9bBLopIswfQ5F+GxPzjYtUX//b94N1zvnf
pGod7qEjOlznFpM+kbRsyG/KUgdpvOZod3UXuFKR910uxytjlOPScD0e8wpmVevwBujo4fEsWdeG
UqjJNkKKnG2gL4z3TV1FV4xCp3fSZDIE1BTf09o0Oaq3XNr1i1308dZgZq6FSpxHT8zXSfi1nbHf
jVme0SC0r83rz3w18IlTWrIXQXl9vBuBi6LQPU+TbT/GVajGi7YH8WM8si/vCL9IrGvP94nIkPsJ
39xxLSSGjIKO7T4OAOiK+OcIeZ/udD8Hst3fU3VuROilSubduW2c7EujAnomIAq89WOEOVfVhKH5
fRtFxVensxFYESYxPOYVLr+9BUyj9eEQeRZZXJ3S+F2vaV80r9R7v2Ok8ytl5k3UfDMzs5dMgSEH
pTjEN1EKbJVYlty4U6JSHTfgguUTHTryKbxIN6qtKy31PsmbcWVuFGa/UfDNKOiwympLJcYTUZbR
WKOpQj3DYojA0jeywvgyKDobKQy+wzc7l+iE6lZxlGBE06/DC9eUt7pU0p8jFgc9LCBat34mm+bz
YMll2EWsWcP9IIgd85vaAWw4FzqfrExmxJAwN0y7AP6gNlEWVw7rcgwPROSIaTZ5l9gV7Fe9eoy0
eB4DtWK8t3IIlyyk9zzJHauX91t4tKY3C+EnqNhJi/sl1aJ6KBpPHfaXX9kTixdr2l8UAcsaO3Q2
MIfvkNNac6SpY75djEQn6JoUsFfk3QpsdAvkRWEVui9Akm+HpNZuumVQfG/Io8kvahf4pi0mlUyO
Nu3/VJUhcXk2E+hvdqMlCaWfSa527jxXyHFjq3UazHJxN56IDR+IUeUL25wfwexVMgD1/TEr9XCl
pP3rMj2svagswcvBnKH1TdPn8PpqFyDM0Ihmq9oDVCqjjur9nLckmjdZR79QJJpd+TrtrzI0lWpE
jKqUswwqve8sv5N6uyahOcUrYi8SJ+2JFNInux3t3RT9H2fntdu20rbtIyLAXnZFibId2ylO3yFS
Vtg7h+3o/2v8bfwRRYjIi4WsnQAZzXDKU+4yEbGxeVNAwegcfkrgLBRHe9Ka+jgjSsPFBx71HdY3
Tf9kzN5CP3Wq2mOHstTyQVRY3r3VY2OGcWg6QMbjBMof3q2oPqphhraUGf0Xicj6YoGXS6AHe9P8
kOl5/WOhLY7Uc9TTKHTcnv6SOsT0kTHkKZ8TZep/FssQ8c1gpaKUkmr9RxiwZn4uufU/2LksnXpa
VnT3lMCcL+Qf4/CAPao6+gIYyDcxDlTynXRMnjwTaDMRQlH+wXRVpZ/FE4DqdoSPUtewfWnXhsoZ
+TpVAbS5xHQTnFxUft6ArvMJLIav9aRN4zE2MtHea60tYgg6OaI5UePln/qlrbLzCLKzOWDRVOyp
DL6iMq52AHV9wC10nUjbLndAWyyG2w9eGhipHmPcGukGAb9qdofQRvHeGabGQYdnyO+smRf+oE22
9akCk1me9dieDL8B9f69z7FaeByMVi+escgtygN6rKVBgjRU1hP8zKz1uXkIPYwZGWE8XApojJxY
jH5tNcSG3hui/gmTAvyS8iwyPKTIbUU5qpHi/Ne3ufKu8Fr7t2EXKEDePuTXLwkqnmj38EpSRsHG
93IFJiiWTmnOWWBNVfkwLwirpREV5VK1vTP1vmgnab1+lxlPss2B7MMSWJf7hjFvh6FuskAv4lhD
M0kruycvz5fz7Xmtk2PuLt5FStYMRmVorQ9tadGIJryVBgPaTE+p01bod7bd27nV5+M/D0WD2JCo
Ddo1MDcvlxBcJWU7a8qDDgjaGWlDIN+d7b6jPqPscCxeCaCrDQvvQBZ46AHQk17FG6EewRB1kyTo
i9YqAoXMeDgowCHvItrw3vM4TO5/odaF98IS8+9J8DYI0YM/d1Nhk2PlKIz6qWrNcCcXO73zajSc
n7GIXCApWr3xzstywassQKdhH42k90PfNy0CAYoW3Zv2YP0ZdE9ArtMEgkOUe8TnxjIl6bRY6LfM
tIh7X7W69tNcdYYN/4r66GPY2btWFddb1+YcvbZJgUrSk7tc90apAA/WPaugKlPpD6MnvJfQUZQ3
St6SHyvuMFo73/pKcZoanmwBvsrkgN9YY5DwutDUbhzLIFUyzzt0vaWfu7Sz3hRCUR9gLVt3RVKV
BzTMxH+mIl3LWoyyfM8orTsPC4WDhcTmU1suukDmVgp3e0UOSldTRXnQOyPaecWvI1QbyJRqAeEH
wkC4eLlK3Fu826DiJCpLDdAwBTbUAT+0sB73WxQsz/lktjunfGtQ9DBgyCBfTht7davEGH7Yy+Dm
ARvGOY+9gShWXx7rxqI17LTFm96J++Bfj6GHWIQ0jNDkf+ukJqzdrOCJaQPIEOgJocVofcInHWRY
TQnw9lgy8rk8hhAsYf6ACHN5ONbKiyYcQgSSuipYlto7dZCecN8LIPFbp2EuvOcKOUAffoL67fa4
V7caDWFmho2CpRHgryUesK5tsnoam6Cd3U+UHNL44JqZGcyD0Xy4PdTVJ2QoWr+WY6NQzmW/umkU
d4KrNWmg+XJtfixbpzrlRugEFJmKnwABqNo40bKTtV2Vc8F4oZ5H80tHwgKX4tXGMXkb3Lar6qBH
BPQlDovOwo4Eal7dNeO5sDSpvhP3/D0v1wO90DJAI87duWa3foZFMod1BqgzEvsVAKnIhxq5grgN
4jRRfqXa4PrgL+zTbEG1onY2mm/MKlUMuHxufhAq0KgZj7edy+bqgqOsa3F4wAG6tDnWULGZbpS6
WIsIVD7Bk2i95cjiufdaHo24pqk4Wx1uf/Srfc2eJj2Vcg48zezwy8tCG+CLhEnSBSEuTne5TsET
Gkl6LqJpebI8aawikLKme5jvJNLXOxspIzq8wH4IxIEiX448CMNsF4TBgsSGRAhXTRcPlUWESySW
7nmJX+9tBoOzzQFiw1HuvRyMg6vMkIq7wO0M4weAA+2u69QKUyUdw0q4kfcTfOmdtd2cIahOFP0A
2xByXg7aDga9e6yyApfCzlHV4eg3taff5XXW71y/W0PxLno0cyg7Atq9HKrMkLiMdK8LDDW2D0IM
P1AYHL6YnRO9u71hNrYoWxM1LtQ0iSLXQilTPPWjk+tjMOjm8DSPU/8+0qAKNkByPofqHgLien8C
U5KvL7cuLbVX5thfXRaIugpkyp62jjLmv5wwi31nCV374Fq0pg/6VBgtlC18GhUcM1/+da4wamGE
qQRfUqVvFefFaef1gA8JlbXcPcecem4l3Xt01CJ8hJv4PwzHoceL15MYsDUYhpS8nQatyIOlW8wn
c+nmw9TQW7MiJ/s2Ijhwuj2960NBXYqvCB7uNXRebRoZWQ5xbTO9DnaNLezpQS1FeGyEqA9ap2Gm
Oxl7sKqtQdG2laAWwAkQNC53akHYM4FA5O0Usx3M+HafkbOZTh5NiaAzq/zRrodoZ6bXx8PAgwh1
DAdEOxjc1Umsndlza7PLgQjp2VuldpEHYVsdPToqO1f41vzQLyHFtAH8gq27nF/UOvpIxpwH46QN
j2VG9hfmBVqxceH+RDdpBEm5qwt9BRgAwQdEgcCLLjBd+jWAC0iQsyiLlQd2NFbvI6mXfV4KWiIg
ovR7azHwTECQlW4G2mJPSZ6KQ1141k8XUyN/Qaf8x+2tdX1sgbNRZpEycrAIpD3k381RUF1RKZA2
DbxCrd6VM1xMYZCBaGaBLJXbxSenM5SjV7XuP39qWcRCEhHWAhvbW23qmNTInTH+CNQ6yz4PHbUU
S6/EfZK4e/5AV7xwpMn4yECUUEZ53VeXs7R6fPpIZx0MphzvjvTLeaaRtLyTqox3+WDhxJFWwg3G
1IAmYoXwaDMt/5yX6h6o5upW5pewBzyplgKCb/2MowTk1IU1OMDFQQVV+vSR3nvyfu4i3KoK09p5
u68+rwdZTXK6AMYQKa7RIHlaGmNk4FIMJaD5AG7ksfKAHChdU79BFCB8Z+KV/lM4unJ3e19dzxOA
MdrYOukfLVtrdZBZbFyR0kUNGlFZNPzJu0ykqt86WfQjk8a//z6cBq6COMWlYLTugSdI2epVWmtB
j57coYKEe8aCgx7VSMdnELXy6/Z412EoxXT4tNz/qLyDBlvdjolXqrOtLFqgUv55Z3pj+lZEdnKu
YoJgrLeH5hB6Nml5mhVf57iY/E410e27/TOu2BfS9MkE2ACqRKYe60s6qhWrwIVRDTqcBctPHerW
9rNap9pXiCGA4bzRiscjuRam2HDt3QAfprl+pCuIJyRGCstn3eHQn5rQ0JaD0qij5eMR04C4nqHc
HLqysXu/RHi4QNM6xFiqjCBr4bKQIml/ezLXe5X+hOQysaikF2vlTNRgeqzHRy2oAJjPYKkc59MM
8OxtptjhHS2j9JSgsXXM7WkPqyLjg7+TRixEIGETWNONAjGzJln2wAcE3lSLn42G7keVaz+k9VDt
ICfWL44cRcrI8cXARl19rAlhALON1cUvNX35lTrJ93Ky8+c+8RRM19G4MeN2TwXo6sH5v0FpfcKG
gim2luUfXRMOwmAufkTw3tAGG4xvVeg2x8mM9I9ai3ZaXsOB9IGqJS9V77mHxZvLZ7Os2nObDM3O
xbC5CIRMhNu8uQhGXV7F5mRnMf4hqs925J51Xj1xWa8Z0ISLqkOBnXcDomXnpFzh6FkH6uNI2BOj
ksDaqwNrFWFLj7FffAUXyUNoFN5Z8bT8ozF66a+0Ab+R1nD9Z81FdyPXySVRHZqfwZ81gReCGjad
srhDOBGYWNHnX6cIz4wod+OdZ/FK3Fb+0Fc3N25jXuW1JVhadRPC9YAHW7N3Hm2DhniEPB9qaUoE
ucRuHYCfuaciThCPQWtm9hHPVqy49VT5CJKTOKZP96qbV010+askwBE4H7cN997lZ9OUiipRpE/Y
MNZOd+qE1gSUx9UPVRIq6hHZVS06xoqgVmkipaIciloV90D9FHp45OOYKKmK+lZBXPBzbSfGO2qP
CZwuC7RHcPseWceQ8qdymEnmyJKJ0VdfegDpU/ZDNgPnS7p36JcnDwIvlKOw7b1wVVZaVveGjJsY
joNFZWu1KmNuE5blAEMQODRevAV9FKCm0VOUD+JnE6kmrvYYqQ1h2995SuTs3JhbMyWTlPgkGU6s
WTJ21HFJ9WjuVsbyOy5j0Cuh5n3U+s7cE1q8CqFYVRk8UduSTw0MgMsN0JIVw23mijQWkfpx3DpH
taHaQ3cd0y2ciPB/qDIHj/tCPxegfQ/ZNM3NoTbC8f3tDyw/4GrVpbCZJL8BsLt67AcPbckqahaY
2EsfpLXaBvUyYXoc9ghRtIuxE1y8ksmuBqQlQhIN84Fu++XcFaS6QsZb/B4poXt9BMT9bFVTR0MN
xqc4uF0IsjBXOuJ4UYrU9iPw8j+EBV3wYEqTv1NmpC3yGqEy/xxSBRWQUsSoiYpBRfS1EYSlwIbM
9jtm1+b7KJ+KLliiur+37N4ad67grfUDLMiepVTJHbyqH0Zz51kI7sz0Lkvl0I129jy7TncYQd77
Sxaaz7e/18aVT50bIAakRSKldSyI70AapVU1Y5HXTL6Wx9lJmRycPpqmQIFd+SaiNP3XOVJcIey0
6Y4TZSPJc/nJmiUCDIY6DQ6BpvtmWAqofm4W3SEUAoaAbGrnfbmaoxxP1n4tGkAkdzK4+av80UTL
uISKy3h6pzxiQDIiQF7O0NQsG0Gzyj4tVdfvLOzV+X8dlMEoleGVvrZlCfGFNo0M1zP6xc0Pt0Zk
r2tVVHGlwvntb7g1FKJ0EmcKzJ5veTm/NuUQTChRgRaHU2NMSxCL2HoP7SXdOW3aVTDGrBBnw4JA
VnJoVFwOVWNQhGwuZM0iDJcHSh5UVzzW9pgtSfjRCLPSRzGi/m4PxfA21mZga/wmv7QLtCTC3rF+
9c1gBhkqFjuLcHVwMF6HBgWemnoBb/Qqdmn1ZtTDKqsoERreC0nedLJBQPthB+drQOhnp+a+sRKg
iF0bZUKTLuaaVYQzCbJ/Cy37NMtoBrWteZ4sevK3P+3WrNiyrzPjlK5v9ixJZ5AJHBWMtkHDp2A1
uyiu/b7qcI+fNWVnFTe2EvPh4iZ1cbiB5Kz/OipwxLLcgjhxjNNs+gKftcJPJZw+CMfdK+xevc98
MDQdmRMgf5rNq6K5CxJANRdQbfCfkEAd06ZAanwyfnJUjMcOM5ln9JsGJWgUKz2p8BN21nbrBzBN
bj0og4D6VtdC1auhE5b4ndtOMz0BIVLelm3R3NHwi4IF0V5/mafkYURFLabbOBXB7W97HfayAq9Y
Idk6ILBcnVty16rXbEiqY9pX1ck2RTqcYY1ghU2kHd41KrnWA5UH+sYxkkbOOTSLERNlsLfmn2wp
mwD6jJM+NUtufmpmCrCHblHi7xEKhyiYDqW3c3Nv3KQXv3j1zaKiVKKWXP6IQU734tjzcA+zLYXn
agLNQVz6ZTCJyW+v09agdJM4aKQI7Ex5Rv7akzxf/dg5BvF/nDrPcDOcj3PbojWlZfmnesyXN5Up
zE+3B73Ozfg47E261tyrkHVW9wn6DZT+lKI6xo3mxd8SDylWYoQoLM/LokGcDFOwg8e6Hcz7PO6y
791i9ckJVvs0vVvaEJ0nFyray+2fJffkRbQjf5UHjYj3DPnGtW5slacAJ2OCm2EsnGAaeLsISvR7
PTP09xke50DUG7MI3Drfc9bduorAXkilRCloZ62ufi1NVDOf8/qInHf9G7Cedp6S3vrsUuPG07XZ
KX5ufHVpic43RxuKT7CKaRuMyPIY9POxyxrEMhawWMuQAt7LhXriSoh/IXa45wWwcf3Rp0DHhzKD
VBJZXX+jvSxmEzJoWrndCaVmNchmVNiKvNnT/ZT/1OpL2jymMjiAAMR/l7t6dBioCqP6GBHj6YFw
rTK+R0xlVxhFfpf1QITk5Na0nEAyrAaq0X4J3ZEua2hI+Ngyp/Z5EGH3OLbdiCjNpJwbpc78MKZB
ehhL0T/Zk4DXX0aFfaAIER9GTU938oStz8tDIws7RC7UmS+nn84eQnFCQ8APkP+z0PvMV8Bi3JVt
2H0APGc8tmm1c6a3lpyHH8qY7JvwvF2OCfM510sMT47piO9MHuX2k6PEzU7id3VOQEaScyJCIO8O
Ut3LUdLa1MYCEVBfRs7PmnZMEYJKJc5PHzSxcx9sDIa2DCEZSFs+8Wtm+NfdmKRU/BSaNnzWMvHB
WuIaG+KHMk1CfRDgnnbezK3xuHikpr9mS9+Fy8k5td7p6uC4foXjOgjlwTvT57SfVLds/CYZd8G0
V98MxJakArKBwdyDnLoccKH34OiTzoC6Am1HyWPnF+iRKTp1eMQmxxqph7egqbAztZYacWQ9QgAs
hnKhI+addLCPAZSc00pvjZOC6axv51xjgZWIuAxwbI3/TECGPXzUoubUGMhXH+qkzh7HJKmHM86n
nXegOlDvyWhcHQAmRgKE6ge4fs1cV/8N9PbLsi5c37UUmG46YFgEeeA3nsq51s8aKo6BYe3q5F0F
PQxLxENVgpYSF6Rc7782jErvbEY30vUJF1rMDSc7PuNi2Pc+NUf7qdKhKQF5845TN3uU2eo9B/St
D0qJikKPQevbWt97xawiH27xA0zpyHbnpg4OFrjYR3ti1lsDoQFCURGrNF7N1QNeK2TyjVJ4/lCC
rTZ7e/xQVVbx+faDvHUg6N5IM2guWJb2cj1HuzLUfJ5xE9Wd/oM24i9XibxCYCJR7/sGxavb4129
UHTkJK2fw0Cfig7p5XhtLAboZwWkrjKj2CjKrnrsURvWDpVetT9vD7axR7lYWLvXfeqt1TtGKEBJ
mlUh1Rute9KM+c9ijOnBrDNx75V58ZizjXdCzI0FleLj+JyC3yGZW13SM7JoZDmW51fuAGNuwgg+
A17rKziP/lwGfQ/Ofh3oyRWlRwMugvYG2NfLFZ2sDD8OkBr+gmwUEPSiwPWCHL0RBWlXhgB+lOPX
0rc0AabWaeAIL97ZHtvhDq3HPRGRzekT3Mmfw42+hrugWhRWQo9DCdAQ52IgoBv7fvxexM5X4vkk
uP2Fr+JJJi9DOteAkANfVG63v66DgcLIVGCe7hM6WJhvuthFZt44PKaQhn8u5qLeKb0i/oM4ouwZ
IG3tLhiWJm65Mg5ax7Imt0w/OBoemCFuzxYSxI9NAg2vLNruRRTp+AFP5GmPWv7adruIh5gylFF2
GLBtuuurG7CjfYAvWh76ZRtZ8xuEaDLxDaA+mtaiUqau8lPLmFEscL38vdsBdPfHQet/KUvXJH5n
Ks4EqxCO5tl1pMekPoXuhzDUx9ZPyIDKcxLT0j54fdQ3Ph4sXnEsQwuSXxNOsf5zKdT4YzpgaEGZ
0UZv2Rxs1GVNtIBOtV0hfOuJ0CvfZMrU5vA/o1i5j1qlNd6gdDbclYlajYe2K4pPdmghuD0bbpjv
NMM2zwQht9TuI8fghbrcFrMaJl2VTkhVtbONYgcajX/ssCoeGtDCx05fiu9I2yDkJbz6XlvS7pDW
3viSK/RlDnk013teIRvHApwAhG3iDjRNrlA9wkVUpJt0PwlL8WVpRls+k+nwJkXHVyoKR9FOfWfj
oSTbecVJE6NCbb5cAqR7m4r2E1HE1Jm+WOzJB6KunecCTOVhUHpKzmndQNIkOmkp8yUQa28fzo1J
k4YQHhO2myD85N//dTgzlJTbIWp0v2BV7mojmhmyy1XvhCqzeBbFDJPr9pDXz4vUrOEixMsUycq1
LkCF+woN5drwq7RaHkezKQ5YTuSQRsVyf3uo69kBxafszCA4vV0ZEOixLkh5aG7m6Wj7GPPOgSPS
n6mbJiddS/9V9ooLFf49dx2GpibB6+qat5VRNRL++OBD0XmYhvhcc9t9njWK37dntrWIMmj9PxQs
zoSX320e9DaqalvHusbxssNUJeKnEKXtBHSqoAzdHu16o5I9IrFC94/ngi72ajRnTkg4YoNAMnPf
uBmOzAd4UHNyyFB6PS9J7HXHPlNgCWtZXf3U81HZe7WuYy0JlUc1nEYUxp/rzMprTUdE5giwt27V
N0u+GC/sGrEz060dI70AARjDGbH01XkYLXxM6xymWzpVKFLZc2gcMwMGc0np6dPiceveXtrrxhqb
RkoqGLJVCe1mNaLaNihlJQWEpdpzq0CbdHHqRYclFWLn78AswNDK7azwm2JovoR0PVBaKMNvUd7o
727/lq1NBUcavRbAviR6q/3bzf3QTCMcr96OcWKsivgu6W31LG0OdtZ5YygN2ShKBbCBWfBVjDnN
hqE40F78MNXyt2bqvpCjh49dNH28PacrFSMOJTPRqPIgt0CTdnXJ4uaGt1Lamr4zteUH6m31x5AA
qCYkmBM2MKDndyASzPmUNVE3HaakdfBb72BKHWK7w6EpdkpxikRT2QfLhkvqaw08/X8/0NJXlTCR
0rjOm3B5xFxdUbt8ALdOm7XBYL00qwD1iWJEO0KvjjuLIh/XywBFbjfyBUAYWPFclUYsVFH6Thh+
gQuIgRJErYkFfydtiT+42WxCkUij9tuUe3QDkBMa/ytcupNUrjLhq+ZY7fXPrgBV8jOxEVDwA9yO
suhq/vSxWrVoUxXHvDg/IaFg/BYYTQTYESm/evi+3cE1C6wRwEIk+D2UajAvfbezMBsXHdB97m7i
dQAPa+GWuFyk8mTEr1CpCIZiQVsDaYjfEwnlPZJJaXOIPCWJCUCG/Btl0WKnpbe1XWVMBGYPeCi8
6dV2TRD2VEKnoKlU5uODavbpmzxV209WH80PlEfx1CqmCjeqhWAwVyL9+6Cq1V0+JcO5bLv8BZxP
9X2s1PzBqqz0v9sbZ+MSRgGfbUpFhARxDV90TfRPiypTfbvGwclAhhw5ktaOd+Rdt3YDcHIUvUCb
4Ci33g2zG1bNHOEwVje6jdvmaNd+20PkOERT3cBbNaePNTmcLqUm1LfpAp0QBdhoJ0jdeA3oUWHB
JaVIZaX48lCOtjk4TtKqhGVF/FHPkuaLqSfJZ3Qb7DcTaNWdx+A6XTHgd0gxKt4fHtzVO6tJX+Xa
xYfDgqn/tnSd6CTGvHjQvbG+740W1BZdz/vb33Rzy0GX4/SB1ERESP6qv2LAkdnUC7mTb/P2/ZCt
sQdaHvNHgNjluXSXPIEiHIZ/bDTuvxZSLgsgv3QyIVNXn81osudDH6kF2AG3fz8WFe5Gt3/i1ncA
vwYthI4+yAW5Lf/6hdVC84lHBIchhb6ZmGvvHXQ8tP8gdjfvHXNpd/b51oBsPvpg4MO5JFfJSZJ5
YsTRVPMHvYrwlW3m5D1RDw4aU2Enja8PA3I0tye5dbbAH0p2iE0G8trK+2uSSueotdnMmq/O5vKC
z9tnzDPHb7cH2Xh3CYb//yCr6yUrY7ee6IL5cytN4iGyLej7eVFZII7ZT//LMgKPxWeN5iu1yMvv
Fi4tz3+JMxTKs0ZxIh0U44n9P/vm2FTHoYv3dPfl7189bFR0YKrBHYCeteYPKYupKWWdEBcnenFf
C7wVp6yzAoExzT1OP78pftQPJejuu39fWDgaMJYodQCSkAv/19fzcAPJnA7NFvDAsE0NLFH7rB2e
4cx1Oxtlc46cA94naSq51vxMgUwoNje/33nR1H7TCi0cH6cUY2l6zaWBJBaKUkFk4M7k69oU7RVV
tvYQh4K7ggMJ7GS1h9IqycfYJW3VEb4KohndhVZdyncNmiKn26t6jYZE/RkWCv5pKHzhh766EWs6
aRV+Rbq/2PY0vbGHdJzeIt42Rj7qCywyXuVAmUs1a5WnIRnN/k2Rz7ryLu+Rxzj0tdY6gdPH4nOs
tmbyP9xLqAHTu6WzTv6+uiZCe0kwUA4xO4pgj9Vagk/IEnePuPT8ht227AQHW8+DZHKha6PKIGl1
nHoB+MSaKGShdw2tsTA+D9in3YUiz8/u2DjH0Iz7nX29lZ9QKaQrwkcg2/RWcywdKzEGjWupXFpR
fnGzKX4wW68B+2Lk9QMOo4imz8OiiINISsV4GLtsLA9KDGjxQL4cV3t7YuOiJB0FbUleTw68ZnsB
QdAqdp7qx8pUKWc1srQ+ANjcZF+BMjte0DZOl5/62ljGcxwlLhIuTZSyPENufk21Qh/I0EFGH9Sp
RHEsHLVob+Nu/Ua5Y6U3C0SfNU2115WCnLlTKeY1OEUkoY45tjsHt4/HxknkX0fyFDUFHN7X9rZ0
XcWAlTsOmmQU91O1WJ8LId6raaP8c77GpcoOkJgAjJ7WL7DnhW3bR7WNQMFYnJPIRfaDcvmPtBnK
l9uTut7lDEW3is8oR1y/g3GZREZndLZfODz2bqKoAZsJFwYF4sGsaGMwWfO0s5Kbg4IVlG1A0HRr
9YZmMZ3ZybBb40nqqWLYlOMpBLiBh4D1Y1KY073XqHsyqddhBkELxQwwZbyQXG+Xj0aONY2hNw4m
bwl0U95fBFgm1TojOFacnQpruNtLuxFXwzsFCCDRgprs71wOiBjTKDKqPH47z8unuKjpwYP9yl+g
F3cn8MThk4bA3yltdeMpnJz5Y1fNe0/layX18pGW7FdmTuVRUtlXD0iMaeOIJJ1NdFVrToZ0lFRi
itJpKI9cqU5K0deZvvdVrL/NF6lTZYWQhw56ajd/1Mp2v1tlWvdPVjE2X1BnQFIztqa5OnhDZt+j
/Vxq+PCZ7kNiWq3xAK9E+XR7IeU6Xc2AkikrCYL2qketxbPZG8hI+Y7WjOrZLrTExQNPryjKx/jL
nWYgOoHg9spOmTCSyq+oUZj3t3/F9fGnXEDzkdIGGs3oxFx+zVa3OzU0IAZ2ZimeFFM4x6aLTXwg
+n4n5tgYiqQYCrvE0lGjWA214LVYK4tr+uo0atWHZqhz5WhKA+d6IZfeeXQ2R6MURsYl1Wis1TbF
NlRkke1hH1+L2ngobM0snxYd7SPfsTtkCf95HWUlCm0DVFuljtrlOi7qJOlcmIYsfeJ+t920PIkw
Tr5W+q59xPW7AAlRk/bHMLO5R1d1LzdCjK6yesdX5th7EwvDRcV82lNP2rhXGIWlQxCe7MVY3St0
3FxQlh1IJrVWDKwXqiygtBfD7Znaxb4vkJD4fnsNt66WizFXh9rTAYq4Q+ngxgF9CsBDfJJGou/x
Aqx8M0tR3Jw1N8VncZzO6RSrb4ZuGr/c/hUbG+fiR6w2jhW2iznMnMsZccqTI0HnYxK3712gHf++
R+lrwtGBF8CeWaNGgBF2BZVF14fI0upo3Czhg7I0XFPKtOwVBjbuG6DQoPIIeWSCuFrcmt5h7eW1
6wtbFdkdbpTKi2l1i3H2tKLJjl6ioyRr99ky3un2CJcWmG1Y/HPnhvqcBiKZpBhYhbnaVmoYmS3t
ace3s87+Dcez+EHGPg2H1NDHvXR461NyQsi9wfBSFFkNNtC9L6FXMFiOEk4bNe5Hoob2TndnscOS
3RoKZz2GIR3lSVqtrhklSTpoAP+02VG0IwoG7njQEjUJj507VD9u79HX4tXq8eAT8nogEgIzdr2M
SPSB0hecTtJ0/m+Oo+j9pk8E8K0811+SJZnNA3cVDjuQa8rz0BqUXEogmXk/xO+VEFvT279p68LA
SJgYEgYDNC/5939lrwvaf1GM1K+vqKb4hG4NuBxlAdeCRDA+qu34P+wkNIhYb3az6a2JU2odp2KJ
PVa8cIx7zI7Mb145/el6kJ47L5fcJ6vVpgFAFonYLTnauroVOjO+yCUgmdiycLzGQFj9jbovCku9
YhiHVinU7ylu2zvDbpxYQHogGMjTZFFt9aaYlTEXBASuP9amW6IUETdBTHBpBtjhLdFhnu1iOelq
HX3s2ynHQnvsnb25X/GDoWxwZXgw96BiSx725Xf1XLeo8br3/ND1evdhHhRtObYOKOIDqDblQ6wU
ReJPthNhYgxIJTpUrpbQfh+14Vkdl+W/Oc+rb8BvWUBhazgjE2U40QEvWqPzXbVDz9SZ0/peaeIR
BItRp97B7TFH/fczahG1Stkd6YW57o8oSWJ0QyPVfibDO4IEwIAiV5ffdtpoO9Xn6+sAIxNGAr1B
t5PI6nLRutGYqiHs4yM9gv7RSVCeQTMxP2E6V+5EHtfnjqFcbje48g5sxdUlp/VOVs9RGx+tQTTn
zJbCza5RnrMZ915AG0Zw+5xfhx+UUWXETbkU6Ogai6OQWHmgcxW/9BALjbCKP7gi3cM7XS+gNNuk
ScBQFMNM+Sv+uk2aJSnzroc4ohh6Sa0449WnRvVs1L33z9uCoSgFQMOXedQaq+ZNg4sN2kSLtALc
0tZCHNIFZ4nONaqdtduclRyI5QO2sUbrh4OBnbY3K9DY7DDIi6rxkeZTT3qNptntz3S9LdDPe01+
IUHRCDEuFzAV0C3TOFN8Xc/R70s9az4lSjgDXnLeFqr55/Zw1+xeSF2AiQkYKbDDNFpdEyoyvsiW
gfhbMq6TA30VJEr7EENW/ARQx0TvXe1lgzCGBgydrfXEoe8t9ZuLAiuWK44x9weva60GnzuceZ7p
KYz6GQE0bHkOS9XgfbPzk2WgfHmt0wagAUWLXnYN1xX6kGBS0BFR/Cms7Be7naaXrEqmQyMwJOSn
DcfIc6o7OzUedGSAn6IEpdLbv+H6ipfsAYSHeMPIZdfgsni2RmCtI6K7oz3eDZVEsceNHqRtUVEL
q/V7pw7TEyLTKSJEEKxuD7/Rt2F86kvMnxgJ9PLlLnFirN1BhCLYn3FpHzzIOn6KRP5v3VCwf0Cs
tTsUMC+/xbPWfojNJQloCA+/8RdoQcIb4mzFmhdU+TCEp9TDSO/2D7x+efl94G5QjaOjetXKfK3L
paqj0MTz3JOZhRm5gRb76FGLM1oT81HrinZnUBmrrfcFEBETNCWJKoiVy0XJk67FFxy5dqRWlM+Z
4n3FAnc46rXTH2fVXu5Fksx+qgzxDiZ/63qQyhWoKtKounJjbeAIg9zMkarVNHQNUt05ekXoPhhW
uVdA2RhKdqgJWNHakpvvco5KrCflbLKwbdoTszljBmhrqsbpOFZtsbfNNk4agxGkwcnEZ8dbbTMc
mhP+8GZEujO735K66o+0KcVRFbOannI9j/6gmeOFwWiiRwVR3PJg9JV7gk1bs5bagxAemD2X/eWs
PW3JoJu6Cmx3LYl8T5s0zCDj0HnTuVZxvr13twZj79JKQsKGTH01WNU5WihEEVFHEk7kZyrePYcB
e1Vweaiq78EftoaTNxlHWSJV1y2VodLVpmohdDTeCCZGyauvhQo4V8E/48u/z4wrgyCf0hshzirZ
oYwrIg8EjK+YpK256RR3aZfgxjGhRPo/DEX7TypdSayxfvnFwm6s0bcyQj+aUg/XicWI/C4div+U
1N57MrdWkB6MDasXQSuEvS7HgureF3jChr5pRoM4lt6otmcknfFGLNyi30uYtobjwURZiQK8zj65
HC4zGj7YCF5Zx8DtKbbHzK9ytMYJjI1oZxm3nmecF/lUpNwAU9cPTaIjySO6JPRTc6jbNzyH/efQ
spUXo9bKP0uYNR16PY35TMrqUC1H0PZFodhSo2ezTL8EYv0hN2A0IZxOLAGmxTaytyRgw+/bH3yj
XUcnDKayi8wWl765OjbQPeYYIRJ5bIp6OqCvDjNbCev+lDaO+YEATmiHaInrt3WjxvNxjJBChENu
PoK0aN8B4wCnqYjG2CM5b7zVMueWmRDATCLty+8VdYialbNF8BY5yqnzMucR6oN3aNXROFHzNI9G
NeHn3Ayddcg7+CK3V2YjooN+i84aJ5ylWTMAoqQYPTMFyocnqAhaoQx3lGqxJZimZxgje8WpzeGk
UAf8P6iG67yitWaKtR53JZbEDzrSUD4u4IREXT6etUk93Z7cRo+QGpgcCBcKALDrR7dYVL0bVSwP
075Pgpaa2Qm6Q/z/ODuPHbmNLQw/EQHmsCXZaTSj0cjKG8KyLeac+fT3q1lcqNlEEyPYCwOCVV3F
Cif84eJMmKXUWloV2K4Y/adlyKqvoeUUl6gdzEszLNZOPiDO3er5B06J+i+FcbB+N5BqpAN61K0l
TxvU5UEY3KJCq7fn+xPe2E0k9VzUhMqczLVEAbGO5ISBGvm9NDvndInCD1IyOg9k05WXAxE8dvxo
d+4QCIuV/q0mMbSK0NokwhGPEz3x1WYuNKm3tRmUDa6HyjHHawILaQUBuSbSfaM2ZNdGemQnDti4
8aBy0eR+xaUx7esT1CmTkPQhVa2VwDqAC019TPKsQzDuX3gbIQeCBFQ7QSdyWtbloYZb2+EkRr6y
NEvsAfYwv+j1OD00uizKyun0qE/x4iJFTBlgTGE0dGG8J/ewEUqS4SOIDzAefPy66Bq3To1Anxn6
8TIqMLK1+NAkAD9Bas7IZ9maZ/aG/r4nUNu78UWUutrGupDZAMJCv19eq1jHuEFZdPUjlCay8lLR
S/7UmFJ3KuI0Ow95W3/L0s4RD2uBMzkc34veVHBGMiP4u68hS08dxJOdfGfjUoHVIrAO4idRS7ve
AQ1AB11LAFFITvxLa0GXaGFkH8x8SE6l0047V+bGhhMiTiSmlGbhh6zKMEutg4CsVOxHpoL274gr
Etd1DR0moj26M7eNXEWn9AnyivovDZrVYNRWW5TqewYrW5nEdXIeF3OxL2prDifgyVrnNlq37Ix6
q3XCW0kwxo1Fs4v7ahWMWaOaxUtpxv5Syepp6DTrZMF+9QMjOGGz8wwiFjfrZMwuIVGIW+FA+tw2
g+K3KLM9JBpylUNYBTv3+dbKk8jAX6K7SUy6esUT3FRnO9Viv5RL+5gs5tcGSTa/7YNw5xtvHTE0
ignXcL0Cyi7OwW+VIqqK8mIZXCoUp5/NqMt/drj8UlAou0enUMwXw+owYrOk7MP9G3xjijQxqIDB
+OGzr892IJl6EARF6EsFqnjTtOAL0MZozmjDH4SK4OlBqtCmFQTq1WqCPXL6DsNEvxyK5WTgzv7O
jOAwpW2xpy2w8fpRn9I4m6+tv3UZfw6Q4c/FrOxQCZ60KNSeynKJ3p4bodEtFBMpv4CMXU0IolCU
1cYc+kU8hOOhanqnPiQj/vNtLCs7g21cOpxLPj8rSKdgHftqQwdUJyaSoXJtPDr5wAs3F1PsxrUz
NH4g6d33+1tja0RiCOFaS4n0RjUhLaZcLTSu/bkug5NVLbUPs/FXhBbPO8BDewSQreHI+hDcEDY3
WBhfH4EmlJehtozQb+ta8rta0Q9cRJ0bLZH9OW3teGdBt3a+SCNQRhDO4foqKVsQ+AnaUg99cyTq
TQMqMOaMfhHOVn+Q1QLDxABVJjAkZ19tlKLGz3DQhStVXS1+HJSNZ+Wx8RLwOr09OmGPvPrrcmXB
7r1eRWvpYF8VWub3mrq4YdBLZznE+CHCN+jthR7KSwwmLGxAXayGquPYsYpFz/x5rNtnTc3NBxxu
x8dkkcad92HjW9EWMMlq4QPwOK2eh7y2c8D1ceqrUYWsQNohy6TXTVG76TBMO0sofvcq5hDcC2GV
CwHhBmqpDb29WDTG/NSQ6y/gW+p3bbgrf7KBEzARe4b/B+GbGGe934E29aJjnvotZM8TQeWnyAjk
87jYOGFBMHetRhEqnXMPFTqpzlFjvdWjj/gZMqCgtIkDoKytAWu+aeUkI8tqWtVRlaLQs+a6+IEK
aHcppyTY2TFbaTE9TorFjEcauMZBT3QkMk2pEz/NG2IMswt0KsRmMPpT4ORPHWVFONCFddCagape
WXS/ijxIzmGh67FX5rX2t26M8T/3L7qND05RD2spIBPU9dZvoFKoTqPlZeIv8SADT5RgmUTpHqNl
44lnM9HsBk2PEsW6cRfMxFI9jiV87xmkKAh+rB9VUhVEMJbUPE2jZb6T+hH5b+Qw9ryDN04Q5TSu
BBImasLrAANiyFxFWZr5WTYn/xWWFD6GY20+xHbx9f5qbs2TDjooLMoLiJesLju1t4aCDw0Wo2jM
B7KV9EJEIB+o3GuHEan+x8DokhOhgH6+P/LGC8IrTPdGoeoCIE2swW9BVN9GcmUkzJFuZvyrM4z2
MM7agOuwUbfnPh/3wGBbU6XwTIYjSFs8ftcDdtFiQj8C7Jz28nCk+zu4bRJDl4uy6Jgmtf0SDEvl
qghev/zBVOGsKcSmAJvW0HdynhjNHhZZRzXCRct6/Nza849ZnqaTXTjW5f5wW7uHYgK9YDJuQSlY
TXQG/KMnE3oBg1F8mxoj9Kg6Y8cVdeqv+0NtfUTh303AIeKctcZoVTSzUyxy5qtjYUI1K5S/iy7L
PwwKfVTNzJwdvNbt4afYRtEGfhV1fZ6x66nFzdK0QyrhfBgvqYenTvm+HZY96c/bBbweZRVsYKaX
FmWGPEGjZsrnoSiouClF92Ea6Ry8dQG5YsC78azwociarycU0dV25GopfNBX7csYWT+wszXPZlQH
Tw2qn8f7w4mE8Pq1FD17+i/kb+CF1wVFfTSUOpXDwreFR0ZJrtq6KVy19/K0NEjB4GTsGqPI3ibc
IHnU0rjZiQ5EZHjzExxKBHTzwVi+vrS/nXv0xCXZCgu0/cY++ATgzW6RU9WrT8bU9g+B5kinIo3t
f+9PfOuTCiUN0YaB/bF+v4dCp+ViV4Uv01g7pJXQaNODiZaake/Q77aHAiLF7c1nfXUJ/W2CrV41
VH5qlCL7AWnfQh/zd2DcE7AqgeHsoD5uD6CF2SjkdijJgmomfsxvgwEO6+zQGQt/kCL5vVPEaM6P
6LIZCfg6bKHjnaDg9hJlPJq3YEDhctyIz8XlNBrIo4GP6ML22UwW1U+0yTnOs5odKrWbT3YUzLA8
Jvnn/S+4NTJBCMEXYeyGPpOVRnZpq7k/lIPjaiMpVcHpueBUn3iBPs0X9v3sy3M+7FRnt3asEMom
wCL7AMtzvcaLJgV4VgW5X0vmUwdxyTeS+Vfb5hV6AhAPvZZM+sP92W6NiT6CkN4hBgBydz1mkoFa
DmWuINla/h2VRe/dshiLxykChYtac+X2URft7NytJRaAlFfLO9jMq0FLREvqrIsL39HpEbUBUVU4
9zJ0rD742PdKekpjJ/6iSH24Vxze2MdoCQgZYtSiRK32er5FXHU0jBCN1dEX9MjTi9alIgidwbLQ
ITWTeSdf3qj+8x7TcqdNwpaiUHo9olTYlTk4RulTtUVFqXCkTPfizNR+cEOE3SEESVJcJBRFKaJZ
iAG5GEM3gJMHocTajuoeymnj3gAXgkua4CqD/FsvAXFgn8gI/y1Go7h1ai0P6OyjZ6V2wa/7u2sj
nWHCuG7jeEUR7wbQXTrY++YFkkbxaJg/I1QMKteqG15TIx4eyzFavoI8JwRTlDh+UCd8k6RK0XYu
r439Jro9vHoO/QgsT68/Qd5M0M40RK5r3Rg+QhJL3SDosq82zvYE23Z+MVAi8QOump13cGsBcDRi
9FdPV8Tmrofm3sqlICXzDonE5Kc6MsYn3Z4dRAWaVMxbs1H45Ra1m0fJjKMvQQaeFGEU3Y52HsSt
30L/V1hssBSQFFbLMCXSjHV4mPqL0lZ0Y4LyYNVR/06XzN4rSrBbkhZoD8k0Sq4DQfLohHr+7f6O
uN18QAZp1dK54FWmznK9HnOs4yQ9IDm1zHnrqfjzeZMmRe7QS41/f6jbq+2V90GLBOcm1OHEn//2
ZKF+Uk0xvrceEDsHjq1SfRmqdPaRWc8vEm4qX/XJlDPv/qgbq0yhBZEKKMqk0fzn9bBd2SgT1goO
Piadem6h3/gpVPEnqFWjj8Wq42eLqf4F++E8j3b5TpnafOc33ERfLKwp+l+kNMA0XgW4fpu5lLVt
1mmYtc9KDN4rjUFrwtQvM9hMg2S5ir0YH6Nyjjuq581UHKiLZpf763Cz+vwG+sn0GMkMyDFXH3qU
AD5wnlFUDIzwIZ278mTpdXKIEsl6GfsMq+h519705nZ/HZQGKrIEQgpQXAS/TbxV2i4cqgqxQams
kCOJ+nNQ6f2hnfOvUhgMp/tzvK1ciPGEGA6kP/AO66ga7vSgIcE8ooqZO1/KzKweGidqH6plmX0N
xaZz55jjAyLi1oemT4IXnEmNc985/WM5ydqPOuxmY+fj31x2otAH4o1euogj1mhFLpUURcRGmNlL
9rEoKxWv96Lz9CabXMNJRy+1EA5Th1bfWY6bsy1GRpjhtWSC5ONq5xtYcDo9rXyvy5zwUDd140Ns
T7zZavbAhZuTFJVT4ZUjxrz+0DmtXB3Tu8GzzEZ6j0Si7EK1Vc5NnmD86jjSsVHrxpVpy741MBWT
ZEiRYhN0r7VhHHMpJKdikrYxwKxrplp5KsBz/ZzVpTyVit28RJKFsCcyc3vv2E1Wytji2wImoPHK
i3I960GXy4AC6+gFddfnlzLWtH9C6q172dvG6or3Ae8uuDToi6zOLnIHU9FOzeCBj89PyxCBjczp
xT01jbEcxrEdT6WWIy0x9zhW3j9TG0cYlQB2D+kG6vRrxUuk3jWnmdIBfmu+nAJtNM9OZ2GIFAb2
MQ/bPeru1lypd4p+MtjvG9spINFYnppIDLZpk2B93PQ+rvKaW8OW8glSgn81awwv3ZLs6bBuHBfY
HSjQvqqnwNe+/pq0rZUBUD/Ks4VcXGalS59tbcz+UypF3dm0W4sq1CXxi6AURmX3eqh0rrWOuHPw
DL1FL2bAEQkvjKp9zHpNfyrKsPl8/ytu3P5C4BZGNJGmwJpeD6iqIRo1bT3gTxnphzCZs0umOWhc
yEVziJsAPb8pLt5Km6Gw8QpIoB7F3bC+jbmJbQVk/eAlZTQdA0TgHsaqDd/BxI524rqtb0dzFOIM
CrD0U1blFJnlNI2BE9IgUnqKk0Z+sscm92K7D77fX8rXtboqZIhpwfIyKZvSvVyXiLvWwIPBCgdP
SpT+uZfSBCQrr4nhQTZ1IhfZw7g5zrrSm24tOcF3JxzSj5nuBKOLtUz/XhnrFGZIoKmzjwRm9kGT
VMnwilGOrIcuay3Hl7JA/+YsVv6UFFn4o0aVH0++jpK/O1OTfTPei+IoMSgnDhomT9TqIlPStpKj
weES7QG39VrXnro6Cl8K/BYEUnuvkf7qJLFaQyF4LDaFOOlr/KOpzOGi1QSbDQgHGwcPfNz/o4KV
GW6SBWP4sHRj+t1iJZfzUOR5/pLUczb6VDKRvOytIP5gD0HuuIZaILdBPbSbv07ZNKEvYSA07C79
MvyVDcq4kypvnFywHYLayPnlJl6tFJ3RzIwCiQJSnsIFxxsu/LfpjRqvyNiJQhdCeGztJAobz4zY
1xTMydqI1sVv+i2KUvADa8ZWmTyjmquX0HF+dmqp7mzrrUEwV6U8Lpj9VD2uB8nbJVa6ViVYiLLe
jQrdhJ9SpIf7h2fjHqIECQQNcAFAozUWbKkqO5Y7iShUGZYzn3S46EsnWP3hfF5yVMfTyHHeHgdp
dFOoywn/XBKB66kl+tw5+UIEljZN8StKFyU/4AxQfEkT5Nl2wr2tGYJzQ2+GfULcu6qlyMPSaklI
rF9VcVYDr9Orlw5VuK8NuozoUSTN0W5C8+X+um68mhR3wZnT40XPc43ASmDAjSUMD28qZZTLw8KM
X5IZbcYBu1xkxzIjfZT1NH7KulHa+aYbdy8LCxtTmJFQa1ttTwB1sVI4XB6iRXfom1kOTzQg2kVw
9KQ9LubWPmWDCvY72PobxkQhOxMQomjyrKIwv/PNVdWVE3Ov9rc1KeEFC1kFBC6k6es9szhOTWzF
RsWzbsb+uGrfDRPkfkQw0Fu8//G2xhKi7BYNV6qM6775xOsszz3Q455qk29EE+FOq8jNY5I27R+c
BaH9zsNFrGOtJTUK9ByBHuIb0ChoewdsD2+m7fowy0qycxI2vhSJGJc2rVQBj1wdu35cRkRCOQma
jDx4W+nBu7Roqp0gY+NCppTHcYXiJqBw4lf8djlqetFp+Uw/VqkjOgpjpVi08owud40hKuuHOTPN
nfKVuONXjxd5JrEwbCGUhtZcemomNS+SPSB9VsXSgcMt/weJSX9CXmn+heseiAclaavajaR5xqoz
tyL1+OY9I3JdCB/iNqVLfz3tKA/BOxUJ1zVFEzeZZovmfF+eRrRJdqa7sT0BUPHakWJRkl5zg5Nx
UhOqGgPGuqV5MtrO/NzXiQZjLc12htq4xgwqczqtRQ44oIfrWZmU2vqm1wdPQ8DjrA4Kuj2KMb6X
LHV6NpZUPts1VgKo3mo7dfetSfLIgpDG8U9oa1yPHHesY6AxScOYo/dhVmnEEPFYITiea/OOMtbW
YCQxVGJph+EdtLoxewt6cD9bI56fbfo5TSAhy5JmPIKXTS7398nG8RACc0SqVGHAia2G0mvDrGQ8
AuBKSuP7uVXUoyEQnC372teacQ8ftvH8MZ4lukRItYLKvF7H1FFbp1IMVGeLfjiGFMRcaag/m0qk
na3MmS6FvGuHtXEeucv4dsRI2BmuAaCmJKMkGg+9Nxt6mrshHbrW1WfHfB+ir1G5pTbkXzP+X9MN
q7r8pNppWR3ur/PGJ6W4BniDowK50hI7+7drqHcCBQ4d6xwaaf5PpEvpx1l25ifT7uK9aH1rjalx
0WGks4kW02qNzcaw41CPSObwEb/02mQc4CoNTwnm2L5QfgNZne1JeG8t8u+DrjZSpyTKEppkPZVZ
DF66WPMlW0LYvlFqYR6exO8ks/g3J+MV0mt/8GzRfaTbSe8YkZib/DWVjTYSo6O0o/vlqGDlipoa
Tq7FXotg60vCxgD5RKrMe7L6ko0ehpSOWN0pGuazUpBsZbBD/C4xleP9TfNKbFm9JCCWybgEFAYB
2dWtgzVP0XST3nvWYOKu1VTJu0VSk3eNEqU/SgsNAddJ6vpj3at0dvtzX+Vm7eZ6E8MtyIyTiNgJ
mxfzX8wJloREuzf+jnrETe//0K1bBE6cYAIJYqUpNsdvu9ueFtUETo0Q3VxI/1pTNKlukcr1x7aC
ho0YiPLX/QE3PgIsBq4sPgRLs44dwG4XXZpwnKCIxR4mHO1TTgn5aDXh8vUPhoJzJMBBtGHWngLa
SHmvGeQeDelG+qgVKUikdM65t+pB28keN943HhfQ86wiUdE6z6Y7UOeFAVawtlGEljT6fS3n/FNf
JBLSlEV1rgA1us2Eb979WW4EY4xMKCYUcShXroIxdW6pbxtT72WaKZ1xJTU9R4uUnX1y22wBkkAh
QYAtHEG/FVfXbxulrkgvFp0NLeVq/mA26QfLqsfDaIfSQQ+l4OM4OIk7yfCQwkpHd9EqnJ0Xb3Pr
CCspIXUpyqbXPwFra71lIXgNZE6tHtq6L9nktSD3Zv/+om4OJUr6SFvApF47VrWhDH0psdmlzmyf
0fdPEdRMlSO3yrjz/TbufEJOAeAiKRHcwOtZ2XKYRYvGwjqVFRzigRpRF6nhKYy63utImtH4Lvc4
LbdUTvE5BeMDpUFh/LjaNUtkynlUaL03oG5+XHIrPaABuLy30Yc7w4Ww5mNV6vUxtRMtdc2SxrJd
BsNjIGfjUVOT8TRIIzJ5VthHh6xLbb/o5nlP4XV7bUg9TRGVc7Cu16Zu7DAJM4VT1YbDcx/PCc9E
6TzA10v+QhXR8U0ai+f7337jPaSpRxZFBMd5WgM1dPQKsEBjmzX9NFzgfTTfUQ2bn+RlwUK9z1PD
VYM+eEwa+PxS1Kt7Pt9bs+aUCfS4RnFz/U5NSUctJyLq0aTJPmWtPb1rQhK7UEcRp5awv1hUKduB
xGxdI2IfIBlAIYq9eL3Ucae2aklN3huM0n4KsRBx+3DcM/DYOlc02ikRiZuEouT1KJOuVih4c1np
dd0elKoo/qnz9r8gqbud7PFW3UpgqEg36HAIpZQ1PL4P2DMQ5nqvagPbRelReq6K7ptpdsV7VQoL
WpW66suhNCO8WoCdl8vWl5pafyzSPPp+f09tzlug9ER1TMC7ruddDmM0pKp4HjCHP2qd9BMJ2OET
XY9ypwGxsXl4ggwULyivAgNeHZmiTVVi86DzUqeUQ7cteulSqEmru4iJL89xU2ov2E4E/715ggLI
TuEP2xlEaVYTXBKnH8qlBitPTe6HEtS2Oxmd+Tzl0y4NfWuKiLuDGaXIjHrAKmaJ0NcPuIfJfHpZ
P1ZVNH1GVIRqhDqaoPMaWi5WXbSBO3ZthxcVKoTHNLbqCwjw4uTo5Ty5dpEk+mHQe+fixLSd/FAq
pcNo1NMfbHnQbQSDAt1O6i5m89vDWWVKU8Wjg0dxROU1c6LYz5IgeTSH5s0cJZGncF9Q2nrtya/O
8CTNZS/VFRCToDtnDm7J3QTuJuqr+J1pldbOVtvY1CLPFVEBG/tGCquJYykPGZJ2CavW0pHxefR7
v0ff+HR/e22EqUAchO4vuHIgdKscpZ5HnCx7jJ47WZ2R4B1z5zEDwf69mjr7fSKlza/7A27NjSxM
UL6InqD+Xn81HcfIcS41jhFCbWdd7z4pkoQNTbyrC7c5NeqDEGywX6bcshopyqq6HhkpMBaiRNhk
XhwGCAhl8nTpkyLaed5uYXLsEsJEERBTOsBr4XrAOdJD1apZS/orAaBDOfo6ISv5oOkDXgoNkJpD
U+rLjyyekndpH0jvJZ7h85DWvfz2+ihJAFGr4PuQl60+a1uPzYDfIqqDY1M/Z0Gu+bUZl5Fr9sn0
J2MBkyZIhx6BRP71tMGva+S2rHOVh1HuIQ5gPLQlkoauJqXTx/vbZ+uKolhAxR6wCtDzVblrkppM
WmhdeSXKTN/jtE+/1YBRECGN087He3kuXLVVnJ1nZuMR501Fl13UD6BErj6tbrX8zYbeefkU4Pva
pcFR6kv5eH9yGwGSMEwD8sL0BEzieiW1uLfMuGGUxOlGPxjBQcOvgxU854YH4zN9BPIXP45l2kMg
HvYKMtvD05YgjafJuE4DFifPFUpA4mi22ikdZu2gLV13WaxueegMrTs5kyPRoNWD81Tt9uxuPy3g
Sk4NETvguhtpkWac6qTTAROkyrJ8n4bMPgTI5yV+OTkUhvPAAtQ3lJb86f6q395IpD38S2GY8AxM
7fWqF7ZZlkUUjR62N9Rq5lz+0JrNc2Nk8rf7I92ywcmwkHOHUYMwI8X3VQwxS9mkJS2FEuxkG+Mw
IjPxQYmxQnWjuUm/y42pngLVkn5MS1I808RUH5w4id61ZZd9q5RBekSP1v6rkIM97butxafxgDAo
eZkolF0vAgiSQkutoKdmEkC8aWUskBo8mkvModoI80bbcGPc6Xey39stx2Gmxiogdtwga6hMhyO1
pWPH5TlOmtduudhzDm/abL+DNVRMD+GD5KQN1fAjWhCvPKbagk/U/a9y+07wGxCAolLGbXnTHlvy
trImC6BHVA71qZWz4X0cdtUXlbb1J7o0b9bZENVO/j+YcuDt4MRfL/ViRaVqx9R7x5z6E5ZDqR81
mI6BazF3nqSNrc2MQHeA9mK3rfE5PRLGVpPxd2c8x14dDSFoFttEPKnY46psDoVcGUR4kjxK9dez
kpKuMGudmpDsRO9LW3gc5Y5SvDPVftcpcHMsrinQQIgEE7pcj6UOVhYWFTk2JROleTcZY+WcyxQn
etkp5i9v3h5QZQW5Ewg03drVyYgiJ5YHh8GqGmeCINLfJ9oSxH40WrmvzGO6xwm+fWuQt6OuRbSJ
hyaPwfXseAVirWvYHxbwjfcQDhNfqbgJ3j4tNrwg+NPTBJpxPYrepJLRTeQV86LGk48AJYS+0Qzy
1o3NRj0kVVDuNfo3Z2aCZiA2IXC/qfiHqjljMM0lE0j26DlxGZ9Ab8h70Mqt/cH1St2OCw2Mo/gd
v2UGcg8pmPIxVR6tATnbAtzNRy3yYupv/v1l3BxK/G0IbIrYbzVUWmVBMtKa8rRKDj0iJOUhH4Z/
9L6wdwqhG4VClONolZB1c8oI1q9nBRXs1Y2Yi8Jua6/R2/LfslhsP6v19FIukvmod/rHcBiVn0kc
L1/xKdqzs9j6gAQonAckKLibV7NFq9roHHTzvAgmkxeay3JEPzvZWdONR4E+H20ECyU0ulOr4w1N
KC+bLAe7OUcLT8AYXAZjzg9aafdPXe20WOd1FGPR0j7VmhPvDL/1ScGM0iAGd06NexXraVWjRcZA
x6Zf4uQ4SWntQ9IfvNqcusPbdw+QTYDyIu7g+bn+pG00SXZelJhDFwkmD/Wc+IOB+d6k19LOS7s5
K6GOxrzEXbb6dGFH/7mWgfuhhd7+lIe2+uxESX6JAIXt7NSNodgdEM90jFagDK2ulnzu9EJaKppt
ZCC+nkf1QZqs0c3H1nn7240EmklgjhQoD/hqq4xyMKBVQklRXrj9Y7UbELsWYrQ2RbfQq1JsXe5/
so3yl2DggO9FDQ1I4xrK0ORGNsjiTS0STMbcPFtK40MvjaNyKNup/sfs9LgDMN4XBtS7xHqpc0uB
4dgG1vOU4uZxCM1C6f/e+Vlbi64IBpwj6Ol0LK63UjIZoWTatH+yYqqP0mim9bHvRjzSqFdX/5kG
QBIPEmCkfmmj0XySuwgUNt7T1aOk6MhE68mQaY+TEVn0CbNc/qvTprTaCUg2jrYooaDTTruDiGR1
tpbJSOcBAWGvktCyret69pFq1w9OnT7HNc6HPFTKeZjr/pip5R9c1mBP8edAmJ9naE0qKS2DnNyk
/ltFGMMOjiG9i0Plp9ybyk7Rd+traALqAtwKMoGzOm2Jk4VSTZrGDsTMvSypgIK6iTxjmfaED8WS
XTdEIepQLaIAyisENuL6w+tlWg5DKRoOCnKDVRNSdm2k+R8Yzb2b95OJCYk+UI5I9nDu4m9ejYw9
DqpafEraZGvhfYsaawv1DOhJyFYa1Sn7bhplsQNw2dgyjGIJXCBXJMyF6/lhHaQkgw7Ahfksfr50
6ruoTbW/nSSxjlKnR0e0pEw/dkLVLeVW/3j/YL3iANezVBzuGMAZoiS3CmzjwdEzWO6D1w1YVJ/V
ADoOYJsgmN2gVaIAJgO0mIPVV5J+CKKym1xcIdr/Eni2vzKjl3/URVSfSkyCjkMQRJcRRdbPrZTG
5iFMR709amOkSm6cRS1VopEL9RCXrVkdZ2pi8TlN6DY9GFWnHDItdMqd+d3mpAQTAucuig4UVdZF
hxQnrs4kRsJizPkSV8PJCUzRzxVJqSM5NKpyDJzmGTJS3qrYf3PpIWP/LY/Nl6JDl87oXu4v+U0u
KnYUQmevxHvCqtX7kRhDGtNB7LwIG7iPSVK3P2nsT5e2ddSj1dnwmon89jQvbtLA11FpiBHWUGpf
C3hWFhZhGS+IF84OvhgFuqV6C9Z1CWYLTGja7jwkN1fE67kBWsJYgCbW5zandlWhMN55w9BE50Dp
o/OgB1hz2+q0E+tvDQVXTQh62ATfayiILinqQMu+wy2oaU5SusRIvON11lbOHtDm5jZiVgADBL4O
tBaf4fq09oVqtHE+wNWym6CEp9Xpf+epEnzthqz1sbBE7DBJpvf9vOg7Ycfm0GiUCsALwIR1I10z
xjKR9ZEPuJgRcrSq7tpVMpzsaQwfJ6EonddN5rZTFZ7ub9it9YXtTouP0i/zXl1RqdRiPdICIk5g
zbldpi5IdpvjIciaPcXlrV2qAg4Vdz5FhBuwmNYYieHMHYaUbeZSTUSo0kEoMzeMzF8GU93p9m2O
R13XZDSi8XV/jXIkH5legCfLknzIE+Dtta7jU2PjgknLb49XvzkeqSFryVPNdXS9fwi94O4usbBg
T8ePXV87PpTI8tKYIXCTZt7z57jt17NhNUuIckN4BYEnvu1vuaIqlTU18bxH2Rali6MsYRVzjCRo
TZ7WW8Zznpi57WuO1fPsOFL4XMp6N36QI6zDQRpF4+gWrVbYrp32NsYEBTxN/lD9CzK88ebURPxY
NOhfvXZJjFerQxI6KYhGUKFFbfHgTHbyPohJn8lws2/39/RtuslYwIjI1AWcARDr9cKEY1zkSyXR
PpFk6RtntvqW6ot+tvpZ+ZkTUphYQRThA7eA+VGX7OU/RW56+61pi/gVBH0YKPKJ7DWPL5ihIiSo
mXtyFix+r9rJ33PRoSBZ2XL25f6Ut/Yejimgk4WrD4pW1zNGTDGDy9bQC+u1/nkK0g75+WVo8aEJ
ktTv4moPkHATQTE7LitogholV2qd1yPWYQr2uqm5LdtS+uRAs3iJomAngNocRJTKaCMTpq3L+jio
LMtoVZ2XDdL02UhR5kinQT3fX7ytOxCn4P+PstouigKgVLZLnrMgzv0oVh0vcjJEwdrEPNwfaus7
cUNQvaJnSddyFR/YfT5YOR1oT7Kb+ZFaJB50BOHfKiK40pVmbl33/ohbk6MSIBQguAPBy1x/J1ws
p0KqeEAVLNO9AB/oU9zb1BwblNDvD3XLlWNPIHBImAdehMR2NTsIbIYxabygEeoZ0cHoWu1FpZRj
HulwN39JY9Ul+JjVU3zAGXmOD8QzoeUaTdF9VqRhtlxTL5XMi2i+GxcuC8jxhaoOkVtmlam5sZwp
H5KoBQRlZGp6ScZe0t0BbYl/Rx0zX3dAPlLd+WSbC8hsBMgZvsS6ItfyTczSsDvPsRYVmY7BOnZa
Kp8cOsw7C7i1OyjTUsGRUTqkCHH9rSy7qKzCoItVTOl8aIbc+EldLPVG05D8UVP3UtqtqQkmD81s
bg5SvuvxIhnZaCVYGE+lpllIPSGclScnXQ/+ZBuieQJwDv05SM2roZQw06k10tW1siBGJHmsH5N5
hvnSFvFOArsRTFFL0GQqHAJQum6eD4ZkDvoc9V6Py/h/AQrzpVvp8+CZslQ/gLvMD2Mll/5o9PWb
VUUBSwHSRtKPBgnHbnUrNq2dxmVVAENR88o1a6M7p0AkXUsZ92jiGx+PshsIQTDh9J/WRiuWMjda
XRBaxHH4a+hK7ahW/UAHakyO98+1+DZXaeSr1izWMTS7UKVcVxWrNIJ/LfOchoVUwm+B5K8b1Z5Q
/9Z8DO4Nqqe8XzdJBVevAxWb+XQG+qFuVDfjt7pTx4HEssp+3p/S9mA8lDAJqDqtsZyz08oGtm29
h8JcjKnD2D5k2C+/R2Fb+Xx/KPHJb1ZP0BG5Q+AirHnRE/6FZpJRT1EcPBtVtXRO2jL0xzQdDQ8N
aIWK9Pjm4qL4ZFQWiT4oP5A4XZ9sZHSbpeoZFDhL8NgHjoz47Kge5wBi6QDobCdN25okCRqZC3tf
ZDHX46kRBBcLdSevN7v6MOr9+BFbbv3MdrIKmFNNeYnRwN1JmzbuS6GQzZ3C2yb6kdejLpPeGlTe
eG/qxjpkxWhfHDRmMFxGzw4Q6nC4/ym3dg0NE/pOvNzUAVenO03isETaufXKfikOqdXL51Ia/wHE
vddH2FhPKNr0WLESoui3ZriL5kLXWlLLOweiOQoq9WuqZ4ivl7IMTcCSGwn/zU7Vf9yf4cbdKaRn
BXeI0emuXa8ol2lQNyKqmxpt8m1081xlysqnMtcXoeCvuUlpRPRt8nonW7tVc0FrlCRUPEPUc25s
BRocapymx23UbLryYwrnufaoq47P3UDhGWcSzbMSOT8mfVf66tJ0L60zIjaPhvM/1Sw3h1BKyj+o
rHAl8bMQARDPyWo9Km3SeqMkPQbxMh4ko1YvoaYFbuF088UMDfl0f/1vgVhiFRz+IYiCoLAOELXG
juQ4oRKgSFTnvVYqCZBSNY/tszT0y0cFyTT92CfO/zi7kiU5cXb7RIpgRmyBnGq0y0PZ3ijsto0Y
NSCQ4OnvwXfjysqoDP/dy3ZbCWj4dL4zVDcAZIVfWtLOTRHJRf+e6Yza4e0fdGHK4/dgVcM7disR
tv/+1x3TVzWtAg+/h7tpzDs5xIiYCL4CmPgfSuPNJABd8S3pFTSDlyOFYHIDWWkAD8Clgh9Whbtk
vqShAZ0z7vlDk4XdNcr7hQ0EzUhABFDCozQ+71enfh9LCOTGAspYtZ8nBAAtm/Nxj4Pqae3Ak3z7
bV4cD2fo1n/BsX2ueOwA1lYLDcYidSL5ZoyThSFdgD5HhSaC6//ZDR+zafMWBPYMN5BXDFxquJo6
E4+wc4lYHtnRK0IgO4fAkP9lKGzmGbJRNtXC+TFH1rTjsfJHqJJCdD4bVd+7JfsZZbZ6+veXiPIY
Zjw45ABqby/5rykZsLWz2l9GuAok/BiP8EtEKvQXkoyIdjK4C7w93KUVgI1wE6GDiwnqxsvhatgl
LiPuFYWr4imHsiYrIlGbPLFXwbgLhRY+1UZqQAEE/5+zJTBpUBnA3AEdkeKuhoLZh0Vsra/stJcm
4cavBIkLhCmcMC8fSK41gul8NPp6GDcVAd7fI3coEIIIcZ5o5g5X6vGLexpAGPDAwe/fdKkvB8zq
eGw6ilUGIcuAPQQQYC1MtiPaR7hIa6f9YigpIXcbNlOVJJ+CfjxUOo2u/JJLT77JseDOhl4yqHov
f4ihGkqJAOe3T4e2UCsywgOZ6txxnpRKwZv67alz6XsiggJLDy8a0WNn37NGf9fUNb6n6ip/31Zp
XOgsS969PcqlCbox0JDMFwJnOofIa9wtfGpaU+g1HHYAv35KWqknCXLHlfd3qTrYup+I89xyB8+p
pAARtQ1D1FsJ3J+LGiHzX5nV4g5IRw+4qV5vsxbuMagdqg9vP+PFN4lFj61zI2qdN18T18LW1wCi
4XPvPw+ilqBwQAPz9ijb9zgr1XEV3uQ9uH/AW+OsnjQziE2JBDoDJQE5ouVff63DQcIP0rpdaEd4
AMDh6ej1s1f4bqqvFF8XP+RGr/v/4c9d2rW0ddJneMg+lAka3i5+B7cGXUDiVh/fftJL9SXOWnSS
sQGgb3S2qXHjh6Ll2AMI3NBL4VfAM3hMbga2hgW6anrvVC2uDHpx+eHxUEJvab7nN1bS1NOKR0c0
N6ka0NEWr4y4FxccxV2xKKjv337Ii9N1Gw3swW3rPruUNLHa5FgYT/S8e8h4zw7LvCk+ad+5dsfG
iDw162SeVp+KK6fGH9LC+VxCDQd6JpB5EJ+2j/3XKZUY0/YBrQAqoqeynKwKZx+udGv7GVwHLzjh
8pn6uUHAwzvbTDzBEd21u27mLMgVInmSwjTKyyBrAPUxZ202itw559l8VGlAdks0es+0ma3O8Q3D
6Mq7uzQXEyCPG0sR7t3n2h2yBOHYIOCzgG3+tEMx7vPceStMzCRA72silUvT8e/RzjbKRTT+0ATY
KDWstvauaz20k+u+voF5YYWXlPqFR4bmijHDpfkICADWE4g+RMTT2UFoQXkbbQbEITBqLXAT648e
7FAL2i1in42SX9moL20v+LRQxeCAx4F4NiWqtW/6haBNC140uQ1hCenlUbIssAyvllkWCtZ3tpzQ
Tv3cdDH9zy0RNK1vr4lLG+kmB8CWDKY8VPYvp2Vbc06SFjzGqePe7Sp1/CFJ+mv61dfMAxSeuMpt
vF2IsaB5fzlMgM/YsBGgqRB8bQ81gkh/VtrCh55gCYQ5Uso/9gPyimB93PVl7Xf8V8qoqtEeQgAl
UMIKjRPrXH9PhpCZEp6585JbEq5TTnW/fpOTNH1Bw16meTMSBiuxJHY8D4jfy4d6DHwoyTs1dKWl
RkX/fi2Cqf3WqQV8BJvys/0zVbLV/aaMdFOfPM6USUh1vXZvjHflzL2wEHG0bzoxtGmhdNo+6F/7
iFoVcm8kkJVWxVEOQ4v4iDKL5UEDMvTbc+O1QcFG8kQqJ74ZcLFXYmqYh6KYobj9Z6xphiKVEurd
FfYo3+omIO/RTm3SvGrgtnqCTGiKPxgpEszhuLJ9XscJYgXWpfHvKYAwnTeenOo7PWr7flzwKvey
QjTzlQ9xYefYqgJwm7dGG+QJL1/PCjLwMjYAe7s2qncSDjzHziTffVZnnxrGqxqrub/K3btU0sIY
AYDe1rTf6B4vh5Vpl6ia47atwy56IKONS7Q4eJ8LICNQCcMHGsJ+O7cFbaGInxeS5YmmYocVHvx+
+7NdmCG4TwZAa4C9bTHNL38LWO1mTddMFXCFCH/UfA52vqJguo7z0l47Uy+8b4jDQdXDGQ7d4jml
iBKgDj6dcaYyNdzR1oTFPM7VHrc+WFt2Qf8NmeLTlY984QkxKGBubCcoAs87qQhZgrWLXtG+sqor
xTQFp2jyPMRsm/+h27MlGQMMwLEN/H47M/5ebnB0C0aqx2KMZvjGSfRN584FO1ihXoNWLr3KbVGD
jAzGySta60qpi/sOF705gB9EjztSMUKvdEgkyMES/oK3acSvSaAvvcrtFeLCgCs0hIwvn2+1NKkC
ZIPB+1H5RdQ0Zh+ZFM3/ejRXyr2LQ6HQwz84DHDavByqs14dz/UwFrwP+KHKhvBgMmnLYRquxRhe
6vijpwpVCkQwkB+cE8zr2hNo9QN9GGqstBYq4QItIL5zwYIUmQ5ekvEkEPRcS+gFMrTFPduOV24P
f2wsz0o+AB+g2/0xKANH9OUDR6n05Azj1WJzV1d7gc/6EVhF9WnVMjV52lJsk7IlXXWk4wxFo/Ok
lHlvTEeLZE2r29R3aPcB7UtOdtBxVmp4fX16e7u4UPUgGRwF6Z8GPoDWl79y5krAFSTQBYVvMlo6
fN2FU/hpRA7NDcvi6gpGf2EWQBuHEBGAeygJzumkwlvAUkkAQYGO0yFZmwloK1l1J+XqXTu/thd8
9gE2MRx8QDYVOKLdXz4aar2ZhQ5Ag1SOJbtwSacy0FEIn69ZDUc3IBY99xlDznS4kEODmOI+T0hM
9v/8iiGWw2EKyzaohc8nggSEk9YOtytvXpATjKT5kgf1souzSd+KQVWf3x7v4jsGQW4T3njoTJxt
WtLDRcGtuJeH2ZSAQ4YkPiAd5mYGKvDP5QjuNFmIfQuGDdg/zmpm4RY/MEmIFKGqy46I80DQls+9
fa/MtaDh10+1DYVBNk9BwDVnExXBKw6JyokuJm9w+xia4NybGdjV7N8VYEBpcHaiF76dpOCmvZw4
PEPfFq68uvB66PG9aOanRCQ96nJYm7/9rf4AoS8nKd7d5hmKcmlr8WyP/dcJA6/VVKA/hscClB8W
w0xjsZ+JjuJ8xvJ4XOSiPLirQLiby9hEt6KNMoQERLQa4SVvcWkIbdXNOUuHvt3BIwqhET2bfza0
D/aM1aYttXP+HV4bYgQl7JffVfDu4Lu3H+TCnguMEucWKNRo7OOK/fJBmCBL4rV4aW0U2V+A7+GJ
Doe709BDZJanxJhd60h2UAjSPWWUec8A2/U10smlWQIN2B9xM2bJuVycC2HGvquRZhHw+h0mSP3Q
xGGXp1ZeS/G6UPXBWwJTBdxFCHxQar184kzzMCTbXoZQ7/h+cBZYQmgacpQdz2nX7HkS2bs4GQWM
c7J5bzBb/fiq59HrwgE/A257AUjlaA+e6yWiBdGlk8HBGlaRzXmQTgfX8Rm21CPKdUCOxzZqruH7
27OdTVvUmCBcA/lDw+TcC0biNuS6MdZFpilUPqlY7lhYjw82a9sJMu8ZPsJvT7DX8A0cGkGjhFwW
q+VVqWJTbxBsCyxTHQEJQHlL0dkABuYKDa+akBjxcNYr0zlQH98eeauYz5/1j1EKerCg456fWcAB
nbQSyNvCXVTIQTT3dL1uunBxGGio8C8uE3CCeTmd1DS2K3MZdp1IwUKCJYs40XFZct9mqA78pVuC
HYGf4a5agLc2NWk+2r72Sy9r+XtD507sNeN8v/KQnt5+BZc+N7S3G04Obin6Oi9/GxlhThnULWqZ
RgQfwwhCF20RdZBWoLeUPgPCd+X0vjSr0WfdZCCwWUKk4csRFUs8YGQYkXhm2PU8igpuaPposham
cwSHdgxs7Mqglx7z70HP7vGxEmufeBx99qlN0JVoVJkR1AtRwoLHmbl/toTDG92KL/Q4t8zP89u8
59nGVu38J9Z4OYFVpnMFycsOcURrPqXO7gBZRgfkLl+L3371pGhAQGgD6AdIKCrysyeF58GSoLMP
xQup0/EYRbqC4cUWcwFHv85rD8PqqmsRLa82Z9xGUQbh6gZVJHhfZ4A6W6HcWdA2KyYoqftDMIXj
XayZfzskPvtnK7htMAhdNicPIK9/yvO/DtZlbI0MhNgM0sh423ZBjLi8Ni0zNaQf314dr7YmDAX1
O6x7Nvz8dWPHs1yhlgO9xs78fS3RHoBOUgLETtfcXyFVtAAxy1Es13TIr2kSGBqbIbA73E5j2NC9
XCabhaQQBODYoqn/fQoE/4WCFsb90QJiAKqwcIt8DuufCM9eP8PtqMryysnsgTU6XnayQ1AlaN9M
P739Sl4t3+134VgArAjSEj7Ay9+V0t53xMDNSjcmC4tMeet+6hAdXs0o1/QoY6AgPkIR3h721R6K
Xt7mQIslBb43mlJnw25M52yjlSc9a5+HgXIfKGF0le584fEAeWwtZ2CmoKhty+uvyYW6QmlMBozj
vObQRZy2uU9dHRZWLfQTEGPs2IRM84+3n+/CTNv6wQhlwYGE5t7ZCmphNQhJCsZdK77R9bXZ01pE
aAWkZKeECBBqRaMcaOQ1SvnrNwu7XtzYAFBsxfd5m1g5EKDqFMha1aTTvc/I8kHVZrwC7bzellA8
osgHuwZVxatqGNK+BQ+Oi/vYVFnRjHN0RDjd93U185E7ILxvv87XnxFcMUwWULhgcQ1m/svPiGTO
bAojNPNriJe7AhE6474NTHVswpg9sdgGN5o08l/vwBtDDUDInww+zNOzw7SXMy6lMdhcK5zY9pXo
XSn6sC7q1skr6+H1jouhsCNtjCVcgc+JjSaa46amYNFMcPj+wYVjP13T+Y8NgN/n/+FdbhqHP+gj
HPxevkvic4tXjXYlSRB5cEwGWfllH1QVh0k6wM6TrcZlQmYHwo+vfMaLT4kydGujwG3+vLO3kFBp
IL9YjZ5iB5lE7S3t+/QQApi9MtTrBYhLIeh+WPQgGKLsf/mUtZMxIQFAHWj56UFGEPgdMr3OhzBU
9FdaeYLmyxKn99HAkysN4ddXLEwcKNK2meoB/T/nRAWhXTmjI/g7axDIHMHg/oCW0aTg6F/J9XkO
/HnYaz9ST7ypEpjdgKwSFESlc/yvUoztp8DSA5D35in76msz3lrH0Ext+7FHDg5UpIXfDTS88r4v
bDubhQjEfttl41UoeuWDSQpetiniqNe3VUDUfgnqa7bPl7adv0fZfsVf2zng+2aWsMoBEWtqIc9F
uCwdGejgwkizh7/3/OvtxfJae4/3Bz99YOY4t9HRCV+OKID+Eah/QOtRbTjmgPhUkrMuSB8GQ9ev
M7bhG8A1PvxyqQ1PQbKYuy4L66eeDf1NykNo5t7+SRffAVwOkNWAKw42xbNfBAOHut3YHAKmWZ8T
IrqbpU39r4r2aUkR1nwN8L60alEGbUAVCE5wHHk5YDyZXpsVsBhrSX206GmXTC7tbrNSunJ9uTjU
BjmCpYIN6lVbyKSrTSg4YgoysP2aDt0JdANTNr6Nj2+/xksbBDqdUBkCFQMCfbYNJj2ZGlMhznby
0i4tY9pMvwxnk4GldLR5xSKp2NO1t4faojm8PfaFx/wj3MTSxGUNpN2Xb3TdJBQDvD2KGVaVMKNN
UIJSmzyNUM7s3x4KxroXliagK1QDqD9xTTuHNaMRMRhKgzSfIqRJ3xLXUgQUKzRskf0SiifNCR4T
21CwHrQ/TR8heHfAsKkmJo942tZ7H1zaD6RNyHdEZbAPQjOW5HAjQNry4jFly5EqP8uRnLksh8WP
q7msu7T2DnKK5U+lw0jutZ7Mf8kwOJfrVWPTG+d6fL940KMVdSKjn1S59qdvXCOOy8qjLlejdO8Q
JDOJHGDaVqc3Yfcfynr/80C1TtAhkPSLHdN5PCyraL5sUbYCdONoTCBUZe1THYUoXXWAJCqkvI+8
yaEO9u7HZs7kEYArFIWoOsHFaLxV/4QsOukeuiQle9BJcUtH4YosLyR8MVa6rtbJARmccE0JkU27
59lK6yPLWIY7Ph3SuYSf5cCLRSxjt0MXZVhLIvza7WEM0h0z2Vkga5LQMO/7RVXv9VyJL+DLVt8H
PUxfkLsZC1A2ejlC5QnHvTKa1/ge2bOIyoS4d34ARuSTkrBpcgXJAuffsqaXUY5NovlviA0n9zTl
/hMIZQpxW3XKPvha+lk5wVoJLpS8A/t89Ia0eZoR+9Ls6Aw+X97Fw/IMHQCv8yAw04I/oprPq1vn
EJci2LLG8BsBYjbz8X5YCaI9Vn/Ab5piHxntkFfVv7IhrRCWBqV+VUSudeOjNFAAwvULrln7CmZZ
gBtJHTwQpL3UN3B1Gx7qNGV4Up61N1VM+njfU0z/AidU9EXMDf9uoXv9AgZihgRx2Pp76AY0y6HX
Ogh3tR+jM9C5Bs5xLKpwG+6GBl2CAQGE95EXLXZXiVTBELL23ZBXXCNPFazapT8YGSKfa6jY89yv
fgyeAUxxSm39Jtqnk8g6KHMG2d7DhMAH46Gf+Y3yPTDX8BT+vjIxj25I5ABwgyYUtTkykrnM6Qz7
lWM8px4pzTQGyFAFJnRDUAf8gjUScq0kB2qEF2oye4KupEEMTuWl3yObqXifMOh/8g45STQPfPhi
P01uaJdDnXWOnoYl9hsYZkUiPoSM4S8jxC03NqpjAnuIRryngRKPSEGWJu88Pd6hhx4+WVt7MFef
evstSdDnLwILKvAB+VtdC0aeSeIbnzIW4laCW+auBjFi2q8jXX3E8sQjaGw1xWN26ey6k5fAQvUW
5fYQ5iniQ55iUhF4RHqVEftu0Qr2JpNi/01JurTHSDHzn2DB8Oxi5DSA7m6jJTfIFhb7pVr837xJ
mrvFczW2ooSrOY9cqiGfT6sozQelsw9jRTBdxaLacXvH7dFhLkJsmUzde1ZJ+Fk73ApuHOyC0wPS
gXGZHEQw/B4bdDfAB5/NUvQIl21zMqnxlKZdGOcatfew7wBLAbfhXT8dbZeyMgM/P9ohw54FJxAT
RLstivk/wMXhlFvgdk8ZcjVoOevenqqY2k96JsLLl6hlXxOHqVIOSG3Vp7ly/Bdu3MvXOFKJKuc+
tDgpl9jBzx9f2islzUhfdHTKnkwy22EXVLytToSv1hWmJ/AvCgapql1IreeXYTx5aw4yRuQdUYBQ
vTO6ZSoXAirowi7w3d5pfyDI3ly9FUnBTFa0HD0xeLkeeAN6vCem5oHzCUbvYz0tc7m0Qz8fa9Y4
dpsNwuqb2oO4P+cpkhCLyrh5PglKOuRBmRHI3uJgUHEki5MqT7lH3DdeV677iEtu9NOnliNhRHIt
7sFfCACpt6vQ6/sRP8fuaLgAGIPpvOvvfBWm7mBWxCLd4uXDnT5ZQD0nQB26xjwu1IX1LVvJzHaK
po34mYRz0n+peDdgT1wWRSpkXicUFg+HJNZZ+iOpq5H+qPzFBHVu2KwXOHjCEjd9DtoYdpq5jdeJ
fFBR3GS/FtSLsqTtMmhy8DhzPsnjhaH9mTsffOpgTyRt5ZIPoDwtXiG8NmkP8M8f+Xd4I3tdbsKV
rj+JP88qRqpJItWRVTFMum8ZzbBnFX6dGe+jcZPvPoOcyGAZ5gvfPsArsTY/2yngwTOJmrG7JThV
wgL+ixX7rUNkuk97STf6zgE3pKV5D+psYO+d40ukoCbKwLTOx94noik1kEfxq87WYBhghm7E9AE2
57W4bZ1VKRp7dEVWt+5N9QVubbEnMX28qXporJIR4vwqJ+4qIPdJnE99PIYfKVpoHQD5aJohkbGh
bJ5Il4xttRNBGzY4r5RhVMKGIeDkA96bF5bgIgXjI0X3siL5OsLREuY0a1RFS4EbZizm5y6E8mnX
eANdZOEATLs6Xypq2dEkreEPps9m+auv180Z0oaY+g+Rsku897E2QMPx4HkLfxsPoE3zC62TsdLl
HCJ++8Rxia7KgCX9wxw4Y44agXoCjfpolrdUkMpVedbDnScsEiUFenOBkLAW9NN1iWg+SJvBuKfh
0VRDYSo6cx+ti8zueZemVb7008hA+wkXWETlyCfNko/9WOOjgJhGbNvmxmWTPLg2a9yxhS9BcBQ0
HqNTK1wMdbgnsmYvE3Dj8qjbillBwm4o1n6avAopA1nFf9J0nasHCYJjkK9xD+e5Ss1LlHvTBJ+o
kXC0GINwWR7HzXWjXFmHwlR2oUAyVGAlIizgStvvJyfCqFCWuVghttTUWYkAwR7d8bb2PUisB4R7
DIh12k7JlfESwWNwko/9qXsEBRzGzOvkN5+5AfW7ELOJySEEnfExG5IqzANBYAE+z4F59lbfzHkH
MSCCOrzKnlgQwEJ60KlD76pG7ExZt0n4uHRu/IJevl2LCSYwOsddiLmbQWbJUkLTMoHlUaug3sHi
AkZGSWo6kM9YgD/v2a760cdwVClkNlfDcYnX7g7hon1Thk6KW0N8j98ziACW3Toz/jhj38OLA7H2
U7zx6ni+Bm1CcWChD1iYQXXoSqT4fyGZmFAcpE0aDMXMAasWjYYRXyErZFDkgzeO3jfZjj3acibT
MkepSFWesVSGe2TnzdmBwu8izu04SFqmRmBn1lLBe1r50wj7K29azEfZG6sOdd2v9gdKxyDK0enr
ml+c2AZ8EeQk2AMboQdzD5XlYbtfq9WuJLfZYNUXOnTGS/crorIDeLyxWO/UmNhup/wqIz/8WXtf
pYaAP4DjvVpOntWW5glY2FhXdVOnOw+p9CRfoOfp0f+hgbkdxrg5eiyuh5sZqW009/2eTe99z3oe
6u94kWXlsWHdJbjR6dvFuMUdnFOBQWGbTj2memOisq56ROb6fQZ8NundChWNP1sYJMd0PSHcia9l
JobY3821Rl2W4zqtqwdsxn77ENiEt+9rAwjkcRGI8tw1odACAirqPsCoj3VH8PTSU606LgvJarke
oho4212G73iIujXG3IhQ9e5gIOra9yJZwnDHpaI3Y0PWX6kEx9GprS4dunp4aONeP3fI5RrzVHko
UZRD4wEsXdsnOQ1rMFHTNex+YNWYHzFEGF4eqFUmd3I1ctoJr09+J3Sqxl2YWNXfhK1If89zNHIY
xy3VndAwdSurpAV5u0eB2xd+LLq6dCrrP1hsE0/RqAwUjsDScE739cAeEFYQ6nycWhi7wPc34OXQ
ZcETLK0bkaM8Fu/WHqfbaeQBTlo5NCu7wTms4WDIB1SxRleb11i64EfQmCt3nyFd7L6Vm2eU1mRu
c2ypShScqAHJF3U/fqOyb99jL6crmt1D/9m1bVcfsBL4ByZj/KVTAk1m4UDnRWU2k0XvbFPDEGyu
EDK4S8yC4Ue4JB9J4Ns0R4sZYru2zYah1CPBdQxObFkxqriDFtox7z2vm7hBWeUjsM7QUdxWbvb6
ZwB043fGlADncPalvsGaTA9kAvHoa8K7iqPv3TdNjuAQ9nmem1nloNitY5lVnfZyFHj1N5Mosycq
G2QezOC9f1wT2q93YyRJXQAINuamc5P8MYfZih8M1SAYryGn9mgi7AJ9I7Jpr1I9dzdJna6nVuNr
PQlG+Z0/Y2fcLTpY/RssTTacgHaIPo8UAkXu7LSq8UAjdBH2rRqQ80AyYEAoHMwc7kyKVPsvY2Db
4YtvvWTIYbw2NJ9tT5KsIKuImrxtBgV7kiHMGAhOynyvSAeKB24+TR0VvZ1kWrgM9R0g7AAFLtwk
gnU/N52lN1yHbVv0knv6C8w0F5pXac2+BNhbYbrRVfOnqDH8q9eu9pmukfqslnR4WHq5fkeHq+lO
FFuHy+sZM7kM+njuD0zw4VPKDQMIWuPlDbD3Md/JlIY2DzX43TZR9LPiSTYfKzNmPygz63iIKzZH
T5luoninliD6jxHfJWXWDDE9YRvHlhrXqFT12nb+XZwKcccTFFU5DgoKjquS3tPc48J+hOONHz5w
q814tAg8xyaTMjHcd+M6tUcbycb/1K+T1O9aH/XunZxrd2h610gQB2Zygy/p/otWNctDRIQd3vUo
TMO7aIqm3xzETF3qDprgPKJgc6EYEqMoJtEgAM/E4L7c87qD6tyHQaL/yAJKWvjJxfSn57nsIzr3
qzkBzKiD3Dbd4N1PSI062bqlrIxJROfDPIYMpZiJu0MfDrY61sKr35G5t+42GQJjjyP12Z4DkjF3
g23iUzL7Ii4qG6zebY+3g4DxNCbDYXD+cEITNmlO1RCGH8NKdSguQtOCTq9p+Ox7K9LUjABymxMD
JBGNX7hi7IIxDFqMDhpqDlk2LhWizdyXyTLVIJUGc7SRHgt2KvDlE1ij4VDgzCS3SivdlDYNEZQQ
KQycw89D/wp6wlC1MVNHYEN39YTS1kRfY+fa/hRoCXsilujwBkKPJi1m3H3Dd26c6F4HKWWHeO2D
Ltd6bcxuRsKizecek6nEDorNDfWf+8+PeD2UQs3Ey2lF61+i0Uu1m5LE3dQWtm0u7/wqBHiMlFZ3
1wkmdB5NSDzB/b2OcaCIZhB7b0HQ3AGXPEPx4GTlVuT+gLghZO9Q8RDEpHVHhKakyAOFxTs2E+iy
9Jam3N0GaxPfLgh59XIPYLX/vhGjWvcAvYJ4P6PF/hy6LFgK1cCoc+8BKahugmYwawnmLZxIWFA3
vwYGG/zcKEH8A5Z14B9m1Cj90UVwgD1F1brUt83itrga2rAo7wxMknEHJJwWFN9IHVXI08O0hFBQ
YtfxoauAWVK8r9jEVQEKv7/ew05zNrshE8H02RDUibsVP2eHmhUC9gpcClHMMmw58DdcdLBGsyqG
d5kH7GTE0CqvSZp+qHw2pHnNq57nlZiAtFBeKYiO2oGRIoD1/WNNkFqft9Br68eIL+mx9bpGl8Ct
/HfYxLsvyZLxKA9cNPzgJOpv6BSAgkv62mtP0qJOhDVjbJOyadfoqYFy6ht+7ZYg0frZeGiAUXyF
B0j4scfqmw9doFS3gzFO/DxkS63yMLT63kQ4nH5b40WfYGztjzvw8JuHqZrpihtJAuwHENryDSqf
CHGhswt4YZvAq++IxsvK+SzsSYoQ1C3GA//9BG0sOXKN/LW7GO2AqYSzc3I7QHrSlmKoM7kHpS18
oj3RGVjHQaPzJCFM49L359uuNiM/gdJJ+WGlvhwf0wixljs1RZXdRdFIu3LS/vghxibxa51RqRbw
EOvjU9iN8ydPw9l8J8F7z3YUx42P3Z/Odw7iRMx8rJND67KOfBJDO/1Yg9SK0nQ8VHs/st0m2orW
R6Pk2J1mSB1NjvMz/Nz78VqVtJ84O4ZLxN6vgXBYTpBWHRdLPFWKmcNFCZ6gkOjwkUNTEBpXuXxa
jQrxWSt8tomt6SP4zMAOMX1MkHcKhJZyAbnyaGe41eSBBFl+5wbP02XUQrGCamwaYN/QiuX7DLqt
LBrW2TavU1EDNuwNf4IZPWthwIUC+gjnYeA4bTy2742EtG0PtFZ/1HELihn4iEYXEDGhxVlzTX/i
buNOKcH9MQeWIA99HQB7yEwnph8mC9S4F6MXytshrjT5viIw8Hema8OKsePRHdOd/EkBDLe7ZrHR
p2li9WkNWNXtUDLEdR5bjpBZCgjxd9gCPNvxScP0WqvRwp5iYGjI5/j67fSkReDWvYF6aS5X7BSn
CMV0t4O+MPqYMeHQsuNk/JyFg3tyCY6ebgFOVKhK+x/Fwufopneye+8Wy7ynBEXBtCeeRXtzgVJA
H9DzHB87aBO6HFvr8EhWXB53kdLDidZgqRRuRQ15H7t+PVh4/uGesPpdvwt4Y54DMJ/HU2e77kF2
IxvytIrNfPDJ2B2pE0F9028cElxy4l4A7OoESiecEZBGM9v/XACmL4CcdR8UswlRzltmobXqk9Ww
cgno/3F0Zttx4loYfiLWYh5ugZo8z7Fzw4rjDiBAiFni6c9X57Y7nbarQNr7H/WvmKbWNm3iyHuy
wrpiH9SxfT/QQTkfIjfRf5hNW5HZM6tbHjHjtxmZRvpTJUXwRJCh6E5lE/nvY+wD1q1hKHb6HkwC
DNwTnLes9fWrdvfgEFpafl1pjypTuxQ+nsFlf5Z+xwpHiAVBu7tdVGs67eXw5Fi4PpmNooUXQXXR
Md78YntYwyHB6z7t82EXSzg9LLHFxFTGQ3PPWGNoTK5rd811FG5OmgCdv/UlTWYfzdB0fEx7a0+v
NgvYV2lYXTLlUb38oEy93PkkwgS8DbjLBUee8r20oSPjX9tDs52MGdUDdrFwhw2gSuPRq0MeOMBm
lQpXXIfpchv6Uymn6cAoh+zO9Tpab10Su19nlGXyNijr4jxxo7z2u3TvevfaXebGS49IuEuK/dlK
KCAXPVVOqQbPJHnItpR7Xy5W8A04GKgLe3xwvw99WJ63fcBsifXL+41IvvkuOLFAsTG43RmnrfuU
gWv6aL26teBwrO0+3HqLV58yDnKFzeB7md/F9ZTHRWkLfBUd7yevarIdIovfBeBVR3cmLiP/4BAy
/igkpcmPxJSDT5hkaQekClNspyBOvpW6Vby/qTFgshiMQfdcWB58zGRtBaH2/u5kpaNUmYJ68PKw
aYGBMnMS8Rt5VLAwPkBkXAJhlA2GurviDEi9vnJHW07eGGSrh7Da1/oudCbuHc3cNjyAUBpxt/YJ
6w8pw666dE5ZeXkgXPNYiL37LYYIo8wa0KHqxfQgPhA7zsdGOF1tZY2a2/1ed173aw2YwD7aLpz/
tGsdBC+t5000Cs7B4tzF1MHeGO3X62GjHYY3qvBqHyxVhj9tk5ROCmnWV/eVsrf7eZrgUaYxWT7d
so4ECCRpenTA71E6Yi+5VSFwbd51lX7oC7Eur+M61/GBBIkRjYBXKpgbKmhuSt1U7XtiEne5fq0h
Of3b1n950dBVl5VN2Dp4JPe/DVqvPLFU+iTf3ggYV2oAmo9ta+NfOFH5oeuupFQ7CQtd5Euvlz4P
tVeo89DpSN+2cSOfDQ+oufGUKt5jSu78N9l30ZBVUND6K1RivKHJGA3MbnudlXWjq8Hn1jGhWJIz
f2Ze4lfhRGmJ4Mc3YiXnApjYOsvJ8qz7tkaEcH+FEv+Ewgs1GREhY8mqJnfPjbTHLd/WYDUHyxLe
b2+ZJyt1rEROaaHXoT4OG2xavvve+AGkk1jnuTHjtyOhMx6U140/4WyLx7ldPXx7SFzdbHYNrs7G
0ZvKojoZniHi8WlFZZVcDNFh7lsT1JBJjkemVk6+RZT80rBozRlEWa93cR1Or20Ha/Y9+csiMuXM
PQd92Jm8ZQsw7H8s4Om66zC4dRPep3O50vd9V+8qUMCO2Aovhjzu9m2qqrFOGWKGCoJnB06dWPCS
rKlWr+ZTjAxgdtg8bMHmy+dkm/t/VIf7CjuU7XCadqU1nmd4QnWmqpRfiHt/4qOpnD04I0CJTNaP
QX02VuH3eUK81ZVCKopbKJ+AfaCWyT0ZOtTJd3UiyEJIhuGf57Nx5J6cqHwN9yXcrx6U/hkbjn4c
RDvqTJF4WHCDKtouQigq0G8O1SUv4949X8VfeDdVtNRPUK4ElkGaF39tNnZSOrrIgt2dw3HP4tAZ
H2p6Ose0cur9D/QvFCGtoUGREkDKpIKulJn1mkB524ekyp8n1YhfYZxwcnRiL/9OXV90B3Zu/vCG
wJfcW5x5e6oW0POj6OLiZw+78T+/Hhi2t8apmdNl8OwT9zg8DKSmLMdJedaBcdKqjkM9yPk5WDd1
dpjvdtDHNujTqmJjOoK9B+rE7xK5QF+defVWFNMvA/v3cFr1Zn0k7WxIG1qHxDkR3T2oS0Mi/JQ2
dqWfYlgXcZjdvUdxXRdmI6xkZ2UBTZptms0czsF9mhzz6Rk9QCYmUrOcxi2mAE2vuM72SNsvS6Wj
P8tQOYL47OvzIfGBtLlGYA0Hvm9OQxy5m3za4145MBlT+1c6BenPvdVj7Kw6Ozyt8STqnL9SvJaD
NTiviaRgJN3cqZ2OyTh4E2lCkQHhWTxohEbqIDxCl/kCmN/GILEh1NrToC+UvIF+IhaR/jA9HmNV
+3belH1p7gtyNx93z6DF4XCy/8kpau9aRN/LqbUFjXFNqMOD4Ei5QpHd0KJZ4TWvEqxWmRo3VxBO
5gFhqWWO75ogVtbFU04vDlQBSXXP6lkuiKPoMcy9Lmxy2DytbpImhn52WU3hqmN37Q/UESQAyKUF
MEew3J/R8xpY31jO6lBJd2BTWVzVpXJV+ovshYl7T3vtCeVnuXO8dn59TupSTDc+/Cafg3N9YFul
yzwsGb0uAQLcOvOiDXxs6gsii8BRiCAgVEz6hKu5YU8yRpXotOmrhA41LiiUJN7OS29JzD+HdljU
w9DU8JFoS6o4ZTFRX8zPwqQs6m2YOhEjWS6RpL7ImqLbW7FFbEHWFNDgQOK2d8SH0435LqNN3AXB
oLpDUhYxAEqgy9sksRpzZ1H8eNdP2454d3ah8HxdYd+fymHpz1xT9nvvdvZ/gWsopaiuIlWQnL6j
Brx1Gp43q9BN9v+ArcNUetOxWBspv7RsGeLXJrAfprns0MFridnWd0cHfNUy05jGfcXXEVEjcyEv
BGbB34LWT5FtVq9N7bfOcV4KuCzGm+UWKnurTpPjQ9vtTsmfLid0OBeNjtfKQuPPKt1H2Y4wnGZ9
KSGjpqztyoV/UKxw8d5OFqLpIlEfmZm3EAyffruUPWu7JKYJogyarRmuyR37y9og7s9LnEHxua1w
YlxqQqE+BvjJm22fTZ/1cPUlI9OytUejpGWlLctEyFrtqPcOXOVD7mYnQ227ShTWOGznvKgnMojw
kIvhxoKgfh0Ym/x3tsFJPfmeHqL/wN0rZAJRDXnTAQjpvN0qB4wHNSJTb7n1380yTgqX7eQyunt2
cSk6QXTcZPDFXzxHTyZHyslZDWtemH+htfMHV5agV5QaLfO6N+1eivjHZjUakuRYx1UQcZ52xj23
rWpeRTnUv8sFHpnElr5EsOAk646vU4r/4DQcCIYdLq7mONfxdKSUa3ZzsAKEEMzjM8U20R4S7JnM
ya00I2V4UTUYFFJdgKZo7ZX6ZlNgFNjjqP3bw5utqa5BoQ5O56z7rWka72Aod18xvLhDHqB7Vxd2
jWU6tCUOg5z+wfDG9a/qg7XiLM+QXxhuuKDSMOUqkHbW0mI6PvaGZAiwMbrl0l5xtA0tmoPzuvSc
1/EYyifUPIP/bLt8T79Dtbf7eeEsj9PJXqvwVcTKjQ6k2EBhazJbqgd4D846mGVAOHfy3QSjL0lr
aQnMxdsathKYpXM2kLfW+4A54urvZlGOH+HGsf+r9euWFfR653O/eyZbknl6Q+1fNIdrJlaV8zGr
X8O2RMt9LW1XXEBZYP27//8qux23Pl8ws85zWXuIDbTaxS+8hNWQNp3GdpeoUhC6W9fCw4K9q4vW
jDxXtXUTZ+5QEPAyEb/y6QNl8GQhDukyTcmHPDqdz1UV8S//DFsQbKDqsf0W9rr+sQ260xTRif3d
T1FY3RbjQLcc5F04Hx2j1Ns2mu6/WLXjfiDWSWx3aumWhD6zeCAo1KvI5d0XooFvHGcq/3XWFFcZ
4dEkOeJntF/YgZCgz+DdJZ89S9bqxiixRODM3N8TRzrFxoXaDmTClX8XpFFvM2L6jV9AOGEe+wMw
5Oj7lpuPiSy33yqa+ld66hNESvtUtkfKqV10BVUd5l1PGj0RIsNANJHtjOgH9iGZKczz96q+m9rI
1aloCNvKvXICvB+AJu92hAAoi4wO/qG7JeeXtPXhnf62kWSSMTavXagcJ+Xu8WCuG/IU73bFkZhH
+xzSTgo8XNwP4wTEPw3aig6KSMvt97JK289WMS72PfS7Mxx8SXbbwbWK9jGepKtBqlpusWJa9vU5
3KwwzMfRbMON0BYjw9iM/n1YeIs5kHU1V/muqc44cLwpO63igOaZAbrm0Mdq3PO5QuJ2xWfNnYwn
JzyuZnV8LFGDMgdpiTCE5zPth7UiDwQiWPjMmw0F4HNRRwkH9qLC24I54bXwfARfXoJsdQWnwXNS
DOF2TJIxemQM6b8gvLzxIZ4acZ5tV2/nfuCvJhqjbR4cv18JMRuUerRkE/0L95YpAcI1lkd4eP9x
ZPT9gizogxSLDAIbksBJCh2UjuI0qBBAXAofhMkqybT+r/Gq3aQCdQjs6KZ0kzNlIn2ZdigQ1U1k
hgyDXG0iY4nzCuxSxBAeNitTiu6GGdRWiL8PlNtyX9ObMzOJtpA1Bxl0JQow6PyXAdNRkM2bN/0U
hmPsVhDy7+aF0zprrq6bJKusWBisi7J+XCbdjW91g97vzqJ57+0qKt3T2Df7OQRVnr5YZ6dvqNrO
e5jbQnc5qpkiOFhMrnd7D4+aOZu139WT1vhApjoJ0gp8f7kjHmp8rYKADjGeZI4gMwccf9Twqod+
D6knRX9h2nTdTPc77JagueE+C763YqkfDOk5b8k0hMSNmwC9O3KJ5p1I/7XIfBvEFSWTHT+B8fvz
fRVy8aRqrBLC+pZw/dlrH0ieeJ5yP7du1dwbW9SopODyATbGCTlEPLTxDUO6V+WVAwOSm7Ds3raV
EuwjCRGj/SiqlZOHXXL8kUaLx24sLB5JyWmfzUXbHJ2ZAhYIRJDYX0aSo59i8GIfZpg3D/22b+Pf
oN/14+J6a3xiuC+cw1zMa4KG0Up+76oJWAjJ+gdVQlXk/I08tIKHZvX607UaA59a51WMfltCuwxH
0TbdCq/UM+wBOXfZGtbeo7KC5Q/X7maoiPF6fXBnp/9Vir1BfzQR8HmWia3LG9UsE4zn0CUPjlpC
PzNFDLVMHFjrnstklu/s3h2UtK7LRw6BIcorNL7fykTiy1tLwPgrOPbL74bqTRS9F2UlmBG/M8E9
PIxNEx+LmBC3Q7Tb5XtrVz1xkTOSI9RDbUFsluo5UEs9DS9QH0labJQFoySdPMCnCVUr40NcfbZL
3U6HJk7UW1EXHAooBoInxLEIuUiJ08/dRKs0R0UpunQZB3+6Xzqr/AJgpWjXruueZNFEccyGZTPd
eP6uTab7mlhHEvP0f6B6GDjJ7N/bbBEQ3AeC0UiPdYYwGa+7SGS/NEuLk8llp6tITre6hz1pvM8F
h4V7s8bOdsPS5nKncausJ9ffvf25Afz6I2KjrUwtEVsFa2YZHutljT52IqPFg653t2SDbeVXYKxo
OeiQj4Qztt7ZSuqptw+RiWaAn6oVy1ksmG5RUnjlBSxayKN0QnEbeiiP4cRbrtTWGFD+fW/dP5b2
E+tUtm3Jr5MM7r0AZLZ4SrdR5XsVe/x/jOt+mslrwxO6/u3ssgRc1/1xeIo3y60OUxDwZMaIsL7I
igMW3UpPIh1vq5d6jMoyG5Yl+NuFEYqjjkq+d6eTzmvdWKuFSi4k2mdLqJPNhojR42h1c/AVrXP7
t66d9YOEjDDMwp6PlznN2kGwREKVWhDt/1akJsvJDQeLrU0u3l2LZvCzRsU3HDdonAh1x5V2hpRb
sDNSmq0QeDO11dJXJkOcVTIWS9XezkW0yWycXPFO/5Njso0sGeu0d1fKn6qf9blDGwV3UkTtBwoe
v0eN4PBBuXUYQBmzRzzVwVxuKXk325/VFpw2FnKAu8JGYXnczBZvKVht+VU0i42K1gocoqa8tjOp
JWDeGR7JlFJljdsfjLT77BAyIs2anZZ6Ib8nb2a6puqcAUgnTnlnckENRflMW2yAuLy2ACqmUcZI
WvxQEnK9eO65Whxbngcn0I8hlIbIZsQ+UUpyihYpMTPjeA0Tida0DAykC8UlXfIUNYX1glwKUUY5
zeJ9XeHoZLqytd4QltBI9FVbjeh5tpl3K0ZFiCNL+SeyrH2Tz2OUDPyFJXI69A/9nvaIiOe0Ggt1
BPwfIQwTU/nsEmu5/k5IoPor/CL6Dz1QdOuNxG9dnI25Hp1OHSZ5nCzVfCg97bqniM/gLUpq1z8g
glsuC1k588ME3vl3G6zKfkCMEaw3U6/b5bFyVPwM39nLTK2j+yQ2Ashu1t7pfktE30iufJumuM7a
lgcqC8MtbRavvkNkMg+UvnfWBwxhhe4YoXrmqpCbwt269rlXVvS9EZ2b/EVs6M1Hgerch8/cxD2C
ecBHtfjJT7/GwEoeyrLDiKuU7g+36YnxWmffOlPBKHb0q2aXN8FcaH3qJqfr8hF1oX8HGVI8LTH8
/1GPUgHDe2VhH/UkIPetYWjoLfBq4CC21lcb/Wt7ZLEIj6OpbH28lpHgENlVvKJYWyAWG0g3edAx
UpCXdVj0Vzn16+MSxqU6LsUyQBCE41BgJrRh05vA90ECVssbSQ90g9tyQ/qX2lPSk/bfcvp8bNJv
xm9y3bnnTDcIK9+RtTX3Xmzk8BJ09aZTWzEsINxfGyddGr3k4cCSm1J+UztpOMNoE/+N7uKoCieC
iVFB+1DG11ZPRHH2kboUFx/EMpvbUq4c9SRDIA0b+678qTFIhwzdwDO3PBfeQW6SsxACVrnojgeu
cNLfW0PsdjB8b26M56jot9HPQozrgD7xulTcGkMzvDuzC6zDogq7uF29BkjJh7k70VDXN+eCluuX
ks7d5m7060UyU4vtFo2L+jCkqN+atvQcAKuaY80ecEVCSZlNO7nvbbFzoLAm8u/jZbPlaXaWTZ5V
X9smlzOTMEgTQHDqUITEhY1/7jwEyLjxGHsNwqzeab5ZinzMRaOzTQenRvuCFL+iXxWlZXUbtBac
UBVVgich9vR9J0lxOyBEkwe7DvuedTdW/CitHr98LIzHQa1df0lcBavMEwEfvvFtTM+TKhFijq2v
7hPFbZGWlqnCFOHoWDzGq0MqSVcYP3mqEnpuDs1CMcF9tLILZbR3JN5lbstOMm6E7ZpXOmQbbRAv
3UE39/2JDXZ5DhYffVrp47lOnSJ2xwvH1jSzqvX9f3EEsIXofp45yPckllmAmqk4BpQZoTtp7d65
LKAT1D5QoZeuFH+9jXXb/EQRPNmBbjRe3miYlk8LmN3jNGThS1FhlubYIzWjgE4JkqwaZ23f3bra
qmPXeLZDyCKX68GqVAAxPawbN40saYQPhYo/dpQTDORJWIF+CI20f0M3wD7RI8ytkecCmRUL/H8V
201u1qILsi0w6yNpD0ofMKjXY7bvi4EgWGfZ3kvII8yPiSv6vNmpg013PnfNe90YnUO+osWYrdA6
rZxq63GiKac6Vrt/1RjorXjw9apApy1VFelgb+svMq7H560fZ9ZGqk3rTCG9D6AsMcqkQdfUOvOa
pdsvG08zYG5nis+A/+WT50XzazcRMnOQfBAwhtGK0Hhso1HdeCAl9yBZC4Gi/jVpweXqeBy3vRHH
uFIROf6m1lhwUD+OWaltW+RXKz+0Kafmd4RpwDuEat4akpxdwTq+aApz4p6a2bT2e8Szic+hgMhw
KFixV0RRAxqchdiZTrxaax2Nl6UI7DvpLjHQmoOVcUL3CHYQ9F54a0eYsPA2bOKFnvYJhi2S061u
1oiXGpTquynsPjwCQPPvioZLNQOcmF9n5o4i9eakvoYTBfGh1oHXPEaBWl436dn6l/Cq0r3MNE0m
33IN9aWdvNGCrC8q+8fAlI0PciQQK0f97pN57zTtfCpc3ZxcxPriPycetvCfrWzdpwgDSEcV7uTQ
FB4P9hOdCAB1ap+C1330uu4jZE0egWPr8fqo79dHRpkO6N0a4xM/pWfOOCGWm9bryvAceq2LyDba
u4MDIqYP+HS7Fu6JdMZLic1J8/uMsO0FoN1nWUrOFgtl/T9Z+vYPiYOIj0jpDR8LPExA7abEwSiA
mpLTsgFrZwtZNDM0bbsgI7eF/wv0zBkPKlK9hoZdg59kVthJkE2innYQRH/NStm/i3FMwvuxXffl
18ZF98k1sie5HxJal6HmKBWkThd+44wBph23YKwfVjbW8iCcoTUZVd9WzNfSbGdfQRehiKqaMJfD
AO4hJ2W/jhUc54kfBiUkC4v61SIJnnLQXHc6uNQxiQOLQPvfhF1R/LPCQv40EgXHSUyRN+c9FcEv
QQ3bJsad/d8DNglmqObKfNg81lQE11Q3Z0my748Cma+54e0e1EetI0Rc6bb2629gkmE++RDkmgXV
n2keDCMzv7dL6YqXWQWE6i9BiLbe35PuT9H5zp03bkBEVJXhUutiouGLcgNNdoztmFskiO2eib1d
XuZIYvTg7txupL9K0vmtDokkjCHv6kjGo0i9peXsGZc5fKrCViNlt8r4fvL6Ob4+MDNMjx3uoslK
b0yqz06YUqSMkNQxwN445AzVfBtkQpW3NZLC8TKv0YCWfQpZCIpYMofSljUyJqvObLnl41BJ48UZ
DROLx2zBD+E+adil+bTWtn7j5RrXsxCzsE8lF98Zpgwh1TzM7j0Zp475XqEPigMfMkJRn4xqtE7L
ou6ShoCT3InYhy4aq6GP4ocS21T32kUtJpx9/zP7dA4+unRcFacVls6/U7qLj63AKH50yUn92fCr
3wM1IcbWIECHQFyZHj5eG9I42v5/FIu1Amvul3+zHe/vzYiUNXXGpX71yb3acrudxkfL+KY/ybAF
/pPW1hHFG5RgdN7Oi057N3qBnA76XmcNgX3yW0bTAAbpDMU/QJYGc4k7rM1xmHCMZE3NQ8aE05Sf
VWtDojGzbknWyR28RUTgzlnZI1i52Qw40dJNoLTaETY0gwKXZy8UXXsWcFne02ht+yMmC9xl2xya
25YdnSuZznBu7cmu5nTHZc205neYKWvQxPBBr5g8cNtxIMSDa78gjNBt7nA7R/erGuVwMRRWYi0j
k805sF/pR2ZS0aSiBjdmscaNCPZLyDEarsRbcvS3tp8T3ha5eTOX61ssGJlvnKZiUfI2q7hV3JcX
2wuXX2oq4OQ8ake6Iys2ArQ55qQ4FpZr/9pGRrS0E8PyGuDKe8IKD34i16L9sua1eLOBkMHhzNz0
2TCM5Q/YHttUM5NE8m4zE/y1PdBVoDsmeSjX1jwNu1l56BvMMafYlnaYN9xNz8AuAfD2gn33FMdF
8G48Ia33RHgF43AXxb/6Xu2fPXMjKou9ZupaA01uhy1JV7ZWG2nh6HTTQ8uD2h6iEgske9kW1ncl
ORBwRvxMgBL0k96AkgT20V9ie3lvgy4qL3Y7l9fvp6uwjFTaY4BlsoMUuUa5hUNUvwJGFvVZ2k31
hT3G1uBwcoQ/DLAsHTkjpHyUnR08UJ5Tox8lqPCta6T1yVcjTYZMrnvvr5xu1ntl9N9KK/K/frQZ
7xdPeUE+7/HY/ixyFsH1BHW3HtJY2e+jSwvfDdrmXb7CvwclJ88cg90IYqp+Rt5MmLoiHBh/ReUw
qDW2mxFLtiLIMpYQcDxNc1tEq6dfkN56N8tIViMBcigLzlIqazi7E0A802u8+EdQhBrF+IZiCCpV
JDDSo/89217LPUNqFtFu1TY/EYSEy1NgS3+batv+602luZlKpwHUbOHOkQju+gnrr3pGrlb2wBpE
zDz7lT+8171rfSxdO3rZwtzx6Ey2VZzVZFn3aDyL+d2V+O5yYkrXczIZQGyrW8ULU6I38PWVq5ti
8LZv46GPkOUmPEGpC/pEZECg7XPULVF/8urSDCffDKs+lGJBHhqrORBPCdWk9ZfXJ2PyCDCg1/tx
ZLjMlQ5PiUWex7y4v/1duK/QOvbEzD2Z4FQVtlufJ4wN/ZXscv/RqlGAoSoxPwOPNdUZUWP92Jh9
rZ4AH+Iqrfdw+4+Uf46nCre6tlLi+url6NdO1IPTyXrPpiLihpYSd1im/NqPTkYDNJ2DLojUoTWe
f+pmqtGPVUmhxpdLcGRFWJYY4ZwF2jHwLaCAfDExLm8UDqyIudn6qrm0ahn+4+gu33ZvttaD0wqo
KuVN+GQEZcz/LKbwW2TzZrvtI7bezK+3qDoszu4dNlcFTT50sYiPu9PUuCk0iH3b8LlSmcINHASm
W6F5Owejq1M43gWnev0LDUncYLKM4QoZgIrhzTKW/MazAf2jAEZpkDaL8jCKjPg8677vb9tycJxj
NNNoeNomvNofRHVvM1QYGDbcfV+HDPGBz6DcGuRBnZ/wqKMH/VuCnmtWdtmgL8e0DDzuWogT8Rgg
yR0clx9l1HF9pJ5ABSiv16QEK7PxaTGOLp8Qi+1vj0vA4QFjoUaELMpjMBCKe1UIRG/QENWDxpRT
pbId/P4UBwrx7RruHtR3rPw7h8n8nysj4xz3GH4hHYiK+Tux3lcXyLnmP7cOUCWW67p+c4gojcae
MfSITa7/Uzt1FONz4dBJ8bi5Y2p2DLF5y16IkyeQBcSyn0S/sclSjNPXXezAJHX9dxThmR7BW6NM
MPDdFuUc04k2+uNfRgE0ZP3mBwkpF7KXFw+lxIukkp6XstU6AKds+n/rYsdf/oLlgWwkSF231Lz3
ieVzM6ppUvFpNDaS1jKU+htaWwxnxHPhA/7z2jzuM9KTM8s8BCOJ8/uCi3K2f/CdAY7hUyhvOhsv
CUJIp20zXXnaOWBgxZQZzWF864C+tcd2T7AakkCAxs93Yvc/tTvRr2VUywM8LRC5jOX6PvMed7zl
YXeLGQaxm1xwSYnOg7OwTVM/bpPn20czlT5HSTmitK8Qd99YATdOTl3Y+Eg+uPqOa8f/Z9TQ3O4G
PwB0md/D6GF6/Eezm/fmsZfCltJ7ZB3raKZ9q1lBGV1P7l2+LqR/o1csEd/wA7LbIpnYn3irx78o
Hsn+nyRM1LlxVHhmACBIQfYWbiRrkugQSY0UeTV4bvCVsEYtuSgD6Wa+TCpz9ubdXS9b28gbGdh1
lZWWjPwz3HffZSWRg8RH9PY+fQZ0YjgX5OTw7qQbdIiXEMxNSEF48NMtkvqOLa9ObhxWpOl+RYL8
3Gu/C0ki6Gru85jZ9hDbRPOlQqzm3tuuEIwjtiTKt8n3+UusSDa/6x0fywlgnMc8bhxrfCGVyO8z
vxDJbWVZV8CtCMVjQKHifzYiEpv/vI5u7Souf7MJJDvhp0UbXkhrk+2takGzX5x6sOqL3Md6zwsU
/QhcpXSAiLC5REKo5mlsNuGkwDT97y5JoJ18KWERN4cKwsNcOmuVN7jNHzCBYldkrfQxa4ebvsNj
CfceMXi4qXK7BUnqEhFQOTWdr3PX0U3ApUlbaaamZb1zi6n+cePZ77+iSjt/NLyQFLndDYU84D2q
HmLgrfa09SZB1Uf7QZLNHNSPiDE89y/vU1fcdlXvPnBOVhzOfbDNdz0HAobGlt/PuWuB1rybJixr
cQngBB+3al7/RKiRfmx2yZeZjEX/oHcxfcZTXa6Hyp/l9iIRfOcVtltc+wO1izJeouSGtszybPfd
ButZjtWhdou+zCMU1eXRK/y4u4C5yoGi7YTTl59/1IxbW/O+JJM9P7ZNLW4jnh0DbzWANRQrnRen
BRCYyKi2aTMHRT2ePOLgP5ztKnxEiZ68yxgfbxpu0fC7XCv/ykELWsf6kB68LIFFrlM/aMo/vYSS
QT0B9kmZBnRFzqWiX3sR8n7VAjtmanGujZdCFOtnwLz6VDptz/Tgu9tP4PyPszNZjpvJsvSrlNU6
Ye2YHI6y7l7EHMHgJIqipA1MEkXMk2PG0/eH7M3PEI00ZVqtMssEAgG4X7/3nO/o4fOYkLxBkdnZ
Ox+L1vdEx02+QTxmHETRpD+UbjmQp3bRrphmWRDUkS7bm4ghdr8LnDgqN6Q3i68onsofhps0V7wR
NTtilHif8ioWwZVF7MEVWJPRPoYKFvcO5SyWSDBB3SeAyNW8wbiHIaWCJxJccXpCcuPlDPxXE4OH
ZqUt2dmcg0r3G0M5PzqYvPZsgamXf6GN1PTnEHletpMkjfY78AjFC4W7axNT4FuCXcqCOY/bQTkH
zQkIG11Tl1hCrDG01kmyqNXKODHzMwC6ftilfmszwS2y8j5nCklryEwUsv4xcOfrIqGEpp7ppH0s
assvqVqsNNhNLo2K7eCZ1i6ic825mBkE4rggr9cpdl9iO9N2wuU5WcZxGChQtkPLeGol6I+gKJjK
CNBEP5SctiAl6au2XwThlsVuA0y68ZBTBdjA0Gcmt6TKMsuyk1GDohl6otJyIjp3ULln9toM7ssK
6pz+PgxN9jloiik/ZVMx3TZp0N1QBzOstB1rQjbZOPU5QDeKxdoIGopw2+huLZz+Fr4qt79qitKf
v+D+n2880VYRR38L5TTFrKbhNiuM5HwSn0YPENLOkDNMYJ6K8kC8sAqdEsVuv3fbPBt2BqNGNluE
dMkWjkF+S+gvHy1bn/OJs7JTHIIKqgkQrrr4qrPAu5pNlvsVhW3+pbaT/LoHv1xuwixod5zCFEY2
mjxHCl0UTGlZwtEnvkztXMpwyQG3lIytPa+en6vSQTVRzW69aeMguAFo0oZnWoVulKx1Lnxuq+6/
GGnonipM3jxVRmj7MZucftsgIuxWJe1SGvOxZ+XP1kC8wFWXYHjrV0bsjOVTBmLlV17bqMeM1hwt
PO0A74feccdVUdqlt6Oko/hJgAikK/CENeOydEKXyIDeDLd5H4ir0pSLVQijX4Kg3rCRISyqx3U6
IjvHA2c5dGlbYIMrXY2Tu/GWNgyNGSfAP4dPfV7VKJHaG2NCK3JbpZ78WbWVjUafAkFvZ4egvyd2
uEqdRpL3ZkbnLL6raCw19rBRGugh3GQ+yZR5TLEyhr41dlVNRbhpRc0KXqDpXAu8/eHaR76IfZi9
cT3Gqr+hX+7zYdXUdTud4lNd+4U52lfIqUgXpzlQIzmME/0cyK4NH1GORs3O5T0K1m1ZQxdSTLcw
96edxnmLgTC66wKr+oSMqMcPy1lQrWF1+L+coVPp0Suj/jkfp+i6U70E6lPl7q1hu671I4WDhDo6
QqmyqphudJulaOdQEKUYD3U/yQFiwLC4yKZQ3ktBEACbulHRCLW6prnPU9zzXKzANqbkGDdbFdfO
p2CxwlJxCyffcoZ1cCc3SDNwMEWluEdcgTSuF2F5s/iOjmOO1IPWSk6HI9cR9qbaj+uGo3fhxXvK
JnwNtpweZAUi9fsU4gDre1/ld1PpRMUxCiJd/B4Muv4rLBQM90vm1M0Bfa53jZ69ZTJWW3gbfNpq
tIECny8/Rzp4z/SfwkZbHdwfCZDnSXu4R1b25E6f6YU797rT48+YKeg3GcyVfWOnyQzMhhMwzZmq
yKkCvOzFDMPpt2CGE6zauWseUv6gpSvC9HeTRrgTOYvF4mtTeoFlrwhoUXyaCXfbMzKrcp9BaVu6
iPapkxjfgj1eJyAzmEjQydiaIclBEaLddodzSJzCWZpxuWfN0NGJpWTJhUPELLcWOkJ2TWHPP9EU
kVZHArNSpzSlBbl2HD1e1Tn71za10rAGTmWV9oPM6kifVBF0P0omH3ihAKp8WRytMSiFeLxhRaTe
8mI2552OctrOuuG0Dm0DncUWtVWUf4+MijW3E4n2j0kzmPfRBHjxYPLdhKtwSvsbo/Onbu2DXuCQ
4TZU/k2tu37NuR7rKDOBAeumCX8YrX9Z/DYjmIOr3E/ddmsXBFWB9A7xhXEnAe0vS4bnFtHXN4+B
BkOBOIJA7rRe5G9CWCnxOkmT8a4kNODJyKe5+dzavCG8pXzxqEKrvHvkAJ90T55Emo4Fdm4fDTA9
T7R6Fu9+HZV3QZhyN4xJuzNkjpoIHXLKqpVftO4DAXkwCIY4mdkVONyjh8R4oNZ+ItStb7YaA/iI
2rdnbhCXzdnxbIVSwwzbOzvwpN6ZMCqeSKOUP3jctntwgllwYG/wre6ETkd5QGKbnEziR8u13bgm
TTOaA4ChWtS+65mceQbgHHvVtZ+NHIf7UvHPTlJO6qoup+FchmHdnIY48JigKTAxa5pIitYInQcs
sPw3tIiY0Zc7fAC4hHqCp+I1FpAOF1cq5mFDBQu6I5osvrapDwNnkzYRAt1Oh0gAaKVSslaQk9EK
wEsztyN+oD1qi1puDax8FAV0+cQGg6WVr+bCwUxul5a4r5sAJzZLZLnF+xoZ665Do7COm3m28BGp
RB+GQbK+JFkZJr9yzlYtzB0yZ1f9NFTfomn2ywPaPkeuRFuHn2PZh489Jnhml67fuiQKFPoHrSqe
l4rS5luTCcF0CFOJt8JHpM+M5ZkKtHoCxGXZY6T2eAvrX2kHqRqYh5qCVRcX+D4CnKLTriv74X4m
ZDZYiQLFLsyTPH2AKjObezDtGNICyc9wyoLeGjLWNbEQjqHPZeiSDPekcAdXpzjzQBAUVPPNnlN7
8jA1LO/rEA1byz9AK3nrYeUfdlkBdGWlYmBwGzvyg4cuF4l5a5a5PKIG6OI1nJ1wB4Q5zQ5TEbXx
FaI7NrQGJas4+XBtyxWTsxZ/hg8/EFGS3DON1PpsAlgz10r35edmcPzPJiZqZ6f5cBbTe2nsuyqu
wz2v57LKd4Zmle6qdMdUt0M9NFreUyNzZIbNaCBg6h2+Sb+znP1Qd+g1stjK1b4vm05uBiylu2Vc
i88F++nSoXRohWJwFNVubAf1ydAloo/YKdps46PV/zZB7vI2GVrhTyjRmTYFOI6RohPgqFddZbk5
QJQIDfOoNZ4eg0mJj8gUWxblV8xBbXRREGIvGuGyLWLCqDbrZNWCY3vu2VMfx3KGNYAAyapvB651
Y874J7bAM4yQ62bNYcIyZVzRorXlesSFPiDNTd1jgEG122RFRMOUlWPwV7jX/r0G1yq+yxOLxmfN
dGplMmsMroapK8Sug6vuL3wc2/ndeI66UXWrB8bx0HPQzCVNZa5wL3tiHQd+d8+P12cMM4ryp08Q
8NcKQY938uwgEQfTF5NP2WxZxdkeu1nytbnWd+xd3hd2+NTcdig+Oe3Gpv/T1Ib5AByA029TDvQ5
cpS9GuPis183s7XOwcl0pzkIzXBPE9v/Xcmqio6mLULY5zThjfVgd9W8rYkfGs9AJ+x4Q0FFHZyX
vX6adeBEK22oEgOzEZkIWJRLzZ6iweiPpsxbPh8/y8edXWIi2FQh3f2tdKF6wNsjeZfpf2B4D5Aa
MF/IEPXtbqa1SFPPHZ2jSQu4YhDjAF5zYSmeOiK/3TW8MTgH49iMJPoJR7GEIFi8T+oxcZhHd/S5
I2TCV7bC2A4Plk90kzAxAtxnGeMPCCvBoy2NIj7gJrN+MiwCzEl5NoDh7CxrO9F7M9dSNU3JnMvF
PJz2Kby5CJ8Me7noiZty+wVDjXCYgs9D712sYAAXLw72rvLkudRm6yRn69+S9eUtFL8Inybflc+h
H/5I90ixxa9UktY4b5zJM5NvopbNiGitAogSRnN+Z/vkQe5HqmDecPoC+ScYnSW9ytmhl5CyLHw1
MjTnB+SxDTzJ3KOhSApJgQ67sGSA19gT/OiDyaO+zTSjiSOFCdHpnKbG9IRoRyyR0X0KetTNIoWv
VwFOwJTN+G/Oa3ZyFot5vvKyrsArks+ZusE62xY3NKDlN69mJPfZgAKjthN9Oy5oIOsCbDFXWKPs
LJn3EocqvbIuDuufPrLHU455azojcxPz3h7wDe97pXV/yzw1uO1Kmf4URdvEnxCBo1vkHZxoUeI0
5hRR28SZiK53ve82Lf/khGMuTjZNHlJRpPyAJQZPCylY3ZStcYqsQHxJJ7I7D2k3Jp9F2YI46Mty
wEaQhviElIqzKx5Mf+c3ZRlv2X7K/GfSUPNsGyOe633nxtM1enLo45Op5dcoRV448n3z2Ya6iZDA
euF4WyzqSjpQ6pMAT4Xd17KTXU23f2DkwgDhUxFKxBf4CNLunPr26O2EkRf7WXACwqMrapAU/BpX
pln19Roemi+3feL0atfDUkWv7wLsx3aRdMVxsJX+Bv2zYkRhM786FCNkyO3QcLA5JEAhtlPit+Wt
77bFVzee0ycFMpAzkBlMn6c5ScqzNSKn21LWKGsbWuiXN+E4h8GmVRMqzAggE99GiFaLzrLJpIiD
IPP9UVnICHPSqiPwQfPVCECo25d+mDprnl/a4+0NR17WUhefMiMZjEfkxWTw+glJbWePQMxgi/o4
8pmZCQ5J5jAU2YEzXKqvG6Nu7sRoV/22b4c+RqWQRO7WBH/5NUWZFe+8xm+7PcOV6AS3jgPXWFmo
PBiS5GyEs5H0286vq7Ntl5UDR8abs30TjBZfsYuKl3OHkXc/Wn9EfVW5MACxoPtqPyNnjFacJyzO
k7OZ28Af07Z8GtmTkHuYRpuvMAgVTM/oyY+4rJwkB3vhddUKSas93lEPWtUaJiSNXJWW7slKEHgf
e10O8bHit6BNgPS1OqMEHYbtjIrpOlV96N4Obeqn18MYjwyj02bcIx+NnwfD8ASRXQk/mmnN1pHu
GbAnSxbLB94Y7ksR9fV4w+zX07tmyeo8jQZOQIYHAyZwRmttuDXBfQLCahzxxSjdjk7ILFu2f2+i
2QM3J8E2KmOFW8HNF4+aQUSRagsBL3BmGknnzQrN26bywwFOmfTcbQXomyWhperamRU9I4hFgPlm
2xieUWu4L2mp8V+rPMF2bJfldI3vLXqmCqnyxfbebvxhRP+3rOUbjj4jU9loDD+VOqG/i3iDjqDQ
wk4YshX6N7yy+CeHLAZIAfXe3qMHEJ1xizX+pkR91hHM0WbdQzyUnOvayA7u09osn4cW/zEkB4yF
29RsyH2N8pmmhqlMohg8up0+LAcLzJZi0WAjwt7wJcrrUp2CsOy+zMU8PwDRgL9ANf4bs1TJ4uP5
TQWEofEPdoN6C1jPPH0Wae0uYoYJRaDk7bpv7Cg5xIYM7zg2MYCSLcb5U+Y2nJMW6li5Bg8GRsHR
ppGsVNub3rFqU/3c1QMWSUtjq4dHW+NdUnQfpoPAjVB9qTIgtLslI+yHm45tdyr4dve4lYP2amyL
9IWOYiMQlxF95iLTaMGP4kF58XvcUnTyUPry/YYU3r3K7XoLlK70V9oO8r2f+CFxUTmNkNOYJJnJ
0G+26Nu6OBVQzVTpDayyMLsBUsNSXPYpVa60aflu6owj43KI7YOTEgwWt8KavXIrtA+z1i3w0a0c
cLLoM3G3tzclX9p3R/vtc+2VwRnwj0DVPLToQZqqNheQPCcbanuZzttZReY9HGikT9rPqnvUEYy4
G37mQwMKjAE+Z8TvAv17ukHGC9gZciz49TmozHRrpLZ84cfS5rqAwR0dnXi06NZUYBDXgZul7hVb
XRfu4RE50R4XJT8B/5/9QSVFxs7k2l5zDpBEN4zlp4BXsCnUU0SNog+hAGNtFoXx2xVBOh/moout
3Zh0c7m4afJ7FK/0Yp3BaH8ICEE2Mo12fslzMHvX4Fu0vYt60f4CZB/95jwz3sRIG++docT2V2Rm
9SVVpv3IouffxF3efvXxSXbb0PAVFvncwa01WE8hheQXd56HYRXCQWg5ps0JGedwsI8pqiYUcbFw
2M7F1DablHMGrnalUP23VQeWOXAC9zZDZm+whCbdL87LTC+zITZ/xGg0v/ed7X0TVU9ihJkAO+Kw
HboPmdUhjCpJ8GWbSuVwBR9L2uuMxkQpvjESy4NjWYZq2Oa0vZx1gnlZ7+hyGQ9zEM/fLaG13pBO
7X6jTc5rTjgRJyXAs/pugmMAwgBgC6Nv5Ei3TkgjfEURY1EqFWZ8Y9ToMVd+G5bD1jdkRueMWdCm
0bHqGKgzgUCuag2/nSnJ7oj2DVA5s4VBqgqcBuFcQNzy2vWGMTnD4hSPbU9dYPRZQIxsP9K6FIo5
2+B6hbEOfNuXN2r2TaibjSu+SXwO96h3omidIkclfrQgSx4WVtAdmIhg4y9qQz2Ro+qZG4MacEcz
ExZRl/XARgh7GqNdwY6HbgAt3hp3lE62eMLoY7o5KLZPyO0FXjloIrjPqo7J9biMIgqGvFgtMvxF
w2yZ7T5CVrAQAZqMM1fMDHjVuMwGIYchHjuBL7T2NvGt9W3jJQAfkOcY1j4zRyKWAhqQNurwSuZf
Ogk6C00z177XslnQuTl/0VTr9jmMAegwuBvM6kQtVZ6ToTUBbIxD9XuShjhb9Gho5TMgv7ZTq+p2
avJRVqd8sPaZNuGcbFy78ll1bXbsG3NCMrGd89jId1XWqSfOBsSzCQ1uccVgib00nmYQfnWiW2Ax
VIDDLlczZXdgq1Ivs+Uw3rgDjoaNk1jLmNdwg8dJTtlLW1Clv7gm9d4OEqnZXeU1gJsVkD8Y+X3N
FHHlJHMptwXJkQMzBlonqyh23MchqkrmDcqit5/UMRZy5kHV8yTnfITOmDbDJsbs2q+gkdUuIfSW
/J2j8bvSUyNeFmFRuDJ7zgSsPnQfVh10wcVzhGQfJOzkP5h52Kd3g6G66CpuKomRDxM/n6PG9EoW
UYItSoftPif0FaCo42ecP415/hnT0gF+V2pzV4aydWjpKAd9YAtI+Tqo4eisiG5vssPguXS08KMJ
vQpaw32IwQU/txImMggXf7hNfR2Ea9duWGGDmO9350ZIFXaZdid3NdlVeQNtl/m9AZ8FfuwonmRj
Nz9bMOQoaizK0L2SvfidEGiU3bDbljeYmQjubgJhdltDBwKhdIZBkRsIE/qfULpPamiTz+BPmEeB
zNOPlVO3APqnpP8FoasuVz1Bjb+1U4pgA3aCQQbEM3XXZjKiOmC1hWVXO8mLzycI/dfqE6ZOziDP
AwUwHqWo837lIGx7eFOwc1YZR0FvBYWJRaDIxDDguNf46XzGrqe5ptzg6DVSGcDmkc+yQeLdJFoH
aysL2D1KW3vXqM8xuKBE8p/QlEcHS8fQeHQ+YEVOXIDchM6ZSEIAlrcIdkZF3qi2ItQWpl2nxa3I
K+tXiSagOvoAI3MY5Y14JtnDsNdTWNhYRgvZJnuBWv3GUWPe7n0rmPt1ppltbieydMQe1d10I9XY
YVsZQ3Pc5Klb/cjCMP4WIGR8dKQ/AnobNR/TM6mGIt/DfuqalcxFKBDbdN19TF5EcEh0msZHtA7U
1Ijs2qNyShOIFPLxp7GI1ZMCrU/90vcjspe8hzJtzv2POLep1ue2Qb2XORw5EUS6n2fleDQzwXJh
Q3SJWmEG06bRrWGY7qPhZ3iBjdTJllRPetwdBAOJViLXEj0xLaelDCDduXxw25lFsapw2jHtbPpm
J/vC/daFlcRebs32ZzkjKCQxIRTbhDk1Sg3YGhazZ4fTKd9Q5MIbxWixQY7sYbqs8AeuBAPReGtO
Hm0mpwd5uwpzltZNRA9sO8Bn6lhtmNSvew/R9w06kBZeGUMgyNYCE4QVr7mWX29FN6TZ5xDSSADm
emT4iHbS77fwdvEdBDIdGccFasoPbMhxuKEd4mQH20ZNt62s3v4J+1fHh0pEiLEjr7XP0Oz7dNOh
4Gd1d8iD4GUz7K+mDuXngLOt2tq5OWdIlLC3bWwPLccG1Q5lKg7G8jwSl/IlRw/xsyu1UTD6U85j
3kw9lAy817Qnwsr8Cns++6R6PXH7qLyufVAUmhRlQv2mUy0kKTo+TfiXgrV1QvFWRgqYYl/RcweB
Ta6Gp8bHvO/Gr/WM2N1QSYoEuZn7Kx2P9JhtR8SwcNF3P2bo8KyrkQwCfGHUWAtWAJvVnlQmfWf2
Fi/IgKTu81TZJbGFJU8JzRD2ZSCNA3oq2OJYMCRKTmOHwAiuVEsY4gP4udD67sqGnvlA+tdNxCr+
yzFDa9rJBDj1tYG7hF7x5KuE5RXCO83A3FZ3ThZhP+gwcNTbmUjbbpVEkz1tQiSYR3aULgNIWqKc
bgzH/dTlbsdOlrE5VXhIu1Vs1UZKPSn1Sfax72+SIvIoUiDE2FtvbPvvszfZX8xoKqxNw1TWW4u+
VrzWIZl2G570RPe4wFRjIzvKryZX2IImix+036IB+/aZemU64V+22p226emHLAlY7BnfwwPHzlve
of3kiMroNnrsyQxF8d2FdrJhHKRozAf0PDYcqdKvBryPeg2ycvJ2ZIelX4uokSPwGWM8/avmYMJp
iCmTl7nsMqIE1NHrGoj5v+rIH4a6yEiiUXYuzpockZ+2GSV0gXPB7KQP8CaA5q7tX2GL6RQbGvI1
OAVD+KlymeiQ6pLQ7ityGA20YUSL0KWDC/id1nin7modFd01o2yLGr7UYfDZ7EYxb6x4do54jeIc
p00dFat/+YNtTwW13QZtTXLFXMGHG86rnu7+ZVZ0LCoahJvIC+Qzs7r2sbCTeCmgkGEJnMlP/5pn
zIyit3H/ysYKKGsFYkUDdSu9kCqXu39hnmx94QXZtpRWZK8Fm+dJpITwHBI0zNMHsVBv5BlZS7Ia
/4onAFUsmUP/iMYyRQjcxa7aNZqkCdKUi8hlNw7taB/GLszOMxq771OQTkdF42Dz3//1v/7v//41
/k/4u7z7/xm7/1V0+V0Z0/n6P//9VsSQw+ybYt5xhG9exB0O1DQeax1HH9wdSJdA0tLO86/ev8pb
sUmg8hxEjShMfHWRAhgmkyYyiNOTYTFchcL4YnStvuGcMZ7ev9KSofUqSZh1AtW5I2zOPi4P9PXD
HJIoLGFqES2rjfhqmDtrz2Y6rB2DXAg3t39oOQA4J2DjqnG7X+9ffLmNi4svv6HpOUS+SqbSry9e
R32Y4sMnO6LQybESMZGVoDp2TdjiEHT6CAZPmm3fv+gfz5apH5M/LicQ1Fn+xS84T9XQRi6qt7np
qi/CBoxdVLVxCw4//ttYRW7Mdx1b2fB9yC+7+BkZlo0t+QYYzKqq2RWeX2ywqrabMSBV6W/vyjHp
qZiu50AmlOIi5MsJrL6CgQ9s0pMP2k+y69GuX5y8z2/+/kKcJR0y6E0eo7gIZctM6SJsghYAJ7dZ
jXQEbi1W1R0zcNyZ71/rjwA4bsZR5ED6BO0prLqv3w8ctgSu5L6z9qCNwpKerFVqlwwsUAmvCMTo
//bjXq7nLz8X64qFV+719ZKqDQGdcT2NGn8P89HYOt2c3//1XRHtafkMKQStDefip8rrcGY3VxSc
xJGtgzLxdxhGIeO2AviJPciH96/35wsPWtvD2+tbHhOhy0/cNPDB5gINXiY6UuhdyTC3Bk/kDGr+
8v6l3vjBcFdaLu+7xzN0Ln6wfmkN5DFxE3ORycek6hg4eJXz0gIo3KNXjf52nfQcEtDR8tEe4AOz
llv/x1ZgkAfABomKzgDGe5jDkoocCdWa3fujQMY3niKvBRF2IJoc3DEXvxqMg3YxLgCcgQN6INCF
L4DuzBrvWvdBwuTbl4JEu/yfz5v/+q6sAGcKHqLlW3bqlWHF4hggINRG4nywQL31e7FmsBYitWX1
v/i9KguR4RhxKxodAw5dDthDOCb7yB0grs11snv//XjzzpiaOlK6Po/yYu0l62PIep9XsSAIeT8O
drhxyAzbt03y8h9cyfJtUCNKeGzYr58hJn+yczyM4almLD93YbDVJUH1yRjq/+SmbOyUgkcoXfvi
UiElvWPGI6vUYMHJgxRwdANsF4AfvA9SI//crYl4BuvJXA2BIrG2r+8KKTmimwCkMCycAjHzADVn
F1KPM5AnL/Rl0Bq5XmsZTEFmdMmnybc58P4Hj1YJ5TumUra6DGovObwXeoTzYAVGTQYSbnOalfog
1JB8sCD/+996XSHgXxaEWEjB9NcyL8oTEeZtyUDMXhdzEX01NBOcVTsSbVShMrsVUZbexVo7VwzH
mjNheOKWLXfeMmpXR6Q43u8prfrfyLILxfkebRbT/fSQxCbNXQP7ywcb1vJlvvfnXvw+hoFMNZXK
XqfMK8IiYgIbjEQfEHSxBdcu1vnUxrCGAYW8/5v8u+5878rW6zcDMgoWl4ErN8AbETxAlsvVraRx
tq5N2V/5iySAJsFLoG19FnEeHeou+OCveOvzZvHn95LLwqWW//0fyzHmISexUffg9IMtGcQwxhvk
/kcg4fUHl1o+qj/uF4ACXzgyYCkvPjpaLkmHdc9ZB+13F43mnqFMwVgXjmwFROj9p/vWxewlWBSl
B/YH66Lm8au0dRb+LWPHIjTXpelUZ8NL9N4dxoxevIPr7IP7M996lopOARWJJT3rMs7Yx2NNFUEG
JwCXBrYvWQQosIPq6FGuHyfSvhCjWHIHLnC4q9gpmHCRCbClNZI8GpYvryZU3/UG/4zY1TTL9+8/
k2VruPgBMBWb4FMUvT62kNe/dbE8/hKEFqo4jJWqRm/vMHrbvn+VN54C25JPQcsGZQlx8VoH88j0
FezBupkESF0HQIrnWiu899Pu/Su9sbSyfJts7BZP3JYX72422D1qO2o/pkP6OEdFcKyY7qxpoywj
CFns+8aMYEH6xpnkEP33iyoFNWudpOfNqnrxiuUjzs94iNy1b5TGfSsF3goxVeUZy3X29f1bfeN1
dok4djgp8GKZlwdoFJJ4gGuuZaEKPnRIkleaPh1d1wTABxXBR9G8b/yKkp2Rn5CEbpdp3ut3hRAd
YJ4uLX1Ea82pHlLYf1WrztpS/gc/4/JPXbyWXMo3LcoaTs6XEc6k9DQEAwVsxpnHCChr4g5EaRwB
ASdUbTs4wromGcv4YIV48w6VpaSL5sZ1zeVr+cfKh4hTJ9CZIKJhutjR50RFUsFEx9VRHv7612My
AY+cb1h54EZfX0oasOSxl1LkzoF4cOoqYW6A7viAqzL10eH1tfXBYvTm3fmSUyV7vumpi7tz7dZk
DeSFEWHY1lsDqNg1ZBM32cRYy//+uMJT5CeUSlo2FfDr+2s5OEGD41FCVpEojahzPPK6t7pC3vn+
o3zrvli5lG85xMF69sV9pWC0S/TH7hrDmUvAEPRhIyOjtkN8+MEL8u9K5fLF5Avg8EBLB6/nxW3h
1Rey67gtQp48JkQkYyebZGLMjOIW91M2+MXAEW0afmtd90difPRp7kzq8r+/ack2xtyc9dR1L1aa
JiMQyhtAZJK36x06zE+70W8euwE/7H9wJd8HhYW0h41iWYf+8VFwcCOblL+AQtEiSwBnGJQjC8kr
YXgfPN63PntvOZoRqMbIV13sE82oUWc1KCkqlL5HUIwM2Aiu2mjGNyeY0cYRV6L6D75EjhZYb1m0
aU/Yr+/Pr0CyMplr1rbvVyBAUGDkkTS/TU5+yPPa+vr+43zzHpkceQ7VFSjLix+uxN6grAlkUxCX
3b0XO8ma+J35AEwjPWMQJG0CTOHfnxBZtu1FVWVS0cmLe5yhzyGtg9qeIVM1t4tfFIlg61k3Ptf+
6cZR/O3vb1N5ineTN1Sy0L1+qkDQnGAE4bGWk9s8jjOMcV2iZE0II/0yRCo7d4MxPb9/0bdWAlrK
wER9TnKOe7ESCF14tTMAScAFM27KyZjWMjPwBjAo3v/1pWh50o6hIbj0fy6eKAHbi8mMsQHOX3MT
0ag801FOd1kd9B9shm/cFR1yHE7C47hIefP6UXY4l/BjNUBifSF2KaJKxiCZhHytXt6/qeVfuljd
cPjxUlI60YgRFz/aKIKgSSuTTwFFyY0mr3rE5lkQz/n+dZZ3/I/r2Jx/cckJbuliFVVeXaQJVFuk
Lto/ZIYydnbeijXVORNPbOl3do9coWInJP/AS3++f/llxbq8vCckmhJmZJJ+0OsHqnTRuaFnN+tQ
uMODF4j5E4JuaKWqL3b1VBgfNFvf+OQ9Yk5pjtPestXlCpp2AU7jlGliSnrVPrZ876Ux8HPGbB6w
S0imzJOhuf3rm2TNhvxi27YQnCFe3yTUY3j9yLTXvQ+XrgQQcSsZTO9AQYIz4TD5wW/61tbIfsj7
qWyXb9C7WLz9bJiYkDYw1bo0/elGufdrWeJ/Cg83J7YpDZrdjMYI99KM3wMhV/g5p/koN+/f+J9P
2/WkTzFhU2ARKn7xueDjgNwU0yMV0rDuyUvMXphGEH6K9+AKSoLrrSa8Nc4HG/KfL5Xr8Zly/zhC
4DUsX/E/tkkJWjhW5CkRXUjYWFosFBMSJo9YWX7zEsYf3OWblzPVMl7yTZ9N8/XloBWauJbQNy34
v89IeJyjzrDEj8aIHzsqIcy9/1jfuODyRIn4wv9uco+vL6jkAiQuhwbnj8FEMuGDfZg7Rx4TNxjI
zizbD+7wjd+RLDeu6bGPULFebJR23cc59RWuTz9vDrFdAa4n1WFjBEF6iCIjOM6GYX3w1Swrz+ul
gXY+6zmnGw5wnKxe3yW92ZIJEp8qcR4Im/RIvmBKxeOZVfUso7p+TtqG6AD8RR98P3+u8suVJZUB
R3GJ8ur1lR2gQpOuXTZM0KVbps7eUdvKOoP4KT+YFr7xU9K8NW0acnRxWQRfX8oIrKSKHAd1QwWu
UY/TvMVWjc55rh7KgBDv99+cN++MX5CWEsI6x73YVdLci4w5RnWCu7nYlVSQKPwDYwc1J/vgIb71
85n0dnzpM3ES3sVLmlgj9o58QcfMeP96bYCCKYoBkpWy9o2XAaVgJdhMFLAffB7LqvL6xaHA4prK
p47kkV68rekwkUqU6xb7B70lg4SiXUzT44Nv4s9fjrMHrWNeTNaaPz7C3oRHgum7XTdNAk4HQ8AG
AE21g9IJbYhUmA+e5xsNSS64HMyYOlmUxxffgxYVgOTWbhk41Q5BvZGzpVPe4wvHRbMXVYNHQIr8
UNVli6s0tAF5DPW1AKP2+P5b9OdPKyH2WTTvmDWzcVy8RWitQ0x3/LTj4BYwFrVX3mdG6n2HDCSf
2hbv5SEZ8RNuUG4jq3z/6m88eJ+TJcUe/8GpcbG6+54cceLWjPKb+XsI8JhRC7HSEyYmVr7d+xf7
szxi8TEZzPK5uDblwOvvc4nBBYFIHoVAzH0gggusjjcPhyAnJJdWmncswxx8ZNe2ydZFfPD3HWCP
b4fr81dIEOwXn1FGU1SAdOrWKk2eOQc112SyB6BjU+f+/Vv987PhStRhmEb/H2dntiQ3bq3rV3H0
PX04DxHb+yKTmVmjVJpaww1DUpc4z+D49OdDuc/eSiYjecqOcITb1RIKILCwsNY/cGUz3/OpdjVm
fKkFwkYfCzjGdSROMQ3OjW28MgqJF+9KmRHQhVh8PRyE4K6jMr7XXbi5E3Y/dwgI9odXz0UWHeVs
ILSwXc7nokeWApwQo5GmQfwwgIeL2DCS6ddHkb/reaBxdPIF/sNjjhrZInntkSiDqzJg4wr0GPfS
0LnLkRpG3cPIbq8PdXnkOG8UzFUNTWr66MuPE7mY0NhSKQaXxxZORGcdzVEfHjWd6jw8hVjcZomW
wIxHjf362GvTtMEGMVfLpqW5OO4o8VLIycFL4VJYPND3ng/lgABlqo7mxndbHUqiE7yXr7bs/CH2
0ndOpw/o7tTwoVJYY5DckydkDbdaEHLFlh/PYUYSsaKiHC1/ld+SRDfAjUqboFXWxmx8QNiu+lwp
tv5ZVwDy7nrhen5eFuVGf31t+xPEDZ6PGkWy5XdEl2ccs9Ds9yOYyXsclCpfGzxr45CtLSNOdhT8
JHCAju353IYJB2jVRIsdaiECoLOBKKsxN3tM+15fkmIqvB4JG3RQKf2dD6XpUJNBU4NvcvAmcVBj
PWB5Z+1CA92V1+9DWTmRaAFa3dbiuOlNi/tPb/T7Omin0+whgR3RET5m/fjj+khrX4mOG7eLxFHR
hT6flC2M3JszbDXqpupuRdPa+8IF0n99lLWvxD1qWJBokb+0FkGqMgIKfQkky9rFHwT5fTSfG6u+
mUXZb9yZF0MxCXJo3r24eQElWaREM4JKrd1h4qpavXMKwzC4GZSiJoGvtMP1WV2cKzkUK2dTEiWv
NRcXloJjNwQidI3SIg9vwDmHaA2J6Anztfar15twTxOsOcqNGa4Ma5PT4iNEu4DbRf78t+Pc0bNm
H1SYXmoCoS9HfMEfUTtleao/o63qlqg9WfVrzxnPg98HXWx+C82bPIzGGdG6EhaajpMO8hviOMVD
f3N9WVe+IC07jxkaYGXUJeaoazxrLhFHkO0z4xYvowkzJIzbmhqpgetDXdw1clZgJOnLspYgI86X
MgBFEhtjKh04sxEPNjRcTQOlHXAKyqnqdfsb6Vf6YXTajWN3kWwtBl5sHcRbwM+b0bwXQhuOvPqQ
KYotOJnanFR3yKpHPpJdUO1xGX6gg5xvHMjVPcRlwMGnVUId+nziqOnNovHwNFEj3KZ2sYp+pR9G
WfEQoAWQwMWokQCZ0LLYuN1XJ07jHYEp2mUkmucDk2/VGnbsCHxPMDqQ96i/6/gNneC8OL7nCHx9
4Vns8Iv00JWJq42S9Nq8aYtTBeQiBPu1WPehUjytCEo5b3D7e0pVbf7QCV5rP+e+UJ76qE0UKrdl
8/P6TruIsyCJeP1StaVwYoCoO5+3Xc5mPSF6s0dxQZkhkHQA4TEpdj6+fhyyToN8k9TCWrbbuDj0
2m2gTNuUn6SJDst8H0VQVTY+5NqECLJULDh8eC4uJhSL2TGzIFWlDDJ+rSWWC3Pbb7VkV2KB8/so
iwMapciyo/WB3oZAGn6oMBy3Z4gjGVLhr49wYHmYC00S+vhLcCrSUXXeRzo4G7vUv0bKpL3TO4cu
FxAi//pHWtmFDpktRvW2bDcvoXN447hekQXqHpE3BPaQqUQIfJhuE6cdb4O+9vwePfaND7YS68hc
bJu2gYbepr3IKVQnchR8tTRU5fLmJxWX74ggzm8GosM9rPvCt2ZpJ+c56Mhfn+7aR7RlZYsiAnX+
5VbB3y4Uecou6XJ7OsFEx3sxgdinI6/zH3xE8neQbhRE7At8rEePpwktVEEcraU2IdxfZVU4R+wl
t8Dva5OiUAhyz4G06C67htHQuN3UYN6GgFR99GanvhV1ad7gCGy8tpRF7JB1EAnndHgdL4K1oo9d
W2oMNUHMPmDnXn6GW/gVsIK6cfXK8Hf2UpAjOYQPlbTd4jV5HqXo0VThpDASbuYItinDsDO0ukEW
1ESTKqvnjWtodRG5CikpUhWkS3E+XhqD0c+dTN+3OGHeQl0wbys8U+5stkuxsQvXDh1fi8Cok7LR
1TofC6+ERAg75oIxmucUguJNLODJpXji+gKLCOyq5/J0feevrSdvn5dqOTWVJUigAuIeFiNRf/Jk
o0mr08Sf6iEvYM3jvIjsdPFwfcTLhgif0ONmAy9DbIEhez5NC9f6YoiAC6boI6NMR+mBqOYe48hC
bg5CoXYcY3zkIWT1+KVUsYawwuhpG192LdowbV7x4Lxozcg84LckNXU0jKGiGMBb4upPigggPEKp
HE5U04afRSksuEro0PdtY2zh3y7H5vQTXnHuo4hPKel87EoJ7bGfAvy5yqT2O9McU4Txdrp3hIzU
+rUZDQeRt8rh+tJf3ogMa2lsY1OCsJYPXhj6lLXktY6ZunlwpiR4TBG72ziil0dGDgC8mxc194S6
nFzqzhPOcSPg2cC6NYwQ9yz0XY5jVX++Pp+VkRyTKCDf1uRqy1QCI3RqdKOjQ0c09IOXztFpcL36
pM2DvTGpy7NJ+1widV0bCMYFqiy0Y0sp2hgsvoeOulGUyIWrCjpUhRscQcAqaAu0W8Xzy8NJtxkU
KO9eHqU0P863SefA3u4sUHuQNeMbs8bMtsFX7mYUUG3bGODwa9dTlpV41vNepMO0XM+iT9MWwyl0
saK5g9w7NgSGkgfIQw6qZmMzXp6B88Hkx/3t/FVdEA2DhAw5jUB52m0Rhwg7w1dna8CbF6K+Uxo4
fmHjvVH3WYlAOjgv1BMAm8s0ZxFoS9USVkjHkz574jziW9jvlcj8UigW9kQVOqcokeIXO6JZWjdY
HFu53m9EwctPa3NfwqCSdBICgNxvv82+jD03Eqo2+VOjeHfKMIWnKXOCmzSvZySFpq2E7vKoMB7d
Z3grDEgl5ny8DM1GNH+8Cesc3Xuk4DzifhYZfmh2W0WHyw/rqAQZXdNtnscwL86HQj5mnBHHGHyr
anpkDPtWfIo9RNqLYoSrP9PyRlMfobQQ+/WNTXW5rIzNRwXKbFJhWXKqsklDQHUsB9/FG/wR9Xrl
EYcq7OENvT1FqtZt5MmXyyqzRtq/ZD8uoEXjfK5Y5IyKHTuD3xg1wdtLxh36GTibqs2X62fzpdF5
nvk4EtHKzUk/TTa6zofKosarFS+cfLxi0WUcclBEu8bEGxVsn9H92SOS9WQjrfMWGO6EuH9Cb2Qn
FaExJcBRdzdkub3RMb28UBydAKySMsurbAn7Qy2qU8ENI5sSqLgMot8T7Y2hmH5dn/vlk5xcD04N
eQqlgIs4CDEcmy3N7P0+4HG8czAb3wP1qeOThtEoiDQDWAPUKNdHn1MYu3xCKO/6r7DyoSm+yNEp
2qH+IDf9b+fV9ALEYlOXTW2p6QMpgrhRG0u9AyFvbDyDVvYwkDvZWZQxH6jv+VBtYpCFtNrgo7tX
vG1zoZ/0ItLMfdS2yDw7xtBtJJ4rAZHCMU8uAwycfPEtZhf1bEQVnRLkjyhF7jtdgySNkM6dAU91
3wsNsroxxSeowe6bdm7Cp3DWtkiea18Z7ipNIhfsNjSg5bwRDtS1csRUSNMeJt3AHCamilfkMyKF
WMAib6krfpZB6ieT6T5e/8Krw3O2CCAWe3r55DWzNohSgoevaSnJZ6rRSU57uNBuYo2IJAKK1xPx
rTXRknArfasFsrbBeKSBj6d0z/Nw8QmEDaajG5vRD/u8+lHhUnhChjzambU6vPrukW81tjM8UMoi
SyJLqHWu0OdhRBolRT4D1+SbYQTYjbxNjNKNLk7XV3ZtaiCO6N3Sy9TIn84/rNbVlVNmrCxyJhYh
ShfYyuXlg2qFycZQawFJVkdkxgTIa7mRRadiFhkDckyNSi9vo8JFYgnzM8wGrs9JRttFNKZIwdUN
zxVW7ZLm6mRTX4Ull1xZG+49hqjWISiRHio7MX8QFkLXYJ+9w/VBVxaSu1sWZCSiQtcWtw3aps4Q
pojo2WE1YByGP5BfGdIYqGkR/NqICi9QuOUc6bKDM4I5IjkH599tAnGcFzRufcQEzEFD47zwMPmb
C9U5znWvzYchiEWJ1nI+/UCIwUJPHolVRH5rKUEz1Koz7ISaIAGa4mTxBmC2mE75hA7HceiQj5/R
1/jWqQ6mssi18Y2wirHnd4oWKsHOasLePaDOPoq7RI/LRyYeZqgx66/mibJXDFIeMiQPdoO+qDsV
UdlkjtUhxIcS5ge1HO7CAYlFfLOcu8zEPuHVXxEKHA9O0LEWJRP5lX+7ShDz69ssy0xevZ33xRVO
+FAiSvDV0Pt5I9Nd2TCw5l1YosAJoIwshmqHGgR31Jl+beTuB6Rh8nuhWsWNPSJueH1WKwdC9rQo
zNjkJxcJbddGoFQ7hqIdPt6TX7u+JuboLsno1cG11B90DI825rdyVZJf0vJkJemmmYsvZ8x64wTI
kPl5YRfvYiemwlWQhzUDkHghtsCFa3P8fbjFgSgy+aqmsuHPeFx5N8INEVlTZwwSd17LTdXTLMV9
xqzUw/XFXfuOyGKiE8ADlBrp4uDHyKUiMUiVd5hG9WtKveZLrYb1pyzN56frQ8l7ZnHoabbwSDCB
U4HrWcyx1VA6CenW+fU0q4c2rjHw7oxfGOtg3DUq+r7E9OVX3dKhuD7wyuIysANmk4+pQcQ5PxYW
PBG3D1rNT4WD9s6gKx/BTf0qO7V/MwoAlfakFRvrurJ/PGo/lHxpwRPjFpMd3Aq5ZIcx+6BxuSgQ
JXnMQf8lu1bHmakAl3y8PsuVLwk1XJWwEdotVGfPZ9kiBeZ1M6KlA/pHXzVVtG8mM8G2l67exjW/
tqC0C+TXJIhT6TofSsmghOXIPCA1KlQUQUUzuOKdIwqHRojQ9b3euO7TUMEQev0coTMaBrpLJFKW
XPXfAlxcU/0xyCH9JgiwDRIoo35UYjwDd/GUKRvZ8tqCslkpKcqEmUhwPljj6CKN6bP7RRG4n41y
KjGTiDGKsN142kgR186GJa9DoPngRpbgmxTLPoHti+Y7XtC0eL9p/X2fuRYKXbxFqcjISEDXSz+g
BNBtoOXXBsdiklyD+jCjLxLEKM0V6O74ImFCaqt3k5OFN06Avvy+nkKQYiLTzfd5YNgfgZPav65/
0rXBqVNK5DxdSX6H81XGBtSxhrY2qEM3KKbbs+Z1J7PMrO9Z2qi3Fh7jhwjYn99OYbvF6VrJzMmV
gJBxNQNTW6IYDLoLY2kPBtpgUZEdJscIa7Qt9fpD6gGfNcsgvccfwPZ5rPYHmO9bgK+1PcbjFsEF
KSLEPXo++5Tee6MgMuQ3sVGgeyvUXVx55o2CGsd/EB8gBEvEPKnBRW4eaWkSOciT+/kQId8Yud0p
x9L1Nq8wNrn+TeUxXEZ6hgD6xPOdpHJxcvSw0FA1Swwfe3oj3A8UT56LARjyDiuX4b7Hnfn1Q6Ks
wNGhwggWGSma84UMrbJCGqyZCUlD/9RBkTxg04lXDf/v+L0KkCm7PsfLGOgiYwVUV8oiSUWf8wHR
E29sdAFnP9P05Etd64haBYq2S1Xcm3LsEXeoLo8bgffl2jhfWZfaIi0cqe1AYWRxWkZdxfI57ScE
P0O19Md+1O4H0wpQgc7QvQ2m6EGELQLYU1XYNwKWy2OKwfFp6j31r+sLcLl1SQDJGOjnQ3G76Kn2
iJqiCaFQ90P7/6MKa/hHAWrwsSrq4vP1oS6PKQmghDRxm/IgWmYOuhH2RtIks98hrn0Yc907RNjT
Hqq8tT7Gbhzg7IuaRhYnyn1V4dx+ffjL7SzzTyIE3VXSpCXSPIQYbVMMQwQDzcQCkYYURbwEREO6
N0YrOHleVm60PVd2l2ZI1ARFMJqSrvyVfrvoXEjRPf6Ek69JKkaf2c3B6BTvgCvL/APLo/qU6s67
69O8jMQINlOjd7lgSTKXhWM8ybSxq1EkbNo4/pTl+lMbuOV7IqFyow0REqO8+32XPHhjfdd2EsEP
oDAQbJ6fi8mGOR6dXpSqOK0idyRGPbxXMuD8qUjDjbLiS+hZHiAEnZgmADlS6sWxbUXXZIOFn4UB
NBQD7iFBUD7FN9BtgvJNm4/DLsNR1k/0Ybx1tHB6H5NyfURdFetTkaWPeu2EN9cXfm1/0bGkVg8Y
i8t/cagxE0vwLiCUxDP8gl2E0iRuFAWpNLwpq7gtPAuFt+tjrn1sEihqNNDjQE4vSmJJiW1XMg6z
31bV8IA1kP4nvqzZrdsa+V8FNo33IHkcX0vN19eIqDFzEYHv5FVMbft8a2slSlhBjUIyhX7xZmy1
ck9jVvmMApa4a6Iw2Agea7uL88txsgDj0vI6Hy93dGdwYowoYYt2xxH96T0JH5YQo1tu3AnyQy02
F2GK1aTTTqhalnLLHMtd6YWJGO4o3tGZMPmMYvj06k9HlUa+pKhGkQUvjkuN3N/ktsmET2c+1nuc
CZ3bukAax7Sq5EbV8JXx21jgIwq7Q9nYNyuBiSQNsi+ZMQ+qJRBYwkl7aD2TP4dzhU9WXd9a1aC/
6TAhu6dO3u1GbSwP12e8ckDIJLjWJUaJvbP4hBatfiuOC6mV2uLeapqYa+AAfVR765Obxvrp+nAv
OIHldwSuS+qCwIHFhXu+ZQx0a/UUG0efDmm6R+Y5PWBKOR3nwbLfVUZXftPQePYn3FEOo4r/4aFp
VBueaZB+jLsKhXq0I829V/MU2vjVVnYzfXYCLeV7fNeXZUiyOBqYrZh8u3T0p9RT5lun7+oPIN6K
HyH+bwd1Qjg1HZroC4gx42eCuY+6g25QHvG2jA8zTgEPgjB0o6bJsLE7Vsr9lExoWMm3r0nJfxHK
4H9Xs2P0oz9YZYuITjUMmR8jqPO1VQ3FOToKjqh3NnoYPwfA/+G+DAv1ARVmhAc2Vmpt01AUVunY
0Y0FPHT+EfOk98aopOhv9fhR4qMHMaRDy/lettjnA7otxt2EsdqNjRsy0uZe8bOBGVAejBGl/dpR
ikeAseYpdqr8IW0G7Pa6VLE2tvZKakMUJIdCfVJ2COTPf7vo4752kmJSRz8JyrE6GbMZ3+tTmd9z
TXrfEHFHSLdE152lLKZqp4op+PP6Qq2caMke0BG2AfpERD7/DSxk+fCGVDlcMfHjLsQY+w4Hg/6T
nbl0bHqBxPYBXz53I5dd+T4wrRhSshRBrCzugUTUek+rHlc+paswFm0whH6OGkOBMa2De8DS3cn1
21dPlsa4ZkKzArhmLJ+6VqBhgxUPqo+3UFN9C5Upuklod9YnF1eAeBe2+ELd4WkzvbqeSA2RsE29
hCDGcTtfZbCHJgZIBfWgJq1qHG88PFmMtM4gLQfKfIM3vVFuBQsZFxdxDGSZ1GylOU/Gs7jkYXvq
MKRTlOpLG307LRhSzAS76t7rpx8G4KNjonZPo5f2pzFxyj2d3+7D9QW/jFcUJSDWcc8DN0H47nze
ppHMQ0R91gdhpn+mRGTBorOQamoLVLuvj7USfQC0qGSwEn5BV3dx5COPp446c1hmfWjL+5wAVfhG
Fjlfza5pm8d8nib36JnNZOIAD7lx3waobeNOk5db7O3LXAAUiPNC5iK1RQHzfOJDbMxeABsDE/Zu
AlNTa9Fpxhxn4/RenqLzYeTPf4sfYqggl7hG54Nzc0M8SN3uvq3wMMC9o/3uJb15vL7IawNyYKkX
ARigDbbYUyKxO2vM0x7XOaiSbok3EKalsKjwOtwF4Gw2kuO1dQQyLz8ntQR0684niJ2mBhKh7X2j
b8LHcm6Lj7o1bl35l2GYKgXiGAYiTWSJ2mIZAct5Q5F3PaYBdXuEhJnaOw+zmSf6U83TbHnBU50q
xmNZhbmPzYT5dH1VV44JY5PdkKBaEmhyPkuqGpE5JIyPLE7h47KFp7ho28dpnurD9aEuM38KXgZY
DwIRmdOS/oBsdafPsGh8DJxSzFCqRPmc5LpzF2oaJt704PH8KPTgmZdBulVwu5Tnk+U2qkIGhwKS
1/IpXyuYCoS6YKIxNhZ7vD+Ce2do0/tCFXaNzhHatC/miV8iXJH3gVl1f4q6+5lHwvjYxnN2SKto
REqwdx7oDIn31xdnbR9AwgUqK3mlcMvPv0MZjSbmQXlPA7urqGOjKfRescvoNCmVYeAQ7TpQc/oB
xaLEUD8g325tJJ9r+508AD1UghjPpMVvELiFGTQev8Fg4bW6i4IcoG7iths137VjDMkTxD9cU9jz
i/CUYqLX6/jJ+Yqi9p/qUk3xlMRudTp581wfe5rFt9eXdnVi1MzsF2rGRa8+iVsTz4CCg8zF/Fkd
9eCNYfNIuT7K2kFCDwTJJYIGFJ9FuChlN9YtiYd1CAlyTjXoE3mv+jqCCP7rh5Jcav5KVOV4uZ/v
lSCOiLaRgz5G7yanchg8347U6BCEXrWRK63NCp0gyiNUobSLLLErtTKLDa/zgZKi6dp14qBHOhbm
UbRVjFnbGA5xXcop6tSeFgtYCdG4lUV8n7Ayu9dVkfhYfBfYOie29LMYNlhJa1OD8IxyHRxdWkmL
jUg7o6g6nIf8AO4Qqt55c2rGOvQ1DNuO1z/YSuTTVZJskBU8UEgCzz8YyCcjoZTW+8JxEZcNZm8f
FkriZ7wQbvTQ45GgmOA0hzTYONQrL0qEiAh5AJBk6WkpTR3pgJpo/nS+qUTtpyKdnNjHftPZaTHV
kpu68rSvCErjda3iljbto4FKKq9Qs5BW6thPZULt8CXjBrsJK9iIr9/LErhKcZOCrpQpOV+acnKr
NvPywTfxNDjNdfa1wggIZXB7I8CuRIGzgRafuw14wg8RMMoZtMDoIxqCOYkhrHaj0Hf5quEJCrmR
tAEAGs2I8wl1WG0PncI21udZPXl93/Dy1ZRDYyrNzlUL9Y3SYNFzfYOt3W6QKW2aArynYNotdphO
R6AzWixJu8SOyv2sTFj+GjN27O5Q6D+UKlfRr1CFgYJhFQ+Yuhjmu8KoqvdVPaE9TeToUrKoILxP
eHaeODHj5+u/49rCAJ+XDTciirnU20kxHrTNCp2URFPsjxn2qwcj7pRDmHqUVpLR8bHNtjei8kpQ
gZIEYl8iznliLgo4gzrPoVkoPR6dTXtIovJbBrjpIDAiva07nA+vz3HtoFNLBXEjewaUIs4/Ph7d
9PZNr/czZwIoZJf9lxQZzFNcieJBEX1wG2tOupsVZxNLK1+t508usmKOIWBH6XSyZNVW7hAIzZb3
KhyC1s/bpnwTT07o7aZysk5xKbJ9HqgDRBStGm6aDHDQ0BagW2mZbwk6rS07by8pkSV5WsuKPk6W
WdhnGss+Gs2tlCd7M4T6d+E005091u1GlJOpycXcpXgsci185CU8m7JkkCg17hLzbIlfePlAXBZ5
ZR2socZ5HY/S+D5ECe5NUJv520gvXo+ZBiPD/U4Xm0YRKcr5d9c5fBgpecJXHO0NUjXGn1M4VDQC
h3Fjqiu3FlGFugn0dwgiS92+NK8i+tSMREY6HrIcU2PFbspjajndxtNgbTNDnaXaC+yd/7FIM5Ji
ntIct1Q/dvQhPrSuhdEcNVD8udr2hveJeEbWGZNSYNn664OFZC1KAC+IxEsjFj0s0zxk7K5Q7GOn
CGkxhj/wo8v/W+/NIhF3o127h+vnd2UjgdShzUnMkIWDxXcsQSBMVoAVb9RbwZ+A9aYSGXh1wJhM
oX6Q6EX4po7nwj72umJ8mACwv74/4gH9oPZryzYcOt3nW8nGrc+dlaD1FVekR2/KPjhVj3/1rHdH
tfKqW9T1I7/lzn79zgIJIfGsBHckgRahMoidxhtExh5OYvcb5rPmKZv0irZU0W3cxfrK1jK48hF8
lpLB0JzOJ1mosxvMKsY6w+hYPxociu/oRemnps/621l0kR+FdrR3tLj4s8Pz0Ib8ADBjVk1MjlI3
6MMddIThth9Hwy9CsIe7diqQbwZp3n6pKyPCFKmw3w7BHBsoqs/9txzu9sB6zsNdl8X1nihhuTtq
UdjqJXZ9E03xlnnG6iwhkcqaH3zVJQjTdSM8a9tBYDillB8VOBsZ2mvT3gJTs9e8pLExphznR0qt
9cZFtBKAgSrx4iEogVNebmQd+8KocVrhC/yovhI4P9RGGbYgXcEjWJH+6fq5WUmuKHxJLocM9xdS
I12duBHpo/DttuLxDD+x03d5saWbshL8SBN5ILzYGfGgO982Tt0GfREpwlfrDgeNIs1jHOKqdrqr
XOw7r89pLRaAn5WXGDqe9KXPB8PWNbGyfu78QjGnT41rNsW7WQQQyLuhNR4HylATnkaix7ySR/Vh
SPHgu/4rrBBkQFogm0DDEgVxapnnvwPoKKvvIQP7nWbVI69K9GHRiaja4MGeCxAuTWg0f6IOYuaP
TjTp0vO7D1EKEdrPtJrSZy3Oh5/XfymHMReXLaktXSDydYCNywAVtV5WZwY2xeAqh4c8wZ+6F5Y4
5mExHeKm1aMdKjpbOmUro0Iflnglj7yKNtT5SkR66mEuqdR+X7X2Zw9OGaaCdWB+UCvdnHb0Srz7
NOrK10+WdjH4VOpWRKxlzapxmx6QKurXfeKqqLrCDnpIS/o2ew+rkwMK0oAzuKk2ju9K5EDvSMrF
Uz7XuJLOZ9s7Fv4P1Vz5BfpH0W4wzexolhS0IQE0YXVURdEdvTxofM/GveP6B36pOS6+MGgTEinZ
aMWNcfGEUQutSV1dAYifcsIeDa3Fer43vOzHRAH9feI1RrrL4HbfdJNZ2DstpZ3gB0NS64DbI/xk
XWRwfQ2F72JnwFRAvEzgQLabSyV8vv7LroSEl4ej7HzzgZb5kGal0VB5AzJXTaFjNGxmXjw92QZq
HDnujF2zFRbWBiSY02PkVU2AXdzPINcqPgm6WqpTAe8nl87um6yK73KBCMLGp1jZ9RwxihRyI7Dx
F/ugG93Wjbj0/SBIrM9tY38qqzl/dDEO9se6r45xHW7lAStXB7Jz5HsvpW+2/fnem+hSmmnl1P5U
KrjAJFnrYBuuZmjN2vXwufaG/6AGDhEZ8rh8Lcg6wPmImCCbsxB5QxUrGlIoE8ksbiJ3pIObxh5q
abOmRI9OaA753TDXppLsikbXv796J8HtRgybJrfMrBdrHdN6CPKmrn0tB1M8OY2xU0KHaBbhW3e8
PtbaGiPGQwcczRMSvcUm8jKqAbU+1n6UNP37UMumT6na5zuGdk/FXEUbZbyVfQRhEjsI9JZIBpaK
s45JnQMACs/CTKvfofOHIeioJtGIpqVI3tZVQJ7n9v0W32YlL5AqNdALSadRIVvcoUamJZbe0heL
gd4cIoQgfM3lNX59NVeOJHqS1K5pLBgoly4aurHqxY6XVq2fpV0Jsdyc7hLM3feRl9avX0jaXnQQ
yKzkmIsJzeUk8t7ohO8VVl3vwhRAV1qG7ntW4BkakXOE1BAers9vZbd4ODjCzKK5iObZcn5J2Zc5
PEXfsOPisZ8ws53xLsGbatKPQ7AJi1vZLQiDSLGsf9/yi/HcNEW/v2Y8uxPRr0LNwQYL8AmVakxv
6kRN3xWlvlXAWJskTQeeezKroIB+HgS6rGgahK6FX4+mIw5ctMl8w2p792o8hH+KXIfufH1dL9lg
9CBgnkE8pjhPp3QxUUiRcdZPPbU6PUPuYHAQeTgOlMPzZBdDVUz8ulWNT1rszOmt1lPbPYZTLU6Q
OuMfUfuiG22Wlv6jsUanOYWqlTy7gdVMxxwpS9KDoUnydzMHU+pFGMFT2BbhX5GoBPZvyMI/9P3s
fs5KN8/3U2uMzpGOdRZuZJEXn5MjwVUOngigOTVo+fPfOrW85MbOihtmCfrlXcJd5VOVUXdZZc43
idX/ZBk+XV/ZyyFB2lGlkCJv8FCWeijRDAQyLUrLr5PW7e+BJvGaMzO86neUDJr5qKRkPXcdgJ6t
RPEi5NBDpQPDS5arhHbaIox3gZ2osxox9JDpth9KZ/vQiIHaX5/iRdCR4xBReR7Qbsf44nxVWzfA
OKHGdgZhk2HaTeiH7y1h6EctG3Bmuj7YxeFgMOguABMlkddbiqug01E4HarsfmIEwck1KudL0xhP
nRIFhzLvuBBfPZ7MPKWpKsYeVGzPJ6c7eYOLZWj5rRroeIDPkTW9mdt5mIHus4c/eEaRblG2L5Je
icKlw08TGozsReUDZ+pGww3K8oEFoYiuJq0/V0nuN03c+ROonb2FudBbPTS2fGFWviXJDt1hqhFU
7Jc5XYmlcNfGie23Ua186kPwajcJ0hl7Paw23Sdfkraz9Jp58i0pGJJksUEXi9vqXaZiAG/4wJKz
ateKyHyocSQfduQfyTvVheG4C/RQ57le66hcW1GivNVKy32PhUz+S69zpA8YMTd8CDKzxHoWXXSb
Jg0JsIdX2KOaRhoyFUE03nUJjKmdLlRQk04gymSnKsjw7fl+yTe7TKev17fOJVOAvodqg/qhjiYR
Zos3qxlZpG6YovlVGKsPkAX0YeeNVi6RxU3S7IbR7awDT73qvrPQI907k9UkO2WMHYEbieHkN9d/
o8tqk/yNJA2e6hZP12VvXW3NqKFcWfoeILfhwEdN22NshLNyQI1Rp+8xz7xOihaAwg5D+OzZ5OWD
TGSIX95+TlS73TeYszc7FRR8QVk/zEt/HlVTPcYQEdJ93CbJU1GrWbxrDHv6SvnbqnYCjfr0UGJt
8nHSHUSwstTEEwNHZnEbz4MXYy5gadB7IOn/vD7nyx2NcAcK6pBXkWShJn1+gKeshm41FZUP9c9G
wkzPbppcAHuYh62G12VsgoNEV4dHER39C8Jq3cAMCYuq9HW36b5GvWnD3rI17HhQ9tupPAs3gtPq
DqPZxWtBpgoIspxPDhM6DN0Bw/q6SIYDNzxQ2axJD24pIHT2ReMrtavuomS2DjM4jptiCoJ95JTx
v3Ff/+fMXL59MZv/WVZTEyP3vvjH/35bPRcfRPP8LB6/V/8l/+j//Kvnf/C/H+OfTdmWv8Ty3zr7
Q/z9f4/vfxffz/7hUIhYTO+652Z6/4zDtHgZIHwu5b/5//vDfzy//C0fp+r5X3/8LLtCyL8tjMvi
j79/dPvXv/5g0X7bcPLv//uHb77n/LmnMvte/HXxB56/t+Jff+jmPyXSBng/jC9DVk7++MfwLH+i
8RPUZQl+tIQkqZrQV5SNiP71h2X+0+XfBGKAwhZUa+kB0qIswI9M7594SwHOwP6MZzf/0h//b+L8
HlOIIPnin/9RdPlTCYW/ZUxZKfrf8AtyXLZIwTCjRyHhuUughurMWqOGvYpxRDXPBzT3VXFMtLAI
dkWoOM4ud9om21Wp7T3NdWQfjDQ1xpPewS19VQ7x8qvI+w7EMr0c2XY438iIXw51y/N/32XNdMCu
Ojm6RvMzaNt248ycx4PLkRY5oFPW+gSuCJ3NMbcOTejFe7L85C0vsi1i99oCS8tVjIZNSXRZdiJ1
vIhapQD/UsyiP6UlUlTIaxJ9sZc9YJTBZW7WYmfrk0XkHcZjbWSve8z/e76//w6LlZ3NDtQIZWhO
fRS/NVAy8oMiVt6PGoY2v+38vzfY7xvqPP79PZQ0y0RnE2LaknNoTX0+BBX7CY247gFKWknsc1NF
98PBI+3Vaq2ZTtfHPM+v/z0m1VdZheKdhi76+cax0Hk3rYjpJXzFaKfUCteaokT7tmyVN0qq6rsg
iueNi/TFh2dxdDg0FAVRMuXptJT5nkIcs9IOfUHEw8rPrtZ1D2GExcKh7Qc7OJYA2A080At40hZ6
uD4SQ5l620yN23+Dep/bN1bIM+WQq3ZT+8ifkrtYZeEWPldFpD7iApaiMjLhafTk8FBx9teXbe0U
SOlXSrlQJ19i3O8vIdheZQ9+C6FSM9WnXRNG/cnLMOrdGVwnG4mQ+7Ici+XCspWlgmAm+fGLrzTN
pjcW6OPsS0Tv+l2LPpBHdInjd6VbRDSfuqgK/N7MlGxPe9x5cCyg6TtRWRXFtjmwnV2olEgqVmNL
3qDxcHzQFNN2/MERTg2cuTDETQ/EvfDrRpgon89i/EhXUsO1xe3LT/3ojPmnOTbjaO+FXR7vE3AX
7o5aWt/fBEFV/9Lha8Y7AA3FUxFBH/ItregLy3diiD6T4SqkjRXUvRsFQYGSPhxlR1/t4iJ+akoH
Qc+qdgd0Bppay/ZKkc7fCvgE2TFPTN16RK8VhIEjQuVDY/Xmjy63ouoYoGLG2yINYhvv62Hw1aCK
6WvMivtTC9UCwwkOjbJrcSl+r0kaaeN0FoB1jQR9x39Fh0h3JLqDrg9K6o/d/2XuPJbcVrY1/UQ4
AZcwU4CgKW9UdoIomULC+wQST38/anf33dI5vRW3Rx2aKBSqIgmmWWv9zipfJ7MP72anTifCnNzu
iZbf9K8Xpdp7UfaiPuh2bjndq81/Cic8WGK6f/vWH8b+jcckMizF7Pk743hf72c3ywmE39IqjUY/
Ez8WV+JGs1gqxROjqsZvnqv9l7yevVfmNqsVtV3hXXRi2r6NdoGlL6mdzqsom+1mKJbsB3Xmcq9a
tP3R1qfle+kEbbAbmm0LojGDrTOVqy2JhOjEs4ab2kaq9fRjMcAoibutNR+JwMqyhLZTPQZlFzxs
vuJBVcrWS7QWweRi8FBtx07gS4TLbz3P0WKeO240W1PAxNTvQxx8/KyNeCj+N69Z0+KwlUb+ORWu
le/AuLEBS3vi+JaqhMSyadNXtyIb7Yu+yJcuqrloH7gv/Srx7Nz256j1Q3d7XjEaVQfPWF3vQjI+
di/yQNnpGG31oooDquniqUkH24+DDH5r1BRLqSL8F4enkSxtJ/LhAHXHs1mlOLkYFrd7X40eTlGg
mFOU5oWYnahpwWwB4d0xt28gTW/4xltjlkbuQKWYDHW/3mem2WBsyy3TRx0HmRNb2Aegi1vb6psj
y3xNoBnTBA0SE58o1Gp675Z87veGYWy4pQK96KMeN8FWcf2COc3kT0/OpkYdh/iFOTGX2oTlX76V
fkKZM36QA5lZVz08imjpysaN1FYsFWF8tnFDEF0qjrbscdYdvMxDFb11gweu09nYsqp5W/cBoz1v
1zspSwF2LJyPqICt3VyKRYjiqe0ppaLJUBjRNN7WhweNslpfp0yrjGt7gOT/sgYOBImm60W/J1B1
XX+koyzWU7ZI/kS+v3hzTA+yVl9tNhkKsaXCvMiFef484smmbu3JLuUtmLrA7YWNculmWo7EBWez
ed/Bnn4R5pQG0ebpdjgYZmYQMZI3jYxbFqsfT8ikZYz35zDdsATCF7PTnXdytZEihTe6oYhtKw23
0yhJPY7ncMsfNi9dq53jS/exsWzpRtBMHCzRutC8VvZoZBHaXCCkKddjEbV9aMxHL6uETpRlcoJw
aLbCehEIiO98HNG/WmLe1Gtad7SSeAynaf/eet6wTXG7zHgOX0tb9bTVtjWI+jJ10t4/tl7u4cmr
1OQ1LTmUvd1ZERCY797WJWkLYheaY5VVFE050/xTatQm9lFZDodtFjMN97r53ICNcLvIkR6ZOfZc
1vVhcTsW4WyD/e/SIpuDeCHO60uPHY481oW1dlFlBmqKZ34ZGkp/LV+0MLc0snQXtLExzR48E2fO
Dm26lvW1O3alfRz1NLaPs9A01E3ReM/l7KkvnmrCK8Ma5DX25xtayNJK/WgTbnYJ7X7dy9KTWGwR
D7maI891U93T2DrpoytX1UZZr8Ru2Sxvxpa4bj5SWREyvPRWpLE+fBhlNz7JWTOwDDVj4SVQz6mh
CY0i6WOHDWcy2OOULPhTVrJfb4qi+mjdFFZGnyIgbxZEsOM0YIk1VhCJZKj2rr34kZFm9k5OBlS5
bKgraPZKmZGYLfMSz42kL4MyMbs+2pbiLSu8bOc6FY3dLCdxZOyV740hDF/LOTQi1IX3Azh0fsw7
ccWAJL3OtzVNcLfYCyUzxg6md2kMSFXWdlN7DiDkgHOaxZveHlPt74LGP2e85nqRUWd6SRHWZeLg
vqH88aBDH89JVwnWRpBVkSsVI4Syknt8aI6p37/0m2w5iro1+BixqNljD1cf6b7mUzmk1Vu42utx
aV11qCcOrnUVwSHE6URDctl00rnrtyZsX8oypVNvZaIdfEUhypc/6S7d3hdrcV2sTQfU7YyX5dg5
JkzK9N1dXAsRIUyTaA789KsVLqfGMbBdbexvwQKjOjZq670vNyOedM5tPhblYa4HU0ZtsZhRl7Yv
ZHJ4L+m4dV8cTr2Y+jK4N+CKJDUmJEC482chOy8xQnk5jv231Qd5Vn113zbiFDIlORh28eJb/t2C
XSihKNzS5flZlRV2qFnp2rtt0HMYp+YwRFbVqFMqB4YnQl6MufXFrhw3blqri0N0vfsF9OZYuKm4
0CX4W5P3TpwbcH5maoM6ghxivqa5Mw27dMj0wWps56ZAvtBGGDwVu8FemE0Oyq4iVfbvbtPLxwaK
Xn4mwPYCCx+8pxI/6+4qT3v7qYeWSRX75czrv1lywY1j980tYUQXQx4e687u4mBsv0rUxkWYXtjD
ZmDuZo2nYGq3izbzb3OXmJ1wHq8k0oY49UMjFs35WMHxhNRwSt+rDubKJ5Vi8NXfSLMnAIiRBGHX
MUSr7bLYPEKAwtkmJANSP6cBkeMQV4kDaRfuY67TK4lJe6QrN03wJD11+bY9isW5Jc7jhznzM1Oj
7aMYi1i15ucCR40ibbrtDHOKVRMclE0MbmfU39KgGHbuFuCr4Li3csnU6ypG4+Ru8r6k4y2jviCT
xbZzY2d2Rnu/EUQWWcPa7Lyt2jujP+zrxt/NASRxf+yT2VtF1MwbeX34RefGlFANQnUVi71rq0Al
KKjvW3fI9tKv37NR4dvWWBdl0C2xYeIGI+HEhilBaqKKJr/7gEFLA2OMj4YqTlOo4zGTr2Qjf9Ez
Hl2qHy475O67TmYfdcH9xizCiqY+vakrI/Hyrk+asZeXHdQJIGw2BnSYsacE75c2iP3eMg+SUVzs
pFWw64rWpDd1jTgcbf6zytz0kBWknvLsc+8VUiCEI60/me7lO4kYfJzrLc6Hr13tiIiodCyCvDxu
u65ic+p3XPVnsM452YxwunICjGulbq9dCuIl4rAPomrLlqdgzXMvmbQxHJrhrFw2vWWJl7ZHJ1Cv
g9Gw3MOJKjWcIJlM1I6vmciwVJeu1F/tuWegu06aY69PiwAviSE/AgVs97mXZo+IKJoXuXh2Gvki
73lqdYYpje3IoIzUYps//ElaW1R4M2Q4sK2ij6vcM87D0HpqIq5SHn2DZcWO+sRrTpYc7SAShtjm
17D3t/xgEngUnpBdTzcFzu/u3krd9q40hy4lQit0jvi+ywubGxjmR+qdZ6ODvZ7MsgqPxkpMcowV
eMHKQebuR24ona+Z5VVVLNDF5klBZMAnj7HyuSIak9m8Dr8POrBUNKSzu0QlhhiMUKEFyD0sO/89
nFcXy6pGC3XqoOnejMx5eIyGmX5hCq7O5kO+/RDonAAQx7CKG3PSY7kbfCf4sJbG4iJgDmWzqMWY
x3CtSwaYuSjSpBvsHrlAaE4ICIKUytcmL4nIHCxqxp0KO/OZtvexq8l4jkMd8MbMpa/wjWxkoSJ0
zvxduSq0IgIf5WeXWsydZ5xXkSGPRjcdsrY3+4gQrfxkOap9zxxHJ4tI7ecpFJO9L2ZjfFlCH+LV
qhuekm8juo+WEF1+3AWZd5VXzmSiQFUD/yybgZXO1eXT2831s+fr/DnPahaqZTf+FytYucagmAY5
vh+QtVFEpMP72I0Fz0rXW5SnxtzHHR40d1L3IWmg2JtzN4B58+L+VL37RR94kWqs7mjZlSbJzHb7
Hymj7vd6adQ99JnlHbpqf6rmTpMX2ja9k/hVKF6mIZ3yuGr67VBixDFRbG/+GncL47LILkJvivNt
tr4qmYcvbhpyHlVYq3LulkaGh4oevKeRPD0KeRamgo1ULQ+u37ffS1XXHEtZj5Z+Xnt9NWNYZMbu
NijaldkVfVLmzqL2poMcmDZZu+9mnYovjld3Y9RCCCSuW4kujXClHpDRzsbCybXqqmMvNst3b24c
oq+bs7h/8pT14Fb+dJ+los4vRl7loVqoDiKmQoY6uGIquS8Xr4onOc4oL5xg+5rWor3XBoKauBdZ
9Zy2dv9NVeZ2WwL/t+dt1gkWQ9Z/gRY70fl6Egv5fgpD6JsGyOYum8etoJbxKFomVA4OVp/Cffew
jNN8cDv/ZoykqHDlprULmi1GACE55Z8N8qr72YG8FLmTP447aoTtNdjafuSe8aF6jZPSzWG0u+pp
HVMLrVBTN9+NeXYLTuKhf1DVSoOK4LntooCjNkuqqjG/9ymIcoxX+OLHo515brJgL0fisCYxN9q2
RU/xJrS+ygkYWnadWI23SgWDRQCX0bVk5KSkUKlgHUsSg421jeqyCs6mdJquSqQDaIpccBTGGC5w
yOWzuS/kUmR+7NiVeHDqrQgigxL/qdIgxJE1BgTBbYSSW0QbEGN9lJ7Z9IkBqnZSs9LZXpPSCL17
8qxTLXSGP7IspnW/QYuZDqWyQ31NZukEp9Gzi2ejDWs/8gtX3vvUrVZkiGVoEwGq0u16MqBKyPF1
kzGBGGiNjKHcfgTOOENHbtOGIl8p4yGQ5hpEJmYmkttj8Mu96IblyTMGr43PNnwGFXbT31sb9txR
vuhyPJ7NUOuDmTnV/TCtxCdsK9BsQkCcyllYNuNjVZIRGyFp5TxPucPp19R+q8MVH7TOC17SXLQq
BgRhvJFVKXTy0UrLj3+esP1mc8RkEmMFIoQREzOZPA+Af51Meq3r4XlWyx3myObDhrHDCdNdBG8b
N8TBcGbtR5MTwmKdgjPCSwPd3nSrke0tYse/2GPZX4/ZJv8UjfJvU1reF5pxjEsY+52ZAb++rzwU
Y1mWyNdsR7+pvJgp0LFdaOcsTyjIzLt/fg7/4eVwtmAibNs/TTjPk8i/cS7KrB+8efXyXSjqcmen
Gv8Fpg9HxEOf2C87f5gHn5/qL5NGyMF4yDOChAYF4+I3RMxFl2BDYMt32NOm40ff4v35DCG3TVzi
0/W7vxhW+dErDHJQyHh/mHT+h7EqkxnKY8Ysrg9v9dcPC0GoZcwIuKA5xKOAeyTSREUfYC0sf0BM
/u25whGEDY0LJz6c+Az/hmMoryi3+fxS66C3fV875c4pSNiwJm85kqT+J+rVf/ho5w8FoI3pFKmP
v32P/jxWpjgP921/4EoHUL9k33MSG8b/TNnDzoEpd+b6Qn2yz2bmv72U4yz+IGXFS2WBF/smVU0j
6A8cHMb/H3DL/ysa+QuC+Y/o5v+HuCUSz79t1H/DLR+7j/wXnPPn//8LtnT/xfjGQrEJLMgeAr/6
37ClYQX/Omuf4cOczaf+sg3/X7il6/wLTePZ7CQ80wsw3P0/uKXt/wsE1Dw7AKGmQezi/Y9wy/Mu
+u89jrbz7M8KngZuifHjv7FkpS+ksRJNGW04bUkwlMZ3jzLMc/2NG16oLx2YB4CXCS88Wg3T/FoU
zEr3g4+1QbIM4DSxRbtGGJbI1/KUzoauLqmOUvuAIqQ2dm459usdjvZUdZYuHOMP5MnfxMh8BIZP
8KV4xHhNYGH1G/PFkOT7asutGMClpXeQg6SC5ZRgPytVznZCJIZVHfysJO8ao/tgSLLKqgbIcuvy
jLU/Y7VtMBD6EcMUDgm4l1f94eT+T28SIw6cgVCL2kha/m0f6hkmcF9FHkNLdUgdbBguaR54X76R
3U9yyX+E8Nk7wLeNh7zWaERCpqBDYveZ7SWyyHDNgxAodYS1LhP4vy3Z/wA4/rSN/vtK4JRAsA7/
NABNR9z622lPSiu4UQ9SNs1VqB7gS/KNj/bI6MXqmNPcIDXGuN7LUY9gSzpo75St41bdhI0kHpop
yWQBrhDBCmW2b84/vDqslLRfLX1ZM25ZsmhaJi/4AxPxp27h13eOkOVsW+Bhq8ap+puKoyvEVoWy
py2iZnaPTomV53uV9Z1KDA2396Pu+b53C9FF5XVm2xkjpNaWxU2m8cK4xFkkE8eq6gBhBlvm1T5t
0jHbLWJ0t0gMkpyhwrerXeh3kvHwpO1nIRhBUo9VHrUqoy933xtchDu6hA6zLdUHByNoa6pPtsCn
sIbigbuHtjfvp8KO1y0wPjq5BMv9MkrvS4iZUhU509S1f9gdv7FRBfnJsDPPBBqqJ/72+922ZatV
M5vI6KjkKm+MPAhlPE8AgXGOfXmbEBrrOtfjQK5bMuS5rS+30MvKCwHmoS/dzvdvN7sf80MI+k7M
HM6/3dH3/LK4ND0duPsaxq/BFMy1CWQDyMVXpM74URtHwryP/MYMiRka5iL46EgD3E5m6xevovJN
/eWf1/Cvh9mZIAaNA5e282IwOZZ+W8JysbR2SzJva/TpyWQXWQw2U51qs+4uPGKqY4hjSOUQmWIP
YuBF+odN9LMk+u+lyDvgIZ+dH3AeA7tn7vZr0bLJVeimAFcgsWFs916Gs95BkxCI7bQVMCviMfvu
CStF+ZobmGRHxBWdT1Yrs78JKbomrjqRuzt7MGEX2ZXVlPuaIJv3pmA/koWepidDQc9OoMq6BzGX
iEb6ZTXyqBGbUSuc4VIjEe7g1X8oB3/Su/7+4bhuICPARjhTpDC5tn/9cIKO3ky96btdqP66rJjj
xLAOefcLEefX7WrPGJdjLXKR+qX8gKtcyZ3vDyUmfkGQomULm8mKWnwKb7XXODuli+LRXhk37WrD
Eo/hrItL+mDOFDMVTUE3bEO7QilrXePs78fmZjXEzGinKMmTa+Yu1hxJCWy04cFNMfj5A7L/GycM
wQozPug8+OLwdzSIv50sldH6Fcjnd6aEgoOlbTkA/XY0BQkGJlz5oAh6tWeNtdeVytb8INrapJ0d
jC6ZekeuyT8v8J/r59evAH4nXo7ngtxD2/Ib+F+7bo5JILO/aeE6PxGkYjwWRYhbcDZjQwoF29NP
isgRqOFTlZItInSQXoVhk+exmCdgUrQuWRFZmQg/oQsUU1JAnLjxndKx9nNX1p9DLrz0UnR9fT2r
pq8ezSVY7zhHlnTPQdO92d0ovgjMBwFyTLOAQ3D+V4PpRrlHLWVg15ypHJm+gQvdfgTbSqN26rPI
VCMjVTG2pYPAsqaf07U1djF8JSCTdHNykpPa9dz1qkYPOCBvs+RXLq6Oa06R6TXE7DCNzlr4ObZr
18mOUJj7I/Ifa49xMqwVhlsz9GXmo21klLgQJg4BWO2u8evQPTW6YKfMhl1eMXmxnsZQ85tE67M1
Ybr6DPfr8BomLVRDCCdVmDgTyFwkqsoDx+PpGhGBzxjs/fMX+xsJhiIGJjYhJ/BgyMw657b+urcW
GA2Z7KF4ow6lTIEzhgYf00bPiWc4zIctK0cTgFVbxP0puPe71TvLSDNcCoZkmtNzPfOzaLB/FjFu
VYN1wc2g2gEQ8YlGJD6627V0/N0OaxQZPPzhI1CD/l5MkoUBhMna/Mnw/t2NuNPmCHqlPmeaSnXP
i1LOjHxt+BNOSJYjv94YnnsMbhLLcLYrhgfbAX6E+yMN7Sp7496dnYM31HwnLcSn8iXz+83ajXbD
Wik1BGNLQar5mFEmAMb0zFLjwdGtF4vOH1Y4FGL29lZO3Mljd8aIC7dy2jvDzyznALLsqYRprhgP
mzpzMFasTFRke1BsoZXVXh2HleGLpPAwrMprwIwYW4v+zrBlGMTSJkgakXAxqAicf52irWBkvGNA
ZTxJT6OYyWrW4GEKRPPpMMlzzny0or/Jrbx/C/BgtS6JRQgPwFTM1xjHhHXEyLMF1k+LDifBmQWf
5OO52Ohag3gEfskVcJRrEzC76IeFeIo0ctZOvxl2ayLXG9VsPLKj23KP6CL0LvSKcCCpyiL/kjP8
SMgOzJeDbDLtRG0w8BwZeDVo/ae1X9/56fN+6Fa1fJFh6xn3Yb92835IhZmTrN6aD0XdW+JaMeXV
e2cal3KntpCGgT3bv5HMyNVmqJGSGyRp+E4Oeuo/yqYB6CA/rNuOAbkkKwGS6/Immryq9pJqPYN9
lMkNZg1BuvugN0oOLKoU+pDcgkboTpa8EIua5mhufP8mM53eefC3XuXA3jmfgjKqe2vx6Q1P5ZLa
9wvcf2RacG0vuvPkMmEqJte9JjXdjftMrf3NJLGmidJldPUuyMK+TihlTebInkcWhmPW24Vv99Qv
JAYGr4zRbdK7FYjzzhGzfJGND/pdweJ2E5EuzXgysnFdIlU0df+25HVBQrVE0dg2bmZ9b8Ww3gGH
0CDNqoWIztTe/bB6lPUXmCVwmKbjVAcx5IxcJ+M4E3A7wFiVidmKTD6BsS5fcfKDPd7a5sROqjYT
U+0yJWpNEBhi324DYtKLv05mN29HDUFLY1yQ9DRn9Rz1fDCeroIScdlikGLGvbsE1r4JQ6wAw54w
kN5flPFYuRO3SWBYbLa/6hSkYbzDWVvc4YB06x1e/SU+k39tRVy1VA5pplD8ik404/q+tucrkrHQ
VsCqkM7aZvHktLL+7pZORcDiBJCCWZFxDgcpok7IMHzG0dZbXRx1V154C9fuLRjLyb4lrge7rL+W
K8VnKl5n4AaITD8P/r8W3bDIOtwHjFHQII1b01zJckEh7nhVyeR/DD58rO1Q0uRGz6JXmXiFa9t6
pwZrQjvKtO/EnSjGe56Jk0e51O4b4cblFZXpdOtZi9FHVSHdr6uxuFPUpO33oqzMIwz54hJf7yFR
oy1OM+RIct+7qdplga2OWd18ZkyTdxQvXrb3jLq8IRYb4aBbmrncFzAn0LankwORyRRL0hSp+bIq
a+box7Wu2AqY/l3gkwJmNk+hAoLjOsja96Uyw8tK57CFtNHIJZ5pbuO5SRGztG31DN0tPPUkMV8L
2DtLVGddcecsUwdJB0/NY2aZgU/v6MunahWPgVyZkbcYF4IJm2qa7gN7mWk6+Q0eLEafPqUTo8/c
vzmzMz2BxNJuqzAjxNLON+S7WW5HOEz2u87y9UNJ+C6TUK2IrrNIrbOCju/AMeYv2Cr0Z29SoHd/
xeYN/h6X6UQ7lIkhf9CdLFeeYaBvt2bur7KlhXYvLLhR1fRU+lNxo22Q0mIZoIdShDFuTI0CPqxo
jJOq2/RlLYvHmbhFYq3m4YpPX5E+Ms9vK5QkYIo8PZXhUsZdNbeHrmTpqqlzxjMdsUH1yIbOlZwI
AV0DcnyRRsPwCgN2bmGpfkm2UlacZpX8BCmuHzmx6wyGQ+g1UdFRC5jEZ/APfi1vl7APy2Tp+2EP
xQ1stHJhV8WSO4F8+b4urrbQzSRWd+P8LZBkPEAyyTtjF0IY+Gg3AE6rbux3qBTnTEPD779iIumZ
CRYR+hFmtwdCmvUGwJUdljtfTxPQoFvYSZt53s1WVeXJHOvgwEkyX9VLSccGHniBl29/rEg0egeF
meJsxhZy39PWO1FmFu1XrkZUNGU/5UeIbNMRyuCwO0/Mwc4hQdgXOeWLf6zqwoBBgik4s4ipVN+N
dnV/eFJ9puY2XGdVm+0mmqQnDUv3LTBL/91Acp3voBl9nZoFpglJE2lMdxPUUeYrCzLYKHgpchku
i6IrUGZWqn9wXZ3uaPbWfIeBTPdDEwD1GRRjf8cJj0Y2YO/dMJGfvlnW5D8SkjfvhsUyqqhNN7w0
Gxefg6GyK+B4O7jvbO1/1IPu7wtiaB8oZeuEFKLtpbQWcTlRynLadOl1UJVQLekzXmYqrr09jtM9
ssAQxBJ1JRl/7a4maU+9TSmG23Hnh8N4U9ty+7IhHiniDhsZyrFx6NSxxNErfGsZ7kF7qIxCJkVJ
O4dHHgYQkQm6fQ25x3tDFMRmtzcVRhueyktiQP8dzsza6jOYcGmIiqUbnwM6ujTiOAjI9oOmwX2S
bm0kEdHu4dgqCuLJ5TIuFhZRRMyb4++XvFhhwudG+VJ6mCXsAf3VpSsa5e86M6wO4zQS58XAQjRx
2xN/da/bYDyimxc/6iJrLzbJ4R4hCFq9GIlRtR0kejsZb7bO6wSN3+yePfKtKXgChtYjyN1MCxRV
fssxlxUieLV73jQMMVGQJCNWzz2mtptVO2NUckwogspd67K5SFBounAHpGX8gAUqzf0C4p3uskqH
CvaQjV9GuE77BWLoFstO5SHXXcfZbRl+CBw+22iKezS+V9BV53xXkj0178be9owHMhOA1FsFUzUJ
uDdBUj2rst7b3LXeZ8fX690cYgNE6KLbHUROKcQdYEIcaxbVy2SA2zbfeVRK+ZWVrlbJ/tf2dJGJ
OVz5JianvAqLcHzNtdvd0ysF6gJZWKuAR50OIRqGl5zDQ9d9n/UkqgNDkNA+lKs7Q0tdHa6PCk/f
o1NgJH8oFMlJcIP9LkbL69LVLMJjuOaYVK1uign+fdW7lRXlWAHeicWvoUYhzjvMThleEoEUBolN
gTfidLWYR33uOzhMcu9Sp53AQ7Rci6OTZsWDPa/cq27nik+KoxsPCmHPM7R7/8JyxhWeB5Yw0BG7
cFxZkrlR7410LS6JP3IuYaR17sGc07mMKwxK3cu2Xln/BgxEuDfGArohqTPe4FHC8nS3pb8puUNp
n9f23k1lXUD6NqHfOp1JB7YqZ512qUEpFp39cRz4J5rNXjFCT+hnKNbBaeTH0GTTI34OXMvbOJTX
gzV7PzLG0HttSB2ngmorWQvPuCmrunsPrSykOwIF4dvoZw/Y1u2WGvm5onktdTOPsFM7DTtoyz0d
yVGwSBs40gpSM9B6JGAeMIcxt74/2H5mO9G8CePKbOj/d9ssDOuCxmfyYgRk+XOoCryAs7AJXpd6
yHa5cGlmF5kHz71jypo3zdkTTx6+W4WSzoXdBQEsNbI95njwGt6mdFr7OeiK5ipsVp6/diYodz6s
rCtPnYfUmTm7T4Q9t29u1aGHmcLi3c0dinmratfv9mT190GPEJNPLFP3NBuec4LSNi4nszKbkmHA
bL4z5iQbG2dJfk5W1mpf6bJ8xi8+AAUOt37bqw1y03GC8gfObLjSoFVJFwFnPf10xJKjozfXE/d/
AMEkmK7CscG/pDfgZuxqSQzbDh4lLpFUf2MsN9vZXiRS7efZ0rObQA3dHn01+CMJSLVzWYky/247
aTtFWOyRuYdTSRc1lWtBYOOwYJDqEKzoYnA62NnwSPmtIoPtHwV6yY/wX2gIZct8gwdfXjPtbqEG
A1QwxZQn2cnvwpuIHdhy0nBWZ7HiKsjo/Aez5kueDO8o87TcG0En710oOj8Gt3Y/ZyWMhzrMh3ci
GMLHTDMpRR3p7GzfqM+cvA2enDk0/p3H9v2RMo2D7EnL8jrNaBjjVm4SQzGESv2hH7T/Zg2to3C1
MnUEQRwG4WJBz/LaoNe3kANgPMt22gelD0GBMCYGIasySGdqHHVUtttc6ClfD1yWS4Qm8jKoIM7E
qZOhqvDM9Y644PGAn85LDt/vyTJs79IeIC7koJ9HwquPVG/69uwV8oo+uNuiul/kpdWOUDMpToaD
p+3mDis6aJWs9jI7rO46n+CqjHupLfW0VpYPnkIB35vOvq2Fuh0ne0ZfPDrh1Vb539vVMraoTKXJ
FsU05zJo8uI4qY09AvkbO5Ywt4OLnKHhidvnB3zB7LvHCP2opeUkAYdqA/xheFdmgWcKo3cvb+NJ
FKEV4yYnHzglq+uakJ1k6ciPOtsOGC53fQhNAvVquF90AcsuD7N4HrNi53RE2sPWCOKaxi/uCzXc
1YSwJNJZ1PWyVT8ENJi90pNxGjynunQLwz6q1ItzLjQ36S2j/hEUnZPkoF23YTWS6CSydhD7YqiV
gPrXTDduO473jGjLg99ZxsWAtqLCdCKlspx96UMfzUzBDLhHilOFG2wTzObjOR0rVDZBW1zAhlf3
eJt8bFm3XlBeTMdSe8NVNftmdEbwbu16rJ5VjRQhWYMh527mon9ZilUfpEhHygt7muIhQBe3d4hb
jolc2k5pRyLfcW2W8Kvb5O1DM5oTX76TKsjpspourYW4t2ghxTQ8D87VZzX0NC7WfzF3XruSI+eW
fpV5AZ6hNzdzQWYy7famzA2xy9EGTQSD7unny5YOpC5p1MC5GkCQUI1W5c6dzIjfrPUtqhrOyQjJ
muzL+jAb/votmN3mQfV9r8/4aadHxQaLI8veOO6NrZI/zKXA6wiJb6OYHZ1PcqQndAFxtIc6CJZv
Wd0yB6yoOvj2MqgzIBXToPAYszsKJMHhCKtL/eKGwjhRjKM+LUyP6TdJ0jM3ounte6ct3L3S7pQO
mf3FHQbr0lZdmYjWGlNvmCs/XQzjq7mYwcGegjaxqoo1e2bkp4X+A3YUM1pqFO5WWY1THKJtPw1r
QW9goXk9ShDZb8sYlEisDN+r9/7Iz7yQTfGpD9tsTBDMLIyjoprRaDd89fLWJxumVt3rumSvUuXj
Q7P4gTzN0uCLE9Surl5lOwkvDiKNfFb71fxIbLyRPaAtDJNJTtF7azYSA4jJ1kDl9ZYu+eyihhsJ
NBmWqnmmHtxSa3ZsFiuWJ7/VXis/dJ1LJmbD9H2Zx1rutLPt19JoDpNokMdUhRHGYTS752Ua4IeK
ybjnAhy+acuoHwvAgYnMpo4WjDDZO5vWvzsYTAtPc9PMp44m6UlMUxoEoDaInVqbb1s59uhn8aCj
4BQXbEcrUt6sOFqu4KDQW3FEqc71R7Guk9bX4U85m6tKIBqG3m4M2IYmE9qk8YCAfnti/Ko/EzC4
HjuN5v9xlfWadsX4letYvKDCXvZhLZpHsRYnzbs9aEPzRQ/9Wv90Z3/2zls1buY5D0I17wfid79u
QAA+h2K87ytb7HF0+MniBOXnkoSeZwlBJfG22maAZpZfIoTvRyPXzAsD46XLyCauGJWRpTNiTWCM
AW09pk9mojz74oq/pj7RTrYHR2b+V0OUZPHmTnGHxHE3dshJdqOfTQuGCOLOmPVApFT2etKFazyD
NeU9AHDgq+A8W4HWZ4Z+eYKiRqbSMNy7zB3XK4Iqo9jb24hyLlLODe/L3J8SwNPlvSnha2eayo5c
EJntCfLpLlE3Lczm+vZrUDjUcM36yxLLnA52U76jhQdJbmRoeSKvOi9RIYkJ3/x7O2jeNoPqH3ve
j6ALzVdPKb5BuA3ahyaaY3de1PvotkV5NcJ2fFeuZ5yHNhy/hK2Z4fFz2KU+VtQRy9fWCzHATYE2
G/JPdaV39EM+4665zFEF94IVMpAWZGiP5SYYpgYNN8+uMAf1CsOSCtDB1rbF620SlLmlORwKZ2Jw
OThYnnbR2JlGXDaG+bYOLkz8qUAcnQMHuBjIhZgQl4X/uAL0euXGlVPqtyW1FC6G3INskTMemGhG
xM7CkNNfxrHLil1XUFTF6JeB0XqLtWCGxFMAo2eUHDN/24LzmYYMnzAyTn+xMPx3E3NM2kAHbjk+
LAH+PPYf8LPMbKh/Yvlaz6HQpnfE4ImIee3ykcBWncEjyOR6H9RG//k/D+z/vC1l5eD4CD+gHoKB
Mdka/bZLCv1JDVa3fYSdau/KyNGHfLWwFTB03ZXWoI+d0+hnI6tdkaATNtM/Xv7vmIG/Kw5+4xr8
9sf/89oJ/vM7ueBPWqH/p6Lo/0edkMtK9H//NzbgX3RCb205/vzxvy4lOKZO/DPngFhM/vgH58D6
rwDxBctbC0seZvMblP1vnAMj/C8fgQZR4yz0EYb+ERz6d8GQb/4XzhH7FhgLNAOcDw/SP0AH7GqB
/kKgQX+E8uS/f8A/fUYAH/6NSuSPFc4/FpAeNjJWj4iGbB4ck2jN3zaim8g6F1CgSNLqRdz18X1y
vDxddr+i3fGv0tfsPzCLf34xl8Udmo6Ia/X25v787dhqpueWZtqAtm0d2BzhdA2p7Bq02W1vRAam
xSa6UGapblfLwnq3xFCmuIvdU2NmQXm/zXn4K6s769dCY3KmA85PKzLedMEx/RrecNqL6hr5sm3b
ckCm3D+aRuhfqIDdz+08yEMX9W5Nb9Czju+81fxaLmP51ScNvUQBa/ifaN1bRlUueqOYZTa0fBT6
co0H3Koss2bDfQE/qKOHmuUlNwM3VcvMb1mYbDhTP2F1YhSRirpiVKLJKNt1I2r7vW7QN6d+JqKf
ZMAiRBwxanTMAQ2XMn01reUga6pjGF8oVBNGGmgeWi74Ic25Ab2Twf4tfKadUCVmV2tZyIgQQYAM
XYn6bAbUB2uNGHw3C0gUrZjD6C1zvRL5bDPkxzHyV14iWsSXotuah3kAhoNzD9LesQ1J097skBld
H8J0wsO7TnfCg9CZzFveMA4QzRIchIOvKLNRICbtnAfXCttpl0AwDJpkySbfTrFvE2wSNe76gwvc
Y7fb+4Dl+wkb72MxZ9Z4WkFpkOTQMmvDBgS6uoOA8GDbjGL2S9uRYYodlDq4aBYrxWtjTLEPM//L
5Hhlf5ZRP3vJum1WqtTqfLNG4YdP3GyrTEdiyqqEC2/cu9iRsEM0JpbasS76h2BzW/26dQtOaQQG
6LsjNsjqBGbN/GZaej2g22y5/1baZYzqVTBfABGFXwo3D+qkyvL5YG5qzY8Oyp838CAoqGHWj08T
vTQ1GhbR1wh2vRUTa9l+n3tv/jEV/oA1aDbv3KApj6j4gwuxD8LAtTORXzqzDhAsH/3tFMGWe60j
JZ4jqjq9m9cy2CGRHi6gAiuc/k2Ac6QREgGWzcJ1XDsPkvWc1++dJQds9k7jx1k0IwOvJvyPdElA
dYgxyz7wHCzfu8FQjJZDtR1015ksVgIanV21RD7mrCoYmBsKK0tCY20/0MjXR78ynPfB0hGwLRzl
P1kiKjfpq8CnOyCk0EzkHHzkhWdviWNl3ROKnP4gmYwPe2I+g4chQnJE32DiQWC6h2VBA+3K961o
Zvo4J6s+2FERdgq6qk0lK8U7H1n2Y41oZE5nr1huzg1ohqHyKF2aVWnaT2wy3snvvObOWOrVTDGO
Gt/81WJkz5oJe+A/nen/5oi8iYz+cWix/WaWhoqYAxoCJ4Kr3zb5wqpH00X5HzeSbbt59OVfBez+
21fg8kZB7KF1+j3dRKFml5plcjzIWG7B0cyr4//gPfzTK/x28Ea9nh38WRaTgaTkPQSj+p+8AjUP
cxK4OZDM/3y0W1uueFwwc+pgZ7A4ZKv+F6/wBwj9Hx8EMB4AODdNKBJoAKX/AkonBLIYnIreuxk7
d7krdA/ugNXIpzJ3DetiUgO2vDPqLLsO27vWLbO93QfNneXl3rALaTv9dFi0+LQMiOwwqZjr9lla
kymOw9JK65B5DL+upmHCk7OamoSt//wx/FmXzjvg6QGdj6gVBQ1Zi7+RJBnfLQPpzcwrN+tqjj/C
qD67nbnvZvcvXun2gf7pd8Ur3dThjukSm/MvMnE2DqowG6wn9tq/ZqGsLlOwPbFW2Hb/+S39+xdC
HQcYj03p7zrYrWl9DP6FHbva34lSJs7cvZfR/Be17b/+5gKb7QpKFKT9wIJ++xIuhPmhMmCiC099
50xmhyss/LIQIm/M9V+81u1R/fPvDicfSu7bf8Hd+x1rWAb16JolPhwdLqe2Soeqi5d+S2x1KYK/
Fc1UvP++/vpNkXZ7JNCiIUtjFxDwv78X7bXPNi9coBoswkka/910dtwRgPHigWXr9Cxz2oirQxb4
f/7cblTPf32fWEHo0P/g9GBb/vNXFvIAkHBMpfFge/o1sKbKB1AZNQFaHZ0/MFtaHFRGTP/YdjXn
fGy3Z4ZrHeuwZXB32IvL7shFXz5U+HnspPZ73EyswAoqO08bn5nJM7LwelMkNlfipbJ0/7ZGNk8L
vtHxNVtL2t5NRV+z0K/KWIVi6LFMDrS1rKb0EBuCgSvufH9ed27ek71XMfO7Vv02nqDj8G8P/jx9
a/qbkZk5Pv6oPlyC5KYk2jeeCp89LWb1nI+Bi5pncLflLMzMdC45JsJvY9+Xj02NpT02wDzoZPaN
7Wz2gXJjp4zKZ7AKP7kfciTaZss4IV+iPkRqMIIqgBJpvcx4eu2LDnvbP+OhGl6GDavXaek9ma69
oX6Uaz4+em3RndgqtkcRMEB0R8FSpqggGO1UP9nyMGnfuXPcWU3cwdhEk4KUOAaE6ExcZg/oy9IF
4/u3iiEQZla99RSe5K4sD/3GUqjPoD3esQ6dPjJW8Rcin51dMQzmU+So8NGSdreDwuNfwy3DbzZR
TiFt0hVjVM/sHmxGDSKFbUG8ar40QRlXAyuj2Gf4tdwpQ+XzJffVZORwUhSLw0qNtT7A8Nce5rsg
WLHXdPNL3wZswlUZ1l+iLTpXnHdHr1syFELSeaIwjF7mljP8YOVZiv0fAag2kNvQ7bwbvpVdDRkN
I/lDOr8ynGxnAhsWO1VDsOwW4jzO2BBWZEgyX4C6sEx5nfnWoO+v/YVQXo6PqyYstottGx/Edczn
5rCFvvHes4ztYV5qtWeYo2/aOV8WjxQPQTKoaghTv/JZ6o1lJ+80U+29MgxWSaMjy5PdZ0X3rMfV
7NMlWyN9EfwqH6IiHE5zFnF5tJD+19eaZ8c5zPx1Pu5rS9TUKs1A1Nvr6JbNXtv5dpFj6zOi6ucV
Cz6hniCT7S4EF9yBeaRCnFPFtp2A43kqqoM3THg44w76mv0w17mqvk8mabr7bMlG47h6UTO/INau
PlQHJ/gCWCs4Ne3WwjqKugaio4i8V79uZXkd0a91MdR7AfPWl9XXYRsr4M2uZpy9m7jVDy492QKi
ZWzQelkyME6tNEmI7agvP7U1uKS0tNW8czJnTFt3jV4KV2BLXFnfsKewxw+7cYvUNfR8NNZZPi5w
8Smf3f6Xbc2wUk1hp2VlhMdKSv0RDua89/JS8eVa8P/vLLeJ5K4sh5v/VWcTEJPQeFNZZdssbYUZ
xPBRih8dy9DnLJtKIzHmdvskHQdNSNA320dUVHaHlspsU2RQ3hlz6o2iwambTiobP/v42j/WdbCw
/i4oEw1/HB8nDR4SK225xbYcxLkEMGt8BKj9rEOrSmOvc4OVNrmXYGh6e8mBB2Den+EyAHY51Fuj
ru62furavkCSINqr1Vbb9wqDfXiYhYi6Pa0w3npXFIyBFyAYpGn1Wfm2lgRzxEIZ8uCJzEAZzSFe
7tnniV/ziJO87p05ep6YGaASifrGu5i6XeyHIiiVtbecvlx3NSSK7eoxXLPjwchvK28Pec6RJPPN
JNugXZ7oMOeBpWrV6HehUaoBAjMbd2B4WPbuzmxLdLaaIzrNKlynSQmF5JWfu90RejF/II2c+i8j
3VLC5oSjo/XnAunBVK3GhZDA9iYToxiLJaHmh3aw5oOdzdaAE6bqfuD1JAEF8ZE8i0EaqJxWY7vZ
u0sQSKYyngsUrHlqomh+23A8v7V68fZr1fbnCDRDvsN8me+GcFzZnzr+drVUad4hS1v0K1TR2kY8
0baPI1NxtuVO8G3WFm51HZFzn/pwlBz0d0XovDUhXvJ2yftLI3MJ0md0Q+s0ZNYs93W3YpKAprb2
8wu9X7WdG7Ms2eSPm+2i+nOV+DxmyHVSt7R1+eSbvtibzPcg54rO+trowmp3IawD93GmfrzCOZue
6MA292gNs50dbWbnu3yy83syvv1nUiVt/Lk+W+oktDL0oqxlDC67YV38/MOXfK73gatXyATNuoQ4
+zcrP0Lbwa3Cmrin0fLn5RKwgjp2qo/yu3WyyHqhDZenlVyOF9FDHOCbM5bNBVkDLp/Q7KLHJp/t
aL/YKx6KdRENarEgWlGQj6Df2F1JhcU7MyKgtvhpmrTC3Cj5fodbfYHrAKGgYn7xDLhKDsepBkZ/
5G6QR4/Bi7iXUacOpZl7n/CMsBqvGDrMaWZN43GbLfHppoP+zE5JBmnulm2qjBD0CaftdBoaH4mY
63uqiCG6WJDSpX4ct5IsXQLNFitx8WLjvVaLHOJujZxnd9xafrPLfOiJFPrIx1KacbZm5YuDvJqW
AJeCX9nZftMhCTQrVcUhECiWYqtaKEdimGC0/IXHCQbxszsU6HDwcGyBA1p6sqxrHfnzqGILFcuz
27lBv6/1ZL6IAtr2QUV87rFifB+gXVrzZ7z6nD2sYN23rSieOaYZwBbmhKR9yBZdfcZcHM33wmiq
JCAv5X7oDTe8lkghGBPJRupLZ9NFpbZfMSQYUd2uNLzk4VWDGfqMZSoD63y1nCcAGXB6Ka2WemzE
V7L0Gr53Uzgz00HUC0PTKZmmWyhS9s4AYuibYQxAFefNhHeOPuOIRkfXVwF61zuWoQMhD1uTNVN5
5hGbZyMaVkY2lofQO8s+6OTZylpoLd/n0Sq5xmQThfe+tVXiIpcwwj0BlhXaSNbmJzSQ/BVy2rzP
W2QyhwjzsTtMmJJrzlpZW0cg96V3yjeIW2dM19UuHOax2DtC1fmzlW2ETTPhqweAmWR+CKPNU+KI
Nyqofn0NVaumF/TIiVWW1TnMB7lrmc3s5tw5DqZX3BfuVh+yOSrSfGywuhN6mOZ8+0U8aNPlE16W
I2hmZ9+Entx2iO3Ca201pvo1GFMQ28zSd/NQegfVGEbLXVtXI2Rsdm1PkDyHep9NhA0dMQFCMota
84tAZ11zkOh+b2wTBjnVLy7ojMhFshaYC5EBvnKbzzPzkyIeOmHfRCqrdbVv6rLYZnF4Ndexs+8i
SEhzvOio+VZxuVIYGFF+amu/Rohbz/4Fcbf/WEFgeUT82YUfUKry/D0yATkjnI0qrjQ/+JIhaU3R
Km37hvBfignD/AJ7LwwTJtHqaXFstGtCKMQEwgoZOoRVt4+iGQXEUBWhnYYId5JiLTb0IBPlYtp1
/dKeXXLnvgm7phgUdmt8oY0C6uOW/Wq8BDhQAmZOJdgxfvfrx1hl9frDDtps+IZKwipTHQhD76Dk
SPFCLA9HCNvzLtEyKqi1GOPuujq0xI5ZX7Qns2rVsZqWIlls5bzqVdAnEJuwnleGhCfDKjsRh25m
hFdujClpigixSMD6+FeLPhf1WtjAPaxP6GAuWiNDWlvH3bcgV9VuxSV6QpBU4wEq8mMVVdnDUprN
a6/SkVJe3VRWKLL4ApgousQDrngm1VZNPlxMHbmBGNnyjHYDxd/TbFeDgxtHhffhULV7ugzvXpuI
nsjd0r+a0mve+MqFSAnq8KKi3kaXooxfOMVWnnKzW0+zibTg7GXFYF62pXeoGpF/fycQVR+GbcOW
gB7MYZnZhRmymcpqARo5ILKAQKzLjm2PN733pHbQhUVALuplhEjnGfjXaLPkTo51fVUNGPQ9O4EW
6cXQ2YdMLtkGanxb81ODpxL2ixLmAYnUMCVzM83VyfDnwD7Jasjba4hzBrsPD+3nUgZ4xnSz9PN+
3HTXXmu9zZeuAJ9w4lgsTjRVEFYahG7l3qrm9Tu3QUWW3iaQ+S2FaZ/z4dZ3lUrwqu1YpH4zgfXK
xznpzN5Xx77Ki/k5ZHHHcAz3xeOK/efbEKjpDlObd8CbBrW3Q4weE7SQdVfYOPNn9M8Txpp2mbW9
a7U/cmzm4xKQkNhUw7Vjih6cx4zggFdIp4wnRz7PYD84ff3ZoSmGOpSJ6XmZGufJWDL1NVSWueyL
xd8uOSKYy+Q17gc4g1wmuYvL+m6bZxPHajnK4tnPTNvnmkTDHzvaWC9gyVb22K653CN/bo/KneR8
603qBaqe78VlP8nvfVvqB8OQOBGYOtbf3NyFgDxlu9Froz7dVvzQd95QbF88i/ocsLl0KhpVFEcb
7MNP1WjZE5CTQmBAuVEC4mHaEPaO3D/wMRX2B1JACVDq/IErQAX9FX3T7J9uELt0VB41Q6Sb3drU
/DGCv1fW05iuN51Cby353jSHYK9xnrfx3Jqg6UDmfa2Yrr2CcSSYCKrMkgxjUz51Upnv0qJlbUlw
fPCYRe1RTyh462WXfYGsEjCgs4ZLaJfyvtg6Xnbpc9QMBGVMnyK/L3/ho2F3bCPLOETArO79aaUv
H325HFyLOxHOZTk+rJ2L7NLzLfWG6nQ9F6ood5jT7S3lK+flSePCmhez/91XtnFXM1vHTwoi7omS
tPuiJ8tVlF6KTnYD2ZW4yChhj655/0diHZ0mSyH7hNfaO/jToq41ysArT7S1A9RXpfzow5Njd9Yr
KpqXrKVM8JhuxJVTmgR4I+pUu8Uctl8cNNa5iubITTO/mE8r9Xsb1xgdiOxCgH3gb3Pv68KpUdqh
oION1znfQzNAfi6H7jQTED0nba9mpDaSXgTjafQlHIRxBKXLjMpYQMgQhG5wZTRwQpd94BYYZKyx
w8jLefBuGHWUwr3LP/sFSQcn6Jm4+OrBb88lmsVd1GTyhjbz6yd8xcsXQ+bi2cfGg1o3Xy4Ny5rr
LDPsHg6i4fsu9MWRdX79DKcp2JsslJI2aLqHUUHE84HDIoWjeY8V/Z7Y+dA3vmrtCfQitvKPFc4t
xjrW4OkUrjOg1N40ooPDhYJyaeEHSMqhzd4GfwkPm2UDvJGZxfZvpf4ebqaNUm3HnCXBSS4RXtUu
csYd8l51RvW7vEascp4KYA4CE+GS+fuyFL2MBdxCcMqu86KbGSPepJY2wXwn2mQo1/rY2RkTC3hU
4Mm08oG/WDMKHfJO42DtUEjwj6ca9UCjE1eaK/i+NcKA0qmK99uiunwybOQFDJTk1dXTuAt71odZ
sWInnTnXMEIgwmJ8y/9JRUK8N2tl14ea8wPVjdfkqdOv0W7mFwGcy7ena2shS0+mUXo/UeV2e276
9qv2QDqVYfWcERw/3fXIVne34vktXOvgRWjQl5Stga6/b2HUf1qlgbYKZKPZPPLr4Ouz9BOYHWvp
+mTUIdyqcRMkiGy+z9LvNhukDlhC8+DaXbAeywrN0rXNLe/jprHmMGYuupMOjUWKo0HOMfWrvTfX
2ox2kTXckrUk2suhmLiOwCd+R3yn0SP6j65VIVFSPZ0UUu95umro1i8B/rhk4jv1CCU1/OmvTKZW
Yc9OMqLHxymauZ8ztc7PDMHoJaPKa1FKWgqDR6g06OKhpoUutM0yDiWxD1ZqK1+AyVapdMpgH1lt
VqY9e2mAWA0PwV6yT8LcHhSDlxgYna/exBI1CQlPfPLl2rhxzyae6pcnL6YRW6aXbJNx/25cWeRV
kJas3jypjiV/Wtc0aupqkpu0j4TxY1w1lCpJP/4z075h7Y1MYEG14LWAqNousww6NpNw24vj3EqF
uUkgvQ46/Ie6K6ELjxYvPSvckLFhTvLJNnrrYWn44KLa1Psaz+fOFOVMPWSNGVLFm2xyGOApJGYL
mviuL9Vr1+uPIJTTHZb19dmdovK6wd/hlLVYrZ2ROT7VPH7HNUOFmaDU2/QhkJ7+vJXY9JAvioXT
FifBHTP5lfKwo2la7Lw43bhO0Iq9wX+nN5zPc4jTwa7nBcsUoRQ/eorKMYbyIdAw8WjE1mxq8Klb
C0POckfGJ/X0PlIHf2s6n89B+rSO+3p0imZXhF1EuX1LYbhrw66Njii8Sh0X/YKGm7JzuAO2wOlL
yeY6AM1XnFXCKnCfMOp/WIopAtqmHQ6OwR27PK6w4wT3jtN02OfgmSVEcNQDogMPT56e8Sk3KtAn
u2gUdk5q/Q+Cb2CP9FP9YThu2O+C2bbO2VYtZkrzsM6Hcoge+Fo+1QWTgwIiTAwwxctO0OBcL41U
CWC7pU6O0oB66K7HB5fHOZ6uXUVc0Oe+nNxEKsUSvIHF8knS8kSJrcN5gZcdynefIWzApqhSzrPT
sSzOpso9+YKfPzVnPNg7WYWUTc5kq3VXFvgg4xHjn3F0Zl/eZfka/mCg+bOzxVMGVcqD3xHaSBPL
zko3VvHNPg+y5sUZXX0opV3+cpp6xU+pMgrP0IAH1wakNAC4XCNxXasaCmNmFPmGnwCR6i73u/Uj
70NB2HKnl3c3Q28RZyEgCctpSXXRurGck731pj7ozdBTEs5Kir0rfA3W0NVjvW9y0ozSCpl/vZeW
YD85mjDkX5cGggV+rhwKLwvmbI1ZCOLnySOkc6okm+dQt41zNbDLOHEk8jU6FoL5/n1h+RFOFekt
MOrwYn63GI5PSY2s71qBefV2GdTq4OiseMcP6FT8DyQOGOx7Kid/B25XH/qu3eqnHHPna+/jF080
T/ZVB5qfA++D+Ydc0DAS6TFkyWNR9H71aEeBASB46jSjf35lMCbVMH+IQs12MjjD8DExptt+jDRa
zeNE3XtqOQMXLO+2Mcaqt+0nK+/8eoee1noF9GZXx9x1LHWMgDAn49i2e9cwxAMqRfUCzd5jbj6Y
1k/iq4t0aS3yGiMPa3UCqQWXoOkX1bXh954ujvSZQFtmSm1S3rnTmG2Hxsjlk8ptDXHYq2ijcAg8
jJlZPlLWzfetg58H7jAE6hVGIP+Wv2Q/2lWbMjEqQrYSdrW5imVbeQv2FzG7F+xOxq7wVfbeAmLY
iQy+5BXZTLfSCTOFf9Y2X+yk5CF+F/hQsIxthUFpYOXiXeq1Xvf1oJtiv4H+4wHKmZ/G2sirdzj7
il6DaT40+ybbbb6rrvmYcTAHNRDktgnZAHXLBy92A1QY4fBibIZ8wzDisVnjxvrpCvKXcLyFu5az
YjxMfhjuMQuP9MGhQvfaMS58GRHszUkD08C+lriBfjUjnStUL21tO7hpaj445raWKdYjt0IT2odT
nI9Rgxy7RvvSAS09taJ2DX41U3eo83r4IrzVu4Ol1J/MaJxfTAeqxFA1RGlmP6O+N56EoWRaRT/K
ALWkJ/Gl+w2Tg8UDwImV0kRT7deW+VNZOBKx2xClHbdtVjnkGYviU5UVPWAA3dCamZLnmZ1y9MZU
8GEqmteMANxu5/gFSa1zrno+RYCL44gJQFh9dRHFOh5V5wfIVNSqL5BDTe6yzI3y1I3WQZ4xd479
SVctKZ0uH/W9Ow4tLHk9VRtQ3hoSr7Q3I7+YiJS6vSDUhZAAPHUpn3jJ/IyWonkwW3QpfctiaIem
5ZZKB/mYAf3K1gpFieyPJjvD5+F26eZjyJOHpaaWAMTX6CuLPgsUR2ujSudJxeIpLUzY3Cj2qxJV
+4AonEqQmOXb5oruLV2YjdaHCoKitWsHzIvo4eVanS1rCj5btV1ejFmo9UF2owZjsTiEx7WFdc6j
CoejALJrxzX7iG+1NbRlKuXWzJ/6np1FTL5tUR5k73DZyjLo9qi+Z1Z1TG2e+nnaLgWIaxIwWc/x
zsIxbx6t0Quf4PGM7bmp1g64cxsYb5vqzQcSF7chhj27XgihEOa+JZyQps72bQqdyF/uBADdT455
G4Xnxujbe6dt8FJEY5ZSR5kk1o+6PS+jRXgGdSIzTc/q5ZFd11unNCHHFtjXIEYFHGwHm/zYcVfl
eWW/DpRiVmI7ltUxWNw0r6eNJWFxlJM2YPoIwf3Q4Lhu/Ml4BzE/HKuAKzUWZbN+44MD5XJjhX+t
eduxLUrbeGEp2rBcmepiY3AXOC/zGBq3oWOmdrWlGAh4lZyr2+5pOo0Cs+0Re0RPNKbyttfKK+HM
NvOyvI2rU+76NXeu+IXFE1v06ms7DvJITpWQp0CMfX0ktQ0V2OLZe7SDzCgFmHa5dxtVkRewDmFM
3EK37RhMRC/CpBy4a2DzobzvMujZImw2euMJMXaKhIFIkkYqLNFzmzcm1Ujg/zIQvTSnce5HljWC
8zFxokYBA6eG+NazxFnfDL+1imeVCbAHfgR/MwFcxEiffJv5bZoqAeVgKds3NS8RNbLClkoigGMY
YMsZm6d4RY3iacxG4v1KPAdfnDwXJzx0xdEtOodQvKrZ3kvluOgel/oFsBBzJbTGmcFn5+O+Zs4B
GLgaSrinjGN68zrOuVXe155RmM9FsfKEVzxbwcXjyj4J1NrluWLLTE9a8Nsn/8PWH8hFx3urngcE
XSryn0qbcxicyygewzxQLw5tvxv7xkSSdTb6/VOeW4u+zrbdpg0Jt198CiEVT0vGrLEyQS+oSK0f
IPpJ6dE55P4kl1wuic29vVyMLS91YoE3xsq56PLRyRtnOzVeNnSfBvIx7oFNm3Tjed18ak0UCLFp
qfF19Hz5uvpwvmIXHijD/rI7h9sgC6ADhi1ixM+1F69Ek3SJGGqbYVKvxZWBXvPEz/5/SXvP5bix
JFr3hQ4i4M1foDw9KZGU/iDUpATvPZ7+fODEna5C1S2E5syou6VotRLb5c6dmWstQVohyVOrH9HQ
lDdtqpWPEiwla4iJx9cc0MhdhjrYCo0mFMPHuD3opE0AwWpUDnQYxMC4bAddQ3RiQGqgTGnOD43+
OQxrKp+GWMpPYdrIn6qYW3TDBwqUQjFNnT8CYkBynwN9ETalR2NXcV72pRY2t9TcjJ9S3pg3gII0
0uqlWCAfjAjMtivFIOEhGCgbWQ1F9GHkdisHOuRzCejU76CN8LBtg0My6qLxdw1vYqqWSSXt5AYI
sR2kVl2s6Z211hrFiT9cWfBCIDFirlwNFYaqKcs7Wgv9x6yP6CpkW6FyoZP/g2dHoBMSLipoB54L
uZAfqwBJhSBp+3vREuV3qaylW72XtHWR80cVVO9d9BEqLVkHBSXEWO7yzVBlA7sEJRFYxUVYW5RW
CM0DpZ/+jUxRuiFyFsGtDXl9Uyq+d2doufEqgqihzCA393nXWDt4bql3xtSgea9IHgl8CmMpMSmF
/0/Okrtu88p6DEuklcHV8kGermy8RBIflKChhTKPa3OV4E7eGpHgXmRrrulpNHu7dqE2/OOC7mIl
OnodD3A/VP7KBcBY7AjS6YCFQljcxwDNX0Kp6n4qKcgTm8QoQhkeeFTlEahhXu3o40sPYa3qu94i
zoUEos/Y0aKQPA/0N1DODIvwtwjW+4dcaVRGRCptJVA63EgxijXyI1QAmQs1yUHsgMd2IdoKlN8K
x3DriiqiCgo6KjBYCFH87HkmWQcaWaRnqPhCIimybnYVyW26ASak8CyqY9lBO8T8jlARXAt62xjF
ugoDmtxgwW5WSaiM6d61PNgeksbIhQ0RRV46MTXCHWSpY/xtCMbeboWku5WJ6xALQvbO22RcaTf0
/TXSNh6T9FEzCXIGF9womVc0d3jeiIDQ9GnhIEchqH4gz2l6P9uxkDkopTYVt6girDyYE++aAEE4
SLvTun3VM8IsyxvAqruFoPX7Rh5Vss4miTSOeMEjUoBixMBNCk5V6bLtU9Id4xqdzCHf4i+iR7c3
ouAQeXX07DfQiZBa6W80zRi/U233qvtAlNyQ/CGkU9Q/vW+5EHCuugYeQUknSU2jnkdHCXF6uDFS
gScsj3rOxciEwZFD9LzqR6Ho7aH3y4+yjbrE0bO6/QkwHqcFTjd5rLLa6ldwCoeId4Uw7ZpUJdJn
RFIoXg4p8jK4sXueMPpDU/flkxQMMEjIAHr3Q5tUG8tFzteFgL11xia3ppg+VuEcqVRj7csa2iEm
ftgxDVF8pnBG4rfgz0KqRVPd/cBl0x5qXW8euqKlvzEuSsXblJqZwPZAZgHItKsDmpIArT8qKA/c
9angA9vlzd3v0REnxWWWIoRLdRpR3IF0G+BjHvDWKMoHr1Q1zkaXbkPimxvJ9cdfbhl1L3DiaVTg
R627La1mrNZ54rkWWDECrA2yPaZpS3nc7slcy686kfcbLecDGXpNoeygFtKvBtKHmLsjdrPHPu+j
tapFLYjeflAPXRSU1lvci+UtDHl9ZPssi7IB2QsOtAQFCJIOVfB1LMbRQ9gyQRvCBAk8HhQ/OjVT
U0+fqEL4wwudBHH5TthTVrSaFf4OcsjoTyWKprBNLKX1H3nKm+22IZ5ZKVUMoZTYqha4TxU17vVU
xtXsQjehjmppw3nGDUR0LokZ98eQJ9tyrOXvhtT0VAu7bM2Miz9o7cvxghr3n7ziJUPAz80NaMge
NdIR1Exj3HLShi71oYqarpVRrgFHL6CYWhMAQG2s3YaBrN6CFihCJ6Ex7jtISvVVVURjFRmy/2nK
fMquVPscXZYmM0NeixKZKb6492+Q+urfrDEK9E1g6aW4xuMijtNyGXpvllman94wytE+7TLSSHQn
lumaAL4HZJ5n0t1glYQ2ktkN73Wqhv8Efar8Ksy2AvYJEPSnT2dTjWJbnpRU8z3z06d8YeHiqb+Q
Qu2MwhHoqcZ1CSVlIj9MHkIUKrK1RF8GKsDGAMsU6AnriRQmbSAwHQcvkKiJ+X3kih3MQ0OIbi64
sLx9SFR/PPhS23+I3Ku/layAMKCN4EwkHSxP+zw0+3c5l9SXoRBgDc3KIHB3U3hmUC0ktbQhnw1J
QCenUnhLL1oKbUBiSuIqkK36veQ1eRP2flTus6p10TPBUQ922FJMBmghT57aa8keJLVniatcLbzI
gZ0XgOk4uuS+I0+oXhVYyv7xUwJ8R4l9eEl9rtb6EKC0rO+pnfcIuwlQ2fyfuocxJy1bXHgQKdlK
QA3ij9lUMI/5ZKCfowaNFlD24e0AkvSXHNaQTCmi+ON6d+h5V69hmjSmWhJs1vQQz1pDs05qK78B
qCdXz0Mg3yUcXMsY99etXGi0pRYJV4WiwVKrqjPskZiHyEPVIdV42Ufg5jmAOMLK7qnl5urjdVMX
el0tVTZQmqf6IsIqetrrSn8WcqOAZ+Hx5MWG0keUuU/XTVyYM6TidLI8CuNBSfrUhKbksPhFmFDy
p9z4lgLZtRaarc+7oGFdFUXYD0UN/NcXmOuYL97P6IXxC4QaYGAtBJDc0VakTRY6goX2YJOPPe2B
NkVNlbjNUcKWtAm0dsxMnxaGYrlBRi8JChchab0O+cvB3On9RwLM31psR57Wem4QWBOkzyZd5Gia
nxrM8hHSBm9AnjAeoXlGUUU6pOU2sO7C4A5Fw5Zyr77QfH2+YjTGG/SwyRpoSXHeu47Ct4QEORox
WfssZ82uTeuN0qyvb4uvdvHTkVkiGXCd5ZKA+qkTbPNo0XpDyGgkIYbOV51TrfVtu+pXgi3YEDis
M4cgc2U55B0d6HCcet073UpymHSbVIkjrCg/rI2VtmoWEALnJ4LPkkgD0P1t6Op8u+Zm3ASlzmdJ
1kPfvNbmAlGxAuJxtqIYYGZlGbp0CcjD6biF2CNLDUrdLtbTuNsVbGMOqouMe7T/HTf4NYcKqUN/
zOo/o6bX0vFWrkMu1ckXTtCMl5N++6nZHkyPoYuK+R9c5fFqSF0ew1Ql9RCM7AOKEt6KimcI49tL
tZHu3Z2Q3Oh2wwp89+2Xz6VJn7E3n5ufzt3RZmhhicrcEPMwioBxk59gwU33Px/gwrCBnZmpHezd
Tb77oJXFTm3wmIP9B+URJ1xY/pkEx/QlpoSjApBCA7uOpz/9koq0u9GXum6rVeMUUMKj1RtqulNC
mQDxNm3iuWAr7S+5eq3Ip5CS3gehsUD1feZmAKeA5OGOkSG2hmT09COkLAENYI3kPBXtIfPzVSPW
zxB9VA5SFI8yLPRUoO6vH8gvSMXJgZyMmiKoRBEKYKoBp0Z1iDriypeorYTWfVm85R1BZKV2T5WQ
3Q6pvG46/Z46LqltraQ9Vq0fUc50KhihUCLaVZ53hy7s88JXTQiW869StEludAK4zBAuZTVQ7AT9
Zbv1P1mu3oiE7lqoFii83pnocnqowQhp8x1i1Qfw/ZSWlH9kVVrAvlxcEEskz4OOAUrrswUxZIq8
Xk+rdZHQqatBYzfp2RbeigTZDtVBh6axj+sjP4sCpuU4Mjk7EjKUX16RYrJk4yNO4iI52FGjbcpu
l/kLLv/M682Mzda+1zwa4zuMtTRVEedR/zZ4hV4f0dm9ghFOlqFBwqfILObpBqOPdgibVDFscdDW
1JpgKKQ3myfEdTNn0YAB+tsAAI7/tmAZnZ1gzxDqWqhhyPQ083FIxT9QcZBSS6rv42hkr9eNnU0c
shCmYpFKMQz6A8XJ2x85Llkr20oLIzjzsh+KehPqC4O59OcTObH9mTY8wmz75xatpUhEmiTtsn9q
UhpjZywM4Wy+GMKxiekTjoYghEJLPwsmRFqqeIpCw2c4RrOqaZS4PlnnG8BSkY2Hv8fSVYRhZhsA
xb9CqJGHsIVA3Eo8SDylfeXILwS154cVM1DyQU2l6CDjpgEfDSirPbmtRwtON+m1DjcJ/SgpXTgg
AJp3I9ec64M6P6cE6xJAtQkWB0JuNqhOaP3aKjxS1li11aDZt267jvrkKbLGdZuOC/bOlsvAHkQK
Mn6af85dURCYpNMllAnV7J9Wl+7jvn5OB0RVU+8/Qjf/vyC8M0vchhwgBmUxiWck/8JUCU5DHdaQ
ynjid2Y7r0WGtggVE1FBcWGnTy7mxNETEcmKMQXxcDsAAz1dNbHsy4ZuV/xd41Tqi6T96cBapSIV
dmOdtO9p262vr9zZdpwsqpCRSBYRjzb3R02RJJGHngRKripy5lARaL/dIfrbTQ+TBO8S9jt+Dzzo
bFykcgfZgt/cLvt76F600iXvtRAvXFgpbJislTop8MylYSgW5yZwfB4+wq1JokwtD0b8NjSv1ydM
mrzZbI0YCFVYwnXZ1LXZy7StFRQkY5m3XCVIt+D9a4iVi34f90p4A9fRH1fpoLTzyOei2AqlF5DG
kgrpWg7dfmF3np07k+eqTj1i8roE6zO31VVFbPVwQ9mhjPaEQav91kxU5Ruiw/F+rGWSfWqTLkTv
nK/zKQDBOEG56U5nn84cckE3ZKsUQEJXq9XNanW3urnjZ5vpx2Zjb/Z72+Yfd5vNhp/Ze3tb2/vt
1n7e8rf/73868JN/7Gd7y7/e889nfh+/dz39e/7mTD8c/rea/uY49sp5elrt+HGzw9Zq+ht/OfyY
fsv0W6dfrD5vXp9ebz5v8lXOr25u+PF5M/0nfOfNwmk933GKKkK2osHeSU5kDjxWG1LHlFXp8IEv
Nio/ZHHcwCnt6t+ub7nzVVZURefsAAimbXmu6+VBuzyWNV3DSEvabd6CRdRuEpq78sDJrT/XjV0a
FIdUFXWE2LA7W9tEabuJld1AeTl/BCi+B19Nk3F328rC7rqp822kID6kyyID04kgpnEf3VHQaIXt
6KFnkcTQwrqvFezSJAgd4A/rtP6gA+G6vXNfp6CRA6gZTRNaO+d4al+KlFwJoeYbW7W8QdUS4uhw
zA49UioLbvXckWPKsjS4vYjxCGFPhxZUuof0QAQsET7cvUSxAWbqIVn1kwqRTfUTKndjaFHV8V8N
unAW/O3X1J06qUkbiTADp65MN9ip/VbzU7GPJ6JLO7N//udVrTzQNGUPaz5l227Aoa4S5zecYTQ1
rt0XUG3b7gZ5Yfs1X4n2n0/T8TbGajgIC6dm8knzT1N4aJPymM6MPK3S0aqPdGiGRpWZdqPABAr5
MbzCC8M/NwE/tflFCWHI6tmB6VtUv+nJMXijWlSkgQUXh+tbSTrLSUE0cWxiOkZHo8glszGksmXv
BlK6y1phWGlD1uxLGmydYqDPRZHSzwgpUadL4welEYu/jYGmL7Bg1JiomXgfz74gQerUV1u+AFY+
34Hc5DZD/VNNh/fYKBbW7IJTAIysQQNFPpan+Ow5ASJjoGzC0wg6zhVkl6J1lyBmn1b/j3amu/do
Vkt0ZWATxQ4dBqtOunPpIApgpinihWDh0g5Bhk+bJNq4PsXZ+UDaN/Iaia6XIpOeYOj8gAxwYSwX
vA3AZsIdiRTKtNVPx9JBEuoGkKfaJY2/dqVAay33le1rxcJul6bZPz1RLMyRpdlO6KEQMFHvMOxG
BeEYPI5sPP93Lah0jCeOUJITbn4h01tAK71wDC64cExr3H8UAvjJbJBhA98BLYy4Felb4D3QaqGK
u6J67OStSCODGtxm7UHstzmY4PLZL29prGqsjQbFYfZr4VsuT/i/3zKbBjWsA6ivmAa+Zci2Xn2f
wXoMJ4yi3QL41rVt0L/E7o0btjSkrPVoMwwLodGFbUVkqMt09JLeVOYRgdTqSqaXTEdeihLVtZz7
mn616wO9cBh1SeXChASOFN08MdbQkA/3BPUysIZ/5EzbgJX4DUh5Xej+35uaqOQU3IzM22dirjs+
j4XXFWoeKbpNQf6tDYYn1KBu6K39cKN8yWmfLx8vBCjnKPZwKyCufGpL6OSigEOJXawI26IwP5RI
htXB+vG3s4cZHsSIxuHHpK/w/sjFDC1NmYOGGaNub/0+odsH9Ec2rMk9LGQTL93C00tfp15Cuuw/
LCtHtixVqIq89UnOkU5AmIAK6x5CcaF7i+u8CDdom/HiohJpvqlK3Yc0VyDrRmYg6gaHikewBxSv
v8aQYBh3bpl3v2G6s8ZbYF5gjwwaIZIVjMw8duqR4u2GzoX4z+ACI13pY6C9yoDSH8Uytg5sGdjW
87Zrv+V+CWSwV/SU/G6exltVQUyKWyQov0MA732rgjr8QeG43odp3/x2jbDegw/rwwUHeb6Pp7LH
v4HA7LzWY9t1AAmhq/WEeJVEyEyHmdjtRugj1lUm9t+ur/xXYerUT1LlliUCM/JUBlWy0x2WpTRu
N2Zq2bRN2rqSH/IIte24g/WEjiZoouir+gbJxrMa9oh2gE3K0htUhlYGqBdJDp+uf895WK9TcIRI
wACoZRnabMNb5RjGML+6iKOrz6rqgVIu4SOoduHoo6YuLUS/576JcQPyoajFu40teTp6L8p1QW4g
VS30wL0NK+NPN9bjwpY/O8TUdaaHimkp8Ebq8zEVfZ02IQy2oHqsldQcxpp9ag5/u3NmVmZuaYAi
a2xDrLRw7ZfUIxq4SVBrg7hpwQGe329fhU4o3hgUkeRsj2p5PChFQKNogjaLRanF/CwC6BCL+zDc
G/JCVHK+I6asFozPbE/87VfQeeQveGMq9FDW+AtzhErQfaKXx5aa9k4l2lJQ8by+AS8cQGaEA0GJ
k3yaOe2YI3OiDj2IVFkmuS3J9pu1pnQbY4THJ10wdLYrzKmyxsuVrMxUXJk99KiduplHGyvq9b+C
TAQWY2wEJVs43+ezhxUYbmESwNuSjjwdTpTDatAHPnJjlfRR5+nWhQ2gFwxQi2UHJ3hlbq/P36Vh
IfRskHLircV1fGpwbNKhRRXdc4zsG6JQ935gwHe5NHnnNSlKpIY65XfIapEbnB3cWO7LJBNgjb95
T+zI9qakycebs3aeFrJJ0rmLsKi3qSR2QDco2DodkE+0gRbnpEmwLVekb7bbW/R9bTIr1yfua2ZO
PfGpodnOg9IcdsYAvinQFV+175L6NyJPa4VfKQxy+ivh/zfv76s7a333sLH3/TTw7eOHat+qdrGC
F36trT/sR3C/Nn0i9tt2/eLsnj4/b5bSl+cH5fRzZysAYhPSdY95EYw2dIImDbaplMPd40XPhtZJ
C1Hk+UaezJkUOnR4wqgUnC4D/bJwItEyBxNzf6CFeCOi0GJC04N86oYrc2HZz7cxpRuSBIjHm2RG
5Jk5yGZSwOV+AMt9c6gKBDyiobvJZWGhJHGeEzkd1swLoDlg1GbBsHwTglH3HejBOqq475seHWce
6hoiN7qvra5vtrPh0cgx1Vro7aFnRZuHy6OnVorZF5HjZaOjk2rRIh15hYe/t2IxPp3XMW0xyjT4
I18qu75Fkpc2uK661SbODvQrhWDh3JydT+49CXlaU+KtBRnozOEUUZGLStpN4jDNTgMhgCvc/fU4
GILOXsBb60BYT8eBElajxCXjGN32FeT1pqK8IsbG3+85rjfeFXAM0kumzEaiwhZbSNPNHZoQLk8U
ueJtFL9fH8u0cWde5sTILEwA0D0MMY8ipw+YM8kDpFTFDkx6zsgTI3b/oIr3ct3khbe4RXMcERZu
VEVlfTZ/bZB3AAd6BHjl4Mnv5I0K2LkvxQ9J8p76qAXZI74BqKFAUKwCNVrYIWeuw2KTizCJq8ST
8tk2bCCGiduJpqMT28KuO+MDvWDtV6E0kiPRGjCptQ/fr4/5wgHjYNF8BkMtRVRzNuS+A6wZ6shx
lCHkvroGsx9RbLD2Og71dVPyWdqN8RGGYQ2WfKqi07ccHTM/RCqwraTAGbwNnFcoTgGIGl/dGEa4
6LWJe6BLtyC1b/x4mmonoT+936J0tckjcS8096X72zD2WrcQXM/EwKciIR9mqlCdQqrHz2eTMJZD
FxWqHqBjDb8EeeWQKMpKK/A5dIwnd9GQBboDVgTIGhp/Tb3LMll79GNZWItB2bg75Hs9/1ByMww2
sZ+yAl4gP3VgGdpV2Q45TC5CL9yY0I+qjoQCleDA3cM7sEgK5b0xkL/Z0BOCEMP1OT/f0jjQKYsl
idDRTwfqdM5LOPPQzYrguQY0BrXFpAin78UUcZaNIcMX18CfWK79dMHwhX2FXZX3t2jQlnWWdCz8
1BVy0BXg6R0l0lZZJUCAKq2vj0+efM2Jm2B83A2ko4mFJcLh0/HpVW9pSYlMVhuzWEjzCsGTZX5X
oX6DB4BUVR2sC/egeNs2e4UDoDdfSlg42195fqNOXfvrvnkgkXD9sy74euJy+tGmQ0UJfzbrAOAL
LQCeBn56C9gSiHzlXLdwnsOeBn5kYvqEo8PU9AUp0goT+QfFX0hQoaRpD8N790//YynhesExaWSP
2T8AEyGnmPli9MX6Is6whYyTPQALqx5qWYUYY1UtFYIv7RvenyJHkjcH3YWnw/IMXffgO+AK8/Id
YGb0JrU9lKkL03cWFPLHEzORHmN7ciefhTNy2wtiiQ4k6fFbElbjKu/cHOH6VtxJgacv3MwX7VHg
5takqHR2+Ufl2EqVTlO/5ccHuf6BICusZRtRXXiEXpg++v7oCKCfh4tkHi8FMYBdmDcZ11Dcc2N9
wG24Rd792/Xdd2k4U/Ga15PMxWHMVgk/OPqEzqEThz8l7RPNIV35zP2FEOCyFU3CN5PGNOfdNkEg
Sn4TyKHjift6/ERREJ7ex6D9vD6YS3OGqzLouOGNS1BzuuXCuCa4ddGyDomkt0KgJRBaqkEAqWqY
LaRYLvmrr14oonWe7md3YEg5GJ0mZNVkvxNfYUVDDzP1Q+mpH0QgSAMIKLiwBVn8p0o7Y5MCgfke
Q5aAQmwoGo/QA+UJvpuX8pbOGhFIjFi5nxVUX99G34s/DKPSdlCAAdIaWtP4oYaZ9Ovv54usskio
IkoUZGfl0aLhnupQFHIa5LldH6imle0s11pdN3Np9Y/NzKLMVHbRZTUwA5gDqqqdV4uOFkWQjLz+
D4ZUSo06LYF0Qs18gaUWsMmiuQkJqkGLYtqr6ptkRsUzSRvlY9R9AoPrFi/sONpoyKXgf2hCmb83
4M2WBjNHsMzQo70AjkyFy8atg+11M2ch9JRp4/rBczM8PN7pxlZKGYWq2o8dVy0B7MJCQnnwMFjw
XaOht8qLetU0f/4XmzSW0OnPc3R+79du6Q6egU0YidFqZtuiOflUZjwak0d4+65bu3Axoa4wvUUo
cE5Vm9MRUorW4KyDMFNBCgY5in2CXq7e/Alq2muNdnPd2qVlI7NCdG6SjUX459Ra4ZrggjSgeN5o
HiYJFMnU1nK14CIu7HuKNRIZHJLLvK5mY2q0LkIwB0oMMdO3UxIhTHK7g2wExteF2+LC9LHfefZS
u8HHzjdIZYUKDgWhb3LrcD6IrXCHE/mnT6saTLmYrjtqSAv5kQvD+0+nKal8MvlfAetR3CK4JnKW
qgm8rYPvveicRBQAoCQ7t0sWchZLpmZhizlSGykiEr9R9ppDqwGiERznu68ueKoL++JkSLNzhu5G
rSkpdgAHrryqWhuIczfjX0s/UO1GXYIMH7kK3oczP4V+a6mWIFuZOXPVSOW9C8EXFM8Lu1xlF88i
atXiraCD3MJxGDMzSltmYdhMfCfhW6eXPPBf/voYTa01JokD6mv0YZweo9zNI1/PUCKGLI+Tmmwy
yA5BRf795p5a/QDocMtSo5mdVhGRAF/QPfItcXZLQY1eBEid0086e6BiGP4Hl358aqe9eLStAxVW
BGTm8USl9S2GPyS2c20cVqU+lD+vz9+FBcJB4B4UBsUczuYvaLOAL8EUzK97czAeIBxc8KtLJmaj
GTS/9XIXE2XeW8+jV4akFT3v+fpALpzPk4HMdpo/AB0ZLayYnWCP+B6VCsazIiy9lS64OexMz3y6
xyi+z6JVGNnEMQUnCOug+jI13bSWuxtlH0ru6E4RzKU8zqV798ieMQuQBhOmM8/NuANzYO5V6WdO
1nqG7cnFD9dFFSDwtn4WLZzbi1YnvTkSzzxs5m/OLva0yguK2Bmz+EBdKI9/y+CRQFwmiuQ05oK5
Sw9Qgpd/7U176GjHy11qwDKJPbjP0UtHIRmqTUkVIRd/6bSHhDyxBrFcuL6+ac5beIlqju3Otr8q
QdOFYFBMqWvcQo+lFk+DAkfntma0tI5k1eBAcrdpqj2KCteNX9xJR2OenQvdnXRLEmxTVWLnwO8q
9sLjEHtIEXXgvJO/T0yfjHV2QtQe1mY/m8Yq33oSFNcVPLpQS1wf1cVzeDSqaWcdrSSaI16D6Bnc
Nhb88Vr9s6saoJNeSI/qkqzQeUFsWj4yrKAyyV/QgntqLK5jr61UUrm1BpG430C7WBgfCIfBReF+
C9GVtVXoKGE6UsS9CI9h+MvVdaf13ttswf9c2EoEj3SU0LeiGNQYZo5BNOHsiL9E0ktLeU5HSZyq
J9pNr40lzbkwFTYI6jmRK3OLQL+2bhq3scNJV6JSAvN/WWzTUqdaNR2u83uxlWlpa/KaHFVQ/U5M
WHwQxLbRPV+4GC8u95Gd2SZWYG4l1cwKCDJUt6PsCDX0WONP6IYXLsWL1wjwCypU9BNQhj9da68g
0oPYkeMiDJatZPBYoj6xYGQ677N4hbcUEFyNhuQLbVuK2CeodkBXDUue6eW3WuzeNrX5+veHhCeN
RdmDars5h2gbeSv4VPPZDaGeftPFId6XEArf+rKlvGpJ9Hbd3KXErY7oK9Ui+jE4KrO96bcTp20w
wLENf39b70mDZO0PncfccGgEGKCNu7hbVe7mut3pjz2bTfTwOBisGZj30yXL0FtqG0/krhSCW6j9
1G1UDaItZlr1aNYHP37tG3TujcUGwOkPPjVML6xEklompcCLbma4sMahDhR0hzwY1GHHrI1bwe/f
hUqB/4tMu5005htqEuNb3eXDqg4H1ami4NlTlJ+d5L0qZhndI3o+biPAuDD3UEe4PjXnu5nvY2bo
Q+J2F+e5NdSMK2HCOyJy/K3O37r0/fqff36Bn/75MzecJhWyO75EXlXaRsKrIcOV+RQnW81c5d4S
YPn81Jwam20vNUxV6DsZjBuvRM+HVxpGQFjprg/pkoeVYBmQyHEglavOm0fkqm4peJErBrRgq8ar
Fv1UlO9C2tuFdhvJ34vupmo38H/K0WLrxYX1mnK8dCNOKHUSe6dbOTXaLC6UWrNl6YcUrWJ3ok2H
OvuPoTk0zJQVjM1at7a6725UbVzrbrGu/EUBMNvUfAJtJhO0iaaA2aYWIGQ3+5ZNDfXJGs6xCJ7G
IjjUKr3zwD+EhwYW9zbkGCN6Dl1fmm16eT02KE2sOvVRzp3K3xVE4IOLckqHhtO2hYGif+ngihIn
bo3IKTR/05mqM7gQZYcvarkbUDvtzdJOq19g6laRcFfnPxP1d1W+WOaDam3DQdx6dL6QYIyTl8Y4
pOnSI+9CeDi5kH+HPtvNQWC4YxozdHhTYA5FrIEnGHprvgorwYru2tUQPmtQil3fcRcO0YnZ2aKH
fS8IcYfZdtg0HcVb5vGFHBybzbslxbYQOp27y5NRKrNQH22AyKw8zGXQSNfwx4jxIerhHWsdWUIt
b/gUoRi+PsQLR/d4iPPye5DXLWSprQZrku54OUz6tJ0G6GFdNyPL5x4ZOwYPJp7QE8Tn9Py4wwCH
VIOdYewdqIzBcb+k8W9LO0jNk2EINvoMYwSN41tXRvCTbWTlk7SF3Wk6fJGdLVD4ypW7rt9WMHQK
Qr4QjH9dueen698PnBzAUdzqJsB0oK1mIiBsq81DCId3qiaY48xDGtb8jgfJnsjLDe9xDH5mOe3P
iV0jyZP2ljMEsA5aTyBZgJg8mK1nl8a9XOkL6fLzzlXIaY6jzJkTIA8pDkPFPHqjvBIMx4q+B/4e
VV6ZfqQQSkrVeDYpwZJJt4o36rFN/wkN1cJsXdw1R7Hu7DzKyBQZkctXiAAnVPezoG0wRRbh+qa5
EN4zWETALZPGaUBo88GK1pjDV6zZcfGEKpxf7hU1RhsisQ1r1VjvRvZDZMJ5GfPXL62H89760ZX0
j3y7/iVfvvVsdxx9yWzA4GkURan4kqod4c/cNbRjptEkTHGwEFmBUl6CzlOQH8TqWRQ33njfD99V
AbHvcNdQgAzDwZabQ0n9ujLXiVY7IbSXvVqDeHuHtJG3Zr69/s0Xgr5p9iZkuQ7066y/Hd6/zkDw
WqOp892V0Vn7ISi+XVbqtqdvwG1Hp6afgC57qV447Re3B0s2ER3BCzS/qSAb1LM2GDVEyRCKamp0
2hOh/YR1PF7YIufPj2mM/1qarYtnujC7l1ii4sfDAIyLv6khAtQbfWFMS5Zmd4GcsGhuhCVPEVcu
V+WYUoaIH9VmIWj+6rI732v/HdP8GoB83DQGH7cTFJPCPAS//DQ+5A08ucFTI4RrGd/kSc4o3Evi
VlYOXnCjWoQhr7H1ruSvhjnyi5/dcEfaHQD5Q2olTlisMzThkHiwnhY22sXlnjKIAO1I9X4d4yPX
qSuxS6WQD9YF9773wRaWBrToqL3XvbKJZHXTiyOZHGMFTfHPyP0oS0RC0TbcjlaL7v0S5PLyzj/6
oJnfGH216Gmh1exUHzfZkDuSCDOadVv5soNoGRmdm0p87GrdNoK/v09pIZlwK8wHNEKzbZLIidAF
CY4ClSLyVcKd28brOs4XCh+Xhogdg5Lf1AJ41uIsVBH9/QYeuNeE0BFQP7JRikUTZoCnHAplYcN/
625doK2Q6XKlJdFAcbg14/9lwFPDEzkY3PS8wuQWAPRSKtGo44T72Og2wZius3qpCea8I5mYn2TG
f+3MAgikaobQT7ATIoPRe8oqs6RXpdZXcp85Vqa9uF63h7371oKIH76/J72THgJV3WhttFBUuzz5
R98yixWayIKqVWORmynZoW3RUhT1uwxaHqjUlc4pxeSAtGyTLJy06c+deQYN3hMs4/LoBZrt65hS
hxRMdqPwABm+Y9UL1YDLIzuyMPOnUotQs5gyy4l17xlvvbKvkl3UvSn9U5Id6F5T5dsuW9hCl8L7
k3HNDg21ec9H35rYy/gujW+u4G5j8SCkjyX6TjVdFPS2LKWTLjgtWiamtgMdyD4l2NN4T6t5teoD
I1V1zoWr7hLUFbLUWni0ThN2tmRHZmYTWiJvNhiTGUQFnbzb+mgCphB1Pmdg6SDRX3DF0ym4Zm42
k0TZMtym3FJR9iglGyG8o2k88H6jeEemAcZ9bkYnSz8lVQI0uBBxXJ9SyGRPpzQOk1iqY9yuUvmw
EYsPqCzctbG5cAqWzEinZtAWJccVM8Zce67qh1B/H93n6/N48aD9d9VAxpyayALRF5ueVYtGwRY7
pBSEBQtLg5i5syirRbhPsND4/lbpeVz23mGStrk+kGkXz/cDXWn02gE8nHqRTwfiFTAamCJLUpUK
TNso/Jl3UlHT2Hgj6Et9cJeiZGKAqdOAJIkCYeLMGgo4WhWyMmiYtcMfzZd3ab0rst7RQzQwrAdx
hEWuJyYxYoCkW9Gotmb/YjUoZH5a6r2ofGbGp6CgKPxo1emqyrKV2t0Ixi9TL52olhdiukvu7uSD
p6DvKHKZtBFjJKG5VCK5epDDgQxIVn8oFphW/kVEc3YSvCKBkN74wxg4Qic+mH4TL33HhWOLDyJu
mF7HtGLOlsloMslFbEmz6z5P1r5pFSsEqsRbyYUjooWOzI7TrnNUK3zx4wQC6W4EMRNoMlc9jWyS
sXQALrlkQGaWyNNrak75mrmjmRFYtNKoFc0e4x9WLNpa+g5dtm0U33VzX/SVYxgvgir8/XY9WY/Z
PJBi430LnbDtF6RAZL0WeWw17T6ChxDyozZH8CNcohqYfOLsjJwYnbloL5FNRJUxmozrlBRalw52
GaRr+sOcBt5ZUfluGotUppOXOrNKrPyVzZMhyzrdemrWK6neczK1rrSrQxhDPS3Q0bky72PjIR3K
P6qePJe6sL/uES5lUdlr/zVszry01ypxzCxPj+pvTfdDkv98URKb37JyX4dgVUaIaW8KlDIbbeEy
nHujiZiIS5e8N12lU0P3/yXtu3rk1rVmf5EA5fCq1GF6crRfhJnxtnLO+vW3OOecPWo2rwj7A/w2
gKsXtbhIrlB1bnMdKkVURJDNRMpQjfZhY+L0vYcEb8nr97vw3/9AgRCJsH6A/Ixa3iTLNYj1ASq4
T27RKa6FaGiGphA0UX7xNgsdyymsr9+y2iuyVAV1kQBrkPBeu0HnwTByzjz6QPqCwMQfOMFQm5Jo
ethm0uVMAlWF01XXGlTLupxzHtHPWwqA5rLKCnBMm1EOVurhuRh9Pboqg52u7Ledj7lSmEVBIp2Q
RNBNuAYmFuq2R4O9YuzG0BdqyISPzjYGyxJ0KqKxiXTW4SV27mTgCDahHYJIHkV49YR+CtruDLTh
f9w7QJZsDUR5sygkjZp3BKjtqlOaWylS3xJU67u2vcMTOHAaSKrag67/nEToe+qL5mfQ50CrK9TD
t41m7awvflQNvfWoDVB3oqxTlnKBsq1jpL4oTw50ZkLxqkNddpI4lWWWK66h5PP1LSq5RpsUoIIs
tGPlfox4aXc2gm6gIRi5K4nuTUN8yg00E8LZW2is3SgDZzMxPQRt7f/7/6mAbxWWKYFfD2d98Qv1
dzcskMO1DA9S6O72Z7mYUvryEbzVwL+JOh+0C84XC46IvvkGUEiJuZGm7adY8DXoi1fZ6HeL4UJm
w0aTvRem5akT5pvZHA8LuHYb6CQlCpn1Fu14hIS4dNMH1v1YcNaCPvzoH0g5cQcdOkxd4gf2wqup
30X6EZ0J6DGqu2Nd7ZX+D9sFaDjqhph3kQYFb/QDpimEzePO1qvZkUGliPzF9tKzQg15Jf9v5amr
HTooNSGbYVgCuU/luRNuRNHbhmD6KeFegrQjqtu0n45CAXoRsQOEfIpSyWlCXuvcRQb8P+v1DUG5
KjjC1ElOsF69A5H7KHf6m8IPPWhQu9ACOQhu8Tt+6h9NXoaDZxp1fA6LEQlQBk3REmrHN92dLNjo
HbZ/iSdUHcB7XWFee3sxmRHsezEveNKKzEKWHYhZLEIK/KnFvEL2lrUnULJxdqVEVm1996JWle7m
hCBWBz1O+AaoEU/KleLWjnVjOZUXH9pP8VO2jdO81yrbfFjutq3krKtFBc/A0puxluEyUVztyyQ+
6Wr2F2csycP91yvpPhm0OECKO8BCWnq/K5XxtgAPdGZkHOfnfS9i6erSUw9po0oQcnFmdMogzQzd
F7tOXXV4HJM/zTHS34uKGph4lOcBAoyO3KnQJX/O9RR6c5x1uyit0ShUxEjaUW1FjGU66Yt1Uu8n
F6IfB5Qcf3RXgZ8dhwfoEHHcgR19v78VWeTVIgaiFBtWi2+FMpHYpCjOXM/jda1DdVd3C2lnKf62
/7EBkZrBxQhJATpkSb0ODa0M7dLL23hTO+kpvVuOihO/bsNcPDK+1pIQqmlolbBw6T83rMJLelRV
4BjxKc6PwXSbmVAskl71cd+Lfoz+DQmTnCHqNhInkJD/+mJzg3QGysKY+kMq/hy6mJY0qRJAR+2x
gNQ5lLPsKNlxDGS6/wqFchbCOaNFBKX1em95xDvZj4/Va1F5Idjxr+ZD/Zg8C6OtPvDYe3j2UT4z
gNcPqRtsBsuEauWuyVtb7jh+yQxTK+uoYwc6lou2aMCY8tApQBaHLovtBeQhUAdMOFYQ2BOAgM8I
veDSGXhM1BcV/f/4IAYDMJSJ5yY9zZsHlrwUhIhBdKDD/JC5ml87y15/8VEwcIZr/S32Ixxqpt+e
nme73XMeIuzDG73T//sBlI9MWmyWeogfMLnXkO/4jK+awz/pST8kN4oNtfDCPpbe9rIy9/cKknKO
Ek2yOoRXcW6byVOCOxC0KMFDsUSl7hgKdC+7bH7IwvZdHNLDNjTXXMppFBnaTXoNbP06GmwjdK3b
xNd38X3xql0boEzZkeFlLwaXKAeZnJr0lkexDSTnMtL5mkU5U52ObWKSLx1r4X0OFYbaegIjshcn
1WlooZ0xiffN9LF0mNxJII7My9+RD3mBDxZkzD+pSOXQo0+Q2R7lRoLleSKliS8as7hXBwE5zaxK
TybkM5+3LWbFAPgVZp4wcYVgTv6+OjfAYiF10QCDoYUkpRDALW4XtENtg7BC3BqEcl9gT3GlAiRS
PmM0d5X7DHeivnlq+5dtJOb6rcyhvHaa6jkcoOvsVFPn9GOBeL04ct46SvdjG4m3cJSP4jqkZ00O
pM56D8O9kT4ahrcNcZFUJnEHk3aoyYrQxwA5y/nHgZiZ1gpk29eGu5xUT3fzk/CPdhyf+qtotw1G
/q8Lz8NsOwYy0VZ1wfIhgymxjUcwzBTBuxH7qVE5cVXZtWiP1rsi+HX4sQ3IXsB/AWk1LugBVcnS
AlAuFQ/5S3vSOz+PK47vMS8QxrdhNAdkOsUyZHkJzrEZnKc2ceVfDVKkO6L5bEuJy5tUY/vgt2Ek
xqy2VFVqUiMXxAdTX4eCuuoWUL3nTfexjr21WVQ+QCtkqNVhUgiTXW85+i8rzsON9/+Tv6+sMGId
fJC5iOTM5EBv0R4T3vWK6XHkWvfVdYAehHOEIWkzUgLCxcd4bLrZSaaXBp2/lmqHwiGeX0Wocmy7
HDMOqYSRCi0AEqYVzxHDrjQCtQSiJZ3iYHCKxC/C0R6hVdzG/jYWc/1WWJQXyGYmaFqD9Ysa9Bzq
97nCCXUXfQxf0WGFQHlAYc6F2kxAqHU0rR6r5rEMHxrVKeod9PpyZBEgPR76UDayJd0puI3MxIKL
iIEKE+RZ0KNycTPHYKwu9dB1QKeUhOGf3BjQqAYmbstuErNENw7YagZlqh8yQ89vMfKYlg4y7BGG
kha1wUxWyNt5zJAClkO0NaMaf6EiZ8iYC24DBb9oeExkrx2PncWJyTwIsvlX20LJIfkdZyqugolx
A3VEOyiSm6LJOZ7K3BsrS6hzDIfLYMYLYNoh6640A81vgQDp7CnWXejiHE0riyDSHV6pdcnLdzGv
X5iB/ncZqaNtbCpplg0s40OGkfxb2Qt+tHZX7MUr5T53QS77gOC5571gmZtzhUoddmPXx9pQEZPB
byTKfpM+ltGuBDEQj+WcuTW/kb5SratvmCQtRIEbIEXowm/Ab93JnM3P8RI60BhKaRhNCYQM6uRy
5YNu0VZzTgaUZwYVYaxJqvTIwmcaJDTqAeNxO4IxPwgEpXA5BMedRl8NiwRUvVqNOl6M9LyoOTmI
sLJrIbhLpv020heTFR1K8DzDOxvxTARBzPmuSjMpySAjjCPTnO1AuRqG3xkZG7iBCrLTld6o7I38
xxxcV9qdxHOHLyaNC3RyChGdVAPkHufohZpGS1yiDjHeW766Kx+WfZna6qHzTrNroDvEPjVO3zoC
p/WOtcBExIa0ooHxh545DNAunwgYO3dwFL43keDr08+ogjyi9qSkvP4NVkTBpIeJayTIIpDLPjey
LJHfMBfkpGTMwk7LVZ58TAq0HKCMWFwNqdt2/2x/VCYgdB5F0MiDKZGeGxQqXFEqpEed1Cyv5vZH
ayINOt1E5ggewPBpyUFKAMKZbVDWxsOlgcxsgf4HqnLnVhrI10AKfACoCt2t9CAPVzPEbf8CBIIf
aHexwFBBz9xZ5gQ+4ga5tkZt/TZY0DQv7tpQ97ZhmNd/zKQS5SH0f4Io9dyYZpRTPTXIYzDOrufm
dpmRuG/aG0xae3mn+lEd3YHiDAKGrWNl79vorOiCeUKMR4HnEryhlL/o1lLotUXeHuiyEabTUP7a
BmB+KowfoQwNznlU0M6tQzNvPYkKrg+YyNlp2AWVgHb30OR4BDmQLzb3CoY6sEUlM0uD3MMgN2D3
smz3ud9jHilyt83h4VAntlRK49CbeGYEuMPGID9P8/da6hxIXG4DMffVyiDqdIZMmd5XC9atlNHT
Yr1DV1DNHjv1tjfcooz3rcnptWB+KIs8qk1CWkHzFFRjb4lNjfAYpsd5eRP1vcTjjmBBgA0Q5DJk
/Fqmz0tBSZCpFpADtZLEMSavyHE280pgLI9eg1CHjJ4uiRoVAMl1807U+3ureNj+NDwE5dylFaXI
yzlH9Km1wZamWy3jfArmYxZdGxBpgcIIYg8V31JxjsORUKm25qtY3lj91Sw/Cv1zEt1LhRNdC9fI
gi+8NzTLt1eo9Estwl0700j+ZkwXJzBfOsx6VKZbCLvt9SOuS+/VNQ4V8MJGHCdoDIFXtdaLXSzP
98P02izWnb585hjYtI30YxuR6Xjf66nRPlFA9DwtsZlSTXT0NneU/iGtvW0Q3vJRbgHpKTlsApg1
WLsljexFx5i0rUScFzsPhnjn6lpbGu2oTAZgKrw4s2m2c/2jG/eVyGsNJg/zrc9EFnUFpM5SZsho
R3A05PTD+R0k8lJ9HVQPzdTb0ARwILiJm9xfNHOg3ITxI1SD0EeoUstoJWHSyuQ4zAbx2BXGzdA/
bX8o1vYiFS1wr+PUQ7ijgnigleNkBQTCqG9qkhbAHGMc9XaeKPY8YkpWPBpK4Y7a2xS+yVXIuQgz
PiF6SdC6KX9xlNJtr5hxl/KY0DyLqJaP5S5R3yLxp8ZjYGN4/RkM+RmrD4gKR6imBmC6rt8H3XTb
qfXvruApTzK28xkMtZpdv9RD3AEma5NrtU8wI2On95NhXRPiNYsrCcA4GdFgjTgAcns0bdFfL5EE
sU4w1Okkev2iyqUX9b+jINwJ4yOZj5/KDyvmdaozbVxhkr+vlhKNq6NWdzIJWW6zPDbpvW0rVWwn
HadZivnN8E4gNJqgV6KnDKq2ycOYAI0gk+nNyB+W/FgvIedNwoOh7FGmJjRGETBTt6v1u6T1s2i/
vcvIZ6fCBxE4BL0JUn9EIfd8yUD9WRWpqSMcjpD3jT2rQdbKHnBlwhz5NhTTGszxY2oR400ocZxD
gZ8DW4pATdHo9vpemXon4+VL2CDgg8f9BZdImpmszRXM9Gsmsk4gcsvk51mRMfrLOflZfgYlCgyw
4jFFCPzPLQnDSRbCHsOCaiLtggiVjURN3RpUl9ZgOV02IXEal5wvxbIMmoagU8XqYQCT/H3l3Mmo
42FchRkuY6boWE1euyAGxWCWsnDMYwW+NRIVkSAgrS96CvMiS3WqXj0Vg3UIi8jFSXP4c58AmccX
hQmUVOmH8JAJQWalSAJXk+6NYrJrEt2bG4tzGrO8XNbxDoWvE2Yh6oOBzMbKSkLGbqWFHc87Fato
XulQEkv8bYNYa7dGos79SMiXYJ5gUCH4yyTbuvExWN7Ao05gXG7BlvNtEOUMEshfQ/wVMNpya4zW
rgTP399YAqEQspWgYkQdGFmeGSiJIqOVF7/nCcnbV6P3Ru1vHAAa5v9DoUJcnEpKHZEscV/dQV1x
jrxp4sSdL6FEOsZh/AKZHcgj4eNTi1VNQ56KiQZLbEScX9UpfpiPT4KTXU17zW+u4oNxRD33FkLM
N+hevroXXdzXXreXk7V91z+C2lRxnlv9SH5EN99M2ovQx47II7HjYVCfrJnGBicuMEzVV8O3EWRn
GHzYtoMV+1CQtwxI0xmE5/Q8DE2ZnE7oVEYiMlk+qjw6DUp+lSqJn2WEbRBiXxJoSLcxWXcJyGWD
0BApLChhUpha2SRjF8KueKhcSbxJcGzUeYnpp9DRK6+XURDjeD9ZqgufWUFSn2uo5CysRESMOjdu
0BHnyGP+OVSSl1umPxg5J7jzLKS+nAoGASXQsaogDCidTp3eg0poD9nQvpWD+EO0wtILYusmRz8y
Z3FZpSuMIGBICUptyNTRXM3JECU1FPNwLmuZr8TxQdJlRxoKbzC6PQ4bZCMTd6mDh2FQfPSPemb4
LgrhXRZxYsFl7FSgUA7OelAS42ZF5wvHLMqreEKSOQP78KAe4upnYr7phr/tTWwP/vYmKuQIYp+C
IRv2LoY07cQK+UKQ6ENNwhDepzL4IZbSdaTxKiqXxqFKA6le0rqGQUaTuv2ESy7PlUCOoPEKrzVl
gkImFDWC39vGsfKUwIEgqQ4wZCaovaJOGPHSS1iXy/q1mOrOnOkuZFp2tZBc5emPzswP2hRicmbe
h1r/uQ3P3DYkf4jENXTiaHFpfRiGBlwCeDOVn12aY6fEvhwOuEm858KfchLiyoqGjG8w6qzFn+Kg
bQ3kwuTgodJf0iU9WG3oawKvvMrcniskalG1soYASgOz5kh1cCxfGYWB67ix76fyNulEt4k621y4
syhMp1nhkr+v7nwF/mSaI3CjpNrLWeMkWm9rNaZPrOx6mmcH/el34VA4ciLug757zCv91ohHTIJ2
2a5Oe1sa/pRP+2vVv8MF3QMKvoGsAXkStg8KBlnkg5xGV90A1bv5Y9uZmBt1hURZPxqNVUoRrFen
n6oCSpV9huIXmkQCEB/oA8d1yTe8iPgrNCoElzMEcMEth0NGwXDgDG4V2ZbAb7ltEw+FCj7RmGqC
lhFPArXC6KlaY+MSzAFhuuvKFPL3lduAz6yPJBLRl757U6zuFPW6OwQvQRN5kLDx4ui9wHDM/8ky
WiyvqwU9mHKABqLsqqDkMNt4Vwkd52Bm3XwVXSFqD+BKuKBsNrK20qwUD7zQ0Pwx0SGmme3+xpJv
CPl8+TDYE0+hgLjSDuExMSJ080cvwbJwYJibe2WJcg5TKl1pdjMsUefw0LTVtTQ8SIWJHh8eyQ2r
pItuWSjGq5g0RFMZdfioVteCJMjC5TPsbVCPLdpD1oK1+8VQ36bF74NbUNMW6mD3vQf62O3l5KJT
6xnhWt6qDQyVkUgr1Xs9OkamM1ZXcuNl/YeOXwKG18wZZLQIjt42OjOIrEynVrk1xrpvSEKgjBu8
LqFstAvj3g3zZ+jEqgLHO1kDqmcrTZ1JYRhVUY4nrRMtN9rgVej514bdAhXgIAZt9UMmu1PC6T1g
OhLphSYbQrnQ6BasbBStEphVEB2KZrB1FKwLU9j1MHF7NZnnOybeoKKkEgZ4ypGGWcvBRYHUANi/
0ZIoeUKvgtQDgmvqG+6Wf3whJNwGxGFBOSViRvZ8h8wlyNsEFSTZeIq0dpNmv7raAmteCGYt0Cc9
b9vGTDjj+okJQs3QZIj+nMOFpWWC7ghwaHxUd21anbq2Ll2tC6fDkMz6rteVzy6uWzAn9qWrTGZo
V8HymOuVxokNl+uMq7BOpGIhtotqH2X5WDZKj45CiNmZoydP2UG3wJDYQgVT+RFOf6oaQFot1mjU
Bl0GsMwlDdC6RXJrWfYy466e/jiZSUAgs4uWAJIVJifj6lCSI+g/GxYETaZ8/BwnfbozjeG5TDqe
fs7lEYvXDCTrUR/FoAqkNM+BNBWcsLgGg1pd+Nlaod3HHpcT4/KEVUgbhUXKHwaS2+T7rYyR+mkE
bQ/Z5vpHFhyWzB0Rw43MndKrsnydXrZdk2US+n6+9DeQ16Tpp8RORBouBNFvOnuCudfMx+XPu6Sg
QfYNQfdhVfIIXqoKEE19nYU/at0TCs5BcHF041soeBgg/UuI6+gmA7mAnm4gJZWTBeDasJaPcUaj
+/ZKXb5mCQiIAUTosWNkmn7/DIvW6nmPupc+g9V+QDMg0LorUzKLozDPPdonhLskhOClFAmKIy/J
eyJn+s7QB2g+hFpuJ7x08cVm/vpJKlGFAW/fRfqimmUxnxTYPWifWv2Yguw0rUJXydBepVucE+jC
VSgwclisPLMvQTCCU6dypnAKdoWgYRBXbzRbiHjX84s98IVkEHFzIrxFTyQWdamDIryonGYeUFaK
wsHO4hhjpLNwqOcYmbXMQtFuav/pJp4UNMtKsECTyRAi/Eq/posoMLswQs5TM3DkgWI7KHo36kuO
N/FgqMCoS8W8lAZMTLp9I+e22qP3uuF8sYvjm1pH6srQFXNfTuCSA0WHjlqjY8hu1SkelAe3twbb
Db+/FzF25Rlz0ghKW+UVqsTtjYGmurrYKVXjCGbujLxqBcs50I6M2QWwgmBcmwKLuqWRM6RZ0KrX
Dk6NKSIbGYPppSzwUBTV4hdk6OZd2QzJs9j0OSffz1pSItCK0q1CynMUOmaG4gJU7yVUmKrGBudr
d6fhLHdjrcBVZZl6Dh5raVEOAgcKtgF4mchqrJZ26YIBRVxYW+ezPfQvVnuE4KcUXse858/lBRPe
soKihUOWMlc1VDIqPIqJupQ2IGUYvWmd7qRy8Jr24KwT9M+5kg8zKM63PeiyORPg621H3ZCW1FrC
UCHb7ja/yW4737Jj767wp84Gt7CR2uld+zFcNzXeFhzsi3s8BU3tkmLQaz1WCfR8J8ngM7nv2gc5
PeXzPudJePCwKPfJhlpaphZY4TSeil5HD33rqEPrDUl0l6BxpJIHThBgQa4/K3VpKVotHMQQHpTk
yd0A+eBQk26FEvRYA1SCFgOCNBpPr5u1S7BDoD9O5CRQkT33WjOpzWoUyR7FP1yRhOBZilN35g0X
MW1b4VBRNNDqdkgU4JjB6F4XblmA47C+E1LflL1tD2VC4VRAZQLNtRcvBgNta72iIWCXeE+Gcb6D
pA4k7LpG2mvqlZlx7rRMOKhCEg13TKPSdESBVuWaNMFRejGM9/WiS45QJ5k9o/Xsxsotyc1i9Eln
I494m3jgWbKKRAE8jYiQt4asPXX/VGo5gPBDXTlVfosQaEvZXqx3f7GWKwxi/CqoJWmhBCDJw00i
MT66Ib0KYugfmsEj9H4ORtTYisAb+WStJ67T0IyU8Y5F4fEccshHqKz2UeWM0pMA2qzwh7Ec2vEJ
g5g2+OO27WMdUWswKqKUPTTdjSSuQK6TQO33lwoyuxyE7KLyngmRHYxXsfanfSP4bCCoxYWJaBHr
9IO2imLoThBIQVr8SeqOSxeDgl73ty27fMkSHBlN0VDgRMmBHrNbMIvWookTzV9jb+vKYxg7g+lH
s69qrhx+Kqld5f8IpqvlEyeOsRYVYwqgK7KwHcBVe/4FE0ziaFqFvS5OE24WsZfHz6Lx0uvH0Hgo
FOR/kqdtY1lRDLwY6BFDmxYKHtTZq/fg8WsFrKkUyY9g3Dv2uexF2uQ0BS+vyjx8V1h076U5RZjT
Bw+Bo6a/ohnq4wH6psDd9NyA6ycuyoPcTbUtYmzAFMOXbTtZdwxMgqKqg4YqyGZSewOcB0Pbizj4
rWxAJH2wcKUqRLyjQLpc8IiIeWDU3liWQZsw9Iwni/JphTu5y9wsea1rb1JqzsFO/is6lK3tog7b
ZmnTtDEIlPQiZ+8hr+GT+f+rmIkD76GMwhjlH6HYhWZl4f9vrfxRioYPcDm725+GDWEZKsigoBJP
P88rsVEsKHAhbEFCBPP/qClyttUl4xTZ0VBs+y8E/TwvKjEXsxSXd+O2hCrIaTqku/muflN9/VG3
36vfkhd4pdd6JjrsbOWwbSDruMGgJqhFDBOSo3Q6agm6YUw6HKuGiCb6wp5byy2G/TYIK/ivQahr
QjNk0OcZAaJYz7VxyDNXXkwHGwHDTrf55zYY85OtLKJ2UzkFc60VAJPBcyMh56fyLpHMNUMu2MK4
BnSt6FSpUBSxITdV5cyhhB7jBCrFYfYsJbxZIjYOdJgIx6gJEY7ziAseCGzWHncQ04zGnYgXjpcO
UeFKUttztirzC0GjBn0YePLDqnMoQUzSDAOPCEFi43X6MYmRHP0H4yJgCnpSePyLrE+EUEf6EtCF
C7rSczRriSI088HloR4Cyjtb4LGWsVbuGwADROcAmEM388wEgD6+GzCiNo4R78jgYVBfJ9LVsi2g
zuvMum8l94p2w81Fsg7AtRnUvqnEHtnBFhDjcIoSR20PVe9i1HF7w/AMoTaMVuCx3StAaZTWz+vU
nzvLzrvG24ZhHTyrFyb9cjegntWNJAjItd+ZIBd+TsfKTvXPwvq9jcQ06DuFZJBlXV9vrX7G1RpI
mIuz9TrAJMouazkXPmY6cm0PdR+q5TmdqxHLBuGMe80U7LHGsR1JqJmnz4PUuZHV4cPNToxhYnXp
QFpexuilSm6aeuL9GN7ikv29MjkTs7ZQyfO9Pwq31iMmOlzJTlUQDdvWTjwE+9ktvOTZfOXNfTEv
TutloPbyrGqtPCdY7Mm0XsYmv42X0s9qJLvK6DhB9wvBa7eMshuBPmH7O7OC1gqaJsaN8Mbt0X+O
x3x8PU0fqAsoozdFzjy4i/S4jfX/sdNE3kvGixBB63yFm7or55poLqPZNThks5L7yBm+GXl4SOoJ
lzWoXWG8JXksLeso1nPlb/8AhrF4POH1hDMalQn6QTqYQaSUTQdjwTCdd59jiULr4GjjTh2OCS+4
scwFnKqjq/JL8o7ssbVD1WNi6QnSB5BRRpcc7sVah5xX7HRCYafD+GuO0M4rQjxp/mM+PEymraGp
7ZupTdc2GSzNpeuk8rL6pQj224vJ2C6AgAYeBq5RvKRLCYUOLZNJaJGTqe+T3hVULwF33HDVKZyG
a0YowtQCEcBDrQ/5GCq2DnMqabGBZRz0vTwfo/IlGZ/+wpYVBDls119KAOVDEAMCPf5Jf12rNQoh
3jLtreGwjUQWnrrPnxlD+cTSjBhUrfBhuhQMMse5+jmF90PysY1CNtIFCrrM8BACDx1mMCh7IDzU
yumCQy9Dj5NtOcW74vUn2eYNOrHe0kRJHf3DhixaIAQ9R0pjXc/KiPj29XwMH+abeDd/CofwkAON
q/TAuPSs0WiVIKO0KjESRNTITtEuOVWnyI+vzROGcXcYzN01Ox51EhMQ2mOoe0PI/YJky0iLJkIj
JO50WmIPoO7DlNr2p2J5Nz7QfxEwWk8toByDHaEHgijcDdPJbA954G5DsD/SCoNyB1NYjDEYgDHf
L+58k6E/7FfjzX7wGv0U/L9478mIPpj+QATSIPh6bpGEy/iwKDWibC6ChyG30DIwtjnnxsXaSCsU
OtNvVL0iViMeEL361qno57wqkteO14XEOjHWKNTKqUHeC1EMWxKiRgBh0ekqS6Aw8mopN8Vyv/2d
WK4go4EQmW4TeRR6L5m90eRp3VRONDcycm5o/RmXKvKMxdQ4q8eCIvPyGNZX8WJVqIBXKdIiKRCn
dcp0j/LunPzsDY41rA+E2W8D0QFvFHCGn7tBNY2D2hYDuLmiX43impBkaXcCOkG3F+2ypRdH3QqH
dgRoI2TyCIYuJ549CTTBbWIjqXanBV7mCaeK1+zKXLlvs+iyQJXGudakMEts0aOMdnTImOQ8Jn8e
iHy+dlZnDXLckPNofKzHfdY+JOFhe914ENSpKpRZaMYJ7IDuupOX/ixHDkZ+tkFY4RNXPWitwKEx
rkptH6HHwx63PlJuh9Ly0l3NovXnF1ikXb7UYdFydSESoJnRkMsBsktRreCxMjklhg5lZG6T0rpX
ow9TyTkrx7r4gOYCYlcaOsMxnHX+cTo89MaQpBQI3UQ31FAPfdDQeqvNgh1rnO41HhjlCbVS930m
kRcfBMb6HsTDx3ZJ/Fnyel7nP9mQ9KVhbRflEaVQmWYaAGqYbsS5slsZTE6Jl+cQ1+3A5nEn4Mm5
7R9MJ1wtJRWGmjEd5qHD+68oymNaWG+dLl8rasTre2GFcfgIilAa6uiY5Dz/ZJg/7ZpQwGExdZIt
py+18QLuttE4SPE+iDgPSfY6/gtGJyMhAzeXhgywKoz2Y1acornfW11wiFXQkxjLP7KO4XNTEHnT
ncyI+20l3doViZiCTFIcVmBEtfv6eQplTFFcFwGvvnbJJU5i7gqJ8so+QNAdiImjXL1HktrYYqvh
LJlPRjV5uai4iRjdTuYPUQ/c0nzGlW2HiXi708dbuXoiPXogZbbFnsdyznQo6L2jpQJPEmiAnn/o
QhEypTKwNyc93Lct7gVx97teGk7QYe5K1BnAnKiTwWAqBEitCM4PASe1Lj61wWOn3DbFbvkVzq9/
sT/AMYJ+UtRwQF59bs5o1YNQL4ifaQJ5aqQ/LKKlymtVYlqzugxQKHXW5lGtAkXU03v8FifNkgeQ
QLh5Vh47iXf3YJ/YKzzKeyDasSCU4XRDEke2G/HXEv0sp9wRe9VH1fN6keanQHw22sbRMx6FFnOT
rMCpKJdOwpClIc49WcyuTO0xF4NHkGr5Blb2zz8eGiDx9sdWASs3FXTCPO0DpQRSWZ9yw2vqU8Sl
Xb3gt8BGRGkPnqhIoqVYxNrVwzWuUPYwJhGnn/nZz09hZEAbE/Va9aaHw0xgH08ezfwvilJnqMSh
Vqh44M6WEQEVbQTQdHN0i5c7YXwlGIQUkQRuP1TZqX1co30BHwkbDEoQz6mCx1eshB891BKTpeP1
sTH8Hw2XKriUsdNwk6D8f5wx0N1BzgZ151+SaLj6nB6EYnZNrbWV5POPveIMjHJ+YwolORoBlmdH
aJDgELLHkdN4wVy9lUGUj2fVsijSgNTMgiavRX6Ws4e0He1I+LVtC+OkO7OFOr7HVhDbCv+gMDU9
97XmGx36jaDj1pjW9dwrz+FYeHrCcz9GkD+DpZxDX2RM9ufke6HIq6OhJC9vZ15Rj3F1PQOhdpZp
9qFUYe7ECYXykJu1DdZHTl8czw5qG/Vo2JqyEHYkE3gEu8meWguG8OSiGZefM0vI31e7NSos3Ecm
wCzGTu9OZudPjUz2k611ucPjSmOvG4g/NAkPTJl+9nW5lGtWi+BezRgCaK/qmJdz+qrlUxdVGPQv
BP3iyzD7W0wCIDRf2Y/O7KnOZBdXwvONeDv+CE/oW35C/811tQu8tLHTj/x3yvsRrEPs7EdQQUNr
G7OoSXIXTdr9aIOmd9Ics3QgmldherWXHJRmdR4sO1R9m05Fj8gahE4qgZrVkLcEx2n+owLhXTTZ
IW8igfMh6XkPZYrTFtQQuOPolT3OOxNSsX8TPr6NocJHKQxl1VoEAS8Nc4RarDcmuxwClGHlgjtk
LPbbgLzVowJHjDLmtOQAXGp3CdxluYtBoNTH7qj83EZib+1v06joMUJ8vMlFILXibu6R1ZPsQvpj
cisNlYzVPqDiR60WLZhoccEQZ3RHu3r82hQ/O0hLDOLPInFnGUw1u227eE5BxRLwh2CCQYVdivTS
Bz+5qUreulF3JqmGcJw24f/vrOhdmMe9mBevXaX522awSjPrpaPLXp1eRZB7Ak4VqrZg+mayb0Mn
U0RUH691KKPJR4034MGqdp6BUiEjbvQp73UEYji6eYg9sbKlfQGCDcQPVXbqW+EJMaTo3G1jmbcB
cMaCnF9DszfdKWCkuPlAIRllqDF041w8KEhUGMKnkfH6cJje8S/SRS67kWIx73sgQYLM1pvSrtq/
2VcrBGoJwVXc9yI5yzAwaRvDpxb6IY8nhHlerjDoGGvWbYIBMxwv2Q/delzCG7QmTFnnGgo6yDmP
BGZIArEubroKnng0b5EkjEYN/RDsYflekVCtMd2pPfXxbcVjLGRurRUSFZKgCNT3qUqiRfsgaq4m
elbFi0hsB/i2hopISijH5TLCmlHAhWnwBKXzCtmTqg7qyE4Jsr/ctEMF7ZYvaf6jHJyx5+xs3i+g
AtRc1bhbd7CyLX9hHhFzL9ubiXnlXa0iFaCWzFqCfCIWFi/h+GBJXivcBT02rpu3iYfS3v/NQSyq
PqQtkGkvIhgEtSyUtJ1gccbwM1QjcJL9zfH4bRud1dDHRl56ifgiEkcC+V5v8fw2pEeNV1bjeD2t
CKdACXwEBySQRgGN0lexEDlSa+vT58RrrmBGPwX5IMy8oUGPbpmpl7mrA1IeEM1XoZPtEEyT2l3L
awdn7q4VDL275DhrQ5KpWYx3TK0N40kPOHlFpmuvIKjN1ZmD1Bvk5Tiaj1H3e+bNE/NMoLbO/yPt
O5rk5oElfxEj6EFc6dpNj7e6MGZG+kiQBL3/9S+pt7vqRjOaIe1FB01EFwEUgEJVVqYBYlstDDBT
ahaDkDp05XajrTGwrBkR9s+ol1bfzfOkQhs007jTsI0Wvl/fpCtGxNudV1XcIE+AdynuIagrTJIB
Qsc1rqc1K8JdVHVarNdzGkshL5H+g4WbdFiBPqjzXXPx1Pmz5pZwF4HvrkyTeSREsem259A4+KHe
x3fWvXJbuvGbvKvdtLF1F2pekIjJQPt5kFaO1MXNevINQjahtIBAtuaYb5CoY3SvrCudKr9J2I1C
h395EpzYmvfAyVtVYmiEJiVshcVnoI4gVkpf5Vhz2172GkrdsuS+YfKP6/6yOs3zUp+YjYI8U3A9
Iuz0lRvFD1DZ81Wv/487ce+au2mT3wSHysteZf8h/Kr3r9ftzzvr2ioLh0fTKGYK/VuMuv+hFy+S
Nm27yvRTRUGBybTsLEnW9GXmn7xmUjhM8qgLemsOchoIJ6GfgwZehx0irXVurW0S4VAhZlYpwzw0
ddxZg8v7N2lNXmjNhHCkNNWky7jz4Z/UJ8Njln6ttjaoK3tAvIVHjRQ5nTCM+KZ28o3yCM5bDz36
UK+c3PBobDLIw76pfvAYv5lvEKLaqretQ90XbcNdvpYFWBmxeFGXYK8Y2/D34j2n7T2tH3W2ctks
m0DHyFzmxNtB8I8m1fpSnnfEOLVQJtsmwQs6fK+7/fKk/rEh+EZrqsGgWLDB0vGF8QZc9LqfDIFd
FPlHpq/hUhZ3GQApYN0lAOsbwnldVgaalDUEHQRtTKWZ27T1u4q5ZbGP4p28VsNfzhCh8K0Dno2m
L7HNiJtZzQc+ItP7WL8CoQ0XYTdo7IM84b1+W68V5RZ39Ik54aqoAvSfjgTDY/KHPu6tcgdFa27t
rq/ZpeLOnHQ4MSPcBpahZVafY1TS1noYPfnI9lrupm/FD+gk7eJNvE/uDSfwrptddMcTq8K9YCQp
UCYZrDbaDfCM8vAWSSsjm4+JixMRXYMKCgCgTxJfYn2VqiYPUdRI0Z4sb5XEq1tuq4NbhxudgBUo
efuHMZ0YFE79qgVTjCZhTKk1qjcmQmInaA2AceSx+/udBhAqlG8hXWag/UzYzUGeECnMeu6kz3V+
azZ3w3SU4zv2dH1ECzvszIywobkFTSsA7rkTJE/hTMeSO7XuStJ20jc6uCOuW1tYMBCfA1oEkKOB
zjZh/vRuyECeh7ohVOVyYGxt9SPeB49jaP+D96EzCtQ3KH6CJFXEDVfoH29SZa5QGgcr3qTqg/kP
NAenJn4nrE4iEHXUqrIv5xXq36b+p1q7SuXwtbr1whPizIpwBKpMTbS2x0AaOXfUtrYB876+KAsb
deaEB/jPhOgMWo3PIykjKTq1NBTuZNqNAXwMR15S21y3sbTwFG29kEEChhstTuc26IByeY3Nikr4
j9HYTMCPcBDfg+PeHopNkyVuvMaTtZQwNE9tCgeQmSUKJC5hUwonW89umrAC9ucgc78fnTq8Be8F
shvXxznPlXAiQWFqLoCCzM2URaiZ1IRxheoNd1Tkx7u5mZH/ikecRNWXtobm/s0Se2kMSEA8kg2g
uedJP3FAEE6ELasC7oyO7kDPXIeIrg3t3P6VHZqd5vP95GSPNLWB0y/v6Y6CP8umrmlDW7Z21ki7
lnKlGPv/+xyRdtXMA0BvJYw9u7E2kAR8Dr3kGGxt6RgdtD17kh+vz/WqQWFrhD36xfMY42emjeSs
bbnhQ7MlMDW8Bk66KzY/VyzObnplxk31fManngdal8Bij0ewLdmgmN3H/v3kaXtQVm6SlZ251CR5
NqXCtonavgcUAPbQ8X+j3UydQ+3Ezu3sTnfkz/w2tN/Myr3FEgNFUOM49VcGPO+RawMW9lAWVblZ
578/oD7Wqg8fM/3vcP+mWnZAbLmxwT+0kpJc8GtA08ETBhoCUKuCy/98lo0wbcF5D1BUayA0AhzJ
tDp7TEDfa/qN8dNCW3tvvENG0KZhhD5HPxkhiET/0+LpyFlut/VWH24oeWrknWk9hm3mQenNJWjz
Wks8X+73+VOpBYQaSNZU8eyUGR2LieNT09pj/aPCP+TQ6eTMNYdf15fiYiXASmSCAhexgIz2FBFX
VFOQ6dSRmTptnud+OemNnaRT4V23cnEXzFaooRJTxc15cX4B4FyYGbNSB7jmaV/n9csAdfKNlJkv
1w0tDQeE76oMzRWARUTFgU5rAnCvMNzPUfjJmfQxqaFz3cRFaIOxzO2jKKLMgqzieyhrJC01OOcO
LT5G7amZHAsxoRKGkIV4Ndb01JZmDl1ZoOhBFV2F/uO502pZMSaTUUFailWvhhLeWFH1SsO/7mMH
MAmc4QgK0emH6EY48yoGpBxArtxRUhkF2Gcta5zQeJR0zZm0FbDDxfMEtgxMIbps0Cpi6kJgwALe
0THVcdpZT2bwn6S4fLpv16jglqyY6O5CkwFCQjjf+cSNRt/XLDfgCeHwEGtfQFgci8xyS3NauZwv
eTsxINCVgatvdm1dbEsq9dDkGYGpCtRJQ7vvtG2QbGm+lfSDYkC30DPNwI77j5gc8La97o5L4wSD
Cyj2DLCcoCnqfJy0BatF0fEMjFhQRSQbYu3AGmIzaS3JubC1LIj64QmLwgDAd4KLWBpLCzrCEPIA
zhi3t0OoP1wfy7IJPE3AFwi1CxFooOZyFenoNndKML0WNfR5UdP+vm5jab7mAgCBai8MicQbYdQy
Sw/QDDAZX9bwUJCPqkSSu18xs7Bv5yWR4XnwdCISz4RtnPTUrDBb+iEv6ZHrxAVYdGXx16wIzyza
d72mMFipCqBOWXUTG/pPnvH7f5gzvBlnskALPSnCIdQwI6Z5BzOh+c6yrwEyp2XtrqJPL/Mk2EgI
rf+PHRzi575cmE1uxD3spFntSuVmGn5o+X6KVBvs1rZBb/MKiW1Iae2uj2/hSD+zK7i2WtI07ILZ
rt54QLc4EHKx49TyOijU6NqjnK3x3y54IShnFAOYYTRBoQ/1fKTZELBmaBKQokA6JhxymzU9NGRf
gzXszpqhecudBPMm6mkK9CozCBSn/IkwTd2B6graplXxIwE5kfPXMwm1QjR5gNIGgFeR67CVAHVV
NBwSdZG8om/XBZFyawO6YcdydtQ4sQPgG67bXBqigqsLNyTuSGiHng8xIQr4c+I2g1aAiSbezu4i
l2bgjCxXajALuw0n/G+moPlaMYVFY11flRbB0WFIdG/xLLJNKIfkGllrUlgaEYI+9FGCoBU0poIh
OspF10On2xkhvMfU544+aKnHKm1l5pZuLnRq/jEkXJJDEJmKxWEomDI3gU6i1vs18czRKcy9kuAR
HTml5NYAYrXTgWkr6NTFCQUQBkuHyBD6kOcrl4EMZoanZlDQBDRASjx11D1FzR+vO8hFND2/nf+Y
EYuAgd4qqZTCTBghrg9+9Fr5pMu526jKNi/WvGTR2nxDoq8cb3VRmJkN5SD11oRBYb3kIj/I+hdj
v8KudiOE89eHtnBjgqwHndAmHupQ1xQ8RZFqGaRxGJrGsnuJazek/LxuYXGNTiwIB0gpj1XIKSyQ
uHMycJdOSvMIDkf/upnFgYCEGK0kUG29aN5qWAYNUhlaZLUVPshkeNLYyvtv2dkpSIhNPKko2N7O
vS1n+G+eG3D2IXgM8gkMEs8EWSlo0VpPWeaBKpHoR/JLBq9axpvN9QEu7Wnw7YKeZY49VLEGkOl1
GRgjuLBi6w4aGejn+2atF8jTyp5euMtm7mjcotDXABeSsKUrg/eKyqCrGmvkOFmFO+SmHYyJTWm6
6SC0yvjaHXNZCcAGA1kx+lIwsQSkwuczm059lvW6noHWQHvTwQJuMt7+IKl2KBrjmLW1Cd7z6Nms
yCPrh942kkjZVXov7wNe7gy90vyiKbkdKtrL9VmfLZ8lGvBlIOBBrAdiAgOKeudfVhWG0rMRiYaq
V2ythlqqHZY+SN0Cg9kjfW7XSPyXlhkEQ1Bow4mG1ijhcYMcg8HMKswcZKTtoP0ixM+KyWHJyjIv
DuzEjhD5WSWJJCuXkGDvXprhvst2soGiqrEt6FEp/KL/h7sPnZvoq5x3D2oH5xPJ4LxS0EcIzS1Q
5yA7LYE+q66UlWEtnTanZubpPQlX9KaJa8XC9Jn0vie53Uyha9Hn606xtEXA+Idlmv1V1YQ1slg9
i4yxzFGG2yA68gq0KmRLZb/JvGj8l4k7MSYsVCRXec3TGKeOLttleVDZpkaP6vURXRLOzjsQSlAy
JOgUAG/FGCjNUXEBoadTgnXfiDS7N5FSg0KH3Q/xTs0D3+jRmyeVkMWJofuZfXMjOyaok3coO3Ul
dMKM/yCYs3LoLXkpwkmkLQzcTReKCzjmgz6O8KDLGuI2BeDcyn9JUW9y5SWbHCk/Fty9PhNLDgTp
Oh3ymRSiTiIzZkGkBm1yKda25PG2lFPdSbRoOOYa5J3+wRTmHdE7lEJw4wu+Cj8KMorB5dV0pGOA
qZafTdI/XTdzmY+GDei3gHwAF6OJQPfcjoYokcvzq2jKjA1JopeuYce6+zUGP7W+31lRE9lGKzuG
3j8pbPAMsKm5ED4EEy7EgK9/zLw1Ls7TE28WxpzUYV1LuKyB6/Ul0joZcClRftOwF7VbiQgWT9I/
pnThMdgBy9GnIUyFykdhbYfkoVKfy2J3fUBrVoSNY9I+GWoDVqi1o8XbWNx1kt2tCe4u7YOZmQAH
Dh5HKGacL6Eepl3MOF5hoRa6tP0lqwzpwzdSAxgtMV/RZMca1wLRpa0wdwRCFxq5SmhQnhtlca5y
6OVlDqJ4j6alHVdAm6+RO/wGvIgucWpmjuxOjuxGQe+LRGFGQv73pU2MrtgGNWtirzPI+KQD2RH4
YEXKDBsFp5a7hUK7T5xVvTtSJQQIw4Kyk4OQQMkfLVVqXodWYbEtBTUlbilVcLUx6vMDrXLyxceJ
PnZmlRbIBCjWUxzE9GEw0WHT8aD+KPErsR2jXvieltawaaI8TPxQ0rsGVUFg0u2oQWHyoeqR6XKx
aWvQA8Ql2J9UTU78Phq0zOv7Xq99UqcmWDcmza0rUtwXQTlxm8Vpldpt0RCHDEbhl+ib4mED2FSt
5xlKYlFbUBTL+vKWVo0y2aY5ZD+llrD3UU5Q3GGklJmNXgO8qgYdlZesLsMWArmFau6TjmiuSkL5
qS87yN+0+mjeKxGngwcgcx96ZFDTu0SFLo9aaKFpR7qZQqQVtICAbsnBa1TQgRwjrpIZr6aRO6Xi
1S4KK+IPcYfoYNSLWN7oGQUPOh1j8tLHJdCCbdulG6Vqcp/rVpH5MYSQUBZmen/owhoii3IUt04/
QNQwMtQiXTlJlzbhqQsJJ1w19RMI7rE9OMqbdXDbBo8ESR8reb6+2S9rtzhKUVWZWVXwfgdX0bmv
1rGsR8qcYByHuyzfogs3lv2xfAHdgV3Eh4DsNGl73ebiLjwxOY/9ZHsMVleTTEJGpIq4U6hlhPRE
8RAW08d1O4tziAIxsAkUzKpiDE7rcuqyFHaaodr2kb7Jy/gl1szHou1Xlmt5Gv/YEiEKw5j1TJlT
wZO5VawveXxodOaM1qdeeNPk1clDXK1xai48MpBYwlsXbT9zJCH25iZyG1asBhVeSo9heZ/3x2r4
DqPPMYfanz9iw7Jn7HMbcB21aOxcdVny3qRf16f58iQ//wr1fDl7pbKCJsJXdElno2G8GhM3kwcn
iNy+eIuYw+qVd+ulA8EiSAxA1T5TVojjzowkHljUZKDDM5yilHydWbs+WDOzkHyFHURqKI+aKNOJ
laag78winXLchL35pNPugXVRtW0iujc1VD+5mvROpOGR17Bqx3JwHIPtxVpxrcv4Ar3eCHSQ9wIv
90Xhc7ISWrA5E8vq+ohYNtoE3GrdZkTLIZ1GZGONSP37U2EeuTnzgSByxgecr2mgDClXEhjl5Suj
v5JotLUKKyl9SPyzG2+ByRqntbrN4rKeGNXPjco8SMNKhyMNxrSNFfO9iVo/r/SVCHxhr2JwcwkC
uXVomohZD3mmwM9BvwTeKrRH89uKPnNEG/zOglRD5fH6yINsJUq8PItmmygjzlOKu1cIqsB62tK2
gsvW/FdVJyDguQ2C0c6kX9c34+IcntgRNmNAaT6mBGOr6n2efjXcU/qH6ybmZTiPbs6HIvhGFdMW
GCYMpakeJjm3B9DhXLewNlmCI1hqTYwowyCSIsYU8V3CrAcCRgq1XSvhLR5eJ/M1z+fJXcQLK0aJ
BYPJrDuJ/JRq054GNAEGdqDc9Epg1436D6PDjrLASAHWZXDnnZukWgkJMAsZZrXRQVp6N7LbrGO+
ttYfseQKJ3bETvA+qrVRjmAnUrID9IhAu5y6Uxq61xdrzYzo2UPa6a0MMy3w8bS3vIhXbsHrlaTB
b4kv0e1wEhETciMza4hgB/i/gskWsq4F6yc3HrryuejQrJmBaKF3yy5MtZ3RWgowqVXMvARMVH5h
ldItk1nnadWY/bB63h3UetYS6Ctgxf5+IgBNUbCwOKZxNZ2va9HRgjIZsM7QBAys4mnthGUfeG2h
/Pp7S6dTIWxyolU6Xg2YCivonvJA+VkT3SX503UrS1vj1Iqwz5WsnooxwMKS/o2iE0LJFScoHwB+
iOQJkSjkP73rFhddCQp/KO/MwD7x1gkLlhSRiow3Y1bgx6Vs7HOgwFDqTNd4dpYOMXAUzYgY3KuI
fc8XC6TgTZjPptpWu6mC/J5lpnN9NIv3DIpjeFkhuoY+njCBUZDEzSSj7FGC0iqsHG3cqvK26Xw0
fir0XjUju2lXWhOWjk5MH0TVkP1CRCjYlCQKdrIBuW4IddtEaZx0Gndc1z0za1ZW6zJniG4BZO1n
ACasiYgsktCympiaocDI7Ulypw4Ky+ZHpR6zfp9VL9dnc3FgJ9aEpCHhfTNxDmsRssgW5MfkBmmW
2s7XmjsuCUFB24sLGoE1RdBnimBPaarAdT2PazRk0Nw0vka5y4AHhhKuExPF7cc32qfOWA7HICV+
EI8rnrM0VnwAssoAVc3ec+6cnOcF5KNw/0V4dAf8u7Uil8sl2jDYyhou7fEZfgZ5hllnQGwAlTLw
X1IJCHEaa927PE59BfUaBZKpcq1bn7k51ncGC/vGkVCtxOsQIeM/fIKFMrWOoxNYK9Fj2WRaGWBp
M8LlrrN6f4byQnPNutHiXT8wm5Bq5aBeclxUg9B8ouN+RJHmfHotMxyUOmVgp7Q+J/SdSPccePwa
jS9kcMN6rfF/IYDHWuKZMvsUqnnCaqplXnD02c6Ycqs8lKNugU67ikDpoeOe0pAU2TSNVQcro5xH
IdyXKLbqsyKSaeiqiOrpQggdZiMUF/A0u83D/CbNNDuwyIqvLowOUB54CajeMEBx+WSojiCpA40U
wFHSKbBl9cmUXJp8aWtx54KvolUISSf0XcFfRYBIl2VRrjPg2cE3FGSvxQiMUr2vBodLw4bn0S7q
Vlxz6QEIk9gXFGUEgnyM4ClSVRWlAsY8Q/5PTjYWgL9Ky+yUgwYy8RP6keevofYaZysogIXiBeb0
j2ExdhuKNpGbmW5fR1BVtu5US25Mwdv6qaadXfY+C/a03OCdxCjaSO4r8s7Cjym/rYuV8G4h137+
KULcNTSoQrcmPkWSKsdQI7tXQBPJwZHwGZPa0aqtym/CyQW8JJQc4IiD7B8iqxkVCcZuvJ6AWxQ+
gWiBFuozaXJgUS827qLItOX84/oFs3RdEzROAPkLkD9iTGGxVdKoPDBhpVNs0vup+hnwjTU7cuXH
475Csd8kazmche2DNygKQggboTtHhGsNYYgudxoaq1g0PNTTd87em6nbjomB3bS2lgv3CpBkGkAY
8zlNRA5MtKeFVdwqwFBPSLMHBN2meBe855S8SylZq8AtWMNunfuC8NaZde7ON48MDRti5XGJY5a/
WeCd2KrMqrxoKpKHLhir3fX1WzjvgPsg8lwTws0pRnTQkGVWSZPSkeNpZvhMMi9QVAB2GtBBXDe1
NDIN0gVztRRng4h3ZoDGUVQxS0fRik1UZV7WdbuBkW3T1isnwUKcijjOpEgcEGAlRM5OtCWQrq5h
yoKOLCfDJiL1yg5fmjhDB1cvOGng/iJYLABnPMgNACKM0cdlI7n9E4V0pNMn8uv6tC3tMApAPeYM
1wKor4UdVqImUxRVXzrIyzq63B66FEQrXbArZLKRm+o2UUtgrApfCayf123PP31+G0J+FIykIEEG
5+QFz09JtTGc8gFMF612KwHHqOQfdHgk6itoPcAc0H6xoFxL+izdH0geIk2Jdz78RUyuK13exhGZ
SkcNRq8JJi9v0p3CO98sq2NvRjsa1jaHPCHn6JIeo3hlaRdOl9lztLltSdU0sR5btVmjlZpcOkVv
DnY6jARwtu42HKrI02OJ2zJp/1q8Ch2iJzZFoTtkAbATOqV0ImAOW/IDvKl2liJov76gS3uQYETq
jLGBPLxwcHKCChmYm0q8FSFA0w/fpWJsjanaQjrRv25qcRnnXkpkHWYhBxG5zCqa6pOhlU7eq2Bj
prbe6W6Yma7CGjeRI9tqS5d3r0koO10Xbv4/zQtDtQauhSHIrp26HQgop/PA1lnv94UO1lQmjQ5u
kLshlEZIhYVfxIhvAqv6WvmIubZ8voGwfxTIjGDvIBf9e45OEmUsrSZCe6N0sii+N4FJRgpl8GlQ
fiqjuo8DbdMmyU0bUchc9+THdetLiw0NPjRH6FC/BJnr+VWSWdVoVZSUDmKEY18Pj0U4PUqh/F5O
9OO6qaXT8MTU7zPsZJzjWFgJ+nJgqoEWVj5m/C7uTNC/V/qa9MTS2W6h+GZAjBydQPK8e09MqWNj
aWENUwA7eAhvPnrd+L4+mt9BsbhsFE8cMisZAE8qhE68Mdg0JiqYGK1dqbtyeZjGny10DVINmbP3
qDEPZvgyFrtgeCqVnzEFc3t6lAqfT1uSbfTRMSavCDco7PZrLKKXqwqoNyItxJcWMmYihr4ejFDP
OwaOmNJVURhueeiM6ndMH69PwqIdoETQfTDnlcTc+0A7rUNHA7iGgdI3kNqNIW2aant9NeWzaAlD
wqH/G3o6O9fJikZSUQU9mkLQEAJykumR6O9jcDfwz+sDunScGcUIcQpAuy1klgQzdACuxQrw5mr6
1AQaGZXrIAjW8HRLg5mFL9EtAwD7xQOybiWjriJQh3TFkB4oEP/HvFJNV+2j13Ds6xUy/8uNhxva
0NF/byIzjv6Q87lTArkZpgDhd0UCBG3txmiJY+Zk5TRdmjsQ/SEcRVcXQm5h7qKi0RL0UoAQhWx5
8FNN36+vzXwYn284DON3SwjINAhC6vNhAIzUjSYHJRk3XK2wAzQK69FBUUHOrO/09td1a8ujmRtQ
/tfa/PcTh1OUgGnpLLjBesOb5PDGTNeEla9HThe8hVpqlabRgDqjl7Z160cGOBgcaeAbZkLTGa/h
v1cRsfC4R7ke5AVzbko87SGVG9Nu0MA/WZcocfrSJLvJahVwwd9ACT5ThOqQIbugqQ8GEHWgYRW9
MwZ3zXwA6EZywikGGU/8Nsbmc5e/GlLqJsEDOgS/0YBwAHVtRTW3VNOVYGYh54gRn3yMer6OdY9k
TTDH4JQ+SMALFI0XhsyFAKBlN9Zb1uaHLik9Okle2kOLblw5URYmAw9CpDlwDwEvITapqEOsR3E+
lEDuWM94t4VIVnW1k9TpWjB1GZKquoY+gFneFKl+sXafFwpjko5seD4CIAHGXjjQJN+XJPw2zPYu
KROygha4JLCy8C5EPWZWH6UIxYUtr9AKrCykAcD8Rv2ByoXLvO+P2AWljpc4kV95qp157fYFKGz7
Ya1x5VIOAtYBVQQCBW8r/CPc8rolAR/Ut5VTj0AH2+Ftdj/BrGt44bFztFcNEKlNdMuft2CY8q8f
D0t+hZwqKH3mBCDKHcKhGiLsl7QcWgHqsbjRbGtv7RLnLX/Pd4m/RgSybEwDVgH7AU88MUE3aEGr
swbzLD3VzrSlDt8gObebPOBBt6skCPOWEA5aVIj+WBOOvigl4WRSDK30oBC+l+zoLnUZOM/vPnTI
XbkrM3kZ/2JjnJgTnIgALagoHQY3PqC8iRycPdgEre6beF03br4jrg1tvplPTnVTibFVW9jq9633
NRySTfteviPnBQcZ7tbCsIXK6vnQBA9V9BbNSPPQmvfWGz/JAf1ie6BedLuww6dmU7088LU9uTad
wpsGWqJWr+SwaT3wbeTWduWOTnRDbV/jduk2nu4Pm4/Ik/1s87qylIvTq8/IHqRYNSLW5fqUSvVY
wbbyTX8mn35wVB0A/nxkB6Z9vlsjJFtI5mJ+T+wJnmqwWXt9Xk79iCf3Xe+kToy5Lh0I84W2ete7
KNMdLSdbCXUWbu4zu4LLNv1IuVTCbusUIHG2vx6NjSyvu+vCkQ47mjG3EKOFXTzhUkUtIgBYccLt
1U37ix81N3IlG3QATuV1n2z3Ge3bA5gjVtZxnreLbXJiV/AhmmkgmYxncpn35BNZBnSX3FRflac4
gwfg6cvDGh/xokEDfTNgOUKfvljrMBpAdNXZcXppujGJfGiyNcl5bfFYO7EhOEs3gT0oY7guZqoZ
elN7d8pudO4e3wM38FGessmtujuyl1+mPX70bmSH/iY6MFe/pc8va/ywC2EBKrtAW6B5B0kzMWHX
M4NZsapip+TPxfiYZptxbXcsvDKQ9kO0B5oqcG2Ij8DJsJIySIwKjcaDC04kReVoSDyGa9j5BbAk
biUVXA4GXsF4Zgi7QcpjJU8yHcRREPDds+1kqx+6bTygCp+jb8ctb2SbuKBdkJ0VP1066xBi4qWr
oZEHts+P80gv27Ie5coZ/M7aFvdg63E8807aMHnlvl+czBNL899PLg4wjDOFD7BUep3ugPfLzujK
aBZNoIcTOUVQfpjiHmBt2oV9ivUqu5cItdpA25ZsZ61FLotmiGziJYi6MBFjiSpDwrob4XmhdGNm
j2q5nQCnXdM8uKT9AaQSGSXsZgWkXNha5xOWWFyvA4Lew+Z7cHuH2MmGeKFt7qybKLUnr9lH9m1v
59vgSHbq3794Dbw7gNyVkZ0Bl9W5cTpGxVASeCSx2vvRtLZtQ33W6ysrtjzIP3ZEYVg+KRyQM9gZ
96jbdVACBIO1o2xwRj72G+pNBtRvPIzSA8I8BgjeU90uXjmtfxeXxNNamWlHflfBoQ14Pto2Y5GS
5HAc81h/gisIj64b5lnu+E38aht9apOt/ai88Fnepk7xzXy6Rre66FN4cYAThBrA/AlfkIQ6V6MR
X8AnIAseSFDapuFZq9Sda3aEI3zkpTXmEewEXPMjAEfgYS9tjI7/fFwpDy1d8XNe9v8OSThaWGJo
sdXC1ChVRxNdJb1B3XzGGijda2V+pxUaH1e1NeaJulzKP1aFXSM1mTZ1YAxFHSd3wSJN1V+jYpcl
3ou5TfRdHnkoKzSN6ljqTv37Bm8VPIPAToJPYa6RC2+aCjF/FmcBHAmqZDxo0B6x4qsLCwguFAI0
A1IDM9/luatylJ/wbkK5OwMmZAQilHzE6ROb3JWLYWEekYkCg918Mcx9iud2ChXdvcAT1JC7shW/
uNN3aEo8yj8br/OA2ziqq7SrC1fRmUVh5Yg6thTgptqpvdSFl9z3IMi1W8zhttJWZnEhWjqzJTwr
OjVpi3y2xUowaBGnR17v+gTO8yP44ZkFIQBUO6im8hAWCrozQCIr1e6qQMhC8QfFs5NFEk5pXgxm
W9GoduSN+RC5rRe7Uur17tO4IT+vj2ehQApbMy0DeBtnk4LjTbxO0Rwb13iZYFUkG+1VuIgGu9qY
x7XumKXnOqI6wN9hCmA3sTg5MGAdQgMoVXVD72RvOgQ+dYrKjj/RLrZBEHF9cIvucGJOcL1SK7Te
4FkNrhr0jwFMATWP6xaWUi1nIxI8LoEYxKSpoJ4jpds/6Jsot2O/IraysdyW2o2nPcxPksLOb9h/
xvOK9bUBCt4IFV8QaWWw3jogr/GS26/OhyTFveXKT/nPyol+XTe48Ow6G63gmNIAsZeywIT29J5B
zjmzVc2Ok8DO1ujJliyhZwHwCrA0mMihnZ9T2jDgtJfz2hn5oWpQyEYK9GfO3GaNaPM3slHc0aeW
hBNRldRyklRYMo+xZPd7c2N4d/d3cmEXW8h4bVJ7r0IZFSS27VpBeXGjn9oWHHSqKqI2FLbzB7RM
2dQJ7pJN5/3XErvcXl+62RWuDVNw1DIJ1bSPCrSb/IAC7l2zlY7SQ71iZG3VBH9sWg6CvBzjobjF
wPXAOYqMbt24/bQG0FoK7gBiIigM6/NzUUTENMBOMSUp5wFNfu00IXJVup14w67afkR+/k6P6nP0
OB6g0LpPvpI1xOxSDuvsA4TBAuNYVxQMy4DE98Bav5dgcpbsMf82RjcDq2f/revfU32LIq5mVJBv
fm2tldtIXV7VP5MgbEjwOLYDBfkM8jzxbnwwN8rB2gwHcyf/5LvOBvTJ7+zBC3xlX9nMJxsAfDfD
HbVfyW6NJHHpMDpZEJEituRVK48jvmWijd2ZD3q+AjRfymoRcwZjgq5QBc+e4MNJxcqJyVXtdEhL
IITZcLu9jRDDhBGyovqWue12upc3a3tn8d46NSwsdSaBgLIeYHhKnWkn460rOxO2azmf8aywo831
zboUDZ7aE5ZVkvMsQc8wvFpR7R6ViyqwVQW0a9S7bmj+oYtT4c+MiqBP6BbUbQKBrVmyjihOHRx0
tp9r1ahTG7qvRd/X7S1AO4FvPzEoRNKAesVxl2NkP8J9Xdq/cINg104Ogl5XBt+stXZOrI1QPb9I
8lxSutDECNt4mxVupaPu43PDUSS74P+BM/T6AJfiw9PxCeGUZchoEG1mT2ntRnaH6its7q+bWAzZ
Tm0Id6MxlBztcLAR38hO+yt4Tg/Sj9g2b7VsJYBaG41wN9aNVuugFoAftujueOXKbboKeF7xdSLc
gampN+H/zpgPPLWj7jOXbwDpaeARya72QZ6yVd/0x+uT+Dubc+n5Oo4RAHgUQ4SKGtDxaUyCodEn
c08O2htF9ri27zvkYnRb9gvnDSenkyK1K29lV/n4h3QTdsKfDxBWsS/jhGUMq6gA21zetKEXaZsh
Xtngi4fy/5B2Xb1y48zyFwlQDq8Kk06ak22/COukQImiJCr++lsysGsNj+4Q9ofFAgt44RpSzWaz
QxVKgEiWo93S+JWiXKXnWl45yoxcYDDmqo+ni++ZEov/lX77sJNQDVlWg3EKsf0g9cZC7VwsxN6j
Lhbk31O0rN9nZyUsomI/HGXTf9tR0wpQ2Lkud/M49QAI5Q5wog/++2fdb5+nQ3WQUb5vm8kKSzwB
YLdQmxhYVaTGkR11EfFVyNuaR46KvW/7Zeqf4/M39pREHMUrArVbVRYnbnxEEIlhRgh1AAwj/Mq2
rT4i9J7iotanOrBRvPZRdg17a5SxXW+EEkszOLqI0KuCO1bwXKYDXavcM1EiqptQsfcN+YSW3BmD
Vqx7SGl4/fxtLQnNUSjIu+jM/dDpUxemPTcpGtHsQp2fbV6/TvikkmznlqWgexClBBQvF9Zx4R4d
wBEw40GD+zMJ4zEs2jIEX0ervukcpASRO95S9jh7P6+vbcNrrlHFS7WcSa+3nYFCY/WdFda73uiR
29JPf4yCVqnfOyjEJB3vaVUVaFAcMii9mPqJg2wqJ/bhOsyGWYBEERlrtOEsPdTCFtZ5rOUUHARB
g0zmru4dDIeAHsCntHqoG899is26fsmgfywB3ri40TiHIA9dG784ey4vbt6ncecqZQP9nGPiRp13
bhDe5nc1+dLygJDH6+vceLpcwAnXkJlg+Y4JuGbCKVcjApaVvG6QXww1mOl1sA3rB4XbwvQOy0TH
keBVEtNjHegckc2sj31JgqKQtfds3KoXCMJynKKwWAoSkqBhmq9RErT5k1neVe0oOchb+7ZeihCT
pwPuBHBjIDWqPrYD1AsSsI/UN1pV+ryQ1V9lqxJsntkYoa7AwhV0s1I/lCkZo06pk0c2e48q5bpk
bVsHGfVlZKxAX77coJcmOJWdyUBh3gSgfqXlscm+SwsEW9uHzDJcoAmvi67bS4i+JpCk0mcUsjEP
bPlDdxhIWE7PPZUEPFvFyKUU8h+SsHdgmdUw3gOkaR/vy5/zjt98nVGUcSLryXxOzmxvJsj6XTf0
Le+xBhV2MNZjZ7lY4ArzQwn3pJ6dPjS7cEqf0l7yPNw6VL+xkGC83Eq363OM6wGLj8/ZAMGt6Ppa
th788OtLiIMmWEwfC2+XhDpzrBH49fkBVFVqVN4Ne4w8cwuvJVz8Ax4wXogHTC3pXNkywzWufrmw
KUlHJISBmyUNxife87gIVZkwxzbIf1el2As7VIXHygFXJZ6be8IQhBfVyXD/WPQNDXiW7S7t4WgO
x2DO5Vpij/YtButQgFR/VgUUNJ/mivh9488oiKtfJV9sy1+s0QQvqKemxkkGNAx12F8m0KLdEKcA
tXhpQbcXg/pGNMI6z1xLrMCibXXrYPjwiFmhNlKVIgvANNEe07y0w6HhbgTWsu/Xf+JWpRTN8pjE
w6SHaqG6fbkhWWWAc9eeYFREj3r+3uHx3aV6mOfebqi/6Y7n130H9jiMfqn9HTdAvzPUyHh1n2f3
XKTNUdHME6pGD5Yah8yTTS5v+o31DxSsbwTfG0pi+IH23bjLz8M+ORR4oZk8iA/mc3mkpxQHe4+J
pus7s3Wc17hCPDqkjl7HOWoCFXnn5l0pS+psuab137/gr4LqysxNYppwFzpOlYGeQd6HTnrK83Pc
Q9lJUjXdOl5rNMHuKeuVXMesEEbOv0zNkjd/s7y36zu2Ze1rDMHa7c6dh5phx5Ril5MXA/kbEurT
03WUrfQDhg0wDo3xMg9DHsKHSdgAGcUCS5n1tyFxgqY+NhqovpBRtPZ2ezLRTlDLkh5ba1uDCl+r
BYWNC+ZmuKf+tSAvVoHX8p0te5Vsuni4dstWFzUeTO1dGoWJXpZsmiH11oQ4eHP40O4zJ8LXithd
HLnI+Q2++SQrW24ZB6aNnYWPAE8h8WLJnK4vdRc7OjASZaBgdtv+baa2RPJly+LXMMJJdks3VkkN
+0j5fq7Au9j4/TwHtTP5qkogsSC5kLctZbUuwVKUxm4H9ZdBTjwYCYbYMCiGx8RtaeThUKlOUBjp
Q1VA+rPuJZGHbE8Fg9FTDHAbKvY0Vh+z7jPp9o2M7Wgrdlvvp2Asiu5Us0pgLNlYPPWu7k8gCWmd
5qUBLQA6iSSfbyt3ChLf32YinG80CHA3LoBnPIfmqdg5nwwvjJ/b3RxMR9QXd+0UXj/ryyYJqZ2F
SXwZWADj34dRYBTGLNDrAtEulB9TPnylhUwteGNVaKheBptdjNmDS1u4ACddHz1ryHigmp8gJTqQ
U8EOVfY211GbvibWgRvPU30cWGiqj4YtuWU+fsNLdOFMgJXYNOsxRUSQmEGqfkfZ3Scp2jor9a1i
smSnDE04ELNXpAUBK2uA16xm/DD7PHApGAzLm1GJrn+6jZoFVubg1bq4aRMPzUtXZoDLtHdjrMya
6nurVm5VpKoGnpzrPA1IGX+uaHrQuPY0kPjBNaGwRz5d/wkfj+DlL1j80fqGLV3F0whWC+asKnLR
ff1kKY2GQkNtSQx1c2NXixXeGciWl51Ksdgus25SJdkx0zoZXu8TvQjS8vvfLAxskMstgckS4TOq
yZwWFIO4gVUf0UI6V1EV769DbC/oN8RyMld7V0DUPVZGQGjgwx0dn0EWZKa3pN/n5O061PYJxDP3
3+UIfkzT00EftZyjWa8EF8+dtmvv3O/tXj+jXc86mYfiMZcsT//oWRbbWAwT4nrLuPjl+jxtJFqf
AZO/LO0t4Jg/MA1inn6GMQ6MpkKme4zKHUprJ/sef3AL270xzlKV5o3y/+UPERxATWCWQ4EfYj0U
wRu5KVK/tMGTF7q36AAIpsM/JGS1r7zQV+OYShjmPt7Il+CiIYHXJGssfOWpODRDoBo3PA5MPcro
E7NriavbCG4u0QSbqsaGeEO17PmOhXM47T+Bd7k/5KH3pD3xCFxESA0Ef2Nc6DRD1ys6rsGgfvmh
sbv1oKsF7n8bmdd+iCob875s9vOpvyss8ORX7b1uJ5GdJQH6+kEZS8LO+oaM5PH6T9k8UqtfInzp
NIXw/dwT+Ijxiz3cmR7I7EzuQ2NzkOlPbFvVCkv4sJnLCCQssWo8zW7vWgRa5/zMD/ZLc+MQVA2M
INt135XwMT/JyvCyZQpfWdUH0EqngFYcsLXaWoAncNiACTjvfyBbJzOqj+19MKrVSgXnwXJMrlsM
cJPyPqYWWFCOzTLmCmI288Wzz1ne+pksFfPxNbCAohoCVRH0MYthujLrdlc1AI3BzjlN7ZNrs8e0
OmuVjE9j8w5bIQkxl2XVrdmYQEpsdBWyXQpietWRuIFtEOQYocwCiUmxKztzW04steTBwJtwdNku
b91dqspYV7Z37T8YsSmbtKMyEwcwI96HSkjjM5LbgyfJVslQxANvjWY6FotyJTlY00/unXMaJp5M
71EGI5xmlzl00jR8GIQ5/Ki22Telp/U7JfkPrTfS6LrvkKEJ57ksuOtBGhgGR37aU+RlL3joFsnu
OsrmpQhdcxBR4nUNdfhLX4keE9dLJzjoIkmNyGR2EppTJnMQm2tZoSx/vgotstFLe4bqd5BNblh2
7h68g2UMHq2SSNazeb1hChVEWhgEBRXEJVJVlBmExYBkO6AV0wOlQ3/6Pxym4T0oaRZe3z0ZmhBu
zmaXYhwXFjE2/MaI+9avWYtR317jO9dQJ98e7MwvQVcs8YHbG/p7mULw2RHwKHkJltlMz6yEthOa
gugMWXqZUtzyF10+xzDrhiIB+t1A34Gq2OV+mk7fcZrhaFE39m3uRFUF/SRdiQjkktW5DUvXCwaj
OPz5xqKBwDRAKrSI7grGX2dmglcujJ+P9xCnTZvnRDsm5deUTX6Ty9j9NrIGyyp/wwkXWIU6Tq/2
gHNSlOGse4fmfqUeYuNsDa9ZtisheCIT496ynTWmcPJ6hpazogBmwqsA4wQU+hKjdY+wRHUeXVlV
ZKMuvSzRQel7meyDR778kOMI3jnXqnjgZa+WGhh83ypHQhM/N26XaTQ0aYxu6EDN+PqX3IxL1sDi
2R/q2FYYgPuY3qrNlxyEm+y1VlrkDOfQrXE+DOU4ceJ3NttDOjWsrG7fl8a+RWez53W7mOWhSo2d
rciGhpZFf7Tu35siWDev24QaCqx7bgZfj5+o/SkfJeHoVnCkgTUSU16LzLJYbmuaxo5By4zgKOUN
pMeoAmX1AcPHdoE55I7eo0t+kKR+N3rE8bVXoIJj6ktnVseEIURyqtd8HPZO2oWMDn6WVTuMagW9
GQd5/Zmp2U1u/TTIfGdqr4Wq+AaqZRTtpKYxgzFYNqy7bYarHyY4LtVOuhF65hyanehPVd717tD3
+2L6ZkKXjQ5Rwu6c8tR3kkB880ODXG7pfQI1oCg9TXMkXHJt2Y+RHiyHH3Q3ObSU7SXGvhWaahom
hOHdDYSKgt/ywLIGQhsc6r6ZoNCG1k2rj7jjBBb3lo6JFzOtwt4hj9Msa+DcusnX0IIPMwdQ+HmL
D+vs/pTV9RHUMBJT3t7F36sTfAgdlmEXgo/n8XE3QrKghdg0M2VaU9suY7WLgssYbKrq+YSl1I0P
6rFDu+9+ZgclKG+bAz1QNzjrz+6SF4d6/UFWbJAtUvAJjHJMfsZYZEbQ8evlUWG30YCZgOumsnmx
rtYonFAnbjunXS5WNzta886tnjxcPeQ278JGPXSyXhPZqsRzxz2jqZYtLbSwHe5s+9Yev19fkcQA
xWbsPI8Hjy3hsVK9jMaDNIjc/PvRFAGqDwzhf5RDa00Eq/OyBPrAm+fa+5uYAyPTyDqjbxFdMpc3
JOiMKqdo4SO4iso6wYtZy58t9mKb7NDYxU0/tl+v79jm1bBCFGygLm219qBZE9jT0a7wnD3XysGq
vsdcYmybX38FJHz9wVMTUk0ASt2HrrUCs/OzsZXc9JurAbGOARZIbWnpu9w/MsxKbho1HNCA660s
xqM6oc6SqmDcrgNwxEu+11YMDIIrtNJCXgL5AMEbmV0Vx1XZLIs6tOa7q4W2t+N/LhGOmxTNAwh9
QRwE/trLVSlVDLIgG1uXQFeigVh3DkG1Hi9zLTnQFMqK1e4vjOI34C/ZtdVbKeUVy8oBgHW1d/X7
pol49UN1XzT7+L8BCa/mRHHrBKNVWJmCEWEeojZHyFddC7xZUpX7NdEnxllLpy66tnB48TS53MTS
mZJkSjlCPqgGBurJPtmgCbAnPztkPjLmR+tu2N3np8/nOPSC7tNze9OFxY21r3fUx5YHIBqTHIkN
viQEVr9/kygzyNDT1Rh2i7b5h09KlJyMA7+pHot3447dzPf5ewZKn0ei+ta5vknCKUFwLrlON7Pg
Bij77IV8Du8r4QuQhlEDgqSYOIM89Qmt2GAUGZjfBzzKfXI2fH2fSvpTN5o/sOwVpn75KaYi7hvb
BebXZA602/FdPU9nUEyGnyGBAXYaDRw16cm8wa4fLInFbTR2XIIL4dHgGbm3tOMg7V8doFQWxVNA
9koAms+ztccz9ra4d3cyfo/NeGK9ZiE0SvC8jRkBrHKYwzqy/OpEMM8dtN9u6xfzwfWV0L5zQjXU
pXM8m1WHNbbgpTgkAdXJwH4bD9puxhDUw7j7+mSDiAfEqif1rD54gbE3w8kn78/dDhF6LjOz5Rr5
cPpWn1wIp3rKm8GO8RP0O0ODifHoafbHnRL8Onp0V35ie+dkRF543cFs77uDaQewymLOXIyGx96c
2qTHvjt+DtNqke/v/P6TseOhs8sCdpNDG8oHd3a5iwNpnWUrXjBW6OJXbwuvhsRkG8Q65MP6SPcm
yY23hQBxBZynpXkdUcPlWWJo14I5oy2+KPJgZiA80iWXweYWQkEXD3Zs30Kvcgmh0WLIMxUQSOhr
YX2Ak+ZfYTk336AN4P9IjsnL5KfHLijeXNnTfeuCXWMLdmO2mjFrMbA90gfJECQ0TJE6gP7zX9iJ
iZocLnFQPHyQKlvkikk9A8jo/Pmb52PM4qH8J/FJYD2iHIhuh6APqs9IkAz+tJd6pa3oaA0vGMpQ
Z1lpj8seT771bfxE7nK0Z7EgQZncdwPyj4GHRvnwXbLqrbeiY6G7Aq5/IWUR4qWc93lcD9Am97Q3
p0At/Ift3PbkhehvuRWm5NTLKiebd94aUgg4ncwY0j4HZJP5oKc/QALggYb0hh3JYbB828AUjYXe
yCD3s+fxLY8S3NevqFhdX/py3QsOycLbGExayNHiqSzce5htKVNMlIGd1H6toMpSPjBzj5yi68JB
1BCok+BtfGBktjHBiTET8BOJBUFdR5eMrdVNoNZlvx89NImbcd7jIVTkkgO74RIwN2Ogso1EGyiP
hY9aZCzrTbVFix9kxV02/QM1Y0k0tbmaFYTwEWnWI9QGaW2gYZqRV3PIh4d+2l//RBtnHyxOqJcj
pQDpKHHL7LrLjYwBZDaQCk0I5hN2Ltmhh+M6zlbqFUBIjGEkAflsS3BwiVYardJxNKJppxHhIZph
enNvxJDZ8Kl2dIs7lj5fx9z6Rqiv4dih9Q28J4L5JehTyUnfoQHeLXc0ZsfCaSRmsJXnwrJ+Y+iX
fnu2UpsWBBiEgYkH/P8Gukop87mxa3g4Q0VkDlO+S5M/r+uBLxnS9iAgwqDOhyvJoyzzXMwPGBOk
F39k43PV/by+fZumAX0BdKXjUH3Izasj6MKnHpMknL3UnuYnxjenyHHDvl3H2bJztEP+hyO45ZRm
Vlly4ECVhRj3ZncPoa/rEFsdSy5YuW2kxaEcgC7My8+kOFkxgpIZ1ldWj3MeQ8GaVG/NbGD4VDWT
A+QU5n2jMnpbaemx8YzP3jAVIZ2T8un6TzE3t/WX5A/KLLjphWBCM6mBVn9MtfTFmBQ+NLDbt6FK
k7NTjOzbZNJRh7QzczBPaVsk7Fvq3qcktXFpKtADgUOjBzDDVXtKHCjz1YhLbke3HRyw+doJuDrm
+ZwsSgyZwsZ9VvH6lqUJf10aUxu/GNig+mpiZed6SNrHVLHJs+vN4MGYdBQ7IaoAidRBY2FqZt1j
FhMNVtz4I0h10dyp5w9Vt+StYja5mC2F0mNFpurnkCp4OYHdW40wgWScNVrj+VxrnX7Su87NJI5+
g6HB8DBZC85w3KrgpRYemoPCZ3Doo2eX2gpm4V6xz1E1lrvZmw+tq/nGZJwQUH1NrJ9qzZ/dSfdT
PX/HrRGWVuGn6FejzRcCHQezHQ6s0lBS6yXJ+Q27xiAHyGiQI4bRiSXXAlRMam3hQ+s8u4HiuF9V
42l03q/b08Yde4GymNsqjZDNLu0sFShey4Z7MzWb1E9dYkDzzM5AKEBb8kRUb584MeSpx+F8HX5j
kThYy0wiGrc/hnS6alYJdCxx5SLViAbSvarQ2zhJ/uIuxKdGpygo3GFAwnUL+b/SZjlabtPOeWBq
D2V5dFNZ4CK/vpytawocXCiboePPdfBWv9zOudaG3ikXp+dhWM/rCpSoJrsOa6evn5sEkeMMpcVA
L7TBtzF5GekdTV6u/4gND7GIZS3XCi4uXezZrvsprzlbnBWCpr772WCMxbSiMf75v+EId1dT0ZIZ
ToMAQy92ng3KSCt+ywv3NHizTGRo+UBCKIjF4OKH7gUoysUZoDQeWZEvZtpUyBkazzkjPsZQ+uF1
TKbdn69rjSWsy4xTPEgnYCneyWv2VsrvwCVfOMrxL3BQZEJUj5zhB47/vEcL0ZzAVrJUdx8nHfGz
pbTaT8/uUn+2Lfp6HW8jnoHgDyqM8KPw1uJoJx1JNpfLzeFBWmIwhqdykGXLNo7zBYTgTXpu1t60
TOQMYN3LoT3jaVPIe5kO1DbMQmOO0AXDj2JklrlaNS3H2QTDLWTmx/g5l2lHb5AH4C8Gwr8gghmU
SWq1+WIGtfOr+II5hJF8oupR016NYm9hnI716Iu677y9J7ONjVwMwPHwwWgvFNhMYYVzqhSU/Jpk
sVuQCB6GtsT42z1BRhT80H0quRC3bgENwbUFf7Hwfwr3YdlDNmNqFpNnwzHOzb02jl/QWHFTJf2t
CU13dTaPljG8/blFgjgYLFqYt9PgLi+9JYsThdgtvmM+tnuuV/egVf5zz4/77TeEEB0WfV4a9mIq
lpo99mr5lKcDFOpl7IVbFomvBeWJRdXcEvWYkcAis9NR+MLGQ9f1vNPZfPTKKby+Yb8U8EQ/uIh1
4IEK9b8PKrq1g7SsblYYM061uvJB3s0Gv4ktTHiWpLF2fWrZO7evx2e3Y/09KwoSFphWw/+k4Ef6
kH/mk++oaQty05HXjo9J7CpUrQbKSU2akzNUHow7BVnQqJh1tmftkEC4Q1XH27h35pOZx+X7OOt5
4tfQO3rnsVdGbgoJdJ/bPLsd2mZ+9MyBvbS5N596NLyFhVWhv4rkZfVegckhQdKE5XmAJ0Np+QkS
HN8MCypyUaVX1UGhmhcmYwqquEGvcVXqi/ygOULEl5n93qhHL/f11kWJN03PTW9kO1Wr46NC4yOp
FP3oKFaksdnYUeZMu3lgHlrVvOkB3Lrz3rQU89aC/nzjp0VXgQSMEsxujDatgnI0jcM0t/Pb1Nha
6Q9Ozs7GjBo5xMJSHvtTTsHMYKX9y1iM2r6rS/JZSTItmLrMRt+RAtkKycHcDChcSCYsiX9wTouP
UB3s7BRqhAiQMK58C1k2dt9h4PMIGirzDe1tce43tBtDpozuveZ2OfVH9C9LTtHit0Wz8/CMw9MH
1zCeB5cHFSwuORRv8Cs4uFqqqQ/M4dlwo6mVhINb1/waR3AI2EBjGktkYNwmiZx5V3kknJGLH577
XsZQJluT4BkoOg17ThC+gCfa77zRTyEFWUZ1K4kJN3E01cOsi43HoOjKu8Tjht5iTQZPw4qGjXXH
TBdy1IfrvuGjD8eQnrEwpGgOVKS85XesIvlZ80hXQ+c+IMqtyafQmMgniDi85krxRYuh7FtAwoBL
qwYf05OAxawE4kw0hoLC+RLWIp1aMxssnaxBI5xPtH3v7UwdI5iBDWq9GrlDUOFcX+pHbwtM6EAa
KoQEDQxrX2Ka3aRQfWEh9YwnSw+bEh2UMiGITQxQey+lSPwjyq/DCmevYlhXYSc3tb7Xe3Zg7Mf1
hWzkf7CSFYpghDl30Ss+ACWrikCbwL5ekac6Hh8gOB1ocdMHZdOEZj9gytt6gXaLbOr944m7/AHL
NqysJmaaDUIMsMZyMn2yIfowzuhXNthB7Wq/4X/ekHoJJxipVWr90MdYL033vH/LxneevfWd5Chs
9LUtMOgwwPw3qkpiPBOXaalVHVm4zsj3WXW/l/oUWZhvMNrktje/9TU4B7sh9zsjO5ngvHZLgr6y
uh2QNUlzn43fmavdZVBQMTmVONOPsd3Fj3OXE7XacurgnkxibPkw+3V2M7v7DsltC6Rpah42f06U
tqCBlBAeAR2MYr5I93gbJ8tWUHeCOpUWNkp1NKlMpHnT+6xgBEMeTW1AvgUwef/O2UM3o5Jn7tzC
DSbI3cyBk8uYr7cP6O+FCZY7cS2u0x6IajkH3EUuzJ20oOKjbDpJBiTYbJLa6F1rlx10XtH0C2pb
n+WyQevN/UOcv1ywiO1EPihQkbBMa8GXGxeZ35L3Ib9Ppjxs43/mbG+BM7q1/1wAGZYBuv9f5RVo
sQtvjIJ1nR0v9LKZtXNrdz+0e9O7mzqZyNXm/oG/Cx0/KN3hgrq0d4LMIJg0gGO1U4B3RDpr4MYh
0XVXuunIVijCVypds3FycEYHtcVuaTsVu4Qrnx2OyXhd7x6rJJdNK2z0ZSwxOLJXeCOivehXG8Pq
II/cI4NdoXLsKt9459fObWp6vhvXAZgdfcvwG+cZfcpqHunpl6QeMVAmm89ZVnUZmF3+BOEmHI0U
NeV0KZ3XZaim1o6YT5M5npvu8X/bXgGoMmK9Hxd+ZbuLd1X3ubZAXqtmR9olJz0nx+tomy5y9TGX
P1/tLETEcrsDi23Q1yARec2bkzWkj+i+Dqsq9w0321/HkxmPEMTQcu7zrAFe0Y670jHODM9u0y2i
jOf3YyWVuNv6bKgw/nskxCvA5XrhOBmOBCZAgnh8adqftfN9VJ6uL2s7vFjhCEccQ/lZzihwuKd/
aUmeYiqCKjdaMtzqZQliZ9D3RNQdq0BlYETGeMNPhTPZCINstcLroc3gmLVltY2y092QOXrQoeNv
dGSdJJufEQ8UOBnwIBmiHAuYdEp0b+AzpgysLLuRPGrIE9rNeyrj5t400BWScN0NiuPReQSSp79x
Ffu4o+hJoI0Pzlo/GWQdJJs7iLwM8sqoiH9gZTOVoeBZv3zHGkiZFpaYyOCzfmcXwx8/V3ArrKCW
n7I6enlDmMqgkhcwR3t29eFzbk0BHexjY3l/E8avoASf0uYKpTrHJpqJ92gig+yP3VfTlT3Atk/B
CkfwJrmZ0PgXwThNImMO6UADPWUhhW3UxQt3g5KfZxe99+H14yf7aoJXIU46YhYUW1kbps91THcV
GHYlQxUOFFWk62AbM9TLh8PQDnjhFgEDAa0uKwa1bqBZ+fijwMi6qicP7pgceZl9imkJcbW2+5lb
mk888Ky7qp/mbZjXcVjaxbtpyyQOFjzxalr9HrHPu1ccyoYOtO4U3SEauF1cs/eL1I6saqfYYeFF
yC39xY4vmW104ao2pDUFi1KqwjJGCk5UqkLGSqVOZFZTOLMmxJUiaZHcSM3g7l2BCWZV9Erl9iMI
bMv6xuhvVDswkf8qw8p5zWyk5t7TTBaybfR5XWIKHxmPUu4ov1jVtRPNHkqOjWQhz5+J4dtdaFZ3
iXogedSCLYHfTe5BG04pf3KyqLFvMmTyrhvdVmi32gKxOVZRJiM1CmxBayVfBtJ+t3WyZ2Ms6VZY
vKloSjYa+g2USlBXE5s/NJZURlYBJne6PXJ1nzV3/ov4Zg0huD0vMdD6qAPCxFR4a960uPxn5ayR
t1j95/qmbd1SayjBSG2Puw7XcDCaVkMp+bFV6h1zbiyFgmpRsnPbH+j3zgk2yts0LqFZDI5x5IxV
KOYp4AIy/7hSvRili0eLjQQUpgYvrwwyem7WKjh1pIXMAThcyiS+YQaVfKKtO3cNI6ylyYoqruel
E5vejc2LrbSfWnpfFXxnq8jeQalDYt2bF8caUThts2FSNedA7OgYpNXB+4HFGfcT80+ZEsxT0PV0
9xfGgfKcCe3hX6o3l3uJZr+Mdwufv5pwDPkkvuIMUcHvPe2Fy5RMth8wKzAhimFFQtHJgfVlDHSD
QwZrVIIaad6Y7foE7Kx9ZGpvlfdYN8gHvXWaL1VA3t7j1W8QXocJnYvRa7BgkHB48ZfRfEoJLuTI
VHCDsSgeGt81H1rn8/V9luIKB545TuqgWIFTOBO/KAK1f6wav9Z3rIb0MFr/mI0WezPUEBlch948
k6sVC8eFliDcoxOQWRcVan+a7XHfy140my4TzYMuJmyQKHWFyF8ZZrVSkqWZG3rhLbfwauLdp+sL
2SiR4uCvQPRLYx28hjveiHkNzXuI0bSmv3vevlFuS/O+z2hQv3v6vuX3bvWNy5QXN53BClqsFNTE
VHrktgIDk2ToYPHn7EVJDeY3amB7B6Y4lsQbbMUzC1WAjvnQpSorOAOL0Rz0SstwCnsBQQwGNZ0M
M8eYLjRqiIYd3CqSbO9Wan2FKN6u4G0rWkwE45XooDoa2dV5IrMfQ2YOfFK+gddGy3y1cCW4m/YJ
Tn4MwGoQCRdTUXnjEmqNFhrqlNt2fCTxHU2O15e2aZ2/IUQe8kVpvuoWpb6aoi3dYeGAdq/rEJJV
iB0jkK0blGJZhYWSVUOqMJluUpnq1HYMaOqgjoUglA7yg8sToCZakSkuUAqSfsZ/77XGPTQOCLrj
+Y5axn6wH6muIRxMKwnp3uYJWEELzntuynLOeoTthfbGxtT3it4fsu7YxZ+N4Utbz4frG7pp/yu8
ZcNXD8M61ax86JcN9ea9MY97fVAjVungregfktreLxWDDHOj12FlyxT8dDn2o6EusCiFvinx176o
U7THTrvK+KL1ZTToTPIC3nxJ2aatI5oBB5gmNsd2qVl6fMbOZvq0Awngqzazu0xje9fFxJf2mmnT
YUzwM5wpQ22cQ+DJU95VsEi6bbyv7EESE2yeFgxKqtrCrWGJqsDmmE1dbrlosq5HNBp2T2Mqq3Zt
xqT/QYBQ//Lj9gwP0jkFBEYrBusej5ec7F3QtMqYKZfP9SGUXwGJ91JnOaU3Oggx7DjI4hGeM10o
5FDNl2WENz3ACkq4nXS3qDJ1+Yw9P0D0yR3euSa7FP4fB/Dvt0El73LjqI2B1YljPQ6aqnrN8AcM
KJHilMUgF6SY6Y/05fkLKdDrx0IKLBx/GisdhMYB3Ks8ikFqNYMJ1jz0GJNqRuh0Hoz6vnYkIbhs
SwUf4PYVcXMFoFQPHcX042TvtL1kaZsgmGKCECj+RW/o5ZYatChHd/lulLiHMQP7O1opHU3GUrBp
8isYwbHUuj25uQ0YEBL5Hfu6tEkmC3t6votjGbvHptmvwISYT/O4U0G+YSFZpv5U3DMoUk/JPy3G
Mq7bhQxocacrL20nWoM3EoAyes6HPVS+fQc1uExSw5R9ow/BEC4AksMQVAf5j6R8TtVpV9bt8/XV
bMPYGAXWf43LCN6iZlVatjPckmZk/mBMyGM/j7qMSEKGIjgKitmLBEl0SJJz66B56ctUZ/ucepJn
8uZNBqn1fxcjuIouc4qkcz34WLz7wethxjSysgPHc7JOwln2epWtSnAQbhMPmH0HXFLdp/pCRubn
GZGcVdmalh+xMjcka1LPHrF1JTKTYYOmDIyEzeU/WeFCL1wlSKbU5WBERjF3L9dtY/P8ogUOMpxo
iEPX4iV0U7cFtz0oH5fWDaLjUWtCg4cG5sbBCnwdajP0WUEJq2wLlLYpA5RmdLdGMgW5+TSWNIP4
ZvK1b4qjkczRwGJdsrubn3CFK7goUyVjnxNIL+uwjg4CknbymoyDJJG5+Q1XKIJvMkC9GRvL6lwz
5MUTMzN0olQBt3as8aJExkC56aFWcIKHmru+87QSiyqSqEciuGd7o/1i2p1k82Q4govSiqF3axXL
0lE9H5eosQbXiEWeuyqXRYyLH/oQ1fy3pg8CHxRqQHHmAstLX7PhCEIqg0DPsgvmIfYL8gwhp1F9
qUx+uG6YG7qTeIGvgAUHOSp2Yc8lgLMWyrr5zzb2/o+061qOHEe2X8QIevMKurIqlXzrhaGWWvTe
8+vvoWZ3h4ViFGLmanp6emMjOplAIpFIc47v6ANPGriyMubctEDr3EiMTrd6BKtF5zliFwI2PiBi
pz0Mcnk/pjyrsnPbpDD6fHk2s0aT6y7BHjfRc9PtFf3c5CAwSF5U9T2uWEjZ68cT/AICmpcF9Ptc
SpOEsSiqBE6oSnhwXppdPpBQque5wCH7GNFQYbDmEVaNC6ObmETA2w9ByqXIIfZEMazgXPFAJ1pg
182vWvpTqoz07XqGZSGH8gBcO0ZR7UE1rdwW2TYNzZoDj/0m7c6j4Aridii+qva5TM4jyFwZxrVu
1Txg/UQVSQ+6tU9uAUXW9zAu0Bwr1X5q7QYwqlJ+V+Q7o7EiDVO4FfEH1qUye+7r0/Q/uTSpXOZP
5djFUHoSREycRcQbWAd2NbWCZ85/VKNnZEaw1SWJABF6FloctCi0jYpIVozMeIjR0AvUESfxI4ZP
YmlGnQstywo+6WA2Cqdh69qXqUrc27u2fmf8rRl1GBQ1bGu+nl1RfpxnI8L8ScP1f1vI+on7Wwh1
9wKYH/ysI/RAjY/I3LZGmFmJEqmxYerw0MS7iWO4OtbSUScu6fk0a0WIzDwPJbZk5+XZ+22tVg/1
wiiow6ZKHpoydAS1JSAEsuqYebnbqsewZc0frgv6O3Sh9ihSg96TJbhHWevvhTTyTTHT7W7ISK7L
r7eVWnXFCw9C3e6yXoqNOpucVG4SoIx68QvI0KxWd1rf4tueYRmrqi3EzZ+zCAjVohYioYE4P/1T
hncyELX1U8YC1V81hoUU6m4H3JqaFBKkdPG0VZT2C5OijGj9tiIoO14qkvCRUWQhRIQgnQwQnXDo
5+Luk9K5vT+r5xXIVCJA7mWQPVF2rRud2ESpj0T9kB85GdQxKf+iVtrDbTHr9Y6FnFnfxcY0QRG3
ngS/IPWvKGUJkh2FjiSAIwxIoqDVbDeqR4KWZ3i89RtsIZeyP3Hk6rqd5ksELVVVV+68SSJ4PFpe
NhBwSduB8VFnwWcRgaQU8yhZWx80DZ3Qt/Vf3c7FZ1B2KXlTJvXNHJEk7a6Qi32Npq50GIjIsfCf
Z42urq+FKMo4U0Mpery+MKOTfikwnCrC465w6v5V0XSGV2SodQ2cHXsZ5kBx3CrHD0ITsowRfCUM
z7jqRHSEmjNC6/wWvzQeWR7USMO8N9IXrlz/QadOkadWyFtK81wx0cBXb5eFNGqvjFaLG23AXvH9
u1g9q91eNF56L0AD7j4rnLFpGWeQJZDasbj2ODnPZ/UA6OurZsYdhUokVX6XSrai2hIrHbTqv/7W
kAZvU4JgnrPBAANKCmREpmGKmqfbBr/eKrKQQT0NvBrtPtkApfiEPxthD7ycBMOzeSp2lpAMd2Uf
nfim/qykHu3Z8vRce9OWm7tXq/AUVkJgVlUS2XkieWbWobG1H8GcGRnA42Z86Rz10AdGA8rLz3Sv
gHnwS+tKPK7hUw0N8YmEsn7tuzMpg5LkxUaMeHTXxLuga1y5iM1iJgCO+i1ab1lJoBXQG2BIA8MP
zfJAOcec7OVX+EVqcO28J6NZmppGZFN7w3/QKKbdgQyisX/xv0EF9MAdMrd5liMzOXMHFp7K2m2w
/IjZcJZeGrhoYsFhKUoBDZK94OSyCWwchjNckwIwuf8eZ2PekIUUD1ScSlDCNCJ+2nGoGyWFfOeX
8b+qwS3kUEsKSmdAqGg4yMjibiQvt0utBrwtKwm/7p20OdWP6ixgOS/VAU97jrY2qKOpz506EXAp
g4MY1RlbGM68yiJeWL9KQRkCJBBQh1yBp/i9NnixDEtJwI8LirK8BW0YmheDpyE49tnGQI8yh9GZ
jIUEuOo2FoIp6/BDg0tyNGwArrl0OcA196xxoNX7ZCGBPopBqiCUwlIOOkLgySlUz4q1TS6zTHD1
ksRMIwAZABqPBN7lnmkgkRzyHqaRBQ9KaYdouOARlcp2yBxuXrX2hShq1bxBBJJ0NosqzxhTIWrN
k9RnITqxpFArh3FxgDfOuTouPBhoDAjR7ZmxBt9WLyo0N/Ow9RkrjxIS9OgVwwgTGi4EFCvCwxiZ
OTjdpfpkJHYUA85FYtz8P0MM184Zs33zXDjIH6jDhSHJOI01iGwyEh+Vh/FefQItzr3n8Bb/BqRy
BHVb/xtB3e1bYe1Qo+L5X7l0ZCNWcRYJP2+kaauDCRiNs9G96O9bwRqj821ZK3gw8P0LYdRdGWZq
3CEQxl3pGgSTpz4Bsos5EfU+3aVusQdHyCtPkufS8a24ASoYaJ9uf8LaeVh+Ae2Sm0YKVRnmMw1O
G+1HsCa0T3plqcLHbUGrhcOlJOrkKamRib0PSWK0h0tux9aS+L2ioLNEAoCxA7hhs2QlfVcn8pZS
qUOo650vdhxWuCb5cUKY/8hHZPAJih/Ba/PsPeybGT4vtD4822dVtyWWMVHnRpzikO+ieWCUBI73
pN5Hr7Wl2aGNKpzrY0PPkaVbslltlYfS4t7BvbR167cC1l2Y9QZhE+iTzWi7kX5VDn/m9iHrnbTm
2kFiD971H7gCGnk+UccJA/IYjNSGOy8czJF5ba05qGWURe17laVNwo+4PDKPKCN63FLXYw4qrD73
llKofa4SJZSn+YrC0C8PiAwNwGypKQdfUoteioQDIohd8s8T7/aGo4y8zbDu+ZxcuisFM1kzbAZw
kxQA7F3eK1FiGHzddwjUJP4NIBpmPGaWOsi7UPXcJFU3ctsAPyDk7TL5M/a1xectC7dw5YgB8wx9
+BhOlAUVgz6XH5F4wlTKM5liFLc7Twm3qaqTqGqdVhxRivBJN95HQWoJwddt9a/3+FIw9XKqS6FE
lhyCBzQdtOEmA2RzM2xvC7mOESAEABRgyZYAc0TX53kwOceqCi4gTnMnz+UjV1d/K9PbbSkrlgQx
uijhg9FafJVij9tellu03wJB+14Fx2A+8sDaTzadUG/B3LMJlfFRLX7NLKeTn5lCKezEjEWDt6or
qMhmUi9AcdG9cBwnihw34TnSN4mpq3aU+ySt7IKVGL52UFD2bzl0Q9yQ8bWezZQJURY9SGFkl0Lx
Pnm81QFjrCi/xpCVQrsOJYCOj0PAyzzAVxCEXdqoPKVJJwyA9fZCUN6CxiPdVLmXABXEu5ek/Dj0
XWCKOeeZGPxntaVf33azcBWIvzwGKNDocSkcGA91VI0ge5GU31F/36V/pt4camdgYcaurSuAYoGu
BIQlEVXiS0GhMHB+LILXSdVfi3obRb9AxxUXv1r+03tgGOwcJNCuB/2SqEajGWWmELmUFfVZOyrA
5jA9KSdt54z5fdU7oD8XMF8rOLoYoAj/Cg4dhtzrqwOLuZBLudwhjiWO7+qZptb5Gswzt6krR39/
4F70yg5ru3pheJnV3VOAkgoEOrwVeMq9qVOic7XYgpMimUxdOcg8OBA++Og5+OfdYlBtIYnyZ4nS
53o4S9IEdIeLpOA/+hgYhowK+KqvWcqhzMQfNGnQZzkZKl0PwgYvYpLtpDM6+2qrvC89U3m6vWtr
jmUh8ecKWT7B++g/axjWCWm8UwVsnJgHuzvLKlc3C+U7TJWjUinSjeBTreWdnA/ge3RVU9gIT05u
yhLRT8K7/ziZkVveF5jvI9Ov2wquXUX6Qi4V0DZzVifXe1hl/dvvtp1/9A3ntoiVlA3MYyGDOnEd
n0h5zEFG5yQiEV+QXLaGrb6twT2dPwm9lZmSCWh+y/9IzD2KfCaryYC1utTZS5DdkNBmDGYoUbyP
J94pAEagRudm0u8BMrFlKMxaVCq6GUFJNKoDFMZgOWDxhU/u5AHcz/TvAtCt9ZZgJVbo8lsdw6gj
kd98d9rpn/xn8KI7ocX4mLVQCwQUyAaj/QZ5EGr1m1Dz1SmAE+ddxcldz92mpgq4F0e4K80aiVRb
tuqD9AfISDhNbuSqzyze+PX1+PsTqOUfJm+sQgXXZhvtDNEW1S2TEW31oAJPB259Zn6jh5vSWhZK
Pp+1LL7a6tvAEGM4Pard9+3VXDWkhRjK08Vg2Aj4EmIS5Gm73zxg2PJjLqKTk2eGp+uyFIxJAvtU
BL3y5UUVT/EwBR5k+UPkJu3XJKvooPpofMVU+4IIag9gHS0nQvynUUNLw7QD4EmsqZKPXKQ7XHI/
+DHDH67GzLCk/33UvA8LhyjXqed1AFs1dUmzgVdicyCbG7djaEnq21RudP5OYrWQzeZxdWMDVBaI
+UjkAb3oUiZfGWMObCZQrOv8OU7VR5xncntfVwOQhQhKLSmIuWEsERSImWRXEeCrXT62uMLfjtwu
wND4bXGrB2Ihbt76xSrWrdFwQQ1xEl6ofVeYQVKTSWYldlctaCGGstZeLYSh9bBwaixs/NrJI94S
JGD+A4isYzi9VZWAsQEvg0gTSddLlXzEoVFXwDBmHHOlVIHIYw+afXvdVs0Pjb6g7hUx4wDIoEsp
KmgVG0SlYMoUvgPJqpOESLITItGjAHAU2MUqYEQ2t4WumZ8hGDiCAga0UHK4lKlNg1pidgREscC4
byrpLukrxpDImvdaiqBuYa4UNVAnQi0OfCFccAIAd+aDsqp4vq3KmkEs5VCbFGIcS9QLyMkAsqTX
p6y2AY9AgtxuWNCYLFGUzy/FXMCcKUTFIogmdFJUIqiJ0KN0SMLP21qtsLKAiXGxQ7NtLo5TlcUq
uuPwfOA27Yj5NqIfAb1nG6Z4KvaDmVoJyCcEe3J3+il4eI7MZ99iPdTWPMjyGygPklZt36JOB8ts
MzvN7H7Knb41iCLsOd/iuK/bOq8dt6U46iCUHaZNctA+o7NbfOJEBPgRGkJLjPIzXNWqaaKcBWB9
zNjodJJE6MtJ4lrE3HLpTNKhkI+6/zGxrGV19RZSKE9lGKgsiC3yQWHq9nq34TiFhN5+qFO70O99
ViV5peoKi1nIo14SWVkWwOiEVvlI9G8kktM3yeLP0quSEr8jhW9yL6PFb8S70mkc7+g//ovtQ9oL
LCmSJBv0ldZJCjcEI/TlIhBm+aEZooDIQtRYdVwLIZRJ+qMacD+L6uWhxYuvISa/bqshzI6Jvppn
MAsN0IIoiNKwZVOcVNPgzS8y7lTm95n/q8KsyfAZyl9Vd1JBTl8cfc6N+afbglfNfyGX8i6eKExx
MJ/4evItoQZIuIaIiPUqm63glnaUX+GqLu0mDI6h4eBOzv/I40FsU6LKxC9QZakTO1cZdZzV07bQ
i9qyIS9KcD7MdlHvjOhX2B39+pfCuqtXpMyI9ZjLRTfT3JZ/6S87vuCnRoSUAl0CkSY5SZ+TWD91
QsiICn5KXdQSXoiiNsqPE7HXMjyFBoEYj8DbmjbhcXK5o3xfVSTd+ua4N34J97fNY8WdgJwOqIIa
eMMNDORdKliAg0TyeyQlm+KoY3oN8F4T0LplIQc8s92y8mQr1nghjlKykfpE62OIK8RDyj0I0UZg
YkSxVKJscVDRrVTOedZKeegx3VxZaXdsE6vLMuQGbaH7bmSn0ve8fq7Qyp3d1+Gp9q0Wji1grO7a
gx76/rAySLKCHPPl8go1r3BTD77ywvLvpFOLnc0/ZPMhPHSHZhM8tE7KEW8TH7I7leyC55oFZ7oS
XFx8AHVMMFVXJEqMDxg8xxucIrAC41dn3BUBi0ycqSt10VYlHyahAlGSb5XRhgcUMpG/AudPfPiM
nOg1F6xw69/3JDuAhvOpcD9YyVGWstTdqOv5oJUGdr5NrV62ZJB+VKkd+u9S9HL72LAkUbdiouVj
gxor7voR/N77MtmNyUM9Pnoh6+KYTwTtFhYWRKMOyeBakoFhBWsWD5X83sSMgHql+QOcTTPeHxKT
OmJ3SpVaLkRPllERGIeT4p2MGgUdp5ScKduPgwXlJD8AyiGrx0VeOaYiQKAxPQY+IhXUqZdHI/Dr
ukgGeSZVloB4u/WHAaOKbgQcAhEIIUCejmLTN9RNWuz97sgFewAOjspele565U3tzyHmlcQRyP++
G3tWlHf2VJOe38eTg35gbcLLRwI2zDbSvX3rgXNTH+wOJLBNxpn18NIFhd00H2I7V9Ew7YrKaLwf
q5PW8M4QmAYeTL5IQpYHXLEcIAsrIFQFCj6aZCmHi4RMnnOTgjgAHtAHJoFxjGOMbNqlUlm3jXRt
hZeiKGeb9/LUJOIsKjyEqlUD6gWzByFn6b6lFrt/IQygmyrAtHFf0gMk/tS3SSpBGMYByJBODs+p
pBHeuP6Qt3dR0Ti35a3czLOg/8mjHFuLOZUQb1C8mrgXXistSXzya9XBTMdtOauLuJBDeTVBxyhZ
rc56KR5J6xRlj89cAV5A4BaavtUnFu7ZikBJQEvMzLuL80FnITkx0D0QN7VA3rd5v9iG0/vYHLms
PIWC7Zm3tVtZRQkwD8AVVgDRo9PXf5ppQIX2jdYUFc8ci+fRm5AZcPqMYR0r9/6FHMoUC0EK5JrX
WjMzTkN8TISnkEWbteIoL0RQV600SUYolVi3xpNNUepNVWaEaKtKSGinnDOnKBZTpiBOkupnARZL
DtrXJpsw6Rc8ZBEjZljVYyFlto/FE70TdE4NeUiJ4d+kJgWC9ub2prP0oDx+xAUg354goUz/FKUt
jch1IU36/xJCtzvJSi75OCCtOYBYsVG2vS7D8zKajBhrRZMJ6GnZaXIOTfhWOQWdaAGByrqtx8pE
IvJ0f++HND/sFvsxU3Q2qOi15phNx1A9oNUEREQZaUbJKsLsgC4UkgVoXQQAYTNpKHSDvyUA32yX
EaXn0ZPy2MSsOsG8RVRUcPFR1C2SdVHWGBxWN22f9fyxHO98f5/Ue1SlhNjuWGC5q25isQbzPizW
IPL4LovE2SbDHtBOBuHC10R0vZgxhc/aT+oMt52h14Uxn2H0xrVVuU+zp9vbyZJAXRt56RuYJoWE
XgaGpCs2AsPu1xKvF1tDeQk1TCZMgWCtEoV/0qMoIvrU66Q1xvuh42wj1p0BvZRN/WD4rEFDpnDK
eQT+BJa43sOB4J8wRYv5F7NsT+l0X6u7ITLMnttnQMy7vaarxoisF65+1Byuqg51pau+zAWA9ofH
AgZAKEekR8v50JLkQ33gmz+35a1ZoyShtoI8MyY56dYyfZDrYjAgrzW677TKnwbkwlohs3iJuaDz
6aYP2lIWtaB9o4vo1w87UIajC7sCFMqh+NCO3uOz+FB95qwxTpZqlGvWPTmJBDCdmt0nfxe+aI/x
3finNEix10ZTsi1l+6Kcfev2eq5azUJJhRoNA35x4tcJpOJ1avffXUqUI2DNwQsIYHiGMIaGChX2
60KR89kAWSh0WhnAXSa0tEUPuuzeVmrtklvqRLntQImSuIkgJ5WMrZrI+6APzX5kJYhYYihH3ApB
JaWAMgZoA2/q/S5Cdo2VtV/r5pCWusxObeF+R33UxnYWwm1QjHCrt+gpOwjgL87f5MdIJSwwlNU7
bymQ8sM6iL+7eN6kOnvxPzSivjdWTTg7dDvAKBDuT7EXn7qKGOfk5f+3bbP5LFSF30yqsIJkSfrs
9RdRAt4G/3xbBlM9ykV3Yyxw/Gwb6lFCd9M7hgb34U7JrBZ0Gef8bdoN97GlFER0ddZzm+FQFMqh
4NZWwQEN2aiLlykRTjIK8QTQjLmPgRy0FWiMGGkFFHPuSxMV8ONq4NmSqc30xjQ0ikYAEmwR4m1/
SpMdAHUTyRLT2gqjx7HEYPCmbd1yxOT4HXCyGMt93Uc2f4CBDIMsojBNv2imYfKNJJPRrAzsy7hL
rLRQzBE9VjUZPTOKtiNAlCfPTgubIXmFXuxSNHVyct1Hu5UmAclV3fsaapKpiZHFuN+G8ZEzTml+
qMq3XHIr7cVQSCeGhMttif8jCB8q3igK4YG5jvZQYvi8LTV22B/10ttMXWxqYAGWHJF7S/PKMtBA
WRcdaar3IeDNpjn5U0ZkDAmJYFb1t51cOzOKVX2opxiFmnd94myukc1hdAQRfCJ2kW6VcpdzmV32
24xzvWirZhNp0i34VNTRrbrHeDh60klBJ6wf+UBM//LDvQ+uJxVRRZpbxnSfRCcAWamiM1ZmUWyG
7BSl22h0eMw6NNlLCjAobxNpG914yYsz+JtMKdsn4zkBhZoQW+Ag08pHvXFSoC8X3UFRd5F/VvMD
1z0H2quBgv90iKt9LiVmGW+1/CGN3az+8Pon1E0y41HrNrmKOSU3ljAjDSzHzidq+FnLoMo99ZPT
aaIdekRO3/j6V66FGA7wCIKiWD0GuikLz1n0yOUf0lhbBijeELA0qo/lGlFTk3c1Zxnhp5grwFf/
xY93aXTiitBsUUgRu2iT6g7Mz4zyZ6/cpJ4zNd9NaUbGgfdOSGN19bMe/+6rngTloSvnBdkrk50Z
gxl3ji/bNV9vubY8NP7oKuIpkQC4neuuHr+hW8hJQzs1WHWnleoauqnBl4T5PB5lIZ46m6nie5US
tHMzjilstW3lNFZrhyQ5YEAPvMT30lF7rmxY2CPGYlgo/GviVeSi5JmjZaaSpW6vEkR2bTW3CUaH
xBLN3ozN7FTxxCOvj+rBt7LdJwpHr7VdMgKdn97Ry7gKVYeFZOpgqvmoahUutZ/2IM8WdyWZXv2S
pAhdzQfN1o6FXR/GTbDVrMKKMBxGeMu3WDfB7G1vfQa1/iAayRu/x2eAwcEEaYTpWaoLZ9w7+dtz
RnDDWdohJm/G123PdB0FXapPXXNdEesjr6FeNvhWkL4Xol0XBWklln7z99/Sj7rp+DjtS01B/Sol
6Z1sSvvAiaFnaXUuQPb29aY1WSmllULWpW7UDZcGEjiadKxp+lKSYJs5pUwqG/lH66M53oFo1GRR
PLC0pKJmTNkm2U//rmbsJMX1hjuJhdaxdosuDNag4ROCsdDVuJqPiur/5pXNxGdbsKmRuv9Axcky
kuGj6UWixUFMZnybEYN5fdid45j1whRvGw+KdpcxkmEkYmHMJXkEg2cjIGCG3EZWfOdZv2N3sKYH
3GoEZRZSOzoBo6uDbn9rB8Tkx39oxADUlTFHoEqYJkDzO3V4ei4YE170EEaNFXhQSsCM9KTWjuL4
cFvQ1f5C0Az5LoJyEC6czi0byZQUqhz2SLyJhMMgUcHZkujcFnK9w5QU6kyKnQTk7hpSqpDoFZkQ
n5E8crMNem+3kgl0hxzFq3/MMExJpU4oKCVSzS+j3uTycxM9FYrTC+Ztzea/4sIJUCKoA4mMJVfz
LRTjIp7fJnGZvoocSGTtIR/zo9ZGyTfXRgMjj3llpT9SMf+FXQNtBv3Qi8GWLHRT0qMc6PKAC+XF
l77ai9LbbeWu5zkpOdRDb5IB/1WMWEADcZ0F4hrVBYPTL84w/YP+mD0Ue+UYbxWzZnVCXj/LZsmi
ZKDXUkINjR4b8LXJ6I0w7s1ki1O31XjyWpHOllzMZdjzvBJjH5kCqY1s/bINqxYC1WNzCJEZdg1T
OWvvvTO4wU6/Y6Yj5of/leUsNKQcK6eMWa8FEFgqzmCBfJ2IAqkQqTmgdvAJYyfnz78h7SdNsXj7
tRngHEYe0gZLOOlu95knpB5t0ZzfZ5OrnmoERoHZAGWUjBvWvbXqZPAWAIkVRkCupsBGIc8zcUp7
NFahpbXb9HMWS2FBu62bK+CkwMSNNm/wRF86bxVcGQUonXoEW+136wLc3eYO5a747d1rdoV0yF16
7zsNC8Zo3XYkmCqgEBDq0ZdGq0+tr+qQi8LSp3xGY73jWclv8WkyFbM8tb8Zmzkfu6vNXMijjqXC
iUkTBHlvaiI6WZoGAyiSGbqYT7R6nrR4/THM57r/YD6OC4lUMKu1XqKmHDTU3/2RlMhTO5nDASTU
US1hJPVptDSX22JAZPM9mNp7seMOEWPwZg5br7RWMcIBok6sNN0DWCVFrefS7IySgyx86+2f28u6
ruRCAOUC0FnWp34DX94MKrq8c1ICuCPi9QdwJsPjFAb6XVDKB95XNMpIQQfAmkORuw82fhEB7lMh
oFgmxlSeejCjx7pEhL561BWAFACmg/XAuA7z5z1ZfC7lQAB6F5e8ON9u6lZ97z8mkqtO8FhsHgpS
b/TP1Jl6K9pJu8EUVAtTwtbjP+6AufwEGppG4uRhHuLtzXTalvw715710DT01wwTNrc3Z3XzkWDR
5ywHHnPU0Y46pQyjGv5rQq0rm4q7YeDd2yLW3YemG6BmxyCuolNGPmQanqezR55aNMwiqG/vHGUv
pWT81RD/Sdk1boUeSadiREert/lCLvVei7wqlsIGco1Q3MrFBL4tD0C8ox0En7dVXF/FvzWkosou
GpWp8SFJN17D8EUO7dt//9otM0NczqGriqCVip61ugj83i9hkr7i1kh6ePfG8NBnrpAldymr3WNN
m6U0yg2majEFdQJpo/Ha+k7esHqeWAIog1C1UBmEWYCqP8rCV9Ntbi/XWvCIfK+K6o6CRh2aeVgQ
R5BYdVUPzo7ftWLljVuHDqZZDN+8LWg1/l5I0qkqRD5grFaLISkEPwJgVAJknOPomPpfvhc7viih
uTRprKwzXvswwxxc1ryASAHEpHp+5yU1w+KvO3bhOMC7Bq563NaIYqmVHX25lLoM3xN/gznIsBo0
FQHs4XCHJiUkRBqekRNZO2IGGDdUoPAY6KCh3IccSrIelHVv+l5rjdqhkFJM19h5bd1eaDrQQW+6
ps/M7fDLyFzRGehAbOuha9GepyqpmXa/+ik2u+zhtpArBBJaCuX50QVddt4IKZGkErAau+H4ko8T
mdE59I9KJ0KQEQ+NV3lDMt5Ek7I1AawsHx8BnGfFIY7Km2hsSiMhE3MUn85I//VxKFUCU2FOe1E+
oAZsaVqMggKko+dh3CfSVkqcTqqsYdr441ft7VMZ/RdbxprMh30ZHdBiKWcQTxgQAFiJQnqjM8XY
jvMABCMhRko4UtUWcAPM3PvoIhdVJZInx6TXTA6ZytF3E+4hFS1RA52yGQkgDNH3Nev7aM/483nI
RqKzBYNDGj0ZmEeSVgYcVkWVcSmPIYkBOmW09562reNf48QwkSsIFVoeFctwuQ9CixrLEYXDRhd3
QojcrOAUxTbhdmHx3OmPinJs+g1oJwknH0eM4kT+n2iwQuGsFqxOy6sDT38PZbLqpILNPZq3R3nL
2mlbJZMjVOBUD59Fzozbl1EWSZs8lUhLDoxb6aoGSwmnARNkUYQflyCc44AbqRwSUJap3tEDqkwq
O0rxZQSfkcbwcfSOi4KkKqIog1MLbXs83YzY8b3el5yuEZ/fKtFo9uLBVw6S8FJ1DznrKrx28KjW
A6DYMFSUo9AUTd3sCBSREODywHxzfjvbP/ef9t0j+q5Z98i1UpgKRwiuAlIK8I70Be9zhdQGE5Cl
XxRydBxCDsR1iWlvGP7auHLY0MeYVxCdCAIgJ+arefFeFT0xyUUfFQjraB2dt+NfP45zdI4EYvEL
P/Z//sUfXLIl+OX8/PvX/2kTOyOHg2ltzufN93lj7c8v55evl81tz3Od6AfpD4/hE4z7wuFpNGxE
WjaK7OUtKuBmbTqOE5o/PxsWKukPlPXSxaGlV0KmDqSJKnwI7OpyTfg+T+MUFUfT2luWYzlQ2ib/
YoclNH7KvCwZGKihb8pKMtK0DMsQCdD9/mVvHd8d9/VTJq82Y4uvm6NndRaSKBfFZ77gGQEk7Y9H
bJtps1SZ14NeLwySCoCFQSM0ABQu1yvMga1Xh9MswLLejs4f4sIczA3jzv/Jxd6SQykCYqk8iHPI
Ob6//356egK9DnkayAMeZOaEP+N/QbR9sM3N43dhPn4/In2Nf75HVJ2C+T/n2yb501d+/UWSgtwg
6tJwb5eaV3hAZ0EtwFLm47I9bbG8xLSg+8Y0Ger//GW3hM1HeXFUMVjDD0o5C7Ng/cR5cHEyIcna
WAxRKh1bzCdAkCVd1TT4OOAlXYrih9ofG6OeRR3nE+Bs52M/OwKoB/2s+de/WcuFTCqw8I14aOuy
gcwUeRX8FpMCv79A29gMzT/uq3t/uD8cbMYmXtd6KGWpGLktOzHgYwiGB8yJ4zy5v8w7llO5ChTo
JZUvl1TzBbGowlk966gRAx703oWlPrPM5CoCoAVRNonevUrgfwS9Wc7WJXcsCT/D3VeGiJ4ExJ0C
oFnp3jUpyjMuHv/aqb1G3jqntS3Hvf8s7M8fV2lu5jPAaL9eP/4LsdTxjyUP5HoCxM72gXpma769
1PachAQFkVXbnWVpOBUENyWYvfFPgj++JmQwMZtuJkRFNSnD6bQYF9NP9uXWelD3hY7O2UmU/9ra
+Rq1jj+/4eDMh2e+UXGNzod1/g2/4+eA//4cJhwn/FjzMb59nlQ6UP+xg7+Xi26I40qvbPmLr/r5
Nsf66/aev2L+FvzCjTD/sL5Amk2aXpeZ/AMAlQDRwEDApcnnuZEociXC5LEeiCh+fuAiH8grtL8z
d7ObtM4OK6i5imnEGQJWBDoZ0BBwkVMnQKrqQOp0yO3asSKtOhK0/RIjVsB45DMeAD+UlRdKUsIo
r9xEGRcFuoTLLyenGaIS71HUGP7gTxMZ8Ls/R2429CVQ2z3cmw/bB3dr21D/+/v8hWXZOvBz+5fz
fnO2zi8v+/OmJd++1ZMvVivoVSIE8fG8KAgIFOCV0qldJe7TDOwpMYAvZhKefIzz0p4EKQO2MQZ7
AR2nTZhvq7KE4WRXtgR4bQqKBTqmpa7QTXSPK8dJBkzUAFw5gudba7X59KaMSrSLs4pVXl4VB+Zr
8FDpMhKZ1P1VtblWdcCzNzvuXQbJEGfYouERgcXKep3KnId3ZmYNrKuG0WjK1Pw+5IFiD0FCpQCj
xWzFASRvAZn8gyc5Affme8915gzZq6iBJN0cxceEs3XVvX3Yr58l1HfQVgi6b7718B1q5BFd9JzE
cLT0Hm9guTiWOjqaD+hUSgHzmHVEBxgux+gJnJ0vdQwuFoKKAesJM5qjiA+QhQDjbLpPFF4A2DK6
xDM+tkE+bleiYt9We8WcL4RSNwKmmlrQn0JoMwR29H+cXVdv5DzP/UUGXOSiW5cp6T3Z3BjZErnb
crd//XccfO+TGY0xwu5i7wIMLYkiKfLwsLqoxxzFNdRLdsr44x9ELcRKUCkU8cUmWIxwwiB6iptD
lRJZ1y3QLgB5+qBtD0OJo1t05mQrKV6XgBqCQk1UXictbcJqHXeF3s7tPu9f5/b9/GrWRRjLDVHR
sC0W0hKV9AUHAasXTRw9k/6kfWbs7byM00Bk0Un6LUQI6KI6CufaQqeJ2thqA35eFfxBBuve8h7E
yBYoLHYM7FyPxZglm6yqhqu24nYfjJ0S71O04coeQif+SPggIdDjkT5XMea3eREGZapeHWFWpuOb
4aXdP4YR6Pj3nG7ijvqWfR2baL2UfcAi4PRkQSwDjk5ET1QwS3qbktnO8QE2OGVbzcsBASF7S702
Gw8U4m4JcCDG96B4zH8Rcy85j5NC+Nfyv6UL56FMZDInDhUu1W3U3sx26OrxT2fyh+FVdTZZvWlq
yYrX9exbpLDjdEg5ss9YsBG+Z+nDVF3n5PP8slZtAP0WIcTVJVdnrVpEzPG7Wv9y4osc1AbztgeU
4bwk2WKWvx+8v0heqphei/0zkumm7N4Vqm70qJDEbauG9GA9giWnqWGkdb9IQVdxBAoigq4sz0aa
264Dm0rM9hKCndNIwWyXtEhNc9m9cb4bBpfQG8u6GottXIFS+4LJUDynqHVBBwWLzRXLTDoF8grq
zm/hZ+Mau/ln9pPty32Cemq9TZ+gkD9lfD1rZwdaVV1D6xClAHIfn51l8KwOS4phFdV9PHywJKCJ
rHQqkXEC/dBTLR96yOBp6Kpt6urdbpiL4LwWroU2Byv5yvYcaKHemuNgcUjJM+NJxxTPrvXVfkhd
zZBc3jVNBCgOTFgEaEfwCh/v2VCnpKaRAnuB5vV6k2u38fTWxZ3bmZdDuD2/rNXNOxAmXGMtM62x
1yBsCIfAYvcJmfy6/3leyOreHQhZPuJg70JYQESFEGLD7en9dW5tMkJcNZSZ2tXVABsGshWTnA7p
c1qMy5sauPAK4Jvy19gP6PrPfVMDOkYPnOgxM9CvCtpiNA51tT8Zt9H4UXeSz1hd7vdXfOU5D5bL
zaiPlQpfUSRXOSCe5oWRPYZ/PZ0CVxoJWbwn9IUUSKSCoxQ+3ErLzGvnG5L61LkB4ZyjeuePbm1H
EV4vJR0L7R8iM7JV9VEz5E0GyNbo9vRHo2QuZuWcF3KaYsNaHNQSvlifsRRBQaZBS1S6SNFUJfG6
jGfENbIS3RY6B2kO7D8GDZRzVgcsdbprjJ6vAjXBDJ7r0bIbjPFyMof/GRTkSt0etNRU9+Yk6kBW
kOl/VIysTdw6ZKMelGah8k0zTWUVECdv26u+N4C0yHJzRGRSkwrUH0bBZJ3AayrhAGCEVzFSeydw
16zQNaWLQZvNNd0v0K6iuSNBY+ckadhZC7VQhUOMA1QhIn3Br1RolueKjY3kNei8MG/mM6tM2TDl
VSGOCpiFBkmmiPwPOxIpRHPw6Cmby5hFLjrbJTZwdb8omOvB3AVUjFhktfqo4/McYwZCq6f+OL7X
Wo1hiubkj+g0Oq99a8uh4DoEQsUEV5PIdhii7sCnCdYpnXLXKe/7TIJmXRWAjB3QxxgXdoK5xlQ7
U8kyLMZE/5ve7ZP21z+sQDOBzwNro43Hy7F9pSwZGSVRhgm79m+aoZmwjmRwrC8HJ4YsgA6h8A/K
B0zuFtxSWaOZtU6SDNTk4VaLA4oZ2k7uY2ixYb6wZPA5hkGhj50qkvhvffu+BS9/PzCnfcV6YNLS
zLN58dH3Njp4/nq+IezP4doE+6M1mZOrEdbG9B9A7frGGCiOuZlMibddC/vQywbOHMyrwUNTOKiQ
RLaTgGzeq20t9CL+a6zxaB9e6z4BkAjD1kiRXampLApbu01gAwGyEJZHpWJVM0f5sQ17iJ16K8Jw
AMPHuPqfWWm8FDLGxHU1gZ9AgtpCHU8sSqlIFhdWyTOvrwzPCq/s8naywMi8140/Jd+Z5r2iP6HX
6/wNWOzaiXKilwAuCpW9E2QsicsJQQFWaNXRnV56tPjNx23jpFsybM6LWvWIhgUC/YVp3hFNLI+I
Xk4NTLnC6c0QA2E8GOj7SoPzYtbODIn+/8QIEXvWYF59a8GST6HRu8YAgk2wEMeU3SZdJtk9mSwh
Siep4ehKD1l98cPJLguQrFQ3XfF2fkUnMIWFCQeeCYh+gGdO4WBoN5waA97Yw2PkTwe6Mq52mIkS
IVVM3Dyq79Ii80v+M64LSRSzakLAnbhQ8S2MtsK9K0kf2VyHevAWz7tGq3chS2TkOzIhwjs/Ue0C
mgEh8ZBiQqP6ZOcyEatqDl+FeQpLfCny1yuTTcdZgSeZlO4PZ/G+GiZPIXTnDO+87iWavqjYyaU6
kCYsyFDxyB9KWMVOmxFIq12AlKvLhg8nUl5DEMFp5qtERVb3EMC5BQSLWSciDBaEX0oeKxBZRtX9
MOeeVsXPtlO+FOrkDmHmm4XmtwX63ULjzaCTr3fE75wqsOtS4nbW9/r7U4QLGAJMmmUcboea6GFQ
cPVuWh50Zhtko0TUykZjHBRm/cGaYDaBeKxNrc88D6E5bHT8qtkmth+ZO8vOfea8KzI4v0yacKxx
57T9nBe4hngvW/MzZ28j01GnwZOJXljF7vyZrhgXtLcAagEICWYSilNjmqo2Zx0EX8il2Fvk/Trl
t9k+ODP3z8tZ8a02ojiUOyw8JAAkOQ4TgNRW4jrvMy8FAgujM4edqVwUZKeB9LvW8Xr+a9YyoLQx
phiEZfDmNvzqsUAn71Q6h/B02Xw3ci8qxks92HdJ0LeNpDVgRRftRT+AYgX3G5Z4LAp0aDVTK/ic
pnMuR8QV7til0JGcYYS1fYf+NonBXHFyEIipJgDoYlCMI6xtZiWmOiow1cmgbzvFcVuUNAbcs/Nn
tqYbB2JEfH3d6JXZLmJCPIuS5rpqvLDSN6MusWRrUQkGBAJCBugqxfwPwQFwanZtNQ+IkCswZFOm
ZCCWKnR+OWXkXkHnHoD9k/Er5Fa7mYoy3USJtVCZRlbBJVu75gZRlgVbIl5QIPO1hcNUItDCtI6G
b0muKqcB0RMmZoRL7O4axkZRYdBQT6H84/xer137Q7GL6T0IoyNQ7I19pCN+H5V7XuIiRtZLGTlb
Bc3/3EbDUlFKruRp49ByRQ6WuqjZgUwzHEOjKYwMlK1/xioY+61O9oxe2XRvk1vaPnf5hpuZayb7
IZQ8IdfswaFs4chVJdfsacB64/E9Vt8HfQNyJbfuLkC2wsBUGcuSrLINFuzq3IQ8Li0ILCcFUM9X
Pj/nIXP1EoMO8nctktjVVZvgLF2tiKmAFVr+frC33dDOJSuhRi26+5Vm14JhuAdJA2gThkaSrl4/
SOQUQJgE7iRg2o+FpWwMeyXG2gyrAkUFwSSlYZiAPs5J7nZa+IuwpArSaNAvdFV7VELN8Ae7tTwk
gCmceJTvz2vz2uoBMgDiHUVtPK0FA0WHiidmQaBZoRPYZnVJgKxHz7KSbnk+b88LO+2cgh4fSBMz
ekA3s7aKTeSniluQRbkKr7nbtfcwXl5UEn/IE7+o9WuMiqw0kCHYewsktckVjLSSP6i2m9yNvuJr
ieTDVsKlpVcIdXCkzxzQuR4fi2I0ClJq2IURddGUV7dwDZKNXjPROjAdAPqCBsa2hCtM0zCqlXax
Vmlsp/7Up8CXT/aw1+uZx5t4pO3j+d1ekwjwLUCNDqZqmWK1rueomDkFsOpzXCe3HWuQJ1Pn9JqD
ONsPWdtIoq81X4fXCKArwEhYYJQ93kQ8PkwFSGY8ykESEnb7GRob/Tm/plUHdChEsL5knBt1iCCk
Vyg4TtFPNzIlyEzDb5PBLftxOyOTUiT0frRp7M7x7/MfcLJIBNQobAOUQRCEIaN2vEh4HGMMm8Wh
Z/SCdNwj3L7OwDdwXsypcyOwRMhxgXQfz3E0oxzLaRPWw16B4kaLH5zio+rvy9EHdRZa9BAhBQ26
FbismfpEYRaZUNAF7ISXgwgGUTBMLi5DyEzwXmgeYzTgl9a+HELJ4mRylr8fWFxb7xKmFgDTTGAD
6h6nYmPPtzV5Pb+FMimL5TuQUiVoHI4crMbELPLIKdxceyTqw5Q8nZdzqhHLriHjiSeOiieXoBE8
xrQqtV1Wkz0O/X2h3nIZj9ryqUcPyK+D+RYhKH1kgimULiJG+yez91rts9JLyecc/60dhCDUQcB6
i3oI2pOEPcNAEFOZegBSxuqe1fQBJI2SEsXyqeJS0HWgEzwsYHANQa8NLYnCOEQBtau9NnklhiTC
Xzt1B50HSFGgyfqED6CLqqkZkev2NPu5MTaYD++m4W0Ry+ZdyeQsQcyBduljgXkFA8rcFh6XC021
/cwyjk5gyXrW9gvjEL9IHW3YcCFg6NrcTCvLSL2a3urln2zQvfPq+1UTEk4EvB4UzRoorOBZJOiv
pdiVOvYWan1X6NLev+vMtX0ehO/Ndgowb9d9udYvjI0ZhHsDE6tzX//dXzC/dR1XQbCbuMtwZS+6
nraZRBtPq+0EuUEcIoFX0ZGzWK7ewSbXKk2KqTChLCZalccnQMTcyMZMC2a6dXlN6SdZxuIZ3SZN
7jGtcqcQ5alD3lnF/FaLlTBfXDZUdeUuLsOAl54TW10eyMI3dVnYoHSQeqGVXYZzd1nH2tYAN8OE
aznNkuB7dQvAQI1bCRYPaLSwBWWZpemwIB7rZq5+THaYOm4+O7bulVmGKY/JpJHBSzpuYi5vnoLt
n/S2O4/2cME46wPaYbCmi4lDC1tu54y1qyZg4cLrMLszMcRRliJfsYaonCCYNlWEeie90Rh9NreG
ggdiPO8m8qomV7WsrXFVBMwH5oQis4UhXscnAIphrZ7tCSHA+Gjr+ym9Qiff+Uux5n4REH/LEK73
ZGoc3PiQQeu3+Z3gdDHEwvyjx+9df5+x2jU72cjV9WUZML0ULTsntVtetR0pJ+RdzHrP2GdsBsT4
26frV5j/LUJwvCGabHMcOtIfYTCAx/ITzcRJcTMDXSp76chWIxwSnVgWkQ6iqAPjqO2G+N2cJb5k
5SrikL6XIxxS2mHUtqZCBgdpQpy5xH6ZHLz4tUtDZiVXzP2RKMFtaTavQ62CqKH8pSkXWfNZjcvQ
g/Nqt7IgdLEtbVuovyAftmzqgb0L5x6zjwhsy6SBuDpMVV+ZxwsnLq9Gpf1dxNI2vRNIHQysvth9
ncDFYGThscDJjuyROahA6woIl8AO7w9Gd0UxgMaegV/hFHSR+Ubhw7Ymqcy0LT8uOh7w2mhAEqL4
rYtNOuOcYvDNjHrx2FO/HtSdogL0q5aeaZobjMR5nkEYEVe1q4HntGJ/W0xelk4Jmr7ogu0XW58K
xBBzHgKHZLKfAya+6Y2MZmZFZ8yluoDKu2NhapawuVnPRjSvh6nnhAGJ9ly7HIvgH6pBWMihGCFd
Qi3g0ZQa26i+4PHKno2f6g/k861rArJCiYKu3OojWYLzG4tIa00GWT1oEkfmxvyWSjHpy4+IeoHu
Ldug8Hjg3BVuQVPP8Vw3LPMKc9ykWVe5jFHNs1tt2rY0TYHKHlI/K1Pmj0k73qCIyt1eG8yLJu/u
+3aegvPX8hQJvNhNMGujSQ4vW118u8/JgFazDt5g4mlALcudbc0Nu/7S5pYX6mDspNWN7RjbyQyv
I5vdR1wCeF6zDNDXBY4Fr2qIlCNGHIIKqUI9p9Y/M9t2c+cmVJW7jg7bEg9DyXrXbiauJFExcByY
QxE5Z6CE2SQmzEKlhYYLitorGmKAasRL/qOPrQS8AOpty2b7BtPRrzF02vaTOZVc0NXAFDqwTFKF
fUKC99g4haYTjX0INMZYWUjtOn2OYaDMysmTAvCj36YgHXXpmAI0U3OOSxYn6VAgtaSBB8xO6qfR
SDuwtyo2+XB6hmK9YoCxhZM8vVD5VERBOuOX3Abl4aeSxppfhVVUg2+5nQKGRvRn3WrhhdtSe1Jb
onzyouFbmij6ixmC3jRrp9xPIgIelpjkL0oXhoDw5E5217F6/OtZDpgTvFQusBNg/EPC7ng31NhW
+0mLcfX02VfwJgeYJ5xjydP89IIfSxFemiEtcrPKICUGTWXy2A0gIJgkwdWpXYQMuB0Mekfu3hYT
rlWdl+EMzjYQmrnFDGp+NFt0mhtFMqd9emmOBYnxAS3aULMhaNRRglB+MX4N+ty5drmswru4/2OT
BTCKCUQLAITICYmPAiXsMjrbMFnxEJjFbR/7rf3Ylze4KikYS3IJOm358GNxsAMIfZGCwlvdEpFW
6Qi0g96j8ujo7D7X7bvC/NX2gDwD3NU5xmYsf/+DRVg6R5ZXCMpmIlgj6UFH0dkASXZTQJ17TBcr
utfCfor6j47ex7pP4G8aGRvdqTYuQBT09TvAxy8tSsc6P2Q6hpNnFaKuqN2NGkiLm/TWqolkO0+T
inChBLjqhY8ImV0R1pC0bVcPBKsrQXic5j+byaXhJcgn2eg5JNDtiz5v3ErbnN/VU62BWBDcIEdL
kTMVK7oOae3QylH4tNrnuXscqwuWXLWKmyrPar3TZMmdNTdmArcBnOsyjhgUBMfb2ZVdleuszjzS
Pue9P4K+J/UxjQ9Qbzt5Q3WJQap141Tb8+tcyWEcyRXuYYImAwXjAKGuTbuN7XE3TLKGudOrjiZ2
JJWwmRbun5jrrtuh1bMCJ8iSXdXs+bCbeO6Zllda81+byGNRQryVlswCkAKiHAZOV2btHBTe1DyT
KIdsRYK9Z8nE5zqCmFAjbjXejekbCMa9cPoddTKIxpo9QV+lRQ20bQFTJ9wzs4u0BlMv4WkNhDIP
NKEuNe/r8LFTkUeRdYicDkDGdQMzBaripmEtKL5jPdS40vPaWAI8NBpi+AutHjESGD0NCr9vwheK
Uiq57tjHVIJdb2fgmVrdRDYmpiZbp79UMaxVAUl19ZjNu8Ly40I2SHVt6w+/T9BXizdGajIEHrF2
kahuP21q+95ofraxJMQ5IWiCxoJwBcxey8yWUxySUTuNFpnYiRoeqoi32XQHGBdHZahN77k1+ZGG
VvG2CLISlj17r4zLMvQy/ss0LtLxpXAwLBQT+6z7UcoEthaFH36aoOadXhnmuGwCzy8nFUMSgMdA
FirxDfqU5Bsr8ft0h4avjOV+IcMZrBl+NPch7gP6ERPmBIXkHFlipO5RugKRf8nQ50a8QdYPtWZ+
D4UsccrBazttKlqwFEIG7Ufbuma7tfONET0NJpjrb3UZB+Jp2IOzPliToPWcTyaLJ4gDas9zMHHe
uBmN0qWyZ+ea9iIBCYSQhegK2PXjZXWTApVbgKNG2mOY476eHyI8W4j2kWWSh8KK3YC7RFJ64YBx
UAQ5FmWHJMljAlGYYGEhKZbbtcvKW6a5qeGVqSRuXDmvI2nCeQ2JzjJlhLQ02c+8BIEXmLvQA2np
YGd6N9hmaP8hADkSKZxZYhK9MHuI1GsjUNvOH8prVaYYKwd2JEQwN/OQgNmxhhA25C6mmCIOxraC
/trvuSTS0VdPDPcJGX/URjDi8PjE8iIhGZmWPcwe43E/xDctWPzAqmeygBRPcYIpEf3vpviNIWvh
vLNBxzYQyzXUDcZ1xfG+ZZsa6EGtC2pUIsasc6N+g4giJW4Z3Q70752ghcnP/32usDWwj12hx/j9
ui+QimVoU9/a/OegAKsgC3FlW7Oo34E5qJ2ho/MSpYT8Z2n6jfIao35EWzeN9uoU1PGmMq6oFujl
XWtd5FPhcf2Bmm9ZjimUMhd0ChRByuF75cBMHH9No2bhoKr4GrTgoB5H2LXZe2aquk2PmSSAqw1v
XT1uTfOuwJxdTPA4H7KtGCuIRyUfdXwUHURYiIKcQDMuoWnI70b6pKPPSy8vxkjiAFfs/KEYEQ+i
zKEClh6IKZq3uB58Vu0KcO2dX8ua3TjM3gh2oxpBCNw7yN4Yzr6f/lj9E2gsJ/uCs5+ls4ml9LAr
2RMb3NVgk8I/hPZC5NbTORoHDSCXDiywAL9lQN6WQRZejASMGvTVQEqlRYgjWebXmQivQgA3Ad1E
wgRt/iK1m50rE3pErQz8Ms1L95EHxk/Dj35jiDjGYe0xP4f9jtzytb12LmVNLSvnCNGAperL+wmz
dY+1Na1bHtq1/VX1cRw/b7e9jJxv5RSBpNTQxAQQLDqahOtZ5XaFkU0AflhgAmudjYUmcMNF2cw1
Yx+2KCklWK2VK3Ao8KtEdGAPLB20HtUYQm1AQp4lFbAk+7m7SmRtqmt7d7AwscLbq4w5JKd4TyjM
c2wkk0a3kd0BmRAhmrNBNFEUsNxeNCC2Dz0D/K21hPdhxY/ZyOtgzABSEtAEwbekljLnRgr9Qz3z
qik7YNaSy3aIgzJnHusTSf1gxV4fiRN8Q6zgCaGo0LlM/53y2I11zQU3CXcuHOyljJleJk1Qv9rs
bN0oIE23/Dr5SMDVTerdiAll+n3afZ63WCtuGpkrpD0AGsZrFk+l4/tkmxnlLXphvEsU5bf9Jnsq
t9NFvW8CZw928efYI7fsqnCTG+UdIJ2g2iZXPgyO2wRMEuOdas7xpwjbrKqhVXQ2uknthuOxcdGS
3i3KzfkFn941CEExHQlBFNZP+krMOUclaMR6dZS0SYcWuBjB5IOt7M/LOTUikGMAnoaiF8rUYviT
AI+tVjHkaNpnagdIY838VQflbW/d5+CtiEyJg/uaTHtslI8lCtuHd3WihSEkGrfvsWe8NcFjso+3
XfD0a2EQiB9+5U0QgxCyj92qdYkfX1VudlE+ss0cGAFSe1tZgeX0nh5/kqDKGXpRtClfNhucNsWu
pxdN+4OaftFKVGelin4oCV3/ghpTtRqKRY1nYhlI8oZhvLHbEPNxjSTZxDQ3ETnV5W/Aw9lDpDnR
1upo+nT+zE85jpbM+X+HDp7H469QJ40Ng4WvwFQZvBoCzJUP2p+Z6t5NfuVyH4wAzaWysyWrX91m
tO+i/Qb1XPDEH4sNa4qplCqyzy2/Btmxn+n3jv1jNH0uYylZ1eoDScvtOvBUuZmodbHkudMBQ5AA
VOAWZuZhVA7ZRcNrT+5J+9e+EVt6IFGwTw4JCfoEIdGwt+UQzLqNcsRtWP1DJWoR9F/VQ4SLkRHd
INNSj1BtL7Y8U2vcfgFmqwCgf4bkQY2fRvRPyQakrp/df2KJoLghUxNmFcv6NB9AT7dW7iyKMXWB
OkheZKvm9XuBYhFcY7XV5CUkKSQws+thvtOmN8kFWL72xAYdyBCcv6Yold1FUeo1IGrXyiBHMrud
QR8fxq7ZP/eJq0z7XkalvrIy8P8CImsiwYX8lqAjSWSw3kljxPbJla3dZeZb/vcRB7KHByIE4xpb
GKA0TMhRpcVdq9/V/TMHk+p0q3cSM76SsjyWJNjMkQOJhBIhHqJv6Qfx6gLkjP0Leo437Mq4cUH9
T9zo4wIxz21zYSTu56f6nknyH1/4W+EckSxFARB+koDPRLAok4P32ohJUfBertG5ZOtcqB88c9OX
cotu08jDzNTPsdnIiGFWbsORXMG+8A5JSruHXIxpyNRHzAt2MH4IBj2Zdn+vqkeiBKUBdg2jeUAB
6jnZZ6u8WX+iAfQtGBzTXWv8RUuuwcsveTetxB5HIgUlyhRCCowIx0s7cgftbVa3Nb0qZLWe5VfO
nZ2gQBh328yTg4VR7ffUfxhAyNMHHj1k8S786y58AmUF7c2CwVtyqMIDVO2GJhoGZBoJEgU9qnJx
47Hsyugkp7V6ww/kkGO/kw69bqQt5LD5Vjf9sHrqZbHK8hPitkHhYUGWPLkpBmxF60SlHi6NbTrQ
nOqndOLcugBHVb8mTqFF73gNhoPsgD1nWINmBFaqP86mjHN9VQSQkEtlCsAuEWSVRpo5YNGLlfpd
Vg8W+xcNXqCW/xMg2Peo1fRxLtD2aub3KorpenprZw+RLJxbO+5DMYJa1QkHgXWMdUTNfi5ebO4m
oUSj1izNoQhBoyLWsGhMsRJ0KivxD1oGDpj40yl1M1n74OqpWGh5WghL0D4orMZJyaA1KuprZnxF
2sprctksA5kEYTEpgpWyXKrKLVwC8kCVKYnCVg/kYAmCP6jbCsk1ChiAEj3H5MmYRrSZSk5kVYaz
kK0iq6PjGh7fDxbOBU9HlODL8VZRfKe8MvLP80Z/JXy1UOf5T4TgXrKaNSmpIKKablr0KFGfAM8F
2k9l11XcL2wqsfhrthj8MTq4IzEg7ARWDnTDwjCDrGM0bbjV+HqJJxfmbltXsM8ciPbz61tV6gNx
wvpak0b2sKRynfpq0Hax/WIb/lTvKhmicv2svtclOM+hd3gfzxDUje8WRqwBckskKre6FhSxtK/x
WqeQBU5zNMIgIW9UT0P1HEd7wgDFe0wSScQlESSO4uDd0GG+AAy/Ou36/AlRa1Z5PXBZlqTBYnXT
vlckcv4w3QGwcOHssKJXJSvdugYlj2wu3lqMgWlCAJkA3QtLLdwiFWh7jLpfVNwARyHD+EZf7V7A
YHxe01YtzoEYQdO0NsFYGgYxunqvKG9cRpW29qBHNxpQAhjQiBGwYv98mVhJES5AAT7nAVeiSydJ
fSPWd1o0XKrDzVgUwJLoBXcL2kjQ3islEWQJTGDU7SUGRmPcsSlKCiO2nXaGKbrRLvMtUr6+qoAm
3dwaoxsGQJKNEpFf9Qcx/DgUuViSg5c1LEXHkwYi9W2xjx+eij1rXO2VYnhz9YnswTa60e61d8NT
/FpxZRxAa1qz8DBQtAsv/wUX1Ro5NeYCl210bst06e7eDQowX/vzWrN2A4DDWOIHZGYdcVxI1GLo
buPgBpTaVg//9NPtZMvyzysQKxzetxCRzb3Op47nC6FaV3mA0Pi6cx3aP4i9paanoZ5bPCR022SS
y712IQ6lCqkfNhko2i5Sm+Iybku3+vsmQywL421wRiDlBH7mWEFqvZ+reSGUaEfF6jwCYtytMYU6
5jDbqdV6Jrgtcv/8ea35SxAJLUQnAKlbYuQyGjP4XizIDFtSTC5xhqR3m0rhnh23ztYcdB3kJ1V8
rbQhcnsTRqme/4BVhfletJgdQQG5SZ1l0bz8yO09d3503ea8iHVLcyBDODk+9CGvZsjQrD0mlLhD
DULj5C5r72akiJvQL5VA1YPzUtecjgHLBpi3hceTiKvMMsUxugxCCUKpzAjAWuOGGH6mZC/6X9O5
4JH2VSFEhh9ZflV0CbnR9ZSCziUGDfecFAFTWoxqx0DMClTtkhBk9cSWcuT/CxMcw1wWWThytK+o
1d1E/HZ4Th3Jia3uHQUdFXoqwJcoMp0oLLKzIhtwYLzY8lRxbecDD2vPtNCBGZmSBa3egW9pIuEJ
t3gLDAwWNMXkMXJ+zPUbo/N9XqiXauEgVkCXAJGBDNfdwYFUQSnrwuEk+2I/uVUjjz0UvbekX25o
MN9g4OeePdGts+nB8OJHQXhT7mUvvVV7dvAB+rG5yRhXdKZhk3NA55awtZdlPleqyNDLAxGC07EV
NVfGBDs7brSN+Rg9RZHf++SCb6tLNFPOkWdfeOyH+la76Nr5JyXCLC+0OCA6F7OheV5hUmEE4ST5
NGbFBV0WpuXS4tmUwenX1fVbkrCTKB2OUbPciE5F20jjWtQz4vu+R235xz8YFfD4obBlfs21Pj6z
Fvg+o7VGZH6A3rDbG8yX7p0nAHz7sJbcirVr/gXvRVecBkCWYFOs1JliI4d6zGYfpNUQ8A7ZAP3l
/IJWcMTka3ocBnV/iRGsSRwpSanXEKPswuvyQ2nc8YHUQXo1+OYdIIm5DCG1/KAYhhGMMluYEL5Q
9sdbWKpmYRFtwlvd/kiMzxHAUB7eNtZfF7CxLk0HPQtabDALULjeXdMNrI5wUky56the1W+y4VIv
7ztL0s2zGg0dShK0T0UXZhe1i05o1Xau6WXSAmhkFIZP9arztZ64Wcm3OgVna9P8rsy380e4uqFY
4RcbC5qFl9txENd2tTPPLV02tB5ANEp8xoMWtpp9npezqpAHcoT42VGUDOgJFTvqXCYmuGU2SiOJ
hlY6pJdT+16LEILl2jQPjYYYXb237rV91Lv6ffMH2Zx2Zz22tq88gzxo9mLwxsiyk2te6EC0IZSJ
0tGqjCjGNo7960TRVzLuknFymfE5odKpTzeqsTu/oasHh5Y4PIPAaA6+nuODs51JH7QQG5qjakom
z9I+o8lnmBV0Xs6aeURcgim16oJlMgU5+RR3emJCQdN5B7hDFT8pQ9BUt6YsL766oCUJg/UslKOC
oAy0NCVLdNyETNlb9SdIfn/RLPbUmktut0yScOfqLIynsIakQb+nzobkr0Zje0AAB+e3btWDgh72
vyUJHhSZHuAZQw1L4s713JeuYdVgBE2eq4Y81Gl3FauVN0ZPevVSxNEdOn1cJZ6DwflBkH+YqjqY
rdizebIH3eb+/MfJNmEJMA4vfmZyi3B8m8b9hgYVuVYjPF0fzktZrvWJvQZL7hLfgg9YzHgzTgdd
64GAc8b3rPvse1C07VV+MVXe8Pu8qNWiGMod/8kSjjXK4QfxdsYTLyje8Ey/BSC18RyftT7CMR9o
3TDxyp+y1um1SAx0hctcagN8k2LHF5kSbXDS5YKMt6V2C+IU9/zCVk/qQIBwUqmhVFPKIYBbmZ8Y
V1PrZxzMZP+S1T9ciBAz2HrZ51YHOWb8HuczBtrfa+nP82tZtSYHa1nWeqB1YOVgU7bImLrcTdK3
sWJeqkWgrXhwZGCI1X1Duxgmay/8rmJ34cB65BkmyKorN4KoxlVVb5QVt1c1/ECK4NiiuhnAbwPL
H+HKWknQhi4wnp1654Qb4jyd375VN3MgTPBwKssGQ1vaj2P1emFpawC+3lDtCYOqmnrH4x/nxUl2
UEzVFHgC6Ob0FRy8deV2RJbLeJIy+a/7bYTFSz812LTE7jdSTcYcGYvfzi/tTf+mBgzcJG6ZuNNd
4TZ35tZ67PyPyXUkvm01KPkWLKaWtapMuwJDELxGcbazlvogq7wOW1tialctxIEYwbOZMSqLYQIx
oOBHn0Lh6q/nz2k1RwIWzv/toC2YPm4YeUrA7+LN+ifpVJfXu4G+EPKg89cIaEhFu3BKmXdbvcsH
QgXvNkY9yNFTCDUreDNkehGNY1R85OLx4xv27y42N1Hx0Fl4gdAfYxx5SvdaqsVTj5ZonpRuQobn
8xuxqrAHnySYSqVTmVkxfFIPCjjbeawqtCQ81Mr2vJi1A0XDGrCtwGYujBnHViyv2rwHlThyfbof
g4ktn2eJZq6+rA5EnFw9M2ZOiUSKx27SYHQBsQg38fO8BcHRb3RApLKHlVSgoKRWyVRQsUEgOBY/
i3140V+iiQYsQfOn6oIJStmc38O1ozpcoKCylKVWnccO9rB/HdX/I+3LetzImSB/UQF1H6+sQ1JL
6kt9uV8KbttdrPs+f/1G9WI/S2xChGdnBoMBBnAqWckkmRkZ4U3Wg2K9GeN/ODvPrTAxGiYIB62G
V3P2ZwK1RwSS2um9cz6vO8NLJOjnG+ucBqaH2QxmjmWbABmEyzhKr3hwGHqwJKLW0RpV7F3qzAib
rWy1kqnawEiNmaA8Ojm15yQPdkPaZN+WiVcNrSAKeWfbuUUmJmQ1cjB5DYtmHegRJCGxx1UyF4fx
dypk8RWsIZvDbKcf1HmEMal8SntvGp41wXHGw3+CKn8FYaIJC0g/Ew1dJ+nN3KOqazTtk4Xpzu00
q4FVL28O1NBIOtrjZmqb2YvBuXhjm9kbhExQwIfGVvwLLBkHIx8DbVo6AYCdl0lNUNBAE34lU2Y7
jw4o16m8sjHZg4RqZQxuixCl5p+JSTpLkLZ5y3xui9l3DXDPUt7CVlWPBBgzd2l+6SIsI29znxth
FhpXosieV86nYgaUKlK8Mhtucykly3+C7aCfhAoU6kGr2sxlLsa1z6ZQUsLRp3jGlBJa/Ly+t7kf
58zA6uvZlVVO7MixchiIFGCGMTCk9TEJh5dS95UiF+Qr3skCqhUw9a+09SDHuDTW2/osx5O+gize
q/FX/c9SG7henf/5jDM17XUrCjW8SFG+jbTWo9ZTN4kIzHhLdm5l/f9nS1agcRzmmC90y2Q3GJtQ
xszp4GY2Xrin6x+HF82YHUfJYD2Nv6nhZWNe2vY66TTrEL9oA60PA9US5A3uR/lr5Ov2de6OEQ5q
K8NIiIk029rQQXT68vaLtSoAqQhldLWZCwWEJcdySnBMafV2aaG1QorpMRHNUvP9+J8VmylSFZaB
joEKP9QIGnifE0hqrn+N7+K9a3iBZQmSRug8gh7+8sP3vYH8MsMCZFaQyHaoLZj9XTxtQGBmh7uq
ecUOTbtNFcVAWHoGXpnXfwF/If/3A0zGxUSSkgZDH2s5lboN1ILN57J9m4bddTP8sPtrhjkYIzlW
SqWFn4pCIUL8y8hOjujqwt1EDgQLUVaAZMi3qYFZa9UhQYGmAMtQczLinVzsytZPRLVL3ilvnRli
cwIkVqJkpbFHFVEdj+P4PEtbvXtr8q0u6nV+5/1eI+TMGJMa9NLpG6eGsa4nS2CdHBKTOSEmJfcH
8vq6uMQ/+L5Jtpqoz8ON/jPLzEMdsitFNluwnKCPu4BAo4oFxzgXG37uHBP+ST4mDjTxsI3v+txr
HyVXupXcehMdLb/26l3l+mTyo9PoFc/6IfJE71nuS/rsB7DhX9iNSRcJMWO/K6fotnwBk1VHktMf
6b29Vx5ueq8hzdH0r+8GQQCZzG4o1Ulv51V+Qc0paUEXnx7s/lB3np6+Z6YADsYzBmb2VTINZyRa
85cpZokcPevXZDylZRCrqttbxq5fmm2rOKDpmEjXVALwDzet2RpQj2g9gfvtG+daF8ZxmOFqWsZu
qMkEPWVNi8EndhfWO8MmcfgHd2WS1LepegClezdtrq8w94F//gvW4D47giS7AVX7gF8Qlbfq5C2R
Z4xBlR1pdGwQX8ljiAfvf7GJutnaAANdPVvYBFix66AhjUcNpsNGHZ3m+7i6l5o9NSEqYoKhoEwJ
JvEFZtcPyD5zvii0gZFbaTKYDJHZdgG9M5h1Ck36XaVLi1aKM+77Scp3RbvOHACmvakxBQz16UTD
g0Qd8Ui1Fxm/DLCXoR//C55ybQbKGjjfgfBhIrxPljJt1Ch3w+ax1V6zRsM3F3Hv8M6ucyPq5TdW
i2Xu8pDmri5BWPXGtO9wXUpEWkW8NHhuhdk/2bxYgyTDFbwziFVrxBJBt0V+MLEaykouFwosGOnD
mKNqCBu6Q6gIoMA7IB3QElogSMXGZC8bqQ01raoBQ70UNS+J5dw3inSrmdMeDI2bVu221wOTd+aD
ohQVfpBLYRSXSe41yq6Fs6xj53JJiu6ttj+hmCHYdNyv89cIe9Wc0ELURwfT2Xbbu40uA/4g2l+8
BAotQVkF1GiVumBiuYzGMCpC+EFjUuck/5Tu4v20r4Jij8dNfLD8EUfF4kNi8Eao3L7+4d82twqG
tZW/EvOQzCIqKJTYdYvYKKk7OAQH1AEyFOMp3aVesgFG4fo344bI333LFuqMFCxhURfnKP+A8CD6
1YMuKnV+F9W9cPSSGx5/TbEFO0Wf7TGO4dkUZV6cLId4op46jYLeJTdA/gY9e8KneZwYSwiPBqPf
TMr0sOD4u75oXE9Wqg8FrDCgAWMCxFRCY4CyYO621S8N5BQp9cfox3UbPAAVuHAx443eNSgKLSbL
52bWDHINZrbRXQLnoLvRTfSn2dLX6KH6QOFRe7Qrov4G99Lasy/cstilr9d/A8fPi5+wbpSzM7U3
28iopSp35XYOdTKHsnwPjkpIxelFkcX+dWu8AitknwFmwrNhVThjllXWMshO6vBYzxOSSDi8jEMI
8FZvAaDjVktK7J5CW+1ea7og6UQcV5xtf2GeOV3kQU1SM23wVfVAQmsKfIaD52CYRpPvZElwE+bd
Vy6sMadMi0nWNIV4nKtpjx3KDUvng8iXWPSl13CwowB3CLv/cLRdGGUOHmMGe36nYoVpdVdFIy75
oucl7/lyYWKNqbOYiTS7zKUMfknSQ2gEre1rNPJ0+WiEb6nkx4VEmt9aLgUJ9Wn8SpN+HVVAVce1
gNqO96P5S45+zPWTPYSiAFvftkxuxYC5oSKrrjHGouIxhJ3X8YTf1lcvOajyhp/GEoyVvcmbJ33x
EHwY2hHOZXN2kb0q4AABj+Y6CLwvV0SLjTKjNhZ9vpH/6D9qDOxsa89w0yfD7ffKrvZHGZh8wWbi
JHY842W8JaHfh3TIfAeaSF0hqdi7UzD76s/wXfUX0CjkZRD9KW7NIL9zENm75EF0fHLdNTD3AF0c
FPvZ01Oe9bBWMKjthhNJtBezPCZdcN05rm942mAkCSVNi2UNyiRZmzQLqgKtqm2s6ZeaBXPUulOx
mURqV5yr2heT9f8zxeyYGiBj2yxhiipeJmESZesUm9kSOMQ5sy6sMB8LbD2dU7ewAvHgSb1rocBz
fcW4H+VsxVY3z3blmBilWsUwkKgQ+3iOh4DGgnEnHlAPyH4gkzD0goFrdv6UQrOriQfMPFqx7GOI
l9iKn6cfaejFykHDbHIaZLEKPgJR24eXSy8sM+eUpGUgYNTWacv6oUdbPAeU5QPFQfDyx5UH5mth
eYtrEjTGKqbxTCQT9g2mOEmYaQMaJajSZKDEBk9HDzbajnRzT5K8B00A3g/eP39FTF/9Ncr6KdvJ
nK7DBMVyX5r3svJpTr+um+AcghcmmOtnE0aLVk8wEUHWbyaNRcxddLDJbAsi8gs3ySTjc0tss64d
OmNUZFjSqvHJ6OubJJxJgonCFjPsaQeRMu2zyd5M5YTXRG0e8on6ig3cjU3kFEzYBt3FgxnMORSe
zGc1lN1c/RWDXQMgSjIYxf00GncJyHGuLxAnIVz8bPaSEg9UMVYp7gH1DLUMRuXFAV6y8K+b4X4H
kPkBU+gAzcvWNiOdhlU7YxpnNhf9JXac/D1CGII3UtconiEGMntXmCBpkVMKYvbr1r/nI2gJYYAM
l0+o6XyjtBuzOgcXTQzEVnYq5X2RCbz7no7+r1bRasLA7P36/8/SUT5UcRMm+PNbNGqdOnITOQ0c
+e26Fxx0IcwAuIs6O/p0sHVpZgV8GKWBofssfmxAQJwGsraZIs+MIozF3BmLVw/Ecg6dWz8ZOulc
VyVGFSyi1Mhz1wRdNq4dGJb5BpbuaKUkswp36/JPmZqHbpY2c6+KkNLfj0WoLeEvUF6YaIyxVcYu
K5Q662oU4WZiPMmbwZNf8pvwYB0NCIgR65j/Ltx8n92I6Hu+WBIu9zIsQ0561Vo3HXSOLxd6keVe
qmQk4NE0F0okAB0/FcAN93OpDimRsw5Y/q5eBjcutRbyfBnYFpZcaTRPiePyXkFp6g7YrTYGg4XT
mp42hqo/ts0AhLzZ51C/VDNoVHV1Sp9Cq2+fxqXEt9Pk1N6qYSI6j9fA+OYPsN4gvkI9E0LSl/7U
fZ6ZetKg065HqM1UVu9nTgZdDcm2CUTdD3OT4YqeYagf9ywRnJFDdYzlxPtn1ZXDjBVbSFHCDDjz
Bps/2anv4U+NVAcJNWrH1XcY5nobUKLejiMpyE1+p9/SP/+OPLmw/3X4nW1PSZkc6InBfpl9RuY+
jDdD+Grkm+vbk7sr/nrJkvlBq21IjHWa2G4f09RTGtCZKc/XbfC2BHQGwJytg5sTt/DLD9m3GDKs
tGEdAqru1d44UkfbmOGCI7okthQKDmhe3lypRGwM3dqazcIn2lqTIqWHSxh/AgerSlT687pDXAuo
N+OWtUoffcucYQkKaLpeASwzcPQQDFmCOVDukp1ZYK6Kcw2ESZXCwlQ+DGD2H09ysnfSljja6bov
3884IL+dlcIO1S4F/2I+Tjg0YBEZEebLLcYB5HobUr8YiWG7VIg0X19Z7JY+M/ZtCg43m6ZYx8Ga
2svV4zhv8tq3U1+JtqYeTJpXtnd57JXh1tZECqUcjsILT1nK/VDKbQQojNe37YM8EenZcWd/3PzO
joZ37CihnrV5VbYk2oG6HQMtlTuTwrXdEaqCQsFU3sY7Xwr1ct2hnAfE17rucn1o0NF0thEVPGh4
CfTcBPPmragThso6/ddnUBbfgbEdhy2EaRInkGy3LbfXI4nTf1oXGGc86lUIJrZ0NBVpqhdAkbpR
FbTdvby8qcnWbu9mjOB1f2xtl+nvlTQCmZW6pfyzNf656IhNjwI7hBcxfv4NYwMN9yjpNfibg1MO
Q9RkUAXZkrfxgc4HAFgFGyPmTJiPtlRVqporRFbDWH1+lGMhKe763dktAmZynONIXxgSYPZjU0ty
DSE1nOIGYAH7fH5UnK2UHqPOL00vclJStwC64R9B+5CXCM4Ms3sztYaoGwYYxrCaI20U7SPpbpX5
ua1ulH/H8ONL/XWS3YrJjFRUrU5WURm0889qUW8kGgsOApFH7Bari8yc12EuCgZjc7nLij1eIqH5
IXdbAJ0F1ngb+twnZrf1gO21qbz6BOyV9d52N8n44/oO450KmNmXVwogCHKzbYmqMkC73mEE2w51
QFaa+E88qBIZSyiI0SlafHDziTSJeIu4lunQYAXqHUq4lyE/SVSLnRWIl6enroO+hSvJz6VCZudm
FDFfcpZQWfU8vlhHwHXDxD7kF5VSMmGrc1D4VXXzqerMJcgsyCVeX0lOalRAbYUOIx52K3vOpVeR
HOLhCyotNy5ioszxbVTeY5jpVlKqm0q7pbIW2Aaux9etKpzFPDf7rfsy9bixGMgfUE/fYsYdamCW
F8Uv2qxuJcm8aaunJqL7gbYerhXgENNxRLU6SRaIoVrPekK3eq+7uvLr+g/T+D8MYQV6KVxoWEBf
EyVDaRUIXrvEwKPUR+kNNUpZdTMnTl7wrl9+2E7m7GKtH7eJPqde03e4/VZql7pRt4SkXlL6WjSV
fF+EahJ68tgZ2TZs0x5M++PU3RSTNsUEsCvNs1Ra/e6TIRo9Vcqn3xlY/v/QEIz1rT7NExljU/2w
hsbYFeOc7ufI7ic0WCAM0TuNgqCQ0x9hW2N+vaFtAJxxmx+koneOqTyU/wzkwK0InJCYnIJqNqrq
TKT0sg4tJQA5rFmKN5K5qL5ZO7uqapqdpqHKNdt2SOZSH/79NDMcDeVCCOitKBIGIzbZ1EqWBZ26
rnoKUbCPhTcizna7sMBUUUZUyuckRydfqkG4rhzM/iYU0VBzUhYQx4CH4UX8Vca4XL58tnBVGNH9
7pSDPHn98GOwAi3dzePL9RDmzNUZsIS8iNMZAIgv0NHZe6nXEiuaQ/Ske3f61XmVlxMrSGtC1BN4
0N3qYXJbUf+Icx+4sLluqzObdqF2gxmhST0F+me6H33bWzblIbutd50bBcZOdInl5K0Lg0zeyoyu
MQGMwK1xEz3mz/Eh3U1+5cqP1xeTkw7OzXy1Rc/8MqqYmmMDM0NgBSjmtoEBd4Yf/39WmPhLCgpO
3npdvV+LFz2EB1AmSp62u25FsGRfvbIzX+xIDbtshJXkEG5Kl7623uCD1lnAi8spRl/EH0ti2St6
FyUT7OgPSjBsu33jIy+8ZZvx4bpD3G37N9C/4H1nDoG7OAfbFAyZ8nYJvajZherzdROcNgJkjCDF
s6I6IZPDFu36shvkbkFzXcl+VNINcq9XDv5sPoZWYDubVP205KC0BK/e72Xd1SpUh5AvFAuS3Jfb
yaB9aKKDgK4VBLLVuAN6aVvjEChF+3aNLOaSDUMYFAfdIEqsLMO2kvVZq+Ypeldm75daTUIbI18Y
o5iAM1J8dD2BEJQAzxlzL1rSD8Hqcr4gcMc2htXXgihKI5d+VnqYOHoJ+C/6rqMPSMsWLIWJW+3D
baQSZ2NUpNgAGfl63S5neS/Mqpdms6RTdFrBrNLeoAooab/n8piFIgQrB96JIxOCTl8EIqCjY9xD
NX3oaqoDGjc0hexSSocjrgfjZ9xL7VbWe1B+mmk1fdiF3t8W0wjolTyklZ9OaXszWlPzmKUl+vAd
BBqem1hP7+tM6j8qR1oEpzuHow1cWPilgJCgyohq0eWaxHmFm68FGJ/60L+gM+sDqEc9ebfclEE5
EPmp3V7/CJwj48Ig8xFQCgfo4gs32D5Ab4JYIpgr7yufe8S8Qzo96mwJlzUX/LBowpRSRcJYdpN/
74Nh5VD/WtUz8B/sY0Sqh7qPV/ycbdZ+36e3BSie+6ERPEs564WePW7qa+Meb4L1gnGW7Yp8qJMx
HQEXsEcvlnDxnNzrX4R3RcEgAMr1GM2Afi+TdUaq6OPQwBF1dhvIJRX+0KtQNBlIo2gCW5yPA2Qe
xAQhZQX1TpYhb5D1Khu+UG0lGYr3ZrrrSj8RKRHzduCFmXVRzxZtGMd6SmbcheaNc4oyorrlo7XP
7sJ70AV94l2TxkQNQKPu1YLUyoGeQJgR7TLgcTHrZLMYVB0Ey2Ga4nRSTsZJv9F9yU8+9IcP4xY0
+IOb7tBW77dzTkA/BVWjbbIZRc8sTshc/ARmi6WGE6v2jJ9Aix+mfUxE8Bre6XhhgNliiRwPRuzA
gPFrxVeHGA4YViUMlcjU7z9MUVOfdx07X1Pmc9I4wywPRYTSXX8sTVJ44WHZ6BhNuCmI8oA+1iv6
3e6L9iTiguLV9C5cZTbHyoeT6Spcbd6SHSglbW941QGpJsoaSG73mAb/niAvLK5b6Cx26TwsQ7Yi
FO2pILLkR1Mh2ISi+GBSSiInZpevPhVqujOHZFtWAh/42/zvJlg/6JkPdUWzepnhQ11EgaOBrHl6
NQFL+HcyGmw2sOijtQp8ImBNl3aMQanokMNODiisMZHI/tlpt05CBSvGubBc2GEC0ETnYcaoUg6i
qft5OLbjq9QLHgP8TXXmCxNpqRmq7TTAxhI9JiEGoHO/sBISjdtuOarNQ1zsZOfn/B+OywvXmHAz
IfAjxfaaLHS3N1q3r2W3Kvea6FOJlpANOlrOndPDvdA+GdVdE2FaPvWun2QiG0zYzeUS5moHG030
uNjbcnQxsUuu2+BnBHSXwbSEpzt4sC9jrrfVONJbLFjtYNba8BwIAgCjglasJT/PoPeMX5rs1IYF
CTGJ2mdPYOsS/ITvEEKE/VqUdDCKDMpwJuzLtsZocImw7+tAsx6GPACQP5hqN8wdImPETZ4OmUjy
iV9gUNf6JKJ0fT5cOt4Z1GzmGBerxps8TAl+LDlBfcFxMxLdGW51lB8niVQiZ1dnmLeK4ZyZZT5q
ImkJVgEzNeYGrCPbKYgIafaT27/Vp3ovesbyMte5tfU1fZa5LDNd5kaxUKHMtyBbAuOz3XrN4F//
gutvvuITCw9vnNyGCACsGM1bUXn6crSHiqQt8mQQ5m/XjXGvJGc+sZAMRaqnpVZhrSXRZvIifLLk
zrrFFSgh+QbvH/UtQr2IPp60m8bNEm8E/ZUIzcOr/Z5/R5O5lZRTX3UhRfgsENYi6XHZti49Of4f
ddcGIWk2VU36/X4S5FVeTlhZBFZ6oVVAjInapVLS0pZxFcwar2mg02wBQPF4fYV5ryj49tcIE6Pj
othpM8O3Lhg8Y9vfoqb4Mwe9YkiGzbjtRTc87mFxbpAJ075RHLVVYFDdKFkQbqan6KF8mxaw7xLg
eP/D8QfZe7TIoea4tuYuN8WI6q5Tr/e9uMDl+dCB1lr0zOF+pr/VXna0uhybZIwnpLQVdk/XsUGg
owaBH+sxzWy7i7IHE4JDmsqSDfw1BgQnUti3iuj2z8keKL/i7o9/4xXLvqYza2g7IBdQV0ESTqXP
aXqU6JGKDgDOYl2YYfzoqNbFjQMzWnSIksNAt0YYXA9p7lKdecIcMYsq2XWU5kBuq+iZtximjJ6u
WxA5sf6Cs0wrNVDS0ta1Qt+FlM4nHcAMX4ngaJzTA6QTeKHjjY7e+NehdmYFPOmpBDJ/YI4jnVQx
agEUI+8aKYpblGZgD/puUNaqyuepfw5F0xzrNvwWcGfWmctVKmlDIskIuHxINq1jneSh3q9k7ZFm
YtICPHFTjkBsN9eXds1p18wyOS/Okgivbzi9aI9teMiM46T80Jp3bRFsqO/fEIUDCwy2uu6owDcx
aShvR8hxyFYCRJ1MSdrXt7kpkUymgsLo93VcERWQsIBMKYoG3+75XV93xWymQFC1RO+P1XQa69kd
tZ0M5VpoLormt3iOYaYKswvYxjIG4S6Dc6ow+VRVVuoCTigpzyl9lNof1z+SwASLNzB6s3DCEiYq
jIg1+pvWm147e9eNcG6rX9BwTYV+imZhFOLSkVBxOjyRbCg6KpghtCs3/3RItW81DGAT6106mqfU
EyFhviePS6NM2M+QrxvHCUZra/TNpPVGUSbn3GlgwgYLD+osgLixJeQaYqs0BlDErX0wlQVozwcJ
JB+cQ7ZrTVK6xVaD4tGmch/AlwtJVucgmr/7nusvfwGThHNdMgs5xi+wBlJJO0P1Bw20/sPL9S/I
MWOt9GVwE03EbxN42F754PQxHOyfDWevTYElP/WKYCNzUMqgxESEOJie1sG5xNxg5FZ16jzLcSMl
+WP6ogwk8hPFRVmHxDfxJvQykJu5yXHwQUpyEmK9v/LwZcq6tM9suDpb1NZZpyf6myXAlEug/1Bu
50Al2bN9/G1tfv6+vqycK9uFQbbF18tLkyc2DIbvBtQKZDd9GfYKcXzj2INJ/TMhIxGY/J6WV86Y
L7kfJE2DncFK5FlqjAkR03jSKbmvb4cTphjNgwlaeLJsnHfFBbchtJ4NYUOTF0WYiIZkCGBpqPQy
acCQZlNJwwhRlIWg1ajDx0zub8dFaneKHErb657yHD23tv6as0M3tYxkkTQpdYu4Tole/ZyK7EmN
ftiLup27z+vGOHkUcmCYLsMBAfHKb6uaVDSsa3xIp4zAG/pzwuyLWZ2uG+FkNMzMIdOA01xVwEJ/
6REmeLvSWsUfJqDKDYLmoPWAK6AtiEqeGciT4EwFUzvq8YwZI7bzxJJGPLFR6Ae2rhLKYvNWC6rv
KBys2mCoUV86EjuxlKsr8mwpoKNlvTig0qeGd321uEbAeI2DE7aAZro0oltZXI02Gm2S/TC0QdZ7
hiYwwbkRfElq2hrwS98btDN1cqVeR5+sMEiXNwpa9CQGc5FXKgHmetFcEHF+AXyIn83kKJw46JJg
wABesX09ULbkDo0g36ZVdrsQWQ9nkG7I4T3mABHnFkUlDYtZ6a5lD73njHQktWIDu4LSF0basfJS
6+qjhIp/vLTjbhwl/SUPW7xGYnmotkmlpYs3aLhQybnZ0U0/ZhC0HXC5OrTN2B/QS21ua2WO+n1l
xfq9uZg4eZZ5CdRupntTzeV3dS7t/RTb7a7HRozBfZTjbqYvugLQJDoTYD2PHPMzl8spWHR7/oil
2Xgo2zA/USD4XqvU7ve6k06BARsPlQ3wfVUUKvXyyRlu9Mw034aaguw+nalCpn7sZk+JpOK2jDGr
vMhZG7lzIw8/VxEtiJuCkG3Xm4g30oxWfj8WTbfsgS4dw3sHQ5R3oA2xB3eEVk9HpoKWO8ug80vV
NzSw4gHiW6UCAk80wcwNjbUFCEYbCqNe1M8gU1lUKt1laiG/pfUSPpRdGwM3Zhn1Lh+kxLOqeWxu
Br1oXZSjabEvqrS8wWfUIl9z0vmPWqtlDtmKNH8Cg3qF8hk0OoOibePPFlMsaiBZTYEikGX1Kcpt
Uf+m6mP3o1wiCMoP1E4+oAis+U3U69BvLjLtoNMWVfXODCXB+bEewWz4wTikWiyg1YG7v9xVMe6q
VKrLlb9ncXWQs6pSt1kSeRNDDTEc8j+JJKozcKiSUF7HrQCYRIxTftPEHvK6ptGKuJROKFAVh7fS
tRaSH/Wnp+h22MeueTLAfFp7/X3+QX0b1zBMpIlmK3lpEQVP4C8xMQ1SDMZzI4wsvcix2bU0MDEL
00/C6hTngISi4V8TzJGFUZ+ptDuYcMLA6Il6nN0P1JEtot47hac91Lv4AAGVnQhpJHKNycdVkVll
twq0RRrAP9lMxmJ3PRmLLDA3u25Wen3+ypTYX218O6kP1w3wrlK4UuBeoYBUDsmYubt1GE0ti27G
3bFUpXdrsKwfBY1QRKztAl0fBwJQQR46EbJQbg4L6WgYq16XqvnvJtISxG/c7qt4HGrBIcFz/fw4
XRP62T0ki8JpjNaJh7F/lnClNamgOc+LmnMD6w84M2A3XVqqX5zvo/qSqtBRAvLemKubQv0PlqCu
9b8jlXltOBiFNMMEMMx2ek8N00t6zBQXI0AsItEk0eHNLJpc9mU1Sji823mrNDctntoiTDXnfrhy
/OM+ChQ35hWY+0E8zOqAbLZiqosA0ipBDupwCoVCPRRJn4lMMes2lXKezhJq32EVb8doV2SAJXZe
Jx8p/fdb74VXzMJNihUNaYhGRTmFXmfGHoS7svJFlyGJKpnu9U3HOwwgTgStPBMzH+AgvYy8OiqH
vnWwhGPlxm1MKupq+tZpNGJMuzERBQUv0M/NMYHeKqk+FxLMzTm6/YM3y5/hQIbs5bpXnCYBFCgA
YEV/CYUXg515HByjoWMFBHzv9761dU5/0EP+hSOnQa8pJtpG3o57Z1u9jY4nwpbyAh+XfJRtVV39
DuiBpkJvZAZsU0gYA9ttAyeiLCI+doEV9t05F5FsxjNO1AQM8za9N/VHUyTGx/taZ56wxZF8aZY6
neGJURnmZtTSBg1C5bhA+ANt5TA5Xf9qInPMHotnvc7aDOY07Vdm/QIrj1uBd4Mmr9ft8IoEGP34
3xdi+55JnduK9CXB99N5klFrJMsBRTMcnqDDQkNrIPatHcQfArPf260ISlw7cA0COgrj8Jd7rUEK
acIexIkDTtDccB3jsVdPyowybuzRMuhmMbKBt79XgCRmxnUQp7HsIg6FQGtU6ljTslhph7R92fen
fqxyX2luBzSZJUeABeSlSkcFiwTUbhwLEK1LN3ETHjVrBC2mNOq9L2n3RtqHoE0t5F1l128gxBX1
0rkWvxgiIUHg4A5xadHsO72tUxw15ZxZwAMo8bJNx1h5V9NQom6t12G2yac+F3QFOPcCjL1opmWj
sgueQObCgk9cpOaInmBBjV3ZH62w3lyPGc4u/79KMyZma9AxZzyTALi29R74YTlNc99YINpjNi1U
b2Prz3+whNoH5vqdla+K8WWpHBNdLWTmpESdFShOFD3V2r9u5KtMzLw91srgyt4Mggc8BdgvNUU0
X7U/8MKbff0IzrSd5hX7Ocg8YP4h30O9ycUDyB1Lr9h4P29c2xcMhPBqlBc/gjmEYgvzX/qq4TJv
ABxGke7D2Ydee4x35c45Yib+d/rnoJL0rvLsx+sLwIuYc//X73120VMWmzZpA/8NcyYTyGM0kW77
1xJeW+I1y56Z0OrGHuxVMw+PAciY6u/vSWD++GXc2HdolRPzoTvE7/lD+dTdLh9mTCLdVfzw53U/
OTvyYomZHGAtEYV3+BHgp6qT+0QOFG2b54cS5L/XLfE6ExemmHdJlMkF2qgwZZHsB8on5kSqj/z5
MLxIn/ZWf+xS3xJkOO5XhIwfeNvB2ISxpsslToupmO15HYhUQHLWO25Ff133ikMo8zX5+z8T7FeM
Y7mQUAMBa4Gn3EFHJt90HrRV754Si/ySCf00n14bIjlu4+eb2hsrXAJIj0PLvO33iahmwDmacZVC
Xx0D+YBxsyPJ6ZhYlVZpGMpQbtTxptD92f4sDVFtjOP2CkUCCBoixxb+ZrKQkeX9HK83+i6Jy8Dp
o2FbDE6zEKswzMizHGofYzmnt5FD+9Jryry+HccsO8WLFt9kuZqXmxDEoAmp6173VTPMTmsL+qAm
EwT6VH2qMSFvQPKqHcc2JEkJUh3fjONZRTUuNk4gq0iAXWlVc5e0bY0VzhSp8K5/3dWLyy0K/zBc
De1CNJNtNguGcxqFDRrvqEMYsj+PRejqbSvtxm41WHfgOFNHfWPM/bhphlrEG72G5zfzIASBgiHA
GMCyXIZvjqZanFbASIBPuQ46K43e7BngyiJsiuC6p1xT62gokMyYZmdP5slJlKRIgKTL+mEmllLE
O1qZNgEXiqgtwjOFL7cqQDiaivrOpVeoeUrlmIGqjc5Vuy9ts3pQk87+sCsNddHrbnHahpAgwHgc
pq9VTKKyHDFT3PVjW9U4ptziybkrt5NnKF6fAcHcJiQ9dD7KyYdoY3uGn/lIRK/FRlTN4jh88RuY
xKekmByNRvyGITkYxgu1fqTgm7juqMgGs6hzKkd9acPGUtyF/R1KqUl8um7iezK9WEpWS7OZlhbz
KTChL3OgKNl2xtTuv5vAiLLuYAjUAbfC6uXZkWiNelGDyK9wJZDrxKaF2nEq8IJTvMJ95swGk7CH
DsjNToKN2s+on9znz/ZB3qmRr9w4G0qUCsVhwcfhrdy5SWYft7FFURSByWxBSRHkU4PgfsuZf7h0
igmxCAxQpbRaaA7WibpqQ3TXeNQ9k+TB6GEA0LXvrJvClf8dqX9pmIk7CaPqzkQbsIY8ZPeDt1Lc
/zD2KsYu7J3lZzDvvCgvwzF0RT2n7w8mWMa73cRLAicQWyM2jQE06DUsm2VM9OIpeQO2AsUQz0Sn
Zvq4HpicgwCU5yDRWtmZcfFmAhPpxcn6/0PadfXIzSPbXyRAiQqvCq0O0xM98UWwx7Zyzvr199C7
a3eziSbsu8AHPyww1aSKxWLVqXPaHny3yt0yjo4CPi8Z3UcD8hnBEhqB3LrXLfIONBYIrXsMlKFz
rZ0fhSGNK7uuIClWIvWT532Rfh1EOlKXyQIsnNigfnty3FqtlfCWgQ2pdJKfY/cqR14aiw7c5Wsa
CEIQKaCXisKV+utAnljpSG+pRMdQQ/gs7+sng7qFumksB3m9YBiH85nOTDELiic1nFtpAt8YOUgG
wK7xEyDMbmw7inFoidusgiFYzg7iaOH9SCxwRSgsUBLVI9voRjBc1vVdowECqKfOuAR6LQncgWvI
BDWXZqJPrLLkXJFqNGaZjYBLAr67JMAtgC8uBtqm05vH657HiVZAhPw2xfJwhbVeyWsPU4sBXbGu
vFuG+v26CY5zwyOoNhQ6q/bFG7bRC+R0NUxMY+QVoXafQUgvzpbguhlerIdwF51yo6xVWNW5gw+Y
WZqifAEubtoM62OSH6T0JVJ3BJS7CabBmsM6u1N6W+cYuPxy3fivohubvaF4BRJcGeVaJOPnxo2e
mFkc6hize5gWp3LmG2vnZ0EWoAG/OMvGfpDwjkVHc3CepUAE4eV9RZBayyZOOEB07NNHliRzTDKC
geYiApQIRyLZXF8g7yNalCQFxSoMRbIBmAykCg08LdykfiHVflUfhKki580IiR3ADFG2Ac3fReNA
R+fAKBQDb1NyyCbPdsrN6MwPyXF96HOnkTZf1W2zvb4ulXfWwH8HAmMLZMYoDJ9/uLUmVU8aLKxw
OmfYv3V+nzp54mD8bHAK52701MC+rbfabbhtwSK9K1yAwogTgTJA9GM4BXIqMvTnx6jnPyZbi7bO
O/wYNCkV20lHgL0jlML7+3SD56T8Zj5Clw4PpMS9/S7YCPq3Lzz4xDZ7B1llomQlbI9v2c9lj6a/
3zj6/fD+aX1fgxl4/n473Rimkz6YQUVH5ITDIFwnO/kJ1M1PLo+h0dO6pd+i8u0n7W10QB99JAGc
zp196figPtQC6CmH1wDT0XjyYdwGmBkQfDEmcdlPUYu2u9IHYPJa/O6Iutdd1/nZ/SwwxlkefaWj
BUKhjSaLc12irGrXFqyqU7aVC8lZ122Cguz178gJBagoA9iKKIjUmr2ALVI1SW0pcKFFcYfMB5mY
wAKnUA/lCAVsOjioaFKxBIEhCPO7sjKBg7/tgvhVnxyQWwyO/HSfvcV+lG5RkOic68viHY0zo/Qc
n/iGKsVFaRUwOrldEG0VNHBc6A2916/mUd2qdyR12k18LA4KJSAVGOekGpCFA9GrQWFJyP/OjZv2
OtdhYYHnxQuD5pjurD0A5/M39R5p4UP5knhkl7xnr8lTGoiGVDkBCvxUwHJRLhmYphnXycKLBhSm
cRgjNyyPYXybNEfT/jmpgjjIcRtK9miAlc1AkYdtKllZUvZZmeHp3Lwo+puR/73vo86gUeEmAogi
W3Iou6FfwJ9XujXkl6fMU8s7bRDkZ5yvhPeBBs+nADvchec7peahbgBmgMeeEijFl8kKKvNVN3Yy
eQxJDsrYVuSU3GwXFxYaR1DR0Fn8dVKMCxi9FkwK98HkQ5/3qz16pZOCWFH0AuKdOswk/rHFHABp
zVI1bmELnF7FbXG0vscbwxs26ka9c0HveJS/yaKXJscrzmwyKZVSNZB1QisMATkG22+FKzL2MoRj
7Rjf9s4eVBeCk8aJkWcWmbetJCvzmA7QGjFxAX/KL1nk9s6yWxxwhvnhk+Lm+2EnIhemy2CuvjOj
jONMnVrp1UKXaT+t0kGvQTLsaj2GNxaRdAEvSz21xRZWqmIkRj/DFp5hnQ/+c5A5uvpTeUi9e/Oh
e4q86zvK3VDoZcFzEEAUtkZs6WOJqCYjWA4LlMnRSdK/NLPou11YoWTbqLQAOokcH7Hq/OjJMjjU
8EjBDFmfgXHOq5XSMZPgL5fCGGF8o6kx7hDOMEJCTJtD+ksrg04UqC5cnvJ5U9lXPMMBi2MfebIy
zcY8g9A7VeHsmjdFteD+vAjovyzABpCmlDeYyTj7oa5BbAhI89zYXtl4lv2o5LYrf/vr3UIGAJ5g
ArYhOuxy/knCqq3xjqyB9Gl6J2/AO7e8Rn/9LACLsw6JIsBpEf8AXzw3InVVTFoT4IAy1h60AeOR
pRKokSAOcbzrzIp6bmXJp3BIQ2oF3GqGLAdKMtxppmiwimtGw36hp6KjDM+EgXFGUd5YZyABcnLT
z9rRxPCHWgx/78bAvuBOpyNPlKaRWc0qqUZLKAQLeB4kNFT/DYDw61+fnoWzkIYPA+EI3IJoT2Pg
g7kt1KopUdE3MFdNyGayEx8smuAioXiKFIPckxfHoso3/d3XTDIxILXqxpx7gLGKRAcDrp/UX6Ow
9zLwIuqY+GgDSO9cXyT9i4xF0C39avMDtQ8a8/OdNNfKqAmFdVpWh6QaT5Op9kH6HRir9TiGhSBH
upzLRZUa7zMNhS2KiGSTpDiEsvFQUMQhIAVD7tcGwMZBlbqV+ZxhrEZ5iOM3OxJ0xnmrBHGlrqOk
geSJHfBGVjUlRYtiq9buoxj4Mwr0PHQzlNtGQYWXE5rQ3UOeDYwUOINs1mvKLF+bCqaQBO8KLbwZ
8gw6I83Pwe4frn87nimKw5Ix34Urg63W6GXVTWSEtxBjlJ1OqYejFS/9Td01ktNHyz9EKtCR2Wju
AVFHW1/nvjKpVqeEVHe5VQ0f8xPQkEY7UlSI4X0rMMtRSks0NC6eeDZA5/Ae9BAhZW96mRmZzpqX
D4mSgye0rDZLWb5d30e+RQz/aaDv1NGlPV9XY7Zj3jbAJVoj+ZEvc6DqjbNGbeekVrbpDJHMj8ge
vT9PniPd3GFWJoa9ukh+ynHvduW8n4G26aTmwWhF+RInJoPt/s/ymCO+4J3Z5Bk21CqhtSp9gfbW
phLJwnGN4PUDrBBmZ9CoPF9TWS02RLmwhjlTd4320I/Ex0TV39/7JsbHf1thdi4qhjZLKZZnjtWN
3IZvQ98ctfUzSloBEoK3HjRb6TgYkhn0Xs/Xo61Lmq7pgkg8PuaTDV4byYlFwZdzw6A6DZwF/oeO
OXv16+DJbUNoZkBYRfFi+VVOXkN0Wcuwe2iSr4UpiBdccxhipCNB4DbUmDUtcwz0NKX369Z6b2Y3
ufa9nRrf+FED9zuKdAM4WaAJFmokAUhssItMXgMp+EHuRmQcmW1/SjkU5spE8CLmBUCkZxpaPkjT
oB9z/pFwiGRd7RBrUcbZyUPpDdPygZ4GKF6I4J7k+QOyNBOtJdryZxtaiYKhotIEbCUF6BZs4bm8
7dRc9HTj7dmpFebyMPSkKO0GC+pzvfgurcTYh7PW3kOfZXlWpNUEOaJRB0Ct5CjOm90hrdErd8o2
te9UexqfjMJXJ5FKPPdXAUGH2g0E8i5YN4e8Xsuc0jUqdnivQTt5bp6vR2DuhwQZnIajjTcWC9ZW
I1LaS0stYB4y2Y9yoaTBrClN7KQ1Cb/28SiqlPJMUvFW5Dwo88GFzn0n7DUt7AiCcJIXb5P8umba
Q41+uos2y+b66i4rpEh6Tj8rc/DsZCFhbMB5JIhn5FMATlFjdSMSO0bqVY3m6nHQie5R3mkHqglX
NbR+dPVXJnZyyyhQEzZX6K25ddvvEkPbrclwE+bzdkEoC9thn+mtd32hIpPMno6VsYRlBJNgoXd6
3XBm67PHZHQU+kBdlsk/xDO8LwmdvQKsSmVeAeOyjHpEBzH6MgkGU34r5Xpf1ejJmuqxX6D3VZj+
9RXyvEanRTjoxkBFjw1qcbPOJAVzhGuiAaevMoTNyoNeoc9iEUEpjpsq47zR+AmD+O/cQ1UzzUg1
wENBTwwqsMnRcb2a0SbNPmfTkbTbJnwy1Y1uCqIQN9TBY+AzOp0mY7Y1Blx2zXQKietMRymLewzx
bMJBJNHGy4JQXf+fGRbn31lLpA7UP+U28qP+RULToqk28bI6YyqI3rzPBkFRfC+01UHpzywpIpKS
qtCGopMnoCAIre92M5mu1M8xdAqy4LqTcM/7aWxhrr7IHi0AtvC1jEG7TdrHyjIrJ6umICfRRl3z
93klb21xlxoiHhDetwMCAh0JJM4okjE+YzZjGUaY2nezhmROTfSfdl/s0VluBJkY704AJg2h2gRK
TGHnUJJeK6uVklkD1/heNXbsaEK9Te5XAxUqHlG4crGh5wcgHeZiAvQINQsTY3+56lQp5n51FWJj
gvch94vhrY8SD8IIqIMYUxA1WNZpBZzP6HtL2fe2FuVHJJv17EARyMZg7Zh2lmNManarg+jtUY3V
4WBhBFdQp7lcM55ziCz4JSihXKgJEG0iU40swEUnw58MqDlXXgTtsrJ8vO6kl8cPhjC1gY40fWex
uZM2TmTQbFT6w+6mND7mInLycounKhBlfx1Qzk3RNZ/cRJApqbVZhyllaZ3O9u0KaZQohbj0/HMj
zB07EtI1CoXCFaEfdd9saXQyEaMJzwawTIiKaNtBP4g5XZjebuU5Alwmwxy9kY/bwsw3miQqknDM
AHqNGw1sFDjKbBNmUZAu1ArqzWVnfgWHaGCGiB9RHQmiosAOq+2pSagUTRoaBUaxOHEtbTpp9kMi
mjDkmgHVN71McG2yZAeSjQ5P1xjYtSUcXdmqLMc2KuiVDOHfH2MFoCkwtqO4AlUM9oUTNS3OcG6X
bgLKkMLyLdPN0qNVJZ7Vfhh1vLEw47+KMOSXaQ9t9+ElhyIuRj8sxvWMpIvTMIFVsKV8gezHi1rj
lpaBUZEx009A81FEtn/9+HLiBCXbMKiaFii2WR8ZtSjNhzWpMMovb0btW75MwYpcayHT5rqly5ok
HPGPJdZLwqSKunmGpd56xoA4rlBfCom/zh9ERWriN6L2waW/AIQDmAxK7qC/v8A7k6QeLBu9ajdr
+2eUFEBJpqZeqdWTIF3lRn1Mj9EmAkX+sPDZlChxbjXI5lAJ2GtWCtrrqPHDLv4Ix+n7aqsvmOlx
1aq8V1AR+v9tK5Mj5H0VAiuPbY27xjEnpHG36QRmjtfEtPxOejNFA7Fcj4GaAPhXKAqJzYEGUx/I
3GUVGBCBpoofZnXxZNAvighCeacBsM//2kEr4Tzat1Ut16GBhaWKhsr1q26vbpi6Enkr7FdLqgT7
eJmIQEMVVSccfHqXseAjc42nOGoRLBvjoC41SJj+vjEHiU/KKIFwTCEnzPGemxyFBpCRubWlys4i
T6mf9eCRbcxapCfMWwxqxwbGC2k0YZvh6KjlUq6aAD5HtUPIvTCl+pVVn9f7FcwOA0yIOIkRDTbR
GVrM27UhYtVMutKpQ3IwC9JvpCW9i2Xpruh0sg/V6UaRpL1ltTtJrZ6bZj3WahRBPxmxpovv0UPS
kcuO+0qFUJqEjCyStVEQdxQVjnLxUzFTStuuyIZYCOfUjgDRZXEFrh9jUyvFVo6BgDVkrx5t6GNh
/DENXXn+jFbipUpExSQESe5lJEKrgDLDoVaGghnbNujqEB3IRaIo5n00mk7UPoJlO7geCPhGQIqk
aijmg/7q/LyAU6wp6iVCIEAQCjs5MEAQopfb61Z+NcWZ3cSoJSjAwVcNbAqbsHe5vqaqjWMJ2pqN
dPtt9oqvIJzxLLfpnGD5bF8fKei9PNxkd62TvzxJX+J9/WF6QpDpBeKDNmDwdsbLz8SICZvWD2lT
KlqGBVdz5pfDs7nQMah+3q4NZaAdvCVsH5W6tRzSiUI+d7Px6qTWkcOxFDFIuxstIbCtp6AKn3t3
rpVDHotgzpxzTOdaf5uhsfg04y1bkFMPMJNU6DTlxm0fJ+/XPyjnWqbNSRQjMLhGLsimraZes0LC
9zTaRz28Hcs3yH/186PVven6dggFuSKnGqGc2aNh/2RJ/dJb4ZKklbs2XtXeZouToAyveNO616UP
G3SJ07M0Crz2Es8KX0E/AURfFFAFTs5zq9lY203d5hCc3ILLx3qQ/cpV3/EeMjzdK3ZjkH1+v76v
PA85tcisE/RJVVEDZojmjHy3aNV+jshdIr39vRU07gDQBdYZRTrm9odAHJWHKCqoUy9+2y+7pu08
DJGJakicGAoHocz/wBybKK+e719vT9lszRW+2l18M2/GXQforfJR3eifqSMcbhFZY9weyuMhquSw
1m8w07k1giRQDu1hvc0dPKSHv7/5Dc0GklrGXQkYALOHU2rFDfJ5HDIQDWjdD7xdr3+kS7wYvO/U
Al3vic+bZk0GuYAF0ELku/5NdTEqg9aqYyhedjPuV/cr6sd/368DogU3jgowLV5LF3W/FMPUo9Eh
RslfFLLXILGei/yCejF7GwDUgBE/EEahOs2cq5C0atjOE2hAd+mddfxifFd39u26l0F26lpAimEu
zpUS7/qG8s4WwIWUkgXoQoSu8/0MwYdWAQCAmFW0XtkalOXXEeY4CifTpRjG32ZodD75bGAQMeO2
HhE07qrFGT1khJVrfQG+NgvMY3XTvhjb5mDvVkHo+FVwvtzVP4aZ00agXVzWBdanBh8zDK935c2E
qLXRnlD/+1HfNMD+jZCtAtgWnfNXaQ9dJDf/uniLQ3ZCKDzvijjdB+Y4GlJqRLKBn9N3PtmaT507
Hgyv9tWnuvK6zezbnr5tbpK77NXNesHh4RoHCAyNTXgZXpDnHyEyrMpGyROn0zgMIKkAl7MyPWSx
V4Y/2skrKsHbn+PRQJtRph9wwaIDx+x9PrYtOPlA9KZBy8ocZkedHvrqPrESJ08TjD4ILkSOL4Oe
iUI8ZIwqouhwvj5pGUmDalDlZiVl7LI+xwipqqZOgn2kzsr4FEVBAINGnwUox5/bKTWlDuNEps/v
VtqvkwqJ3ZGIJK4uqSNwwQLTgT4DNhAZN3M009iMjAI89q7xbH2YN71nAlUJ/sHEAUIWWhLeulcV
Rzpam0gEh+CF2TPbzHlt0nZphga2Vbf7Wby0N/m9digax4KT2rW7utDfq5/l1+vBiLexpytmHMbK
GjhMDqtdcZjHl0rE4cU5AJRVHWyoCHYoRzEfTh1M6CrE+PtS69cyGkQZ4CRflO4mznw1ChbRcCIv
VzozyNxWdZaByrqmBg9G0N8oN+ZhPdi+9KPzFg8TcPJBJFXHXSIFlqCmAM5QFiQBTCGZehm+aVbz
frDnAN0/x7B/auY3vDMh72IGkJwQEL1xv5sO+BE60jLeZMx3m8aymTI8S5HC91szmm4LsX4M73Bj
WQqVKUAXjH346YMWVxDiq9wIZXFQkObJLpGPPaoYg9uOz+riWOu9igdh8jUfghHJlSjz5a3y9Bcw
HzMj8zg3pY4zEa7SXjMH9U5vyOf1I3AZM1Vg/xCgQcGDjpHGHLxCAnHk3HU1hlye5BLN6H0/H3r9
TpL3uv7jui2aUZzHsXNbzGcDZEGqChqfl+GrqQclJrDmGyU52ql33ZDo2zGRrNUyBd6Bb5dmsi/h
327sdya0Qq+b4SQZv7AgGJMEehJp1HlcXmx5gUY3jct4Rfa15Spz5inJXVOJdIV4C6Kok/9a+lXF
PElnSLsmSVwolZtr67bQwb9gp/46GY9/vyAQJAEygH46Gm7MvuWZ0qQD2k1uhM6kaUff5jY5yii9
YORPcHfyMjQgdsBKTGXqkewymweQfZFrEWypaX0Yhuh+XSBeBAo7lC82WdZvZe1ewXR63kDtdL5V
lSfDaG+ijjiN9q3NMsHSeY/b09/DbnHfoMrdDfg9Kwlfq1Hx9VbZk7rcp1l836GRkAOQb6JcASxC
DA7evz6HyCIwOIRXvIqsnI2j06gu2dQDJV92UBhVdrNChV9zNXELCY/69+sfmuNPFm56isQGUhWD
oueeuxpRuxRQ+nDLdXZ6Eiz513UUBGmRDSZ8kbDKcjuMa7dNSmcNg3KJvEZIkcQ5g2crYVw2aupZ
VjqsRM8Cq3+XMOGde3HqX98vkRUmSsa1DRq2AWsxFhfiPrm2Q/1Rtb5ct8LfMbzRwVhJAYfMkbCU
NTXhhrWbKyDVAFMlBmgXe3PdCH8pv40QpjYfg4satP7000vHUr8rzG26uPMggOVdXitwZxSwMUIO
Hh5gas8drCnNMJ1NbJjUachY+12tNTcDhE3Bh6m6kxIG6iTqOvC2j3YAMB2HNBmTZOc289TMIBoG
JkDLStFotG/kogzsXnm+voH0W5/fYnjJIGTRkA9DLHy9yZpUWeoGvmCAAXnFFG/47bqFy3uSlrmQ
Udmo2lAS9fOFxFM3qK2Gd4VpJQV0QUCCmcUTSA278mNa0gFxMSoE8e/yg53fzdRtTm4Y2jQd9Ap3
cw92Aes2DZ/tEGP+j1V5M6uCdxqn6QZMGjAjaNBCToPo9MecGLNljPhnGK1w48TaVfGrDDWHtFhc
wwRnXolwNH/KUf4U2iJRqMudhUge7EJdWQbij+3er0h3eltHftwn3mi/65ofDvtJ/xhk928/IQyh
zE6HKBHW2dstCRVt6CpkqPXwNhvvYbuLhpdW3a8iEqpLbzwzxF5bXQX++nxCZqC0b+BOcOY5uL4S
GnTO3V1FcQ2QKRTYDLx26ak7+VadPq5V3xvIpebD2t8bZSDFr220baZDrR6iTjA7wftCp+YYP6yi
Mh3aAebyenEXaGwvbRAmH9K87VMR1pZrC1QPAP0DOQwAzPnSxtUCigCYdXeVX3or3epkfai01pfa
wQFcRZDxXIYnyg1JcfEQ4cC/9NecbCSR+jSq6H04TYVjmpvJeg5r//rHugzu1IaOix19PV1nSTur
dLSWasqQzVc/yPLYpDfxAiikoHTI8zkMRIFXBekvkBbMvilKU5SaSa0oD0YIcePp4foyuMEIVwde
dr/iH7NVg9zUZd2ktVuVnlE/q+FnpN9p6a5YMicT1Vp5XoAz+tsYE4xQ242HAWIcrrVCxyfbEfOB
kNox5V0nep/zXADDC4CQAw6PkitzwUP2bipJjI1rIOqetwEkcx0Si1gjuVaoTjluXirHwuxe3FYE
Xdq8dm3pYbEhgWA/SqZItY3naUhUfhthds1qJgmRFkZWHM5q1yWfq7KXFRHfNPfjoKWPrBi13AtO
1bKuOzNLYMbKyKEAQ8sWVQXIm0XzhzkYRzUKC8ER4lok6Eoi3MkYW2C+UUziksgh7qaw+E4Tic50
G2knTbXXV8F1N+fu4W9TgJ+cRwQobvRdWlVwh2ULPYwGPJc2QfIqMMP1hxMzzHE1QtIMwwQzYe4b
4/sQP9bJy/WVcDcNfRKocKGRcAHDhpi03gJEX7uq+jCmm57sZTsEVtM1RIBv7mIQfGRMGCE6sPO4
MbicJq3AYqYu2dSL5qbA7s/6Iri/uZ/mxAz9/0+CdV5MlpFSM9lQoHjszom/KIbTV/8QSulw6f+W
Qzf2xA74+nIV4qt4JJF4pw3WS7lG//L5T0wwJxXF46hEw6V2x+iRJHeJfbfOgoSO//n/rII5M51u
Dw2hjgwO/E0cHYYsaCKQVeqVMwoLB9Rd2YTkZMvYBwyoRaeu0WFsKGOQ1010RG8NJPJhDJbXm4U/
rrrXGEMKtudxm632/28/2azBMDFDDWmBX+F1UL+MehB2ooq/wMsJ83ZWc/BQWTVs5K3tmfGd3NuO
KcLkCnycnbhpjGpSZBVGlMize3+0NkTdm6LSFdc3MO8LjB1qPRYLOtHkJY6VGVam+hN6383ij/lD
HkauCQLn61GI00XAI+bEFuPqsQJ5XHOELSj+boZ9clvdVs/ocm0hjgCiGSQP98PW/OtXOzWK+TNs
Fi4olvA21k2I8pk1wqv8RQNBZvHDFEVw+rsvXP7EBE3ITqJEGuW9ZoVYl1G+WOW3Wfma2e5oPVmT
6gAbLNhF7gE7sUad88RaGPe5kjdYUA16Kghgv5cHyGAepSDx7ED7ft0a3z3+7B4TaM1RyqtJx2u6
lUAYngxePM8g2XAm8q0iL9dtXdLL4el3+qnojzlZWdbPHeliGJOXbeHLbvKiu5Fv3o77dpvt7GcJ
0oaj3++lQAvax8SrRamZ6EMyDtpF0Sg3FbY2bskWoIJxfiVA7Srau1ofR/UfXhyny2XCMuB/WRvp
sKaW+rfcXBIH4KcNpNt31/eVUzs929dfwLOTfcUgVA1AIfa1j/w2/EJKzwQSaU238+BVxrZKcIfG
21AWjSnRBVw5Fyzwc1VmKMmBncMNWyhT2unOnr+QkNrEuL2dgo0sdZv2Xx4nf46HxsTmKly7OMpg
dJjaTQEytWZywV+gdu9TUTnFJCgMc6+CE3NMgRNzWE0m0/BSDhhUAtFF29ePuWQKViXaSibEQCaN
rGMBM3L1SVK37vcmhC0WextP7mI7nej9IFoWE2SivI6lWYO9cDma/W1VfVGbp+tuSX/yNe9gQsvY
5HVjUxPr9DQv37RFkPVwy1gn5+sCFWyFkZGOMGDN/cu6SI8KNF9rJX4Af6a/GOSQlHd1jlnEwhCd
uEsA5fmJYwJJa6mNnCYwbejVi1YMN2keHUxz2ed6sm9t2V3rEpqAhk9mWXA/8GMYsnwTzyNKc3Ye
REtwdwxaj8solXQ3lz/lNA7iAoK0a+gVbXoEnYigJsT1FSQQGFXCoxmUIecWNYwiznlKTxyBVHIz
+aWig/1MBMfnXkUnZpiDrQ9Wa6cL9rRPxk1hWW47JXcjVNgK7Udsi2hyOA0wfMKTziuzKgMvv0Qv
UHENP6TYobIVxq45ttsIbDk73ED7dHaU93Qn6thzv9+JXWaZRttrIxgnkPb1VOkoc+0h6CE3IK+O
Wr1moyAp4+/qnwYzE790yNx2kPTEMqsXCXhe67WrvLXbaKK7lZfO0oo8WAAgzwMS5nMvIUZHhhXg
KxfyErtZsg84/A9paxzHOBa5Ci9antpijh9UE8pKLnEGZjUL4sibqodh3aKq49uSE8XINTEpeD2a
8fbx1CT9SSd3rF5EdZMnWF6X/yysgzT8nHtorodQ4hLpxvI8hD6uIQICZCo6hOem2mHs5xz8Wu6a
bcwQnBcfqnUTLtVGVT0rElLy8WLZqTnGIYvK1Oqhg7kGGZGp7/JYdSCKawFltNo3VuXXxY/BMLzr
+8l1l5NFsn4Z571Za/QTAtE0B2OF1wEAK4aIEpIXvE5Xx1ysWoUZ7h51LLeaPjLZleP7TEThzbvo
aH1etcCpTakhz78XmkRDZDSIj5VV3Y51+Ih8QXDhiEwwd2lZSbVV9S3Sgzq8QWfHbzrRQ5G7UXQS
FeTPlN2FcXAUlZqktBAoNIwtK/F7J89OKmJd5R7c30YuJpNQCIPo74zgZy7Lx9p/Sex4l6DgO3/r
IDeeKA8WyDuvOxp36wAIRVOXiqOx4zYlIBVW2OHrZMtHa9/rf89igWbayd9nPs0sl8so0QQxMYyt
ZSd3cQbEQFRJfrj8S+0DrLsWMArAImoa842MeEwgPYa1oPObO5EpFU4y9PsmFvXP+M7w25DOlEYH
c87VjMCQXONJUb/+Z15YEFK5IeDPati8QkbeZCZ46QKBD0aA3LHAuzM8J7HgGcYBVuILgRQbnwnA
GtA5nJ9PdLxVawQc2V0ewPcRPnjzZ7UH1X64KXblaxTM+zJYvGwXOvlehADmxvIT20xwLaWuXywN
a1zoNE2Ux25cJBgsmxN3taEmleXbCa+l6y7PuavAZojpaFD8A5Z/gSMqSRpjvg2I69yHEKY+grrL
aStPsl+uG+K9PIFgBwEQ4LeUI4MJfRmYwIzCsIEEJIOvL0Ug5esmzDDI3q7bXv8BUMAtQQEtXYyb
lIhQDrx1Ai4FrDGllcC/5x/WWOWpnFJghvShGTwNEtu+MmW2M2RVDzlstfTkGJSR19fMORoa+LlM
8Fhgj0GweW50teosndcV2bCdPaxl7CaRechnQc7NORtnVpgMR83msIsGWDHywNLQI78v5Fsigjjy
KnZnZpgdhF5vlc02zExr5EGAPJdbKBDfNrU/Vy+A71vJoUiek/Awdo9gkdXIxpaCf9hPsKOhBwxU
DPoX5/s56WheTIaMchfIr7X5hiwfhkj7i3PtgHr6jw1mN7W5V3QSKQhn3SPYUIvim9l/7VdfCb83
ut9U2+tL4n68E3PMrnZS1IMZDUvS9TeyfCrqF8M+1GRz3QrnYsOigIBBcwGnnK3sWktOqpJ+u26Z
3bH5FocCH+R6+okBZtcmPdaT2oSBtg+yYo9nmBB4Tv8EUyPAbBRVKsPlDO10JgsEi6MUW9GEC22p
ysc67vc2GN/9dUjJvu/s4jaSASxT9U5E8MD7RNB1sejkHsIWC2FW53Imdjmjwm88muaDlL7O6iET
idzydhDAc0rjDVDnBY8PJgWkuokhfzatqhfiXRSRFSO8muAIcTyBjioj2IO92AKK+PwIdejeSokF
FiZ5TDWkuKHsoPbyD+CdMyv0V5y8gEYbxKiDASsSWe5rCADETb4BROqpA4TDMEUzCZy9A/AbrGBA
1IPQgV0UquC5bs2U52mI/artPrV+dg1JFnQAuWagkIQpHWTvF0g52oiWixl0PWNav5Wj5ExKe28L
cxDeJwI6H4ANOBt8jv6Mk80zE6MgegwindAqiW81WfooG/HbmkWpn4BDvgjr2yw1XivkCs64Gscw
KjRH7lfo2YSNvcs6IsrFaWBlzh7F3mj4TSYBgS49Iic/qSA1tGwbkDyMWuxMgEFk6y3pXSUDHeyX
66GKc9qQraIxTV+zMoAJ56ZKlMriLkuhOTQNyjEdotANy34CG00WTqC/kXoRNpy335iw/w90AXBe
JgQrYSG1mgLFvmGcR0dOjS7o66oTlSB5e0iA98HRA9sqPuz5wuS1C9tq6bGwOFDl/dj6sX0sJbdo
ggiqs00etPLeqMG5o3+Glh/r73G7C4f7RFTP5SW5xukvYbY4S6MkSiFD7GYvmClfvfZb44Foxf0x
BBne87v4htzHvuUPW+NW9ADm7QL0sCCJDuATohwTf8ZRbbqRepKNK3yyq9Upe0OBrmaruJhPAYMg
tv+6R3FN0vc2SqA4uWwVNJ7NCDPsReHOM6Q895imxH8fC/hQalH3j1dnxtz1H1tMDq8nxpgaOmwt
aJsWMVRDU3AXu/J626+epj0sqF20kn99gZeSPpTB+8Qqs6kGSMSqbs4hFVJk9H00m+lRVaruIwyt
5Wj1iXanhAb5EU6zVW+ifgCZRG7I4S6SlRHyTXnprauqYN5RmuWdrYztCK7uzsIglzYo4LeQbOUz
7iLDn5IIV1Q/pXiQ5KpWb8MsiZ7jUl9yr5H6eJOEI/m4vjxeRIDH0Cq2SVWumDcZaVZMwVlwVylF
JZRsMQ6ZRC/2KjBDvZ6NcZgPRK6P+XzcXtSNTmKcPeXNoqD/hXFXJWhnZWN1sb+EmuBjcV0E4EIF
1GfALV1MREXEGLvplyjOYuejX0wx+SmN7ZCBPUxNw42dDCFYbZr+MUcINN0R/AuKE2VF3HvXN/bX
k4tdMtSzTAztayD4ZmmJwJo7Em0A/EPboEEQ7hQP7yNn9j8VD4KRm+Eh8rU92NwkSNpZTrpPd5iD
9YvtiPnq+bD4ZTA4g/+k3jRPpSt6mXLyPSrt9b8fxzIZaUo1SRLFpqwEA6Ha02Dv8CNjPZjMYzkK
QPC8j39qjPEx8MQTW6I7AbE/VXUmqZV/KFNjPQ5Skr9f3/aL+wa1YSThiIGAFVKB+v8j7bqW5MaR
4BcxggAJmleaNjM93uuFIWk09A4k6L7+ErqLVTeb0YzVbWj1oodqEIVCoSor89TRCJrKcR6WOK2q
9maOzUODzOXfm6BgagPProYvOH94qkMvBjBzI++qBIQ9aoyhKuGqQtHZQhB2jj/aLNhV+WQaudwh
44FHPrmmvgUpTlBPgvZ7U9wGvup9XV7X2jbNAt0YK2lZp9Jhw8dW31dkG6yRVi9w7pyuanZP6wwc
+00PG+bTe+xP+85Lv1E3ujsQ937a3QeQXXT0Q7zR/HBzeXULM6GnpuXyj0IQm2ze1BSmxZf5PL13
dz/QV9qiE3N1n28H8Nj9+/oENhCxDrOZeFXNb0ZaaSA1EriMM/Y1FPfgSFwdvFvcMdRAJGuXiZR5
5uzCLpO450hmVTaCCVl1wKXnp9UaweUC/RA+HWYxJLk0gLRzqTGaiZSK354Rl8446j/C4mcusgNt
EKLG7JMT0yV64rI83U2YbQnT+H5l96TznUXToyR5tntppraEa9I5gR72MeHypkKgccPA9OzWWQKC
OaY/qdzKHFWNrwcWKx8mmKFzIgyfgOZ3JQYsXZtAFeOT4FYz8DI6dSYV/PGpJhPpRPvVEr8HBW49
7Qzxf5qZBQHolNQ9qWAmLW+DxKuCG5FgB9jKiNryBmN6EyRYENOCANXpckSfpXFTp7kbpmay6QB4
SuzkkIzjsy3eoiK74Zlwa3CyC0PZFNm0Z/R9ZYMXb6SjnyD//eh4EpJEYa7jJ5ihFz1blZNETvY1
+rV/RxXnrffCJwJ5o72973onWbmh5PrOvAstfIx7gt4MEzGnxruwyTudIbNsdYCdX+FszlBuefyZ
9yvP3MVlHlmaBUCQImBIT+awvGWeDYW7CFQcg+pEKH7Fot9XQb+yuYsXiVTXA7EfAHjztSnh2GGI
CvkrKiODk6fD6HGhr1FsL4UiXb46QBKDeYuzAzHGOsbfC3zB2kvSlwFtBHXyVnxkoUOKaQ4Vc0sW
2C3A3H+6TfXUmnqtoOIB/eQedETjq7A2fDpYaJEBZE1MzwweV2wubdixTRkJjvwyjAOMEdiwSTFV
VGKuGaGm+t5pt1qwqak3GXdR7Y6IRMp7Td2sF06pem2+N8q9DWbPy79m8f7U0TqRVO0YO5kfVLto
ZPVWij6W16HtMP1XMDwAnqcETk+fjABaHT7BsAi/Y+m1VnqBBc+6EsKv+o8Msj3Jyq26FAd1TACC
dhC7DtDI6dexhxJ1lAzPB6b+mpr3yjDRYLFcnaxB3PRFS9AC02UfxUBD5dSSaQdhxA1YavzMK3f6
FunDhnjZoaNOt2Ob994hG/MuduxbxWm2onMA/HE/Il9zc9D4DNfET/fFrQWMgrNr30ckGd3rtA2c
h8oLbiL/9fJOLZ0HKLdgLkQSv5wliSJtmoHpPdI3vPngOVN8b/1FcxB3P6aoJDkDemqzT9LEVini
Gs5QjOC0YZByLMlOIc1KcFwo2kNeCucNDLwYsptTFfVpVoYZuLMxalCABGXqiXrXod9zxdU69zTe
qg+doOIqH1vVcMc8Kt4uf8vlVx0IUCFKjPT+rGiHi1bhKJPhkboDSEhAKhPq6YxvlA1k77SVVGNp
5zDUBVAXY5CyprM7lyStMAMplw3hZ1v7VuTguVpj6lwKKsc2ZvdNqgqUoyd5bEJvMp0UkqNZ7iTl
BqTNkCe4/Pl+/+L57XZsbXbnYIa3iJIQK4o5XpgwB5ZVp/t4L7e5A5KSz3JrYrgnc1FRPkzuFfsc
d2vQ2KVLCKqWlmRukBWAWZyA3lqJGiF+Ap9wGARNnEQkK26yuHFHNmQEOY7UuTLgEoeNwJr4FmOp
ZE+b6IeZN2tFrzNLIDoCN4SJIUNJ3fj7qXFkCeygutHFXeFOgbmNwbdJzdxLm2lzeePOzODUMWjU
SCZ26MfMcZUYLownQ+DgKfU+7D7UYJuvhdUlRzw2If/9aCV1pY0oksNEjYeXEhwmw48nD+hsjLla
aFX7f7GiozLtLGJpdao1FpfmOurquX0TDcwf42nl0l5c1ZGZ2REWdW3UbY3jNSXfgbIzOXcK5c1o
nm1lX63pYCwmz8cV39lhpmFMJ72HNVQa2ux9gkpXlL8gd46qt9byy1J1rF9qvUcPfiUdOG/7Y9hC
qnGCcwWyKmeIChZ3RjikIMktQSIDZTc441Ntg5XjGxvv4vSu0u8MYzvV7b/1zN92kUtiIJpICaVT
tyGWKfSwBw9wq3wH5+11MXwH39EaXuQsaMAK4j0FryE60mfwCYMHOWV5DDAcjRw+Qib8fkgeoOvT
sW1k7NTmQOlmgjxgj4IB+cjVtXxT7txJ4PzdTtChXgceAgYKh9NllgkVWS5JD4txM+h3PXM6W+Ch
17ld6qjixmausL4suBd4yzzC1uCVZwFA2reQ7EiGVgC/ZvYDdCiVvkX7P6dXffxTrx+i8PPyiTz3
3hMbgJ2drnE0WcAMDhuNrT9QEAOC/8Ad1J8JSw92QndaXHyDgN5HIhSHCrKv0ta9/BPOTuvsF8yC
AgptrZFZ+AUlxBDsIXCa5hYd6GsI23qsTxxQra6EoXPZXJgERYYq6UXAXDGfVaozLRUTAaWUUoWT
gaG5nr+LKQwaRx379jFiXfVQq5Bh2VAGTKYTMDMMDyTU051ZlZ22EZmuXiW21a+VjRd8XurbgJcY
JDhoCc6CiTF05VBq0F5iCdsqk7Wp4jUq50UToLxGzxEVYFRKT3e8M/J0NEcEDWBN9jW1XNo1KydH
XrXzg4M2I4qjKJCiNzRbhSrG2p4EA094nu9oDeKw4cBjEBhFwcpWLlmCrpoF+h45d3b2vcokS2mI
SBQnvZv0oVfaV6x8COnf2IEsHcpsmCUHaOv0o1mZpTeIVdiXXL0mQPvX9a4ZAP5L2FrHafFIghEK
xAJgBsUY38wWVbRKj0CZ54KAJOhfBgaq1WhHMognlHdK+WKIa8Gu8u4lWpswWDqKx5Zn6UBXUB5H
kmNYxTRKfUOKPSWKy7RbM3oh0+7yuV+6vSC0KhWrwAp4zp+Q6Kj4jGoJchBbP+glfRy7Z7ur/DAs
N1UCUWatv1HV9GAp1hXkNj8um19aK8MTGq1wMOiBYuZ0R4HXZKIeCnm72K8jAIm01DZ2YmEmTX2H
s1634RpyY3nFuDHBpQe2JnBWn9pUhlGLghArHlL2PKBRrYzEG0ibuqkRHgzSO2NqX6mVBlHqz1w3
Vpz4vAaOuAesgY02Cy7uM4J1LYiI2bU4LWVzQImtbfZW37i1NULrFphZ37K3drDJgMzCqDfbpGuA
rPOXnPwBOjg5UDbVGHD1px+A23HQCBWBoU/2JBfg3IKcr/IVITYYyi4b93pwM/R/ccEAlYPKFABO
6A3NztMU87CO5AWDB2ZySFuQqw2srW7sHALtIr7FJPP3DoyRK6CEpdBkg7dD6uwygC1mayUaL7KY
tuj61ZqjC0iYG0jKht5RSbhSVZQrmMVbFMWAzSFgiIAA3CykB5XOVbMEA1/HftqN2ALnBZqGxrFb
vjf52ut1aRfx9JH6t9Io9BNOd1FkgRCpDcpupD5Pg647Fs2h0Zz6xKq3fXPfYfCqE8EmJP96uAVp
0LHl2VYqpYGKuALLTXDfQ0qjLTgaqOEGYgIrV9hSFIYpXF4Q6wFL/3yaACpY6AHmiA/tpF3pceLg
5j9ESuhpFffTXHdyiOiU1uNkRNegINw2mJq4HKEWHAijURThCVVVScR++pmLKa5pVGCxk/KtZTeN
0jhV+9gka8j8hUgIO1ISAdJEeGrOvEdYObQWGFZaEHHFrc5HB981avJTKdqdkg/7LFhjU/rdmjrz
WIBGUJcGBxCIqE7XplemWVgKbKbxnqH0za5IuOXZTlf9wtpFk5ebb0w5FPaGJi9KMYJcZ8fMO6Gs
bPPi2gE3sxCQLYhrzFJsodlDpICo3U0iL0+3uvZsshuLB24aXdvZGlR0cUf/WJtzNnTDWMcJaDHd
ouzcVn2rm8gbBt2p1kLeUkAA7xa+L7pUEld5+nmDjI69EBN4v9XWrZTYTWzxWJDqOtLSx8HmD5c9
dfGwIPhQ9MUxzHc2KoUZFTXWdUm/ZY8OAL5O1WxSoTp6dYOeQFL5QfwYFK+goHbV+PmycR1rmbvS
se3ZRZ52KEjyHBxjpAhRkUkOJGq3l03IEzA3AfFjKFWAWx+1wdnn7DCVFVkB4JWZAiUtEFIydUQW
GO8vm1m6n6Xet2Qaw8sa2rqn28YE6ld6C162htvlNpYTdBMm3h5yK7Q9UF1n20iUN4lpwLgWes2o
J04UjlJVi70ouGz2XZmPK0dkwZewscA64C9s7vyoZlWj56OJx1KZNgA84BEUHKwonQrPphlyexM8
s9dMCZK1iR652tlXB9fRfzWGUWmbg1SMOAVjO0FJFKqYlN/2Ru3RyXBNzEZl1ve88do1ed8lPz4x
OdvoWBRoKINtGJSDg1dXLzbHqNqQ+7qS3psad8qojRxkNhKgpW4z23b7YI2u4HdiMFs3zhH+QJ8I
IJO5UkU+IklLBA4T12LwRBLM+KK9zD47rb3WVdQ3U1x4+nc7NpyK8a0uuEtIsYshT2oZu5S1Djhc
gfWLrwMLco1onw6Ygv4bVwVpLcpsAFVDZ/PUVbtGJOFo49QVnYVs7kqk70ngmJqHeYmXRK/2evxO
Gs2hRv9M82yTJNzh6hqz+NLB/D1zAtptpD3zqwsHgMTphMQn1pTWjXUy7DiDZKTW8H8LwkfmIdnq
0HoEB732O7U/qpQSs6kzIUsGiU53Fol2TQcaqcxciTRLNwQEtkBBD21FvExmEWBQNSVhHAxSFqY/
q2YXp58xaJT1tUmMJU8HqhGvTHSo8PqZf7lijFnSymHysg4C6oNXP98wlbdI3JTuBfx55hsRhOzy
yKwOjdmQg2Vwcq0XFQAXxA5XbpCFdcv6JYDJ4N/GfzIIHX1evMU6nkwccMh4fI/RqrQVftMq6t5q
jDXXPWsjy1qarKyhkwTV63nTEjOc0GwLBAY2uNPFh6D8FMoXbX0TUyJ0WxfbbC2EnvdtZybl8o+W
Fyei7MwUJkeXePwNBZHHH2jD4G3riOsIrcr7q+iXci9c08tXyqgLX/ZktbMvO0YVb2zQM7hJ8VGr
oFLOUEu967U1pPfCNXFiR2ZaR0sM8kAFcTTsKDTbKLUCsfvBVYZmD84tR1OilVtpKXE73sTZQem1
KB7iHl80a98nPjhT9dTHj6rilUHplGtswZj3xs+fB2W85jClRWVHd34LTkmemIWG1A2VNVO4OR8G
vm3qxmp8RAbjire0BmoNk68Qwm75q1pxeq8we9SuQMbVxU5fkWFjpBpPgZkyx3CjT+P4QMdSNV1t
0rTsHkG23lZ9oZu7OEiH7yn4ogyXjaHmR1OIaB9aYXrd1Hbbe5SDas6pja6M/IEp/CpTMemKufjO
1QoaAPkuVPJpt2qzo02fQt8wtyFi00VJYbrNEFi3TKkTBsSYVd1roa4+15Rk70zN0aZWiDXh8dio
oerqMQmoE5Vtshd5r+E5BJVoj0BWBr/BEredGWjMyVQl/E5Ap+yhmM6ftFoDUeAowFEhklb9htkf
hDRdjY0S2IgwMjYsqulV2JdD7rRV30I8uekZpN9zJQfy0A5BVEUyXTbV1J1dU2Db2kzQybGrwUbR
bShqRGB17K76NLKBTYLS8yd4PqCKJ0z7Kw0rss81O96i+DR6dgbNeVDxEfSCWsBhnLrER3bCJhkT
rzYhPKOmGMFzharnv+pqFDfGZJcNRjCSQAB1LQDS4TxhX7kdtN9JjFFSNw0b/lM0pHgq43IKHFaP
oF2zFPsrY/i8j2ZphrecDGrihmNWak6vTwcdcyR+x9NkD4gLrs7etraQqaYDsKTtPm9FApLovtij
fkr3ajtY3+uh6sE9VUR5uQF+UQMp66AVV4yNWn5TsNLyqdLFoQeAVgHARxfcqLRS+G4sQI7spVRV
bnIB33VGsPC+Uw5VeieQOoMuH6e69npQSJQP1ZBE1wYfNd2FmFqNuYGhrlMHHGIN84c0goYr2Jhv
FTaRJ50P8eTUdTflDtVKSu4r1hWVL3oiwhul5dph6Gnja3hb/ejssd7aaEAzp4Jn5CuVncVbDLVy
IKxlNMcY3mnQ4byF9+QVbmVADwK6jeob2n+k8S14l4pkp5VfGMEYtYNhTWu3yEJAwGMZpUOwsciR
uZnpsmvtukmRALUxOzRdd8vCz5SCtz+tthTmxr7blLS/rvMYQ9Wl0+prTAELIfC3RA2q+MB2nbHc
Foo65ZEUNRIKcai7ZQfR6ziVKvik1/iVF6I7BrcxtY8uPoQK55VLomSsIa2CyqVwDOO2yg03bnZj
8Bxo8cqmLi0LNTOAZ6D6zRBsT/e0GnuEzRoSAEGjo0oKjsMrog4iczAlxXIHUQQSPCFJQYshjL5f
2deF6/IkEZldY5nSUU0xkIjUQ72zauYp+MDtkLrhGtBkYZ2ABQNsCcQ6roV5mq8No82tERLaSVf4
AfAtHlXKJ2Xo/QTsjZA/9YehXMliF97KJzZneYgZJuAuSGAzE71TcA0J+9Plh8FCRg65aUyB41mA
5tJ87CGo7FhvxgatHxZAuzMDupE7gbUyT7L47f5YmT8NgWcR3dQLIDCEjUtVeY1T+zYuDFeBDLkZ
6tsu/Nfz0bJujwF7SfqAIcX5drXa2MRTD7cElY/bqGBXC4J9FpN/n64B6gENVEhgoHozLzu26EBY
VVQhXSOtD3Y8TGUjo3o21ypES69MDRwWkB3VZTo8b26PxlBpVSgFEHCI3mvACFCDH6eCuW2XKZXT
GyF+RZSk4+QYvR5Ang5JCOSgRVc7WRimhyIk5nXUdCBHC43IDwLIskdxr/hEzzrUKhsjDby07dG2
zwzMO1HeRWsTBUs1giN3mzcUwNRPjCkFFMeI3ozs3gq+6LCPG3/K7qP8yeh+Xfbuxehw5HfyUjhK
cpM2pmoszUUB2HJ2dulP/HUVTLt4So+szN7WMUOJW5PezU2U0/oEVZ40WiWQXXgGwc8gvEmBUUQA
kr/iaC12F4PhWYCOo4IKdhtNTpQVfjZ9i7QCvDPfgF2kmZfrZCVxXwgQJ2Zn4T1tipzyBGYli1mV
P2vjuM3EipGlL6hK3UPIEclpsJmRNtOaERSTIPtFYy/Uors0FCs4wTUTs1BKSo67Erorbp6nOBtB
9EDbeCVcL3wrBBqCLjoQtrJld7pFvFbNLmtA02Op1WPRKN/DINtgRHnl8b10iI7NzLxaxBk3Wgtm
qgx/7koAtKL4JrGdzPa17i03tpdP0UIygWVhSZhZMYAVn+1OXqPdkjOU8dox8sqyvUsm028H/Yq2
gWfm4+YvzAEwboFDQcIRZuaSyQANMsHLNEB7ikyZz2rDoxVHgzm6qZT9ZWtLVxNAO/9Ym/lF3Q2D
koywxpW7CazMlH426U3LNhFa2sVaGF/aOsCLgQPGCQYqfOYhegrwWdRLbgjjl276trkd+q8sebb7
wKvF56CvYZKW9k4KgKMYjskX1PRPXVLXBjQaw7QGvdzgszKonCnToWgLPYIxMkdXGOLH5Q+6dAiA
1cE8M5qoyPRn25dHQ2mXEJgHPih0yGDchSGDbA5wpJftLK1Myj2i8IbUBYj205VZ42jGOGsFpKfA
nX2NiXIIbvkRx7OH/JWpfyrb8yRJC1D6nTIkmSZ/L1XVKeOX0YigQb8b1xpcS6s6viBlGDuK8iV6
TqS3cZfomO2nw46IT64/sPinwfzL32/xbgSLiBxHs/AJZ7eWSERrkhJ3Y4eGRKK2nhbvMH1uB6+X
7SwdMABG/rEzW1HS2AKNcKxIk7meSH9alQoppWQDna0PFuhXkH9cifVrJmeuYRY96BsnmMxbVM8C
L4oemzF0ASlI2c+oW2uwL39JDLob0E6SUMvTPRvDxsqoKV8GoeJk3W0FFFwXP7B0rXy+6ByAYWDu
S873zbOnKehGquYw1GRvLL9Rsg03E7ew/RpFh7/YtSNT9HRNBeo25qDB1KgcVDAh0Fz4WXYV4gGd
pge21tNeup3xVP1nZTNn1GINzFtcfkK13oAe8jrs+93lFZFFrziyMXPEPLbzWBfy643fCuNxJG4Z
DY41XrWYjZg2ae9iICeroNizA1ULNCBeevvRaO9HI3Ua5Xnl18gPOCtQ6scrnvkosKpAGuv4NeAX
EPwanUTHBFq1a0KnMq5tRDOqburmOip8EW1WjMuof2YcOihoOYNGAHCJ091VDAwOW81Y4IqlHylG
6mnd3ypgarZIuh3t0pkK7g38WyG13KpgjUXod/flzD5KBhKHDWzVGfMF+rF9rECoWxBjr2kdeCAy
SWKnGp2j59pOgVZhlwffdYO/6+pKdFhq2wKfi/FBYAigVT7vDZWa6IBgxeq7/q0vDC+g3BstOd1R
vwY23aMW6Feg3bfGwQ9Z+o4Snx8Y7YHnqxNiS6Hj+KfMjhnAvJj1a/EhCtupwshX7V9IctQ6XHP+
pR0/NjQ7YK2Vq1Xcw1BtogafvmoWiFcqpymfjU6AW2lb4wmYoLYcrTUaluBHklIGgBWMV6MrPwuP
gDSkXW3jc4da6WgV4CqfmvqQEz/BNEGa3EXjbf4X+M8TmzIWHF2jk46TBWFmLBfV3tqn8ahlHqRR
eoBW4uGjs6v+8fKZWorNf1Z5jjmYOEDGBBbHQbhlUOPmBjdD/JTbAKFOax2qpUoqFojOIwafdMue
A2Egv2KUAhOcLoswMzi5qvrA9MypzGfL+AFsbQb9+Fh/L4M7Uaz40rLP/mN6joppBoWl1gjTbT1s
errJhQDXdAgRqrUYufDkxRzsb8wRTupZudjkgzJxCkt5+RoFGz66NLyhKkYHtass8czJnVap/RYP
ypHNmeeY05QVBCzJroGMNTU3mYqCDhAUyUZh10a9nQLfUCBK/f2y+yxh3E/WKl8ORx4bd5YiMgK7
Rd653N7z9pYZCIQgmDkAeakqrYfHZFRuBHUCY608vrinAH4DeyTnVOeElAStFSAEgWPPSv4i+uQh
7nu3j14zZe3ukffaPPRDlu8fS/KXHK2zHboMlBywVAaZV0WRp3VQRFKKv8huUS2B92iAiULv7dRM
SboBAJvffD0YUzCTJHSsEDGn0PVvKRErD/+lz2cDYQnFRPyPcdlTa1bNc6KoSoHSX+EOgQYkZwQF
3Poh0Nc4Bpa+37GpmX9qFc1CLYSpSMm5l2otunlWYniVwbYrLrlmavYNTVZEXZfDVFlcN/Qbte+N
6lbUh6j6mYLBafqmklcS7Gj3VqaPZLi11yiklmLq0Vp/t+mPfAVdLaNBjw5pQvmZ51eqdZC0FRa9
z+O1PoL8bHO3PDY1y4i6OtAbG0h2t5nMrzR6TQtQtxidVylwHCBHOz1b+bxLFv9cGHifn/pMNMVV
3skLg+mfiXINQhMFrfBocDX1JsnWDvjSXv6xdsYgHRBoGNMK979ZlFeQjN5VDeA/9q/LLrNkxcab
H9BM4KDOSFSUxFDSpgvgnAXbA9n8IqrIq7u/mCIByvePmVnWpFkRCvk6zCCLvG5LfTPBRDywHXCF
K9PUC7vEcMNiJhwgbDAqzvwCjEf/c0HT7jHKHui216s5B8bNvE8AeMFc8xCh89rwlXxi4UWE2VtJ
EAwsH0Bu8lMf+34ljCjPo9JlZaw8aiI33dy0uhUnlE42c3t0LtAnlPQE51TAU60FZa7hYZzXr4bw
1PiA9kETfLNQyM4w40z4Cr3Fb2q/uUWQcKMIBu4ScCjO1lWXHdp1tYSAYaJB60B5LDpHTCAiEMy1
e7az6eTHVHdSpuzBuAbN0dBnbbxtp8ThYY+2Ue8FRu9PhvmslsSxrAzIvnSTAOdQFbab0tS77NUL
PoBRBB3tFwnZP5sfnlLUEzIFAD/FRJqcObXlG4Ffi49QqwEoXLG2lC9DgJpgoAzsp1Kq8nTn0WQM
IT0Bc2Z+x8MfvVaDLOLVYA/mtCO93wsMwLmXV7gQaJGem1BHQeEOVJuz1wFwCZaeTUDLZawFoVzr
2KZfAg9hHWo9Xlnfwl0JRTUMd+gMDwLUhU6XNw4glxsqLK9oGlDkIF+FqGjymbcPl9e0sGsg5wT3
hIEhC8lhf2rH7AoFrR+saWi3DFQqQbQPgW1M8cJsdyYi/f9nTv6co/NaEj6ppvyEQ/hS2hBCt2+T
7i4KXoq+c/K/eVRhdQAcgmQJUwDzqcC8quOhUY3SDXsvw+i33TpJSryGArTtNGw/lTdl4Fxe4tLO
mdg2nAEchbP2RkgFG6Ksx9gK91otc4vsVzE+9+raxOOCN6Jk/cfOLLyHuQ3sMEFQYtaus68Mw2GK
7pAJ4sqruErp2fNwhHtKcsNpFG/UuTeGA+d6DFsmuR/0e2VwKcoRNHZF2znM3pjgAaw23ApAHbW1
1vqTS2cdzgnTaK7I/srMSXPIMhr5OPx20lb9mdbfTLah3a6yQRKWAzGxzYaVc7F0sRybnDlq1AZD
0RjYRaPh7jTZT7mmrNxdixt4tKpZBIsMbexZBxNKHR1qyfwR1puOxzcszd66aFXRSl7CZ5v4x54t
35FHZ48aWVNZLb6iWfefPLozMzA5R+EdKopXlSaelNDa2Cj7tvp781fIouM9tGcpgl3a7VjZWG3U
7NParyGA1FePivgMwlcrOpTVE7F8rj1X+sqrY+nNeGJ5dlBihdJitGCZ14mncMOZWvDVGskdNyAg
WWWbsX/ECONWCUHclzyN2ivpspVwvlTLO/kRs7sj1Qxod1f4+Gn9mQUPABF6re3myV1Xu1m3Lya8
1t+aNQKrxVgErk5w3AFyT+YaBuMYqkOhw2pEvKJ9Mpv7oN8kxYojL90hknTzf1bmeh4ST1gqDFaY
jgxJIFfZTGRH2TcKsuD++XJ4XcjFUDYC67kcroVu9OzUxOZY6ERFKLItjFClW6N6HW3liauFg0E6
6EBQJ2NrDNsrRufFHB2zY//lLOhKr+xeWHCdoOQQMVSfD2YI6cVixV9kQJ2dVbCwQLUe804goZoX
Xw2Aq0Jg3pBxkoeqpUCZ7MdurTe44B0nRmYHg+VGHrQajEzDfYs6TmZDrBoZ7VretLaYme/HikXQ
6pR2rB8R79FZCBxrjVt0IZoi/VRtWcX4PRd7Gt2KGty4KVp10Htx9ewVIBZr8kdQRifV2uYsfrej
THe2HpsCyFyqMFUFd1P3q+6fzPCJtStvqiWfk+xQQGEiiQCe6XRB4BIuaWAhVSrBYlNCwZS8ROW7
NQwOa39Oms8RMy4fraV1IXUHoTGueHTCZ0drrI0sTHpYBOW/o7SBq+jgh4DyH8W4zv9lal6zQM8B
AkCpNKX0bjqkO4W+aaAEmEprrY+xvCo8oWxQBaInOEsempAG1RCy0h1bnn0WmFT/YVVEeQect3pq
TBqArKeEwCKQ2tkhmybzYIw0b7eEQD4KxHx431F9Ksl9V4B4E0xCUd15kBfqVjKOhSgKbCGFKgWA
qGg3zb5+xYahAYYewFe0Y1EwNpp7VoI3GWNSWgkOff5xeQuWDgz4X+QULrJU3Z6d/tAQVVc1sBe1
mNkofc3+GJBAGuq9Ff/FXAPABxgyALsUKMjmrwxF56XQ5NqmmhOIYUSjT83qhofV5AHncQs2tniH
xa8AKpee0SYB8hBpKx43Zy+2KNMwmpoA3si4EUBdWR0fgaMkT1M8UOJqXdZ+9IaW7qies6+aCfs7
Jmc7v+kEFAwH9Hz2etGwdzxYwtEx2tx6tJKUpVul1PveM2qoD/q8M9I3Bh50Lze0xgOrG/kKJw31
DkJCspqKL1T7TVCcQG4GUwwAj8xS8aAClrNPJayp/KD6DbUzjxkPFQXNzQB95atG99GSvOwqC655
YlMesaPMUTcn3ulSvQ16zkDGYI55/C7rqizLMMEAnB3a+ZctLnUfT0zOTu0w9uFg6tIk99VyU+rb
fNrKHiwxdxVpnbja2+EN6kxtvSmqh8p+vfwDlpcsR8dVGTPmaQYu2yrroJOIltEN6OOb9tFq0Zeb
fPSiCzjDZWtLOSqW+4+5eYKRxnVaBQS7mqiRq9Fdad+O3V7UrpJnrsA8SWC8VuoOlcnc+By4vmZ/
2av+2J9dNiUIGTGOi+WG0z5JMR/zVmHEQ3XH+CXSdgN7r8JkxeZCVnCy5Fn86WPkq1R+YUofou4X
BA908XX5sy5coScmZhd11XXZNKj4qhFmjkvgM1SyYWiv2vkuh4iF3Fn/ssWFoGoB2oioioFKsA7M
vqPSE7ufNCDXJvsKozNqZzk2/xEHW3N1z5ZM4f0P/DYmCzVA7k8Ppc1zPRilutGgfCsLj01AaaS+
hmGNYVqD1CzcoRgShbgK+EbAS3QGyGsh30sbCBq1ObqYxQG5qZ8kP7s1Qbullz4EY/CWQGxD2mPO
jj3pVCPAcDDw6IKBea4wdYxI6JkeeX3TQvpjbFTQpg22WhwMxcLIWJ6A59mrwyFfKcGeFwAkSSGC
rATPgR9p5p7oUrOqZxV3e3s6AEf+mBZie9lZzt0TJoCFkpRIsgE3C+X9QIdG7zh3C4sA8w+RnLIK
nQiCG4izP0okzEFi7StD3V22e+45sAvmDTwrKOZR5kM+tt0rndbUsEsOqOGUaN7QsHCSbFeha3zZ
1rnnnNqScfbo6sCY1pCbHT5jZeJlKEA9t1EM9bnNav7Y2Iq2smtL5jD3a2lQisEA0XyAO8zrsclM
lGyYHfwwQt12whb6OBzFv740H//92o6NSRc6WtsI9FkNYQ7uKiiq56HDjdSv6HMQrX3EhWNx+hVn
Zz1WowYTO/iK0ZQNTpxhXr8H5MyK419plN2MZlR5yBUKXy3AFlabPV+JpOfBWvLiSICsiuOA/vfp
UstxoFXW4geQGs0IRIkSAqT9j0BpupUIen7xSksmw22ILQT86NSSPtRl0upwTlsP3oqs61y7BtVG
q0FmBNqxusprByD1NajI0pk4Njvz06SsykAjMFtz09E7PzY9Pc2cCBSUYbe57DdLoeXY1mw3C84b
lij4mHFjOlmBDa1WTvjydv3zEefPq4pXChh14JmxdWsAq9T31zz9cXkVi0ftz0bNe36WUO0paPHF
wuIr5ooTY7YfIOq7tl5LBpfi5PE5mzsfHdNM6FhNOoBvSgx+Z3JHtV8nbXSbOL3PeYWLoV5hulqz
Ktd/dLpVI46Au0UoqZOrPlMBHTjUCSR3iDto+X9Iu5Lmtnls+4tYRYIDyC04SLI8O7bjbFixk3Ae
wfnXv0O/7o6EsIXK14ts4ipdYrgXdzwHHVpB3BWSi7F5CU+sl3D31XikKoaMWtcYiFejapdo/VNW
Np5qKm5XyWrrmyd4Ik6480nfDuh5hrjcnJkeHqzhoeEzRq3/iZ0EICXFiw4qOPG9GcG+qM0zAD3A
5XqMQ+oCz9hXavBxlzJWj80dPBElLKmwMmcwhw52iuNV/W5NwJqYXGNCA6kl69HZloXJQwxGqCuW
1fkF6Yk91kUJBQAjko1R5O80BsUvIcBcgkK3xiRR6o0cMkwjnut/CdSFBL5Jlb4cMILvEk09qLVx
ZSX8yCP1UPZfu7i5Q5EPM064poUKNckPl/V906asiQmQSaAAKhrmZsrRi9TgFDFH56WNzsLlPTRl
dd3NO3kiRTjACpBHfZdCihonmFIdDmqcBqDcRVaykij45qsKRx0VVuRB6B8zuQhoxzYqIEvpfIKU
f0YSOEEeibwa3rodeVMEjDtZiLC5j2vN1UA+BMcpXBvSW02RjyPsyhwGkzXWyPynnqV0Evi8Tfv1
W44YUs6xMoKncGiBcOS4uf6Nl4hd0Tpt79JwQELkAwkz//IVWQ/nPGuNC3oiUoh+JpuUpqJDZI4D
c2IP7zWQy3nzLdVKplqS85NJI+f6B67klbYUG2mMjIRPkfJoAXvbeEIveGT8dTL2fGVCJAlUaMso
VciyhsZfFG8ugw5oDupLCeCYSfMyDDNc3kvZ8QnOZVYDr0KDIwcayzTozMFLncgfF/CsQbPDqXhG
h+4dcng/Lovd9E1OjlB4a7VSQ49lBbFRC/iKJvdiw5SsbGPEAJsJVxLDwGjeQPBzfnCkBGYOTWZ4
J8p1PLy0zdeOH4H8pZE9iIDacl+gV2nJWZg+2GqMjKQ7mUfaH3QMhEWywfxNdTz5GGGf26Tgw5xj
wYP1WPSzX2dHFcwB/2BXT4QIu5rrY2qODVacZVd6O/nNLINY3rSbKBcACRSDr3DUz/eU4qjyblhg
y7CF2vCDGyFDScxuZEBDm/t1Imj9kBO3KDP0sE4bCBrrjlUDskSol1oS2/WnEJQrkSleIV0x7Sr6
lm2ukZw6qyExRhdQILuqN4LK0f76WM7FCBZEoeCmzHScPQgzBkA0qiFw+ztZ7ffPozmXIlx3BdWU
buiwGBs8zUX6gt561oTv41+zXq41XhUA1WuNHwhQghx7Asd5bsH3MTprByyDfetQNI+N3W60yCDZ
uj/NE4SRda4QEGW42YKpJ3a21JMxtW6PaxDPTzo6TqkXo4Bgpj5iD2itxGz8aZnOJQqHVcS6lUWg
kHcra7lFiM86KV7X5rWzHQuM2misAeHT+d0e6FTRdsaiFD1/L8vReM0MGoIx0Ekl2/en77hiLqLM
hnIbDKGY58prZZm02WjdNKuuSLwfOv3W4IQ1bySS7NsncO35qwxZaxXRBAi7hUme81X1vCKZXVhw
G4HT9TVQnyZGHlC8PFrg6mJAy/kauf074C0v27zP5oJLcoUD0xCa2bNlti5lX+yr/Hq5B4LB3RA8
aCBloaxnIAPFf9OIOewLEHnc4ZXvFDBCmn7rd/v0BXitTPUct7oGwJI/vuqSt+5PDhlozOnOiBpT
VW1f6+sX3sW7+Ev9Sv3YtT3Hxxccax8tGmy5shl5LNlVvNPZIKuM/+nCnH+A8PgsasP7fsIHJNpV
275q1hctPRjF/azjpXi4fB4b7u65MOGJSFQSVcoCYUBA0Iwb3fQjJWGqjZ6jIKyf2tBfaknhaPOa
n1w9QaGAFpSWSYKrZ4JkWAfPJ0biLfiGQ7inshdway/RMQuGVAxnoGYjXPNItcOhUihUqmKToiNJ
HLIZ3TUL2nowOli8SrZz/T3xep/KE653mVCjTinkldlzZwAs7LaovyH6c53qRpkZqKPtHvwT3mWx
W3YXuUCUsxE5AGxg3fGT53eqJyXO8hA3ZroL04OSAM8A7Gixw7J6T9Rn2zhcFrhlEw2AFq25YrAf
iGVpJ+FLNjcQ2GXB2H6j1csUSvRwo/oFpKffMsR0VWOSmnStgperbZ+WcvH6HtjlyTdjTarO2r1W
G8fazD3VHneNFfnZ8kpVXWKSN4bFzr9CuEBpnsT4DKx0RFGlNt+bsHwopirQ0EKfkBfA5CCUuVaU
ZNcOPVumXJK73lKW010QLlRWaSbG4LAL1oBZ5RoYBMbrol2b6T2dJE0RW7foVJRg+KpyqBsKLABX
RbazrVsWUU/vf+g8gLOd8T2VNTdsGp9TiYKlq0w9pXyBxGz+kja7CaycVcEUWgPv9pmjeT1W3Vb9
+0zr+ZEKJm9q4ZAsq9SJPlcoBhgyn0u2kYKBswvN5LyGAF4uwGQxOFPQyMzL5HrQ0VKhhy8l2NyA
P/R4WSu3jN3pdgpmQOFhXaMRCmYAfbjm9GRkHaMddev4Z5oekr/Pyqz7iBwJWt+B4Sq6lkvXpBxo
iIgKi1/g7kEyhpWOV2jPl1e1bWt+ixEuCWnCQaOrBmCKYR/y+cboDF8ljSS62HLIT1cj3Aoz6SKV
6xCj8scSmAAL1dFDgPE3a395Pf/FpPxekHA99CacgXYASW2MOm3e+Wbyai0eoTt9BEt5sIbwprtg
vM90mET21vuEjidQUmjogQEa/flLYU9cqxYj4u6Ym+PPIjOmnZUt6aGsqY1KXBEOj0pt8NdlMBpv
aPvqykDF02/TQgkuf8qmYQPQMNhsDBMVx/Uyn7xZem71CW1j7oKP1ovTL3W2gAnINwyfyrCFPnFT
xFfZOJG1KuyJrHAyhyTjWDVtew+j3JAJYUv63GQWBkbfCn32sMxjhy6ehlhvtI6ZqnJ3mMZrdfil
2EWA63/I1Q9HQyeG5uz0SdmlSfjYtOmx4xj+wOz7/7Y/gjVWYmB72IDedBX151QexhaTnscKSVxV
FgvITkJQMDA/62lcQJLtRC7m98v6S6V+BZGIX9V/D2IGm3FyEoKWRUhgGRhsQx4+D7r2SQGeqTED
l61mhZm4Sv+qJS+X93H7kTkRKagbvBeFLhbUzaS71Dwova8aDON2bth6Q//gzMgv9TI9W0/n0o0T
TLHThGDdodhTvX6gAIdQzWPOX/NF87kWBWXbsX5NGT7M6/zJVSbDgfqcvfhTPmahUM4H3qLYRdDo
c0h5l3DX1K7x4Lmj1TMj3i/pLdS8br/ZEWfDhMlTF6DlIwZF1Ffay8BdyPbN+v0VwtYb2dzXI8FX
0Ls76212413rpQf0f4Muwe3gvbHRUw+V+1GzmP1CuVANMk8Jct/xlrfL12DzbdR+f4pwIBqo7MCp
i0+ZFGCSkPEbkhgJ08vZ60FYaBrcm9BcIrkGm7GkcSJVMHLADnRirkFq61FWBnHMfn4DeiMLf8QI
I0useg0nLQznuVGAu7mfZAH35ut58gWC6UtIkVV5jC/IWqY3uAiAIasnyTo/+14uXDdxigTTvk2a
m5CiAtfY7/dkh/b3w3vrFe8m03/MbuTXr6HCbC85lFeDD9Jxd3zTHz80NwmqQ+6OXubJlVBy6GI+
quedbg/rZ9V9RjlDw1fmwlXn+zCLNbTqK0CiShai32nxCLwyOsbdFe+TGHAeRdL/NLTUwDBlODvv
GDVMjwPXnBsVDZ8di0rHmB+WKezeqiFrrrWBhw0bqMkf0aTZB3Oc8jgAdJcDmrYV8i2ZwObb1TVw
auK4CSO/sPPmKkrNbo9WGP1Y0Qa52UbRHia1t56QgwCxASiJjH0Y1/YrMKPDq6yN5ohVY9gDcBqI
la0+LrcldfJdqkzOjpe88nloZi5qTOFNkXLqIcUMgJai7Z6BajFehZYTuxNpqpwRoIreODUv7yuj
pd/BAmsDP3mpe8apTVJviQsUhzp06LxyIJX5eeOYAbCkwbmZAFphrLn+lnRZf1/hgheeM6GhFs1Y
pbd0RfxFSQcLc0SFfY820Jky3Wh7zqwFIyBdbQMDiXSz9aFiA49xE5Ud8oT9SnXu1KrOGieewNGF
4rOp5HSEsW66q95x2hd7GeYvaDtr7tHyHt8Btju7sodMOzRIgfr5OKi/koYMD8jhqG9DR5zDUMb4
xdBui6CeaTO7y6x1hxYlqasoM9QHNRwj3UONyn4e1KG7iZvZqr2mUcsf4UKVAHDafehG6KrYA8kP
Q3RqlLfGVZ/OmsVI3DllgISWAdTsMMTUGQmzfmIoCpGZ2SnRHueJRw9GSGKkKOs8vOWYpL9HuB7r
zGrs4httVy7GCu3IwE6mrWKDs5g6e9UojXs1zLqrGDNmN47V5WC3Ue3UR8/y/MviluFWS1rK6F8+
836XNJmcu0oGqKD0TIXKkJvkER7ht9S7z65C76NkyY7cVYfEex2P9DAHYNGVGavPmP6SdMHpKWJe
OcNqL+3de4/U2j5+Qmvt8lAy8rb4tp8+AHSNXtO78Jau1lPGQ7Vawz/kOytvG+CVVlbC89XPOdTa
iDKsHqPxrJubG8tYbD/sx+9Fan9kbX9NSxyaWc0Sd2+jjg/PyFn7RNf+wj/QcJNGp0U9FdzNNR6E
Os/cyna+Z3FjBC1mvd3IUuB6oqmMqXmTMEVDOqmqSkm6YX2R/9yA318hvNi0aytbRfXLRWXqNlSm
naEclmLXpKN3+T3edA1Oliu8xwMmAxSU2LjbNz2Svj1mi+s0vDZV5a3HGO6wyO7Wph8IWAB9bVZD
s6oY+ih55piTkXKgwhx1vDvoxG3pkwbb3EUIcLxhAt2Q//erBG89iH1XpxeB8vl9AsEReHVnyFTb
95LitTdfrdZkdv9qyvpptteHfBywVIBWCUCCc1lRTNUOPY3cRSdlBCiM6WjmN3h1PBsta9QIkgbQ
O5pkgVvuBcjhPrm30CshliwGJ4nqoSs5jFHJzD49xl3i1wjSL+/jphjdQkMzEB10lLKEtfVzASgM
uNPVsm8zBwyKN6T7dVnGGuaIVx/oCv+RIYRBiIB14GZARkTrJtBaUC4B6u3v8TeQZDiRsq70NBSd
Z71vNEgZxpbVIEYZh8wdiddOkXt5PdsXAvy66M4BOgEy4OeiEqusU0WBKHNs/QWUziPeELtZ3IZX
B7PpLFYi2xa3tmfUukzdtk4M6AEO0hxrReszQDlZJ2LkCHjMHQct20uZtH6iWkyPZJBTW1JWUHlM
RIKYAI1k50s0EKwP0fpeaNXDqDQIZlpWIFUs2cmtrMmpGMFYGV2h6EWGqDVbDq0dcH69jC+WAmKA
/CtPn9VqbzaHRsbtvmWLT6UKwYOC16CzCizOaJSrbKHHMf+laPkrn5Uflxco20YhSGgHtSpLG+uj
872pPc/DUxdKtEsiQowQ0h6sHRiKxcuKPA9JiBvqSwC8sP/xqESXf7Gd2OzHddMMUPNchRjU6+1D
S+4G0x+1H6l2rDRPtQrJ8y1bnuA2RfE0aGhOg/Ewv7Yrhqn2YJLXy6e0Fc2c3AcR+dG0U16DiZO7
yYiIBkUsfVS+2ja6eE3yntpP3E72lyWuJk80iacS17+fKDHob9rcCCGxbW5CFaNOKBjLZtc2ZcA+
rG2gaCAUV1WCVkgb1xiN9PFt5YxzzByj6j8ur2Rz7zAOg8YRDKRjEud8JWoO6Oh8zUQQAGLPCpvV
mxDcVyCg9hrALBcyUFaZPGHnimiZs3TEw581j61xF2ZBNl+n9lsRPkxWKwm/Ny/fyeLWv58cE1WT
NFMtCJsHQNsbhzZDrJtJhu82rdGJEMHUZtEwZimHkHBsfPC5gd0SQBu5fcfxJv9vhyWYWysqU5Kp
EFXB43WCMPS75X2ennRyVGQD1Zt7BwICAMIgTwYsE2HvOj4jLMMjCQ4hExGyhhRFIyOD3oyqVmjq
f0sRrkNpgKkoXx8Q+ya+a/fLHkQrh+IGXIUkZSCjqFji6Qdg4N0UgVqw/AZkR5Lz+/SR/lDmk28Q
bknXG5i4zaACw8cdICejF4fZP75+ISaaG5Drd80ddRd3frX93tWvFpBjBFLUDdluC5domTJEOBH2
oZ9Z6RWjaz5OR74b9ul78xE/6H5W+zFrZF7qRnOhAXrh3/sv3Ki8JLPFG8hFG4CtMPQCHLs9+RH+
QJCpOkg7osnmPT/od3XKdOrLiOk2u21O5a/m4kRDQ8PIMgd5Jdd8Ahc3i1/D6zH1cfZqgDzBY38M
H8ltuLDo/bImbSrtybqFhz21eG1aJc48HVky+2jwWBSfy3puJVI+HdGT1dEMYP2TjtUl7XsaIuxw
s3RgSyPpG1k/9sIFFuEviMlDPUU+FWDDhZvH9KfeAS1SQ3Jd/7XEqqerqpeotYSlZtOS/97Cz2re
yeKMcmnjYYZUdNUqoeHlGTJyOZvtL5bD4GgEl09MoiGi31yBGmOI171sWtCXWQ3mCF67TOYmyRYl
6CHw+A01myBFTT84ahK918QfZubPCEjS1Lu8pM3UxsntF4cETGVqC7paHgVAyTMmPbp7lXoJwJN7
7sWV15t1QLsXhJL+ZcmyzRTUjvSNqphIKrldvyPpccp/Tsi7XZYh20pBxUCWVGnFalocwsbl61gc
MJNuh6XfUhIssh5YiQ6ITTHm3Cb9sB5cYfuoZIEfDIlKEBIfFjRzzs4RZcnLy5M9XZ9/P7n/tQ1O
7aTF4a0N5oxcFUBKvu6Ojg+WshsepIzr7uMcPOc7MBQyk1HJ7Vmfxgta/1liOZFvYp4MpVCsWMk6
P0ITdvf3hG/r4wBuoJXeF3TUggsAFlgTKQe4G3b10scH6hy75iXOfTD8Xt7L9ZX5cym/Ba1LPV3K
pDRVEUJQPQdN/GNRr8rJzUcPRCKSS7ltkX9LWhXjRJI1jOASWXNdavVRjQzeWt5QpAslwxbbZwMg
eCBMA2tTzP7MKVjZcwvp0pRrrLAzV9potq1dvyUIGjyrMVlsTDS5iwZixwTpkgQD0NS4RlcfetxM
j48yfJBPxMY/j+m3TEGjbTOOnWZNgSdl85oRirAnLxs/sY04AABzFzInKojJ4HXPb0lvFGiOKpoj
GJIVMM0liv5O+oV/9FOlXLeGPV2r41R/M7o4fxyU1LhJ0CQI7E2wUgFwgHdeWlstGGw6+1c+quFL
P6vzO1JgsVs3k+HNGZK+gKlB82JmRdE+6mgYFN2KWGDXTnZDh2i4oQD1OiDFMr2kXXeDwq9JMHtm
gNjb0ZMPUBzXBxvpz/1CufEzVpvURWmqQL5EMf1Un57Umha7rDGf0Nfg7I0K9Z5WSe4rJ5FxBm3q
AHKw0DMgvgCp8/xmKiVBDwZBwjDS3sDYM6PZlGKeKrueZLnXzfwXcnb/ESU4fVYLzlFFQS7bScnB
UsAfbwMc8E0BDjLY3LK4Zqrh55Z7Wcm3LDQCTACRIfOFbnjhxjZAAFdKAzoxA6Cj5QCSK5Hgq/pD
a5a7OEr3M+jceae+Xha7ta+ADViR3jG8+UccUw4D7Wcb2d+QQ9npw2BiLNWuORwy1Cw1WaFk62U9
FSeYsjCmpqJOEJepD2MOYmD7OQU21OU1bSn/qRDBitHWdpYKrGDoCvxZIkTKvCF/AFYQy6sjCS2J
dd7sywJxFub+/r8DXxCX5Auw+FAR/YSvz8Pvo41OCcfTQ5aNX3roHwe4azkzZwbtvCbx1Dc3FNju
q3RQL4oJilxB37BdIV9KyQ+A+bjJ8trJHOjN/TyRIRxaU5igZJ5aHBqmspNlN0bEoyk8iDfS/zC4
xHHeXhFwigENABBmEUbe1rMqMkdoeqkjyIqpb7xPZiXp2tt6gZA4+rcQW5h+zUYU1ZQMBMZNxV+A
nI3WGse/fAsl6xBhTqx6UcpewTp4nfgxokfMaaEb98dlKf/FSf7PqyOuZEa1ubU4Xp0ywhj0zpgW
BhgTuP9fG5U5yvVSPdPZdwaZkm0tb33A//WGi8sr51gDnw5chRLxpzYpLIRJzGSdMDIpRDD7NC+X
KoNVbGbfNHs3HII4/PlPtlCH/oCWCzoiNj1FjWNk5QwhffoULTt1fF7MXYYAMYx2RRIo/L2Nn/8B
/D3cxxOpwotmKKTi7QSpIf+eNC+JlnrGcFSGg549ZWgJuLzIzY08kSY8ajlNULnWIU1R3hL9w0Ax
DO0ll2Vs38UTIcIbBlDdNAodCEnrh7C/I87tpFYMzaAgMeSAuC4rF4gimEaVGPytR+z0xV4Xf+K2
1rGT52gfgRFsw90yTW6RxLf9CDRtOn+n/O+RFQxAWGGQ0EGN1tRNQZyjd06SpLCHg/bSZS6xUpjd
1LPRlwYySsnzsml8T4QJ1wS5ioVUGYQ5w1No3YOM3hvNdzuvPJMe4k5Sx9+6JvB8MLUGVwCcIULh
OexRzgy1Hv2HpN5FtAWPvOmXf4/2gV7iEymCVqdqalYmx6MFZDL0qiDO2GXkPs0lb+OWS3UqRgjQ
+nFaZmOBmGgp93ln7ADFx1rdDmqgd/VoBCmnO1WTjQ7JtlB4LZ0sjJyxX6WSN6f/Rbor4ny5rGhb
YdrpwoQLmIBNhhMNIvpuQkrJQe2jBqsY0HmPXHu8LGtzOSgCo9AC+FggzZzrVknzohuMAZ3fuAnA
c7gaDfOtTWTkd5tLQvr/88kHuqIgpu4qdEb1EGMidHMn27nva+OXHlW7Ypp2l5e0YS6AekHWOw6b
9wfzTpsmRlNmgIAB2PkdAc/uONzqSS6xuOs5C+HgmRRBccvZqGIMdGDsuN3XS8damVu2cb0hAISt
AGOmYC0QrvdszcmchRBgZhyjwJQtGuaa+y8LOkXUUPmIecG4HUpaKjbsERiRgc+sOcBLVi3hoBw0
tulRi8HgBrDppRoC2dJ4WBvf0/K6u8bU8MPlw9q4GGfyxDclQv0+VCBPGQK9Zymv9nlxWEAYe1nO
Bkgkpo9PFiaE72VsAdM8hiCtOdTGwSQuJp8z7mfOCx0D0pRAT91P6c5c0JAJjBbVWCQ3ZkPVTr+A
Ck4pAiNzXGfX3Hm+yYGdTOx9JmMS24puz4QIFr6IekRH6/llyuwD+sE1wGIMYoNr7iAhQVO/hzWJ
tfGpQsgjWeB/EQ5OYyD/EdNWBZ1AM8Iyj6RvXR1Oo1llTLGDPHktjSeuVCykB6BUsFSRiN1UlJVJ
+V9ShSsL1F0ygiYak7l9oEVeSVwEh4Ha7KKK1QVKrLKB7O2D/C1QuLNjqJeFsmCZLb9p7DtnAqyH
JIDZ3Eq0T2kUdBsAqhZxkGbMktdRDbgBTU262wmtr54KEBg/1PTCm5wSw/oW6QGcgmqRaSwWAy+H
bMpxa50atGYdbwefs9gpVFjdrGQj4BsihLdhRFyy3MbV98uKuWWtT4UId0bJ0ceD9l2MxjaRO2Vf
c7JTQ8+h7tjuLkv6LCiIJvtUlHBROvChtmGO9VhgobTcqX5IzNe4fgKdiQNyyrH28+wmzt91dbf0
+zF3F50lCSaw3i5/yJbNO/0O4f50CVg08xbfoRSRW+svgBr24Fuz1JF14G+eIFpz4cUSVQN39Pnr
nqFsZMYNwYp1052rYCYKsICDy8vZKmOiU+O3FMElip06zo0cUlKz8DSMTMzvtno1qOjh3oXmcaBF
EJLrJLvRqDv1b2b2C3BQ6IO//BlbL9fpV6x7cRIlzLWqjl2vwfgkPp1xnEDHbkzWxZRZLfKWnSQq
2dxbsC6B5gezHACRPJdn2TTMFQp5YPyovZybqO9Q8t3spPMi+pavsdI7Af4G/e04x3NRedrEWR1j
g022eI0/eSZDxczNWHabMRR5WOOPfoLuc5b/avdzkFynrz9rv7gjt4mn7fCYveZufK3ua+/ynm/v
wX8+TEQZQy616acRH9bYT1kYA/P4kMlgOrcMBAGHEuwg2ulNMRxb9HHO81Jv3aJ9aTAMMKX7br4y
F18jMmr3rX0+FSXYomR2tGnRsZyO+yrqFhmRlQVlEgQTVDRdPmYLJFTFzLgGMHVZNWnz5ThdhGBd
0mkCKfMAEUl6MNtjbPhj8T1W96nh98pVyK+1SVLv2boFGNVEtQxQTWgyFhbVt2Uxp9p6C4xAtf0m
uXZkIrZGAFZQAUTkDoVL/DnLeaLdoREjckhxCyrWXPGA7xzH4x/J7hWTWgHGBL3QDRkqkQVlfF/5
iuQ93jLZp+KFm6FUhZnP6xITQOqpsNPwjKlxlSz/RA58fftzGBf3/VzTbWtEg1OCZc7TXWJ5Rvpu
VXcmefp7tV0jin9LWW/pyWaqRBkdk0BKmqpomt5bGNLhvcQea+u3is+tDoANdUXzB/aPsJYRgN10
qJCnd+ziVlF3Lego7BdQ+PQL083qmDn3BeQbYBLCaJ9M07bEoyscKWAg5qDgIuY68tmKYq2a0ds3
3XFj9Cb6QONXc/og5RelAcOvh44XG0qh3xHZiOOGmq/pIyBigpIPxHOCRnCK+BNg0eiQVJUfdt14
EQcb+eVD3JJB0DUOSCjEugjYzg8RoxG8mx0LuVNwMzBtNgOTynBgNt5UAsYHeA8rSLkjIoioo2Zl
7RB3n5zIS+Ivi8Fa+1ef+HxqWWJLrsyGlp2JE0yXFc+FCs6MzlXGNAgV+0ZXJtYO8OlNGUDm59Mk
3M6VXdbG0w0INKQ+zrcvtoGmHTpofR+vwBEajG7oVczE7JDXX1U7YJUtrPLf0QPHzMfBBSGlm7LI
+yi87Fp3gZn51koWv7XXJx8kvqWKA/yyxcAHLT06oX8Cp9mDyY7bnA3RTd3KZie2AmJsAHD1Vtw0
DGsI6jmA5sSgJeRpGkCVFLcwPKz6g3+N95gmehsLVlGWze7lW/s5K/Xnvv8WK9ge0g5IT3KIfSn8
SWVRw/odCJpYeDDuk+tl7wTDMWcTc3znG1L0BfvuHL5jNBPMJiwK+PtttXhdMLuyCYwtLxb7QS2M
5Zi48WLFI+oSFbVKfFj4rAT1deR1H32D0dTwGpg5GMpgM4MPcpBhN26p8alYcn4Pwwg8mIsOsRHX
ge45MPv18o5vdXieLUw4aF0Fc1xDIWH6GDx9b/jJbXWbfuXPiRs+mcgBs+jJ+FrDnUQ7gncV+xn7
9T9+gnDoRZ2ZUR4VnQsQZtb73bt2bXjV831x8/FW35i78TV0cdKKZzPTm4+25NJtdSudbYEQGzgk
ilBbxRYo+5vprvhlu5jNsPb24eNrtVNTFoIQ7JvxZD85O/owsx+Xl78VeJ6JX+3eyXsLDg6SGgmW
b97d2a61G941b0K7afSASWfMx/q6205MUmj97An8Q9OAY0BWjD/AmwoWzslq8CEvWef2oc/rwARi
bQuOycnyUBhVuxslukLpUAUYX+eq35LYn2SFgM03GGw6qL0RFf/EDMJc09qi63zR0iG41juWAWQB
RhmzKztdP1TOHbi9IlDSFuXtYt9KJ9C3HhR0mRpYP4C+ADFxvvHKRJYKrBAw8ubRTr0IiCYAsxiH
l8sHLBMj6PBoAZySqzjfUIEJa6prolkfShs/al0o8bW3wBMwyWfYoHUD5xtQ2s6XFJdxp5nrXXLu
Qrfz4l34YPv5Yfpif9F2+n44To/KTfnryfwBryPAUxJwDwhjLn+VadW2xTz5FGHZLSbJx0jB7mYz
1HZADIzQNA0KoKBDIKARCRt2arBc0cPl/d6KcVafR0MjGXBikLw434RpxlQNiMuxCR1Gt+m0U4jj
doBLGKcCsw7JfIcE6/eu033CR4kx2TLYSI1jWhSqBWpfwbfLlVZvmhlqRSJMv/wcwsfLi9uIpshK
sQsGFUtFMCX8vjqbzhitDySYr+aJRXVFo2DSojx1eRE1/mVp668JRgIcqfDvkDXWkPIVdhKssTEg
dlHTLTj4mRTnqWltNzFzZiffhlqWhV9NziVpgiFsQ621onWO2CkjYL3cFK0bhtSrrMds5CzjN4DT
uby+bYlIvFDg3KIFQFiflcVGmXEYPJrkPm8RJxqvaYHpr0J/GvtfmPFwARQgOcIt3wq4e9ByBFlI
3oq1m9RIh84y0RyidS43bwkHawopmQF+qvFAcl9ZQDyooGj+3QS8SpsdGn1/ed0b53p2iwRXOo2A
zg8Y9s7Nu+5QtlbQcd2f7cHNEoPN8dtlaZs6gSuLbk/Q/qDl81wfOdWisR8rzJF2CVoT+fWk5pLI
eGtPiWXroJ1ewUmRGT+XEaXVDBTgunOrambgF2ZLiD7/1vazsDoOZXkFyAamGMl+pU9aeO9WGgBE
Wt0lpikzwlsGH72tIC/H0wLaKMGlIkMR6UPfdm6p2H49da7hhMdizndTOO21nAQlgIzo+KRVlluo
+i7v50NJNNbYNQhJ0mvQ+rmxUh36fsTr/C0tv2coVpoguCozULQkNtAtwOxnScGlNy0nGMoQ9wDJ
Bp6BoA+ZQWIlUvHlWvOVjteaw0j3Vtu7Pr43azaVR0uVMmuv74Cg9eBz+C1T0HorNFvAZkFmxDMG
dC9W6gpYtn1AWARqdTc5NxrI4Zwe3YlB/w/SwmfChWsT5yGZ0hnC+1F57nh6ZdlfuNb5KUZAJ4Cz
GPP7ZV3Y9PZOlyuqXmmbfOrW5YK2wkaOLy7fMiSkLcOzIouNjae3exUcabqBtEsHNNBdoqzU3+N8
pM5PydesV/HS5q8G8sT3RF0sj9QJX0NTDjiW68+OYdMjk7+EmU/D+6b8qioFK7PXJv+p2E8S+WtV
8w/5SN5aeKgNFOMFVTEzrW1i0mP/yZcWXq4RvyD7QsgBBBQtDcCGRFNZbX4rlAYz2H9kCuGGAUAD
AE4PsL35UzwEdnI1KxZz9GCYalZFEsu0YfzOjL0gLZ5HXYkcPGo6rb6WvAbbYEdaicnZsOdnQgS9
NZJRiaq1bTIZokMEZHvLfGitxEUlKehAanD51DY2ENJQ9sPoLQycyDtB044W04JX00lUn5LFtRNA
sCVfusoO5hQOglZL3un1+4VrcirRFIrjcNu0dOjXjk3089YkB6Rj5Gb5P8jwQwyaazDzi9BIfEQU
IGSMVYpmXgUhGQOy9jdVlRQ0t/futwhB/UOiA9xs7T1V03KPxCizJmDauVoJjpA4cYny9fJZbd6M
leoFjLWoFIt5HH1K0EBWNVhSyQZFD3h41yY7Owc3j4z4ausNBhvcb1nCVR9KZ275CFl0qdT7uatv
nMR66BdnVw8ghdaJ8kSMhDMNGWU28Xy+D5Hv8RszvgKbW3rX2UXxfHn5WzHm2TcJmuEM9Qi8EXxT
CLx8veLfCrW+zfPsIxxfChQAszD0xv/j7Mt2G8e5bp9IgAZSw60kW3biOHNSyY1QlaqImufx6c9S
gO+PTOuYSFd39UUHyBLJzU1yD2tJvkfjCCy5GR77wYeqByKfs3IlACXizHsKjnZd1zkDLgINZeIl
SutyxevL320DwvTXVBZV2H9xKPMbZYnDvf8Qxyh9uUarf+NKCQjUwp3vtkhm22DT935LN6Nb306b
1A0epYO+uTzXa5t0iT0f9IuzpLO6CMK8M7YaezSJtsgI7VPtv0zl0sq4+0KegzHGnCvu6+zYWfRK
qQlSOy9Gu7s8nLUlQ4QeVU4WkgSQVjwdzlRnOVJ+wAkDx5Q9I4j3OVrYhAWlazcCmOg3ELdtCO2G
EPwuqCg1P2TWevoIQZjcN54Dlu205E23TNCIDbYGqY+0fq3V7q6l1msBY1Wy+BiN6GC1RNwUq35q
8VHcvslRCzHIDB8lQ5reOBBczWrTSw2UKqPpZxDJ1q7ZznIOuEWVJKmVKhWTDd2UaWrcoXNzlCb9
lxXFaqKSES0ifCayl4esGiJUTpbQcTWKrZ+Dfgh1bLEiOI7XJ+8baP75YifkEaRHQeCEnonsL6HT
nRHet+aWZm47fmh+Lzgc1w31G427w1U9q6HuBrRa0xAEsGUL4gdKdbRk9/L8zb+Idy6m9X9A/Cmc
pwbyTSmqkVn4ViMBASm7tEmdhr6WzDXM+HrovcuIa1FK3DJUA7ripgpKIO5+HvsoAv3qo5jSYTeU
g62gMiQLCzsh+THWBkfSi61J/7btJ83+qehExuMLcjWWq7ep4GPWbHT5LdyqTlQt4yzF0V33UCWp
UIrh9qXGXBKyeHd53GtLuoTilrSgeWJGBFBxH+yTTrGDsN1HU+pMg0iQVzAqvjkYnJAQj0U3Akhf
pZu8RPIEotG6cX95QKt3g8WI+I5gWE2SGz5gfCnx2pC8SjmK52mzkQLNThrViRUUBfa6N0AHYewi
EDojBQsmzbA3N5e/ZW13wqurs44J9IEpd0aact9KJYUZ10HvJHkFOXYD8gr00Dd/QmUAeSAUoy5D
rt3CLNzAUKCAoKTGZ5t7XPgqZsKbaqP2bIGm067zKAEoFBlLTR3dIFAEm3V9Xb8hudPYL3y0YySA
NMzScAIJjIRV2A8266ioeHaeMN4vgP8QqUIDG1XmT8pU6aXQ0DChoJ66CYO/VtJeqXLrySzeRPGn
QSNcqC3bUNt9LncC7zefjmfgiKDjUoU+RsTxT32tqUSa1pcAL6BuFkb0Ie4mQa5kdSoXENzGV6Mh
kvMJDrbV4y06JHZykrg5ExEPrEVf4F2/h8Ltei3DKiWzI4+Sg8aeezD/Dvp9rbpxeaWzyEnkXxIa
aS6b5qqr0ZD+ANWgPr/oTucvK63UqmsciiA6dvTU32ZR6xm5iupcJugvEUFxJtlSHR3HBFDM1DcD
7hDR2COBb91ahnF3eVSrexwiI2A1BEv8mSB2nAwWUtiYStyCcfFH+38GGgncqSqQC5siMvT1gX2j
zT9fnPcVyD9JMl8sfOVGN5ENjvYWC+1YFFlcdSOLUXG2Drpd2UhGjGoMUm+AOHRYfFpyfTWw104S
SZqJBsVZfc7yUk3m5lJoWoaJdRMbfxq/v61FZr92q7AWg+KsXs1ACKyGeBp1Y2hBf92Pkddv7hsD
alJqf2zHPnQCtPJcJ3pERCu3Cv79LqMceIeqLllJAU7BigE10mH4kOq9lYZ2Xj8mxWcQbS8b5vqN
5huRd5agyu3SrMUrKf5NNvqVuiHmhj4Um3GbPZSgNIeH9uRrKjgN1rJxJw/Q2Y0uTDTocfs2ixn2
Jd8kzJV2/obc9C/kX+pluzFxxtapPqPapoKduOo84VpmNlMFZWOcf0GzWZj7PoBN9cZS0ARduqNR
iYY3u46zU2CBwrkWSW1CTZnfvVHl0fqWBqOTokh8ql25cosg3wQj+GgtG17U6p4uL+nqRllgcw/F
DFTcYSEBO2jI9ZgARC4PIEDxqlAkA7LqABZQ3CqCUkKOigBQmdR7Ejhj1DGyyxQFC/pM10qfL49M
tHbzzxdGMxR+0SYZ4BTrrVDu87luWrQDRbM3/3yBQRMEjRAkxexVIfzZfdrsAuPK/A/tNShQQ4II
UpCoQuXzpiB1b5gZy3Cd2XUiuVXxwYREZXMQ58wITchpqShoxD+cey6brkhNFVcR2rwqZnsF9afK
7ae3SapvQP6wAT/xr0x5irNcEEZfPe0WwJyrDusMv3M+7UIE+KwShLdwJKAc6VEXpUPyPtKpIKq9
aogLRM5vptQMR92cz1cZja+DamzBUzj43b1SzrVisoCHbrbrCzPLh89YJjPWzQds1KBFoQ1+dyMa
sS4buwiDc1TQuE8s0N+DBBSrhussmPVHWRTnWLX273nTOT81Jg0lbQ2Qti1AZiVTx1fNzWQouDPk
ohN8NfiJgDaYDlDFh2JXbv+WdamM6ohpK6NdPnlhfhf5b6jxJsFToyFqNr6qdN9GdwXb16Kk71o/
ONquvsG5jd33TZ5BzwTzmWxiek3Um0B/paAyGewEiRfIH4DTuhOcNqvnuaUqM+eziusQN+KpLIw6
DwGaSenrwNDdEIVur6qbghK7rnW7MCJHFuoSrQ92gcsNdqiZOejzZWlCic8YIp2nBxAQGDdD/oIe
dEgvv2QMSWfzhcaisIwQnPM7bZ1oBjiBEHgFIbpEbvLsaNCPEZxsoXHVGl7pu0G180Vv+lVbXoyZ
8zpSMEGopAOspEKn1bwvW92mPliwjZfLO3P1GFoAcc5GpnJfNQxAzGD7ES8gU8q2M4nBZRjBeL6e
Z4uTKGpoNBR0hpkFH8t+eGXaZEvIAitt61zGEq3Z188XYCwmyP+WAIvUT6XYDJrjB3sfad9yJm7q
t3K7HaC2gz0iAF4fJRpl0DcMZRu+6C1PU5BBBbjxNlVvB2AGiYcAnQSSZ2qprVX5Tk1G/P9qT2QI
a2Gipcl4TNAAl1gvo/avSNu94ItWwwfoMf/fF3E+sajQLjlW6P7uinswvvTdbZeg349d0bEAz5Mn
IcCvNxsr2F0GXivytmaV+f8Bcxe3OikIzUxMxVS+VYHmNboKsU39Vh+hk5Eam0IKbCW6b9LxqjMH
ZOzkPWXpXpMftYRdWdR/KvU/vfmW1aojtyrMhF11BhJJvcq8Jlf+1Um1CQIo4+aKbHc1AvYzS09f
Gg+XR7J6Gi8Gwl0LVd2K6UgxkKS765p9EH2UKCchshsMIsmJdQf7PWecg638orP8+cFUqteN+lj7
gycX90pzS/CmkAzkCp4uj219838Dzva82ChBJSc66WEdBXTIsel3tQw132HYXIb5/2zIbxzeiWbo
kO26eV+kt6axKc0vWclARpHQPo6dtG1dECX3ijDEPVvZ6d2GQmwbalvotwGPE19zU1io5lNlXICL
8FD7oeeTKx0Wj+dLG/2JEYsZIqfLDkPqVm1nI20pGPj5BANfmVsVUS4pQ5jxdIIlvdNqJKVxAS9B
VQUVo3Eby9ckVF2/NN2Ujo6R31XQ1EwgqlI/ULBfJ+xWHn/OqHj6HdxxoqLNv2UlvoM1U7FFRKAH
/wgYWklW3fp5FNpggRNJnq2OnYI9Bk1AED3j5S/6SY2DmGq4jlnHhOyC8ikW0TjPn322vCiDNSnB
C1s2uentphq5uxGNOL5eILAdeDLNN61J0JTDVNfyDzX6WgROfm1YKD/VDE01EXPmyzYl1YBBEQxr
GI86KGHTcRsM/y7bzfl1GW5zgcHty0G3AtTNEzyoIHQtwWyEdTqiUXAzF45lAhFGjCJlTofA8ngs
k1+XB3F+GJ4OgrO5FpEBS5IAYWS3ktHaib/Rg0NT/zjweQrDXWB6rIcybzNnKG+04W+Ohob03tQE
cfj1FUH9BaIsKIDUOZR01PtgTLAirdrbTbCNG8GSr8/W/wHwFBU+1G9GOQZAMT5W1ZwMZv6j2vkC
6z0/YjBb0PgEKaEJ9m2+fDIwQhRYz7PldwEIK1HuDsc7FT79q0dt9hpQKf47kaJ5mvyIodc5iX3B
K0JdnUqUpKHI2gS5Hl+xOkW6ao5T0DjVNj+iTX0fvNPArik6fDbJC3UyRz9eT3+1R4il/TLR+xM5
1QE0aJetcyVphpmwiDnzXuJ84JuOtFKbUCoTooA0cdWrwQ3f9Tf0s+58Oz1A+zzbWE9COa31oX9j
qqfHgSl1hEFLDcJh4UHvntSf5xtPx8RduqpGipTIx+9n2qEqdrr1bIm4o1cdx2La5iEurgxpaPUS
MQGhm0eJ7gMztoVEhat7wTKxc3VtDvhwm60zwwnqCcBIy5kB4zeelzNJQ/3zpkeK7hgFghoo9583
xelYZCjDwcrnNp1OTzxzirvHxDcZCoPNVv0zxCwXdafObpU/sBCqRdmyrOAv5WYPL/pYg4Q6qvsS
iAm2n4Eu21EOqzegD02G18s2vmZuqDOWkXuSKZphuXlEPqzstRY+hQxgezJ1vHoywTZaHRC6GJEG
MmAVPBWDMcmRluo4gRV1cDN9M9LYrtBUBCK85vHyaL6WnZ88VLoj8KChSfB8ueoiSpK6gXXvrV3z
S73RwN1hD7/6Y+yAAUH9MPf9djrq9nN2o9+Od+PtG9LdO2sHtUMbxeuby9+zNrvLz+E2c9lP8sQK
fM68iIOfI6T1chlhpXmOIuP7PWJuP4d5qql+AwhtS4/+DRrm7hrX2BnH9Kp9k9zuqriBqKMHovFd
eoA2pL+7/AFrG3GJz5lro9YlcjjAJ2AUSpKDGR79XHJzPLR+DqR8tcRiW6AVl7PULCK9nBNYqhow
cIfsoapcG7Gdkv1lnFXvBbUvCPuBYPxM/m0wynSswbmMrup3s0PHpw+WN/3+MsjankCy/P9AOMPQ
mSGVzQxC4FTCu6l/TLoXvETstq0F22/NBpdQnIHkga8kEwGU6R909PJnbSpYmXnm+U23ROBMACX8
eiF1QOjJrzTcDeEt7opK8VzrOxL9yntBOcDajR4OGYTJJq5ZZ7Q5zVBXeUQtvLbzp0wDjZWq2RX7
y4oPYryHmcAcVqdvgcYPDl3oPWJCyM+PuzL5IxWCSP7q5KHFe6ZyBQyftIi1OOiDDu6edq9NcNDk
Y1wg3mK9GeRXNDpl/3HZ8lbNe3G1mn++OJyzTh5Tc75aRR3ZlAh8w2Wi10P0mhTBzG5jAVMZqZX2
BWASuicW2sM13BRF76y1tVkeztwumkotkIIUjYZZ/9oVV7L1fHmu1nzb8vdzW2eKlSLtVPx+pd4V
3WevheCR9rpUlPpY8wYqnv/AAl/RWanrqCgRug1hA/LgKj2zqbrr5L3Z13gQCdz12rosoThzllgG
cbAS61JoCG9Osaux19IM3csTJ0KZf75YfanTmyBqgAKmqVTpHBRb6+CY+y8g4BzSZ3IrFD+dgkyt
aumNNQ8FokClYxCQBjIRAcCqCaCF9X8g3Au1ClBZFTCAhOj4mrTQ1dGoHceKzdqny8NZRTLQroY+
OVkH9/bpcNQC0e5IwU3TII1N/Nto2PnyBtK5l2FWqpzwpMO7biad19FlwRn1EI+hGiJf4XQGcUpq
vETEsIk2VTaYH2yo+zljip5/P9jqtagbYm3DLrE56zPHRoMSNrLAajY5La3uJksRvMLX/CkYUUy4
OASWDf62GbCJZbCXuUYngMtps84lNTjTo9ZCGVwO3t6m8mNXNSswH/atIFG6Zvh4LcJgQIZE8DY5
XcTOUH1jCnFaGBBTMgNQLhfmwTcbwQN5zVY0RBjm/kZwg/A07W0iWQSnLg4lf6OiOy/ocrcBW51V
bi9by+p4voF4gvNyzHtWzHd3TYbin61UfvOYpUUvI8iRYkdcRlu3zQUc99pCiD4f0xw3CT0c7DiU
7SSSd+aAQz4xIHIUZk5jodR5uG2LSXRPWrtWzMKr1EIgEkIQ3NJpmeIrQ2gi7IE4LLEeioKB87Q8
sFh1ifK3AX3V5dGuef3lQ48DNKx2IE02e31ovdpyw6AXTcNsp5agY+6QPS1/XQY8n17Up8FPfkWQ
kOnQZ7NauGXSotIrL+UE4dbIycvfXfusT1DY3DLpdVBvUjY60ttlzLMdP0OifwN8teBbx7yeQqay
FMRRhV7fpAeLTFofel9UlXe2GWYI1BKjkRv0MKAxPoXAssUTfB3aieuDnFwboFhQPav/6Y19RkGb
JDIECmgNDG4gZq5VpZ6TxCmC7A7yLlclKx9HM9wEbXtkgaiianXe8FxG1Rb0Jc4KKOUm6JvUgiob
TLC+rvXcOuiT+XJ5cc529zymBQhnDxCvgGJNBxBKBzRElbYUxW6p/r6Msm52M301AhqYQz7DkSCs
kkWxnjgdSe+rXnEiq9iHPdtJfuFMMdm1hXXd038GSmf+EzTSC4gIoPnO5PYYuvyZ5YdW4hit5jbh
m4JOU1ap2475ILtMvZS+9/ngBYrvCZBnV3XyKMLc4ohVQc4KhhWNzwHk6MOXknRuApPSLck8Y3oL
/CMZvaYONm11r8pPpobq0e1l3DW7WcJyS4o+bs1MNR9LGuVbSfNMfXAvI5z5yXlgcCNzhzqqlvnI
WxUogVbXqFjU+szRlI3SPSN7TaRdCyrfJBQxxc0fzM8jirnQZGVYoMHguwXo5GPvM+xuRUE/fI8K
JOLU0XsuhZvL41qbuSUQ95iA6GIW1AacIymyx3bKnrTsx0VwmDoEFKByoc+cZnxkPSR+opmdCrbP
5peJhpLyLhPxn6ytzhJiHuXCxVO5ScoU5H7QG36GYzfCzMZFyWkDpynvSkWwtVcXZzEgzilasSWX
IeILzhhfKVXnSEZh9yb4ZSLBdhIBcWY9SJHadjGGFflQe33ukpuqfkA1ymUTWPOHX8kbxJUp9Ji4
k2SIJnPSfTTnBomZo133rSjKXR9kgqNkzdIQv8I2xVlinAUpfSZTBGTgGsw4ItcyJB/soFGi58uD
Oc9ewNognIwKX/x3vpKemoLcRAYKnTOYQiu9t6XmQTjZlkLZmQOw/cAOff1H68GhN1Zbqw02AbaU
WQROAn51waesOUOTgBMItNxIiH6RoC2sUiv0HspiaeJUU0Mgt9bhdjdEdkVyOx9xSUbNTQ6dOKtA
Y040oX5SF3zB2avgay6+P4DbFrpVJqkB2g9HxwmXtdvYuM66bQKWgyCVNy2C+H0tOHvWTHY5Zm76
qd9HAfKbiWNVwzZs/tShl/eaOzV/BJM7OybeQy6BuL1B0fYdGgrGNtIBWfohs4vecHWjugrwCkdZ
suUazR9tir2+zzYR3q+JJorxn5dvcBPMbR0Sd6rZzxNcp74NlnAChkJi/pvoB2p0RnbTDK0TQwSk
/Wmr5xeuBUpASEGjjYabZVMbUcqlAZcpEQqXLdvK/YMaPTamG+l/os69PNnzMM7n+huOm2sUEkm6
RACHd+ZrNpabjuhXBWK2FUXfo2J9XoZbtSHENiAPh4vgGeFs2ISRZdYFtHlb0x1LNy+Ok+xFo4gp
enVYeBCggQvkvWdksCyc8paEwCnTx3lTdKUHTivXLG/MWvBCXoWyCGIQ+Avit9lVLFwBqs2YXkUl
XAHqiORgp0luCupz/3eoCR7Ja0ehhUAHpaqOyKrGmSSy5UPTjhVuDs2moa6u3Hfxraz3jqEc6h/z
jcMOl2DzxyyGpYRxETADYOhzykBQioIzySTNXm21H2vccFCzr1tAxfFUklQBlNYfjfEjke5kxPF+
bngWLGGujCAG4TPfSm2mMpg48NoBy2bc5o6uqnahSrb1n0azQJq922I0UThYk5UDKWgaW0INpOIf
u07wCl1z/8vhcM+AqOyInGcAoSS0S+2hLkNboZ6iPKVjadfDbSliblvbuWj4Af3dTK2D+8TpsHDY
BG02NiB0ZEeSbwt5HyZPqkjrQoTCWd2YdggilEApssyylUB6n5LpKlTU24SJykLOpRbRyYcdi7cM
xgOHxLlahmInJTIhvJDislChmLK3ClsvkbMin0Yi7YkGZadsoFdB2+19VXEoWvEum+XKlsYnIKyH
mirEy/ktPRTlOBbzJxjkUzU2HXqL6L5DC7FsfHS+JNgEK67KxIsVqWSkrtE9zG00tR5yJAJlDJgi
fRpKW5TbPxF92FlSfp0GuiIY3XwJ4Q6XeWKR1kIfqGnw1XCTUg2tpmE1Udqw6XVzg/aRy/M3L9EZ
gkqgEjczRiPBeWqVWQ3Sl0pDeS+T3ovgmKIXIEoE6TkRBmeTJAllIy2BMSGqlZnvsSEdUIK3vTyS
FctHU8X3SLi16UOUDUKBBcdIhBIl5ALLfag9Ko0hmLHLOKiQPJ2xKegQDpowGpl0di7fshANGwWE
cAW3Rbo2bYgJUHA+yxDZ5SMVKoReSq3Cs3qqQCxqt9UIfjIGISh3Dksy1zLREbpJ29La+LJM9qwf
+v1QK7jlhVq2I2FrgelTN+ZIG4vdySx7b2Is2gKt/ZfJsQyCWVZmd2aDAuJNXEWIlYXDFBgoT4z9
ftNg1xm7NtMSGaLa4COMk0K1qTQNrz7qGN6ioA4OVliM70OQGP593KraG2lHEEQyiVV2LxsBiI0U
/a8fxuDcSNRUdSWzy7yiKDLoWQ9BD97uoWp9D2FkoztYVSyVW62G2qOnBAF7rWjXv0pVCR6NLM/Z
WzGaSmhLgZ9m4C5Uu51fqNm2j6rIEmz1Nceig9cPKXlQtxKLu5VMBY7BVEF0z88at6FehetrQcB4
cSjIJjUfLhvv2lov0dRTowqiNhwjFWhG2dst5LukhkFbWhQLWLPdJQx36tXxBPMZAaNof5X0PvYf
uvajzAVTt3b1R5WrgZQL7qgW7luno6l8yiyNIbxXlx+F5qqpp5HbGJ2eWnEtRehlv7XKO10XPKKF
sPPoFxeHHvFy9N0geNlpf7uO2nn6kIDBUO82lHYQCLutpU0TOpKwX2Jl9cC2gCC6BRcNc+HGa5YT
mFgJiFdaI/wg+fvUDVtK74PuuY3rKz0YN+hpsFHXvB+a4xTTexyl+4lBiFMzvMuGtHJCnXwKNwdN
ZSZSo+BTCLQAbC2nrkQLl2jIBbV5vFfzVLDYKxcpDHwuvIDiDbTjObfr634WkrRPUXuhP+ZJvjHN
InZo6h9bKf9EKHxXj/VjQcy/lwf6VYXPnVxLYD4RRVMl7iW0bjtdPu19OcFlx0SJfiOR5kbWu6HH
FSiOrqOpNvKrmEn+NVr1wxA9LTX79EdNltCdpSuIA6fdnYy23V2UmkpuQ4g4gex66zdvLKbDSxdA
I82OUIN5xfqOXoHVNLlD54m+yYJc8EBZM2HcSpGb0NCabUCJ4tSEowBdY6yDDJwidZ3jm+2NbKLI
1SjJG9GseFNV8RMiMnc08aYyBgH90H5enlfl3PEhv4DCE5Q3YjnPuEOMgBr1YKEkSB+faSFvmZK+
WD246qLk0aqZHZiyk0gdKiAqFMwPdyA4tBsaPqL3hLTRja88DUbhSBrdCz7sPGQ0Z/V1RJrBTaoS
fm7MzNdIJZcpijtRPlJqoKhB1voWsSXbz9mmmFAVOf4ZunSb1B9+SR8v469tclD0ookYVfYyHvyn
S0OYMUlaKKe4KaWvmsY8qzZedEWU8Vxx0aB+n6NiCMPgrcCfO3006LSEWY/9ZOvISyBx3TIvbZng
HrOy0HPEETUmBI9hJEQ4JGRvkdUyR9B/Q6sUL2/yCznjSnHT6aqTn0m79VubsZ0GjqckgIKOdpuE
exbsZFD04v/9dHbnSD7CGhRkwWAB4u6IchJNEjYWwnE0dXK2a8fMSQbBlWrFZ2Dl4FyRIkchOxJP
p2sooZ94HBjInN3tze3T/OfBs23nynkc7R2zdzvBzfd8MVG1ixLaWRIU+5rvJGpZZ2hDiRMJkre2
EroDfVfVl6F5vzx582efusJTGM7pz7WvZZ0DJh1auyfHEYIglxHOj5UZAe8eHWV9ssn3zEBMCSxz
FAi51m5G+Tmb3DhLvGTa+D8ur1Nn/4NnJUGFk6zx2SRdn3yYAvxPbEXNXZOFyBA3YAC/PKCVFOSp
N+HmLAokipqkCmRpJSRMyg568NJoawo7Tv5nVYfbUQK3yYT3xCCK4a1NJvJXOC5xaMLJc0dmnkMU
csrQg6zjyRx2NypEanA58ofrKRYlmNYscIHFk4mFvWYQFgJLm1CxroCXYrjWwmtT9FpZHRNKXJAs
AZ+mytMGx0xHbFvHvSNF0EaBzLiRbNvxmDTvmeQJlm71IFhgcbt46Ejdxgaw8HjFnfyfrOBOvtP9
3CHGnwkB7hDCuzN58NNl4JUx4imGFgNsAxBK8OkT1TLD2iB55vTpZ5BJtprhZCa2HF0ZVrT5D1gI
M8A8EEXEH85T9VUK2qcicywV9KzEUyGzWVCH1VC7/XlCFc35aE0DCoQFUDdxilU0Y6kGYwms2tOV
mwl93PWg2JOonm0l/3QKxO25QhsrPRkA1KbXMbuZCm/Q/oJtYUCQFL1eXXaNnIusvuT53qw3bXx/
eU7Pr6qAh/gjdNTRRoQRn44zo1YS4DKaOT7tXSlFY2moO/2cDzUewQPtqNrfmAqMdWX/nWBy55oG
b6amBJiQitpa0VZJ/Z2hXdFGlFETDY5zKkWJZvliqJCA1yLb1BH7M0a7jT8U6rsN6ZxQ3obm2+UJ
XbkqLgdHuFAIzvIRJJEYXGYg5nbV1O5E3qea4JEP2cdq/3M0XEuh0IDrAYWu4OnyjYPcVQij4+Gf
hxttLJ24OkiI9MXlsC3RmzoUP67CnUPdC0Ru8Shtw6w35MyRlMKrh99SGjs9OmJCltqS8Hay5l7w
Ztah7Y63FC5mp+NDeRbaiiqMrxlyd8wMm+qSHY65qwYvmSR6pJ+t3SzHQiH+APIiHOp80affq33X
toqEdKuDijOFZTbTVSeSb8zoHi+2y2t3dkOZ0eZmIrwTETvljwcWQlwj8YEmWb+hioK+AMEV6Osg
O7kDcQjcoeAz0pR5hHyE7k0f4S7Zb6fdP1AVXBUvofOns2NHt2UXk7tlP60vBTLKZlGlKyNahPqX
03Xr8toIy8SQ7EzGSwjRh+ZY5y8ReKBiKCimKBTvZcHt5Wyzc5DcWyRJezxFVZhHML4nyHLKmY1W
N2hYFMrvzqSO5Qv23tnjhwPkZldtp6bLELcFG8PRVLcaFBiV8KeuksPgjiF/CqbUQBsM9IAykH5v
rb61pcEtRe08a7aIxxUiNQh0who5PwJJlJqh3lmyq+Ip0VKnKgS2uD5Z3wCc29DjZpxQswqA4RER
CUW5ZyJyBNEYZgNZhLoaOmpR3ADCZMGWtj6Y0kU2JoCwOOeeKxGiOvM01Uy3SfAiW//Jpgxo/cy3
fINwtwF/UPUOArUYA0jujH5bVQ+q/nDZ73y5Md4tzB3DiI6AB/XsbtPrTAefAkahP6ver86NX5J9
33uKF+8zr96VOwHe2Xk/G/ECjxtUmdFWVgvgdVvlUfnV/VKdBzQa1q56d+gP6sFwQVzuCkBnD3Np
kJxFk2aKGQrMMJNB7AYldarKnazrrnXmSn7duGVSZZfguI3BvlcKtu2qnaATGsV4FHHAs2LbINZj
o8KIDf+mBFNH/dM39NeMfv9+bjcFXddFbYrfL426Q7QOqki2PN0kIkJG0Ti4LVXqWkDH2cXlkPBM
FbRaiCoCzikfT4dicFuqIq0U9QEgEOcwAvc9vJ8O3e6jRvbtEyR4tr5Nt8VzKZhAISx3sQh9K5yG
HrCW6owP9+mn7IR2ihvhdf8GPeZ0/2yBVURwRJ0LH8yDxb8KiPRwzeBfMK3cSjJySZI9WZCAph+q
N3rmTfnZuE93YKYYbxn2QuBCz/JZvhYpH5w/7zn0ecssHGRp1aiJ8LElRmiws03+0thNhYbbjeSp
r0ywBc4FA77Q6FeoBxUsfM1RnoZKPs1XgOhQfpYvqoNw+LW+V7zhIf81XFU26miuYxmqe4KdP1sM
v/PnimLQ1OAPKE1Oh2lG0zD1A4Y5gH1Ap26BNEN0rDTQWu8L6kb+sRTlP1cHO/OYEBQq4hDln8F1
7HdtIWGwabppNzLaR+3Sy67pQ2L3h3ELeej7fjd40ebHtQ2Y5SUw51v1umzKTgZwbB0b2R6VJ4K6
xZIKfPiaI1jCcN4Ua4k8gQoYWX0z+jl/9O/yqq3eVZcInEuTDN9XfdR7orfKgbbSVbEld41tB4c6
cHXbtJ/rXebda3t6J9oXK8cTWiKQOYZO4cyVwI1NHQpGp2qU7LJ+VpCrAfUr2Q/Wy+UBrlyAgILD
YC6VmAW1T61Si+Y+hWqCnyObDMkTVsVIXzNBNHdlnRC0mKVKEZVEFQrnsGW/MrQ2A8dHBMYK415m
grq0L+K1k82FCCQoA2YGKEVGCQZ3y+6UktYsB9fN9eCCfGpn3Wq26UWuvy3tZhtex5vmOr0nEHUZ
HEimvtz1HgWRQOyA3+euvoWvuQal7/E4eZmT71XIUT8ngjk4m2nuE+c5Wrg5ZoaNhIJe5hDpGPfX
sb7RRP2hZ9MMCKwhHtzgy58Fi04hugDNL1WfMaeI0EzzQH6sfDj/fuR0dBTmQc6Zn2Wpk6Ew2efM
abRPpXrsm6seghK9y0LBvj6zfQ6Im6vA8rEvgoI5ag7aMP8qNN5BhClXgiVR593Lm83XXUhD8xjq
5bg9loCXPtHyFgNy9ZfBBmvdId5ox/fCRWGFE3jNIbzqwFvD7OhI75MHSPK4uAF40lO+ESXNVhbP
kJEBQ9QemuHIQpwunpZmclplPQPTxiekHlsIV1ze6iuTegLAubK0iRR9ROeOQ43byd+CjK9ARaqo
bmH+TG5KkXWD7VFEZND6xNlg7KeKT5sZpbxJ/BrEY7umyx0zQUbFvTyglR21hOKJbZXByjVlANQw
3ZHca2swDQouZGujQTQEba8gqoEs5fwJi02b5Axtpo2GRSEfpLDN7Nqv0WmFlKpItWRt+ZdI8+ot
kDJVn1BfBKScIn+bIYtNBOt/XgOIpoglBGdhVmbKcl4QzBfUpSBJZKsb3y02deCNUCyA35z+Xl6g
8ycdh8iZXGChxikZgFhJ2/BFsmw0LTvZdXAocdUiH9R0RMXQ54FrDpKzv0aacEQQQLZXmXRTIGXq
/LMcEFD+ClOHjraSupI7epcHumKJiFTD3lHViOISPnnY9H0Hai/KnBQRuviZ6JuoursMcc6OQ6B/
gkyopcEUIR/ImaIm6VOXDTro3NzyGNiGbV4Zt+nDYIdOv40+dTewcwcy4Ifs+KltevuIsjfbPEL7
HVSlfy5/zPmLgfsYzlrNKq1pkxsMqvORQ2309ZLRbtzpQBz2p9lACMMeQKXt+hCq1nPbF5z3K67s
ZC44S0Z/FtqyfcxFov0zCYScqV1GDzm0gC+P8zwLzY2TM+AoztWyngA0bjQ7tetjtVU3yVPu/D/S
vqRJTmVp9hdhBiTjlqHmqp7HTZq6pYZkJpkSfv3n6Nm9p4rCCjv3bbSQTBXkFBkZ4eGePtYbZTOs
X1pXWyUO8TWvPtlre9dsUJxZoBmZHS6BtuKYvYSO0yS6sazOzs3CDl1J8iLiRgg9rbvFHuoZD4Rq
MfDOIHOErP20z6dhRGXGACETHZwZ0jNblBOccaYXBsYPOHNxPEA+j9UwUH9XcHK2k2zZPvCtbfg1
nOQ7fR2ArdD37a2yvb2M17oRWMbzoV2dHVaqZQvLlZ8nTvuu/TTr4a5yQuCcj9JneagY7vWlCH5p
QieHpFWbLEwVWC3iVZXe18XP7WFdbwtgj1DzwOCQzL4K91jY2aTiAVCnkVpvbFqfLG2otnUOIG0p
wiX42PVbCAWBsSaAmjE8EPBGl+uXJEMRNy0SIiFxOx9of3TB1V73a3Asr0597vSryHmNn5EyCNzf
4MwqFo7j6LsvYwt8ABoo4L/Rw6pN23I1S0gxQIPI2zM4m9HbaXfBfQfRj9sTO3OJXBqajLTUQESm
MhjSn5IDULmDA6R8sWfb1H1Tv9WVhXb4hVh0Zo9e2pz4tDjNBr0yYBPg1Wd5J7sa6Aoj5491x1wA
dJ30a4lNZG46EWmOXFk2jt6U7x18F2n0t/dML3VHi/ws9IR9DwikHHl53Tl0Cag7u4NGggYFkHwZ
N+XkHMp9a0TSEKIT9EC8aJv6nW/7uDlQHXHIOvoJns1ja7m9Y3riu3GbJb2mmUt0hOv98wGThWW2
gf5qEx8Auu6VtBnQSXKwfurD+2+o74IkMtiLPboTfGC4QRG5j5814AldeXeqB7ekIJlbqlvOnuGz
D5qsOh5bYrAjhuRC7xtV7pp8xRAqB9LC9rr2vYDqoH8f/gJRLPiqLs9ulQwNbRoau0zcKSHk28pV
V9w3arUqul+3T8/ctiI2HqKA4AGVPaVRiUsdCEwNpqy8sR/iTBYPXVLthz7mm7ytoNPbd1+k6sU+
ZuL7tu1rl4tDBNFRMBKbBjDNkw3WBURI3MJ06vBN1Mz8aqlr+vrJCAt4fSLfgFYWwJ8uJzKISiPJ
DOjPQUrVNyXEPma9jwv2Vpu92wK5Y2Zswe3NDurM704GFZGGgYcQnoGV9xFk7uslJPL4A1O/qo+o
aIQWoOCY0tq3acRtq0SHFc3uB8DFyodmqUQ1EzGOIC7kD/CI+ds7eDlvZl1KRSsjf258iju0fZTr
doXkTLsJ1qbtAo7g+503csGm3tIZm7eNLBe4psaLY5p+sgwuFGah3htvosYRT9nKdkNcYSNdtiu5
pWf/GQx3OAYrMTjVflGvYHZ+/7E/LSbIESuIJmC/cemDuTU43kGWh1bpdedvB7cLPcV9un0QrlO/
uKkBvvjPmKeQUSZQigm1sV6RO9EW9aSd+Q4Wr6/YLb8FBu+FvvDpW3FcSv3OPDMBGkCoahEb9L/m
tMpUqHlTWH0Qoyv8zaSuzLZluxHBepSOy6X7tgFNSe1khowa1/r2qK+96aXpSbhe1EKBlhVMq6bY
CgXsONDKax+hiXvbzszD9tLQ6APPQtmaqQrNBhgqDuQ3Xw3v6U7bkiPHY8jXViiKLwkqz1ydFxan
eyiqKwQlMizKvat95hvhRXf9MXhsNyiBHYWLSNbNHoAcelFwfe6KhZmd2U+X9ieJ4ixSqMwM2A+3
0p39FKA4W75GXnywnvvAHzZg88zc8lk9IZd8e7KvT8+lZfVyrpWk7kSthLE7WKi7xW9hVqzqJaTi
9aV1aWTi1jllXVR1GN6goA8SLSCVWjxWtnDyWn4NlNpJofhRdbZ7e2zXBb8RgPnPYTFH33+2kQTG
Ner0YlnX7UGONijAuexPbztASal3nSd26h5lGo883zY8O6ljmk4BwAwij5PxFl0Vy4OGSaVJ4KjR
muev9F8D6saxAS4A7TDwE1+3YJZBOxJiw+PYRrvpdPsPuJ7uaqkvNojxV//DgP4xNj0frU1i5M9g
LCR/dNkfcAsH2tIhuKrhXY5o6lTNEFSDyNHFyOEfqOa1xiEyWz9LyYqru0rxh+JbXaLdm/VpZwOb
bP8wGuxeobBpMzXzeBId9bbXUFjLJR9ERUskCbMb48zcZGOkMs2EmUfYkOQhpPdli2akBdqHJROT
PR/aUTiYAcNSWV/I3gBg7ZhL+jTzB0sbSatMVJyuZBxA0qJrnY5x6PYR8p5Decw1p8btTzY02ers
2ZRA2SY7JFiV+h044iPDUeuFPNXfyvllZIUjcPYV4+KeHW87I0VvdvgKwbcycVQoVKrcN+NfobhL
Gx21Dc8IfbtdCrdmN82Z3Um4H3LQaxcV7PbRk2q4arwZCtBfsgUvcl27x4GAGcjnoMsH7DDjUp+N
rxqaSM8o7EgaMCsaxqEYUMuiQEJS9CdDncMtZcWTKrILlzKi4zaZzi2wQlAYsNHtgErApe2SRMwg
MpSww6A/EalEz+vSo3ycpisTSB2h2QUa6mDAmZhgVO8VFcOLS2uHKjBU22u3E+TTyM1tsHTHz+6W
MVP1/8xBQOHSnIDadN6rEMxJ8EIz/xRC8QLo9lSPBWiZeMa9MF+lWbdFwHjbec5tl3PDk6k0mFz1
agDDWVR5JTG2AeOoEaDnNFjsZRr91dWcKojCiYIX4lV4CI1m0WQMtiygS52WIHvUDE6mJ15vgCS/
EP7497wip1hJNth8aIdegIHOT/TZN0ziRECQ6yzp8A2SGdFnIKK6fWpkSK4OeetmcgFxeii0rQNh
9buCqfwuFXxdIw+7kNidjZXRHgftaBRm0FQ1OT9KmKSoB+JDoIfg0tprm01kfkv1KtZXgebkIICD
aGiLorxY8pCza46eeEhjgLXAmmZ/1N4GybNRYg7YpxWvY/LblvxEXwhw5nw96B6gzI2Of8ClJ9dJ
JAki5QUf4wx91xj5JmzAPdF/3d6/Mwk7deSUgBMCYSWqnJMNbCYFU6wIYZTawsUKar1mppQ6el3I
Lm0S9YUSsorqlKJRs/sSRf5eVeYDYEe2q6TkhdYaWajXzLpGkLyC6AK1XFRtJi64TSRcTBww9LhK
fUroIzogN/VQulJXezFlD1qT+rpI/WBJmGc2VkcOBKgO7KuxG+zSj6hx2rVESmC6uOeGWDOufSXQ
n03rx0GpPSUI/1gAIQGM0QK42xYfdYRbqOPqttJjBGqo2dgft1foOm2iImMM36ah0Ryh4GSBerMq
y7qHs2Yi2sXtQ0r6daKjHZSKUw42Lxov0UfO7e9zi5O4qWjtpO8HWCyioXQIwrVKTj4Yihv6IkJ/
bpef25rsckWqB6F2sBUjmrY75pjFa9Ftbk/h3GV0bmQSNnFdCivFhpEe/jGKSocFa8neUTzkW/+2
qbnX0LmpyQbKk7oJ8xDN4RU6dytI5UAgmX3SOPBUvPP6oHGKZsEnz5sEJzI6XeGNyOSqjbqCxa2B
0cm0hCVoAsXqtrdlpzHsEwW5tZ7exdKwIC51LWOIAAadHEiNgjx47K64PCoJbQxJTeCftDV705B5
xjP2kB8JYIB7ye9durUPwtNQ50iPhTc49Pm9dIHD2rFn+l7+1hbWeC6mgdT0yHoFZkxt2nwhpVzv
QwVOGfki8OJYJxYsxmyzmxUZUtSpiTqqt10OOc/SAe2hFVzyg/aorPJd4Le2J1x1hQrcKvaKznGX
wE9ze3dcVJBMjJn/aQtLXiB3kFc1AgzD7Iv7tG87dFLCa+oeSwoQgwa1/lhVublEOjQ3WAvVKliF
kglAiZeD5ZDc7Gq5hQZhfxeTVZ2FiLkX7rg5T2MR3KFg49UAcptsXbkWXcb0LoYu8S9pOAXhC7Nf
jCUxo9mRgAQXS6ZYiHsnHnQwRZ/gOsUBsdhT07SvEQfvSDf4t4/+bEgyanOA+xY75KrXHAQzNJBF
jyDUPuqhb8T7Llv1fM2be1n3c8UneCgZB2VJCX52fGd2J/46FFAA7cJh9KHIz8bRlpSP+aLY8Nw9
dD66iaeOAjYEaYdZDE2tcDkx/4xGNzbTMlctMnPFikbxyixbaDSZt4uuKqAUQRo6dW96l5WkAvgf
GseAc6fWvjUNrx+kOyplTqZIK8P4ub2Qc64EHuQ/Fqcdf7ROWUtAHeSSPHCt6GQ3S82osyHOuYnJ
lsQLTyuNACYsi4JsDifLD4P7oHsrDBe4LzUDH/tSCW/unvjbpD8WgUFEODlsVC/0aoh0bJMWoFj9
o8tyV8SdR9DLxbjY1Vp6kLt+e3syF6xOJxNtGyIGTw1GKu6G4i5q7tXwlUv3lbbhpVsutcjNnYWz
QU4LMjaxmxi0HGhhjEDUsg8J6pHh6vaQ5nbkuY3JecsFz41AhQ0triB87egaJLZQNeO919f+8L/k
587NTQ4edGvivpRhzgx/JWimz4TPF9l9xh+ZvC0NbPgRxzx2KU1Lj5DjqcsKgYTb9EnCVoraBh/Q
Oje+GTqlV3auZE8it+KTKWo+uD0PpDvALgHv6SDkcwjLJNnXutX1CxfEzHLiOkfzFGDWEPCb8pFY
GZi3aryvkYWCTPWuMgXE2xcp/maSk4A/A/5mmAgf7L9VsLNcDE8GDhVeJAq7rtQPkgUlgiDV94no
8Kjk9rpv1c5DDHdEaah3wigf/odh6qgvI36DIC5UniZ3rWlWRZrgMUutJ0u7z62NsoQuvWZCARvy
uY2JyyFtMWQ2cuZoCI9csGn6Wg3630H2TMrBGCUdVIBfwtZwmIKuYwJatRR8UpnixJBk6TOU1onq
1PKniZzg7fM0EwVcfNnkPFlmXNJqTJzywLfJa9fgDO2CpQrXjFfH5rbQCQw0KvIF41Y7W2SjTSqk
EfCqVPlPzJ9D/nJ7FHO/Dwgy6JpACAmuusn8Gjne8IaJ3x8wTz1I4nHh37Ywd2sg92OP7QAIdK9C
smAoaa1DwN3Njb1db0TlW7mbmB9aKINSZi06pFwWYLxz+YELm6MzPJs2HkIiqLUzXIZPtuL0a92B
xPdHvrZPA2rOr9XB9rSF3O/coR+FjWwQUIBm4wo6bJC01vLxuSYdEmMt4dEGerrbczlzLUFB8x8b
4548H5Yio/WtHodVegoAV4E3pEfKXmTTAZ1nsxSCzp4+VHRGmj0EhkhtXNqD9KipVALPkwYoVPkF
jNWtgzKIiza/FTtYdzIq+NK+XiXrzrk90tnZJIC7IVs2vhAncXxV9YHRELzTmLLTwl0hPi228Bac
K+oaAHT818Zkk+RZrDWQEUCEvTYdtgl89YMempW9Dh3jMfCUhQzR/JBAUzXmrUxQSF1OZlpqLAwH
DMlScCt8d+mxrxdMgJUePzK9Ecf3tGmji2kkeb00UkeC9zGTIO4gsfIFYEL9S5fj9lWz0gLSHVT9
TKrM3lIWSSczi+pdlCqpH0E/YkNzOdwGEa8/NEHlX2WU042sBMMqkvQA2QcjJ+u8DehKBGqzkwFP
1pzBzIaPuIfMgxGIBNtDaHLhSKXFvbSPmmPNEuyRCmrerGrUY9Wb0h0vqagdGZrB61Ipg19qpCRH
I22KB1pU4qBFrL5PJN4gKxUWNpAMqQ1O9gYNWIGsfkHVtQF0Tauo6qi4Zp+bhjHcCi076SbXK4/p
DKz0BYBKYDQNzcpyhryvXmsDjOaYuO4RV0qwVfRS8W2KtwBUHC1tExYiL1CaKvmBETJ+GY22rWXr
nlo2Web0Whh5mZ13q9LQ+UrOOjtdN0HZbFAq6LYGTVngQj+UvATJYO06oxIguhUZYT7Vkr5wtFTW
Dmoh003Q2aDTLyq5qpwGk7jq0oR4OpqywPVlpNKmbRIGvkK9tVeR0bJ1OtjGe1qHwBzIsvQc4Yr7
HKhF76qi03xJCUmDjlGNJA4DKEnzSBJo6MWVY+WNDCqe+oEw9knaKL+ahKt/tJzJ952ZRH7OFYY3
JWhQEk/K8uQtjY2udAM7T35nVBe7iEjpa6S07TbPlMHlXZ8e8d+bY2hZ4GtITHKkUq+gAEvCrSXU
6KgyvfR4PrDCKVEWerNL1XjossCOHLvhpAApkJV0K5oGQbIGm6a6zdWqfogjUq7Ae2dD6pCQfofO
qe7TbEMZkCuOopIl5cG6Ay8VoDRMT+4t0MWcElpGhZPbY5hji+ApAKbyMc8GI/eiIiy2TV6WH4Fm
hCiyK7z7pbURmq0TpR/0nRom9XuEnuJVNCTFjjYyec6agtCt1sUM8ijq8KB0UFpM4153JSqZD7pZ
0m2tVDpK9xpq+H7ZlFRxjAzFE1eL4r5dJ1UlHpKi7VtHJJCr73QpBfuR1GwoKyTFMUWZf4E8KHwm
mJfQKUMuPQWKXmVeZrbAmUeaeFKhL/FpF1B9ChJbrp2oiDJoZ7blLz1B5hHcRgYoasI4LN/yLrEf
qB1UhpMVhKwbSUv3VicA0GhAdJnkVfeslr3KnUDi+Y9oO+ErQDw8qwYDyU5ioajspGouCh9C0OET
iWl0SJkeooUA79dntVelVU4bEjpyLifgIaGieyU86LY0SbntZJ1h7LtCpaeA1DjAuawLnCJ0LoZp
0e67LpY/enTtOGpcavh03aKp17c5FG85El/gD9fFtqRMgusweNyvWTHwncal+L6PBmAybZA7bkvI
LK8yHZhjqg8hR5ZSF+CXieLf6EnqXgqoc21TK7EBaEOx4C5DGiMDa1LoFTznvwKLhid4w8aTeNp/
malargYNVPYE/RUhdGkLwNOGvg/2rGV43dm9QdeABKdP4KPDUY8qtXVgKNjmdlGugLeMj1qRR48S
7cONERIdxyEGMaxlhLUfkEzsk35oVxDGiD9Su5IcrQ8bH8S95ga8u5DTMAK99TjvTRQHFGjyriB4
FKy03rTuWq3sfBZlmp+3sd6tC8Pgtmulmj44oAysbKeD+EbtqWGVhMhbcMBX9AKSSk4LZQUfLKc1
QQO7GfuGEifPVkSQSs0qIQ1wYTrvXXAADYVry1X8ExojW6PIy/q1zG3q94QXH6ZG600bJvEKZLTV
B0Q7602pmyZaepra5yYvPDJOephJw5umNPJPp8WWY5px/gDki3kIarvam5Y1bBVsxJcmlYBIux0c
zIbeY2IMFJgjwm8aHOhyRfsKN2lq+yUaPsEKAL0FK1sC0c7d2DqxkZvVLRBwTSWAOjXC2zJG5Ero
TpX+lC0okxfS4Esmxvj8LKKT9b6MOgETjfVkA+becE/uF6qOSzbGfz+zkce8hTwvIlMr/yljP87v
RPH4v6zIPzN1FZiCRbfoMIwCrqLU36z8k6Zux5fSu3PPlfMVmaw8yPLDwNBhJ2t2OnmJ2oW03dJU
TUJCqcTlTCGODW0NvwRsvNJflX8t5DY+ac921SQOjGIVpO4FxlBXu6h54/ZTTB9uL8fCNP19kp2t
uE0ztBVxmFC19zApsav+PaQHgSyEF5HfwGimNYVebuJeTvEwSJUdE76UMkemS4+48XUxjWXPjUwW
oyUJGL5qGDEe0l/ogTsNG8k1vGbVtU7jFr/kze1Zm301nhucrEycALKqjqPqXAV32/2wuW/3gF7d
kzV4OOTD0iNnLlgHZB6MdyBsAKXs5HklW5Ja2jX8WJ8C79HdW9JDox8D9HoZC8kKdc5lnr8LJtkK
oiWCdzHeBboDCOuKv9fbu84PLNdYR/eGZ7ohKCLe653h2OviJ3NxRbxoirPpkFjxF6Z5fINM1/X8
WybDDpnUx8SiEcjAHwe2kgEHUcwP1X6TgRrE0KXCifuV1q5u2507FIAo20C+ozp09Zjl6M7KlREx
KFXrUqROwpf6y2ef52cWJs48aAo1ALs6oHtN/1kovxMg3WyZOgZBxYt920lyr9VL9Lyz+RVNBoOt
DUQEevkmPrGKKlIp0d+lVd0EkBokHjYWyCjd4I593Z7DRWOTM1lWZtQICcbiscObbfV21eDwWzqY
9yAm/0a131H5s2B03JzTDXM+wsm5zHmE5H8KoyFzyIb/TndIK7vat+xFvlhnLwvmxjFcm8NjQwdd
DOp8kwnV5LIMKKRQXfWBo28p2X4xNzjWjpmi91a9p6tqiyKEdQrupIUtOreBgMv6r+XJ7Np8CAO0
uSKnCL64bfITHORv/gpa/oWIQJ07gueGJjOa2TGjPIQhDQ0tT/nraliDdwhdWVCz/50e9Ue0aLr8
FGSOceIv1oI3ms1SoBAPClUNXX1IwWAFzu6nCo86VSuwoMf8sb6z7jW02q9LhFmu7QYuBCPv+z0e
1eA+evtf1vbM8sQP6naY2+G4lSDqqDt3CIuVteER08m/rRANjdxhXrVnX9EaYt6LfamzG/nM+sTz
MYlIGQLnyC1fO7zJNneK6SSvnVfspDVbLfWhzF0vo+g0iAxQ2UUW7XKWWRVCzXVEEuf0xJjTGau6
WHfVkS6VluaipnNDE7/X9ry32xHgK/Hnhr+TYNvIC1tmznmfmxg/4WzHRCW2Kxtd62BuBSTPA4X8
DyENyuyoJ4EcBKqfkyORo4lRU0ecot3tux5NSr6tL6SI5y7hs2LGtC9JqdJKVlqUDKTBOnRWsqtZ
7Ck5c0mkerc3+tWSgDhAxyCQdicmJEwnPoywRKs720BiIr3v4lNiPsvy420T16d4YmPirUgZi6rN
YMNUXbEvd8qj5DLf2HaRMzw023YHuv+1+FB+L9EBzA7OAsYQNLZg5J8OrkX2x4pTwl19qFa0jZmT
V4WTUrrwOJsdoTni+UBPaBhoZrvcdfmgyLEtgYdGXlePFjrI2r0C8rDMQbb0AKS8J3vy3tyqCzM7
Nz5I4KF8qI1y0lP32AW0TTsoKqAB0HpjNN0ouXG0wiU+lesEOBbw3M7EGSp6bpU8gZ0wZS9V+QJZ
oq3RJ16l9i7p38QARra2eaoYIsWucgootFh98nJ7G13deZOPmHgpzUwV1snjYvbkrqGhy7TKjxLt
IBnBDvAKX+80L4f522aX5njqs2JVB5oBZmNOnKomTqGYfmpsb1tZGtz4FWdui7C8DtCqwnGhuxaG
IV4IWxHyDgnFJN5TsSQGcOVhJpM52bBybsRlaI72ND8cew3cDGF1v7A/Z61AbxBbE8qQyMFcjgqk
VnLa14K7GTnIYq0HXtccifJ+e+6uO+THwZyZmSxRP4DiIR3NaMfh3Wwc8hVBqPHEdvWbsa0fikcD
Kp5/pAXPeQ0WH82Cc0BG0WsUQJ+4ThaYFVJOmEOWv3INxDk7/gPwjqnetSN3vifaX32+uT3Wq6t6
YnPiSoO6IsDJwaYiVnH0I3SAa/o3OzrV4RKgZvypi+gWpiCQB2o2gHOhKzcZXh7WZsorHHrdOvLs
2IRHrt3VxSsZHlptYS7nNsq5rcmwGlUa+iaHLS0JwWHtF9TTUGaRuoVjtjSm8RieHTOmaCw3wtGR
NYmfC8sp898MCi1RViM/T1yjsfzbC7YwMn2CfRi6oCl5MM5icZcHf8z2hQ0occgLEzi3LwCuAFkf
gICjNOrlwHiWyJ1k6jADHK6VnIxuN0Awi9Z7danjc84hnpuarJVAhiBvUNtyAcWj+S/Z3OrBn9uT
tmRiskwZyKhKPLq42ymAn7J7qfguxRKHz+zK/DNlU1SKXWlxSpVxz7FG8yMZbTSo2SgOo5Zxp9h0
KTKd3XugUhy5ekawxGRQRl1YHIresCfU1yGKAndAFwdKZfuxYNJX5A2N+AvR8OwYxzrymDYCRnTy
fkJRRAl4R7mb5tyLx4ukdvvQS7Sn2ws2bwd95VDVAE/stB8qyBUOmlGTuza6kNBfEEH/20YfXbFE
qDVO0pVTAsIAVF3ASkLk/nKfs06LKvAucbdsf1XFHurREEhbi3hUDUVZQxHr2wObPVdn9saBnzmM
tMiCThWwpw6bvHOI6gX1h6kcsyXC8WsugtHdYm8Y4IJFW4w+PcEq6+DZMYXd0T4BX6O8xZtiw458
l7woLopDwTa4pz79Y6OU/LWUUJi9zM7NT041qcJKtkfzqEedmgS0WU72lezx3PSqTZj/6305qgOh
/1JFhzG4ACbLqKYSurdZVAFFtK5Mv6uPdPB6dXt78a53JayM1GiIyQ08bia7P9ViXe2HpHLLaCP0
gxG8cOFJS0ypf1uiL/ckAfoEbDl4aBjqFb6u75RBpC3kSlGOdpiv4s9qrezJSd3ZqxrcBuuKAAeD
xoxwZ26Zp1XunnlLFNHXOxVfAcE3G+QjEPWcdoxBcA0IjQa/naAdcPBQRE6LVZjfF/zflj4QzJ0b
mhyJzgpC4LcwXEG+A1SFW8+svm4v3DW92sTG5DAYrWzVEpjzXPmhPpSusbVWZN1iWsERtmlWwRpU
pn68zhzECMjt6Vt5bfnacel9NRNZokkK8Exdhr+WkSC5PP5aP9BOFlblBq/82/CVxhnujHXgSH9M
P9tEb/pR2S1V4WZeW5dGJ0eR6bZg6mi0/u7Bg2g6wwZgE0fbVivpk5/6ze3Jvr5sL81N7iXFiuVQ
amEu6g+V8mO033myEJ0szeM0CkK+e6TLg43XYmsdwaH6IEFhyqGHN3sH2cGjcnz4/xqUPjn6ED+M
a3U0qPbbSN8SeS0tRXbXV9HFvOmTR3EPeQhKE5gwn8gbwkevcNhztpyCHSPEqXs524PT1h8hD3XU
9OP6bDkkOw7oWVFWyUp7xlnw822/ajYvlp85wTpxKFst5WCvuXBxFs/ta5dnIDACqlXjdux86oYH
7VSvoo/Ux+tqL8AyUuMMmjiL0ELfnn7EvXqngrOHfVFs1KVE5TXZyeRbJvdGLmcRoTW+JXhtfOKF
h2gFPge0hfjxIfqq3otXaR2dnsIj6ijrpbfXTJbnciYmns/We12Px5Xod4ZPUeN37H3vKxvF+XNQ
Hes7/pAerM0SOdo4v9P1R/l0vF1GGuvpM7OQyl6uFQvZMyavkzrd8yBfyF/NuYBzExOPE5BIFkMP
E53Ubooi2DCcFsDZFjKnc1cULicwl1ujUtl0J5skqcFBiGg07/RfcZgin5Ka4piH+mPX1RaQO+rC
RTJ3RqEbAhQJWL80XM6Xe1frqaWWdHzvKSEUME8AyK3b1g+HbRiSUU0gXRIom4s5ziz+7Ss8Cxih
WSr3TTu+jvLXIC99UbLPNqOHwWiXyNPHVbnaGECJjrBbUKlMLye1sVCcGR8U6CPfo8Ph0UiR4ZRK
41l09LGRWy+H/uttvzp7BpBr+a/RyVapUPPiqYw40QyG+7boPCO1vqFh4NrmZw/0TxxAdhEKxtCk
kh7Q2ncCBcxaNl/khHq21u4y3VwVcbCQaJrZWQpafhBNAgMP2MTkns71gFtDxCo8Oh6gxhhBVdcs
PAMPeov5CzMwXh2Tacf7A5ElehaRMp8+QdAdI9t5gdg1jKgbDd92IXlKC8Ai61cMD3uT5IqDTiOk
hYbHTF9SFZw9q2cLMNnSJcQ0KU2xAEo9QN6Vn0RXQG21XFjo2c2FkRjg6cPjcfoc0SwGuKuAS0jF
p1FrgKYBthq5hnw/iA3qcs7tWZ1ZwL+ELBB2BfIf9enLg1rLfJAjC6NK0o8aaEpLKR/S4Sdryb4A
G/RtY7NjQ5P9f4xNbm6wDgVm2cIYRQe+lcWbuNrKtmuE+6reKtYSicbsip2ZI5dj4wFnOueYyoFS
p2s7P9JlVzBpAQazNKrJPd1Ihiy1FO5A1LYjkV8h8yT5lxK9gfzclH7fnsJZN3c2pnHMZ26uFTa3
oaQJVw6hbYSrYG77HYhsm5RLKq9LliaXbiVlnMnji9/IfvLYbyQV9HDPmbUEj5hfJQ1jGrmprjA2
qgXSuggyCW6Jpjp0SZ9qkThh9a/p3BHBwGn818xklSBRhOdwgTuwqGPZozlTNj3YKf3byzO/F/6x
MlkeyLnLldVgMEZ1QA/Aipjvbbct6rUBVsMlCcn5FbJGgmjZwPAmZ1cX2WBTCfu7tiRXavAeBJSU
lGi3ytSFQGV2XJai/xUmGR/1l9uuNIRCIFePdAwDEMp4JOWbCfWQIX+MM8VVlniF57wS0tIyuCFH
gvwpX0ZGBqhYhnD1GdedmJ84FLzz4qFv3/lSV9DcJFooKVsgTQILqzxx65mGED/KkKvIAfPetODE
vlPViK2zQr9Pgqh+vr1Bxm02ucRADm2O3dxA5gHkdzmRbZbnWloHlUt45KdqcOoDsbptApmWayN/
tbpBdgKRF+g+XBqJcivt9TiuXAvJrZ0eReGHGfSxr9SdPDgJCI2eMyp1vkyCfCsxkn7XuWUA7UXz
p0IX8jMrUrTN91nlxxm4b6yI6UjkWNKhI7w9NbUCTXsUJzFNBYlBX2ml1XucCOLqlVK8Q1PbgqaB
UkhoPMzFlyxJ4BIoLfPEgbl30zINN0obiD+sAfvvSVANbS3mGKclg2z8GKLOK/RIoPWgGITkd8GQ
bAc5NFOvtmOd7jUoPh/0AvUEJwXUANJQba2iSVb0BmSxJC3rnNhA18EanWAArtAh1UI/UgqSOZVs
VnhGQALST2Sj9fGSbH/aRtigHoeEKHPtqLGJS7sh2/YKEftIkdJDBdHIZyseitdKKl8gcXwPU6DQ
zDMTkBR5GFpQwNrgoA/RqOFwqpIVa7vkszFraDgoRfLYoD66CSpbYW4PRhw026JiPIqx8sLXjLhr
gTCUjbWmJ8Q3IjnaKkkGXnsFOTqDCHOHnST5WcurrcRbKIK1rQUuDhW4dysRoV+3wH5/x7RRgp2W
QBkJX11YO14bLPdLDWI/EIYRkNYaMOUOQjYKf5HJpZuCaQP8taQvnjTOIgSvMW4vGhqvacEhICDZ
9kq0NIdUlGk0jqVV8qfoI9T6miTvDU+zAwEB1IhGK5NoUeGWRRs8NcP/Ufddy40j2ba/MtHvmANv
bpyeh4ShNyIlyrwgZOF9Agng6++CumeKhHiIW+ftdlR0tVoSNzKxc+e2a1VUP8ZxWwOBV0nFx5TR
ZJ7LbS6Yap9EDhOE7oPXwLiXlEKO2QYuah46A+/MElJXzWYgIINMsVT8R5nDAM9S9grjHp53Mu9o
XYkuSQpX2vSCqhhEF2Ee56lQ03UL/sB0WaG8IFsd/r+dFjy62zNDdxUipRRzH1lqaJgpCnJkeCSW
oT0uTeVTkHiRa1Zxmi65hOfnBbbLofC1P8o4lxEwRaKWkshz75VGEqym5emmlmjr+LBhy8pPi7nL
UWMtMfBfQaoXhRZ6Y705jVl4KHW3X0gMpVTSt+jXzFwazAA0DVit3Gg64ikK86w81poFoKW4FF4K
oMaKXhK+pKABK3fVBHAsGrFFr6LXumuJ4+Ijr2Xs0wBBgN0ZfXTXsYzOQf4rfPpcC8yQNtT7VZSG
rpV4inRXVAK6PxJkwImE1TpK0YBVree88sVLAGWI7rkcw9lhiCpWHuQ627tpmixLN+ZQ2eJpfCez
yjhSsfD2iZR2z6zDtJjDY6Z31jPRTee9xlVrX4g1XH1K4NkJjdS7Jo/52mI6Fwtrysf5QeFouhI5
NfzKFLhNmBUGKJ8pyxWzdS+tDSCK6g07UlAzmQDVQcdrr3WWkiShHYHwu5u4sX/iEqI6g38QrAIF
CW2nIy+RGVqiAPkMVgEnwuJ6oBe0idlphoW+Fhv33YNSfMpxidka2M0auL1vnZdZabZR+HYibP6J
9TF6mJGXUvF8XnnRcBsBt0hu7pM0sULtpW0lq6+9r6x4Lzxl7btwxCgFY8xUaHulHHG5GyMHBvNL
sZ62Q+qehcswra26wOhTJZplIhPOFeayTG0Vky0JCrkA6Hu8fXf9D/KHPMUwoiuN2Yo4rggxXYur
Sy3fIl+2/Mp3pLR6qePHjG8ZKQEyQdXMs2LM8xj5FE39FW8AqIlDewFwkgH6M1o+usClNtYKiKfF
TnHrNxyVZZMuU9SqJ1Z6Jb14IWp4lDNPPuPqXqN1WaGburACAxj/hY3MJil5s2tOajBr/WUtzm9L
veLHCeBrQFwpSqoMd/tSaMTHsotCHhwr3IBKz06KqM37nteJkWomYOEOXPd6W+QVXw6NeegjBSEG
Ylp55Iz4Hsf1wBisMGAKYhy5IJ448KZgPs2k4ey2rCveFRDFAafPC/DnfwwlN6lfybnUIUUgvVOP
EW1qvvuafpwLGPb37KXBDIpFpkNATQv0HGOab5sy9ynGcCHipLiwbq9nULeRtwjQ8AFAAxkPVOtG
r0tWQlze6KEz0+ZYspMfPnrqRG7w6pb9EjHm7PI7oP9yDCJaqbXUtrKqcuKlTCxi7PKmbi8zVYSE
unzTm3mtPfwvqtMS9mmY2Rks+Y8Oe6nnQD8bCfCqB3p5vcYtXwBDRRCeUjFfNz69632f5AWgG2+/
oGvnSQJgI+gzoHWA97vUh0iKOz7nxcpsKoG4yRuf2PDWOL+3q/i+5ScyDVevB9xToMceUm4AqbwU
xyVtx4kU5Tn1JbWoSOJd+Shs4T8tso+Ckm5C3jVtH8gbMMUugLthjJiY1kWN0QVcjZFwX2R23L9x
2gp+0e09vCYFo3vgUzBgHxDtXy6q9hHq8RL0I0x3VWl2bksKCS7E77feAUfjTM7o7Cq5QVkQ8VhN
MkzLavOqj9cZXNQ45SdKtdcO1YA9Am9rOLnjlhNQXgDp2IdawN1Yx3q/7qIpS37tVA1zXeghRqCM
UPJy17qGl+EqQBW4WgMgqZpqVtEGLmCeUHS//YJ+DiPAKxnIKAb8EU0WjNHOIdAoOAWDsmZmt08I
edTEXtFZYctmv8qdwFSPrqPZ2gMq76TLSLlMJ9IPVxd79gAjvWdGGcWxNjxAXJGgXaYpkMsnbO21
DPvZKsG/c7mjBiukNuohhJvnISnsTWLTNwBmzWJHXWTv7n21Z4/lyyQ9w+Bgjo38MFCiSIjUUcEf
vUlFk+sy5VDdqkryAtx+DLG8gAfLWxwLnohzQL9MNp0MH3lL5OiFSl7fs8jFUnmzWQhzr7bUfUOJ
YQsm96zO5UO4FLfcnp9P1W6vetsq+m2Q1TO+caIvN1lU8s6XqFsB3rFdiw9IHoVWMHPn6CiYgdkH
KBbHcsZWp9safPU8nkkdvn92bXdCXBdGyOHVtnug0hNXnIAqGRTw54b+WtagwGcCer1BVOxBQLkG
oGGzCr/SU+AYORE+bq/k6hVwvoGDNT2TlKZqFQUyNjApSbSlT+k6sIE73wIr0ljSWfR4W971k/dr
YSPl9HwvaGgHcR7a9IDWSeSCkZjd35byc7Dz28L8EjNSSMTHuSY0EANYz61CeLOwn5qE8Av3yDuv
1TyYWNbPMbmRwJFFkdU2aBoNAqV3tPImm543RUbqp+re6ye5Ha5KG/A9USxEoxl6oy5fmqxkQqgV
UA/07tOnaiY+o5Flo++UpTKlH9duUw3M8bi14eAjiLkUhWHDwugTj4IWxDtIx8ZCjyNdh08g9TvI
sl2DvIK+hjNj4o64erDP5Y70MkhVgL2hGGoK75Htn1IrABEmShQHdGYrpriVX0Kwgs/8TTLhpFzV
nYH3STaQeQPc50hF1SAo/CxS4V+GfDGv0ghpaoV2ncX5IbfwM4blA+LKJbmkJLCruhwe+4KvHjKm
CRbocdt5BsqDTV7mfGbfVuzBsIztwvmzjfSa9nqZAhYadiFtTNFrFxnHnNsirisXmjyHsAe41mMf
tACbkcR0DX5NLyP7Jx2F4pmJ/hwoNGaeoq8g+cxz/q5R/IlsxfXF/UewMb4w8SxV0GHj3VBwmAbm
aSGeTSzuqjr/WtwYZNVXkfPrYiwOIGRr4aNC+gXXJP+AWUDvc81t+tf4C5wRU2XRa/YcqfN/76kx
qlTSPvOFXFUqs0/5E83FuedWsx70qrkmeyQqAOBZqPsql59vr/eauT2XOzIUsVSi54fHlibcvojf
Cm6p5Q+3RVzdUZkX4c4BMwM8DZcGIi26Vtdc7GiCXgLkL5Wdik5y/um2lKu6cSZlpPh1wMlRBpBx
kwUfOpB+pprhrzXrCSjnYWgSvaw6gpTRMsKC8YEHr0naYREmUEa0Lb8vLPW9cIxFPZ/kury6IoSY
8OuHabPvzNXZxdsDi4VXMtwYjXji2DriJ87x1VevAq0RPaTAVBtjDZSYItBaEQuqywxtxy0QU+6a
foqH5LoUTeN1AzEdUmmX28aYD0vIsIquOmTMLrp9GU0Y5Ksi0J6BuASZC36sYJ6g04YyXHZF9x2L
b11MBYWs+t/o8ZmYkYbpfYLPHW7wIlwoMrD03bmsnvhkIvS4elzOxIw2zIh5pOaH+7Tr5gnY6LVF
zVlAQ799XIaH/XFP/JIij0wpM4K0jz1IETWQx6758iXWLEMAZJcN9rDbsq5fmAgbAbOAUdofHOpc
rDQyK8C0V7/qtV00drvUU9B9xsvA0u0mBBaqheFqacK2XT+yZ3KHrT47QUJagvC+HOQu2UzbcQfE
c5usNumG2tSkz1P0LVdfHUao8A/axH9APMt8rbZSFQCxTFgHvWKCfGgRlh8Rl0+MDV91yrVfksav
D6BZvY57GK+vM+vc0dWVkj8KHZjRFlGaET5b0PAuyUnlTfW4XPe7zkSP0qtSKQCDpcYijXeQUBmP
/lE4JJtogJhoTdQVI870N/wqswBBeVuPrursmeTRHdmgNuEB6pKakY/GwkNC11J9auttEq7bYmrO
6lons6ABmxT+na6j+j9YnTPl4UO/YmWBdVaaVW34pYsi2bK3u702y+coNm4kDBjvxMPtNV6tR2hA
JEGtBz2gQLS6FCtlaREB0gzqaTWPsP3EPXqLZ39jzPv9hKir+/lL1FiJQqYbnttjhflTbauzYqu8
RZ/ZptsBqBBoK46yjxz+xXv2yWQ+4FoK4myV4xy91DEpq4dVNpZADJLM4pW2TefPD66ZrSYV57rO
nq10pDkCWFljIGlgUx2DCMDwMYNNQzRTOgxE1do63iRvUy3Mg1vzw8KeyRx7VgP9cYrZSszb7kpu
FfH7khFORSeQffs9Xr3+hkwmRlDBrDqmVEZ8HCahi9cYGBjUBkQPM94af3FbyFVn5EzIyJRGaklr
I4TB4RSXCO0BVcrbAq5t19DvI4jovsHQ3MisRHmTJLqHw92jWkM73+y9eJO1QP/Iq1mqTcFVXTPV
5+JGGuFRCUN6OcTVoUti2XPqcsPlTjI1GH01yXcuaKQGYtmCcUDExrWOtBhYb+cKaa12xQRSrtBW
p7zUKw6gSuldO3W+p7Z0eKdnFixvjRgZdYiWZ8o7egSAaWhFA932rgSY050MLAZv0duunU5FM1OS
x7ZTL6lUJ9hdQ39N/CWwJroYbQ/zOnRua8013T/f3ZFaGjVTGKUQpKAxsUhJ5s9EgE3cFnL1KgDl
Bqbmhs6On/PfVVLrdPBhi9T2QKGrxysvfizlReySOlzx/gHo+S0QbeV1KN5Hqen6E+m+axt6/gQj
35MHLK3GhiwmTXZxd0QHAUEXC4quBNThE8u9tqffzDDaUPjRfzTv81HS6y1cw6DbidxHkTjSVNl0
SsRIM7myakRuENFlwl0aIgGmug5t8gkn9+pler6UkR5GTZrkAHSG3TdmRvxac3Yp2l72BYBO9B5b
fge8yF3bzG/ry5V7FWoCHiNRA582roDLc9e3DLBxPKQKZUEE4a2pK5IkRBaOrYtm8XriDFwxZRfi
RqasyYI4RtcYAlOv3IO3xJJp6DQYk0VwN7GhV26BC1EjY9YjWtSZOkRaTWKXNAK6vWrf3ryp1YxU
o2w4TeooRDTJrhceO+Go98f0fxEyYiGghxiQtfCqRl5WwcBQlg0OQcuOaMJRgkVKJ17LtTTZuYzx
gAiAed2U5riXOwCjYUbaMryEYKr0mWoZEb0CZAW91QftvAi6u+9N/K/39v94n9n+Lzej+td/4+v3
LO/KwPPp6Mt/7fLP9B/7+PX9s/rv4Rf/84OXv/av2We2fU1+/tDF7+DD/xZuvdLXiy/slAa0u6s/
y+7wWdUx/f58PObwk/+v3/zH5/en3Hf5559/vGd1SodP84Is/ePvby0+/vxjmBL7r/OP//t7w/P/
+Qf5LJP643X8C5+vFf3zD06V/wnLLSFLraOpZpiv+uMf7PPf38LYEDIsCE+BPYaS2B//SLOS+n/+
IYn/xPA5jzl+TMKi6D4EYlVW//0tgLbLQxSmCJgYFcU//v1oFy/o1wv7R1on+yxIafXnH98Nzb/c
RdTiMMqLYEMVdAm5dAWfdnFZF0DFVXOQkjitEC18JZrlAOxjrmvKqO8Az7pVDki+W03UbQF1NE8a
imEb8Nn2jWn4wibUolmGW6joTg04hoSqMFM4T35kmAmt5m6lWzrHLXMPqih9yPTF0GLSAqxc973H
PCof6jp13EJ1PD+cC2gJSpmphZnT5r2Fps4B75qgOXnmU/8RRWALk/JWn2HQOUwwixjDsZVmYSut
EfBKxrxUGTIxKgNjceeBt80LgFEd3mPu7ck1wMbu+zMWcHZk0BX4HqQIE1pJZNX4HIGV1pkS/L3T
Fzt74Yf/3NiRzUImr1ETtyodWmTLHByITN3LAIxvCmXixF9ax5+SRqYrL/LIb3O8QkPcc+JzI0zk
ueRL2zgIgA/CgzwKiUh1wIIa6YjGoTEuZKWje5sAMzqJfuwjJxJcUwUmKX/viQBjQCOmXkTb3F9J
WeJEomqF4W6YpCyBli3lESljf1lxiqU2j7VUWbxwaqE4fuYC9MglHn4/pJk5fBYturUB8EgVs+2a
dMd14OLLQjOkKXG7zO7yzEb5h9SyZ5fode65aJ6ii1ZKI5IpyyKbQl8eJZL+3gABaf7hHKPPddig
M48WCSbNzVlTOiWAfvwMLWvvoccDXPOxzpp5JACBHvcsyHVKeGYpNiUWXcfF4/2uSg2+4K/HGLy1
s8dA47Skdh7eQ2igPdYwSCchrNQAtKlM9arA9JxFkT9XPHL8gI/SGL7XwixIvQWWa+IqIWn4qRWN
5m3/LQeDbpgx1ECkOsoHGn6ZxzTCzlbivZ8rixAgpWgkJmjrnnE+IInXKuD+qbws+frQc9ssa+yq
fxSNwOxl7HXOkwyYFe6b20zhcg138aVlHHb716ON3Cm5qtumCmvgrmuK6beaFfmoytQ8QdOz7VXF
rEGrOtdMTRpePWxnYkcG2eDazs0bvORCjS0lQ0+3GJpV3jgx3PDb+vTTcFyucGSiUiUIcq+GqK7F
xAAaf73kt/qDfr7ekeXw6xKwdSUksO6l1O6resI0Xd8sA1myYVYSLtXliVABLZWHGoxsLexo915r
0A4PQKLu++2dunocJCQ5QPit4s4dHYdAo0abVJBTAD7KaGZ5feL7420Z8jfvyg+NQy+VBuxcXfiL
UuXsfFeKh7btBBqXlBEsHHPyDjddoC9E0EwN01yp7hK9R1N/wpxAXYEAgvQeAjFNOrVw8rxc+xKV
YBcwTDCU6O2pufahwRgBUYOyIkKAH9UDZkZuM0dyfJ20D2HEz2XQHvoCkMx9f8fFFTqeIzvOlRmf
f3iUOTzAWmqj31LtnS8+OBm/rwEmNOeXgr8FAiLRMx98xwzQWuhxtznpo5IfhMzsywVVKhLKERr8
jUUDfzdF229c4NRwhgmHxfF6F5wjIUx4vnDb1vR5zUJGySr7U8EJS6kJ52iqn1OwD+S8nVXxVkw/
+WUgZG9BqX0pMvqHlf6ou+2BajMqblnQ3tWx9oXhFsvnmNkIpY3qydEH6Zke+iuKjat8bdUDrUhG
pyRwBgc+FFvPNUtl+xLN6Bx7KSMFvHTSTGHKLMt7kg9cyt4WENk2VGSPdv9tVInrqPio4UKgk+mO
Fu9RP3NxNw5LYKniuAJ4DjjMw7ym6rvXv9TyYxkZuJxelSDZuxj9U7vaklvDihjc8bwEsmBoU8Ow
u1Z1WBVu+lZf1a04Y/4DKwqniLKlaszEBJRHdQGGl3ATdswRabYe1IULPoogcVoeGL0yEgM5b+m4
M2vcFJiRsrxMWXe++KHXrSPr7hGECDGoWrSKeEK0BtPTJgPDKOE8tpUwlIAOUvSvVrO2OLo+UAi6
VSJWVl4Edi0yE+HHCkkzgokVeFtzHlkBtAGSJsDbRg5XyxQTGGKkdhEL8hx0441LQgu5NSpjMqP4
aPFDQZKCWL6z9DcK9m/VA9cEykAFlReat8pwyhTNX4ThqySFcM54B3ueevBD6Ubm//IIYtUMwWei
eQNjb46BPQ+ANJKdZBifaoz7pNlVCrPghxgdmn3h9tH6TfTtMiyJIW4zgLfzex7Ug33BmWHlg/Kz
ASCibLV5YnFS8xR6Mm4/UKG3OGVRYmU1pli81BFDJMdrA/ZY3Bh+YxUx+GuzeFtq8mvEhy+B3O9S
NdtmPTtUTF8ncGV5+V0A/x5gu4gGJ5TW77WM9HNansCWbbnaQ1PAd/Fz08veaPfJZN/k8wZAXuG8
xDiOSjsg2lZHsU9tn+9BkAoInn0dlKQKPwRXJhIAMXtBsAM8vkbR1O/N0IuMfchnggpP2gi2wMo2
BXBvo3Kj9p2FyN2O/X6dx9G8FOkqKTLTF/NN66UvA7xmLYpgR9tlIocnIKGAYplHd1lUYR8wwIKM
oqo2TsD5VheeYgWxQ5HMay6BQipOlL+4INsFXYvtq7KTsc4qvdykNNzo+pGJme3y4LLhtVmDQZ9O
Ee0KfDiDM4lWUtWL78pEWTAGMqFOWkReawdl6sQYLVV49wQ40rkaqpYO7e+NDtRKYDQJbLlo10an
7WLOhYuGWbkcdagcUHhNUi2GSSiuS+Y9htFAV4jZ2AC44fQIcqRZI740zLPD9KjEJMLLydm2ytJ9
kAQLP01e9BIj/7RctpW7Fjv08Xls1nIABRVRkQVrS/8SipEFmm8CCg1Cu9JuFGbijNE8cwQIEvLc
kRO2kN3YAd7hXHLrRRsYOMKNI9eG3VTotMgMW+f3cDQtqegRK/Qk4MQBjn/ucVYPjkhJL2xMrc7c
SFv5pfeIAeMZF9F1In7xrYGBv71v1KsOw4WcWoApe43JpDtNbLZS8aKI3qGs20XTbHIdI4edYXMR
qErE1CnjGCyFC7SPkyyOZhLMHQvbLReGpxKlp1DwV6XaAB4arWNRNK8V0XQVYFBx8SKojqU3lcQa
Mb3BZUBQq+EP0vE6ipn66Ernur7ygzorHSXIlqGIKADMUIoICALdILwYOwnSxp4YWi3KgFwdWcAY
sGXdX0UNvwHxk1nqzZ7zTxHTJvJrPxzC0ZON3G8t0tMYDlnpAJHCQgPLjnc7IoY9UapTjHdpVIlD
6RS00Q/XYyR15HpIdYicRZWXzsDAbMgnWoczWYzJbefjG4L7wvcYxAgyclIK0Mx+YIyBngz82WKE
xWk5UWt1rnDwtmu6r/nSzjgNiLHommVsNzgAqFHanYgqbF+vmkJ/8vAqMNCZi4XZgL9Zq1cizU1F
8b9jdJ+hmxJ6JdfyA4BuETRSUiqdJeFTC/5D8RWcGoA1qyd6oME9FSTSGp4ZYdJAEuxmLiEkbHRm
Du1ufoQiMwZ85afctSUZ3olX2XUuE8zxOZ2vzCq125YS3ctaD4KkzyDy9j5X7YczByLGk+IlT1wV
WUrv7ePKsGMDtIUN8H08TJ2ogq0b7K7KxReWdOCLPapen5C2bFGg6Y8Vx1t+U8/Tzj11TH2KqXfo
EZrwYjnjRDAeIBrLNWCmFnCYat3yksKkWWRVaMMPcJEAWxvYiNKEEz/qNvj7wPx6c98h1pnXCBPo
lh0fD2q55WET/fIoc86QxtEB7t1gj/tTvayrbAbb6xoTnvFlhWCQPiDTDskosIPK+NelB14VequU
mBp0MqDQIcecL/xtkChrmtZ/qehvJRfvswR/buYVN8F7mVXZF735U/8/ZR+HOOF/Tj+ePtPPvv6M
LxOQw+/8nYFUjH8i2YTUAMwpQGUwnvyfDKQm/ROsVYD2BrqPouiKgW/9nYEUlH8CKBKgfijGgBYG
s2D/yUDyyGiCB9Yw0AeGuQ+A0Wu/k4L8njU8Nz2Y7sCMj4iCCTrOkIMcWXw+jZGEzDrXOu16UD98
vARkH5CdR7Y+2e4/Zw/Lr6eP5VS0NWQWbkkdWXN0VblK0jDXeinI6S4j9x4pyBO+ePtcg4ts+Ppz
Zj8/vm5Xp+369eHr+LD6uGNk6jkmHmNk3vlEBCNahMVn2Ung30r/r5T8RUb+PA1pjEPk8e4Ot9qZ
eRBbmYrKsM6MPJ3uEpKRl9PTafX2Cax68oQ/Lwnpyf3b7rDYvdwvPLI4kP3icFist4fD2tza69lh
MTsclsN/2culvXo5btfm8rg0n49b83hc7e7M5dfquF3eWavV18Tzf6Pc3XhP47k9AFJmGlfj+Tcv
m6e75XzzsntZPT3NZverzZNH7PVhbc+Wa/tw2B12zm54xOXd8W51tLfLKQdg7AGM9nLcLJAFWZRX
0vdevg1qg718e7v/3HvkHnkabOPh8z7AXgYkwH9mw79nn/ef2N77dtDmR/zkY072aG35en3efn08
v975ZPl6B+163n9Bu+6OX6evjwz8Jx608utU4EA83a3Xz68fq6+jT+4+Jvb3u0vx1v6O8k0yYAwx
IIw1Wc7Gmm+s4W+HEHvhODOTmMQ28QWZW3PrzEpdyY+PwDuQsbk89qp0qZi5l4Gn1W0xtf+thncf
X6u3XYL1vqFCQw5b7FVK1s/L0+v+dTvxJodTdWvRo7wUZbIXIX5wLU6dF+pjgHajaB/4mCDIa5Lx
p9tLHUHv/rVU9Fgjw4mxYKAkj/ZYiZBDAVCCizi/2ARsjWnDeaIzMCV+FVpiMyl66dtXkLIA+uIg
N4+ynOB7S65/7aIH1t579b0nBRPNfFft7tBgJmvAHuLRxHr5AiKQQvEaAzg/jN8bOkTIISBvb/vX
9f71eb/9OPLk9DF1nEfVyb+34kzoaCtAmgkOzQZCK2QGqPKoaR2JhFXbHdEVRkrqIsm1EuhEH8PY
icb1h35M2UBSbbjSxqMDGCatPa4ueisrvMrShKAviZ4AiqKjTT/hEY1lAQcY7OUqprIxl4Lq3ki3
yobREmQLOkBytWZTsU56RRuqeChDJH5uK9ZVUSoIAlRc7GjZHtn2LJAC3mhC3YoL2h/h09IQpN8U
uaW4Tx5uyxoe+/zIDMsaKPYwlouKJJyFS23RUDytAbCiocyfKTujUlwbcUQ8oZTXpHxXAlAzhWMx
BqloyrL1hwjRMpQaCTWmaWjC6qcQL39o4bAY4DViIgVIcMgSjxaTK4EUaZ2oWWKFbJsvS9IjQ1+y
ZAI90F0GSTmEwy4NrSLSQbyMAu57mCrcVIfP1dUaQ2sp6v6ogIxMoFb7xff0gBVyvWr5RiMSVvXU
/M03BxSSAfsbDDWoKKvGyNOpFB85JORirLoqg1mk9yLJWO7PflfKgHyA2BF91ui1/m4dPvMzPBY2
zFc19JgVPG+WRioS3zc867aUHxqPFIcg4jADUUrDSMTIXVIrtQqVBrD2KROMpV8IBhAKJN8SPGQJ
bov6Ln1faPxI1uh0GQaCQ+QnWqsrQwLGp0Oia2ZRAR+6dheoOtgxlzxmOiVFo5len8+hZzbQMR2h
reeCyuZa3NpK279igA0YOSCBkEC5Cw6yhzb8XUMwPCrAwdGFOeAbju0bL7hSyEQ8qpSieE516UnS
fWCFh2U68QJ+qOwgCVxpA90KZlLGQ+wR1cERngFCwZUSdRMBR3LNKZI2obJjpxUBJQ4/miV4rAVF
l+EpzpQpc6OgbAu5tQK9ATJUGDAnZo24VUFnjFDfVxa/+a4x9Y8Yh5fQCoBynjgeSgkoh756oews
YV3ulV19Sjflk/Ehb9uA0MdyFZ66fb/1X/uvYG8sXbu02IRLMho+RyQ1eoTRmhnSBlzM8AjZSTry
B20nb7MvYIEvpTsURNkeAT33wO/DjhSLai7tpPvfg4j7+QQjq9j4kuzXQAO2PIDz6zSdg1fEERW2
zArNub3hYzUyeNhUVTOQaBrGZ8ZodFyo5DytKAOwaQKkbr0vkUtMJ4ezrogBtDoOKRL36HNRR3vq
gUZdyDWku2U/WegF0GS7RnjSkSYkft4QkFabXLT08wdJQFIXKKS18aAhbePnrkg4vSeavlKM4qln
Tq0EBMnQuGTzBI0oCbcRkUwW+J7oBofczqvhdyDZeKPsWRCeWwX9KflC6LpZz38MvaE89wh8YgC2
UVtjrRkFHxnNX3CDOkoZiRO268q6VbQPIZ2HoTHMEYzMJNjbjbhHy4KVZL3x1kae/JIlsf3b7xA+
lYxpfvREDDM9l4cUMy41FcWOWTIw3ZymbO60OGt/C7YFtgz9JjxaX3UdBmfINlwKadWurDhgZlkK
TTtiIAdLYqpPYd5e2S9kR8C4h5wG8pzjwE41mOJqaHGxAEklrYFU0JlyV+sTVmacKxvWAigkWBiQ
UoA1fLB6Z1ZNYhDsFw2aqqIIrKgsNo6GFNJNW/T1LPMCyYy69vcQLf/aQMCayNg/7COM26VQ10uy
OImhCk2lZ0utLF+LVJRQLoo5jicYoo6I0PuRFQNU7/e1EMxV8LrRNAOfeNxbpkgJlyZRil1VpMii
JedayJtOAYRce3ewJcPkExwpBDKXC5T0DvCtJddYUeJpTqjE9VLArTvRaTCa5fhrH1Gy1wxESwoA
cEb7yMVZg7xjwqxQFiWSokCOuT/R2zes05eR2+mATWsTp1JTET+CxHXFsurZaOO53DDgvnUMZbQ4
uc+ZhjKdMMGj+u1enTsrg26hsRT+OTx0tP+OdMsT6zaqcVtaglR5qNHQMn1TAE25K4NssEWRe0DB
Dth1iE8RWAtedVcBUxKEgipwMsEDKaa/GQfhiQAEMBBbwLvFU43cp1IO1VwX6trSWC3Pk07SCBwF
34lrFLpvW6Jh70eLN1CjRnStIlmJ9udLFfAFg9UepQBx47wqB9xk1t6Fcidlcx6DrM2EtOHBL6XB
DmGoVECbugG/fRQ3K7nu5YLc1FYT6AIRXbElNOiieaPmaMHP02DdS/wcuIqHnOfbCc/ox1IFngdb
LUbD8NdwrC6XSku31GtAqFlGkvaYIZLjoaSpNfHQKBCXUxTZY0cMVzNw1ESw6yFQgtDRBcoLsfoN
/YQqb4HSKn3KJdYSV+te4qqYmtkdLoyLjUWDoYDhfgNjwTCQY4AYjkvSttS1yHJDjdp8xzWbtO5R
uKFVc6i0oMF1xuKZG3r6hDvywzJ/Sx48MGwvTtIoRIo5o27KykAxsUP5S+TydVnn4M/K/ZfSyNFd
mHoT7/GH1YJEOOyAaQZWBpRotLGBVLUDqgXMYoGu17zzYvTUTvKijF4fEDhgD+AC4AhKA4PnSFUT
pQYNktbnFnA5FGmd6EFcAcVfbSWz9RBHzDK/jfKJSeKRikIo0D+gMYNMTKyPfbtUyb1Up2ViaXle
vQfo75sluOEyUiu+9Hr75I+2cZAF+Cm4roPbji7CkZFpEIS4UiSg5YMGwp0b5u590CdTAx3XpAhD
oQRDYrKMBMjloXP7jip5xRJUfaVo1gt++FpKkv+7+wZ9MHiQ5cpoAIPNHB3toC08DAdg35S8TnQn
kar0UeS7HCNMZVFNJFrG4QaSHhgENHBtQst4LGmkgF0v1nHRhIkVaLqkLzSg1qpO6knorNRLJZbv
+A5EQTW6Hbte3eWsTJ/7XOcaUih1FwKyN80wBhxomv+SlHH5BpryNPzUU67coH0nZbafBvT/Unce
u5FkaZZ+FaI3vTLCtABmBkhzQRUMRYbcGJxBhmmtbTBPM6tezG7eoF5svusks+nO7GBFGoHysapF
RpBxza7+1TmnD1w9VHWS9Wje1RfdpFIQ7kex8+E3lwGdQYOTTKROJgn6rt0JKsGVS1NBZ7QporQs
kTM3jXLv9NdvebabNI4mfF5V1CeQ99zbTebolN0oVZSyO6VquqneDNmyx4GxF41cSt8Vbh/j9+xf
pgkdE24ZVCxABDzrWSPZXTMZsKMSkitXfUTBixEOL8ml7SeRt6+BwQ0bjf7h4e/to1jpW68DKLIs
h8l2M6rz3/Y2+tByV07nSm8XV2UyqQs/CP01hbEwMdv1AMioHE5gEfVPyUIrX3492s82HT03QWTy
fwSyOEh25zS1Gz1MoyBdOglGVBgZ/TqSqpfS53/5FqxGeHHFpbrPWDQMY5imJW+JKiO8soMgeN9H
Uvl7lvB2eDk+RDADrpD7ys8nlr9U21KmkSZfFqE6XYSt1J6oofKS/M1f9QWLAMYT7ECVEMruiMVB
bkhJARp37LtobQ+9ujQs6SVahb98Cz0RtLFM0Da2+qQvk9SNJVYk8rOekvzMNbmn5rakMOPX0793
JW+HjIoTtCU5CdnXe1uae7OWGvGapM6lD1IUF24WTuVSaYLmhLhcfGaFv0k2SP05a45ri3AB5h1d
2xtBQOl+HnJnLm3ba5dKPFAdG1M4N0VVev3r/j0fRg4QbEjsHXrJKt+bLMOoDdUZgiXRVBwjJSsz
6JuSuFj++j3PbmMuLUo0MKk0BpGLZfc9fT0i1ZATiM382Pxa9DgBpVvXoWoiK9+o2t2vX/d82hDH
wXrDuzVw+/a7lSiVWXNd87q8s84rTgljPfajA+9d5ukn8djHpzJTe/K7rxWnBYyo5EIIdsvi6H6y
KKMR3S5pTCT0Y7KyX5kKBPYnRinl75q2Gg1X4cyKqMhJqxcir3vOACtGLBlWowahODLwe67HUCld
M6Bvx0nZexdBbqVnMSWpJ9MwjnDJjeWJlMTS21LRoqWcZv0L/X5+JRHhQdFBhsmZOMl+1J2qjmpI
KHlcWHIYdsD8piBdp6lCjeqYagSEC9XulBeW1POly0tVw4EGD6pjuCp2B9vu5DzVTTBiHlIJK2rw
SmoGo+GFtzxfuLyF8VXhbhJVadruW5yoiWoidd5iqLqpf1MBcAN3FlAqAi0NC+sFg/zZ67C64BXD
XOVdpO/2rhu/HXSjtSdpofeTfNKmVLUiU3mqls1LQOdnw8c60TjSCEiSUFPkvSUj1W1bVYFnL+Qm
CNbU86uup8T9C8P3bCOKt5DlYmFiunK57Q6fjzZYLoFKXHR9mX1U7Tb8XmJMfFNCnaJn3xkpK+Zc
uv71Pnw2iryVG27rmrIj9keRjCQa8y0A4NgbBJt4Yrt1p8Qf+qry179+lejAE2+R+lC4vRA8EJK2
CnxwYpifbHkz5K8mPbcoW7aqz5ajDt0Hs02kcHSjWJP9SzxaSz9pogbaf1frpmz4XYMdp0NEgwgs
05K1X3mXoF1Oriqh2r3nqpXQ3RgQ3k6bz3lp67/r6Ih3wdNOjIP/oeC729tRaqMUuROQSFFbnLex
lF+qevibxaZiTAX3DCFXBUOCi2n3LdEIcl0ijoicsxyXK0mXnHTlE9WFqFLxrZcChM9Xi9jhFH0J
VTXevWdQDzqc3z634yJqTbhERfW3h2LIOyvV09WvV8tfvkoEa8j+E76z9k4TP9ayIBkbeiaV8rjs
jFL/NsL2W6xLxOFfcBSe73D69eRle0tTCYvY05tRX/h9B4pHRailycr0hbP/r7pE4B17hcQ82078
/MkG4BAeVURW9EWbWhYaEk1lffQDy36jVbbR/I3xQ1MRIjVOYpGu3n3ZFCZkp1vGL9A8Y603ibyS
Q12iIt6cXujXszvNIHrAZW4KomB84r1FOHljHcFcoi8Uq60/BJNmLyc0ZM/B6YIjyLOXmM/+YraI
VsjEnVQB0d4XYWqdrtLCvNaBJDXWdZfK/ilaGfny1wvwL9+CHgEHFrG7ZwHaWnEKED6xvghDPXqX
RYl6lrZR9LuOsBg7ov2k4omJ497vTtMQNGoOxJplbuUDOmZZcKL000taIn8xQzqiAzpk6WRFsQN2
30LTU61nsraQGt+6ZQaLVWv6FPKUNflSNau7FwbvL5Y6eTyZzAxBZWLvey8sPL+SSCZQnwEUOQM5
UYNB74lA3hFWJzH666l6fnVSTk1UBFUp+AmJYO12L+wSyyh93mYMGqp9UdCgVd71zqXfF9GyMp13
XS/7LwRkcOtFL3ZuNKB/BBa4U1QMSWc/Ctl00aROsdoRwC6b60LxQGE1Wti8oZwHxLRaGGXuZmot
fdOyPLmUzbQn0j8WNrpCU2StYycDq2PlTfjRjwB5uLAyDRSbRfoE2aJBCX2r+elVXHil5ppRPsDr
YlZassZEpV6/K/XgymMrGEC2mvzCLqSkgkbWl0O3ME2DAJ40qJ/U0qi/pU00gWzxC1BKbZOra9+a
PCppGl3/ofOPL+NCn+xlrAHmdxPbcoKl7hdgTuLWarp14OUjCK1OOasCUWGBvmZ+LkNzeOdIwMCy
FBHek7j0kL8CyU/8UPNABAS1Eb2jlCXNFn7ZJ6eV1Mf+qill8ybXCWZRdU+o2G3qOH8DYgKqzCAs
JQu5UEst3SiK/G+lJxft0vBr+lTLkXYxmvKYnPceiktLmJLtYlGMUf4lBjEI9CTy2muc3fhb2zVe
ghQ5+SzXR28BYF8Rjct45LoHlaKEX4FV1JOLM5aPa/Ta61tfkfLINfo6vnbsRBvPsqyxv1TSlH2g
okkQOcIdet1pefhlqBGrv2gL08oXUWd1lVvWJC8Sf4odV1UQKVuoXjN0rlyU0nujnqKvvoIFt2iC
XDAbmrVNKiAyhoaktTJBi5BK/eVUm2l5YjW+B6Ij0XqQPYOPgKs+Ff2ppBbV4NqBrvUr3wzCb6Ni
Bt80qZTQzaoH1TiTYpt93FJtAf1G1r7BzmfQxrrKL2WjHCrXkyf/DYhBge+PLHsTyTpajbHvW+mi
wbfWFkkdWrHb6ElzYxU9cJA0jPUvXTVWG0SVjMvEa8zvJXl06yLvigBe6s4q38dq26tu6pid4iLT
Xn/00XDzF6ruldFCrcdiWE0A8hWU8soJ9amxS2FzrAvtzAinQFo2eAdk7mWtMhZ+zMsWWmxrZ3Vb
pDexOiTvnb7Lb9sggUQwaaMB2cxpvPCLKv2uFHr9hbyd9CksFf2Hn1GAhq5abiNMih1driyrk8+C
UMcQM8NOH1d6m+kk97VWGxZZ0MnvGmfqzUUNcOLaRobLEDpczXt0rQprgYFnm+tSyWvc4cBMLjQW
0M8AsJW3HGBVl12z93JmK9b8q44T/robnfGrZMtgD526HVs3GYe+gDkMYqhFYJXqSh0jI13jGfvR
OicXWzCIwfQ1IdQMImaS6hNHHSVRaxpbcF32bdEsel2fPqdJV174eMrwqmuFfjtaHYBRSxms+NR0
uhJuhcHwFhW2m46/4I0DklyV81EKgP2cy4TKvhApm4x11mnSZZkn5ncpi4bmjEqJ7EL2wiJcjqbW
fAhtO9HXtdf4Z/FURtGSxKMNBQ7Q3ngtUUvUnfUqFsV6QqjisrY64y4x7eGjWWaTCWy3q1S3Yghq
oLpNJS9VdUqupdIOPkudrr9T+1plU45p51O0kjbmoklC+/ukDCUUjexHd0xS31mRIc0NoNUKQkfa
MKACVEsA4UINGfelZg1W5DYoPwJNzbssWioESih2xA5h7IzOuOlA4VUQj0zDZy4h0zpp67Fr3UGR
smGtSKoxuaqaDtl6sOPovToGtrzsW8O4bpWunpbI9cAfANNK+7ae0nRgQqDwXhSq5euLOAaU5Ops
emXRFxMZ2j4tFSC8ZQNbmxz4t2Fj2KlrJQH0oegavZ+0wv+QZ5n0XSXI8HMyo5JTY0haootKmixZ
OHG8kpO6gvpJ97I72MN1za3yKQnelTLVsOSbxvEqSlOqT5oi8n8UfZj+LFhaI7BdVe9OlTHIOncI
TId+N91nFSj5uW9IoM+ieoiu9bI2NxjwZbiGdq1/S62B8tMb0uydFDnGsLLHMd/0JZvabeNau3HS
vBhOWzzqwo37OPkeJGUvU0rjWCf+QEhhGWplnp43Ydj+AFAZxQA4peGGyqhBXjuM96UR5SCaOz1l
1ZpUUwN6ojBg5Q0VbSo+uF3Xlpw+Bicddh8QUEYjusikDeKF/Vvhb3/vc0EV0aSa8jnr7LQlkRq2
ZDLMKdDWyNER+w2MgSyIPpXkGhPEuc61LG1/YEw11/3QsthMG50iOYz0H6h8cyMMfV+xQROl3Phm
N3I0Rh43iaGkKldzliCabSOdt+jk1lAW+Mfe53KSnUy+mLKQe/gELrn0gyY3XrrKxxqKsGJIimgR
R078vtLr5rbTMu9sGJr6R1DFKEq1GRPHemPxugX43WsuNvPGCTSj5fhWhs9+p0XfisQEOKhxE2XI
aRvpT2mozO9OEifd2o+LqnO1Vi9C8vJS912JQ21aDJJswmqhg3uj3iGBBzjy4TyxegXZnbyvGB2r
r218jjj+FE82543TSIilehTbeq5ccvIt1EBvPydwZvSLwuNLXWPy4mBtJMPAlFaTXyLTOJboHwxF
Ni1HjFl1PZk+RAK2NekdeGuFtzphpwZr3SxSkPx1YXz27MkYT02pba9UidJBWPGA+i486vkmSvlz
v3ThfPY1Vyvr7juIWXpR2QHQNCia4ejWu8HJOXR1+0tdezbLwA+AUrdZRwd0amQjdwy7FOZC7BFB
9OG0n5BKsW5BFVrVUvJhbWBYamdAP7O3fyQ9mo9lOVgXejdG34m6Ve+k2p9+DH1e/JACxa8WxFy6
3KXi3VNOuPejyzKTvHZRREUsudUYBG89PcQEUtUWfW8v7kJnrYZoYwIWKOLrmAytvOwqqTCwBPoY
ahQ9l27aJlFvikbJ22UdV5DhyOVgc+gk+heZquLOrZvEG0/MuEO826h9jwLKJB5Au3vYlfYyxOCL
6G3fNeEP1Yl1y3WGMpbWcZfn+TcH/wt9TO4X+HSpuL0KDc133MmApskdA8WIUaBi7E+arPPveluu
qG6dbGlaS22afsXsBNGEg5BMJ3UTs2OUibTdGws5Yu906CaTbVeK87DN22BcDZpeSKxmu/oRdYbc
rskxgtLmWoJ7IkgjtHbCMJWi847oMhB3GGQlrDOOUYvARJ0Y5wRJazqdICl60dY+2G2K+/ooAEIu
tYXz0S5yAO9632TW16FM/WsrHqp+QWi4iv1lXkDsc0b+Rpo+21JVmu8a8onTWZGVU3JuZaB73Ths
sS4gO7XV5EJKzFxatW3eBCdDJ4/xh0ALunM/ksZm6WuyJJ932NrquZEacXOrBxiZnatUoK4XKVHB
ZNXmKYpMWdtE40nf2iH1hiQAHW8lyaHsgzMtuvBcj0GpfEPEpvCGU5JIZVG4uuaNzjnFPmn9plJG
DD+OE729SrBv2ouhC0b9g9ZwT8puSGlPtaJtLVqPud87n6Y0obStNzrbOe05IvSPGiaPt+jJP0ZX
eeFX6Se7V+MxwvmWY/+LhUa77DZWaMtfo2yoYTjXszYJuTwNXAZ+07DPar3sSjdLg0bGJaA+yY2L
tAmIuWURQqigig0XIy2VcRDbzliHFtflSZVyTl8rJRP3pp3SwDy3wrrqTqK88eTlWIZW90lR4ml6
rwdEAIszPxkKyv96avJDy/XRpO3ubM8DaBqFRZ+tSw1FUwrDm0D6bKl1mLwrKWVOV1blt8a0NAvD
k89xhjVn3bV+HX5vCvLfKTYRbouysHT41xbG6Fef815Px5XfUnxwbfua1CKd5WnSSVCZo3QZdk6B
vN/gdxKngZ/nX+tWYWshPKHEa82bKiw90xAOWd1wpGnF4PNipi88K4pWwpxyLK9UXAXron5byFnH
4QrAIynXHSwU00XjEUP46cjOmKy0IdLUjZlllX2Zm2nTfSzsxNBOmipMhNVYl91nsBSWuP77NBmh
Lmy6rHEtC/6Nd+mUkY5wSynKq0WWBBUunxPmza0c2zGmWkOqn4iEEbzNI+oEF1muJWd5F3bTmRpJ
hsqdpdTpCJlKmSXrMAji6I0DQL8G2BJZ3XtFHvIKu0lvv1kdQgjvwMUbtqtVldzeAuQwspVtdN2X
IVI5om2r18ulblcpvCPJ5HwkAaZkK20MTdgnRsqPV7CL99lJWwYK0H+9sfAoIM+r5PUEDNtqILEZ
bESOK68sMOnKqbN+ermleG+HWsK868ZJ++QNHSw36PGN47pt4tD/mKqppS0bFZnlCwLuQCzkVJNT
15H0aKAIMurU64ZJzNY9hiRiKV6UyTeKk+jmqVX6vQZivYE/8WQqhzz5MNa2Ale1UTcwkEe2F16i
u0L10AiCvls1yAwWV+QphvJbK2lGfGF0RdR86vU8i0woJvDf3CQoK+XEoUgtPPPbmHMOcRNNWjd9
Vfz0jKH+qljTlLueVLXWmTkCXHdlXzWi087v/Y+OE9QQ/ugkJheljBjvhS/BELOA0AkUG5wB/jnp
Zg0m3LTFjSKSJinv64yklKuoAz5rYYcDRw6ijuayNbGO+Bu6eJY0Obs1Gf2Qm96JTIwMA5nwapEP
Y3czjHHmvI+pMfRuwknJgvMIz9K+qLvRjr8MMUGNizCSx+xNoNWq8bbjw6e3kq72/WWa1wbep5NU
bbbCptWThR5QI3payAPrv+4L3XwfpIYFQcsAp5+FbTf56WejDaTi+xSV6GgPvWFkp5nHez5aPnpN
CL+ESrpKlVQ+t+xq4uDCBrLHT22g5eXP0ZdR6zkNG6dW3ptykn5GfCm3VkMre+/1IsNXD9vMg0Eg
ArfBgEU/fbaUs4ryyNbWQTYU8NkETRtCNxHbF4kc2c2FU8m478D99XNviCLHjQejfWMalcFWqDM7
W5VG4AcuZSjqz6ZXKOsiwMDNUMdF+cPofBtHrLaG9xH6JIhPm8nYu7kZI90c17kfrGmPKjtV8o2v
uLj5dDK1Q/JJ0VT0FtPR1tOFXZa15+pGo79BjyvXVnmXq/VJLfBOLg5I0p7UEpuHghhLkN50sfVz
qqKTblTz4qQ1iw5FQAXypsIJ2u/czWnvTgpcw6uRSIrkDnEUX1hZWIXQIzox7DxqUa6UspNvUBrI
1NM8Evu8kssKmy2ynHBN9nVchkC2rslTEEXAbPA+NkFCvC4werVaROXY/TB7xbwdLB/RY6kbpo9F
k47E2GSlvLQqDe4aZ1KNL00VtQbuMsV/5ZAKBrhQDTelR5h2XYbdYMNlkGTF20qSCyj5QnmQfddL
wvHWsmqqa7FOPDOCCcWIN8YEHYHqIHW+cIbWkVeGHHVXREhKZaVHSnWV2NqkL1MVTtRFrxTt50nS
Ekp8e0qJlz0FdN8qREb8hdnrFQwOYVxDr6sV8s9yyEZ9NSjkLJBal5vpNJIUwq5SFRV3TFxiueMo
5d0CqJn/3TYSicCAXvVQwDt69FUJU2hNLLXh8vSdIvue10qsrYtOGj1XNTvpW59NkRQs4jxWlNPG
aFVlNaJpFywinMR2UdeZorjd0EFAGAy1TgQ7y4sbS4vgQPJQN1857QAFqxrW+LB5+1Xpg9ZahPjr
fLAmYZgHuAyfwPH1MDnVBEOXdaazcp3BDK/lsPICt2ngfkDvofsZZAR4FmOBPvyJAzvSbaX5GVr2
rJ13mgehlGtiGRO9tJs4dglGQkejG8qtZETtADu81V4rPYVlQzxq2Bcl4b7TpJWdaWG0aaGcq0kf
ZEun9/PbrIkhq63yKvwKgasV4+9g9C+lSJ4yrHgdFsigcrpvnh0rJRoQDvaGHlLlbHdgOBIVhi+t
0gp38AQ9mq8pxM44WBoc4NTJvw2qUuUL3ZMKkidhAk2opMGV5MZpCltS1UsctsqAVeuyj22Vc7Y3
CGZWY18tAECF5iKcRu92gOXcdDtPd1JO9UjCFTJs7T3GENZsAivZ5GIc1ndlOPBmPU/9dBHa3NsU
xVVUZDSN4sdnsd5LNlKTYWSuqsILf0ppqyLiYUfG1yF2whrprrZks8dtLy3bXCFAXJZdBfla54Xx
yuNI6y9DO0k4fVI7gZ+tKlTsrrgo3mArlsEiSDsb4iIZ5kRdK8nEWmPVIkbAoYeT2SB/uvSBkNki
umTd+S203wuKCFL11EFLRLvQqwpoW+jn9QZ6noFYY1coIXReTYBV0Wh148Yk13rgMP0wLQIiLURk
DD25KuRkTN9KUmDHKzVwwu8sxmRc2Fy5ytLEKTrRgiJqz7rSbKSVTaAfJkJud4P6VMVXl1ZepP5J
70DDBsuj7cH0V+vwjJFUzGA1a4YCzjGthKuWsHrHUZQ5hCzaocoDLNhceetUqSq7pd9UsEs1ajIs
W1JpGRR0FURzltOYmpvHelCdSl6mI6iUS8YdMiMSnntAoGrp2L7/sW/U4cpJ03PCUGWxpHlqGsvQ
q4GJOlWiwG1jjOpS7pS0WhUqUvdLFQ4jb6mWeuct7Xgy5VVnjOHPFL6cEOX1SQvOEuB8cJrhrXTD
VeXFdYvmkiHCRrVmvfVsPJgFJY/ynZ16CX4+5uJFkcpDfaJNjdei+ozluGw0tfvYtJb2ie1RNYuK
LPGbuMoVw02lpH0LrJU4hpTGHQkuCRo9Iyr8pdKHbB+iXp8iNYe8Joxs+ZsHOipcOTkqrm6gUXK1
qJ0oSU5CZeBfD1FmkROZIiLhSm4Z0J0GoSwt7cQjtEu0RLqqojT0udxzGb6z0LRRUh+q4Gzqm2Q4
Ccl+2K7aZcW7ISMKcEnSV27xGNoRugO1cy6iCYz2RdpjkC9wfuXstGhg8V2MWc5ZhQiW/ckuHInr
D3sqXE5UI8LBQ2IjSN9XeBtvQwvrf2npEpEiqGJ/FBIyZjARl8lPpyyna4MsFfSJWa0pxNbC5E0Y
dwo1ZYMuoPZG8JWIHsDmGKHSU8uzjZALjUEmpjTW74a2naAmykYMJHkI4ouqSaAETG0Ts9dADpmT
c/paGiDnoGUsgEpj4/XdCSFV6bQZtDaAS86pCFxJfRXc14n+FjuOoN6+aqq7u+ZyU/yS/uZdd1dR
+HR3xC/WR0gg3G4aSK/3/80MLu4ntN3PyLjvKcMfqLq3zNTX+d/7pUfma8H5/byhf5bdm1qAHX6d
bUtbZvFftZAwZE17CwO44PgGYkjASQZAxkNCMQES8PBjxzqm8o60LPjr7UNCm/c9GaHnn/6c0vzv
/c6vOnC35T4XBOeidGDWCGjmMQgpzQIScz8ClMk9GQGIh47hvoBn6H6oD6jrin4/G/eEOn+uo9+Y
fYPZZcoVm9qx7UPO/UnfJeeYUkiqcgV77P1zaNMPzdPM+Vf1Y7pO+YTz2MmdMTC0Y3ouwI8PI0At
12HtAMqC5g6BcUydIorFQq5+++wOgXJMbT2nABDz7XNwO8GcPQIcApTkUVxFTZd4qG94shFUeMgo
GQFFdv9TUVx2YItA4EZmnYPOsei6ZlA+ev/Q4JMhsMQ22DsqDmsIRE3KrBHgIKCLQpV5p+eSpR47
yAgAMXmYfmqKDqvr25KsWX031GOVAi8qlncNAKj0OBTAa8J3cP8cWt8FOHdW10312LDAt4gK0u3D
5n6y8CXHZGcAsece/PPnBzb9xtwx0JRj6pBtKrpJ1Gyf3TGwuCAoqbYff/pw5RyQMYSNMnMdaPYx
9Xky5by7C0AzjiH8UCEBeOj9/WVzQH3fgn1m7QFVPQZhS89xBbbP7v0HNuWYUnWOR6HpeWCL35p7
+cMySi2oMG4ezve9zsvHlgZmTEBnD6vrlP3OXPOSyqJ3OPZRpd/Z8apxzKGPhyGwCQfWa3FFzVrt
uoxElfxAmiJOO2b26Ymv4RGCpEM16H4zCGvwwMYA3tp5Y8COFvLizu600+FjOB4tkGEHt9GFttOs
aZe45SyQwoLy5/6S23X1JUs5BjxJGbOgtzmsCQfVNbP3+rEAVIGqe1zUu74+WK5j2FIJBlE7Lp6D
W/PbtTprAdjHiERbqvE4+/v73pY59ATBp/ZwERzcHlAE+n3WGHDTA00xZFPQzTzM85OzzxIhH9jN
cATvf3y/7A7J2BGkNbOGQPg6wD+hVftLg19xjnH1dAoQ70fgAHeCUG2dNQSSjK0r4/WAXXt49o4D
YfGx2mSCf/dn5faNh7QOHg7pvx/9JKojbjps2ke3ZscM0K1jwZkFrkrwOPIc3laYbQlpXPfQCoPJ
fAj/71pCGkYCOGng2Q/PwUX+AHPP3ArE/2EwUAwDHO79s7MKFI3IFyVvpuCgZs8d0g6w514Gkq4Q
98Tv0Z7kd57cBsQEMAchYICV49B6D3PjzJkXqYOnnRU8Q4c1w4LZaNY5r7O4CdsAD2WwnvQVd59y
Dk62P02hQ+s6KOSZfRcxLfi4YZbYO9TMY1jaTMG+df8c3KHGgTyz7yJrhRULlcnDmbY7BBIhT8DC
mICPY3Bw2xtJzJljoDEGqkpI09x184jnAcMFeK4+pvQObe0LNoZZ2x4NbgI3RDgE/9b22dn9Qtl7
yzkGAv9AtwAY+pljoCoirwufx5YXkf/idH9yAhoWP0ZYiLzOoU3/llJ61vxjukLsI6g2H8733dMf
DwcHEGQS5u3j8jisiw+esZnTr4k+wsOpQ+SyfTjln0y/5DjHsIIKbteHso/7Fx6SeTf3EgC3eUxS
BwI6iA4e5/nJGODl4uHA50B1y3aIDm4nPASf/76LZ3AICJ520vr3A7C3EQgE20T9oei+XyQHNwIE
KmZuBGKahoXsiCCEezr51DUJGmDBhHWYkw8z2Myu4+AL+wfHjq30pO+mTdep6SKlf6DTPjunZWrk
802kSKm53T67I8DJgMfnKPj9BzoCD87YjK0vtP6gpP3Tx9nd+tQ9CnZhrsiHETg8L+Ah8Pj3h0DB
02GZb2mInix/BdNIc+ALfXCxDunOE8Qxs0wfyTwG8yGytQ/x7b1zT7LIbOL8GiQ77q+Eg7v4TZy1
WWNAgNuG3VRM8f3i3t38kohogTwkrHWwu18wWc0aA8o6CSGoQsRh5+zXyYNRzQk5/INdeHBXPpIT
M/uO7WtSy4Mw6u6ZJyaeH+AUPIYF7nfbIR0A2v12/PuHHvFcIh8A7h/9vl3DHxo4keGm4lnIwh6Y
1zO7hFHRuPR01rzgzHx65MvkPlF+MAT/3fY5tL7Prl/VHYrZKesgWH1/qu3Nu6hx3grl/GeF72HN
PsHKmfteJeKF9oTI8u/MviSS++iRCV7Hg6tsEAx8s056Q9iyJhLRT+oznyx9UeCEipZzePgN5Dxn
dt0mhkXBCiv+flPvoXck0ySJS5yHYOr9c3BH3kNR3YzjXsyvQSBPrOwn046Ni9sPPSsJzO1zcF0n
ND1z+ilcNAHwUNHykLrcO/QxdVTKltHceZj+7fsO6bYXqZlZm1+nVg9mYYRU/rKcRVHJAYnr4NHL
Ozxrb3YaU7ePhdIRSgMP6J1do48zAGwqKd7HITi4PLbQlJ61CLjfBIBJlPDueTrkwe6L9h9dnftX
HdIWEDKks3ovDB8yudwmD6bd7ilgEgElDcgS+X1n758Ypz8BsYsgTG63UNjwrt5iEO+BoC/+wiMQ
9nkDDwhQAfOkvJ9Ezc6vXo/F3X3j92hQ8ef/8QMt56YakVl/xAQ/+eF/45p58sed3623lR1PfvpY
6bH9rId3PYzH8y/d+bCVAKcyCI9/eRreVZvqB2RgW9TqQ6/eblLwt4tNtrnd/NuTnoq8539+xn//
t52vfLJUftXqCUDqLNlkt49NiSEUBtDchi/vhvBH/tiOaHVrtc5t9mqDAsLRe8YJXDeffXQZlu0d
t/nTN6lCGWPumz6h3HR3e3TVbJq7+rG57QITGae5rS9ooNokR3+kd1X4Y2daEV4SuJL/8g18zJ+n
wK+mdrGpwpubu83O0LC1ATAJmaEX2v+rBfxnTdPzZb0L5f79nz98jhhfyuioWnzcEk831S825b9m
T7qboGJBPg7mdpVzSP+XQ/vPztxYVO3OmhOwrbmtnmymDcsZjtDHtrbfKy7CuU2fVXurTAiLzm60
rjZ3yWM7228VVYyzm0X79bGVbaPCuJ7b6Hle3e4NgQiZz232ou03YfPYzvZrRS3r3Gbf3N1sUHN8
bOi+3VdYYe/SvTEQpRlzP/YDrBfVYzPbTxW+69xWrzbtbXj0R7W5CXcPXxFOnt34WO21KmpP57b6
cCGJbz5apWH17F4SVYpzX/Llrm6O3E0WPzYlRhy36fGPwrz5e5bGt7v0bmfJbaUF537v2/yIRffv
9dG+DQNIf/43n+Q0e3TV3tyGNQfnj52tqKvyaxzL1212c3RWi+/fOfIF6ExBp2Z+L/64aY8u23pn
nT+0/gpj9D8/rq5WHz+vlv/rSCyeu4oB21//xB3IpG1FWsGIo9kn4lm/nvp/nf1xb3/9/2F/3CXh
dPc4lNut+gpnwCKvm83Rxz2zVIjc/XrK7kNzvzJJV8nR1SbpNrf5zokuEKVzmz5pOQ/TTbKzyoVS
7tyGT/Pstq02+3tzfsNvGeBq47c7X7yFlM/95Pe4iulus6Ku5dfN/us2HHK2s839X7gG/yJ//Y/E
x7XbmYVX2EF/ZD530uNcih3/CkvczZu6Z808bVaI4/56wby83d27bNc5Ugk4zW60hTr3NnxsSAyB
9grNLoLN7dM2deXxT3/f5Pl4V7Q3SfjjKP951AR3RzCT+jshEV2b/5LlXZr/wBjkNS+/7xVW4IJo
VJXveg8vX+cvL5ZFnuZVvnPMGr8KU/yzvjTrbRto+SniLNmfY/Q48GL9vIZ5u9gUd0ef76rbnetY
lFXMXfDLKLzJ22ZnxQuQ1dx2V/5YNI/NiGEQwPHZjZbcwzDWEto6acPsbudMEfCK2S+AsbTabdZ6
ha26aoIwL3aPayGfOPdzr9n2J5t0z8u0X8GJP9nc7G5CURA393NPgr1rwH6FKXu+EIhCzv/WxT/+
b3N3dPvvZ10eVju7Dga++c1f3GXjzuolcTa/1Tfhzb5VsCVnnDtxb+5qZDh2Lhfk/V7le/dGQRRD
zf3aSzIZ/qbG/n1sS5w/aKA//vHv37mXmzFvmt3lYLzCRr7EtejDx+/bfq6Qp50/Esleo6+wiy+5
SH/sJV9eI1RxuWk5fcPd0DRZ89cYBtHyJts9gLdY4tkjnE/i/CVL9PiZ28kTpbNzm34bYuI/NrNt
9TWujG2rewMhyrTmfu39MSy5YV1v2sfmtl8tCmLmtv7xH//RZmRSH1u6b/gVBvkjnslu3lMVhdpz
v/fqbvwR3CXJ3Y7FSRHMKzSNtRYc/bE1OB9bE8OxJeGa/93Znb/ZSYsAXH18zd8/N69ESnVz9OYu
z3Y2CsL0r9B4TmRmd0mrr5Eiumr3si6UMs//2ut810sD/jC/0at//O/86DpP//Ef27T1++of/yf7
ERa7Y629wlgTTw7rvbEWpdJzF971Jpv2D2iqReY3/Ml/tsH1V1jQblvFYbY5Wm/qHbMI8tL530xJ
Rrhn00P7OL/dFXGYJsx2TALE4+c3/P2ZDwKB4ys0G6Y3m5t+dxW/RtbvanuGPt/f1itcVW5YHV1j
zO0comQn5g/HHzfj3c7cIXItoIOwglvAJzmoX/an/nVxWEriLfmfisRSnZRxnjwrutiNwuY/KD55
4Xd2apb+H3fXttvGDUR/RY8t0CLRWraVlwKWfI0sx41sF+gbLW0lRmtRWO06lZ/60o/oJ/Qf+pY/
6Zf0DNd0Ndy1bhzUqREgSJyA5A7J4VzOnHmpSG3ppaaItKcwHz95zajTwQRJ6z5ictyDBOwycFxf
s1c4pZut9ChPDX+F0K+uHPzcbNALk5IFVIFtsuC8MNHmSMWWrAlgpgJFW2icijUTJr6kGzaTxwe6
CfxN3ttpNhuosGqAQ3C/Ce1TRjVsNsclcBJD48+y1wBJISCRjQjVrehmuTQgCVN4LWQZzozyDuIe
UMONqPkuakDLoYgCdHD+Sc//hVuuO1FLoSV8vwKDB9ZBsK83QcaL7wOe1bINP2vhrDtdF0GUqcnw
trNri+w1ehQ1ifoM/ZXAe09EIOGTqeEojW/dSOQggF5hn36BhABll6hIoLre4ImecIC1ixhZiLSE
NGiiGAqFbuhbAk73tzChl8ZLCmG+3CtVqKfQ9Dx/qb6KVygBKIsfvJLWWbhCa17Vgwly7Sk7zgIe
7gHpYL7WuoD124rRhS6/c2fe+szLbsCaMmiZGQRr3a7TOH2Ih2jtypOdxNj37D1bd5Y4UR5qUyJg
jEZ+QwB52Q4SgX3ocg/jyZ1KGcyL6utChz1LIQaOJpeItB2hh7B3OWCqBq+2/RD3R1y2EpG2Y12C
1BNNR6hsj1Vq4iqo2NL3aM3jewwIb5/5cUQpGLrkE30LW80DcBJbS/DAOYBms3juRiJdsRrjsjoL
fRKnwBPyYSXkgDILLl0qZwwVQjs1iBYw1QAPM3zc03wCncOEYJnGQtd71i8pBxSdhq/3LFMJXy1V
C4au9n2cegesHu0IDAsQApJUHAtbl3iBzlV2750GiUDauc5GuW+a1MsuYv6vfb+mzukl5l6N/SUL
yPhcQ69n8QRwVA5AqksE/87zX+M7QDLSoTsNpH3qVJ4Xeua6JhlAJm4gO+5uKRaxuaS7ZqL8hKDA
FUFSNOOLlQgqPuOm2NZVoQJGZOKz4rpC4mm+JKD4gG2bBHL7EnGU3Mv2WNKXUDF8RELGs6dQ/erW
H5BFwo0G6I+diagucIB7VmumesJj+RJeR2/qlXDZzmahEu7dKzh0KTsTEdG1Bg/8OR7wx8PSA4QP
q7OHIjjg1mj9L4kn73pMVXLMuEScyE2z/Wm7Lko0O3oyHBjuNpYDuPnGz9MNgSpx7to6YxojWhof
WfPtg0bGAxUPU36gJbyaXpz6uSkJiBxqVGJCsna9Iq9dS8Adev6KkHFX9eOB7+mBnkzCnuuYmbln
0gbdSwN0IOEH8cvvpP6rXDMQDYE7Fn2j6jtNlCShMeTK6V4wtEb5iVcYWatMxoDXeNXGv9xO4M18
lTvxyxAAU9TScRUiYPEf4O26VfoTH1ggTnaQomyRGzQCdj4qLIeJGsSzkTuD9rEVEER3riiwx4aV
WPAo9zdNICzSQikHT5gTx03oU4IKhVsz4Hsm4Qj3Ul07R2kss24lDA1wHPB4tISXirq1Ya1Dv/UO
PjqhWodSAj53hrzCJPaSgGgD5Sba3qjDyHzrbCez0DPxXk25arDtgEJH7czT4fzBV2cAfISLobCH
OsardajvCIi4SHVXjC1wpTtgmRiPyiIRuNfnipcHwaQKlzMsTmVKV4ToNUMPByx81Op5Z1kCJIao
y0Dfc+BqfU/grSOM+9y/0xJVQRfxlENW6/sCW3eJ8llElKvM7npTZPxxyVSxVPOhJ+MSBFh6OoVL
PHPHzD7/S9P9a/qVPTjDagq1wUam3gChq74aKe1HuSLqFhU8sPqky5IGck5iaA34uBunsLEkVgxs
KZmFvpqLJDTS9cNtXCEOifDyjY4zlIYzeUioug+AA5j72lmG2txp7U3tCCWAJssfb+bidES9KrAB
jxN28omajQDnfFNzf9RVk+43JOLSvSnKbJN5lb4BGknC9unqwQBBliM1yxaFVjBiPX/PoEXWwm09
Sq030mOgnCaQ2tMfCwKSxUkRCwDYaWW0YnVK1b4qChuU6uTv3/6YjdVc1U7SOWrAsIJTlDHeKbdr
TB8C07e3I1HEdqVRWvw9SuR4XRi1cdx5K+Bz9WI4BWN33GdvDrUyc/hLuvYjStUVjzmBah29RJ2k
t7eTD814YCDAKzWGG6k53wMI+wGMW7l5LxfgeOKhCw03LX4CCRNcios/OgKIkhgWLc0km8v9i/vh
Mt6SgzS/ZV6fgHkIiLAG+YeFJbVUeotSFnco7Dvl/rL9CQFXRK4TzhYhYQjQakHhwu6qRICWaqXB
qAfqEja0BHdWW82R8KrS3BLPats7HRKFoYfmDnUgHD8u8Yi5cauZECS8CFCK+kylErlQEPwMQPSZ
c7B6GZmdb5znOQXHnnbXrYiQCOjn9zjH3v6hf7KbZvtb3VUpVQj59awSXBmUk5pRGSCzPtDwOHzV
l8BrZYZIpdhrGEmwtBWcsB2dZTOrTS/ie801iITJWcxynve5Rx+JaD4ktvVADezyr8wtgPxO5PYt
kEAHXcFnKeTTxrk0syplGEkgVgtB3WjACUHVS3kx4r4ptELJ5ZVgE2hRUfpsVLvR6VBXKnnQzzl5
bn/xrntLZxAAObSA0vGoLCIJbrQ26jUQ5XIisEdKwgTtKW4VRdRBCZuOfPn2YkYAI6sdAWCO7HvO
r7EENrc4nTBhstGXP5P4bu5WTFLZlUAj2g/oKszAYRooA5SIpRUfULwCtW8K2O63ix+xgyKOrzm1
aUu1nNXdJi54Oiz/e352WxPh16VJQJ+QCfjFJOOKuAY6t0Ug8363twcgQ7OJ2rqVoZUq32iJxyRI
612U0b3CfU+HpPJ4Ak8iGNRC8sDD80pwSrdS9cBLnyXoDeges5CzRNymbRLjU2dJhCuP+vAlOAUp
ddQKfbmO4fj0R8R75pFoSRStH6tk/CzIaGWgZ3WU7iQHcIBFINAHJFwmPUT9EHFmRwMNx8MHpuQP
wifs+a43JTyVOM3d8qwzuFqprpbudZr7i0XTXTfN9sbSDSCED+h/wTbOdgtbfphf7hmoqnt+hY9C
UfoOKmx1Z9jmSFiYLRQp+eFCAQenR+rWVDpQEoiGtiGv85tODNLqyfDbKv9Twhu0wAliIYeJTIq4
ah6Jkoq2Mc4mY14K9dNcfvlWq4tj/Um7UUgHSWTLjwEbp54BrqWNhfLqflqG8SztDrNmqunxLURd
xLwEE1ra3Waz8S2ShTabwgxPpBuE0hqwTZF4GBCAZJnTMmFDvnnoMUaJwOMJtd/Q7R8iCJC4n7GP
QOW7OxTbvxgdja5AcK3dSPaJk+Cdao9S5MMRu69wVOoSFcsX8edaWyUV+HAJ0PyF9ggCJSDzN2oC
OlxuTkjESC5AxMhHlbizJOCfY2CAvEqm5o47LNsfu0ud9RHbqnxcQBciMIGaIplGn1BBN/tOIC51
CcFwmb8TuI54pGYjlVSDmMpsQZtrmCJcdBonSMp8VzuYISg7A01jEWmmG4u0GBLx7XwyYnYKWFzC
N+XKjGGbMqmh0bzEuAA5uWFIg0USsMirHDVb3mIFTuZP2F5dRN6P8wyIFbZwiVxhyciMVqf+Vxsh
bcKoUdbGXdrFde8iyLi/D9oYNIxFL5nGrkQV5WM9V8+23ENnv4lJax9yQG5gL1aacehm2dh9i9Yy
TUTBQKS0mmD8BR2fCiqmUMdn8Wseg6iLPzri4Idn/0kwylfFA/XffmVxsG1c2X2/W8AyiMdJbJA9
YndTAkP6MZ95gNpIAnF09eUvsFvO48UrCZYv99fn3umqE/DfRH+rCLvctmybA1j8mq/j9Fcxhb3C
r6ygKXt9X1nFivaVfeXiBXC6zgLdnvop0//oJ3Ayf/gHAAD//w==</cx:binary>
              </cx:geoCache>
            </cx:geography>
          </cx:layoutPr>
          <cx:valueColors>
            <cx:minColor>
              <a:srgbClr val="C00000"/>
            </cx:minColor>
            <cx:midColor>
              <a:srgbClr val="FFFF00"/>
            </cx:midColor>
            <cx:maxColor>
              <a:schemeClr val="accent4">
                <a:lumMod val="60000"/>
                <a:lumOff val="40000"/>
              </a:schemeClr>
            </cx:maxColor>
          </cx:valueColors>
          <cx:valueColorPositions count="3"/>
        </cx:series>
      </cx:plotAreaRegion>
    </cx:plotArea>
    <cx:legend pos="b"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_xlchart.v1.4</cx:f>
      </cx:strDim>
      <cx:numDim type="size">
        <cx:f>_xlchart.v1.6</cx:f>
      </cx:numDim>
    </cx:data>
  </cx:chartData>
  <cx:chart>
    <cx:plotArea>
      <cx:plotAreaRegion>
        <cx:series layoutId="treemap" uniqueId="{BEE7D678-9AB4-476A-8A2D-E1511EF37E85}">
          <cx:tx>
            <cx:txData>
              <cx:f>_xlchart.v1.5</cx:f>
              <cx:v/>
            </cx:txData>
          </cx:tx>
          <cx:dataPt idx="4">
            <cx:spPr>
              <a:gradFill>
                <a:gsLst>
                  <a:gs pos="0">
                    <a:srgbClr val="0070C0"/>
                  </a:gs>
                  <a:gs pos="23000">
                    <a:srgbClr val="4472C4">
                      <a:lumMod val="40000"/>
                      <a:lumOff val="60000"/>
                      <a:alpha val="70000"/>
                    </a:srgbClr>
                  </a:gs>
                </a:gsLst>
                <a:lin ang="13500000" scaled="1"/>
              </a:gradFill>
            </cx:spPr>
          </cx:dataPt>
          <cx:dataPt idx="5">
            <cx:spPr>
              <a:gradFill>
                <a:gsLst>
                  <a:gs pos="0">
                    <a:srgbClr val="EBDAE2">
                      <a:lumMod val="50000"/>
                    </a:srgbClr>
                  </a:gs>
                  <a:gs pos="37000">
                    <a:srgbClr val="EBDAE2">
                      <a:lumMod val="75000"/>
                      <a:alpha val="70000"/>
                    </a:srgbClr>
                  </a:gs>
                </a:gsLst>
                <a:path path="circle">
                  <a:fillToRect l="100000" t="100000"/>
                </a:path>
              </a:gradFill>
              <a:ln>
                <a:noFill/>
              </a:ln>
            </cx:spPr>
          </cx:dataPt>
          <cx:dataPt idx="27">
            <cx:spPr>
              <a:gradFill>
                <a:gsLst>
                  <a:gs pos="0">
                    <a:srgbClr val="FFC000">
                      <a:lumMod val="50000"/>
                    </a:srgbClr>
                  </a:gs>
                  <a:gs pos="34000">
                    <a:srgbClr val="FFC000">
                      <a:lumMod val="75000"/>
                      <a:alpha val="70000"/>
                    </a:srgbClr>
                  </a:gs>
                </a:gsLst>
                <a:lin ang="13500000" scaled="1"/>
              </a:gradFill>
            </cx:spPr>
          </cx:dataPt>
          <cx:dataPt idx="50">
            <cx:spPr>
              <a:gradFill flip="none" rotWithShape="1">
                <a:gsLst>
                  <a:gs pos="0">
                    <a:srgbClr val="FFC000">
                      <a:lumMod val="50000"/>
                    </a:srgbClr>
                  </a:gs>
                  <a:gs pos="26000">
                    <a:srgbClr val="ED7D31">
                      <a:lumMod val="75000"/>
                      <a:alpha val="70000"/>
                    </a:srgbClr>
                  </a:gs>
                </a:gsLst>
                <a:lin ang="13500000" scaled="1"/>
                <a:tileRect/>
              </a:gradFill>
            </cx:spPr>
          </cx:dataPt>
          <cx:dataPt idx="56">
            <cx:spPr>
              <a:ln>
                <a:gradFill>
                  <a:gsLst>
                    <a:gs pos="0">
                      <a:srgbClr val="92D050"/>
                    </a:gs>
                    <a:gs pos="34000">
                      <a:srgbClr val="B8DBB5">
                        <a:alpha val="70000"/>
                      </a:srgbClr>
                    </a:gs>
                  </a:gsLst>
                  <a:lin ang="5400000" scaled="1"/>
                </a:gradFill>
              </a:ln>
            </cx:spPr>
          </cx:dataPt>
          <cx:dataPt idx="59">
            <cx:spPr>
              <a:ln>
                <a:gradFill>
                  <a:gsLst>
                    <a:gs pos="2000">
                      <a:srgbClr val="44546A">
                        <a:lumMod val="50000"/>
                      </a:srgbClr>
                    </a:gs>
                    <a:gs pos="13000">
                      <a:srgbClr val="44546A">
                        <a:lumMod val="60000"/>
                        <a:lumOff val="40000"/>
                        <a:alpha val="70000"/>
                      </a:srgbClr>
                    </a:gs>
                  </a:gsLst>
                  <a:lin ang="5400000" scaled="1"/>
                </a:gradFill>
              </a:ln>
            </cx:spPr>
          </cx:dataPt>
          <cx:dataLabels pos="ctr">
            <cx:spPr>
              <a:ln>
                <a:gradFill>
                  <a:gsLst>
                    <a:gs pos="0">
                      <a:schemeClr val="accent2"/>
                    </a:gs>
                    <a:gs pos="25000">
                      <a:schemeClr val="accent2">
                        <a:lumMod val="20000"/>
                        <a:lumOff val="80000"/>
                      </a:schemeClr>
                    </a:gs>
                  </a:gsLst>
                  <a:lin ang="5400000" scaled="1"/>
                </a:gradFill>
              </a:ln>
            </cx:spPr>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Calibri"/>
                </a:endParaRPr>
              </a:p>
            </cx:txPr>
            <cx:visibility seriesName="0" categoryName="1" value="0"/>
            <cx:dataLabel idx="50">
              <cx:txPr>
                <a:bodyPr spcFirstLastPara="1" vertOverflow="ellipsis" horzOverflow="overflow" wrap="square" lIns="0" tIns="0" rIns="0" bIns="0" anchor="ctr" anchorCtr="1"/>
                <a:lstStyle/>
                <a:p>
                  <a:pPr algn="ctr" rtl="0">
                    <a:defRPr>
                      <a:solidFill>
                        <a:schemeClr val="tx1"/>
                      </a:solidFill>
                    </a:defRPr>
                  </a:pPr>
                  <a:r>
                    <a:rPr lang="en-US" sz="900" b="0" i="0" u="none" strike="noStrike" baseline="0">
                      <a:solidFill>
                        <a:schemeClr val="tx1"/>
                      </a:solidFill>
                      <a:latin typeface="Calibri"/>
                    </a:rPr>
                    <a:t>North America</a:t>
                  </a:r>
                </a:p>
              </cx:txPr>
            </cx:dataLabel>
          </cx:dataLabels>
          <cx:dataId val="0"/>
          <cx:layoutPr>
            <cx:parentLabelLayout val="banner"/>
          </cx:layoutPr>
        </cx:series>
      </cx:plotAreaRegion>
    </cx:plotArea>
  </cx:chart>
  <cx:spPr>
    <a:noFill/>
    <a:ln>
      <a:noFill/>
    </a:ln>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_xlchart.v1.7</cx:f>
      </cx:strDim>
      <cx:numDim type="val">
        <cx:f>_xlchart.v1.8</cx:f>
      </cx:numDim>
    </cx:data>
  </cx:chartData>
  <cx:chart>
    <cx:plotArea>
      <cx:plotAreaRegion>
        <cx:plotSurface>
          <cx:spPr>
            <a:noFill/>
          </cx:spPr>
        </cx:plotSurface>
        <cx:series layoutId="waterfall" uniqueId="{05754111-03CC-4B71-BA86-6F4622693F0D}">
          <cx:dataLabels pos="outEnd">
            <cx:txPr>
              <a:bodyPr spcFirstLastPara="1" vertOverflow="ellipsis" horzOverflow="overflow" wrap="square" lIns="0" tIns="0" rIns="0" bIns="0" anchor="ctr" anchorCtr="1"/>
              <a:lstStyle/>
              <a:p>
                <a:pPr algn="ctr" rtl="0">
                  <a:defRPr sz="920" baseline="0">
                    <a:solidFill>
                      <a:schemeClr val="accent2">
                        <a:lumMod val="60000"/>
                        <a:lumOff val="40000"/>
                      </a:schemeClr>
                    </a:solidFill>
                  </a:defRPr>
                </a:pPr>
                <a:endParaRPr lang="en-US" sz="920" b="0" i="0" u="none" strike="noStrike" baseline="0">
                  <a:solidFill>
                    <a:schemeClr val="accent2">
                      <a:lumMod val="60000"/>
                      <a:lumOff val="40000"/>
                    </a:schemeClr>
                  </a:solidFill>
                  <a:latin typeface="Calibri"/>
                </a:endParaRPr>
              </a:p>
            </cx:txPr>
            <cx:visibility seriesName="0" categoryName="0" value="1"/>
          </cx:dataLabels>
          <cx:dataId val="0"/>
          <cx:layoutPr>
            <cx:subtotals>
              <cx:idx val="6"/>
            </cx:subtotals>
          </cx:layoutPr>
        </cx:series>
      </cx:plotAreaRegion>
      <cx:axis id="0">
        <cx:catScaling gapWidth="0.5"/>
        <cx:tickLabels/>
        <cx:txPr>
          <a:bodyPr spcFirstLastPara="1" vertOverflow="ellipsis" horzOverflow="overflow" wrap="square" lIns="0" tIns="0" rIns="0" bIns="0" anchor="ctr" anchorCtr="1"/>
          <a:lstStyle/>
          <a:p>
            <a:pPr algn="ctr" rtl="0">
              <a:defRPr baseline="0">
                <a:solidFill>
                  <a:srgbClr val="00B050"/>
                </a:solidFill>
              </a:defRPr>
            </a:pPr>
            <a:endParaRPr lang="en-US" sz="900" b="0" i="0" u="none" strike="noStrike" baseline="0">
              <a:solidFill>
                <a:srgbClr val="00B050"/>
              </a:solidFill>
              <a:latin typeface="Calibri"/>
            </a:endParaRPr>
          </a:p>
        </cx:txPr>
      </cx:axis>
      <cx:axis id="1" hidden="1">
        <cx:valScaling/>
        <cx:tickLabels/>
      </cx:axis>
    </cx:plotArea>
    <cx:legend pos="t" align="ctr" overlay="0">
      <cx:spPr>
        <a:noFill/>
      </cx:spPr>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a:endParaRPr>
        </a:p>
      </cx:txPr>
    </cx:legend>
  </cx:chart>
  <cx:spPr>
    <a:noFill/>
    <a:ln>
      <a:noFill/>
    </a:ln>
  </cx:spPr>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_xlchart.v5.10</cx:f>
        <cx:nf>_xlchart.v5.9</cx:nf>
      </cx:strDim>
      <cx:numDim type="colorVal">
        <cx:f>_xlchart.v5.12</cx:f>
        <cx:nf>_xlchart.v5.11</cx:nf>
      </cx:numDim>
    </cx:data>
  </cx:chartData>
  <cx:chart>
    <cx:plotArea>
      <cx:plotAreaRegion>
        <cx:series layoutId="regionMap" uniqueId="{3A36A44C-961E-487D-AB04-525FCAAB8235}">
          <cx:tx>
            <cx:txData>
              <cx:f>_xlchart.v5.11</cx:f>
              <cx:v>Sum of Market Value ($billion)</cx:v>
            </cx:txData>
          </cx:tx>
          <cx:dataId val="0"/>
          <cx:layoutPr>
            <cx:geography cultureLanguage="en-US" cultureRegion="IN" attribution="Powered by Bing">
              <cx:geoCache provider="{E9337A44-BEBE-4D9F-B70C-5C5E7DAFC167}">
                <cx:binary>7H3Zctw41uarOOp6qCJIgEtH1x9RXFK7Le/lumGk5TT3feezzd282HxUZkpJiBalKXVIEdPq6Oou
UhCA7xycHYf/vu7+dR1t1sWbLo6S8l/X3R+/eVWV/ev338trbxOvy6PYvy7SMv1ZHV2n8e/pz5/+
9eb3H8W69RP3d0kk9Pdrb11Um+63//k3/pq7SS/S63Xlp8n7elP0HzZlHVXlA+9mX725TuukGoe7
+Et//PYuXie/vdkklV/1n/ps88dvk1/47c3v/J+5N+WbCKuq6h8YK5EjET+SppDxf0WR/PYmShN3
95qpeC0rmqbh+XbOt+sY45ZWcbOG9Y8fxaYs3+z+dz9qst79Q79Mze1GzXRc2LvLm538PgXyf/7N
PcDeuCcHWPNALL3ioX7ru5vCX+93/s/R1o8UQCwzRb3BWhTZBG31SMePSrT9a7qfegv6I9Yzj/vt
QA762+c8+m+PXx79P38W/vUi+P856q+KdXK92VPgnxOfKkeKRDVRl9QJ1aUjyjRZVTR1pP74s59z
S/XldcwTfT+Oo/n+MU/y1YeXJ/nbtGjX/X77/xxyph/pRJZlUdS2B24q3Yh4pMqarujafsrdOVtc
xjzi++VziO8f84i/fffyiH8+32/9GdCWj3Qqa7Ikb9l4hPVAlwjSEWMiU6jIdtJP2s+9hf1z4leb
H2/OoU5/pPH+3dy65uHnx3Nk4F/z5Dg2Xp4ctttn1UM7f6J2V46YKEHoqKPewc+U/yX9SFMpIdru
dIgcQRZXM0+H3TAO/t1THnX7FWiaj2ldeW8ep2+m9shDppUgadDniiyJKnA9OAgSOxI1lVBJ5/T7
Y9cxD/t0NIf+9CVPhL//fHnW/1CX5XPaWgo9UjRFFnVo3JufqdbV1SOVMllUdWl7NDjeX17OPBX2
4zj894955D98fnnkL9fRun9W7OkRU3RZZWznVIhg9IMDQETpSFIYyCPSvVg6dC4es6B59O9Gcvjf
veApcPnt5Slw4X9/XkeDgbl5T+KAAIJ+JCtMY5LMdqqaszkfsaB5AtwO5PC/fc7Df/Hh5eH/8xHM
/5/zMy7TIr2+Tp9P68vkiKiSJhFxb4hNTp+gHsny6Ins3+qQjJPjt7ygeeLf7oQj/u1znviXr0Dv
fFr77bNGVDhZJ8HmOkR3eb55cPfjOGz3j3loP319+XN1lhY/nhPakbEVxE4omXoWsgLHgyiSuncs
5Cnky+uYh3w/joN8/5iH/OwV+HOm5yfr/e7nXKenORBAljFocqJDndz8TEQJJMyRymSZ6hzii8uY
B3w3jMN795SH23z78hx+glDpm3P84/kglxAPkuCTSbBd98bRgeomhI6HADYtQ/DwULDcruXNxz+h
VLev5lhgHntuOEcD7i1PixOEERB35pTkvQf/0WjtJ2/z5u2m8jZFtE5+lA8h8LRDwGCtUgZHjkxd
CIZ4nqLDlftF4O6Ri5knx2QwR4zJO54Uby9enhSfP0Kx/5oBnwa/rCOIITOVyruwOGTNwYEQdP1I
JJqsyHsZxXnVu7jPx2pdbR7kinlCcMM5UnBveWJ8/vjyxDhNfjynXw35JDOJiQoCeTPySR1dCxlK
Wt4pY864XFzNPBV2wzj0d0951E9fgWbA0tJk8wjH4gkBJfEIwQxV1sk+Xsf71aNuIEQW4djttfWh
hnjUmn6J/34792mwf3OPDtbLc//xpkDC9DlzCsiY6kQfQ6pbjKdKATkFWUO6Qd0HVTnz/xHrmafA
7UAO/9vnPPqW/fLof9xGVmNEN14ylWdtknhdhM+nkxg70iVF0Qi7ix4e6KQx8Es0RefN4kesY574
twM54t8+v0f8V2CQnZbFehM9H+iyeKQRiUpsf/I4L5AeaUyn6q1whJ0wkX6Ly5nHfr8NDvr9Yx75
01dgf52ts2f1u5G5ZpQwpkpbkYdo4QG3ExmFCyriuRLnkSwuYx7w3TAO791THu6zq5eXcud1u/ar
PbfNuVxPs3iRl5NUWYaHtw/RTfCm6hHVVXC6ot1qoENGX17OPO77cRzw+8c88udfXx75j+3mx+YZ
y6FQMKAgcq5KbMfpUxED+woCX2Oauo+b74m+zWAvL2ce+f04Dvn9Yx75j69As19svq+T9Bmhl1E9
IEkIWitT6SKzI01nMmMSuRU+h9z+iIXMg347kEP99jkP+4Xx8gx/tQ79snpO4Q5hM0oZiHZkQA+k
uqJB2yK2p8Gf2Pt5h7g/ZiXzwN+N5JC/e8FDf/UKzJmLutvE39O6cPeH/p9LeqofqRDjEt3HLqby
RoGrAVeOiPs8KudMPG5J81Q4HMvR4fAVT4mLz6/gEHh+5GeZD//6+UhBkEQAu4vK9BgQVMjKuiLJ
krKfayvrrx63iHnwJ4M59CfvePivTl4e/vfral3swfjnZwDlMCjRQxEegqnbn4kcYuRIkkAZcSzj
G384s35xNfMU2A3jsN895VF/j3DmS4e3327aN39vUKqR/Hg+7AVKEFxFeaR8UAZzoASQRz7SZIoa
sfFYHIr/Ry5nHvzJYI4Ek3c8Id7+/fKE+LMuq2IdPWdMVcAZQMZeRE7+zsg5JINMYfKLBE7BbMHM
o5Y0T4qDoRwhDt7wZPjzFSiBj+v6h//mz2L9/TkpISGCKimSRlRkEQ4oQGH5U41AFe+SEJwmfuxq
5okwHc3RYfqSJ8WYaXlp0fQRFbvrLC02exHxz5UClC5TR7CnZBgTzqAC1RWyTS/wZHjMSn5Bg7uh
PAHu3txD//jl0Ud5+Vi9+tIx1o83od5zcMH6+dgA9QeoKJfuridB+R+cSiKpUE8S7stQGM6H6umR
q/kFKxxuhWeGw3c8O5x/eHl2OK3W0TOmO6iMkAdD4b42m+4jEqoRRqtsH3XlDuTiauYpsBvGYb97
yqN++unlUf/krf3nNc0Qa9JwF4zzyuEIjhwPQ4CwKcc/ZgXzYN+N5PC+e8FD/ukVuCHHxWbznPez
5DFrw3DZUYendyBk4AAi26cSCdmFmx9O1CyvYx72/TgO9P1jHvLjVyBbdtUOo9H1xo79Yqmi4olh
bzreRZWoqt9FVw/owBAg1HUYYXsTmaPDUxc3T5X5v8LRaP6XeIr9ab+8XDpfD+vQe96IIdWOEJGC
T053Dvs0A64oiGkhBY40+PaHE1SPW9I8dQ7HcjQ5fMVT4vwVuI1f/E2VrB+81va040LkIwWeOW6x
4CAcnBMiakdMU1CXqe2KNqeK4hELmQf/diCH/O1zHvYvr6AO53LT+c9ZXC9BCsm4NoHbLRPUhfFS
CxNxmRT/mQK+vIR5vPfjOLj3j3m0L/96eXFjoNqm/vGcDgBqL3WK+DeZ1QkCbnmpuEuH2u+dtOGi
g49Y0Dz4twM59G+f8/Abr6BhgV0XabbZc9+vvHCuSnepK8K2b8UNSnxLC75hwspPntcIVmSU3ipI
kbAdeRGFPBB1CJshbqkTVIRsfzjv4xHrmaf+7UCO+rfPeeqvTl/D4Ytcv35GDcNEaBhRx0W9XYXz
VNHjgqUyWsX7Sjc+Mm9sFtczj/7tQA792+c8+sYrsLSu1tDuzyj5oMTJWIhwW1w+1fKCJuIWscYY
4iOzZtbyeubB34/jsN8/5qG/+vPlGd/01kmyid6clo+q/P/Pyb8rhOJqd/2cNW8oSMFNPl1l07OH
S3w6XuBg7kuE8P4wAPaYpfyCAW43wbPA7Yt7TPAKIjDmsLn23nzYZPX3yL/eg/ErHfj4qusxRU9l
HZfOdkl4LgQ5Zi81VK1sw2A3LRYO6XCzrIczFPNkuB3IUeH2OU8E8xU4OSc1MgHFc4Yf1SOCZAx0
zKwKIuPdEJSDyqiH2/7sCb9N0j9iPfPo3w7k0L99zqN/8vnl5eBpsXle8ws3nzQFagjlD1sdMzW/
RiGEOkSG4s95++sRC5qH/3YgB//tcx7+09dgAaTPjr4Et0em+3utU/TB+wSpeWlPm7G5y6HkuVpc
zjz2+3Ec9PvHPPJXr6De+WO29p+xFJHiDgey7ZDpO6HCmV5IicDsgvH7i7KsxeXMA78bxuG+e8rD
bn98eXnzqS7CzTMK+zECr+kiw+XXiZuHElAqyxKj+2tNnK3z6f/87yL0+wcd33nI70ZyqN+94IH/
9OHlgTfTKI2fte4BoXfwOkHXlgnyAup/cMMVNaBoXHfzw8W2HrOSeejvRnLQ373goTdfwwV7uHnP
GeBSEDXElT60wtndl5yyvqDj7oUI+xLNWm5V8KGUNxfX8wv4d+N48HeP70H/Cty8d9ebdfKwKT1T
CvOM4S2jWA/+Mzp3iBmPpY/4GTuvHcS1BOS6tuTeW1Z4f0j15ZXMU30/jqP6/jFPdeM1yDrU2T4o
2Z+WNRHQRERV0BRSle5chkPoVZQeoQOrSmRe1C0tZB5ydK8Y188hvnvKA26+AmPqalPUe2775+6z
oMCFQBs8fV8/wlV0CSq64SGFxdAQbGttoeLrkNWXljOP+nYUB/r2IY/5lf3yCv3LJtkMNby3/d7/
OfAakungY9ioOyOWCyAhTTu+k8k+gAQj9xD3Ry1pHvyDoRwFDt7wZPjyCsjAdTnZwvHPSfHfli73
+6DfcM5SPunOCn8uUvzXxYiqR0E/6THzXOj/t5POkjXK2wm7SqPl5jVPs4L+21NnmgB4Kllug/DP
dTL+m2V4QpnB7lA8olH4007FWGH4/30D819nR2+bXVu4AGjffIDk4Nw8/Havc7ihO4tz1sTaHq3T
H3/8hvTnjYm+PbPjn5hYqpMbgLe/v1mX1R+/QeOgM+TofTCGKAqj+Evt5uYNmv8j5IKeFtLof+A3
fnuTjFcp8FEUmMboNKKPtSVjR5Hxgw3lWPePV7iIpYoqRZgSDiI+1aHdfuwFAfLeTZNbHHb//iap
46vUT6ryj98wRbb9rXGZqoxWA+PMSG+h7BjzwMvPrtcfcN8Ev0z+l0pjoSWZU1plkdFLosbBmS9K
7w/AeMwkaLrPENpD331FIjLhJqnTPhQ0JhdWGwnsjBWEneR572wLWraQz8wC53i6lbG1PyKFABNT
oEPCdCuBVgopSuQKq8od8bxT/E8eK9yV3wjRKhUFcvLwpsY/N0FunA6dvcfMIBW1kUKHyDmdi8iZ
2hWWU4XrWi1Dyy30zBq0nhiCx1ozIL1/9vCc+uyc42VIlF3g1jYcpsM508oR+0wWMWfURBdB7uqn
VVj0tlTJjTU0TWogrnPCKO1PA1b25sOzs5nZ4c2h5YdCFTTBQaD2cPamJ6ETR5hdz2XVaNsmtppM
LE1Pq9yFjd6fijDwCzpQgsNH7plO5btOHTWlVltu3uOrPaKbrXK9LExW9b318K6IMqI2pSTqvW/q
iMZO+eLN+4MzEKeJg8bwWmJFWUdbM0/r+MyXVPejTzwlsQUnKf7WRLctDT+XiW/2WlufRqyO/45y
Rz5umNcGRhAF7DLvG+eLpGheahV96P/UIk02uiRR/+ryMLVo1okrR9LMQNI6wy9kMTCy1Ik9c8jK
8q9+iNyvtHGavwXi+Z8cBXcwTBYONTEdp6pES4pK6pil40nM9mjXpivNLQYzJlS88DTmO6YyONVF
3DpKYtA6p4VBAmH4wtD04toZipraje5HJZ5KXWc0nqT/7FJfF0wlL/vAyvPSrQwvUZxzNSCqmTW6
dqkHsrt26kL/UpWS81NN3SYy6yhLfrR1lpPTNigZsaoqij/7XjRElkYSxTeKevjsD0z71LOefvaK
VI6MxFE6alaqNCiGS6jwLdBIfy31DfGtmLUBOUnlOHjrK63QG3GgktDoKy9KbFcR3NpiWuMx/BHW
VYbcVZ2ZDGVZWaxS1MagylDWhtiI/rpUh1q0HMUTc4O1inBe61pcWElW9deZkrgbURXyyyYM8vpY
LHLvL5EF/iex9UvVkAumfBoqua2tOlCjH5rfyh7+uC5etoGQv5WCfrArVXRjw/X1xBwGz3tXVLp4
FmcSrQ0qCEJkFIXWJQY6ijSh2SqDoBiCXLWrpq+dyOxTwgazKXqrZrJwkseR8pbIZdkZsR7oP/Q4
Kt/7ouhnx6LkBZGRRkV+KXiD5xtuNCS16WVD8MWpMyWwsSdHt9sgKTyjDBC6zrKQKkacd+w8lKvC
WZG+KUSzT7LunVQ2amk3hMa26LvScOIpNLVcJ1ctIe3r8KRqu+FHHwdJY3T9UJVmTaLeM/pW6X42
WpF+idqgX5dx0XwVxGJIjSQZmGRAJpe52ZFM+UtjudQbTZE2tRmojfRVzYLIlDMSxSs/rZTTJiu0
Y9fzm++1VskfCjErLT8dmp9VVQaW25KSWrmXiO+lmpTJNlb5Sw0hjRJqetLRFA0CG42kkOITtVG+
Hpz0rB5SuaJ9afX5YAalbuS9dtzqnxNXMvS6s4MqNEoGOGrFqJOPWX7dyudlFJu5/pbpF138rg1y
q5cvNedT1duRJKy6Mjq+EUg7q+Zqu56tjr5Os77wXW/3Tbbbf/2fy/2H3m4a2t49H7/qdvdv77JN
8rHCJaTqcp3xvznOd/urmG43/2i7TP7lnhn1C0Npah3/P1lRKnTk7bfh7hlRt5Wtd2bXOGBrRSFm
Pt4oQCQRoXNUg4yk21pRkohcuDS2ZiAqKKrROytKRYHiaEGhRIHIGE0waGdFoc0SSnp1fdTdSOyK
MnmKFcWpK1wZgixWFQpDCsaHTkfT5ICvZDnwPT1hnq10fl0YLNLas0pxvc86+O30AJQddxxabJy2
wlxQ/GgORShuv+CaOKeFA+ZGYVX5vo0GkPR7XcelYkSxQq02JmplMiFJIZXUwTdYEoXbkvFfnqDZ
yRUFxdAwQhT0AphuVKRuFSQu8eycCv55IoTZcQFrwILWgsqLMXWlOfGZ0gad8fC2iTg9u9t9a7CE
qaRRrICzt7q2DpJckTy7FqP4Y1/0wnGQZu3brs0g/mNddl2jj2vPcENVOpXSUDHbmpb+0jpQ03Io
Q7br0EVcDYeNie8accYsUZVMzSPVs6vS979ENPXOhoBVJ+DEYeUMefoz1qVCMzSxLq3UD8MVVdz2
QglcfcFIIpzxPi4F1hFD2wYJXCcRju0GhxTxkKa+XfVCcBkkiaKbvpfrp4ro1ZFRC158JbSl5q0E
mqff9Kgeflay70K4Fa7uGarYFxeKhxi9FeihlixBNUMyVRvvTlAFbgpu7065pUPov+yVPrBzrfU/
ULHp7CEeelMpNGYXiVceR2VfnMtRkazKXPCt3E3L7Y2eX3IsmaGXqqMnLaQAysQhI6aL0GCLe46j
BbCYiu5d7mfUkocieuvXpXCqRlB+PXN1xejdIrwIvbD2jU5JmrWqRNqCqXlfTKBRN1oXUzRWB+dQ
Tv3ouljrSemGdlIG0o8iouGqC9TquHILZ6tEfrltzhm6YY2DqRi368zxHDdnfmhLYl42Rq8K9Vku
OM7fLO77qzoi6urh8zmztxFdSGhFVcYvSE5hrgpdrqSwCuCLkMrU0qg+dpUSFmqhJwswjif9QIuP
e9NEOJMq7F98wUflpkpYLAliJYKt2syxqlDOIPBYb9BIpYausbUaUnVhzvFu88ykOvpkjeIHHcmm
+wuEXvA7twtsJYYtU8dhfxWUEIRxJFR/07z2VizrkhVOgW4WeSVLRtI4stGGonoVxql0TKpAcQ2p
1tnnoenKdOGw3V8fpIA6qkCGfNo9JwbCKsr9Oo3sMq2k4yTPNKuL/PZYzqmzMNV93kKfmNHDHtvy
SGjDPYUihbRri5QGtuyxxhQy3zccLOyTm0fwQlXV3RbR/JKX57ZGVUrxJS0Ve+SdwbhLhxJfewrs
kFbeCkqAHTu12J0qmajbT+ViDc6mjGgMOAtAcqxVhwVEaepGttboqk2LLLLkwItWXdupC9702Lqf
4yjMpY3NJVALAK+UU2ghLVVf9HIc0VDvmBlToT9Lm7Zjhh458BHbrK8NrXbltyQt+os6pNmlK1Se
5ZSO/jOPSf3Vr6l+lft9+1dUSpmdClWn2DSu5QVNM7dUBRfgFJSEoNqTcTpPbXE/QHSc0HYykq5a
OFwGqd1oBRknW6JSiasqkdoFgObIjngO6u50RMlQ5jtlsyGMHZImfWgjj1u6cG+kpjGyXvXehrIs
fH864Q8m07jjnWvSgFLLOrQ9vaLnvta8j7xIORGGTls4PfeVNoQXOgiDuQjucY6fqDy0FTWlD4mD
f9hyGlAoQJ1eBnTQtu0Hf3lmZuTVdBoOvZZlfkG0IrRDJ4/OvFzIDVd2/RPiisTW5KCuzFxNawQz
auFrxhw2GH7XxbWh0tA7E70wfy90iWOl8PIvWNurVw8DPidEEOCBPkQYC73VRrV9YDI3qq/1jZeG
dgN79kSuO9fOKk35WHt6+rVtJefk4flmjCUAwhSGa7O4GI4OFtMJUzGrlCEhoT2wXP1eibq46Rs1
k8ymqxhsxVJv/6oaL7lKWqa91ypad6ce8WlvRHo4ZIYnOeK6bQZFNBSfsnJBwczhoUMWjEcG3RjH
bjKHeLSuDlbzmthmddV+7IdWEAyW5sIXyNjwPFH6dMGPmDnTMGFVRYJERWUlb8rXbSWrrdrFduCS
IEYQCWoDUa/wa6Xi/1WB3hVm0CT6Qix45Lup8kb7BBFfMsEnlCT8l+PL0COk7eMqtkMwnaEJvWPn
nZSuxEJL3zHia8YgkcgkstsZqasuRW1nhAqmh/twI83QqnsKs5T3eVzGaWxLWuJZCOsUVoyYiRnJ
ffd0+YVe4eA5FLggRjwWcx1SlKWwiaOqhUZWU8Eq06Y8DyqEmOKsrdwFoTJHTFTpQ4vI+KwaMgbT
udTaUdJaCSNbd4rO0BKircKIMmuA12AR3+mO67plT98g2kNDM6M3D75Ow0/ayOXgNJnv2l5Rex9K
R3Usvx368zoUi9XDp3ckC8c1Y78teOxIfOC7H5y0CDXmklZyXdupA/m0I7Q1nEhCSNDzKiOCh2P5
XRWfDl748+kTs3FCmDvoT8vusyuCqUQWLElxu78i4pV/JZ7kHcuwfYyyriU70LTwc5Qh+rZA0xmJ
AANBRBeFsS8fHavWDvknorSgqZ+5tkB1712Uuz+H0ldWde8mRpDK7YLpMzcdZkMcA9IAZjwHcSp7
8E8cIlhupHuXLunVr+EwZF8QjYs+EMeRFpCdnU8XJZGgxSMC8LzGVYRcloRWsLKuKi8SKCujpDAq
3WbwbDGuFvzA+xyEGD+OBz6Fq470HJdzoG8ClbmNVzeePThpNHq+1VkVlpE9RGJ9LHjFVeiJHxOP
5QuwSvcFHiZWGcFnXvHlAH28onw4sR+HSVfromeXiLo3lhLF9buqVjNmqFWlNIYadPr7VEaWwO5c
nG1D0wQ/NcNS6MPzTFW6UzWA/WeWTPTOJbFza6PwxOJHlDpFarVyoH9RA1l/56VxnhiKEyulkaZk
6A0vT0RmdCETr/pWLzuTkigRLN+Vxb+R8ws0M/d6zSaZ7tIF3p0xP5C3VER84xOfgkF1OQd3QWsm
JUPr23klRiYSK5mNPiKZFXVdYIUaccxmqBo7EcXIavpAxjMhNoSURispyokphHF/7glEsQVJKBYE
10xMAGsDp6OjtzbebuJWJ/lt4Le659vZ4ElmxQbpQ0pq0QxxG+pERNbHQIvGwKginZpS29bHfd0J
ZhIq+kI87b46Qh9BXF8TVXw8Co2WuUMQy6Snns9cWyGtarpdnJhVOrincZPRk4cl2RxJcItu9JfH
9iGIykwZsdSrqCINce2ybwTkgHq5OGvkTLX80GfE0KUq+MzKTkRUPHeba0Hw5Mpou1azFGXQzpS8
ys1oiMVVg6vCq8CN06XY2n0thsguwqgq0ovovahyR6UZssjLKtezowBkSXMptBrPLy4ylmm2JLie
EcbFkkUwIxgQRgUqsMlVxNG4Sd1Sa0TaOq6NzEX3ufL8ygx8WTwJRd0PjWJIwr9aDQdyiNUl6t93
BcZI9t3UnIRXBLHtBC+EuAva4BS5wgKBuaRfPUz4OVRldOlB2gO6E57alO4ulVIvKyGA/FRWTtkQ
FmYdto2tOR4ziyBhdteJ2ZIAGDl3qrHx4XFdlnRVha9z09HsUOxJgzdEJKWe3cR6+l7q3ezECeTY
UJgwfNAbH87jaOSHCYU8SLvUQEhDXWL5kXb3FzHmSVXkB9BZe7p1PXPgwoyLSP1Yfkdp556oblS8
VaKqeg/SNl/VovXOGKTNaeW78WkasfSiDRPhDB/jky4Z65NyAZkZfQD1I1K0FEEKHWUR0zURBb5m
oSJyBJM8s8uuSM4FXW1XfqepRhZk1UUVxPFx5beaXSM4az3MDTfFFjwmKJBA3TWFOkQEezp/TTq3
ERzMXyLpu2rgYa9idKW70AuvNQdB6s7Tvu1E0yVR8L3E980vkWZVC2twPIoIQyYvKOY5EUihHsdC
cCSqVR4PvcqbvCgQT3f9/oQ0dbvqXO2L5rIl8TKLPLjyJj6Jbt4cN8DXi+Ve7HAQwpCd9AWl3zTi
ZSsosrI0KiF0TLFu5ROSEO+t03TSt4ehn5M06Ic11vVgw8i5T5Ensp8pXgQTJKII//W5s5GTpP7U
FW19omZecCopfmC2ReGuH554Ts7g8hYSJ/gmGGqRRhIc2D7x4HVqOwDiSMza4yTRo3PVQRz84VlG
+HjGQiJOg/xGig4tU6ezKClyVRopkaDJEtH2xaQ1vZKhWiRV3U9ykcQLIY45cuKbQDCNFXAO9Pl0
PmEoid/EmG/wpf6MtFVllg0lhpamkYcygRzVFUpFyFVRDfKxGAdRsXCU5yQrui6gSAVBQ0SiOVy7
MBjEwBN8m6S9f9xI6ndP6MV3Suv/lAWfnOSK/PNhjOdYCPoCXboROcS8IyYHlPQE1dFcuAE2HYbW
0gZHgd3aq7XVIDv0VfcU1ZQEor1Hjn7x+MwdVGU0ohEelTVcGZzO7ataEqp66NtakMRWHaeylaaF
dyLjgv6CTJhjpcOpOMWYJFEXN3Xs24IWN4amFMxs0LfcrOKkWpVIwS2w7iwh4d6guSPsD1XkCamB
iDrJfduJYBUXg6ZdZo4km3WXV6Yfio4R91F7/DAt5/DEVMiVwBAFC3GCmJZl2ToSNjlQtzeDQvBN
V9bkFfz2doFR5wQABCykKz6UjNoxDs+wDkIdRhQShQi7rSTUfqz6zA3shzd0k+PhJYCK4goYcRBz
iA1MOSSswryigNBW0bnzrJdQfoIENhJqgp9nJ5HmXjRiUHwjqpZ9UGlKVnqeVT+rfKiPpTLPT2AS
tpbcZLIdCgT5KsnxLSrHrY0mRdmCMJ4jOfKCSNirEkFIm+NmdYjDsIrywB400TeFPGFWVjDZLkRf
M5ssHY5prMgfFxCasYpQIYDPTODDfbjRzDu9faemSVgUvh1LenIhSfVXufKHL70jDKbQg8NJnUcn
BfFCUxuq00aR2oUamJl9I3WN2gGKRv74sAunhISyitwqkT1b8pPapmI3WLQr/BNdFqhFqOofi0Pa
LYA953AhcINvtiIVLKHUblzVgdwq5ZS5XgHfo2ZZ9VV0XLhYjeqpKFhLKiSqmnA1oC7pklRV81Yg
SdsbQ+4HKx+pW3nhMMycO6xl7J+IDgoAgUOgplLcxS517URxxRWF7H6nNq5syXLfLGSuRobnDgTS
VRRhZx0ZQ4mP9ddRrJeCnLo2wt1ibsdO5X2TYyUmdo50y3HieuFG8KLgLPMSX4BtLPW1+TDLzdEb
cUFQDtYepZQXbTRzq65OPRtpKHqe1Kl82iq1fxq55GeOalFUATb16uE5Z8Q3QmXY9/jZGuleqQbp
4C0HXojMDfHDYzlwm1PBr7VT1F5GJ3UWel8enm9GK+owBMYiXKhGjQ+xqB11soQlmA8FDbaLUugV
FL9gelZ5XWe0uwgHcSkJPcNFUBY4QWPFKKovOI7WmdAFXYL8CrRxb+a0ZceRLPoruWPh+4e3dw/O
sfUNND6y3WOtOD9VjpzbAKc+tAOB1qOzVh6LKcRlgmJDS3DEfEEb3j+t4FVoJlSgI6iLa8qcJUfE
SIrzKBQsj9blKUITzHZllEYYQdDo7/yQ9KeVqOp2KSbJSZoV3lcv0GM7j+No4QDNbB1JbUmEfkSb
mZvWVhO50bK8ESsErVJxyEwqlomdR6sWGay0iFcPw3xPSY67HrvdQRsjMqRxJyXIIbZcEXPFotOI
BlHiXjH7LEP958MT3WOdm4nGj/xhIhmf8Z0KQ7cKEfcRK8HqnTA0ayQiTIc0uuH1Srhw+u+rZPg5
4NKxOxWqMxB+nM6ViqSqe6RuLVoX2TErtMwq2sK/RHGct8lLJHIDKaDnndh131A6Vr2jXke/xWLG
Vm7ZSCs10Tsjc30XFfta8i1P1OIiTIV00zRFvcDn947xuFYYQ8iKIzOED95P16q7XaQ7mS9Yjt8l
Z5Ige9+HRqy/kdB1BzNjRfEtRSGrrRWxsIDTDElkRN+QiYSkhqvEcTyL86ZNNCQwxKrqT5sglz6V
gs5WhR4s6cIZNkPBIawxtK/GZQWNo3436KHSUmHMrPbuWR0FHagv+F8e5rG5WZDdusntqaO3MMVy
cNqUJnIgWJojpaf6kNfndZYtpehnZkHSCQkZSYbNh+sq3CxZHQyC2jsomM2Vk14fi85QiHL65L2g
5zpiV/DdRWhtbi++7mqgTetYultpJ0kuBCutSYoFn2OGBeBWwUseP4SH7XCzCLVQI5JVjTksPz5F
za68apgWWUVWk6cKAATGUcI4Zj3Qrxk++RQ2JVO1GJEhZrl9V9gdlf2voTckCMbF7vXD2I1/amKB
KIg04TzhlhFuCxGeD1qKCxqR22KqIiBnBaGOXYTMgzFOFLP0Su9d77BPcVtJ1sMT34Nz9InHz0fA
6cehHm89HUpudKlEMViAAoI21Px3UeK4uP5Qa3YwSNoCf8xMpcC4woWRsZQXNv10qswVXc0tiW4x
sUPdTNWkGRKDvYq6/yDs7Yf3NQMo8n1IBKKMT2MQWNPJGkXJXVz40C1U+FeFmQdad144KOUxhLJU
13VSZl+ZGwZmTSM3eqqYUlA6AjcOvXpQcHOvdiR05CSLcQvHKirtb99B6DJ24x5nHPUqT98mvriM
8B70L5q8j5gfGOyDHNAWAgqFoZ2k1EZZdb1F9Mr7QOvB1cy48+jZ/+XszHqsNrou/IsseR5ubZ+h
mwY6CSSBGwsS4nkeyvav/57ilT71cVvHaiKFGyT2qXLVrj2stbZZetVfcdRkX+7b3vueCHYACqEk
SKKysZ1ak5J5k+2FRUnwX3aOczKmwQoNLTmC9b1yYGwomDIPfh4xBnic22VGgFCNqoi8sBee9jCr
6/Q4KnZ/sCDp0jeX0KFExS0AvWxY9saKO2uxAKDshp5XVo82JL5gXozqA6At/RrPvf32Y+IQ76Me
h/4GsiabJ8YCYdDVne6GZdqA8k367ET3XLl6dWMdvDN7SwN0D1iOrvFrwFwuUj1RldENURryHoc6
K68ZzVtYK0wx1kNTDFN6vX88fiLct9vpyTHsaLpgdgsMGysKYxIrGDoDpSB/Wupy9Yul0E71Ek+/
l5otLPhYywrNw3A7PyoV91HxVi3Ijdw8eXZtnOxeTT/f/107x5aCggeUiXyAtufGDU1KZ/Ss3+Vh
T6qvKk/8FMbxtFwWd16f32wLTIDcd0gHOjZvz61Vm9EyV7FH764Gh1AbTlhWZeQnRqmf75vacXgA
pwgeST74ZBAlbjxBlzhRXA6RG3b9VJ6TTBt9fLhWB65a5UFidNOf7rj+1ntl/eO+5Z0NxTKvFrp7
P33treWx1rPGXVjkmg2a305Re23A/vpWPrVHZ+pVYYb6m0oozqcjV2YI4q2tPIO+q8c2V7QEa9ma
vfbQmaW45MLUHmy3Lc+LMUWX1gSTqTvZco49s3r7O8YUTDwRiQ5F3i3ONVu1hPan5obLAgxqWoX5
WFSaFlrVZP59f2v3PipwGmp0pHiwWDfLjYUnhiVt3ZBZOMrHKV3cYKQPfY7MLA7VLLNIa3U4hFme
vxmozE5bIM9cGCxcky1XptMHgGde54ZR2fwoV0dcYgPLtFvWg1LX3vkhlqfCCnAIBKl0/i/esNb0
2iUeB5fAwyv81abdOOX1d1sI7+DLvfaC4AHgiBPr0AFBFfvWkgCoN9Muc8MMFmBQp04VWqIzfbeo
7adhmY4i4tcrwx5sbelqCHi2KLbRrvOl6RQnHET/o4vc4jqN6ce5NefL/XOyZ4iaimRuy3buT3DL
iy2syfesobHsUAMZc1VjfGoFZiNsnaOHZNcSudfPyw6zWm7xC0vV4hmzKDQbgIym+5xF6xq35RyI
qlN+YVG8WWT7DuEimpO3pjKtyRat6OwwmQqSPbD8wB2nMkgH76j6trcqAlL5IPAeU7+5NQUvS9ZE
Gzs0oiwJ895MgllRemANun1686eCW0A2phMM0xSTV/7FBjZKS8l5LezQaukl+OMYaddGr+qP42KJ
7/dt7Zx3WW+jry+XBUTt1taoRlYPX8gOm8n5Gyjt/HGKtTFclamirW1YB975dZQGWhTsH+uSDUxr
czYKp4rbShN26Dl9dMrUyTvBzU3fWmvC8fOp/ofU4mZtFuWVprFQfrYpP9C6LPtIok+6/iHKhvoK
PJA+xv1dlCnQbRxza3CzLNOser4j51DLYdnCh3ZPFDlaXxlW8wO84/TUe1VzsJfejlGAEA5MHd5W
2JG3n26do2juPPZyrEr7vefNyglGbHF15yQ9F9RRg3adnQcYSeZDWS3iz/tr3js5cDWpexBKqPoW
dUwaOLZZatqhMq9RILS8CGpzKM8lX/UKBlh7K8CKj2q40HYoHJAFyxnSL2+FqCdunrFwAdXO+pJF
g+Rit8J6dEu3fnNhTxrz4ILaUCRgeG1OUEuCmhs9i5urgn6OiOeHwqmXK7DK7KD5vXd2uBOMbAbz
Kzmut+uqnFGUydraoVDTARISfCMChj5UC7f7nQc8ey7a+heeOcnCkQ8P7w6V0lujQ6ygyZBxQ9ql
z6/0iYbQm+OePzotmIZMfXMeo5H9USWhmUhZZhvlmi6+WU9ZZDOUzXmynRYUpKk8eGqd/Hb/XL6u
efPtqGU5nBOyeuDMt2urjLagLspBsU3Fm4NJGwsz6KY1ejSBOH9wnFb5PHcERirgjeusdcOpS23z
spBhHCx7z91xePg5wOBcgorbn0K+mkfTZLDsZsno1loirJ3EOIiO9k6QxZ2QCEjSFjnl8+XNUNo+
sdZussLCid2QjCr388RASKFaprMdWVPYp5Vz8PS+jjsl2pHOMF0ags8tfsFs3Q7Yv00u38zlxcx0
EOtits9rRrtmWBoRxvk0PXhJfuRs9xyPzCQc8HbgE7f93qXkbexaw0JFIik/5nCJTTLHlLoNHeZp
8G2qjPmBg9/7kKSoNHzJ1RBr3wSgtbkoZW8sVgjuKD4veq0ETjGoB+Qs6VW2z8hLKxuvE4HUTjuk
NsK4UsfTovSTP0zeGqTxdATx2TNFeR4QAYGGTmvv9swIo1XdNdUsyuSo+axqtAYJvQFkKKz0dHAh
X2dk9Cx56/liUC4ZxH1ra52LInYH1Qo7O0HOY55z3fVjK3L/zo20yh6yPNEv5ah5KGqA/Uv9KXfE
F1dSIO//kr2vSA8Myr3UCiBEuP0haWWMtaZRQrUMKBTTMDjvk9Jd/7pvZe9dliGinHRMKV0qH7y8
jgnvSg693g4nAe3Qx7lb72HbicQXg1CSwGyT8ftctUUVZGvUP06KmR9h5KWN7UkiLpC8flj23pav
zbtYNPma22HhKVVYDfN6RlpFdCHwq+bS61r6n2VXgDjvL33vaoIR+p+qAcjkzQYbmVUPsUs5fJ5X
FZ/bjYGWeC2Vq8mYz40eKUdiAnsWAaiBMEbYHK+w8bBVrc+pnY52WNWq/dyriuqLGj8em2N0GlIY
oAdL3DtDEmAMqwzhJtLf26+rKBMKOunA1531LFjMuP4gvDn6en8j964nEzdtMmyQzHzDWyttEZvO
YvBeAm00gsKM3dNUlCVs7Nz7dN/U3g5SsUQKivnQ4DY3OZSh16UxCRy5nUQQcy1Fh46rZL7bgOXv
5vJIe+o1bBX3+dLg5rmq9QQlm4pDMrT59E5zWy80RrMM7NEtgrZtvcD0RH5Wtd593zb5V1d09sn2
ojiwhzG93F/93q/hfaYQD4oG5KG9ua12p3SVZ5NsrW3Vfk3BynaB0jWKCFLFKn/UwliLU2LHORSs
XCsVTnFaPjVGijjQWinNfJX6Om9GttDgAdmDq5AxqGZu96g3Rs2die0XqI6neaAWOnT20zLXztt9
4o2lzQVqM1OP7A5LmqL91XR5dZlROTpIVXaOM0YIUWQ7mAVtXhttiVbVKGYSss4qrma3EG4WkQj7
OD0KuXZNgW1kvAfMCNKF25uzWhWKRaPK96yywc/psjw2eftpNebmIOzauTg4eForSHfgEbb5l8i8
GgI9FQGnM4dzIXTnrAJ5u7puZZ4MK8sO7O34dJA4tDjwc7TWzc2XGjPFbYwSzyMc6DdIXBnBolXq
NcncNgmKOs8/O2oC/v7+DdldppzBTIlFyh5uzGrCG5y5Ipy26tV9AtmyPFOeILnM1+iD2VnrwY3c
eT6lvCLVNyo6MPU2HzBrl64y45XUS8sENZZ6PVndiBYPN6IKXBQSL128uO9FaiJYhxLKgf3dbX5h
Xx6wF9WXbBqHZsUhhsI016ueK/mpL3T3ceiA9hsgygNryY6oBDvRNG1duBVEJ7QdtjEDmnRzZc6F
E2Z131wTx9GDvFbBE7Recu2jvngwtLwJ6rHSD+7/3nKJiYjjcTU8APLvXyx3yZqucHArIWTx5MJL
FPnGmBpButTdhzUf2+sIGy28f6b2LinhCQUzOasEGP2tUQAcOY80lzRzKQySLJThUFTZE470zWom
eFJKJBKeQ62CdP7WVLl0hTEt1D1XO4aRPFkDsm1pfp7oIhxs5d5NeWlq4+WWydYmq3DssEZK7uK2
qOAVWqT5S2MavkUgdL6/i6+J8BIGwGb9fE6pgm5iESdOlJ7aHellFCk/WmGbj24beWMYrUnZBGrX
O4i3LdP0rjYUyF/5ksbhlInupKRm91fqzfmHqR/tD4ZQnL/v/zh5TTcRKCdKNSgDU6txtkBl11ja
AiUGJ4zLaHzqyugfEbftw30jO+eIF4XX+2cBinL97cc11XZsHDE6YSQg+UWWkl3mvEFbInWOeMt7
m31ja1MySZdh9kapsGcvnVMHXrc6WqjYFbKHidf/SNt50D7CFXDKE9D6/IstejMOmrjNlSBPbMX1
HToLzqmcR9cfGsXu3vzISjki+kCUqHn7tj7E8RR1jADEhHamDI9C6eag6FLtlIjWPUhUX39cEgse
IzhPFHQI92/3XRnXXHWzwgonxdI/iMxeHxpvHQ5entdOkQIzAYNM9GWMsolMFXswklXJyFGJz87u
3NQPBGKUdPJiXuA+NtWnXggDMU3NfiuEiMyJ5I3Ii64sXcTNzeoGiCo08SwkYXkEek1vUCdq5/My
FPmbfSGm6JPh+UnYyCtu9zJqo8LIitYKHa8q3udJpl7XaCwDkpc/33pbsEQyITlLrjR6a0nCsGcU
WPhqnjKAmR6l5FJPRDtrRnDf1OtXhX+f0IhwgWDlFX9ArWvQ40Vkhk5UZde4T7/gyoazM2cZwX4u
/KLNj0gLr93vjU1z883aRUHeo8emsJQpVN04DUDdt0E6N8k5zUV5sMa9S/Bijdvjuc7eIGjjYK9V
6tPq6O05Jvk/uNW7q+KBlkV2Us6tSN3aOauBUCqI/kkgQeq1LhzsyfbrfJ2viu3Gl/tfbtceZRrI
bYS0UOxuD4kQhT0hzGSGiZqhFrD07tnVUTJqkXUNY6s/KhnsXnI6kpRjCC/BYN/aG4eySCmRclJy
tzyrFjJ/UbLMHyGaJ4Guj26gKHZx0TsjO3g89lYq+ZuEWzS/XiUldtdnos88M7TyIb522UwKqgzV
tZvV7kFblC/3N/a17CGLpOJLWo+LdsmDblfadpPeAiy3Qj1RogeQNvVjZA0rUGyBNpVVjKeoj1uf
t1v57hrV3xpVpANfs7dk8KqSJ2NL/bON3+YlXTrNmUm9Gyc/tVbmxH7qKtZDjxbFw6LkRwif1w80
a0YnnHNL3Zkxl7drHhtPJDSzrXDsufmrC/F7sJvl1EX1t/vbu7s0jFEIkkpE2+yoLVJ7bBvKGEiL
NSd1SitoKUh9jfZcvKs1PT44PfufkxTdpaipW0hf3C5NnwhdlQqDWjyp57K0Myqoo+7rXto8FEps
B9oizI+onfUXtKaL06B4R+La8m24DbJYMVUvWSZixug2V9KBhA70GC3iaCci8Yz5Y1C1MHGV/vc+
AeFCZ2L9rYXafYW4owwH52l/E2Rtl5HKMhbdHKgiH4s81ke+bzd41JG7Xv9dWEbxMFAl+ccYFeVf
a0FwoXBS81l3ovEyC2U6qsntnjLADZIVh/TClo5rp70xr3FD2dHLx2tZ58mXqBj/QGNZO98/ZbuW
ZHUBHJULj2Hz0aGpUgyICEnKwTV+j5bRexpNpX9YqW8c7O2eKWJ6eUt/iuFvop9WteNFUTGlL+Zy
TdEUCJwx685LWhy91rumpAcGI0qwviXXx41i9iLFM2UkYUECvfrvNc8zhLcnOR39/4WAn/93Nl9q
3u49mhJ/QvwB7gWx39tbUxSD262WZoax53Xf9DHljTGTIxbojjNAZQewK2hQCVHa7F23aoM20pIP
M5F0J3vsnC/u3E1Piq3/PozxcrConf1DHUoCeeGiUbDdmNMLMU+aYpphsTRwwXLbCbmP7jelHsVR
92vXFhwQ8LyYfKUPBddUmGWVciyggUBX1p3HwTK/G96af77/qXZeZt5kUjjycwlM3HyqoaJ96DjE
U8XYGOYZifP4N1uLcxCa49oZqBS7KahFT3mE1isOTv+eZzFBZ8uiLJ+RXu7tQemtXG/6hbhAqE52
FpnZve/TwQwVVxk+FXmBroKT9Zkf45ceq2xqTrDT87/ub8HeZstLwSlCRon26u2PmOtocbuZiHlQ
zEENWj1tHjMXjgkghKY/8C17h1bKrv6vuEeZ9NYYfWldqFFJupN7hFoZrQVfWGI4d+M05aG1tmjp
/8L6XpiUR+BF8WdOlskdlt4KPXMaHnqtnE+DlrgfIy09EsncPU1w+5CydchPt7BMY67VpGhJGee6
atKAlKu98H4OJyt3HYXpAHb+OZqd7k/FFtpB6LVnGzkDV/aHeDC3eF4aHKJucRhhXabak+chmRLr
Whl4dmecKG2K0xiX39K4KQ4+6d754fDwNNFmpbgm3++X+7sO60R51gyrzlEvDlMV/KkwzEuNKP/p
7Z8STjnMsJ9sZHvjgyoT6ZPVphpt18O/lZNbz6Vd9Bd4L9bBovbOqalRWydc95CP3eRZCqVtBPFq
OyxxruHUT+bzNHfwFxcVVvDsfL+/sB08B2xXRG/kJFU6t9sizwxyOCskQIbaVvKtwO09JG1mvZsj
vfruUav9tMDPY/ABfLNUEdZv5RLPKNGk/QGsbKcExC/BHcqKv1z8xh2k3qSPdkfI55Ix+EqnLE9N
DXp97bQvTbM2VObt9F1rdvFDFYHp9NRS5ZDZDSXOHMGwuKAfahlH0ETpGDZRIC4SMgIcJLB1Wx5a
VFvWGAme71xBcgWMiBOqamz4fUzMMM1w01CkPFLj3nnIb4xuvFVToIIYUeKVVJ0pqB29v0QAzw+e
gb2zJkE8jAHi61PVur1AZeRFqRCpHaaN/ufopNZlHYAJWGr2pEVq9dv9o7YTTssykyyEY5ASz621
RdEFDDnNDtWo1nw5WcPvSlt8SLWpvMZqM5/iTKi+kVD/E1GZPt83v+ctmGYBKOMn1WOLBba8bHKA
zwDKSlG0jPq098dOjwMrTarLr5gCBQFinLhlmzisSH71psToNnUyX9FVr05k/e3HTDOPgvPdTwip
hKqTnP6+hWNZUd6USJDSyhYp/RwGdHxsR6GF6PYVod3UR1Cd3V18YW9zMFFzbHqBWH3oNYyLWiGf
BFQX15OnuEddm92l0TiX2ks0HLfZj+su6dxT1Atj9D/eUasoZj9rmyL2i6qd3ltm+mYlUmQOKKhB
xMMNwZiRi3/xoNglRbtkoOIPq9sJyjHV/TayV9/LojeTqDem5OJfmGp7Lx1ZEkCHVdh+qo1j2LfV
dFBJ3rtyFJlovlNJpjKyueB9P2ldxoUKDcXrkSH33NHPI817LPRYvVgJAWDReNG7Ol2bb7o39+tB
CLT7AyQWUtZ6ESbdvGZ9FC19ggp7iIaIK/wsB29hTJP3o6xN5ZRV3HfbmJSzosRFqLnpkSTA3nFl
CAe9MJ5S5Hg2b0ptIpNMgCc93Fgtvtc0pfDdxDX+mNc0i4L79353tZJoxG4jZLG9jDBHi8qKsKb3
2uw7kRg/rihthsmAcpWdpiWajUr85DSa/X615qN+zV4gRreAcjdtK4pCmzNFN1CrRgt3rnlJmfmq
qL6Maqb8oVnRcNYFHzefmiHoyr4/cHi7+QT9TcIWJjeAH964hdnpR7WbAQp52rj+M5nzcKYYX1/d
evKuLVJqT45SM2WLUgfQVBgflFWao47G3qMpRx3wpfnm9pYXZCg9vHiGMIXUsT62RYRQZhyJpT04
03t+iY4nErBSzgJ26e3VLTJUQjIVOLql9v+ZRa+dk6bJ/LkwhxOViiPK/e6qfj4koCPp12yPcFW4
aTQAjuzNLgvWme6TvS5HpZe9oysjAOpt8LoJBm8XpcS9l88jiW+rx7MRKEO3vO8KBC/PC4poqd/3
etycuOgIr5Iia3E4OsX8C2BGnmfg7jRqUP9BzOP2Z6ARzAQUjZJbpK3x3yovjT8JUT0qtVOEdTw7
zBwZm7Pq1oZvlkV9NZoxOoDC733fl79h6zTVrE3zHvBmutBoVtake9L6Ur/mI3PWVPDw1/teY+8D
46EcGG3QlF6Rle1xNm0npmxs1rW41tagXz1GFfxx38qeJ6TUgLQvLBvsbG6oSChf0nS0QrE26T/R
0Jql75bFlPoek/SOYC17rogxmdTjIdkgaLTZQ210hqVaiV8VI+sgmVqe/tikokgCNzEYxDRoKayC
yh6y2B/Qk/bCX1gtcQM6pTgDhAxvz5HZialQ+o7SgiXcc1P2y3UFsgSbYRYHeYvcuG1+wLGUbCLi
LwBlt6ZysdjVSv8mXC21jH0tH7zAUZYqHIBynlIkWsN8KY8oFLtWf3aHdXosrw5NWyFXVMrubW4X
9UNt559qSGcXhvOV7xSBhmAVc1PfvqkU4SgES9AH/u92pbVJMvqzOJbU8/i+i9X1szalwxXC6aGT
3bsUMqCl/m5o1OG2H1CH5RY7iI0VXVaf60bN3wutjg+u3t4xlRkbUCipMLtd0VR05oiysBUmtW78
Z1V9JcIOLfrLklZmCK0wfRyQXQMtVIgDYsrefcTVgrHnfy7e5rE2x1hPLHhv4Twm00OfFLofsRuP
cRcfqY/sm4LBQASEvNZ2IpintcD2UBJjHmlTnhZn+NbP0XRCF2E4CIB2LJFPMkEKKX9e4q2T6cTM
eKkcuKczpmaAVEz0OAnXKhgMORqXN59GZNjpgEMEpni4dTF9rE0zo0HscFjiNBxMTUGp1V3eJznZ
5X1TOy8CpoA4cUTotW2puLYJH8rIqJHE9aj8yBj+4Bu6nnwdu9YBU1se4VN3HmNaXtJ/InxLWCWP
7YvkwNFEnqo2LkWr3Ur5KEpF/dREXsGIDdE34jFLm8I9z25nQlpcncJXZrH8fX/NOxfw54AkKuEg
RMjAbn+DW8QGwTKVn9G0s8+TN66nHpbmj/tW9g4MhX3YnRRWaCls3vtuJXtF/tAKl3LxnmBjeF+L
LPunUUpxcNX3LMESouxAqowL2+xpUXs90wdnM3S9pLsabms/VzGBja0eyrrtmuJBcOke0sTaFrIW
leLyDD0sdKZmPcVelDzkI0Tu0YnTg1hl5yvJNoWHdDz3ALDW7VeybcbHKhPDhSYjnc9JWjiX1KGo
cf8r7ZxHYjE8Pw0sqfmzyeLM0QVVIh8bMuThJJraPS1iIcOZc0aTTKL8x1P672aUWw+jFb0dYwjK
hekHFDjglhBN3K6xc50iqim0InPSNx+Zn4Q0rzeKk66Jo7BlbzvRH5GNLeZoMfn01hRP0WBpK62m
tNO1q9tO46mNc/NgO/etmNB0PSIUstNbK1GbDw0NXZO4oK6uBCj6kwuN7u0HXkLbpfAe/AOSwlsr
uTcwga2luxIzee2spNNKrj+p7ycn+3b/eOycd9R2ZGeFxxrN/M16KrWrByRoqMP3pvlBrRb9Oi9J
GuQ2/c77pvZOIsJ+iBQglk4IsjFVVhWdnZ64stIKzTfixvC1SEmuSuL8bShFYvoMW1Gv3TijM2z1
RLf37e8tFZVB2JZ4Ztmovt1UIi5YWBWxOqRg9QKf83Nt1hQyE2Nd/rxvau+UYIORrLCGqCVuyqVq
VOVliX5AaLZdL/XnF3QmWk8vDpa0t6Uv7ei3S8obXbSw4rjcSz9+cZh7+bAubgvdMSvOrbMOl6ls
mKOt1JE/i/5o7sfujsrMB7gyVeitbxmyxhZDzwuwiqp40hlv8YejMpTDirRP9zd0zxKzNWVQCRHl
lXbdvK70UFKddtyY59eq7rzfk56cHfVc+2BPd6Jz1oNmCJGlBAPKb/viAZ+9mcGOPZ0/5CeKf73R
VB+tQc2/xcAbHpE6Kz9YszH9woWnRUE316NdYW3bYT2giSJDVjNcstzwk4EWyVRFw9UDdxDe30rp
cjc5j3xuZJ0FAUiO6GZ9htZ0qwFtsh1mUps8GodLipz4u8RwonM3WM0zIvLKf56aHxV5dmIxm8eO
NhEwK3jIG9OdrjeTkiR0OnMdXmNN+6dy1tznjTBOCG12B2Hm3lIJ+qhsSEYagJ7bpSqpPSxM0+Ua
5rr1MCHz4+tzxJR0I+5lp1H366HqTmkyjKf7m7znAGA60hORom0I8d5aniAntCtXL8ReG3jznJS+
6lXtgffeM0NkKyt3lN9eSXu1pZmlZSO78HlpfqsZuXBpCm05CFT2bgQRhNRmpVfBim4X0yWwSuII
cbLVbJ/rMrcuTV8qF6dRKvDbVhNkkVIfXIjdlfEccU5R7nk1d2tojF43U1ZGj7AIhQ4VfVq9f+9/
pb2F8Rgh/obYO9W57VeqlcSjr4TEjK7SgKnF4KPY2QdE672fFmXjj3U6HviXnZXJx0/if2HhvxLy
RQFbrdVFgQthjaMcjaQ277o5nQ9w2vtmJMCYBACM4WZtaRIrrVJQvWdcgfKjWazis9Y4R731XSv0
kEGC405AMNwejaQ0aFHk0Pidxlaudqwsmd+Oo3lwAnfeOQS95Sg/amyAyzaLMcupVrORppzlZOaH
SlO+R2j6ol9vPBbgsz4O3fRVnRn5APbwqFqz8/Qg8EhnSerXo0u4WaLWAJEoo1gqscXeu6pvkZc1
c3v2O202nYPDsWsMWV5J8uIN2vZZW1SrOzOVTR9yqmc1GpyTbpU0j9WxqefT/eO/a4zd5OtB2yUC
vP14Ux/Hi2HnTli3zQ+cY/sH80iZerCmR2nA3jGB2sp6CGiBDW0smb1SoZMQ0d0o2+6MQIlY/WVt
lqMO5x4OAU+IjIYshUv5hdslaZYoWCqGaidST2qHhmWz6MnT1FT9KV2c6VrUMPrCQqxG2NopUxjn
KdafJ+T6zynl+jjoRNEO/iiK9Siy2D3FQIyprTAChirD5seh/6+sI8Qfnff1a94l42M1iGb023mM
zmyK6yFWgzqd3xpqngZ2XjbtQRC+8wSDg+HB+FnchQB/+xvqrIUAn3cgMMgG3peiHIEZNaqfdfZ8
7oR+GHXv+Fgw+sipgNekXraNurXUikaDQgfV3MR9qIdauSzW2AU2h+8vRATnQI/T/hdONsm7BKcR
07+S4FAzu3eUErBh3tvLn7pgwK2nFePXktTmF24sdWoqcy7D3YBQ3W5oBwC6QFQa96Cj1+1HeuT8
l+tFWV3GtlPN8/0ru3eR0O2F5yqn6wBSuLU2MUUji2OOUAJwO38u3AYRa7N1ll+gcJB6ItEAsIhT
svUNI6owCrkU/LG1+eh0mvtPi+rPf/dXs3cYkUSQtOefdenNauLB9roowtup1IjfIW6vPUewBIMk
1cfKF3N6lC/teTyTeqOsRFDE2cpfMd059gAToongdfbZKIHXZfkwnscqOlIl3zVFbYcQm8YolYLb
L0XLetIYrgGxW2EiWT8Y+bWb2ulUu8kRymnPr9C4/n9TmzttdKZTd62H1psBd2Gw6V/Y8/BlYOgm
Qs+z54tVW0+J2Q1+mTnNQQ9l70gC4kMiDZwgrneTVtdDZukWbbDQ7E3rtxw2yhm3MhzEg3vbSVZG
0ERJk08o3czLrKwgmxYZmIt8ibvrEi0MZQe6+ITKuDjfP5W7jwhcY0mw+5ncbj5dFtdg6dvYDnsV
sdVAb0X00aOLO19pEo3/KQP98mBqYxz1HFNa/mCvMQNVmLhRt7692NoX0P7zRa9a8a8YTKU++IF7
Ow7dHaAAvCfyqc337iE5FZohewJm2XxeavAfAIB/AVDDXA8KasCgZLZo3O54nDSRm2uQ6sdOi06O
2X+r1Va5xtr6Ky5UUiYJI0EnUTq/tUR8PltCBzaJNDEDLuyyQ/ugUDVmmOYUrw7EAnZPEoU7TUNz
ixxN/v2Lk6RP1dxouVSks9rkq0fR8JoVqv4pjwr7AMKz9/ZJJRTqCGgToLp6a0qFc5EMpUTQwDQ9
6eS/IbNo+t/mzn0WjpgfFTtRPt8/vfLf3KT3pLyArghjgO5sC5TaUiUmZBuuYzckT7PVOD7etan8
1uvVsOmnI8DcrkGiErKon+iRzX5GjF5wy3pG7Y6x60iDaN731kGNeeoNZmbUxlHvaHdTf2oiczCk
3dtNRTpH8RaV5lvMgMMPhTFYnzWlHM/TahSoobSpGgzI4R2FlruX7oXZjVOwIL4OTHLCyQpVD7q0
aOiRNUecv/3N5HkCCUPDY9sTKA1b0RMp8VCRdZB+WtpCOQ316QDWSzoFJIooo98/MXsXQupoaz8T
OBzK7YbmXd5PAIDoZiam/aFfSuMUC9N5n7tuehB97m0iMFEYA8RKtG03pmKVqSMznanQGtM88UsV
iJePisJh0rZ3SChyMYqJOBae0MbQ0o5KpZXQ3/upZv5HbQ/rOdJE25xmvaLvUXjuyRvb4e/7W7n3
EjvAYxnuCpaKdPV2K0fgPnFOogXNzIkumTsM39YuA6aRpMY7y1Dssw2kIkBtvoMWa3oH/mZHNRx4
FKGU1CyleLJNx1F3syuydKDuuhgtUhutfrYSBvj5zGPXutA2RvsTMCJl9U0ynNkXoOaF34yuWQX2
ZKWdby20t31F1cuDF3zvkwBVxzPJkI85dLd7g5w237mQsVddGE+gvuMzqXQeeoNaZf7qtFqIdFB9
sCW7VkF48B/OECjqrVX4+JMYB0LMzFBlpbE2fmT5nL1D5XH9UKeU5SBiHumP7gHzcb+a1MNTJQVy
cw7oUDF1CuG9MAEXdkbKrQ/6qkuekYhxggSE8RcPJN9TxbPHsAjVJmqI0r/cHo2u+wdy78JJkhKH
AmCWuQ0VdCexJ6bwsOlTEl3IHNCxU42jpHLfCiR9hIYps275UMpcAPAdybptsWYPhi6KJzuzlAM/
JT3s9mWTqjecIdrqID9uP+WcKYbRyWzBE0VPNca2L9mczxeR6evDMDq1X0fo49tZo17u7+KOFJZs
pEO1IlMByLdNYp1RQ662yV2s5uOz7ipqEBXl8iei8WI8KfDCx0ueG3rjT5YrnhiCmiP0Jj94OVvP
ZqtlR+DcvXNN4kRSTQRDfW8TWtRRiwBE7zhEMdHy3ZhVPQUS5jLGRW/Qv30EDjFfkSw90iDas0tC
SLWUwjbN/80tZp6wZsSrnIUQlWP2QWn6IsziXvmQ91n/D2Iro/OsJrH5K+uVOYauUtmR8yRvPz5R
Vmr1gvWKKPKs9/rgOL/pDDRUf9PnVn/Ol6E79VZrHCQ3O+8xNAAcFtBcSeOVJ/9FsGg23ZLBPENe
3dGyj4XO9dXWsvy375S/VmuqDsztvB+MPCA5ZYiGJuWDb80teZ231KQ4Z6NhPxdLF4Uz9NOvdlQZ
S7BMnvkOWRvtk1fJkfKrciRCvbdcCjU/6Qgc85+Z0YvlLkUXK3phurJFGzW+MiFw4OcUVr+u3ejJ
6Mpd/z24WzI/3FxrcnFgAlIDzXp1t7pyQZqlG5xw7pvkz76d9Isj8vgZjo79b5qPpb/YQ1P7qaV8
NxZjCNHv1w/c5I5r4TcA2UHxFwz4tgve2xkjGOaFSqhTrZfOblAhgLV2jVaHad42BD3I6055zrsy
O/BqO9EXiRy9fqnyAL13c7DH0rKBU2N6KdPl93Zo3D/ht7oP2uq5/x1stfy3Xm01CGs6HbKPs8XR
lAYFkAQZlHDymuwDEYH3I+rkHIayUFbP7xxnMD+nMT/Hr/6Ps/PakdxYuvUTEaA3t2SxqqvHW5kb
QqOR6E3Sk0//fzkb56CLRRTR0hZmX0hQVCYzI8OstULNujpM6S0hstiVCZ6t1ZujfZfX5/4H8eGp
G/BObhvItjIk5ZCnSPNGzlIwBqcv31JENg5Cjz0z1MokMIS/mV9we62EVZdqnXLEtChJ6tOS1kDo
RLEWXx5v8N71YXOBfQEyIL/cBBvWUGe9Z6BVBgYsjwNtyMRXtdMjvydNQfAl/vzY3u664Lsg7cDA
a9zj7bo0I68W1yWcTt2l+h3QgfrTsYcjyMvuqiQcCgQya9oqYndNZaqLg7xTua7Te7POaH0gy30S
itN/Qsfi6EbsPDEIFphcQ+oboCc2N6J2af1l2eycmmlQikBFjKM6G1bSx0GyDmV8qTUQ7aGppslv
j/dz1zJFajJZR/6xedzsxrUWryNrcJU8+7qYUfyVp4GDqTc2z3ypUS6sleXAA+w5H9o9UlOGduBd
pVDMdWGmeDsoX7aYL7E7L+mZwkB30jJDEec0NZJ/kjb1kqCK0Dk48H17DohqFyUtEOQA3jbbba9a
he43tXKz0wTtJrWK//Cq3Ft8cxZHLJu9s0TpChAQyFlmKmxuSOdZA+EagVRfJPmZyZu5H9mLeFvF
0Y+VLP5ga/c+KIpfFJgJkug/bd5T15gmnbauC+fVeLtGRvtUDeoHa6nExVsAsbeDOMJ/7pskwUUe
gMh/S2SJCsUuKQoySgjJMRBOk4Ad37sLoo0AJGs7K98wMMk6QCTvWZVKQYAq2Fau6a0n0AuXKXCJ
SmvJoCZRKokSKlbcX+M1837YDDcJGBN1KPSy9zVfWN2GxTYKwwic0Y1Qlk796KEKdp5LdflzqcxG
DQhyJt0fBp3ihZ3a7xV9MM8CGceT1k+rjVgTsEc7UY1vbGP3Jc7q5T0zBfqPjy/1npNEb0sOPmI6
IK/77dYYyhJ3NaD4UzLH66X2quh9N8zN5bGVvVuEjLe8xy6vzDYFapdIzS16PycGIoBoLiszUHNb
PRGt9efXm4KdQVWRthr1cPlVXgRpmsrQJq8nJtW8kbnSSmb6GWWvC4JU6cH92ds7QAoS64i+6d0g
jdImHKtyF/5SVuRnplMp50J3xoPDu7d3kpD1C7oJhkD+ihcLmrOc2diGLK2Vyz9A8uInvV3/pP57
BCrZM0TiSPyky2HD26F7jaoNTSHAqyktDbMoN6bArNB4ymPi+ld/JGYWwU6gVUeWtO2fVWueFaME
O9aQRN8gkJ+HOjj0AOrif3DgRHNENmwhOcpW38DUcxNOO2D6NU0jZOqH/FxTTv+xIif/+reCapoL
Ko7GA62BzZeKR1QEJoi9BDhOc6GYn4ROispBl2lHZd69WhaZnuTlSPQKwji3p4KMJ9HyrHFORabW
F00XSpAybTJcxnjwKwrLwZw7IuzccfGjJYZeV2rikqxz5SfqsFy7yioOMDU7/o5GF0NNpSI4Td/N
c7K4VdHqFctXh1Scegpmp6nWCI11Ow2saThSoN21hyYInB0bsvQ2buXJZl6aAKCRTIoCglSz1nBp
Z+P7YkTGU5S0+kEAu3NBoNNQVWCuOazt7byMoTOQQhwJgJSpmf7Jsjq+TkQCIZMdxQGk51dXZxP7
Uy4yZSVYkznvZjPzqYiA7fFkKVo92kHds7XvFa3t6kDQU/+U5Yr9b6p37XBScKeRvxJUo/6ChpWA
P5jNo79YpIYnxqdARZ46p/lMGKw5YbK2pep3lrd+bCZQjkGz6uO3DFZE5a9xAeMd/k7S+gVhfBKU
plK9zwqpQKKqQ6/7cczUkJ+1NquWHxfoWpwT4vkYAq4Yqd4J0X4q1mb4R5/bQvH7xkbfbFkqVQRq
29dLYCQi/zSt9dBckNcz1DBrOl052W3Zfsky3fp7FbX9OSlj73ObRO166pAfO2okyNtxu7uyb6eR
lYKD4E8ZMLzwqeaAGImljcASXL35vRMLA3RSq78Iy6ounoNWZ+MR2PZZpPEcql8fe7/7gyut8zoR
Aknhlc0TNTABKWpyeXe7KH43e03f+SSe1jvbGjszmBLd/fkfLIItYiYYYsa8wLfrzRfOjeZAYnZx
yO9t0B/BYhv1R81JmrBrevfAE94HXFRUyVFQlGWllC9u7dWelejLSGuvZ9wbmiZJfzZ0tw9qRgWQ
PGvLOYNHdbCt99cTo7SFEByH7gs849aol2dxaeD1TnZnF9/7NdWpOo7W+wjs8MGbLD359vzIwdqU
GCkbg/28NRVngzItEallwmUMylSJPsSZah1U5/fOyUsr8le8OKXpYsxpZVMnbxix/VyIaniLlBM5
X1egWmygh/RfPhuNJwB9MG94Nm8NRq5WKBMenuS178NaX4sAaPl8KbIWxCes12vGYMpXxwJSmx4Y
poS/ycbQrVHYnIYFx4dmVJ90n20zjfwhGsuPkzikp+ydEKTBYFkgU0ohYpPM1WLoO8Xi2g9mhXqJ
OYoAfUnbRy3mSOl47wYwOFkKpYAo46m+XRWZhRTCANgV94xQrkbLC4gdom8otjfv7HWyfNstj6ju
ewfmF8uc+ih9gG1Yla7CaFedrUyBD06XWUvbT2Ph6iHaAaIPhFGhT/DYs+yuU6qK8Cqi0OVuPKmK
vkffueA/hUj1KwNhxxPcRfG2XKD9GMzjuKBTUF/+i1FScknYpSq6uX5m76ZoIgF36Qq1hszf/zl4
xN2JovSBsuRTkFfa0UK3ewsLWlJjCO1gfuO2N2cH0RkYi3m+htRcq1OXx0wzj6okaMpmPumltx5U
5bZP1C97BK2QAfCfxK63ByjKO09dxnQNp7xvP8nu0iXLp+HPPFrEM5hB99JksfrJE3UU6JpA8+fx
Hu+tlyXzOkoFnjtv6jRDUun2zHqd5E8na+dPKTRz3zana2kk0z+Pre2tlvoO4zHx38CJN7vbkJqu
CW2kMI50k0nOInnOmkqtzk23iC+q0vShpi3tH9EwF2/72dX/fGx/d7U0huHbQo4jgr/dbSYBKmPb
jWtIgcJFisLKT2bSF+/sQdN8ZRmOBFjvZEXk50UgEH0yanj04uUPeuHbJ6YujpEJiTLvK+1pnVbn
p0zKLt3Qa6G5lNNJaRQ9HBahvjG1PPmSgFU7iAq27pDfwN1xQAEgfQv8dPNgzvQvOj7yGpqFt5wm
sBNBZmVFkMFSCh/v764pThL5AagsKvS3y12nuNRr2iMhWinDezMp1HNfqc23ca6OmI47prguXFLy
S3rLWxTj2qeW23VM/wDOaH+2jZLUYMqzN2WuHOzf1vexf1RMUKjiLQFMtJ0iO8aZAmYjVkO9sJOT
oq7oAc6L8iMmrH+fIT1p+JVZdgdRwd76bJJ0QlP+4tm83UqjgR1UMX0sdDrVCSJUafyIfudVZIdj
CPdOKTAi7gWQCViJ2xVGPUu0NGUNR0/yPWZnXigMZPZTSc/jj8XIi79Xd3EQ57X0s7Y2roo4DgqN
B75oZ6OlPqrk6QKMuWNrMAhkcNteUcM+n74rsak8W9TQEGmtlnOyjg0qkLC2Dozu7DPxqywiIYwI
I0X+8xc3dC2tQleLWAtJT7SLFsfKObHm9PNM5nvwnu14P5IpWgiAA6j9bkl1ZUXRXbNzLYw04YYu
f1xcDSHqtNSXUBjN8NZzkUxkOEd1qgeGb7z2ckqhDXiDDDiXfmBzOQ2lnlXFqrSwZdTJaS7j5PfY
K9rTEq/r9bGpez8r+c4kXXLSBHWLjdtLyzZrmSuihSUYpMApi+F5UPX1uWm8xjfarv/22N79zmoq
QwvAguMPJEvl9iO6bgufEPH0cIYJ5rfqND51Tv+3MTT5R0urmzdK52nPKl/aX5uqOD22fn+Efsld
Em1CzqfcvXnV9KiI4tocpxC1+OqNkib/lpaIPzpdrp4fW9pZJ9EJ6lRUOZgAtlWpWuxhcRcXVzS3
+hzWTBL8jCD/co2tioL30ndv6phBl4qe1Sczm7yDcsUvcsbLhIjeF74WsRZOKjjVLfpkEPTgu2pc
QjvXE+Ni2FGu+mR8Omrmdpy86yhGeAFTu/S/3UbrprPsBmZBqvbZp4LUqfzQMpwz8xM99pqgt1LG
+0iqyfKmJ1Zv3gx22VPDQrwqvRZdFrW+EC6VrtwZoktRTlVz8OnuXQ7NCXrBdLBYG92K24NDH1xo
cV9z+yO3vpitO4dao8rNo25SxE2KN4xq+5/Hn3HfKjdQl/KKd/ONyrZA41rFaloO+gWe3XTpl2F+
7y1V/287k7aXY5X89djozikFX+xKDVCUtSlM3C7VnpTKW5iwEFpFBLUnn4yrY1VzOHeufXBMd005
tNJcZAhVKpe3pgD1Ga3dO2qYdo15aUA9B/hgJUBXsjz4gNu+oTyRRM/kJNgBirMxhfByWdVJroal
7eaBkWbLxY7c1FcV1/7gRZ4S2mn7hvp9G75+O4nniO5A1N3zQSeGqi0NCL+wQuc0YJBTcdEShxlv
mhUfXLud95nbxgMtnyj6N9u5DA0eHZhMRgQCmeYKkO6PZfXac1nR68jVWTz1bd8+zwZIeL9qMxEA
suwP1rvj0rnxZO/g4MmLti42dWIbImXL8VEZeZ0N5fCcjlnydwv4620tEHs5eJh3DEpVFSnsCxQI
YPztITLcONYNIZZwMOf6a1xnVLjjuLqmDIYLFVLQA3v3l1JyG2koEbnQK93O38ht6nE03dXQtdP4
jVK5A8A1I0KQIbG7c13M49elc/Svj4/R/fkl2JGz8xziHjqX0uO/CD/MoTfcpGZbB6BFgSxsMZBe
qb4nVVu9gUzyo6olzsxSDhqC91cUX0CXic3lc5J+3to1coK6peXF1K3O+5T3OQ3aPC2e07xIDq7o
zsbemNpc0XgezCyv8Qaem5VA11CtLGLL/aC2xnReo6YJNGPtDyKQ3fUBKFLha0uBsQ0qBM6KIZKG
r6nVZvY7cOvyp2PxnkxJ6R3cjHtT5JM4OakTB5t5Gz1PjR1bfbe04UDcFywUit6tevLZbBzl1X4V
aATHBTg31xCI8u1HQ0Ijtbt2BeQXtUVQotR5rjvX9J1UUT4/Ppf3kYZEYeBruPNS2GLzWjQpEonw
1TDl6MO1mcbeV5y2PGtzRjGE8+gvFbPykM6B/r68fu4q4kOqiYYtlR8QMLDwbpc6DeVaM+G6C9U1
Fde+mu3vyegYPsUi7X2t91VAkNQ9VUUzfOIRXc89BMrTCNygCOKZjseBd9j7yADaNRnXSgD3xhu5
CD23EYrpYdmsE5ItpfqN5ghdL809GtR2f19cjXeTlBanQMl0c3Tt0Y5KY42qMLaMKkDY8udkN95z
NvZdWI/G+jlZ+iOFtXs3JG0SWcr4VcaXt9utFk4kCoK7MFeiWE6F1n1bGZd3S14Mp1ROBxTLop+9
LjkaMHvv5lHCQHafrw2ljQbureUVNGNcVnod1kViEblq2rXJ3PmiDIxGXAmUPj0+2Hu7S3qJrydk
kIjWW3tFVkV1r5l1aJWTG6aqkwdIg6Whu3bmU9bmv1HNPGq5762RoiL0cimRieO9tZkTtBPyqXUY
1bMeZI5IwBklXCZ1zoK4du1XOz9uzgt7Gz8xWU7n1alWh7PZpL4uGuddvfTVRXUb+yA22V0aRS5m
NvBwkhvcLq1W8q6JuqkOTWGOPiKgFBGqRvmQI5eBWrH3+goeSyP9QaSXQASO0K29pe6KhByFrZzz
+MnN63/GvGYocYtUZTtY3sFO7t2LX6gCRkMQN289bqfbrZG7QxWifGZ9j+n4B56TpqeaeWCnTmjO
O6tr8yDPjPLgVZELuU21aNKh2c9iUHyjtXC7UBN+c1HA0wmTKOk+wElf3trlmB9Ume4ABvjZF2ZA
hNyaiZvGWLTFqkLa+inqzn18Msy2e+tG8aeIScXPiVMmYQIcOmhjyFhJxm6b0zC9ZbZcT1g/mwfU
xL0TRX+I0A/qEFL7my/cug3aWb2D4vy6TKHIehGuHbPNVbFOZzfpj2qWu/Y8QgQI0bJUujnB3WAz
3hT6Tdjqbv6zVEfn90bXJzUYl67M/SStx78fu6B9iyQtvOCysLhxQXbW9aTpfNpZdKbfUtsLhzQS
Z81cYkDn7hGNfeftQmbIkmU1hENIc2+/cb+YQH9tswq10tVPzER2A3f1qmvTiP7gPO15V1km5TGh
WYQC8q0pd6hnpEhcPp6beO/MaZlOoqqdL1FXTm8RAMPnLQPgt8cbumMV5S3aUiitSjmnzYaOFCOd
eTTqENXc7lrPo/JUjiBlawL+YKhtLcjoVh0YlRdwc0GliAXChb86VFvlxwxgbrZ6hQh7zRmpaJjR
u7wyf1qjMZwYqzI9J5Ye/xpc86abtOLgluwsGSknCk68JmT0W3XLDj2idTIQM9OmaAgqAUNg8mIE
0vUx/+rYrRakpn40/PGO0sUrjQ4RKbchNW3vNrqqqKzZRuOewAg3dkgnZUUmWIzWD2Jj8xr3RrSE
JaPkPpQzkOE3S9ZHv3t1nDan2VaUg7dnuwfy10jviMAUEEAGu90etsWk3VnmuivnTi7XrBuGcG1F
Flp929FPQ9U0qssjAtbWL2OU2JspqVRugARstUNQh1WsJC+ik5Mk1Xd2u/ptaQ/Z4NvD9csKACQQ
u5RQ70B6WuRRAxvLCAmc0nirK4r5R+l53Sky4uE6t2Nx7ozG8vs0rd9Uo3vgoLYOQ1pHCV/WiE2p
NyA3/kVSagyDxaR40zvFQ7O+TSrj2YjV8bmZKFY/vrl7loiIqNsARJDUl1tLc1sbE2IU7qkh65l8
q6Ik5buuEH+o1VodwDl2jYHFkYzpX3SmjTHhWdO66iDbrTXvAjOy22CiM5oFhr4uXx+vbO+cSM7t
/zO2eb87bx0WZQBR3vZNA+TZbS8OMJnLf7Ais0GaI4RF25ZCZS+GFo0ScQuH5qynnfWUuL3z+bGV
3Y0DEEKHmneC83+7cc7UMHMV3PwJocPyUzTF38DDDeeFKb0H67krdcmjJ+UxwfaQgN61olC4cPSs
MaCqglKlIGoUfwqz8gIekeFN0yZaICJUtNGlZWxmO7ofCZRei17/9Rt+4TnANlEz3UQEUyPK1O3A
56MYmT7Peq75qibsK0LXC+M8lfVZ6c3p4OXcBgUYJfqC6wGAHZe+ZU33dmYmaprhzOxmOJVq201B
VuFJo0hvLwop7cFH3TNICC2bixROUWa4/agwWqI0R/KJDnQE1UlAImW79ZO72sqzluXe6dWHCGvA
qJACJdTaajKMcdFkg+mhItxr9ZPTlONzYi722SFqP9jLnfPKmDNeKcjfkk+yWVoVjYVXTa57ivSp
OmlGo/qCcvRZmPD5/sOqCFWp4kN6Aqq52cXZJgsoRlaViemaNPGPBjLAJ60jEXpsaedJgMKMwg0q
UoxG2QY5faaMGrNgkA1oC/vTMurtb/SD08BLrOoraaz9porWOFDjKaLmPcUH5nf8GVOmuZW0S5Ch
24Kq9DFO00oD6SSWKPtq5Ev3ZnLzo0huzwo9dmofvK7UWzeeJmFOkTPP+DOvhMUsTMX7Q8+95uAh
2Dv6wNC4b7B3JbLo9qM1NnN5WyRYTn07lV/6tkyuaZyNgdkN7pNG2y54/acDASo7FLCnkeu4tTcw
bNRZLZquRTcOl9K1m5/CavSPqL/riQ/oOT/bo1u9i+xB/FY5XXw0guUuzZPeRapjSlYrl++uzJxO
nk2R1ztBtFfj82S1URCJofgBrFz91iZNdc60eOpOfWObM8Ntuj5k8KH3hVZuiU62lzrfUy8eDw7V
3kV1SKsZIiBzoTs5hIjmXl+tHoqvq3GGO7P4rhFZV0E38OCi7gSLXB0wsUyLo8+3hY2asepmyFB4
p1WgMICXa7xPSzK4mm/F1vC+yTojHIQ1/3j86Xd3HqgTGGfZ9gfNcfvt8bGG20GtPhV1kn7LhJ48
IVTVfBBJbF/IiurJN2Zdzk5v1NiPVav6lvZMbwfxP66UdtWh/qFaZXSEn9nZDy4aBU2wQbw828pG
EZvFMETCO7mtVvs9+/a0dhhMFoqcjdbXqd8y4fX8eDt2Pjh+mWkjsrgpKzi3u2E1Io9zOvknyJQr
mYKBGrtljQwVnteD92bHX1I4AdlhMzOG8y9/yosgdrJAqmsl79uUKm3I7G0wD3bXQKHO+6AnRbja
RfXNFGURlitKlo8XuuPIOGawJ/FjJKXb7lUdd31me4l3AqxoPLXMdCdPnJIDx7K3nbx0SHpIORly
gts1mqO9GlHOmwpB/q/KquJvMWfwDSNTj0hQOy4TsJWECEoFXIK0W0siFfFclezhCGotqAWSNTXa
qoGzdnKut8ieHu/fnj3o8DzepJmwUDfvqpqKslWNzgOn0pcw0vOvXReLiyLqKmiK4qiN/Ku79zKb
54Aw+lV2/xDpp+i0WV83xjkfqfVOQ5VU5zRJRwSZnS4Qut48L52yPiXCHf2W0ZK+HPnrp0jmvisM
jq03dfbTYNk/EdXTg9mmgM4cvteOf/jfDwQdRc2aAX/bQEMfwKV6XuFBqUwNjnNsf2pLs/ABLUbh
473fO1V4qv9varMXBa9mV1aYmgq1vGaaU9KwM9KPFoITB5d055oQ5xPuQhmk17v1QkmcDNmEvsdJ
mHl8MdeKdu+q1AfXZOcwkR+hFonIAPJcW92MGLhv3zAsFI1Xhe9arW7sO3GnhY05wVnqXfvfxzu4
LRtLdwP24VexTQUGsUn+6LqukW0jUhUxdfeb5lKLcqLindKky+8Lpb/3SCr0frWmxcFKdz4dERol
vl/oHChFt9cU/bhS9yaLlcr5BW6il75HI/29GYvyoAK1u0YpsIRBOSxQbvoL/5osC2VTPY5OI9I6
/0C+QF4tUdRKoCEtst8XK9bfO60SXVvRt+fH+7u7TIYLS1ocCJMt0UUOujEclEAI8DP9u1jAGC2u
FRW+V49HJKI9W/g9CbxA+Rgc7+0668wxFnu28QxuqftMRXWfszx/dleoTa9fFUUXmQXSTyZUu7XE
WIaZPLOJ0D1LhRJS6gGWOIxlPQRJPqbLwRO1l2sDeJBTQtD1kTpNt/ZUK2UosZtEp2msKVV6pdX/
YevZwPQvV/WVNYfOE9nf114UTGYpzaCquubgwO44AH6DhFtAT5dF+NvfkESxCQmsYs0a4k/oPotv
omuPurc7wQ6VfVrDFO5+8fpurfBwKrWNGjIDbUo1C90yqWHVWVKmWzuZSAhZZ0XrtNfOSMUNUDDh
jFLOIOLcqiyqep3nqalGp1VrrT8sdbK/ZlP89dWn5sbI5it6WVKtjYaR2egi6CZcNr1O4nMppunf
x6buJKD+tyDJr0W3HaXDjXvJuzLKHWOQfi0u/x6cvvim6/n6l6bY6fOizPlFTEb2PdazOQBY1yTP
ndvWpd+rQODHcamPjo9c3ObZJkSgZkL5FyT4trWhTIkxmKsWnYZEyy4Ubuczo/JqPxKR8AtxpKGy
d46kghjZqezPb/MVd9FGi9ECmNPjJMr9FqLR4FMcW8crfTL34zxSo3oPcKI7ilB23BCwPUJ2bgr1
mrsecmXOHvwM5eRGJnAkJO+/pKIQjM7KF/Mg+NqzJbvjSIdLtMm23qcoTjFNRs/M9kKrgy4XKkXg
VISTVqbXx0dq7wO+NLW5/xqUerfuJuWUVKVxKmZvOCNEOp49ZeiDivTswN7+0vDiPBoyzttEzJon
oklYi4L+jaA/HmnmTz2dfyu1wf7+eGV7mZ8sdtEjkOPk7pDlo5PEvabzxRavXv5aDaRAfUNt/xoE
QsSzbutfZMKOgm+R+MhlOFeUTkxfqGBiO+pHVB9NcXr8m/Z2W8JcqcAZkFO3I8SNqFcKR1GVU+d4
ELfgG44fBDPa/ApVhytk3eG1E9qlx3Akkoc8k0x/C+9YikYo6lIrlMHznhjaYczWMDYhU7Der55V
/gdnSJ0D2SFKt9SRNp83HSLaCFrGnrtV+ZSVA3NkXFgvqZyC/Xgv906SA7eHOwl2+K7VSTCe51OG
L4QqHn0rsvp3YCveWXPi/3JmQV5CiaD3RqS18bqal61las/KaZ115/dlTD61Zjud0lQ/oizL/9LW
nYKpAEIPFgjEqVzzi5hucZK8WTzORz7r3anJzc6PlPlo5/ZOIQVgCElsnHunFk9yuVLf4Q6a9tJe
3G6afgMUGPlK0efnOIcm/fhL7a6KSjDEC6DCCAPfrkpRnWGZpBTjkNfqaXYy8WlYMmDoj83cHwhS
GDAEAJmgcN1VVNQVNcJKyeLQSuz6t6IFNhw01VJ/ypO16Q7iph1jxEvQn3iM+L/tmZh7fWb4Zh2H
q1augdF73kVlcl0wOvp0EOjLsPP2UKBJxsAFIBlSXX0LEWkQGYB3YXKnJsP5AWctvlTNpHY+0yOH
awJ690kT1mD5q2V6sx8Zy3Rwq+8/IL9AUmZgrvzist1+QEad6MkkPOWkzVPxZu5L7TmrkMh//P3u
j6W0Iom1ktF+x2Y3xn7psraIQdzEZaApafkHsqFFFiaiUb4qWpXqp8cWdz8iESlKxxIJsi1RRUvD
OKa8jylAtd41W9MIBQhhhgmdjVc/6SzuhSm5+Bc3e1jiqfbMNg7bOi9OvVX1b5uIhEmP7ejz41Xt
fi0bgXoOjU70uykfMFBAd7NkiMNudhk/rXXdFzX2jpR09/aOfpL09bIcsmUzDcL0KjtByrVOW++S
WM3fcRmP59RhLPTj9exawnOAvSfGvINatJGxGsYcxbA00/hqa5H6uWrSsvbVlOLt622B75dEXF5N
3rDbz6S5aabOvaKchK0OpwQo3VO3dHNog+d7dZMMPRWZbvKNEAHYyj2apdEki9InsghSPq2xET+1
mmDMlDUfQWX2TgQPMlDeX6WJ7cwX1Z5irR70JISI2od9N2tSvk6cH+/drhUK2rLCD0x6Sz6t3T51
naRNwsize8bHTeJd3rrrgZUdLyFxo9SVKSxLaujtFxpnL5lo6ach/f34bc8MnbOhTE4oyrK4AEOy
P756VTA/KF/R9YN8sUXmgjjPNVtYCagWc/rA0Jz4PcOcjQPfd5/YSDISsyvgzknk1qbcaipKLIzW
S8Nai4xgaI0xsEEJw7DPlI96FqdhSuR88LDsbOWN0Y2jiPNSxGPipJwIpmOv8zo9VV03XLvUELHv
NnN/wIDcOSFoJ8O04CmjAb2d0jFMeqfrMR697Doj4FN6V5Qc49PjL7ZTV5E6e3JIBzp0HPnNEclq
KTSBvna4qqvCaXS7YHbaKKzxJIGdKfp1rKr40sMHfeaLMzdbz6fw8Y/YcVrQvck7HDRV5UzT22Pq
/W8kXpyHi9Ukp2Ktx4vbK9EFlWbv99ebIrPGD/M2A2DYfMaio+kGIyALI7Vsr82spP6qNWvQta57
cExlrW0TisgxXVQ44ZXSL5T//MUrBo1PL+ukYDzG6C7PDs/mJ8aN5Jeel/SDUGXZYayLlBivRC/h
8TJ3Tiu2gQPxP0Ycbb8qwriOFltlHiqxYofGOtdyPpYWGIIHXG+mIwXQvS/40t4mahVxVC6WiT0o
wl3gZlMduLHZvtEHozhIinduPzUdCTwBzEgop99uqzuVvVoYXhbqa6L+NZe09WezyD6J1HQqv6D+
9yeZXXl5vKG7CyQ5pBmI17mjzQ5tXVsZYhuhsEBL8u8VT0BEtGdPDMnBAvdM4T+lShF9ZlKo2wWq
nUxEhMe3m9LpFMVZ+l1XWnFpkVY+MLW3l8Q98KwpiYPMkj7oxRGt27JoO3qMIfMcKrixoj7HKoNP
kmU0P6xTXl9s6AkHIdfe2XxpVK7/hVGntwyFwR/cC0dtnu0+1oImLernehjSZ3fsXyt7w02XCB6Z
S0GZh6x/a89MEPHJo6QIoea9K8uJ93xILoRe9iWClRzUnnsUQ+ztK+8TTXT5ZpDJ3Zoc9UW1hTel
DO5OmZQBGlJneKsVnWBeW4lf44Iuaeu+vsOKKjOsH+ATcjLP9tbbuRornr7wRlXdEI4tAxsUz+nf
9oP18/XXAdilZANKgebtZGglq0EiRmoaQpS3njJEqoN0NoagqZXuP9w85OuBfgEIuUdd6kPUjo7o
0rBo0/iDFVfFFfT48rSMxlHD//7JJXcESEo8JlFL9uazDZlLJ3x1shAIWvURsGv91uzF0Tjf+/PP
rhlU9IDPmRJlcXs4UJQYo0FSpgzm3EL/H862O0BEr9UfYkmNgwdeBuG3rxBtYlTSST8oOyPafWut
09bKSxuw106VlBexFu65iZUP1pAL30nG6anz+gLVvD66GOZ81La5vwhgwCi9owsoaZXbGnwyMK5Q
m+GC5VFkId83Ls/Mmai/mN7QoyMsOrCSXvvptYcTFUqdcheIZLSutu1xN88cs3K9LiT9GYM877oL
o5GVgLlxrx37TpcN+gcJEPZA9G8ltebIS0bFG8sQGiSjYbMhRjs87iqv9nXbyQ4w5PcRBdZ+sT+k
BgD+evMtPRyZ3eYoakaGeJ4Am51W1BwC3QEqVLrV5zIyjCvwlKfHG7pnF7izVPyH9sYUrlu7VQt7
s9fBnhhZ6bwb1SL7MNmMPIon5UtS6v2lynQWvHCUHxu+fwqRE6fHyERmMhiUHG4Np2q7jmxsEcZt
O121MV+vujMMGajrQj2avLK7SpeiCtRJxNm3om+9MQt76OYi7GBK0KkYtM53ulI958PyIReT+Fp5
5RLko32EeNtbJl2S/01J4aHafFdzHnVK70oeNpZKPFiOxkVE63ytWrU8OEK7pqBiQAXBf3FFbneU
0X940bSTO+oadMFgi1lKG38wRVMdXMO9/QRSBPUXcCTogq3nEZlXZEpdhLkLOxLiYHdplLGGD6xr
30ej0S+Lbg0nSCBHs9nvPSyVAulhMUz2u1X1j1TRClj+nNfBTM+Wl6jnRu009GYT6yuzT+Zvj48p
6a0Mym7dLEGGpNxSlSN22yoid+PUxXk0MxeBOUWj4ZPraLE/Ncyo87tEK5GDi9QoCSJjXnB6nD5x
GmJRmydlzvRTzIit2Tf6dbZ9kSnii0bvI0Il2hC1P02TeS3B5wvk5EXR+A5coX9bhfc+rBYz/rE4
sJgCx5u90u9qTwhIscw78RvT6RlwyqzMKVjShZdML5MUO2kyT0/QJaqGeLY3/hyLXJTXeYzc6aT3
g9EHQ8O/iaEcFdukBAvtT22TP6lWXnZB2cT67ynC4O2p75PlPaoVcXYZ4kH501os76my47zztTlN
3UvMqkN9SOHk9fU86AGVr6QLTenLTh6zPE+NknXQL7tWA5jEFl7Vro5LHy0VZBcnD1UWv0OX7F2X
Jua/GbqubVChPv2PMy1Zfs3Luv8QmfFknkxzMb46ZZapVwWkDmiSkczSX2rKo5docYsvY6yhr5jG
sXPJzZ4Jop3beD9NXen+BsKVy4JjXzwP/8fZeTVHjqxn+q8o5h5H8EahowugUKyiN+1vECSbjQSQ
sJmwv36fGh3tTrMZzR3dzERHkcxCIs1nXlPqwL3o+rAQ8Wz705xkrjEdq87pretw9c3Lyjdn50Is
W/6JrMO+m7ZifmzqQn5FDHt4BKjTAd0p5PBNCeQxzzPlAQXLPMN/tALSlmQIwjnfmwMZjLLM9YaL
bOjOuP6LO1PBak6qbOoPLtpWCF7rwpfJZE91v5t61K9jE5kFEW/1YDz3RlOO1I+6zAY7OG/HvnPk
EEfIJXSJMZr2rXbALB22LZNzouXoBOniBA39Bcw5cUdwF+CECj2iMEadR3+yhMqurbXSxW7oXP2l
FMZywtRWQZ6EyySvejKhF7skzoyLDubBYQI2+mSOs6iSvl0c58oe8xLjrlwiBuqFVTPurKKtP09D
lLXJGm3T+aBy3e3QOWiPk9P4Lu5lGeTfbhubj3LKEetSfbboJNM97yCXPZZnADLcF5fwDywS/OQh
9sd8+exnfZWd1wz2DDfHqRPsJgAwkY0Tb4DoWZ9mJKMuqqb3vyPZxT1ZRdnWpXWNcmFaocRUpU4w
trcqcowgVmY0mHHua7FXFNGDuMy88YdNTfW7MKP5fPaySp6ZxmZ/0EGd24nRNr5iTjKT2BdPtj3L
FsWa0s2LNQk6GeXo6RuF2udiWobdXNdWsV/NqWmRMbarOkE2rV3vtqLc/FTOuV8jIdb6l4OcxzCm
1GU+5rPZ0L0HtnucHbviou2q6nnq8fqM17o2LoQz5U+ox6wPnrap2rjlslqJpHFwqRQAgwRWcOE+
m0ERBbdrhaJgR4V/2rlBr5EHcLulT7Zsc8pmt1RtJ/YrSG/B2yCpT5p8Alozjj7m0wBwoq9uZ1ju
XWYvDq4iSoM+jHUwz/I42VaHJqCheqFjGDDeYz1i+rTvAl+2P4AiARkeEM8w047s4Wa0ytFsEleK
zE34Ell7niMmXcVFoMV8nVfWNsWgbebLYKgMF9nmFujibAxD+cUzXOAbi9U0M1vJCI5o9QxTPFqm
Ukkgs0x9mBbXWc/aIR+reDY27wXf0PwKlT9fOAhGW+ttXhFkJf2sjFP9bl5yAmJZV48RRLUhRqN6
LG805hrhELd9IKz7KqTYkGx+WXzsRsuI4sAtpgqrQGsCV4FaERpJnTEDvFSLbncil44Th6tYi7PI
mcbPnpdnfhxUeWgfls0gRiSqCMS+XovF2m8bih37FQ19+3JFG6h+mTYrzx6cQTTqvs1a92ED9o5Z
ROTq9torbbu40iH6m9+lkVnNBaIJkbgOzEXaXxDJs8OrcOoqa0cNz7jvOtFJDoTc9QGMKkcmjr/Y
TuKuVVmcKVD9L5EMxktvrmZ96C2Om33QoUt7iIK2J3EoRtEjf9W3W9L4pc9LLAyFW4Y/6zNHZHO5
x5UcVYs6C8YXYRWmczX7df1jKVpvg7bj655DrRntq7Le5MfOWHR27ufwp3edX4T3wWhadUqnrh72
GBq2P/wxaHyAXWL9iH/vJJORcLO4FLpY/H3E93F22xjhXueuVpefm342hfEie6M4SMNFwn8MUQFC
xkmpC8ctvPxx1VNb7obG27adK2XXxaZWlX2v+qIRtyzAvkp87UijT2qT5XYdEOshZF8E0FfkKu3o
zO8qv4/LwXU0XOg8CO5BTRhmn/hqrLN9qwtj2U2oyyJspqphVXvJw/RXncpB2prFWOk6QRtjduJi
GP0LCrJTfYimLYj2hVmvHJvGMlKny/Dnc9Mw7wv9vXC2/Kt2vFIledOHQdqOnvNRBuY8XJa5HRZA
CYM5fwA67pe7xvWxn0EaeXTgRYS2GLcFCaRIbcQjoeD+vJqCrjagMODfHeUI/Ikl+mE5Upg3Ulrm
9NkCMSXSUm7wvBeamZ6z95t6C/eD8md5Ar36Q4rcK8IbSudAN/Zzba39FzNHNNSIBUCnam8oY0Im
rHHxrz/TZVl1sQuOv3whLEVPlZt5m5967Pj6M1rds/7gG+awJqrrBaciMqTWbg6aFvS92CruPGcd
I7a81Tr7MhyDHgjgMHRxC85rjoMt6MxvURGWbXzSwHJQLF+6iEok1PWE06uZ4zx0li5Z8FigxI19
VZCYdsUJoE0cvU5FGr1eQq9B9medMnEzTn69pmLMVnFlL117MRhSlrti6OWlFVVGfajRCzcTa5b5
01TyDpGOCysJZh+4VVIWvU0hRuoRmy4j89adGOtoOdcuh1y82fm8JYtc1JcVmZSbqVkjkNhDsGTJ
2BSjGWdwo45LfoprVFVoDrfJ1p/HSUQjFiV+7sTlotebZtKeQXpr2nmycqR+iuYBuye8euQNSuoc
uTXoK7GzOAqq2Btdu7gtTE3yZLlVXcdVrotoB/Vi9HrOMG27yeDaW72nzdFWO23Mjb1fM0m6XqFL
JneOs643amkGJ7Eo2BVxK/zFRUBdyymhqu3bLMZtyq9zKDjiu6pLvciknbIKLDx1vybxZEgIbJXo
dcZsiLDcy3bx1ku8nJR7VK5w7INslmI5eMrS3VluZJrvDnClXrHjGOrI/9B3q99XhECjyiLA732Q
x27pNdFV77ZSX3WlcEe+WwdlNraDbXXDeHUDo/9CgNp3n4O+a7ObrI5yzkCTyH3GQdWrxu5imu2N
Yrm9aH2wMr++zgGG5Lugr4Q+ulmo8mHHf4ziZRB57VFbb9S0m5CpbFLfqAbeSxkSnXE41G6cDxbt
eYRGVBGvEV7k8TKNYXug9NMZO/T8nfkeL2b3o8Vf2842kB95vBj2MKQ1+6Db2+YaPrb+1mWxpUGF
HnqV43tAslqo1ImybLqY3Uh9CDYKqakbzAHsnCbHTaH0lB5uOi0NM1784E8WgMbfJuCAEHEpPcVJ
ZKAEfrUUwkDmkKtl2llDVjx7SxCu7JfS+2bPmdcncxDld4qYxN6B8XAPhm+icLbKiN4eCY3QOJlY
mY1rmqsuWX+ZceaUMGPjiBbIjXKidjlrFJ81oXCrXQUW+wd+KzhgdnRi7wt3Xr7quS6ve+lQiC4q
+PiXVSdd4o8+yz0qpvPYH4SpckgqLWxXOxPZtPOtyhEpSmeuTKNusj56lQiGWLsreDmI580N9h9w
Uw3pDlECMcK+7ReYEzEMrkifkXT137dN1xfRGIbdYanl/AXlweiqXCNMesYJbDzRg8Vv+FO0qkNR
BXtVOcZN4zYjR7BwwuOIm+n3Cj/Y5i6cR/uGhekMpAy58QCaIsADrJbVOYCK7KNbG7WKK/KI+6zK
cnPnFkP7gcdyxUUgmpxhitC8WYw1spLGsPRV5C+mTcCrtuzCbxf3szKJYnmUbNWHcvVbZ6ccDwEQ
8rXtMy4c7HgnGlf3TA2YUR77sJdBvNS8n13YZsNNufZDEFdjmaPE0E7Mtsldd2HOtvncuHnFPYvG
4xM+X/Z3o80Rmlx1VF4tuudmC8fJLGI5cfykbAX3Syl73aQ9hPswqbXnyaSIWoTk16Icz9h0eout
vLCO4WCf6lRzmCOi5kiVRIs52Ynj6jFIK2eyLtuCNYqUt5fVcankVieUfbPmEM2u26BfgBp36tml
cU4+YeR7vx38ZzEaoIi2aagLMuhNVtwwHXfI5jSRuiYSG5s4b5Rn7RU3ALx92hwvem0XjAsnxJXO
Kq/KnvQ2luQKY+l4KTwA349bGyCUQ2abwyAS9imdMvz1wVGhRbyJgMdFZyv+Npg6U6Kn3DR+Um2r
PNvGbF7ipqid8n6cLPMZS0d/TPI+qJp97S3s/4HkuWT/Fr7iXvCt5yqIZL5rPYsgv8r8xiKF98Bq
tFRGl0T70savFWvuKrYg5c2xWJrJTWQLipny1EQZ159ngO9G40Lv6ZX/OIlxWFKu7VxxMcveiq3I
7N2ztvTsKm2WvpzS0QvQVClaHSVGM2UrL5haykGUflvG1jCMYeK7uRiul0x21zWaWzpGfycKrzLS
3MMka+czkK9sjNtZtQqXlsh5KAXYaepJxbYT8nQ3OKONC6ppDoT1dknlLVnGYLz3XQWVdPSFW543
PS3MGEK5+wGTR7UeVFdGnzfix8tyyK1vGEs08nIrUDTjTt36Lpkb6dzZDcbrt2Xjd4+la8hmvxHV
vtCVl3ki+Yo/Wog6nCTrFlzNNT2tmChRF4fVbkfm0zGKNgYybWsUQdoiilV4kj+wC5eIpdn8b12z
TPm5VA2ukP4culMCf8+jHed6dYBW1KJYpriHc4X5SkbXYzOvAQUcCiw3SMJWYwyFQd3ZeZ1t+9lc
2pe6WtYpCb0lIppaMo8qkOWKp1NGwuXGiT3vSXen71wEVoGIYlMgWydHJsQPF6pY/YI1OfWAbVfn
rRFduFrYN0CrrYemi0yRmNM6HumZCrKmICjvGtdbp7izkUaLfbSo3Tj0pPpoZW7xZDuD+6IXHdH9
zrr2bNHomiWkbKTiLtmvxxaM+vMq3CYV6yZEpbNoO5lxnlvrC2d/2CbVMM7fnNY0JHM/5rSVdRXe
1Ce9SoBaon5u3VnPZ24dqX7HnOKy4ue+fZ9trW3Fy7I5dWy0aMmfOZJYIGaOh8fOLJsxLid/XGKQ
H+2HIGz1pQcRoY0bVsLN0Jbyc4G820shvOxAJGvMqN7WJbGH8o/VvPVf5gkCStz1EUWCxulrKvL4
qNIbDrRREzBW1rkuZFGcObWdU00bKKLHeEUuSHNFOcdcOQ9zcfTxPu8SOk+9SFttkgmYdWtf6zpY
MRES4zTw4K51YDKaHEsgx+1S/sb0gEMeTb6ydvpql69zy6qPxLAQBujuiYJLYBKL5Mt9SfDeYFWE
4lFczr753aN5nseiK2UIE0qqpxqmmR93w0DOugxLeD0MQ4s+bV1aD45hWt8iKWYrWfRgP2sZtXcl
C35LvN6ezsM174LE0EQgR39E5ZhqpNee43sXhYlRancvVvLaeCV+n+PKChc/DbpsNgjQ5nrlcOqK
L6gCyc99ZFVfVGlSelDmmnt7nXXzk5pEex+VLRVLFfnK3nmd53/NxCKZNIpNG61rx3wq3Mq5nAHZ
zYkpDKy3tmDKv4dzSzw4kjtxDtie+dV3REdJK59yQqe5V5c+knAGiXq1XeLhvIlkijZQX3bU+h8s
VbpHu5qqL42H0FcqlOe/EG6t7Eaj9x9UgNrhTphr9ZmibflkSW8dYZm106MFe9amrLARA/m42Qvo
HiMYMnzQ26fVAv8dax0tn4CH1jpB78VnleJNZKd511pET1lN7tapZTqrM7sGgyQ999AHRW7GsmpX
aiLhaIhdlQ2nExtr3pteWktOrcwLnxfRq5cJxpmKmzDES8bRlOOTAPWje8ixgUxW1ffPpuLUTVlW
3svKsfwJEHr7qfCUTfWh8IggMqPlAJWy74YkKCpjTjfHwpGqDUq+dTUoM6QIQT8QjcJoMnZL5Pen
qzDsjt00cxTMo1PcREaOPqYf6HlXTahRJpNbcAnNJEQvliaIgi3aeMd6rLERJs1xP+kSaNC1V5EY
JlzYOmB76BpVdi3kgiAsqpdHsygW+7ZxA9bQNmFimYh59m5orKJv5YyiCA8D9V2yu9Z3xblDkVGm
WpTyvHOWadrXpqGj2KpNb0lGf+qsJMRrg97I4vpTbCs/eATeMfBa1my0Kdk0SOtZFJXPotKanSSn
c4I4TyWqC4npmnHllGT5u8mJjC4OtUPdJso9FzxF5VhE5VPYUgVXZf8wT2ZV7MbWXXSs62gUN1Tr
82/aRgEcfk6lb3XtWTr2t8a/qZtO5kfJLX/ftmKCCyEI/lMo8+0YK9hxCpb8QrjaWK07JFgSWGda
jaVM+3WqHwYdkKqOS0AwnxF1DGCB/OiqRVUbjVKt52uIgtSJInjMW2yPPveaJ72gJ3h2tiqu1dx3
sUW18cFuZkMcIlWWX4mHyAONrAsQKY8oysAcrRUHEl3vu7xx2q9F6GYfx3WZ/VMVGbF5TSciTOaS
jCbZlPLOg6bqpqTOe9puESrcbbwQoNVnS+2Fy7GlUvcV7yX3LjeCqkh6bvsoztn7cmfOljXG7piN
V7mzBChqUXyxYnRMqLA1oWd8XUgvbsTm6Q/9tFa3bdURXDVhG35gW/GSujCrLto5I7uHfxXa92Zk
GMWxsnMH9K/umlNe4U/8jDFdqJwOy2pJJCCUdskJXZKIciKKWz2yyl0WToACMR3uyoROlHfm5pON
cVRTuS1XpN/ecXo0t20jl5JbAXrWbsg8K3W8vnGoY03WFeHbxFaCruWFl0NHjfRyIGdDZxCZsIM3
L9OdN1vrt7EZdXEeacUxmI/KPqjaF0Eyn+xUkjbzwhej96ybnKOGLdzlukplsEQfEe+xqMMWTfB1
zXpwjHOkQxZYNgYPlRqaEmcLH+ZfUw9dEBcRGjhxiEubOCtme7T2Zkg9gNutz8F0NrLOqOd5eRU7
QzCqUxgbnsmW8t1uKXvrw+i68qOXj+41Frcrbl0DctxJmy/rGcgHl86T05QdCqNGhFpXJMSXQY+Z
OoC2zXHaieTzWkC5iPsN5Col+8Cs9+GQSTP1m8i7afTI5hBLSdvGz92FwiaxprmbfNHdBTTCfrh2
P5WoGhMIcbJTZ43DvAb6ILfce5KuLp8wxwNNuSG+c8jxhawu22Yk07S5Akhd/GA5p/SGeveQB6q4
a5wTfc5rhvYdHOsbqEg6iO6fBvdIaaIv9nObVEmNuABWG5hlNuu1k6klqRRHWa5wzsqsivIWQf6x
lmreCWOK9mNdvieg/IaAHV8CNOQJnn4SV3sFR2HxaXj8ogbLnQ0XNAcd/1TNca6VKOdph3g6oZ3I
kcKOp01wISjNcbwj77FvkE6hZPr7Nuev8Bh6nGCoMCujRAcR9+dJ0bbV1qLH0BMidXNJTt1+6J26
eAdo+0aHGqI2cpMnygji0a+nfnUVjYqtTs0cvTgahzM70vcu8mYTZ3/3gQD7QOd3weMQlr7uEwv6
k73MoyaN5BTFo+jmC9oO5jst9zcwMCf6KUIE4G/wVzx1q/+Cd2trXly41DyQGtiUdSBf2q0fPniZ
D/F0w7xuMPrl4feP9tYs0nHwLHC9J8OB0+d/GZQC8QxUKqzTTfRz0oaLc3CjNtsr0TbvgAjf3Cwg
7E6Mc8Aav3AODFzPNgDzTeqK/FM3gt51pkkltNaaS9w2soONKuIeZUv1qXW2IZHSbt+TDf11bbIo
//IdXq3N3DZyZ9YRz7ugEkR8I5tLYUj772MaTobrSDLT60ct5TU2M8D3eKU4kTIWdQJllk8UbnGW
3Sb3ie4I93NZTeIrMJr3dJLfAjUwwSeZPtydUZv9+Y3Cgdw4kMombaQ7XhZBD2xyFQONfST7tEFH
9/cr6M3x0NvxgUqjo2Kf4B1/WUFFBwnfkANSs6ZcU0rnc+IZlb+fPLpj40l79/fjvUFB5RV6IB/A
pgScvadX/JcBIWTm5urJJs1q2YljtTJS0tpedrnOfnk9LI6+V4p+WYOBDebMM21cpzI2P7bdKUzz
tvbO67GyP//+e725spAwQ6MNxXH/tdbd2HhOkSEmmeKiXH0zRhjkBnrO8e9HeXO2cdIGsA1WhiT5
54cX46JJyWyAZBtJeREZ7U1lzbSKSbuuBq75d87yNw4l7Fw4aFFzomL7Ggcv/L73JmL0FOfT6GiP
o97TZ/QoYwHzMjPt3W3B0E5/9ylP5gZI+CHMg1iy/VqPdOsryyWMbFLVdNlL4JXVJzhQ63VnLdtx
deHfvvOYv55Nf44IhToCT4189KtzUNRLNBSraNPA0yVqu577wZURtaxwC5ICWHfSSJb3umrqaFYA
pqEGkvL7d/sLEOr0HZBF9QHMAoV8jbLWw+SW5WqwsM3AR7NqC88r90RsmyiANzK396HZhUnZy/Hv
ascxMqQMphxBB77Aq1VFX8vRWakQIMda+zDqPk9Bhqi4W2cMoCb3PR3wX1bxaTz4WXjPc079EjZx
g675utUtBjd2+RgKv5O7gLzmaUNUtU/sbXjPOuOXdcyIJ6bxyQcFSNVrTYWljujKAeyGuTJhOhf4
6mYSoEUKvHYuwBoE1wAagneOhF8u19OgIN8DBJiA1r423S7GqQlRfWvTsQubOIo2qJC0EoEGyvdC
lLee73R9M8oJQPCrsrphu7QtmrQITNnHnlH39QF9MCuMnc3UZ0Ty1beGyT37/Zr9c2P8BGjjGdEN
BjXPRkUf6NXSaSeQHeBzutSAJnavySspUkXYfstydlBDQ5T2E8W3Mu27PPwMBLmh/TNl+aUAFkWP
AIxVKgBYPAhhZWEsbTqQ/4vTBHbUKUakL/AL15fY05mEn7Vp2LXNwaC6lQI1xuU+ohgjtnW6+f2c
vLW6KXACryecO13DP5/RedTr2iXtTru5XxNvlWK/GMK9QJyuQuSqfI8G+6uCCe+A2/BEcoPDwP9+
HrDza1qTte7SbHapA5vZdktwkS8XGS5VN8HqbzodVuF81YYdXJdmU9/69jRkcT1s7l2nwLn//SlH
TpPjm5sqQqHmtFz/ckdPuusn1WRditVtnUaq7Q4UQkSKApe1D4AfvHN+v7HTLIQ9cKLA9Qci06t4
i/KB0+TmzJSXTnEYB/3krX6ehkjj7H//cn+55gnnoMGTZ6HgBvr/1Uibmwk3t2lflATLKvbNwnlB
Eu89JcNf74LT+kFui1fqnrKCnycwnzFnweCrT6umM/dAblCQdhzjPNwk2ooegIk+C5wjGcN7MlS/
ppMnZgh4XE4SGGHoe/48NDbnURvMTp86tAYBxFaAJIJA7DTCVVPaja5/1O08prYgznF11N2IflRf
yJDec9b99a3igOiAYbc8i530Wki7mkkjTQAS6AGE2cFY5uVHBEnndtZeP76zYt8ci7iSLJ4KPFKO
Pz81yXAI5Jmxwt7UsVwclHWtcouXda3S3y+ht4aCRxnhGG6BAn4tpNaMXtduoden5qrcHUtMHu2s
/lhZffnO6fzrYj3tQtiWCAajTPn6JKJ34QA5jXiVS7WpmDItGE2h8i5/Z/Z+YY+wZhCOt5g+LL+4
D36ePQhi/eyOJXZRw/pJaf+DAeFht02lSj0fk+nNoR4UnMAAvdFX72zJt+aTR6T2cVL34cL9eXDV
ms4qNp5yNmS0H2iZHEEHFYdq2Lp3hvr1mv3T+g97cvY/scSr54RoYHXAVYY0KD29l53p365ETqkZ
ZB1AF3Ikj95XNLxT63hzTwY0sv5n3FfIf9vvhVnhowqkizNh7qf8WNehtbebTu0bLCd3KBoOx7qM
Im4YPTxs7hA+NhhTv3eyvzHZJHoIABETUgx5TZrZ3Bxl4aoZ8PkY/QRQuHke1LBx+yF6jx33xupl
ybJ8EWf2ebWvJrvGAUGQnw/pSpdzR7VJX7TUm7/97d14Els4cUUZiLrLz6sHsVGL+7EfUoy5mrNu
WkWKPZ0dL421vHNL/RoYwCcmoyF7gzTGEfvzUC0SeXnY2+ySXg5pKDHizJXTvCxsqjhcEMR5Z1u+
OSA+zybPYMMxfnUNi3CxAGgEA20fdBtnCNQ7WXnfae9DAPAq+c7ueGttcHgiIoZaDDjjV3cjlssC
o5dWIYmQO0nReGaMfqGZrEzqOzvirbXh4dUKuZDbAbHfn6cS/HKwyAhLjIHZvrNmbL52kV/C4/r9
6nhrHKJq8gZEWnykw34eBxO4TlRVjtauDsM0yvQ1XIz3zNHemrc/rTDZVgGcwleDjCS0Rp7NQzqL
CF1Yqvf7PBi3ndewz3//PG8cYPh1nYwpCC14sFcHibI8PQ1Lh+Wb65y8fdHUywoF6GQqlisE5v1k
LKa/rQHJsodKRH3xVIENXtuT4acluqmcVWrVZO7RMA8HmCK33aqsdy68N2aSc8AMT37JxE+vFQIs
iITNHDUqDUu8PeYKH7sSpnAyh3TBfj+Tb6wMphEhoOAkRwCH8OeVoU4sb+InlUocW25pCwWxq73p
nXX+xg7mWrMITKiaRt5rA0+/QeNr2VzWuazWtBStODQ0wzBUoA9HKfl/EQbBAaUcjHwsh+Fr0qmd
KceS66jTVkDyHs0liPuGMLCsxfLfRYd/f17+I39pb/87SVT/9Z/8+7ntVhrUQr/653/ddC/Ngx5e
XvTVY/efp1/9vz/68y/+11XxPLSq/aFf/9RPv8Tf/9f4u0f9+NM/0kYXer0bX4b1/kVRePxzAL7p
6Sf/fz/8t5c//8qHtXv55x/P7djo01+jwdD88a+Pjt//+cepiv7vf/3z//rs+rHm15Lt5VkUj69/
4eVR6X/+YYX/II0Bc4Sy74kUdyLezS9/fmL/wzwlsChEYNSDNxCna9MOWvzzD8/6B0KgNH6oX0Ep
o1T3x7+pdjx95Ib/ICwjJOMOAJVDN+qP//liP72h//fG/q0Z69u2aLT65x9Uj19HehR64emSN6Ic
RMD/etmveRUaCLo1CYjE8KFtSkC+W3SA9vGxbAx17NcIDFV5UpQuoPEMY/AIzrGlCz98HhoTgFDv
VEdpRCDswyfTre6KvkjzpU6qDuDn1LWAEbR7tbVec41exgVELTrdCz1qvwmug5GIxlPtcaPV5sIO
5AZdLlAnOHTCQq0rSkuvPEnmXgH4uIL0FLNnrtDk+0aS/EzL+ODq4YcyoqtAOedmF9wLGAwj8lTy
k4he2uViij7pzTx42Xk+nzdlcWmFH6ueZlppEr26MjEbTHvXswhp4N7xnqPuiW+XTPkV5IgmztBB
rIv6FnDIDtw4BxFl2v6TnJrjWi1pOCI/m18oYF0UNJNye9jklU2lXIMtpmzzXFbmx83fjnO0XYcR
Tt3UcYzoA6lQTDp6Uw5fN8qvnTQpzvUAm+mQivMcxYIVRLZfnAU+ULHdOn7K6+6MuZxHEUfF1eJc
2/q8N7dEhw34HO8FxY8PGjDUbjWynWWoD0P+yP2HDWiSy4esFYm0S0TQFrgm9q7xs9tZbKknMFMZ
zCvhdofNzF3g8K531arybKuW53JYzmpglvG0eDvAA5dwD27EOpBFicNUFE/VsF+qx7arnLgy62SV
wCKNYmfbZ0Xe3a2NBcfBSMDN0uTtkhwNjyPFifIuZ1hBTFHh2jTdDvankur36K1JN99KfQ6GOG7A
hKwwhcC0R+IoxvZyqiw7qQwAEdlwn8siCaxbCpypCBDlHIbb3J8ehhAIXu+tZ8RhXtyV/MtY669L
C5As8Nc7jCwvHJjM2NEiKInwkqm3KFlMd49a3L3ymN2tqr4AbtaJ7bUJuq0/LPPFtVAVt9vpai0/
QVU5y2myquCEVf3c0Uk56q5KSq/ambDL4n61P6oMuiWtorm2kxqE4LodI8D8nm4uCrcvk0m1N/56
5fjjjzJYrlUk6et6u1C3ZxkAdq/6WnfDbhrnnQrri4KuvttcrOJh6DGrA70Iy2od5cchjw55mcVy
rHeeOd2qEnZLG14qPSYYl6S+KpJGfBfWtnct+Vnb40NWNEdbTrSOw53hDNe6rFNoMncqwOO4k0fp
GofZma/W1nyOpPdVrBbr4Eu0HZTR7TKQvRAwkCT6pNsBz/Jd2zbnGF8j6mtfgLMAdB5BqjDd29Wf
8L7M7rKp/iGwr4h7Tc/TBSzC+h53m+1dj9ukH2HZPEdDey7+fBt63wjwe8UE/oRabuyL/jxcy6/C
yD5HIdvD8JwfKjJf6NpMcRFOUSotDoisSMVWXtgGPJUh35V5fRttIjWX8G4ZjR4U7tYlW2U2e2te
HoIy/xqBZ9rRRQ9uDCyFYByFR9G6W0Ipe91BcsnhwMibJSAPsqbh48pGGhZOBVMezBlYYvOVRlTh
eV+q6raai0MP/YwT5KHQz1a2bkCJtp3f/B/mzmQ3diTN0k9kBdI4b0k6fR4062pDSFcS53nm09fn
Wd3VWQl0NwroRQO5iMyMuCF3kWb/cM53mDjU8ZdqN5eYLYNEm+zhzEncLLcqj0hkzp9QX6/5YMyP
HKKTzzLihMGtctvYNl27ylfXkkeZW81TFYsTqGZ9z5mub5vlZSgzb9XleEMI8h6qBfKZSn/KoDVZ
a5Js9L5DN5JDqlbC7mlBclSYi3wouvKazma0JwAQCAUK6l3YshLCL2sGa8w7aWESJZwu+chkd6xs
ZzPgmrBHhHkiO9mVvjwbhfLW5sstS9NjahkXFfxPqB+RaK9+PSY/fSwe14lg8sQxf1oI6N6ckRvV
LSmSpUXqmym3U0Qdxeyjj76NAyohAJFjzi/czrzFkKipqFvckaj4wGxM31p4jXQRnsJpbS9J08yI
uSN2Gnp+IjW72YX9MtmcomV/gU+YnBOEem7mDBs7QUChYNDeS7uCiFdrL1YdERoQKubeZqH7JFoM
6VY7x5zYyjlcwvC9H8ouMM05eQWkNgXGgpiFByPd4HxKTlaRzMeIAs+POr3akbnMQsmum00eicYt
OFn9ZjFD7sEUd6y6nq3WCZq15ZdGTLGAQxNpgClU+Rfg9uCqabu4mIqyp8gOm007tOw147raq2uN
AKr6rvsIa7jYaY2oggXrWlJpp1BnGSvbeiAV1KhurYXpGbuCWV5aBPaBFvfjVyxYeq0YKtT9YmmY
ZahMOWhlebEme/WndWzwaazDZmHGY8z1fk7pXctlaL05+sV2ihdNfuilovgxuZzOpBWHrO6RU5G2
rNPwFnoTusucZXviUPWNOayFHy/Zn37GfR+nducyOnrDp4vgVDuReo1YebGekmwpz7qVZn9JNcWx
Lqb0EGarjU7CwJyZouNcVJSEeuPYfDO5ysajIoerSCgETPmF27tBsqzywJqQ30XV3QxdjBujzBFD
1aLfGHXRwxe//2na3VfFNXYtS/lJPTxvjRppXxfHu6Kxn3HXXg3FnjwyIZvToFAaWK/gTZztGi2a
h69lxe+7fJH5NnA6zMnRNqbQUzp72WXmqu8GdWg80ZyXeaus1EnrL+4q1XdEq3i52b6tZfmNd+Ih
MxplE9sFR4DMz+qSvmhJt++i5RwX6gOg40DTyl1vDM+yLXxV5yoJ178zY9mqoUAT9bbla0+SfAub
cQs9xk3mINRP82z6anWvkoxD0hlbJ2u9OMlcdJF+hThs6uLDWtj4otphm7OVaZbmXBnZwZmLa+QM
Xj5dG1L5ylKwNqu3oWZuxIi8KKRU63R1IzJeDV2tL3z3lA5PQk+dQ50jX0O6Px7XcY0iMr54/mNl
VK+5EIOHPY9xa2EpnZcVraN4q6KHe0hN9jaLQKC35Tj7fVwJze0nvcQz16xK4a+TA7FpZeDnat1o
7PBaki+eVEnqGa3qHPC5W0fqY/MrE5SMsRJWR1xYmceYTNlW9Ro/sDDkSoxlRQDlSLamWENla0bM
EmWBaHAce+xbnVS97i7CKZ1mPY6xLh5JLoNmMAE2GuJMPY1ozj8WrAcIPVmlxmKlPOqSNXzSy3si
kmqGlmsr8LAxK83jFbZ0hg3fUHZpPjdvrQ6TWJ80VP7KmIwei+ByVyv18pyui3puARwcOjrM30KN
K5CqU/8A1PjTmEou05xI4QsZiY07RxWFTNEo4kLPlgWDXSbPuO6VvcZHd8dYsR5oHcgiHCNjn6sW
dianaTYoJVGfhrLn5Is1dM6z4U3qVBzaRHJrWI22BJwfmrbTam0352Z0GJ3kXXbdrAdqrxhvai6R
hpLn5neYZG6OSZg1d3+nDZzRFkJ3VJsv5jjAJxTlyi8VYEPUhtQnC/ZstejEscwmxMCpo71BkAnf
C63LD5o2TaVXFCs1Yr1Yn+tIKSwaNbofTt2wnaxiOM8wit9bQoD3s4qalnuzgM1S5vX4vea1viM9
Fyh53H8YZq9wIGrCt8Sgn2VlPyaOsTXmil1/BMvAtIOmlf6giAMgR1yIyVxs+SaFq0XiHJbVxW7n
Vz2bfXKAL3JGYuLF4zwfKdg7vxnL1WOHv7pDFn5o+hTkqqm4GgqnRFFPTswNCGBiTwDWsz0VL1q+
BmlfcynNHE/VM/fqAfvQRsGv6aPkz3EapX/EoKpE16vBnFhokJVq3Uxpd5MDYt9mgOhhGAneI+Xu
KQzPqKbOtRrvne6TZ7Dy8oy9mGNGr1U2uyTGXLtGSCo/hVThKo4PqZ0594hdEg0APaPo1d/WSZGE
dEi+fKv1Mml/OTOi6sHABmYCnziki14/S9lgD2U68bzmyeAZjDzxGNH06akqgypVW79O2xfy7p3H
LMvgMUQrNtrcPBQWySOJxewpzKtr0w6Li2E6Q+aZhe59lr6Za3GILD2QtfO4qB9VYnha3XvG2G5D
aADcKBsLwogT696kiw1S2RMROfiDKCgdWbuDmLfzknkoPX5LSGeNMwa9QFCRxr7SpudGfavVpvl2
1PF76JDO2pTauJGUNsgTHn3iXQV6uD5p+cR8ATQDU3ZU1mH057HCom1lgz9Qj3JviOJY9tEB2ukl
Et1wKJXhVuO3gFBgIKx18IAnXbytRevjXA39LjVjNAglCNx8LAo6ltYqA24L65yNRrbF9ItoONFw
TrUcEV1smrmrZp0Z6KjdL3lfmsA+8+Yaa8m4UVXYkEUY2ceOAIeI/k0WAXaMNKiUXN8RvBQfREIq
2CyEswHbFN+wiqVeH2vWm4ZxaGviu9ri1cBINK+z84ZYfL2Zozm+pOaSP1nGIAG6jNAd2rAngCd3
jDdp9Pk5Hpv0nJfCeSpzEUP1yHWc3mSz09dMzV5VkuJtYjL0DOKj+ETp3X+N1BuHfh0ERvxY7YKh
UfsXZ7SG6wCW9SBiGyxjlGEFxpwzbvWyHRfXcArn4kxm/94bMnzK2jR6VEkXt92xC6l3ZZgUz4O2
aB8rVoHMhy+rlu4sG6KGsWDthjQLPSlL69loG1Q0ZTZfMqLpjquK57C3eFBNq1CfQtkIxq+tOONw
XPbYrJtLmCWG9HSz5uhPc61X0PA15olLYD2uuk77xt6wfOsz7k3VWBZvVFr9yXGM+J1si7b1tXjp
3gbH6GWgw7p/ZYQw7+Hg4NovsmoDY3S/9ojX5yhpe9fBovM4q+TU0NASXCDLJeOrGbmo7c7xMPHH
rzkmuE1jltHNkWP8O+ijgxkw0jE/h9WKDSC04nC7Gs3oSRhKwYqXDg+gqJcjPv67Iz6zDzhTQneu
kAk2hASmEzJIntrEmffqTHZwt7qaonYw8xlL6Cz0CtHeuHc7F9cUrlUD6NCgPylFTB/DbiFH+rZT
Z1GADsWro5Wr+u0Uo4l4PPQZACWQaUFVME/vL1gq90lYjJuSTh2HoepGobA3mZO9V6HMt3hhg8nR
N6nGGY554AGLsuPG9kQZlv0pEWfRo8v3tiguNRp83nUlerb1NnehxcfuWLYDdYScANWv4zGfaC/j
35VpCSIWdxyUtyEO90RFbCYdH4LsRkgccj3YShj6Par9mdxYF0YO/1w+nSqZByM7FNehC9Pqwqcr
vfeRDzbxpPyP07hDh0/a4/hgri+pseLGY+zARMnGwgxC8llJeqYEWlX5VKx7xap2RtuqgFZVss17
tT7L+qeX1xW662TgScHmRpeNKUtF1O/Fs1KRp8FIAzO6a9q+4xyTJtBkk/MOJT1eq+gnVcm6LKyf
ek7yl7IQ525mnWBhAscEFuo7VRKjs0j6qyytr3RWe77Kb8GOAO9lKDbwDIMsmj+JHbxxyHHm92vB
p/1exnKj1O+hWBePZAqfDcuEH5jOoG/uTVqKoddmp7Q1V4UfX8Xtagrx2kfdpisaGlNyTod2HY5K
ZqpBE8fbLjSdTWtHLIUzjORZwbzwnnKltFGg2yctDyIcKo2JDSKr/4rYIRRi4A6NyITxIJjYflFW
+pZbCO8SJg1YTMUQxDHTlGaptU1RFc2u4RXyCll1D9GqkojU2RwthVur3XNWzadwAF+cZdVriybX
qe1PoOWj15dlslXRUY7ZzsFZMfQCd2G2nlVYP4icvDh1zlGowJIu+mzXpE3k1SCbNp1WM3dxli+W
XafBCU2U9+a0wVJ8hPyCtbmtnE3pSByzOi4GIz4pDIQ2mB/SzwhYCwVSU72t1fyrIm0I1nsjqrQg
nSHAXLJePzj4gxhqfLLQV04YL09DB28rYwd3HUrsQPOkzVeMINZ2qmpfxsuxqsPNkAySW8n4Vczy
7mp0zsSowKqznpy2rl61abU2iBxLj8yzia8BZck8pq2rxLWNRX82ToLR0xObghFrMjmPfddf2mzd
mkn0gGeD13yUrwu996ZZnYsm8URiQVkVRjMdzCwoR8WY8bQQrV1p+dYpIZmYMqSAL+N9t1aBfV96
tfF8U/PCeC6YMya2JoKowJwI8MfaYkqxSH5a0i3ZCMD2ksp+EHH2t5mim1z1Az/JK3fiWeCHLCz7
08lLBlyL5ChMuRvDKNkbie5JVU+8uS6VjSGqWxM6zBkNkEt2lmxlmA+eWfbNZtHto0MF1JTz8sFl
hbUeePjISOg0ZCpjVKmk/qQs7W1M1PpKaXBW++7IqleD5aJrvj2lD5kjrEMXRj/qGGcbsiz/mkaC
cZnN79Ocr7z2WfXAHI1Dsp2HIMrb6sHMcIDGOY5jt1JHG3LAKg81XqkT6IToWgmZ7DrVSYIEuoGr
LEChGl3zuLhuuRnWXlKbr9qQbafF7n1p1fWNi2dbNoqzUxGaXHsjiXG4MgA10qtqFk+ITzivtG8S
x/9xK/EbCRfct47MvJzSxi/T5sWw5mwXoXdylz5AEeAWAOj6oXnVzI8E7e41mhXtGg/7KKx8C7gZ
6Nxc+RTM457syrg3PHZzUNu1denE9KdFLhm87nV8LsOucld7Hq5pqYmNWmX7NlyVsxEPy4a48D+D
jdeM2uu1YS7GoP3uEIfh5GrYtqGD1l7dLDGfdK5PRAvAhwv5P7EWZMf4njSnXEdpzIdUVI3bZjRd
6JYk9sayRXNjVvomi3khgOY5lLxLTqHCdHZo9iC/9ooqzlOEU4adRW3PnkxeKIKlN7Zy17ToGA2j
36QrDTLz1zcFWuE57mLD1QvL8Dqi19ysG7ctZ26WqrUb6jZ6Vrp/rdi1PUOS2mRj8Z6BQ3CNpjKO
ZdUNfpgM+q7UnZgJAmVX1XfdmevScO1x4R5M699YNP5cof2A+xCzKlnTwJRDR+cXC+OgZOwmQoM0
cGyWf2VEWmpTnhjZaftsyN7bJVKO42C2B0gECEeiepcq2NOHcIVLVSC+ZWsBwGLo1B9byVGLyuGU
3792AfmEvro5jEneb9Rl2YxS47tsvxw1xJiIwj2EUjidJpuHPAmtA4uaNigwafsaLIdDoXZ/h9zq
ntPQ/EE47o+RfhgYJU9xKYJxiLmRImfyhpR1llv2igpbrOi+Gtv4zLBme5kzas+1PT3zGNyGwkz8
Wot+qH7kqXb6gzZh+ZkNcYzGtIDQwijYAaa8KbU6ouQIN0qeKb4KpCMexLSPaq1EXkxDWRXaOUvn
G13D1YyiNzHAFCr0YmusMAqbVB6KKCndtqEWyIv4JNPpAAoaRoiEF2BT2rpMPuG0pMCxcuMOijtk
3eS4WnqOBzQxO+Jdy+zc1+2VttVnGx+Ei2Vy95t5YDUEgWFuKYGSuU1bSb+gG2aGGNh1e9aV+Drq
6sMgmG/GbbbpW3BJSD+vLJxnd53mGUngj7Bdo+DBr5RKeBWEc7y23U5T+hsmgSejL6K9MUxXtW0O
7VQtni6Xy5CxOGqU79BMOOmTxIDYBQcv5W+4WpCz3MyEPIWrmfdMW/zc+lBa5ZdSe0d+YsmuaAjE
Yj85TXqirbr24fBd6ol2AvLhuND7akxfxnRdRHRsFzq62lrf+gghCNpbLu5LIfIHJ+pdRoceVsGD
0JZd2eupvzrd1pydw+SQj8vXn3jqVLpdszyMkE5q7rxJecE/TXkXe2kxbWGs2b5Bsk3Rdk/8WnEU
slECh1i7sH7g191fYIeTWeWNA9p41av1OCzSJ9PuFEUMyMqVW8MK428ZR2ewGo4rYajUS17tI8N5
I8K8dAmVIfCTaO3oZt6H9Kp4G4zERLqXXqGErb4Noscd0mq9JgQzu5NWhX42WMaeGcu701QPFep9
aFLOviRXaIhAK+MvjmexLQznj8YfOfBMT1rG1nP4HmPuZ7yQrRHk5sVxiiAy4wDt75nsPw8VWJDT
NdaQbXP1D1ppzNTm1xSHHxF3m1nj7y43IJ6fl/ZsluKsz8PhnniBM3o3jNY1ScJjFdoNV3GaUgIm
XoH4YNMye3sy4SFt9Uraftw0jONMOGC5sj457Hifm242nnALp57QIvVZq6YUGyGcOsgRhlIdaZYP
sJQhRzlh4UWgDA+LDgaDHIeHlP6DibXe+bLphauuYg+YIgIeZ/84JUejyvrWLeWa3+PEubjHZXLT
pvXMrFA9qS/uWKe2V96boHoA690Uqe+MwzVLiLtSlQVwVp5jdq/EQza0B5FHDy2G9dLWr1i7skML
0FpkqDqBiR6ltOODo4spmO3oLavj69JmezUCWVXns7VhnGe5uEYHD7oM/mZlPhJjZ72kVfOrKIxY
F4u+M135F4jJebI4AX3wKAy98FttBXCHo5Agd/Tcr8b1sZDSRcpbPIydnj7E+N9H1xF8Jhh4/UU6
4lTHXYCX5Lo2Es9HSo2zEv3wtw8baJ+PZRXuhmL0jAJ8BoX0xc6rgMSPrb6UjzZcM4kJ3sm+kcUG
lPU7QH+cLBxd+yRNg3IYt4pjEyAUu03UsOcGiZdqVBnYqWuFWJxTqo6eVR37EhCC/mxm3RVM0CmK
m0siAQLA/La0CQf5KvQ/joayBkGZ7vX4p15Fb0bgAWFXudMU3gk7A58OWEqQmM9xBAK5fdXzJQiN
7IJoOojafTr6+XwyMCbr0V+HNnxYDNgAd3lAx+pGukb+K+v7bTvzqZyNkSXvZj8HWv831gNFq9/x
lH+Gi7gp011moPmErXhrzEQoKzZtf8oz6SnEhse5V9NuphzDTR+kyHR6WKNA/d3c/EOqDcfFmPgU
9B414MHClV5jnPAbIwmf6wZrPqTElS5OtTxzyJX9atNqu2FtKo9pbkVPbdQ1txKJtlevzbjvWuFs
UXVIT2pt8qU4ob4tB55ofGAaKohuUjfs6qsMNQ32cg5exSbRHKIlagI+KvDHc10P3SHUSih4o1Fv
qqLUX4nnonmbO4566FGd77Q42ua4vuppqf4xLN5go156Brl59NvpVrQHYE7apK5Ub4Pajwv1ajxv
2tSuH+c8NL0VJnce4QrJIEfyrulEjhAeh2dDdreMcuB5pqiHHwjBTe1Y7BnvjRPuiB55IqfzxepB
oDBa/UPMF3hO4pysnEO0ksNDR2Ail9Urm/NqWy1458OpxGJAmwCixgO2B1eQx/mA7hw6QZj/lal5
Y3n3KkcoHXH8OxkZLcYdtdHmjAnp5AccJbZ9cELmvPVsXB2L2a4Salei1Jk0OVAJazZhdfjOKZ/4
WTUwI8aTT/8yQpQlnxrMErC5rT7Fu5qthi6ryRVa/7BM8Ejsqri1U79bHe0S5fq1MawPIY1HbRKH
VOtPa95uU2NqmRFMGb/KVeyiLL3llWlRF0ZPs5IeCq1/17ld3aWFB9frsbGrcxEwL50AcMZPzazd
CiX2bcGUutLQ0s/sHwfWNmp2DsNKYUo4fBnZb6sOAgTSwhOldmhJGPlqGQ4DOtHfPmaeBe4EtQtE
TkutfTjyQEBmitN8NIioji+6NjzYPV75cAXRP2cfg5Olbh3VP0MYf2lKRXlNoG07y3KrlWIHLq2/
e+x38MNA+jeBtUYHx2QNFBoVm+3omIbOK4XhRVNFSoWQ3GYFhh4cZ2Kq3CU0ZkxwxSnVuE4rzebt
a2EgWfczWS18M4z9cFoWcDxMSKqGD5qF2Xu9Wls7Hg+qPt8XjKFbl46vwAza1gYtS9h/LHVxTcOO
u9+On5QYiHrT2Owpw8cBZq2Sy49SX/YAwa59mQYRs4owrn9xPylBJB3gUIgoiOHqhbVpFQk6bWi2
dmlrO2spl6AvZm2zptLxYl3nus71y0yl2BfabSy6vZkWrUcz+anGhe0qpvhQYaQxZlR/U3VxvDK1
D2zBI7exh1s8q9fQmS9Sia5iCn2z699BRMNabANhLY+W80Xya5IrF9aHtWdBc0BUjefJcfx8MjwY
I5tMGXd5mvwYrEfVym1U3klljDw5Umqo55yFtd4xYinkPmW4Nqv54zI82dZ+SeTOLouHuXiSmYCv
bd71AEbE2sxoPZpU2rYw20fOfGwWC9/RJA13ju/AoTI5Wito90YNrynSNvZ+TK3WtWKtRGfLRJni
FuTpHNSNtU0tp/WajM4diJCnpGB7osL8FmtxQgbyZAzJRqwqTBkoeC5glIf+ngkr0iWIZ+bmI3ea
p0b9e14vh9zSv6O2P5iO+siqzbdS+8yM40C7uriAO72Y/tKtTOyW0VhYW61Z4BCClquNLWRSm91Q
C6i2H+S2VKFDJWKseeTYSFKG5W5TjafBVr51UNe2rr00dfEVWsVxccafIW++BVlRygBg1URW4Mmh
/dvb6YMwdGZRQ/sI94pbwdwn9YTWKjo5gFTVIodFlrLh+4U3M0JO/Oky+6Wds0tHZjITr0Je2rw5
9X1/jadV8QAMo2hwCs+pOEeHtTpWgE5dYHLMn9L8nSJ3D3j+Mx/i96kLNchX1nGe1NdlbH7J3lBd
yQCP8bd4Vni1VQZQ23X5WY1ucLOKUzKStjfY5ifjY0jEiT5skri5cRcfpL3cYEp6FBjbu0rDuput
kmLy9SJe+IjZ6tr8Ro1FntKyuDKyswhhjyuMIfVJFEiY4kxUXqwuv8nAHgu0E7tWe/BzhU1t3tV+
JKJT29UW9Fjq/U72GGG75I4EY4JXLWJvN6Pi4uhfeZTnQxIVFbQgJrcIVNSgNp2rajjKiRyYO6ip
KF460LuVFF9r36OMip8HYQHSHfkTxzTGtm3HxyRe+PpqtmRAOCueR/VYsnjw2gZUYN/WzLt5V7ke
xLZG47NtTbh3oUx+jdR5WsDM+HkqmdsVWycaP3oTLqp+wozGoLbli44RxVtj+1G280mnT4iDWl9C
V6+RaJjGK/QRn6WpwZSjGzfLSBDYUsafok1fjBkcYzmT2ZPJ3PgCtPVrli1nqvo5TfRZRV3/kUl6
ShZAgvMdITaIr76TfypkkAab1LQ3PMG7gKoIV/H4vsJn9aecIkqTxSkEutKkyR7PLgC74igcNGms
lG5prvu1wtNEhA9MFEyTYe0ukGi7M2Dnuccrnep+b5r7VNaHaG13TTM+2pCM90rNq2Wo4bPRm4gl
BkQxi4qsEWS5qc3vRtqYF2WWls9G92mtgXs6xVGdx0ufWM+N5CvUZADVJdCZiLlTYYot6cs+UIU/
YfXQCkRvtbMGQoNz3gzss4r4sWE2zUjO1WOE+igbe3DsEJc/mjXWtv2UPnUCTDnKw9D60SgbOpa+
k6Gx/zAOZIaIaVtn+8WoUS+whc3y8/21SKsgj1cvSl8GOQTO8JgwDwDUrvtLS1+rsOSoUxhiSqAt
aA4XZkZ9kchDaQzKwZ6yU2whDbOVzUvseOrVuG/ci5KR80MTm/EzLLfwsVX4oIhSlYNc+uQHNuO6
I3xZ/GQWaW05QZZPKzrIXy22uWFkH6jo3H+LKYkvSWFMiy+xPrN6Xfq3DKXWBUFtsS1tZUFhMKRH
cirt/bI2WkCoVndaKIFOBTyqr7AEmwMDjeVJ2Jq0TrMSFKHS7gRZHe7EjvR9MqPP0EHbYqSfVsMu
SfbAFbW2Z9EjLLlBF1ifxnhtz3kaZxdLK5S92o2v+OkHCiimoBtNlBhzMziykvS1g5rbEQvN7Lsl
N4EzFxuRCFZV9+fBJMdcvVZd/LbYI2I287VL0JgS4Qb2mcbYKqX0BVghrMZ5/dykpniAuP3X1D4r
CgtSu+4gUeWc1tmtAdEcDZj5GEDsmCMBarLaYtPoq7ZLxv7WJNYjQrbkcTIB/1fMwDtZQvNBM+3P
eRfD8RouIELekwQ3kPwLG95LRjoQNjMAkSaI53aabbMFPC47KqKn3m3lPAH/HaeTakaBxc4lMm+V
Ne5YkrsNhZ2l/oiJ3WIssCWQCKw1H1r6tToOM+RX3luPebCDeGj9EMm4BINg2hd18KslNEjA7eun
ZoXHXkF7apiVCYtpqqkWrQNZCBsmJZcorffYgpA0RQgHZfJGwkF/714aTpXIX3HJ6bClVMD6shW3
CmoioV9Hmfi63FdFcWssfQzsZNhouRK+Q7kvAq2isBaIHkla9+e1eovL7VgnxypZHtL7MGlOyxBH
nN3tl86hw50VJs7jUz44Jwjo0KB6p/RXO5n3ciXfObfaP21hfd7TLnLZZl+hIuxXZoNxoK0OlT8+
GM+ZlGAs75sAlGxZDWVqxIzrO5a9UbN71dImptcQlOvloIQBz4FBNeIzcL5gnNW3tW+PXY9MtzS2
yRIhWE6db0dySDJgEX+g8aneEoPfT817VqZYj6KatmO+bDNB1LmA9+smJDdTaWHdL9c5dC0n/I4l
O8AeySsJS2dy9k5W/5N0ClIdnSJJN5bVG+b8k0uXl2dCD1fN7+VabaoStavNpc6yHJydU9Xu2FCa
FepfK/3b1mDrGfadQSUDMuG/GIhHXYMyO6/b3qsV0khCUN8cJZO9SUievaCtg5jMzQhZk9noUG0i
J3peetiD5M9YP+C5Sl9h4uZHan1AAHBuE+WVHXfsYQKaEF8bsMSzvCv4KVjU/sNm8P/OcPH/oZVC
Ktgc/vdeiseh6/6rleIf/8B/eCk4Ie1/Iwz4jiYwsA/igP1PM4Xzb6Zm42QwLAuvGpaL/zRT2CoO
DJxlWC0kRm9bx4HxP80U6r+ptoHZ3sBlAWNByv+OmeIftqf/hU4geJkaCRspnBMmAyoe5//qIAq1
CvRkSjSBWyuMR4ZS4e2JcNEO77PeI+QcV47MPqiafG1vUL5W8zG07TTdOWnrLLcWeiVzwxialF3c
R4jFuKN/6Ss3X3qyCuuwVR6yyqle4yixdZDCOQbcEp2ugb3HDM0HutUwRAxZiJgRT0mEBdo0Loe5
Ywe13AH7SmqyomsaOTwa68h41JFCudll2/11FJYntxoR8kHWs7qiUVcqzH4AH3VKrQbYdKgzP1AH
re/A+jpR4SuTzkWfzXV+RhI5IWtOEgibE6YMLvyhTCkeGVZ1QUra5KOIdFCWSjrWeaBIWny2Myni
1MDsFr4qTCQNGOTeaaPlv+eD+o/fDTQLFuCSX7Qt/+V3Q1wOY1sbwSlnbMSkfJlahpTjWjvHIlPb
xP+np/Z/GG3+2VjzLwbf+7/PgG6l66Bf+A/OtX95FpKo45FjEO6mIl11V46R7PyUFfH0pcgC/OHa
U5QcoT0v+V+G5erzWE/d+zJ1PAJLwr7//+Jv+69GH34iPPcWyAz8RvyFqf3LTwS6nmshKkFfIhUz
HV+HJQr0chXSM1J2x1srnQhoQg3UmUx2S9gqZWGxQfg/fzPy7qP757cEEg5QByASqmYwGvrXTHTT
ZI4mctIV3DhEO4Y+J6zklZABeJKw9rmR9FCEDamkrO6Pc2T+O2fntRs3sq3hJyJAVjHedmCrlSxn
eW4Ie2wz58ynP19pXxw1W+iGZgYYbGwDXl2stGqtP8g/upHVO8AowkZ6uxLcz+HQet9Y8q4ZHrJp
iECNpC7GVr+NDjnVT2Ynx+jzGCxz8K81TG1l4fnQjVaxvTyYU84g+R0DMSx1rODniLnwijOoJ240
xx3mxRQA3fKfxZHA6DGawS/icqBT2qAKBAD5RXjDcYTpvCy3V/obViGR3m0DkJK4/HXcyakxo/xR
5q5DdXjCc2ikotxfGd4p+/IlKlsGXBD6OjAjHXG6iHOXChX+9ZQIXYVEixCB9KVNQ4R7vrl55wjh
QrrwkRAXUZpFrvoCr0YYojKXiZRHNPaQGehvQ6YiuOnmYnBv5xqc2F3X0yfzrizHU/4sQ7Qh4fHI
YXfAq0bv4DRsR+ok8zaklkk+aFOPadOnPEiQoyioUn4z5qalxoTa+OXRnn1Zwtq2tJGmgtSKLshp
2EXkeMUIk2Td1JelBmk2Tg/Ki4BHEbqx/16Odio+ogYJEspASsgkLPfdapAUqsSwLHBeNgv2hjdN
UzmwjKQ8aEHmPbWO0BFuksttxAe+soSEcbZ0bcTkKAIYyCYh2bOe2CBIMUSpkRKljQdkA4szz2yL
T6icLunPDOtQsGAowAHada3FQUg0DfEb2RgD6u6Yj1S6Qd5vokFhRNsybez5yQGlVDyAd2htyu19
Jj7Uk2ZDyaFZ0GGCgmJeuXwcy3aCTMUE5x9Lmvudb4/GHKE7TeF1/lSh7K2QhrZmf1yCAcy+jAFv
jzd6a6ezwfPC0ZevdTxow59Qr5fw62iOKs9GBD1JH8yRSv5jjIpa/RF7SBQdQ5wO0MEZM6na9Tp0
FUE1aXSD7Txm5fzYol6X7yd3qqHfhkssln7bGzQEvoNr6Ozh6JlhblJToECXfY2WjMpiNAF3mmhl
RCbeFdh5L8+9K+KMLokFKtxM6aPScnD6SHOPFel5cocvjyRxHdwiOdhzmYOVDhHpX3z83Epli0rk
5FdWRF1wL0JAdjuAXB5HR0t11C1hKSVukh9Zuc407qjCTJ5SOcwpNI4RXpWIFzsisPZ4s1F6fUI9
vZ7Nv6jyF7DAKdBl0P9KfBhmsS+AG6GG28tgBkcaohpQHMM412gTgkPov4pmTOe/YOIqh9ddGTnV
L82q6BbFUVFDLJVTG3V7zxi19g+ZjdPBAVqi5I/nZVlBpzkgJwGflNTiXpuKCoOmOFwisCuGPqnS
AR0inCHGtseBAnZ39h2DG2PcNLZRjreit3PvhvdDrm+tsOqGY1QMmvZoo3TO7YMbSNR+jop4Lp7I
XSgDAHf3PoUNyD049ZWlpNHpz0Tc6RmSq4CKp1l/ICuMxacZKxF5N0xzW/qyR42XhWvH1q0LcCe2
dwgphNPXuWqmm9BzgtSvYFTxuww4YWB/8mS0UBoumi+xnhseGvRj4WpkR2FvL7/cgg4lGSZTVvI2
gYwFTsiA7djdt4hQG/YBnIeRVVB10miZgWAjbbxoFHEhrBTL3Wi7gzxgY5Bmx7HiXpm26OPHvQvg
OdQsB8PgxDOTL7jf5v03OnELZdy6SfToOMlWi1i6qG5PfiokQHzAinq8OLTVR1l/F11v6rflEGKh
tBnAzdFBWaZMuVr0ZiEcCUaSMtYuNDWKmI2czeSI9nelbbuqsmk+TrR1xZNrz3xZSoT1Yv4SmEHE
RyY3qvZmQBkLG4QmFbcitUhI9XGckn8mkeiuD/ym7h8rUVbF/TK7xvxg5/0I7iCG+oUJmUCm82YM
9GG6n0vHiA7u6BgABSwMJ785WRym/QOgE7wN9+MYld2s+Kq0NapY7wL3V9ZQMfwaxF0KMmZp4HjM
XMZjV0CxU37AX1tk1OMb22yrsQcRjwbFEZxpKkPfneCdiw/NDNwROF7eOcAIXOSmtF3WSk4K3BgM
M/uBOp/ovveaourEi2bo37Ca0vs7BJfL6ag1iPo9aEHUfTKn0TT/pU/oZNcuxNPjWilTIQcDWM7A
G4RXk63uklf3MHxaasZu4Pgw1RCJLlIISnkJWAkYA0VZ55ogx3k8ga4qrB9uB/LvtTBWgoCi0Q+z
58OXRgshKtub0kHJ1aVX8GlZpHXlQjq9C9X4hErJdSWwRjpsriRUqFPB/xldz6/SEkwaDD9onnh4
YQva3ru9a8BAA5Oq2fKa/M3qTfASGuggKq7INzkCXv/pp4VDidSjWHig9UDMblOOiomeXxbc6XpU
f9ftYT5mgsnZVk1jUQvNx9xPMA1Id3ZZGLeXk4Kz3JWk0kUYDA1evGvB+53+GgMCYgzAMfiL3Y28
TfBkOFpOLK/kV6fTS+rh8HdT+3YAq0Fb8VZRHOTxpIVtwF9QvRlYurqlc1FiYFAcasgKhW8HCUiD
y0NbP3VcB9EoRQpgitU7bDXHAHumqqS1/bdmlw04YhZFemhAewI8oHmDpWucdgG9BoQBEF2fu6Mb
JPr8fPlXnA8drBnW4KQ/aDUYcvUrJsuuA9pYKvGJEKiUdLzDBu5fkbmyeYBvx32/kbVEIPNy4PUS
t5FvRKHS4eRCuVZaauZfbWEhqc6L2jRv5BDbyQZrjrk7uKI3PiE1UkaHElfazSIWRB27GF7KzeXw
p7mtWua6aTv8Y6PfhXyXPA2vidDuTSt2fMys9JsMYPttKMboMShIlK4srzdiUdhBVUPVcSzTWX3j
TKCxTS8F4iSybPeYrtCYsaz0qYI4tH/vsASjYjmxlqVw9NVXzXodf0er1vwxClHPc6ckuwP3VMcb
XXbVFZkY9bv//5H8clRwwSJ1RNEKUtFaWWoWsbCsIgwPbdK4x6RJVX+bXpSosOuQbqEjQp1o8sqR
8EZU9HJ5liCcZSBptZq50G1JfqWp+ZmVdR9LIcajbeOgAqtffM40ABiGNljNlTlcafUyWFtwTPBy
oLbsIf+wCusWDmmI8OJD6UDQP+TJMJLY48UF9dnIQTjpWAGGW2Mp+2VP14seZDvrDngMmF9hd+Xn
nC0pSiMoffKbYNIrMaDT5Rv2iJlWNllVnxhQxqo+a7JvQ18j3jBT6X3vJ385qHjwmpIrEJ2t02hJ
ExmIMrRAGtwGmEGc5vUWlV3cn+c037lw4n6DJ3SvSfqfnk18cjSVeIByKnEX8TZbhTUHHJujOmgP
YzrpnxMpxk86wI4Sy8xeg+lr0Ma9vH1Oz+SXiGioUn/iApQchuJ0oHpqaLIn/TuEQKegN4cfoHg6
B9ps1XcW9TN+PcWnnF4iHHGRfLwcfH0iMo0UvdhOlOQ4nLzVzTtVJiK6dtAd5pJHZ5qBvknjsv0C
v20AxNQa/qjRBIesP12Z3xeR55Od7CC/xA1LKkW5y1zrUAZhgafqgG3Q0GP0GCtnPFjX3r/NMoCY
iU3AuWNHJ8aoYtiD/Xhjp7Z9SAEH75zY1TaiH4ZdH4iqvTIhZ+ucZYQAIVMpKcUh43U6ISXuu3bS
NfMBE4Jh61l9ddDa5eeQD9dOzrOvTySlfYq2AAJv5rrYYcU1/Su41ocMN6rtVAj9dona7pgmiD50
WtTSyEMgW3PCrn3voU1opNtVaZ7g6BuuBolveGMu3nygqkaOB+kRk5QsxEkodn9fXmMve+Zkpl0X
STQ0uii06OJMcdSEjh7DuDcOfAFglbg/AbppygNO3/DCM7sFGBFkUP7q8HHyXmyBEhsob6N/rpYZ
IYOs/m7mAItCHmpbLzXyhzxNoz+FZl87dU5nhGzbQ+2JIXuokFE/WavGdTlq0qLCK8eK0Wu9zbTJ
pBmqZYBF+jBIPziV037KB7gVmI7No35lVtbhOVpREUI3U12nOsfQ6aykozKUdywM8mjbHgutKj5C
bvwJJ2fAmzODvBGN3i1CQp1/eY5OLzjuGBXYIdk1WIzniuxW3k6prYQp0CEssM9GkXYXAQdXHlYY
CSMHZQ/fYtpFXy/HPT1uVVz1oKJfhQSYw9JQh+OrjAzMTxk6zaz7feyKA0V3BJjKSRwyXDm2Xjtm
x/8QjzlmYyvTCntVl65mOVHsoZRuBU4LOMwdH7SELk6zJL8iOsdXjte3hidUFdwzaH2RJp0OT5NV
k0Hx0X3bLL0PuCvxasMoDxw9j3HKbjY8xfcPUFCuhV9ns3ylWmGvPmjZSS82yN790dQhb3u1OKBk
hjl1gNFQPpnlFUF9tSL/f2//bwKZN4yBEOUS5Ein8dBEGtoJNJJvmXGIQtc8fBr5f3aDPbv/IRTy
pYJgpELov52Ggt9N+ixwj1zAjezbGbHUTVlO8Gnh5mjvugT+Ny5OR8elE0MpfK3I3BljCEsuNvwE
fYj71orce7sGhV5Qrft0ecrOP6EqBLP1yGu5CJ3VmsxH21Y2x7ovBs/ZI7GNLgayPV/TtnbelT2r
USFV7lkc+qj7nucagBnyKjFs3U/tFl9Sszd3ELRdDOl47ePRCBhm9N6rWqyC8qJWM8cUoSdwOm+4
mo764KJG4ZYxwgldgPzDZI6IQZMX5dcutvMjFFMLrEle1Ng5kFZbTnhwyEG8A81H96L+YJRODXSv
AP/YbaamlfUui0QAt0gWVvC5Hpsui999mFJBUH1uxmvSjF8N2EqFNi8DbmRi0Vrac/m0xRuv8msK
AdsqcWxkXJLs/VOrXnocNpK7Cyzd6Vd2liwX1kjQ2nbivSoBHENuu7s5dow9miYWxKu5efeWpI7B
xqdAxa2py9Xu5+P26CxM0o8T+xnxuNE35sKEw+G2V6wGzi8ommDcTSxf+iXOum2stfEEIA2re12S
jIsi64+8m8gRM1Cjg+aBCcPvYPfunUlQ1wAc4bEr1i/bGPwANPdWcjvBwsRtPN/29ZLeIElh7S+H
Or8pmDKw7uA3VENzvWYA1dg1lsqGD9JcoFGkycfRiUewkVr0KRP5e6XZ1V3LNqHe5ihsiLV6WuZ2
OaAsRTxRhnJnLN30ZEb57xRT3ZvLI1PP/9MbgjcOmZ3N4HBJW5u90Dsa07SfF7/y4u5Z7wvga3pW
JFdu9vMwVB6o2tFJgzHgeOrPX118aNLkU1OEOFvrEawjbnlXbkUp5PfLwzk/X6irgKghSaKIxN1w
Gsf1tEnDbRWrQbyOdx0HETT2sv6tY06/HRDT2lPfGvzEq68VaM+XiILqWBZ4bxJEtt1p5MXVuqzs
FsMfzFHzi1r+dekN3GuD+EEd0b6y9t+KRmWSBqUSuSalOI0G7JkeAB0hf5JFzYsLzuQeqYRmK7PM
ua3j2WnfGVFV19G4xkeP8iBuGqtjM9DqANVzHDzQWVGgaeNPL6DZ2hV2xXY4vvOCJxrXOoUxQC/A
ota62oWRDx465d0e7ql+rMkJD1peAu7O0d8r3pmVvQQj00Wy2fB4b68+psVTtYw6glVwtw8gh3Xk
IPr6dhnCaatXpX1lz53WFFRlmcFxLitAGFXmtSuJG6PwMQxmt58MKFNFWM3gVLMAqVJsGe+I1z4E
SxMcRWtbz/yv+spptk5pVHyDHI31g/r72VKFOOfGY4LWXBdig0s9NfFn+rubFH7vlVVzFgoIhsmO
YDmCxwDJdLpOJ28IwD/Iaj+29vxjgLURPVXYdCRIJgDDvbz53wrmWbQoKCSTgL609F8dMhLEGha5
+BxFVZHcBW6KU2JJh7TzoAy8OxTlRlWKsFickKZX45JBb9Y2qOrFiMBzIo8w6CAtS0VCG+vin3dH
46Jm83H3EG1trJP2dgAQjL0X0lL3eSW539Ia5eIuKszPl0Otb3KKKtwGgGdYFzy212DAxEGyGkuX
bp8HHQSZ1j7ytEAfERHmTT/LZFtVQFYvxzy30qOao6rhFBMly2V9tkC9SQJa9Aizt/X8hBRRBjXZ
bmDEjfR3g9Qw7hzRByiyNKi7UKqb97lmoMEwdFPxOStM9J4TDwLB5d/1xrdQrm8U/VyLq/Gs/Oal
XWE49PKFaRd+MWEpi+BFOe9DoCs3dt7EflOZSES+Myx/HQ4dgv6TerbJ1XHUJWYoQYog3DJYkI5p
ZG/MxsKXGlG/o941FB2Ma75kZ1tHxVQwQ2aCl4C+Pt3DSZuitBz35pylf2PZez60RvtYAi9+72JW
oUzKtyw1SjrrjEMmfRlZczwie2RpaBpkcpsMWX0soIddSUtNduHr5IbFRB5F+dbSLdxZ173CeFnq
pbaRwGlNzXxMnKaC2RiMV7bMW9+OVxsplHoiAu87PQsiiem56J1x78h6uJ1EWvvw57Vs0173mDlb
kmpEqtPB1gSYpPDCr/MoaXW9xMFs2otayJ1nLTUEp9H9GFW4GBvpaPtZ3xfvPezU8a3QdGp4PBNV
0vXqXI2DdDKMpJ/2fRKFO7Mrs1uOn3lviLz23732aeJwFLD26e2u8xoBibjoXUq5o5jlbzxcEWRP
ZBEgWBJ3X0pTnw5IieW/Lkd9YwZfYJDgzVR57azzGMGwkY0xIos8/JV9adzj3+BSXDPnj/8lEqhI
5A4oibygTF99SjPH+w4fEfZZrIc3C46l21opTeT0z68cI+tUmMXPoP4/1OoYQVBCC8xiHoH8p+jT
QBuCV4BOFHoGKAEmcxA9aUOIkkJTjlcSnBV4jgxHxQaaDjKSWj3L5nTFwPOOnapfxn3XeSM6ouZ4
9MIQxT9nmgAV5yky2QWSr59KNPwX1MRm70kfgumD3jbtHRdFcpy9oIJJnaMtE1R0wHnK6tqVT/TG
+UCrnXuOC9ymza/+/NVsBDwePZMq497our9Gkc1fBuG4V46HdaquvgXXKdANAJs8yFcp0GJnKWUb
prwdnPS24vRVLuRIlQyR3BvTbFwpNZxllyqebdlUGngcSGc1KCBVFYfqQLzaFH4LYw4wlxn71IGM
nev2rc/5EW7bEcB/Vk3F4fIKf+OEIjyvVzIxSg7nJjJL2gcxQLbanhALro1BP7S2Oz04ZQNHEGFw
GNNWZ5lXbKvf/Mw8LIFOqHbZGrGxGNk4DTpLLgOfseNFixBl54idnWcI0qdQ7C6P8401jtMYTqXq
mpa8h1b7a2hBNC62gRVdXWfo9rZ28odKp/UFNsSEAHjWmP4MBvc3ljNQcfElqXeabtZ/yhkRTaVu
hqjFEKBnNOhTDFGKCsYudCf35+Ufen64sRh4JFJ6Yj6AzZwu8rYccmrRg5Ke4lFaLWll7K3GKI2t
QXkluJKDn0+DyiPoHVIIwuhjbeTNZpN2BbwNziw698BWlh/wMzhlAnSVhkAzrhyob8Uz6VE6KmGl
U7HaXSj/LxmWAMN+CFMkATt7DrKvJTqwEPd7HAQ3LvNUXgn6xid1Xh75FKAxLJerW7iDy1X3etLv
2ypGJ5X22nc9BGyN62hyzVLy/IxyccxSplkWw2StnU4fCLrZnZWldRT17R8xmBK8sDN+v7xIzr07
SVxeh1l9x9Ycm9GOF4S1AEOhnNxFz0ajI1aekSH/rWXraA+GLA0wzdrQfwceKncFANx9mbbywIem
KX75J519ZDIdyYOHWgrlcEqipwPPeN/JkjzBN4I22uWgnm7KKNAhCstre/lsEVHWd0HXkeNzaZFc
nYYK63AJ0hSxozIe+icwZeY+zPUKibu6QN4l7acrF+QbAbGU5P1IA0M61MFPA0ZjisyYgzqx21rF
vc68f5MunB7XiyxkuxwEDC9/zLNLgQyOjhr/oQpn8GVPA/JyQ653ToQ/BXr5AdEQ+5MuU/k3NGGh
bHJwoRTldNont2Hv6flNG6MdffknnOUjKjru3RyayM5yF57+BJI9tELSQfhhEdU/CpqYjxh39896
2yEKlk5JuGt73YakIeorq/t8KfEthcerjGoqe2iVoTvR2JuBPaMx2JuK02R5+EFKC8nAfDa9/eVx
nl2AjNOizqkDDRK0w1brFp33zDKXSkA11YpdDPj4E1/0bz4j621Bq7vJkCfdXY751gDpGbA1QXhJ
wJqn3xYN4WrkKkLtupq1u3TWWuTMs9axnkuEQt0rV+0biwkYqECiSnVOzwrvk/TQqhg76fN6Vdzg
ebpbarfalYasPqNB2vj4AGcPA8Q1pLtE+efyYM9ORBYKWFQoWPQ0yNrUx3iVtYXJEix9habEgjLX
bdA7wXHxku7KNK7gXXxGcggWK9NInwhA2+pQUI7aOWL/pq9NevC9norxCN88eG7zDDeBDrnaDOJX
m0X7bFEycuUshn+oOjvmlV/yxngteKCKg4IjLsXQ0/FaYBLait4YlkWh9a0GbXYcsra+8lY+P5IU
0IjT4aUbSK/rNIrdTG5X8DLzsyb+awrIRRvdY2ZBjKMB4YKMf/cscl/bNPkl3QdrvU1kaiNrP48Y
GOnjv5Erxc7S3Gt9G/WjTwoATBw5gUf1jEuY/u3poFqNG2PpWtM3ZyRpUP+pEMgs2htPdOmV6+rs
+1FhgJHLWIA4khCqY+HVquyKhqcdPEXEUcFqI+IPNMgu3OLJaMuPQZIOu8vf72xoxGNReqDBuUZo
Eq3iOSLunKUzWJ5R8FUHF7cD9l+0O7Np0DO6HOzsTCMYLo0uwg6K77ZutWlObuKtlRj+LIr58+J1
7dc8W4AlSxRIeZ3RiC/Ryn13UFU7NnF3A5MLAfZ0hHmvNTAZGCHgzuoeLRv9zi4d68Dxau9tr513
nQUl9nLQ821vKVQ5WSqoKKCN685Dp1WesxQM1Uib8MkQWrNFWLLZGejnYuKm6SiiLdNmMEzlS4hz
SYMd15Uf8cbcqi2h+vGU6oGWno5cL8ZQ0+yKuc0ja1/rwwDGYckQvQqudRrPDheGS7+WB5ulCLZr
2GjVayJo4Kr4IvDSh3Gaw7sF7/IrA3pj/ZAnsy0oLzp0Alf3kzZ5BQq1HNl1iX5eFAfJNgVD6mt6
bN6Fdm7eQeC41uh/6yu+dKsAB4NJWb9E7R4zKcdlJidmeouDb3YLPgWTshkWz+VV88bmB/LiYF9F
B9zlcjydMDfIda+l+UCumui7WsMkCTOXdhfj/3yvheJa6/ut78ltQKYLFJai3GrzywCGiYLI+U2Z
ig+IrtCCKAx0NtLJ28qgnFDzTBP/8iDf/J60OKnesi84vE8HmYvZTmrA8f6IewyuaCnqMAIvBx32
2pVQb3xP6iWkFhBrEWr0xGkoAMsToiyR8K1Mm9FPxXQUSCnOpD+gWpq70HKaK9ffG1+UiIrHy78K
LnUaMbeTZawDsrYxRBI+bJIFaLNwUEeNmnsxR//MriWuvALe+KAsS2LRVeWOWm/zyKkXu2eWOcJx
UEEuKvFHx8VgMcnbw+W5O0u+rZe0H/9lQOJ80dUGrPTJFMhKI0MEj9NPJSq4BRY9O1lljeLuLX7r
YgsXBEjGXI781iAVRJxCCU9MKv6nH9Zs3LmI+xxQE14LO8CEOAWYaF+HHr55l0O9tWooPKjUjcwC
SNNpKK93O1umQLWSKgTPVON/lfRD/kFELbx8xOX/w/yhdIxkDkId8MxXGyIFmR32MwdMqBaOPQOd
CMwgvwHh8PvyyN76iKRJnC3cCSrtPR1ZQiPB0dOCQUVzIX6Pc97bHw0t0o3NLMLl+XK08+/IU5jr
hwtIoTXWF++yNEKmWNr4Fe9mXzO9dB/zZDygdoHXQ0Yf8nK889EpuQlqpLYis6PaeDq6DhABcg6F
6WOqat2YGbCGSCz1P7YbRJ8uh1qR2VgaYC9VYZpSkSKLIJ1ykqZRPIAtisw5EFPTKR4rdOWbf+3R
Ucq9Yew09QHdhST0rQ766qPdIOGP3GEv8gH1b/jSN2J0rHfXTPnUvIrhPr004bzVwq1o7da4U1MY
DoPAqjfcimn4a7JNTOmseQhzvAAdAJzOEKfG8fIXeWOyeRfT4VTQFUDN6s9f5a3Y3lfGFAyWH6bQ
GLhG0EEsIuH6sIDrrQPs+Epap2bzJCenzq5KEHTlwFEDwDsNmMVYpRlO4fl9W+ILNg/xc+BiS0uB
UN8ntdY+5DIINmMwlFfO+PM+M/uUiji4W4DUwlqXQiOnk3nRI2MmokoPNlZodduhBgCIUlWFo5dE
ZLmAmhpbhX2vTwCO66FCRXaZxi+mU0/73FvElRV5/v0pcVG+VC8vBKrWDfcB5reMbVQJ6SxHd5Zo
+306N8VdVJYLvjLuldLlW+GAzIH5pzkDl0btxVfTDYiPqw6grq/RCvhcCyVUnLhDiu6OMyz7GtWo
7Mrdc769qYWopyXoUvLpdfWFyXQrA7KmL/E7aDd5W8Kvxpmk9AfDw3fz8no+r2QC/yB7FqwsChS8
yU5HuBg86HFY5NnQxs3OdKtpY7c9bkbdUqDYhaGZtaQQ1vMs/8UJ+oxehrPNJ3qqVmmXV8auEr/T
xY5XNuBEjm5wikAjT39MnoK/7I1G0HPJu0PWeXiBwf3COe/yqM+nlTisap656PcgKnoaR2/FMCCJ
C662mKMvue7Ed3Zm5Hc5QELErN1fl8O9MSywCUCiVfVb/k8849UqalNcnyITZGk68Y1RcbAe3ajU
ny5HeWPhMBquBfWihk+4WquV26EeWuhUtbCa+oIzJ9J+XjqOd31R92JzOZiaidVMUdLiMYStOdCo
NYF8rtOZR3BAjRB/TRzrPOsnLKRwOVIS1tp9ZXVo5cfoXldXpu6NUVKR5DjkXlcAzNWN1BlOpzI2
9SzCn8hCMgPtxBZnznbW9K+XB/nGMiEWnTmetirbXS1H16BMMJnUtPCFzW8jDstdIpFDgAES4Ued
RlcQyG/GU21gppHNv77ZW9ee3N6xUcpKlwCBYTe7dUhYkGdFIVNQ/dn/h/HxdicLVCDrNT+QtLax
m242fZkn9t4TIGjLFJ52qh5jc2B3124UNTknq4Z+Fpub5AXaiqLpnO47mc6RxCTGxKxxcVDpLDrn
sxZP6KjWQdPudbd1jA3AEzPcaFXbR0qnHH/WmXawXhjANaurR87ZeuIngW7nwGVVSZA2pz9pAXra
WKCt/YInIL10Me+LCaBG5szplbP2bHoJpdBvSBuzRXmLnoaKkmaJ6YyaCHRm1WNY9dMhWqYIjXv4
CwPc5yvL6ezYIR5AM1WotDl/1mRMRPEDROKk6XeigWPY5vS6N8tsdPaVw+DsG3IK8E4CkwbUhrLh
amCpmU9ONaTiwNZM/G4yk8PsNWLPSf798oo9GxLgMs4dJoqOqcXRffoJJ1drbXSsy4OE0/KZRWPd
wlCIrtA5z6PwV9MXVweMruhcp1GQOkHMucNi18C3Nt/HaSIwEg6mbELM+vKAzj8dxyIvcei5NrzJ
dZtnkZnZ4WLqHgKYTf/SY7JvgmJGGCvVMVK5HOts/TlIJigALZGgVK13X4ZjolXK2j3EqUkLSW+6
HcJIOEzL7i7TteDxcrjzr8g7FjTZC2OGDtZqVQx4GKV2U7kH056nPbXP5S6osZ2/HOUFVvj6TIFO
rjgNinFHxQwu0OlkDbYDDrjsyt2ojUp818BerjnCckYB10twgEbutLec8YEdwicVkDqCA73SSN5C
TEDetfNS4XGHtFiVjU2RdXivSpSMw6lFhNgAhv9P3Vv5n6gKm89jtbgfIADLJytITfwu62z+Cn62
vwtSW3wep77D9K4vXGML6V/EmzEJrX+TqcNUGsqv/jC5+vQTWXe0H2uqw3ddQj1v5+CyRWOxEd5y
Sx2L8y81q05sCmfGeM2GvPgxHAWUDU9A33zUy6Eb7oPKkdO+zFL7tydbOMYiMiPMaLPxZy4WlNUH
hwLJfYh7ab3h8Km7m8DqwseyHUZsQXNHG3zbquNlB5gtL6FLhnjLh6meOHt7FKHx5DZV+3vsMbU4
0OV195gUGIhmWdMy/pYhbMpdOLEbwSZKTM62c2OlOfqwWZTiCmMmU17d9sWIokBiT1ab3hhW0kts
y1wchFHN9dIet+42C6N92IRW8EdifZPsSTlQtIz1WObHrpoWhPSjvDbabWxqTc3HM3Hy25CIYqiY
yxGb0Y3u0rrAv6GNkulYFt00/cmr2qopvuGDx0HUz/P3IXAkEueO6zXeoaUvb+6urEWW2slSpLrB
HgPjYsGFPm8yFM1iVNEQ7uMwQfK8MrtdDnIEffrQXPyezsQmLJcYLixKzU3nBlfirzc4qTypn9JX
gFtBPq8Om1d55rC05QzlONkH9lTedk77MxiU+Iqr4RMhyu7LleGu49H658ziOlPEf5qMq/wIV9co
W5ASuw1lXgX+6Im88ZcJn3pUemkT7pYoj8ejKSphHZ22drs9Ml3iblr03js4kyWsg2MmMTrDQa0H
CJY2eFTYAl/MjWgR2n1GvhoTHBBuk/5Q9noafIatBmdKojpaP85TqN/SWZX1Bgkt/quxCz7mJOAD
9lWOUe5FPYpuZzuI824sjDmcTdPaHVpg+YiNAtYuZYu3GVbZm9EJyYFoYhTNjxY0koNKgxbRkYWB
96USsPc/pKDY7w0NoxmU3m3nlzL8NvdNnSTFo4fEgzyMnR4ZNyIR6V/DTFKr2Og1j6sN50XiPY2O
qD61yRD+YKZye2sg1/eQGG08PDiWhjv0WHfx5xHRLv2O3zrFv1KL7s23MNHC5b5bZqAjgaydEnWF
3AFxWaRwjpESAHY+GW07PsUTarCHWfPKDGr5JB+80pjj30hBFxgWYHi6S+nBYNJq0Q7T8IKlGR1t
Ef63241tJE0z77BnysVz3YX1VN0gih5VNy5KtjHCoUlogNZCzAxn5NFe0HnnVarthsarwyc54+n3
GX1B43dHQmfcUTIzQtRwKo/WqCuyfB94CARuzQZtsufLK5FH22rrKdEWnlcUBFDnpc6/WvptFI+U
mtzyFj0lo263NVUcx4dBzIaPtLIMMS9j2zc+Yhv2l2wKpr9eyLHwVGFriK9OCVJ40zYCZFlHYae/
WZwCRyC3iB7Dkit8nw8munrSEJW5j9kQocR+VoeqixbhLDZ5jJ71B9b4mCDVqaP8Ws2L0TFfelk+
DVo4Vh+BV2u5b7l5UO51fbSQuq4L2egokKGvhhO9g49IN+sooGz1qADFWUItTR+0PInxxqtzd0DW
FQk997s5t+byw9bwiXwWTVb+cluMobc9Klvt0Y1DwP49olto0nEeiOzRm1FI/BPPgVdxENltMj92
dlYat3Of9vu8WETie1HmNbg+elJ5ToILbP+hs+ds56wKEHqLlHEfFopWhYdeaGG2MAd1He/iZShx
WIuSMPATCoCPuPV4LaKJRRH8sG3lJlyYQIOOce+Us5+E5jw/BFmI7j/fhpJSEMvkNsCLqefmzK12
/ojsmYfFrz4tjm/FUEVSixrMxwZL+ZvZi6YU13Kz149zgYbZnUZyjx1IjikRpl3TiL+4EM2MR0Tj
dMnXVDjieWnyAKvAsWH3oSuj1VGzy7Mu13e6jLV5F2Ro6u+c0rUwrgmqCD34VnDL4b9Zmq7SKZvz
BcjGUA24jERlrH/QC/Se/nUWqS03ySzLfN9FTT/irW54SfaRlMX6NtVFm36h7rygtG/gQmMlbvgv
vmfGp6oPB+PI58dYoEbr8rlj/4Q36DwxyQnIa0ytA2sRB6knCZY3dgndHm0p+Ry0MsY8KOjjHVen
rA8xin/zzyIePONDi9zK/LPyMLfNN4aYsscpjTLca+pg+hL2rpNshY5vLHBi2rLdkBU3YYlc1G4e
KwSlNkGMJS/7NUjEBrebAl9ibQ7+MbWqkx/izliY8AR3Kh/OdX5jjVg6f3GWZI7vW+TWqBhVQxl/
CWSL7ehhzKDaHb2G1d9vmriTTb2j8oPn12KOxfwF1Uvrj8kfgg0xFxCvG4kuajZvvCTt2kMRcs3d
hLURBTY2r01rbjHVXPBOWKiYfse8zNRIy230Hu4iV0vM22iJXMcvjFTe42rRjjdzBdn3IfJqR94t
gZYbuwyP5oGmNAKkmwg3U28vyl5kv2mfDd4df5dFmhrIvtrr/0fZefXGjaRt+xcRYA7fIdlJwZJa
cpB9QtiyzVyMxSL569+L3u/A3W2oMQvszsA7GJLVFZ66nzt4pK5Id06wWUyylASiMSHmLaqRThAY
WfR982008Dfb9r1rvukxfYC3sSEibpNWy5AcNWl1n22jRZYi3Mma97My7ToKmjS7k3Iq5g8dkqkJ
6InTZUtyrXYDmqFR9o0j1XMo2yAgM3DG/XSnrzKGKXJVlb6i3SjrD7mq5KeW8FftN9UXSYoWksPm
Fr83ZRAjoBs/Ez3Nr1kJXBz50GLZaOl+w/IBqDy7GuW2JJK1JVxDI+293BvLGq9YeHTmpjB3esMg
ZK7TtJdr+/v59s5jQUUoabBFt93zPkQyQzFIp8a5LSgXxdHvFqzUIyCR7s0igcN9cLpxidd4tFTb
arKrpn2TVuxm9qQ5y1MwYYFGbrBafhP2vhD5WotxIC7Owf9zv2hx/0OpfiQWflBK95DYG/69HXgt
CZ+jlGNxBVb+00z/u1JcZf1rAxzS+XpnPmdD29zFion2OkHPfYJs0yJF+AbvtqAj7rYvKJhrHPRL
UfufbOG0RG1UXuM9+fZscQeY6HvcayLJ9PVSY9htSLaZHz9zvcoJyEkSk7DASlTWFreX2vjSF0N+
a9eN4bwIu7C/+M5gDKGR4S564zayusZ4+0ODOP28VRQFQr8KNy4lMMEASTVOrJFcUEz6dqXQ9Q/S
5Q7dDJ14zGedkMDBlnkWBslE5Jim9187ApKtDSk9w63mz19tujq/YMOVMEqrefxky/EnwdPmNXXp
ReEAHgMB0UT9zKkNpHlaM9v0Wzuvn9WtcueZCKmp6UnIJfuDVnQ4MaH6yM9y/cHT1VTvVgrcf7Vx
oUOJZfva14ZEAxawLrm/qnabNN24il39dgDt/ET7atgSiVVho5pz5ExJRe36/nIy1lV6+vvoMP8x
sfDWRvcF6sCnDo2vCfcWmkeuQ75oiLn3Ry4Xd15j5f4DzGwcc8ckI4HdBASZw242vSUypFcQc27J
LvCOxdgvFcHJRB99zHPXJ9dNONjXTUpmZkQFWz64/F1D0hbdqSvfcA5Ao+ty1hv//8DuC48BWSZe
4ViTf5v0vrppKIgeQeCD+66dvF+yU1rEP0Be9Psjd/lU4FfQYAuCOTPmfN0GlmxjUwL8NqWXO/su
7wJ1qJU3+k9JOZfpxyKwBv/eNzB+vlbjrjPx5Eej34VbK0QWylzsT87miSgsDVSoqe76Qg/ufeXj
OzwgTkqOGQ3RJ61tSfzMW8vuQwMvfPMxxYfT2dnJHGOE1mGJS7hxnD3MeT52Ipzbzin3U2WWr1Ni
IgKx8gblAfcb8bvnGy28U+MmuCJnvJh5f8jMdCyRGP4hWZ9O9qTvU2nqQrv1XIl1ZJZ8V84w/+Is
cZ44C5PtbKSS1CLH+TXjKHoF2PvjGHQ6hlipwMnhtsB5ggni6ePNMWsIoFmKu3GxWmOTBom6L4fW
Baeh9Kg2U1bgfT1Zqd2+eAClLSe/0z9hrO5MUUxaqffVSpw62ZoeBW4cjUsVVz/8SmYf1oTZekcG
fKuIda69fgpTqGnatmSPJijPxtN7eFJQ1gmNyuwpnGwiEFCzNGgkQ5E29k/b0WxuotOMgU0yGO6w
xVI9Te7oVQXmmoKsSHDsi0b72gxclfMbmyBtPwKsCogJcowBIbCexr2+f3/WX7D8AAxXdq8FxgvN
l7+cDptQSwAkpud3yk2mJbQIx7o1+kU9gJ3Xe3CA/C6gKx7qRvKzmXzjFlHR8P39lzifORyS+E9A
ewDEhON0DtST85MlsSvHO9HRA7opY2oRIn8LgyCTcQTVtKzcJTjS6JS105xaz+7srNbL3X9+DXrh
q16PjcCHgHA6FNOyKMMv0+Gu8ObO2irXmyKJff0UOeYaA0gK1rB1kkL7ME4V2VFjWV+ZxH9glb8n
MSMBx1MHdoGFCOXx7NfoghQwjvTAO6IvEn+/ejEsYT/6eIgugyT6I4unsb3nitX9sNvBN/H9t+uH
YpiIIg5xycbyokwwoWjGQet3siOKa9MZrVsM4aCTmnbwR13mO3TG/X296GL6HvMbB7ejqv07Ycc4
Dmle2dz2QUICOZeutnF3DoEfe3TpUmzfH/FziJzPpf++fiiH6+q5dDriyjCtJdFIO9Z8923SfW3c
kI72JW2Hxr7SXLzohq/PAj+AWsDvS8fv7Fl5Pvgl0Tb13ai0twnhGfl2ZUXyztjO2b6RoKJh1lle
vevEUH1ScZpulqySX0HkxhsocVfX3nnBzUav01dh6sM3oUQ5Q9FnAE3VzXlHPjUlUTQMYxJidEwS
ve4AYUZmTyD7lVPuD8fgdIbRJ2AQEGmvm8d5uc124upTO8g7jOx8bkVO2ViHsTb78aCKATdNu26r
MbvrdS3RXmZEg81jS8bFppjLoXxdUgCq1wCg4zFLAy3ZiqDs7rjZmR7QaGfIn/jEq2nnuUsZ73Nw
+yFc3MTLNqIocvfrSMoJZ5YlMuU8IHAp1BG9F4cu99rhVbPrTMt3Ld5CxFSObNVElhU64R7vz7sL
TImhh2GFtTMywJXAeTYZGhVrtkjG+s5yreGBiDM9gWzSN+XBoC3pY/5VGMmmc/p2IQVpaN6QdUz+
zshzNUd+z/y8RRWhbzJYHhleWW76uWySej5MC9m8m2Y2rZvRieVVUvY6J85+PtQm3DBWgQv9OPN0
xQyCrn+q6u7O85i8j33Nof4hSwGGDQO/3TtyZZwHfemceK+RgZk+aqNd9JG03AKfdDJ6vC9XhnJ9
4tkb0V5dnUFZwasj++kbmZ0++wUUCHZNq7mb3BHypCRYwjDqR9n66ZNSQfxEeW/edI7T5qHeTBYx
6YFN6mQHW/LKb/uPVYWhgr8STVYO8jmvZ0qrWClZWnc9GDJQz+Kq0CM7fG+3NPkXnd7zlSdenKGQ
6VbCLA1SNpbVsfF0CAjaLY1Y04c7S42ENarGE1NkEW+pb/gxq0aEna3M/tnI+Ye2fg3CutGAiyDa
FKXlXPlFLgeAz+clcGFAHnTxNsqz40Rv3O7O6T03uykXOl8bPbFH94eXqKzZ9ISKaDfvT4OznZwK
AZYRdOF1RWGweK67Qi0+sVm6dAfILBkjY5bLR22N/aGiyLr/H5z3Nv2/5Ff99L/Z9Xc61z+eRhfG
o2/OFZuaZa3l/7pXoYgU9kSLEkWAsYjtUi76Es146t1aRKr9fv/TzpqdfJqBNABqOY1cFt2fg+Wv
hxWzOzpNsdjbZVi6NeUwRdBiadaVS8DlNzF1YL5wB0G3fmGk0wTO5MXw6rdZVS/qw2j0bvpFSTrZ
Bxwe4/gK7nJ+kV/bO1w60Mavt3jEl+vt+a/PmvUxlbGTu6Tf2I6RRzUZZgW3Qxn73PPY+dReacmY
3FQGNVgXCXOW4yYgV/iHtvJctjR5UrLJFTNr3Fb20i/tBmezhc6pTazNxs3zlshXfySnzLhWtp7t
g7w9XXzMYeiJIa2m53329iPwtWcv7rEP3OqJjlSQgyPa+NODk3xYarf6Rjw8eUlxjkNNI+rymfRf
9drYZt5fqdrW2fbXDri+C69AKY+2AgL0OeVMzrojamGnzyLxeiNM7MSN0nIyvqku9V7SafIAHIPy
CgXkbJnz1FXMwX9YcWts4dkRJvKBGkGN49FXIv4Zy7T6GGv+svzQRNvXmxKrifmKocI5Z/h/zySB
D44yCwGWxumoiwpKDei8fpz5bYKbZoKEfdfYtfCrUMSliYGEVRXuPu7Jme63weSWzVeNQ37ZzIFK
ui3APO4WV/bfs+vD+laQxlZHPUg+UBLOiuZmsWMi5PrpqBfLdvDK2Y2YHDfKzG0HuxRb3MaTzU4E
AC6sQwr7qbtWXK5Xg7+mALsfPqWcy4jeIF9wjTodmIIAnqGYY+MoWiPJcPknuGHfNdqivVok1jwt
g1Bim3VjN+KNPPfppxgWSHUr0CLoxa2F45ARwip3KowP2I6uta//iOBOX5CNAmSX5jEMEV709AW7
uou9Qh9cuAatsWA6JtGNJWFFKs9MLpReafd2N+NoDswepCI05OIZBI6D1Rx1XwXjroMBQM8JBpXN
ESesUryYwkr6u1hN4mbBrVj97qCC2FnYaiD/sPZU1e+qPFFx2EnM+IH7RIynaWTY3fBSTVU60MWf
m8zflE2j+cPGTDTjYFSzo3aTMQfVYxyIptgRtE0erGz8cT76becChmgDblTdSC20zcvE0W7rOHO6
SGK18hGT8MzCi32IJRaV1ZwPDzToTfvYFGZCVk+p5cp9ogeN2aiYW7AvIvIaeTCnDHM9Egy0Z96q
fAVzoq2v+EHLyClVRoWsF3N1S0j3AzR9u3qKa+H21+Cv81XGZFrF6VyDPQiKLljr6W/VaDWMOHsw
jqpV4z0xdhV4wzyLSOSNURGim5cknJdFpnYJe/jGnBTesUm6dtRQql6hAqwz43TmIIqj6UJlt9oe
niu6hlrZiazt9nlY4kfVT+khAHkmJq0H6BBx8du3RXwwxri+stv888HgkmBiLHH2k9Nh0JTdmFj1
dM9TYKcHWmVV6AnodPxx9ZT7s/aKNp8/7BA/H94/8s8rOn4CSPF88qoG9AgCPlsuaVMyF6Y5fW6U
lwabvh3zAPwYbiz5xG4RuUNcWh+z0fCiRW8Ix0aK/qUM8urKxnI5BtAKeRkTGiM8q3OevkajtMtr
TT5Lj5lOfJYZGmU131fj3O11u82+EwVKuPPgap/fH4KzQ40RAAX5w1wDO4fZfLajlaR0dlVVa0ff
IK6MQJExne+zvCPIHsLgjAp0GA0ivurg6mb656tOpxzfSuICMkwL1vOaEvx3aaJnsPG6oC+f1dqo
Aay22nK9vczkiALLrFzHmpjTKlyCCXOKNLDF8jJNDtetYQ6sPN1k2pSre4XnqHvgMqTio8l2N/2e
IDDN+a8ZlaIigDDGdlyR0pTuh8QM6mgKVFzeT41M29BPC3MO3WYi1pvcdoMmdSG6u1olNWHQPatw
O4y0aSo/N+eo0vUJqSMNfvgtmZE0G9PDZBX7ytQudqC19bgDUtFyTJzaQvYfKczqJ9eal28xO2B8
dOq2dfcTZA+xhWe9BMgg9Lzf915GYvsyuAQfpK7UvbdlQLoQkSvYxLf43ZRsDgOWJXugzdx9iv2k
uhc5jdf9XAXOmlmgmZKhYsCG225oe2/TAJbKjTfiWBVVvenCDKBt1b5AX8/7JxH7Q3WHnXiOMS3M
YrqptTPGhohSUWV0gzGKLnYeMvlnlCFeHXpp3H0pIDVwCe3zZfrquJXzbb3K+5DNZP8E5Ua4e5mN
VU6bsyPFmAwnzBHglKqDXwlNfVb23B2KbMrhUblWp90rRYkX+o2a062b0/blmBIjNA6SNno7/9kp
uqrYGdUmBJhkbu32m6+Qmj+tQqXlCZqzZtxABXT6NJoDct97KiIrooqzlvbQKqF/yNmB83a3qKXD
X7ySHG+LN7Okp7qxhq+da6j6Hv1nCb4BBfAXYjP/SahKfTbrefJDPB9GsUlE3QQbs4L0QIygWW6W
MgkO8JG4JEV6RRcyCtIUzgJ6Mf82bbN43juKsFlyoOkHK3/Jv3CtLIPNrK00HrfEyDYylwSiwx6u
np6/1lafB/tmaZo5okULp66r/T5AruKkcdSROocDj2N3QXkzW1Op3/iGGH+0ZZUUG/wNsMJg0xz9
Tz0XT+teJpX00JWlWhvi9jp61aEtczOP2BDGO8Mj+e5lQB4GV2AGs8PXogrc+ZGJUFbfe5My5yGe
zFrdaE6wOKGjaXmz96Q2VJANVVHdgTIMzkekJ8l4v7S6Q0zzlJpvyzIXLC7VIF9XZuU7Bb1aIpTJ
txqrcjvVdrOvPGUbHzXYNEuyc7O0v4HwJAZztxY1VFSVp3+atAZHY7LGmxj1TOzUu9yH0VE9VHWl
Gm3rpKC30ZIX/XG067x8Mhc549lZVFp8hfV+uUkiaaFnThEOfgead7pRwe6FBeJmwzOkF3MDAc7f
5k2q3896nX6qpVxdzmz7vx7ILLr1Xo92dUVP7bOzCXAa9gaqreeipNFSVWX20c/9+i3wekDqmvVs
3IFkx4+CIO5rPMTLA8lxELFy46C/CNpzVmtXvt7jdGA5RybzYhih9PE7r0KXBYrkcw0aT+O5Gh9g
DaLi2vR4k6eH90+mfxzOWNsacCFXl1S4NmcD4PbVAuk0y57FpFMadWVSPPb0pW7sqo1frFG3D441
k+Q4LN5xCtCsaEOmXbmBnl2/OB9ZlHgkr3R1zuZzl7Up76YyMOrquXQqoyAUd8jmZM/6Iughgcaq
3zhG514LxvvXU1crOzyaQLH/x5X769JeVmC3drk0zx6Jg8caT9ZfQyyWA6z6EstA+ixX7lb/KEZd
kB0o3igzudxaZxftsUEs1lqifu69RIiDJqYC+0uvJr2+rWtvY8jU9x/mVn0WiZbv6Sv3kGKp5j50
KHie3v/pL2efq9OYAfth8q1+DafrrUmhOzaG0Tyrri6/9UPT3ldz7ESKdvpdQQOHHJiEXUFNmryy
6v6x1KlJEP0DK6D1uqiHPE7pcmrrZwvP5odRWvpmUo78PgEuh3PpcLfNh/z5/e+9/LkxvQV+wtqA
qY4h5+n3lkaLJ+Xc5M+jhIfZZDmnoKbqqginrNnRKoJh+P4T/3zHWe1lrV6xCGHZXi4WuHI7qoW+
to9FtkBvFWQZgGa4fjoeEk5WA+2zU+4WzI2s3dDaQmP/jtNg+MJuoGFO4rfreTwkdXsr7dLKH8Ao
OJTj2FxeeHNo82wu1ZKGWj1bwc/ZqyQU3WLG+C8y4mq2+lBmHbXc5v0Pu5g6eAtAjGCTxlx5DdM+
HUrEJTU8hjF/qby8XDZB77QHDcrj3mhG/eAFpImFHhARtEHhXQt0PEMomKwrpseuRUVBf+88f6LI
B2VVU1O+2E6qdr2mM2WolFDWlm0kurE44AJmPVowEm81Mqhe3v/2897X+vwVKuN/aY2jslnn2V/b
Bu75BmzlTn9mtSgr0vISP8AaVsgvfMmzI7iVHbaL7vX7vHXFR9mkZRkSN+N9gmBQ0TmsnM/vv9LF
cmLvwqNyRSNW6ZR9PrNpt7daiYY4L7Ly2UKwcMC2cYmhddvOAZOg+H5cumsWDBfrCV87lq4RrIZd
Jvjn6TgsEMljkHD7uY212L8jgRxHp7aCTF63QXFQEFXf3v/OM1SXkSfBYh1eWo+rp97ZXT7VqAnk
lMzPctKqj32r1c9eZuT7tKS6fv9Rl0MK1g/1HkU5BzP9k9OPw1UWErEKkpcmbbovtTK/qsx37wTX
+yqUsSy2rtbk//WSThW7WhPRVGRjBrg4fWhHfw+WWxs/Z72V3HFn8yMS1WvKvNh5cFvPu2sFZV/I
yh6vAKCXQ8uTkenT2AUQY3afPnoxp3oqSpm+1GAzB0RWcGGNsUse4w512pVzkIYO/7qTjRErK6Yr
7Crax+vcPX1czWTmDpV5z5QfbXeEOKFaqq2lqBT6ysruf+keUv2PC5raFOWBgSPbRAmeh24tMWQN
10M2DfthMNBtmI3202/bItv1WVY9KT+o4p0FD6QLFy3PIPiCMqW3rV/0VhliCzn4YY9VYk+nPo3b
zeA5Y4YhE7KMG6WMWmIWHxjyzcj8oHwoHMK8uGUVtjE9DmvnOxwI+bIPUvUioyXjtZ+bKqs+tXmZ
lrDgMlqsSzwmyzaRevtmsCEUm9rNuySa894aQ5dd+qHvJMIWCmsdMlEqul9+b89VOMu+GT44Q699
zeE4ywcIkP3ntKu1V1/I/q1cDCvforlanlyniu0oGVNnuNct6TzbU7W8QRjm8onHHPnCI9ByhMiH
7NDMNGMZlnOSflCWia23wv0zvx2qvH6WsSGHGyH6xdnUdCYiUltgtCU0n0Qoh2rRIzvwVbXV3WlJ
DkR065Hmo0f93E6GFuxl0je/Ve4XrIoSgeq+9HWVvghu7tqvDoPY+gkCd76hrKynnRPktX6HQ617
TxxyqYUAu8Nv/gt1nSJTvQXuqKytPchMhIA24ydNza35pe4acdv1nAu3yLMsf4slmsw3c2rIrxZn
er1Fu4UTAABeP0J3htsdNjCuKZz5c3djys6BJkz6XO0+zGWCUbGu0+d68rktTTtfr+fu3ga7yD45
fV61m5jb3hT1ZEOXh2miVgvTVIxe5Ni1c+hqURnw65EthLKWub13SPGRH9oZ7CRysVAbP3tOW8S3
eEWN5rhdzDhbioj7VtB8q0y4OKHTJuKzRLpWbOZklPtx9lPrZcL71EY5U3ZQSyhF05D6dLbC1Ay4
oGKstUybrK79V8D7wH1rOxiyG2xFhk9tYgd5NJi5l99huCbqzTwYs31f+Sj/buDhZ98lQdfurk4y
jav8aMmx3oyNyt8SjqkvCbS9b1Upqi7U9EbsIGEFzkOeJf4HMjw8sSUxJfZegb/rZgN0N3sEJzco
1DzmfxpmiKoy1GPS+cnmP/RH6ajpQWqQQzewjGkaSDY3GVbuQFcsqy3jtcxRGT0Vw0LudOhlrvvs
x4D+cM0qEKcOc7YDl0F2ETCBQrUyzIe0nbd9kbXZo90R7LcLBhKIP9XjZAdDiI1zqkJeddZzPJpp
IUVOqglMDkdV1mHcQ4w6NKTJD6ybopq2ntfzRnBDLOdDnnbDayeUfFtJbz+JrDS0SPHTTvf9GPTf
BA5Y2b0gVK++mWbR4Pgwu25oZ/nk3RR95VQ3OlbNI9WYyF4dKfrqZ9z5gw0kIE03MmVuvrXoWOND
0chAkFJA5b1RzQyjg7THtruBhV06gBt47h1h4zduVFidGt7ifh6L23HAUvYll05pHEQ7Y1lFP0sr
9m0xVU5IdixKCuYj+gef0+KAu9VEe7Hu8IWu0rHAwCjLyCqAIT9uVmfDib3BS9KNPvqxfaOlMk9u
PS8WNiNoYt3q55UZg+CVmbEZ4s5+8JbJm/NNXjtZtqNcdQEK7bJ5RSOcqVA6MWrSED2AteCoZZOn
oeVmuhMUEM6ngXAT+WGMgdOiyvBFB6fSlXVoJ6b7WcUtIrDY7roPklGVzqadYf7fWU1qLGTkAVLg
EGzk1W5ynGab9yZthMJGfRzBcc/d58CFHlEiiEhtN5raAsMpoy60PhRI/bb8C8x276J+/VWQEfFr
yRvxyTKMXh7GgB/oIR5mb0JCoS9YaGc1RrnCc/rvzQjB9QHpizdSS3WlGc1WY6W386BrGOekQzl5
GwRgtbnXEJCtgQlT97tWQa6FXllrvzQk+iMihsBpyWOLvWuuN+cMZUoi3/NgRlMArtr180gvr2kG
CDNj++InaTrd9AQM3KQtxgKbAjsSrMCdpnd/J0WQPQJ2aRoSRFajIfSO9pOE/rdFzl84UZkxk7ZO
a1e/DK8j8zBVcTNEDp6M+j7POnXvzVkV/OcqC+HGWj5S7EB1OGfoJa4HS8hIu5cKh7GG80oG26k0
/FBz9VHb2m46brIy6a5loVxeIShYYZMDytNkvGgKBZ2uMXADtrKoCjnag66u9oP0IdEv05Cy4w6D
MqNsnNUrpsqtCtVSJNfcky8LaEpnc+XQofGjQ2CdFkEtQGypaqN+WdCD/Gh5LuynVCFPS2stQlal
3/zXohYpNbd9kIuVXnxOrbEtZTOas/UMGyC571Mnbza6jZno5Mz9MzbqBbLmWqor5d7ld/JY6DMu
UBuy3/PY4aXrK7NPlPWs0oDSbUnTHUeK/1CUS/XguvXLf/9K7kJAwrhPXV66obfOwjJ76xkeZP9t
mnMn1PNERhPkoTmSDkatbauX/xVNoYePIz6+23RssLc6w/LqBtpSPqbliyO5joRJ0GIXUlfjY0/K
NbL5udHCge4ausHev+bTczmfYbGtcaIra8y/oJ9klS5Azkb/WaoGFRUsVijaZMhHneWk/UYWdnbo
F8DFqEGJ9EWpGOXL+6P+j1eABYkXBJfC1Ufj7G4GZaCbRlmIl2EqtHBWBQaLyhCWFyZt0NAiX0SY
6Mp7FYEWjFgHOOMVH4XLacZWSFsPhwMdL9nz2xNIrj4Wrde/cM2x9jQV1YBFk2Hf2glh6r3ZiU/v
f/LFAwm2BrblR7c5wNhTz9av3ucadG7zxSAI40OrUCiqzHZu6ey0t6hDrnnzXmK1AIfwIRxAnRUy
PecdeDWmrugv4xenFl1LB8kdOKgCiCOh1LSkJkE6cz+pxfc+2q6E6m5aqn7UIBRes0y5BEHWV+G7
2URY10gUTr/dc9A5tvkYv9hCKnxxbPHg+22DG4FAhmOUItuZhtA2KtHjr+Wa9J0ZnfUtnaXx3PgL
RhLv/xb/eKE1TGsllvFb0G0+u1HOFm0gn/3to4FDwr1OK+SrLHEbjDIHrRTuWH22aWEyAY+ZC370
icGFpAhYDY7Z6D+GsblmUHaxIjBEclZn2j+/FR3Y0yEq4iBoOyMt6cDo3RQSdeB/H/pSfbPTxbln
s3idnd46INfXb4qsdporQ3I+PbEhhDBL632dKujnzn6iYDZjp5Rld9TarElvkbR05ZPXCL8/oPPC
sdZrHBSB7/8O57gJD2VVINlD+khf5dwdVyQiq/LS958KrDV+DgO35n3Pn5p7U+cM2LpT1cmdpaq2
u7Ltn2OS7H8YWsEZw30RhP58A9JlB2VNA8iHxhL8iIlI+dDUC5kLuRmoYOssufa1xOLBjnq3n9Ob
97/7AtpfiZpwG7DC4W9Wcsfprw1jr+tQWCfHWrTT98nUkOKKhXhQqy+Lr6iwhn1gJ9qR/MkcSUsh
PzVyXEKfAvwadnWxT/Auq+MlFpvwpleo+/RdyNS0e7gO5dGosvl2tcnbcovKDzF2UnfWmvAZyiBI
YoxI+mof+0vxeeyW2DpcGZP1OX+jPDwekBav9PVYQkd3dibkmWFJBVh8nEdd3HTzXD3Y3eRxD4Si
9NbhYvfds6f+xRK+9guAMkFv7FzZpC+nhQuuBZOYPRNw7pzPFhSo/PNydI6SlKo6coXMa3QRtv6p
0wd73qS2FDKykSm5IalO0ty+PwiXC4LDEHEnNgrIASD1nv4WEl/TfGr16Yj9RnUsCIbeLZ4MIjMW
9b60lHbDEF2rq9eBPR14GJR/sjGhMgLpnW2GxAVZY1Ml8tgPiwxCNxZBE6rS0W5AdvL9+194sc8Q
wcnYUvzo+JtgqnL6hRmsga6tDOPo66VMQgwlwCqqPv6dkXCwS4jJunJrON9YOWlxjeEY5Gm0Hy7s
96upJzodSpe9LMFhGhfxwU2nbH6AdjHeMI+Lz3SynS0YrscKW8rUv/Kj/uuT2dUpdFbrV7zvTj+Z
sEaj7vRWPy4YXsU7MK9xfkgkfuexyAzjpqSFV15pj19MZL4aAj+jh3+HyZXv9JkZ/JKqL2b9SNpH
hjPLsPQHoBVpR7o/etY9KFL1CiIYV5Fdx+nP93/kf4z5epawpQO2UFiffbE7tKwZ0VlHzrR6CJHb
dV+a1ce3GDAZOnB65XuRglIhGfCiGJHblQ32YkpbyHto3OG9ySqGa336+TQbGn3WTPO40P8ZNnbW
aPZNYeDX1gVxkl2ZYn+uQicrCMzaIAwErhZGlMjpTh/XpwLTKT0IjiLH72/TtqODzmCobXUPFWGo
97IvcPuo4nSwUEO60DJrp5i0H5BJLAvEehytgxTwzJIsyDCkDcaytMLRTiEvRa3d9NXd0M964+EP
6qQ7emW5E9W5wy2p8aQfNmafblF042YTkkiCO1LEVRU27tinQOJZ04x4b0x+5mwmZy36h8AeHrNx
yocrrQHD4lvPx4Kaeg2lXXt951aS/ZgNNd0k91jOE5DTWB9zDKhsdD04ctUyppxPs9K7k1lTb/tp
UHu7ccV36afzK+Yx4x7uqH7tpS7OFnQyK3NjnY0kpZ33vFLbHJ0U15qjIQC795mWdME9sQOVNKLS
F9qeAW9AGXGeCLbNYFbaPmEXy55zoxHX3B4uNnleBv87+MBcCIjaO9sC4b6l3TLVy9E0RVrij5LG
m2ye5jHyjMbZInNWYV7E1ub9Rfmvx6J0XqMBqHn885oDkZSH30ttHD2MVpwbze3IeivrFNS6bZtR
u++hRe36dhiuNKr+sRg5z9gF1hONG+f6///VAp06NJzw+vQjZLTit9v5yybtNJMEdFSD7ZWvPNdx
rjcr2Is8kPstlf35aQZuJIJlGfVjjGbkawJHSEaSe5kA6CvTDUyBJb+Dvq82qWw8c9smioaFIfLu
xoBjfO933jw+4Y/jvo5mYZlhqy2uF05Jp286d8jnrWroRrxICNpphDtN5m3wMmoPGWrmMayLRgQb
W2Ul4pFuXLnvxjxkIR6dQXVN/nROGYCmzJSGnrq6o8HCP08MMPMiaZXVDHdCYUT5IYl7kPFlzPHX
R5iRxU9NYQNr0h+vqiguF/etQaGl7nH/TR8CbcHGaijM9rPg3YowkGO6kyQf67f6FJTaHskRHOsa
Ire6a6xy/JabRPFss1nTdvFcWOLKfeC8Lv7zPRSAxEuzo6LqOpsqRV7WiwkdHaVoWfQfh6A1HvPS
benT0GPKwyLOl+wWGHl87EQvxdECeZOhAQCdfkZBLq7oS84OMs5sanRkSH8osfRa1zX119SlBA/S
ll7nfcEodwUa4KVYIr0wemvjenQC9ZBlVX82M1eojZrRBIa5tlTWleP8jxb8r111fZE/tzLEH9xa
2D1OX6R3umCZHDe/z2N7amUkatWr19qBgxnRZfo/ys5ruW1s26JfhCrk8AowSaQlU8HpBWX5uJHT
xkb8+jug+9IEVWJ11yn3w+kyiLDTWnOOmYEsnBxB8yBp6VH7ZdvbzmYuNXma0JDL4+AKacUoHMH+
aKwoFdsvX+k8TWhBZRSq+9dMohE+Fxqek1OLKQc8E1VlYIfonW9sD1YzEUF6uotjB3k3Bw4WztVT
jUHODTIK9RPFra79rlZackdXdtA2FKfrtAtwRoTWbhZ4N14/nwTfEcoXD5JrL7E2iNgYOfyAywep
9h4cya41j4DozBFhP3JS4rzjBCM8EMNiKF5SAs5jfguAMDx0bZb3SZCHg2hbv8l0OdJmT0OYr9KO
fmDwxr/a9pFr7RJUwCzmlsyORaei0dWh9qFDRSGuUt3KC+WIYqz5qbtd9YRmE1RCVnhSnJQwUZd+
kz4VRBuKjK5eIovWj7txbALNK41HObqgn/MunaITBCJx78aA37bgICMZGD2SUZpTfIU/irabyl2R
E3YK2pJTg8z6JtpFmlaPr5g8km+yR1G7kcD7/igOypNT1ZoxhpO2cv+4CeHA90Uh+v8VId0Lnz1P
y1EHjX2xrzzOX3vbUepjXlkQO2Whc17P8E0fIKrhjHDCFJ2yD40vcU819XpszC215Z2dW5N3pOik
NPuhcbS7rPaqhBs0+2l74w3zAi9fMOUuVlW6SO8QoNXRuhgoe+rdHJ8A39TDhpZIdzBVGj17KOLz
QWaj9v3zK14PTrRpXJAy8uLCvPqe6YA6rLlpfGqqxOz+5/WD/gvqutvvCa6MamKGZo2loglL3fEp
pjsBACVYjvhxU4sGpF3CBYshC8/02TU1us+yRJv2c1RZ48ZMK90Gy+Ul3yalHpIHK3Ir59AhKjJu
zHbvXqnLZ4cbERELcimmrqscgEKdLEDASnzSRS3Tu0GmZa3BnwBp7Xttnd7F+hAm917TVR4K8bSK
9SIQwhl3A7kGONf7LDyxC5D6tnJllbZAJnX1u5U03qNFvRvct6nnCB4GHeXoAwjq6aWpQc5shWfm
O89glr8H6Jo9Z3OilXuGjIqJ3bLFnG3GNhsJiFRSmI2BloQ65oDWzN8XWMeVVOq8FNjs5+92dY5i
qsKAQcmWswQtJ6bOy+miIxu5iaTnHR3E539r17EQmiag7zQz/KoqvC2/p1FCkSYuvVuvY7WVfr84
ljNcMDRheDOri3vOFM1wmd3jwEGNhVimA64CMn7LNyeu0uiVI1XuQCTztN+UjKzktQUjYL9Z7pAQ
IAGFqQ9sRdd+g3+RUvil5kyPBlL9XrvX0mxKXykFIlfxczfvuzGIrVr5xiCdYTVZYRE9hE2sJhtA
lC5ZjjOerx2OiMz7Fmmx9+iGs9HyVTPJCYoG8I3Y03nVA9DZKju0o2jeRm1EPnHjtPX+zC+/0qU5
xHDD70cnY/1YZitlNNaqdRy7uqjAG0BG9B40q+m2SFqadmdwst9bRVpm+9hSih+mwlxJ79i1mrkG
P4Wk/28jYju5V+miJX5JOLDy0xMNpoCUIli5cyAm6ButphSTBoVI1e5pFG4jlW1F/5MdSIkHDate
kbPYWm5qNns8AFGxwZHn2b+sgoP9s9aMbvXFzZKo3Tht2vIGLXcC1jmmiXknDNyizzQ7S+NrBvK5
P0lMt8g84nGug0FLJmtrosTgMFDUuoYgxZ3LvSjVcHgGmsljNZ3eOYsCdsSD52TpU4l6EnnCaE+i
hpRQN+H3KqWZxYJFhYHwXjcz0x92aAC7aBk5yisqUkp8shxTcM4N3onQRJ0DLsyboBaWSi3+SZLM
BWxYc2T69vnQej8Vr9+jQ4MC6y6ZEQicL8dWkqsW8JROO+b10le1M+H+Zrsa5X/mVi/zP5qblrEv
tXDeQoWeku0ULzbX3mEAbDpHiyPhi3Bq9S9stDPtUbwrs1MhjdcICv9Coiug5v2qEqt3nqM4Y6m1
1KExWNXnuP9Rt7kT/2niXmxLnEqht/Wa1vQCT6as/m40j88epaoErwRSgjpm63njsPLB7MJvIhTS
RlXvgjG4fAL4iNzcLbzpaKOJbLEUed1XQzGN7gtjTlePpugxE3h9l7RfUqnOyXDjB1zvxAwiW5eG
OgUh68pFQfNnpOXda8fOpuD+JZNq9EWYnQQjkIcqJYW0AI0FU3kWu8/f/rKTv3z5bMDwUCzbMYB9
a1ZEnFeU5bsqPYGrHDIM/kp5HvWc0DrVqp0bM+nacc9MSoEbaAGGNpPvbV0Ok5YqDNJS3aMWFb3g
KORGRnQICbEmENwYyupH1xCDEAzGUGcBICnFYiJUFG1XqFJ3203eTe1wbKZ03LtkfJm+Okdpfy7r
Mtfv+FyHIgfyW8roxmO6fkF8FQtgnqY48Q5rVICqZW4aJ71yxBXpanuIhipezJkYqKcKlwOLgdV/
0zrmyxsX/uD94G/hUYHv48+1+YAuUTUqMk1Obpx2I9JKagevahfB6EY7NFr9rZbw9VigCw+QiF0U
rkum9cuxgMqoa+I0SU+SIG/CUlWI5JueLXT4ld20mzy6aqjViDjb+K0jP6g9f/5BLmNt9UEuFDOg
BgsUiDLe5fU5YTkp7AXv2HRlej+Gy6GfaVU9dzRQvuh5OPc39hbvpYjLS5JXsZAUQCIxttcxBfSJ
87pQI4fTruYAmBppPZyx6on2qKiVaH7kkUzaIBsFqtQYNB0Sm9KK3a9aNBU/7UiLQnDVPWDtZ1yp
EF51dSrsW83SD7a3FhB1NEM0sKFkrKu5qjI4tWeL6NR4IXtHf1L6bP7TD7J7UCZIKL4oEnww2dK+
z/K4flxCnxYMswy1x7isZRnt8BIp8mRLbAK+rRex8uCVuY3kYMJOd1BGw3pTQk0RyabjHZS7yCn6
6EZ14XosWSbKIHwI9N1AKSyf/L8O82XX1HNLf/tUjZp2n0YpSqFeTWLlkMQ5YmpfMVgVt7g1y/qW
s/ydRLF61xbrHKfeRW+Ac+3y4nEVC1dTEuc4pOn4w3KR+5U+in9Ux049RMwes1Rdgn9kGC7549T2
A0OFy+wDEwrboEenMj1PgK0Fq3dXFr9nE0Xga0p3df5GkkKH0FFJvOpn00zGwbKzPgoBr8bLUV5G
4LW2nkvJJhjnokRg7DhNu20HTxlPjYYR5I9olDoRj/EQt63YxkqflpE/1VlFv2no7dI5jQY94Jee
xIM7aHG1uWsLCHo+k/YinSYwrPUhk5a/GaYdJxksinYQUeX+NRhqNOa72m0NZq/Ph+1VhYZxs9T6
F0MD4vD1BOmkTo28r6HOYc/qEGSuTgCH0JXiexQB4wwQSsGF2mk1Uqb7pHLK32mlmUp39/nP+ODb
Qj20tNFo9NDxWDUcMoDTSz0gOrnMlsVG8VpOBm48q+iqW3PYz63tbjJhgYH+zxfGBsf3jNQDgdha
LgUpk6NIROQF+oIuYwtPfIPo44qfoAh0hUWRnjDG3DoXvVOFVt8zm2+6aswKpnEVY+fEBbvYPpyP
i7LbcQKR9rbYTTBPc7/K3f6vOtZp6PeA47370HTnL0KWpdyG7WAqaNpNoMpDkrrHNJ3cbc8uz1lK
elq4mz3A7Hj7vQLstwqb83uYZcDA2raY2i9sXDX3EFKKmI6xN6X2sZ+sXv7OJ2IHHhQH/tXT3JjZ
735sqJgozQASxgohag9begwg9jetmYVlv4FOdQt7+75IXT6VhczLhpY1DD+zvvoMlsaBY5Sqh6C6
SjFB08kXG0Nm5fTUAKr5xohliwCYw3vhXFD9BHbeu+MGE/DcIo+mSVHuyzJV/oeMFmLt55/KB7+O
6ceglmjTBMFKsS4i9mgO4tDFCZx3M149oBZDfGdqCWcMb85cZx9pVftliDs7fNXrsWCDTWBI0kAl
wmz44uEBNjZArhLzdz/VIjH/88dM7ZetDlYtvGKMo8tJUjpUdkf8q6feGtJ71U2xWwhBfSW6MyUf
yp6YZmJpTWTWpbixR7xe/5fjpI0cT1+wF2tFyDDJOevh2JNF0br/kEKDjNMRyQHhQYdGya4T88YW
67raTdgm5Vw24O4SnLC20ehOWutpqBcna8Rnf+zyMLEPXji4e5GUZ5wl8z8Z/DQfePD0YosBWXMz
eNVZBRxY35jA1trg90dOHY9NMl7L6wozglW31vNWntK5V6YkQAWt9htKbe4IPcYaNfOrBdvssYON
qwRw6q383M1NT6oOnUZcGf6AATcmukFFxPjcVENv2rAPQqm8trlihmdmISW+a0GG1YeFAR1/nRGm
2be2zPbVm2QSRi8OR3hxSLGDvfyKchbNwmiS9hSVbpb+Sg0jLp8QB7uw5unP3puIkyuQ5cyXIFVB
FWJqyJPhG0nv2S6xFWI7WLo0gCMK5fASkDPFn4A51fkZ4tEvn1Hcl08qLTtoFPkc/gqz3on8Bhd9
vqnqwn1NHE42fqNNTPd0P0Nnr5U57gWgHU1i5huo+uZwb1VZgiMwDscFV5CyPZAbSfRTcQi7sHCh
I+hW9MsmT6nfmEqmWlsauxUonDDmaDvrLXk9llV2xUNk5YZHv9kzf4VDqin3ctTt9knJR3vZl9lY
HfAEuYhaNT05SEsk9EAzJBp3Hd9l42uDKaVfq3Sft9pMS+XOBmgaHuJRgxpo5TrbOrimDpnskuba
bzuj6f4eNFxHtU92O36F3M5c9HLt4ObKdxs2PKCA2BCwkj+fxa5WWmhPyxGOXTOiCmvdkrEgj1vk
yUQnxS617i22enxvIS7Pe8KSFChpMbuORYZxa/a8OqBwYaZ2mgYOpWUmicvPSsY1vRAXKfQ0L7Lr
ylLiQ2sPevMPWQxJe580Wu0cBGzuKpiYSt6sobR/znmTCemrY+ZNPyOLExTdwZTOItNLUpXdXWaT
aHAfmRqhtL4Ed/0Ws4TcCkFcKx4Z3giOaau9S9npFq4kCvqYzUahl+nJUyh+7LV0cjbGZOHSMER4
olsDmJ1sYeKxw3zI9wUFlDgwU83wqYU5ZGLAUr9RfLie//hN7N4wVzPhADVbTffAMFQp8qI48c3L
icwX00zRHFfCObURpqOAbBbWafJDjF0bNeKtdELvJ+YwMjgVoxq6b59/WldnXmypgA2XbMrlBLpu
VEfSYReDcPRk2nVFGSAtyCqJW8e9U212zp9f7N1/erFX4Goce6BmI4WiY7FajXM2C3nWVWQOZG4d
AwluiCsi8EPN0AISrBhQtEzwb1ZmLuI+mLqBR7BxYayhpigipem/avgwyiMb7QggKtkAHrxmk1LF
4LtVNBfxjSFwNQJcmsz0IbFLYshky305AoCN0qXrBuvkjJDduqxynt1cTsLX8Vk+Y13H9FagLX4s
+9i50QE1l7/84nHRtlvkW4h6sPSySq0uTn4QQSmeceKDccvsTmm1+ps01YowncGNSCiRjhHT5i9r
vCf61kra1Ar9cRKk2Ti46nBx8jpwNdJtU/2YGJC3WLpT9aXOh0ycF+TPtMfQmIPWIAhLDwRU5PPQ
9CMlZpDhRhy4itfNGaidLJmeVVUx3T+ZJrK/ZlYmhDzpSZ8FWmFMcaDTRX9J8GqN/gRbztmS9I39
kJQh6R1Ldax0kr361sNBhOA8Qcxj6o2VbphhFG0zqWoZ/dS7SpyGNEah4OfoEo0uiEh6OI+Ghtf3
xte4nlaZGZgVNIAaDt0G2HKXj9cYUF3m6lzek1ufP0se2NdalzPBO7Oj7lFFd094VUnWspZoJQ5d
x8nqih0Ov+qg1gRWMV3L/WQK7X5QrfGUdtrA3OGSYvT5L736oabKP8upg00au9jVNBwDh04xj4t7
XPPWwc3z5H8V1e3DhF9pW+tq9Zhn/5HIxey3KFcsWoqAVrn+6prUDKohbJXhPm8gFiRj3QehqpcB
7v7hoLEb8RPD6W988evZiKkBDR16TDZllIedVUGqTmu8127THUpzLl4sB4qgH9MtkH6rUsK/8QEs
7/ffw+v9akxFJMBTBkYZf/n+HekptPDU7lATyEjhq0xUv4NYVW8mbYz5Pj2YVf/1VXKHS0kEQQMf
HWkhl9eM9H5oGjJjDmjvre8wmcS8qd0oKx9MhGmEXSkifykkW6wbF/7o0bIQcj5DYrIowi4vDHnB
I+Ne6w6VbMXGGaxq3mH3TlofCYVzK97i6tFSfaWXCicJQRx+k9XQEjYapJLD7l1hjvFmzOx06xWA
lcj8fhM1+/vPB8h7reHiVXI9zBZcEB3UEoJ6eXdd4Q34RWf7IIBm56QtNVPUoVpexPZf8ZGZQ+B0
sz0/2slU34tMqe1TTmRJ/bUpBAftZtaiX2Sl6AloLkWBqiYN1CIpDkBlo9up9dPVcvV3w4Q2bvUJ
0NPGHqr0pUzxqG1Z7zzvkLilfgYgBugyK8EFnErh2cPBS/IifvWmGXzWrpQhTu0tH5wZ/kmiwtJ+
x/SBBz7zoZLzEDRqJ/M/groTVvcmsrAfF6nVxDArK2p3ZZmEMmi6ovujg5NLjirstnxH8IsTfc84
53Z3LXKsTUNSWnRHAF3fBIY5WUznTLL6aWADvC1dZFuBaAwEkvrg9FWD2sHQOPmUMd7xcopKZMpO
34sXJ/Wy6u/nL+uDb4N6oEfNyGNjqa7TYxXN5AwECeBuqiJtftHjVENCVqh/h1HM3UM+ZfqNgX71
7dPHXpARFG7Yylhr9L2X9GzzrDy5y4SWPyAe1cQOmaL6S0lkUm0/v731joFYlf/vWxhwutk1rEZ4
UVWSwsGEvIdwToNiAvVCwPjjxg0JM0WFWW/LFrCV7ynFLUfLBzeKumiheYId4XC92q1YyeCGBfZn
BvkYIrvQ1ftIq40v5qz3fz6/zfXehNtcbJkuimu2JxAjL0dcTqQchzRhH1hHBr/Rq5QgEvLM0hvv
7oPruAia6dUtO0dnDQTVvBawc5W4hwhWgvm9V/vBui+EqXa3ZsirVRaQCaANHHpEFTCVrGbIJNGJ
tSCs54B6PHyk+To8qZELRKMo65mw2pxmmTf0+Y0mzOp7eRdv8mlSAgJxzAl+dVmNs3on+tE416kX
bfOMPE/baIgvFYZRH/DM56XPOcb5Rylj8/D5S1xvyN8vTil0UY1iSiKG9fItmoAAs7YN9bPmgdLC
Bu5lYRO07tyLuwnyq/Hc9umwH53aIHhLscovHpbcnFBhSz1G8exO28iSg0XxnODEL2nbD49ZVrr6
5vMfupoz3n+nR9+IUyiaQIpVl79Ti4jwIeRdO4vJUb/pZZimQdaOXcBknZcb4Yrk+fMrXr8Wytr0
fpZFekFUra5I/U1F6iD0MwFlc/TYlVP7GutKPm1Gp9ckbjFV+wk8OI7uDKc1v31+9WW9+td6xv3i
E6UhyJ9LZX1dJptkb9T0APRzt7DP21Gz/jih1QdKCW5OIcBzg1nV27U5XfpWsecb38X146aQS1GZ
E/TCr/JWOyPu0kQtPhvnqCaEpq9qAjGtQn/1wABrQe2acr4xa65mrvcb5g+oRRzbAd+sPkSIkJ1H
yLx5DgnnGYPMMftXpUopOphJo3/9/OmuRvr/X4y2K5YrHjLHusuvieA+VW/r0jrLidrww+hI5R/g
ELCNbUMdv5AqF7MHk//doQEV29X4n4P/zV3fI480VQq+tTN9iuxNUZBBBBRxnHsTQOWtbsVH94iC
dmEzad7Cn7q8Rx32xCDRvZ3pFbG7TUdFOdt9qD6C1ESfF+Pt2lRtN95oOF5b6/hmF8/+IvK32Vqv
lj89TmyhV6F5rqPZIybBRGQtus6pAysxxk1ZFu3/WqgyWM4VsmhnK9ri9tJ/fv6GP/4ZZHMtvC/m
c231ipUK8tGoOOa5NxQN8pmR7WwYz9DFolI5ajK27+10qv9MceI+IFMKsZkmt+wH62rP8qEhvmB1
1BimNr3ky5dAJrqsGlZSXkLbNXfaBN5nDzMjQncTJfAzeyRZX+dstEtcLhlkFm8Y5mVCifMDruRm
urHYfDCwQcOxXtMVBiO6NuGbwizzTGTmuSkypGAiiXcgt/Vt6njZSYa1uDFvXw9rAHDsgkCXc1V6
MJcPIE7x75C5G36dG5wGfiuK+ruao2ovKVGIG3PI9aTJToTxZQKeZ1+yXkm9MIuVWq+zszbWZfco
RTob+7Ed+o1hKzHRl27SO5sybpqfNoFBPzy1B2t14yhyPe5oCHEaYfKmwndlQZcUGJXKmqpz1bXF
G7+nC9JhMESQVYU778Mw0o9ZSK7P5x/81YtlnuZrX8CZVIzwnF8+aI1FqY8GmA4oJ8ZyRy/Wx0kN
FVTW7a6m2X3jNq+vBzoCxewiKEfQuq6tViD8J0Sh4bnKxji8k0ZXvpg18jKYSFErt5k5zv+tW4V8
nUvyQJcaCDPoemNdAv0HxOR659aSdXdXeVayb3KHrODaKsdhr862md14rOsa8vtFF880Z1m+rCtr
TWzTLMmrInrKNT0i24cQM/EDHJM7v4ztaKYb0bJFvdcbL/9CAQEj8eQRMrsQuovxrpGNaLb9YMfK
jYF19a0DLiIBgkMUKlm0JavtiRdPVo2bzDsXjuxeM0FMFmQnF7gQR3rzsW8yTqt0NfNz2Rclh28n
uWEw++ALwMCOVEvFPkxbYvULeq1oKmOaoqee3K17PUr0n2EFVtOVIsqCTMujW63S5W+82BRxz7Az
FgovQliYoZff+BgSBQDlwztDUp+VY2XkxV1euy6jeSTmO3Pn2tzECbaegDIBDabPh9jVXGbCCIDn
wFkHNxvt2svL51qPkB6s1lOMyifdDZmT79s6i+K9RePoxvi6vldyb5f7XIQ7Fh32y4v1hkzKcGiy
p1RR5F2N6PplthrjFxa9Hx6AuB1MTRTqEIdA8nx+n9dr5/JOwYayD0MzZK6vbVTAdx0QoU8pBJxv
AH/NPWlf6p0cFPHTjq0KcB1yBRkq6HKGMvlnBFF1Y7B/MPAWEjDVMhzhCz1ztSEsbYJ8QLA7Z6Ml
VVTQEJbyORkjxXqkHwAYAFw6u5cEA/0SFDsq4cFUymz0tWZIS+KZYv0kBn2eb3z272foy68QnAei
AgwQ78X51WdQykovezfz2MWxtG8J27aaDeg9p/dzoU7EmpM6HJIaHand0bXbpAnIzmm3MXKy6OCS
0gLYKx3CNADTkYKaq8biO6lmrnGPh0cxKY5P8HBTOgK7zvHGf6hB918lPPn5iVzAeghoSzX1Nsau
8HbjzS/11fW9QYjxNOZXnWVs9dDTNJs1R/aMMNtVBBF7hhPYkHmpJDkSg3wSAf7XTJgN4GWO+aTj
2HBEdnLU/lYWxdU6atpL+RCpoG3CaljXvDuWHcfGJn1GwGXRHs6N6Ftka8LZtuoQ9X7huoi1Iluk
z58/hA8uzKJGhQrvG2eRdcHBhopfhUxBZ88SGgkt2DZ+0AXI+j2AcILWsrl/iaNYuVXkv55e2JGp
tJro9ZJdvy5SMRGQm5uP0ZOUllZAw9eaAIl0o5HHOqY3Cu3XO9MlbwNqK2UODnnq+oTn1kiTekji
T12eR3/R5LTZXvapIR8HZfCs7QQYaImAsZEwFuhPq2cwakq9MbSsMTat2ig3xtVHsw7HlWU5e5cw
rA8OShRJs+nt+CkZSue1ZjV/6CoVI5ZmADgFeN74NA/Hu6IwQwwySj+it4vl/vO3/84UWw2Bdx7G
4qmlQLYWASPIhdQkI+88KF1Z35mJMrs+gQw6kUAYFedtkVQ9HL0kE6ATe8f6EVktqMPazNPuMFZK
Gb6GxiRDXzFz8oiRV8fopxvnUSc06yuuqLjwc8pYTRBOY/k8kaZgBeSxW/IBHteU+J1ZRF/mKM7/
Oh0bD4rdpXESHlTXXZQZafLsqkkXB2g2XCCNFuAsOggZQGnAx6F9r2ki31od8sddXCvJFIQNOou9
VUll3+UuvHQrhLePU1cNvQ3Imyr5k2pxQ+m8I2MnSycjDdqe755okbYlhtLS2thflJTodbwhVX32
t+VXhOH9dJLY5IZNVylxc69qs2r8NqzcnO5baerTdiSTi9iM2K1QBibN/Ejcp/Gr9koNr06WJq+f
v7z3U9365UG+ZuUA3obDYLUL7rsqt/TGDs/SLKf/TeXQzPvYVWwbQVqXmEFFZgNukQmDoF+0btG9
6SxlEQHpXpHvslaK3hd9Ix9M0KyR37tV9wcCZZMEWVi19Y0NxXvPZfVzFwmAxpmf8wI/+XKRT8oR
D0fkKed4Lot+g0sTd1EVhZPKta04PvZ6nzePkWxVd68gqRKE8gycZNoi7E2/honKoUoMRt/4ytip
5pZPu6O11KaRPw+G9jaHKt+Bkav1b21Is2enUFNzC99THTeahDm2xXxcPFo1Se5bBYkLF24LTGzg
QvWGr7zPTP4FlOUub3hefh33U7OViBdujf9lR7N+GDh+OSMisVzW/suHoVKQIdvIC890sg31Nwsd
QSM+hsY4okU11eaPkuYYIcHDVKoPGH+9ey9RleoeA5Q6WEHYE5NaUfW5dYa93uii2CAfC3UeUzMn
gcsfZkvHrOzJKJ8yGuji0RDx/DPFppI8oDO2Dvh42hvr8PUVqcZSdmNjTwMWN8LlFePRkIgxvOIJ
G5WuEuFD33UqnF74UTvRYqpuKWo/uiAMIKY7upPUopf//18ycZRSFPvDtn4q7ME9sAISxzJ1tJlr
hE7aXm3Duj18Plavl1lK6YhoWcc/qjznkVJ4s9bVT1DEW8s3CURvc2PWgq4o08DoClCLgubWjcte
n5vY3yxtJ6p+0MvX24oCh4drJU75NHhN6DwkwJerIPXG5n+EEmFCpgU/e4CTl87vTC6yjRZM70Tn
f373HzxwRjynN1owkPG81TfVO32iC3YwT0DACKZpEboxH8Y/bROXddVU9Y3t9AfXw+RKqwaqJ723
9dlFjtGgwHESTxURQfuiCn95JbIu3EjtnpzC+Onz2/tgMefWaMXy2cAZvArMLEEODdNkNE8haQTa
Lp1iPDQuLPKQTbIx7QT7jXjLHkfTjz31ZBalvsqTJ4xRMrtxVP7o3jH0MD2+S53e6Rn/+rhVICjk
RPTiKQrDYR/pc30yMs2YMXBWj6TmogT+/O7fu9uXU9li7WMPySiGq7XmcdCxMkEXdCgwE5NwzDBW
rTcKZKN3mGuHWnoqOuGSyRBxaZUcISSGGEgfVSCBpc9+d5AIsRoXSrZaKgZEd83BiQ6vkiBCM+OI
3RgmwbpRqZaB2s3IIzqmkRiLV2f8NPoq63exUDESDi7EaaSXVWt99UbnVsr5B2N4UU7QcEc7zHBa
trT/erKemSrGaMv8qRFd/qLGub3DvowVIDWG+7qeszvWvbvPH+4HB0PaIYunhK2ijbtttWgWmKlL
Ec7OkwnU84nXiZpBH41fzSD0va206Xc6ynIXex1POors+r7RNEUPQoRMBbmF2vSfxxZdIp1wHtas
hZy5PKV/PYXJk4nTAoB8ihItI3x5Ipe4IHhrRFfq6qc6A2N3Y+dw/Ukv5WS8NTQw0FNfOWuSesjS
PnOeciwrCnh16K08hOk1SQF14OYU442t1fXphCsaJCMuBb+Fjnt5kwOBKejeuGIWzvPPOJFmkM9z
YvuiKfvt568YMwV/28UAAtsMvWhZ/5i2uM/Lq4VW1rDJiz1maWfufsemBO6B+R5B8RtlmHZsdxF2
1h5gpUx0svqGDCJ1FHeR+crIzr0fwOSUVvUZUc10BDqqkKEQtml+sCo7V/8y3lob4k3au5sqQ0v3
W+ohqZ9WOCNMS0n0FQfs7dH9qBJCiFZUst8Cpj7eqSO4hZdIGpH5sECYM7+28KzxILS0M35ToMIH
cT/q9cQ+v6d8l28QWCnTPdkc+hc9KlqrC+A1qbD3TavTOVFOnv6qcEZjIajj8YUzbj8TgWiSvmkV
RrgjE4ckaPycXeYraeh8d3qjf1g29NlBoE3ZWcMYy02TUvndDIzHHO4Pwkg/UtQxnoKBxEL1Fben
VP2MLWcY1IOYz67SeM42t7z+LTaJtty4VqU+FnJQn7XR0ibbt0qzD+/StKrDkx1HLnLZRLPOhRu2
JSzAXPtulVk7IQPXwq9pNeJeLDDIi01lSP0v+1HL+FYyDKtjFVkkteKha95m8kJ+i47y2b5TtfbI
eFYgyACNmP0sq6bkRVQ0XA1S1X+QCdmcEzNqpoA+UvhUZBSkQKtmWVD0lOk2VZO3R4CqVRokzeg8
2eD7v4XR0L9kThb+6TNPy32q72Vx1+tR9KP2Cu8vpUkt3EKwbqJnjPSzERQZ5wA/h95gBOT1yPyh
NPpweEjVoXqDecMpatJSyr+N4cWw/3OSRyB56GRwTdQL603itaoEM1+2bzMuEfcYa3HakFbnEkFE
epgX7zgkRuYXdw6ld0aHQByAohb20dWn4ZVyZ5XuMGKXR7ZprhcIm7gOVoUYDsuUTM3Znkspt3iT
IumnqV0Tac/e3HlyCBxzfBWszS/LcarfXa0P2QM3FW/mqXe77Yx0/h59c6H75qB2w/Pk4pPbzDOB
9VsRZs3fOoSGyXZPHeagCp0uf+3oHuqEJVQA8M2+1ZwXUrrDt8HkePuMG3fsj66aKU3g1F0Y7+OC
zFoKMlMvNmFTTXNQ4/E0JZYCS/KZ0237LSTtkKCleVhsUyIil+EVEQacJFIbNx3tdoL1xljjLObV
MLCTRaAYpGoDa9zWe+1HX5J48FOrG1N/jGBWd88Gj/8HFZyqfzNjhyxNnwwCvbqLo3w4qb0mql/R
gEr3TCt2BlM1CEITyRhvnT9dG6XDP22cmPZDCwFz3hWwDSa/tl15X6mJN/qLZcPgFcEqtbLWe6zN
UFjHLBLqiGulx2Y3CWK3g2EaODVtQhJDHoAdWsU9/2G+lYRsjHYAW5HyZM5eaUE+s1c4uCEnzm+F
lcWEBqq1vMvnZmCvKeU0+znqR9W3omJ2NtNsNs4TFL2o4v1mrbtRCrXtAyma4VHM86zdcfxR9naf
Wt4ezymaNBnZ5Lck3ZT0u9KTpCPqTT6BH4ZmEd3ZMyq0l96sPfHA/YbVa4oxk9NkLiDjaY3+f5Sd
x3LcyBZEvwgR8GaL9t10IilppA1ChoQtAAUU7Ne/A72N2K1gB2diVjOjargy92aedB/wRMTGxhZK
vCiNAJkrS+XFhoFVGxnHImqg7U4T/O28blEuqUminhDWmM6nCPRojj8kggXXY2c42jPGrF1URPk1
QcPF8kWjCrkvxDC22+h9l3//1xqNCC32ew54j25Rar/zKn5WlCzStUkIWHtl+3exODvgzTkm0v1b
zm/niYm6TQIT5hQfOEVfbat6Fj8TjjYyjCbHeTRVM13Z4F7utmlIOLTcuTLs8ogo3l7dTGUJYJhJ
oAyM5w1oUP0uHavyN74Q485o2vGou621M2ann1bwpyIZjr393/ur9vnJiiY3khVql8zqlMbP1dQp
XU6BX0g8mZNVmaFV0wUzuir9qVVFtm30jKPUTHLdSFTKAL+xEd2HW1L4GEgTonaNsyy48NKJCvEn
OWLFE25cGW31zBxftKKjS5E3LLxHUkjNK+fJy0KqA1mQDSlXzIGW887be08KHWQtZonH1kqrsHAI
e8k8Gd/KVrI3CGqjvhtIFffXU1u0P+sqKkPK3ROqMpti70f3hXxfC2ydsw6bUSx2b38MoDQqhmY5
PvoDsMwpM9QKooEC3eAo71OgtGv+8n98V/QAOd+hFUJVcK7zRTHtzUVnTY9OXeB/lomzF1Y+fJlU
FV0z5Z9PHssLRoOfcsjCkcSV//bi3MzXotiPq6fOacx4HVgqgB4pieMMvEzdJF3TPNCAFC/vv9c+
f+zfe1GGtQ1sAjT12eXj03w7bDLU0OAas37yMYlF91FZ8j7xIbZfZyuJd3XcV/FalJy3bi1ihL6+
P/r5DV5GX6Io+LCRv9HzfTs6u7uor4EvPlEEghEvysr7BHasP7htT0jN+4Odz1wk9lHiQjrKjhxA
vHW2yffmPLNcrE9P5qD0kRgnrPjoFskYpY9m/rTjOkmuDHnRTqOVz7GcuEDsr2Dyz2ugqCwHOAGB
fBaaBfI5XIBcFglIpQeFKJci3qOOHIwvlT6yV2c/PwdrBDPWzyo2aX02fmxMKzhZHsScRNf7MB4z
P9uitTVvHCtyWWCtWGtXiQAPxwm7D7ZwrwDxVxahz791LR6/TijLvxWQ59yn92/o5SvLxYG54eC0
6I7P/QxdFqUDZxn1rOJRPC5axZuG88FzrsZppY2texrTPHl9f9ALUScD0kFanOpUe4BRLG/0X4ud
6GK/nv2yeiZ3HCySaOBarTovjU+x03nOISHFe004pcCWPTWOd/SNmtCnVmusHbztvsb62031juPs
uA8mdjl7c9LU+Pj+71wW+7cf1kJGZaJidwsU8bxYnzoIYnLZmk9TU9ZwkqmVqJ2FR+zKpHj5CTFO
wG3lDE6p8RyEa6gqpt5smU+9bLNpW87ebwfFWboyep0mx8cvismQ6+EIy8d7/r2KvLZbmGpPWqmR
WZXHZXLwSMuarqw7/7qov8c5OyEjYc+KQSdag7OA9LGqoEMI4aJM0ZquD0Ky9y/rX8NBttYtJIU4
c86bc4Q2efXoz9ZTSvebLVudnhwnLX7pSV5eq41evhcUvlGWL/MuQ57LD9KsVF6Smpw0onz4Nmh1
5IY9Vc3PH70kqvqLCWf5PvEinC0nUuqAXekhP8ejNEiD7dTMskmvbZVmjfnz/cEuFpEFwLJQfmjs
6mxRzmZWFyCp4ZO/+GxVedesE1EGPzn4wSP3O3u6QSWWPjtpVr/OmLGGKx/AxSy0DI4AEQcxXV/W
67fzAWIBa86pRzxzaiIxMMBFbWHv84Mwi+Ii2qk6Lw9G5M6Hj180WAF2wIjhFrPr23Hxw2BIxF/6
nKgmopVD4s+m9Lr4eSZA+bmC40ttotPdNLQd6X54MUPAQBkFxRiQOzS3Z6N7ZNxpVi1xU2UUS60h
x7s2ltoPu5X1oUvaazW5i09kGY+tNS8t4l74Rm+vFm1nlAhkhc+AlX3tmAyGqLdjFxWoZ4BhBOv3
b+7FVwJKbJFeLcQqcjXO8V6mC4CTrRcJoE2sBJUTYf8O5vpaBNcFW5pm/KK2WzaWWCSt8y2lbScF
66yYnv2U8sh3IsEtKLvSj0m5a/ru1i2opO3Nzg2ijUXjihrr4Eopd6UTTMfCS50iLNyhnfdR6igg
rE4N/ITE3XZIOPVOzXyUriyaZ99P6n2l641BuJjWiVXez2SswrXhVB+qkhO92uHKhx9AOJ1L4H2T
/UjSFjLD+3f24kHCUGXF8NjRLyKJ815Jw07OU/AGnmdX81BjjN5/BrmTO+l21wAcl0Nh5qecSmgR
tn4g3m/fmWE2Y4x4SfMMV1s9J0kemKshbR9J9nO67fuXdbnT+oOnx5RE7glnoz8Mib+2BehtU46O
ZvPcLVa0XTS2xd4b7MBaQTdRzWugq6xd9C2zs0usrn5C8T9TN59Hih1G1Ar4DuU8J+Vabz3t06QL
aa482Y6IBvrYJnTQjudfWezTiSBG0nx12K3t6R1M9VZTIIHARCetvJf4a8QVPcvF/LqEXQDAWQwT
bJPPKSp84k2euqJ7Nry2h+RHVAo0+7p7GM2m+jqZXr2xycTeZVSdr7wuF5vm5elhIuZLpEJ+sUM3
AiHjiDDG5zqhlgdEsKZxTtCs3a2aVJftTiTxfC1+4WJKX75GmocYh/hAEUq9fXE66bNIYlZ+NqTR
jTsgWyWalDoja4Ht2nBXEi2zLdr8w0sJ49I+BKnAbgAzztkL2zROnKZW0z+bFoniIU9VPybWfPDx
53zrOR8Tiuya1yoqF5/JsjvE/UW7VvfYwZ1tdvpkbDIF0Oi57KhpEuiFjCMMeq0Q22jwinrz/pdy
caanZ+khHgGMx+LBtH52lWiNULWVU/J5Qqt+SiWtaCMZshsqfbdpU+1cOzXuF7rpHYU6Z99xyXey
GdqPvVksXcCtWL3ocyF3pmL29iGDR0kcp6YF7gm2FVtv4pC6DUwgCEVLwOzKBXBbfWxf+WdMm64S
CU1sU5ACvB0TEKGAcxxpJGD5mcIKg7IVXVaT3E2i+/7+fT57rIxF+5+sEhch+Z+T59uxPOnIgozb
AOiy3v4aRhFtOgDohON4k/7w0bFIseRGLlYERjw/2oq40PzYG5KjHzmgfvvRgSEOV7lZq9pHz/X+
aGdzAleGCZStD05rvhOEim+vbAEnupDRo0NdBPa+CKb2Qc8muSZryF+bpmg/FjexjMeihSiZusOf
s9/b8UwQeXYexO7BCYrgS69XIGpSRV6V07FSfvjaGIuuPicqRCrO2bUZJpbuuZudQymdL6kvjQeW
7PaI43RYNc7Q794fbnnJ/zol/v/SuJMsWeyp2PC8vbRcxR0kM8I7ctQgayBFdqg5erWxutwII12b
9qlQM9qpoNhFgSW27w9/Phf8GZ9pnRuLX4bK2tk2UrhQ2jRV+AcSeJNviS+LU1yO+jdKCeKb32uK
jmJg5ivLKf0bYevTLkJYehSzrV/5KWdr3P9/Cd1X6lDuQs48O1o6Fk3lkRr2oYTLvHa6efoFTMPb
NoAQ7yn15aizQAnvc3iuL+/fhcsvFQMuiHSWnAAJ1DlFbaYt0bKRcw8ahvAjmj+yxRORPnmVvOYr
Xp7n+fNmPeWF1sEkEPLx9nkLXDwcjBiqLu16O3RptWaxI/CWDI+dO6Hzf//SzlbSP3cVfxz3Fc0g
x4Tl0v/aFQFca5x8Mnidjcm2KGFm7cknrHRltHqzbia6wivuanNl2MvLpOtLHh+Vh0VXdu7XQYoD
7yQa7YOXJsl/NKtE6M7duB2tVl9ByjSuHBcuLxMcA3taDBTsaqkwv73MYKbVpcWDdegLm1TrITXX
gZ2oxygqIyeUnAMftM6kvfT+3b18cRiWwzw9Aa4UzfzbYeMy0pf51mYi7NOdEUvn4LfsBMk7dD+9
P9S/rhCVj09JiXULacTboTjaRm2vhH2YZKO/tnQsv0YZJSEi7t15DCnOzbfkjlbjR+8s5RAO2GAo
2YYtMUdvx4WuKCPI/8HBRUd1K02QQatSC5wbJSbjRkMCu2p8N72yTl+8P8uoHMoWKRtmt/Or9VAN
taLrfWxQtvcQewpAkok96odtA48KRW77V0a8eJQwIHReVsZl/mHif3udI4HEkT+aziHzJpOMlFIk
+3TSozApav3aNoQCHX/c23kALuJfj/Nsz0cvxyTvpQWZ6VrDo3AwhBzqxgUCg/FoCMKxCfIgRAre
OHfIemv9pyeSFseV5amDXvZjBOU9dYAS9OYA4AOVhduszJmqKbB8js5hW2Zi2ghHNY9eaVY//Nqx
v8XZome29El/Zuke25UJeFjD/RwP9Ftjp+oedEtEYjP3kZBfTWho080gtMZ/6CuYthsvCWpnb0+y
bNaTHUXmf4j6035l+7ybx9msvGJr9Z1erfumnvsvSP9M64kFziBqRZAAEeooiERY5kX0uUIQRjBo
SdbPpjKM+EtZGVq8NkXa3dVWWXIu44Lv+tQ16gfE395By8aRDnDqFt4m7W35VLD1+uGZwntSdjQT
i2cF2n5oYuvVJP7kp+70rbbCyVdWCNa1NAvrAupkqIhxP/AzbZRUdZfLDQjZtDvGXZs8DLMw3Tvf
FVAZGizw916qx49YWPJvJVtFUCncvtCzm+CYRY5KVhaZAtUKNKEvPhtGifh6yAf7P1ChDUVLw5jl
Jp4iZe38rqS7LkbtVyPtwtwMmnSM9WyBGAj5/7oTEHAfWKdoghCdW1GfUm8KoiJMcqu/9foA0UQG
I9C99SP64SvKpBqBUG5iurdJNnBbZwj/T51s4mgn+jy5bchhbkLdr4dfeeyQOovkpYOQEmu/Ms8g
rwXtV/EtLjKoSygIGql/0ooaoLJTiKJ44FBoaz9zS87HVsR+8HMIcpFtx8SUYt33GuLSQdZjcNTq
Vr+hNohKoZ0miRBNjSNQHAebx33pESgTCrMu7K3hVqywjW5UOydBdHaPBR8lYC97VOhonuJ8N8Ar
HlepH6f6r9ros/pW98D4byRdHfe1DdI4WTkkYnX3lVDWvIkt4byCPYVxx7zR3HgtFFp6LKo1nPvI
GdHJ+e5c5VsPKtgaOkvUfdGLZpyMla0s+0Z5tI+7kMq6HAhnmUbtRchg/mQTsDT/oKNQTeVGRJ34
CSUiU9/MKdJ+1IPi65F4aJAt19FUFcTtqBmGDWG71JDjqukqRRcm0eMnmVheuc61qS9O3lRWJMnn
rj7lzNpprq8UapU2pNaca098jUg5C7PqjwPGFjDtSdt4v3Jlah61/d5rtiRDqSkIWcCTr3mmURjP
EektrSzl/NLJ9pb7Qg1wxkj5Qq+Hee1Juf1s7Uewpw+IMw3v6LZaLVdVOhUvjUylTb+kltqGIFbZ
89vaQn0FbzioI7HJYu/lKgEMNjmVf4qrapD7cjZwv7MgDnVYw7meTkUn7fY39bC0/d1rdl0/JHlN
K2ZF3kFf733lVM7KFl1zKMlxoH429cMUAm6GH60Fgw4oTWlOfUNdwC7u82Es8FNb1vQbcm0wrouU
aRsU5ZRqSPhBRG+4s2b7QEvY9tdQ84yvTTOUD6mjuf42bvyxCiezclKS4vKMD6Odu6fSJYcVDGYV
NGFSt1182y4hTMCAFBhFA+m7SUOdQgdCGN27pRmLXNntqzQ4ZGAGPpeAp91w8GL+g8Aa2rDz3Bgd
WsWrsoXdXRwbm9w9zA2ueRLaEn0gSlUgDKL5lG+KqBuz9aSk/iUQs9asB2KV4I6lY0cR0UvFwbca
wiMVmWnUWOYZCDM5kaa9k8QD2DdSxu73Uoz+PXgYuqOt3XXobgq7zzZez3342QzZGNO/6OJ+NfbV
CPMVTCXgdneMrLChmhVva6fpYpImm3RYxYiaiMPj8P+i0QJ/HYo4+DkiTXx2G0s6q+V0W6FwCsbf
fZcx+1gwL0+ZipPH2a0Ax/fBwMRRJEnwRdN6qziYiZ7JHUyn+ZDxmtJri6ro6xgXEg2036Xfx9zT
bz2JAWWtzXV3m5i5H6+Seer6jd9p4yEI2uq/QkN8HA6TWXvoqjWFNy6wXhvNbMF0uq2Um0jUlKC6
0Ut/kzBSUkmtvCpYEjYLJiFQ9FoCisCetzMCrWBHGjJsE9X0mrHCSsJDmluV3ycJCZoAaczpk0mi
SoJOzOmK+yDJxy9oIItPWRql81YLXFnd25nU7E+WrdE0DNk0R+1hBKn+qqYl86qxcpl/KsbZOU1q
IHhW06byex2p8ZueSCffYq0OzC1g2uYmWZp5BPIq+66dctcIh87FCdcvBaidNGb3xisR9YYeMpfn
ghrwC1A+Qx7G2RuAaMmWp2IDvufYbfjFqoP3IFYW6VLFVlax1oeRqkvEWxH07r3Vc3PDHCT0LVAt
22bBscVt7wzu5yGqdeyl0gmONMZjZ+22diYOTSSH9mBx+lMb0hU7fdNUgUYsU9YhTSyyVt5YaV9g
+nfTpF2nFemJK6elSxm6qXKGW4d4lfuBQ71cZ3rZ6pRUxSKYs9z0pgjiYNz6VelaNzZexN9ZE6Fi
TCB5EyQwCJWFoCraR1/YHgpYPy2yzaj13Uvni/qbsmB/bajcqj2nWp12j6BoGUaJk38SaVR3CMz1
og8NLe/wNgQ8rB12h+4RFRzBUmwBjfupqj32WcQTfwty05vvy8L2UaBmpO6FBueWMhxbtjCsOGUF
+ZXIHi20c0N5TEOB8cuz03KAuj+oW6X5zQ8t1of8xtKH9sUQVJPCuSIL4EkXBT6lvin9r5bTynZl
DKJ/yTRjzA8dMYjl3jTqKD7xX1jBqtbaxAtbM+nufbrm2clP2uG318f4JBNXOuqLUam83sRto1N6
LYRl7PGuLklN8wTyMrUNZe7S2VePTtJlKRfIuXDdWpHvE3IYNdEhR7Z7N3U1mvGkyY0sVOyDrRdo
Eird+bMZ5WtZu/0mqFpkPhU6ypee9URtK3+ELT7EIwpPJx9cWJuxF/8X2C3qP9obZrbmfe6DlRO7
th+a2P+Sw1iJKdtpuj95YdPpMj11xlTaFFCtqNwX+ZBskKw70a7wWutLmsi52igSg4hV6yb2ZUEw
T08wn0e5S0e2kRuyVV1KTuzTwMlpo+PtRRDkj1qqDdY2Rgnpr+rZ8x+y2EAzUSKLv60Dq4qPrSGR
T1uTYef7Lo/9lyQo8clB0+/drRjLrFqJJIkk66tvNuu87njqQZWU6ohvCueag7Mj+SqRCDV4JTsc
QyXixrU7scFDnY+uY1+Ai2DXXruGuI2AQUc7WUeEBKZVlGaHHCwGH+KA/yOk5gi3uZxSBGMmyWzV
o2s7xnBMeOkRMJcyevbmRGtCU4uNDvp0UP0m7yjHPOKwFXQ8VpvjYMKB7oaCDyDPIzh5BW4PsjQp
tWKt1bti0wYx3ooW1fCM0HlmS1dIEOuhTU40WaJex0u/dtOx15eXOhNU9uN4U9p+ouNDrzzjAf9S
3uJHE1hT9UCBxZqcJD/l4zz663Fu83u3MqvmJISp1i04LUGOTaX4ftt6HtWzo7qgXdP24hd4syM+
l4LMzWe9NqJhheFM8QGYWBO3Q6NVZClbbWIcON13Rh6OVa3GexNXT34wnUkEYVtBPmACT+ptrPpm
iEM09sg/Fugju2zPhCAPXiZqv1Z+MzZUOvw+Xht9kVXbgkjlYNPKTvuUU1y3vvsJf3JYY1KKVhg3
XW1dg87THlRtG2wNmLnqtd/UDCs7U1S3cHBbtimi0B5lNQ/PfhMUSARkp3IIsgAZtUYxf/tsToE7
aaqsbugtmfnBtnuU8EZQ8eQqY5i6O/iOXrBCBFAPt3Yr2M5QaMy0B3bWbL2cWJbeE/ky2jes1Fb0
fR5kc6dAxqud1oJNu2JL/FdVgd4SdSjKx5yAzwoYTk4tplOxfUA3fJx7hFgmQtlV1Gn2VhfT62KU
3b1fyPhTFDk/+gLlDyiPg0LFd/H2pD2AQZHE7FkHOhRedmPhxbTWgg28h5VoQm9vJj5QOCNppHmM
EqahsB56c587WmNuSbICyeuyJ/mMJiRONjFTuBdSz01/02XgKbhGnNzoDYK5NdgO99kOOru8gYVv
/KLAVm7NKZmSW8/JeXiKzqe27voOQFWrcdh8rL0sNU/mOIgRwAJY9M1kFz03o82zVaFX5b0/9EyK
oUY63Pg9r7E5hNXs2680WyL7YIjE/6yD2JtuKjk6X10FqiMsWUJecaJxCAzcSEu3yp61gtOXj9Rk
pFMhV6XZEu8yQZPHDVAVOKgU3CR/RzJjrY6pR9LdAZyTrraUh+bT5A5muTXIATQ2yeTmn6fA75LP
tRZNYs2REECi3eGnZnVQ0ZVuw0WpFjAOniBUD7Q2KJWcvTXU1NoBZF5y1ILSfhxaa77JRWrSGp+L
kTJ17P1CIdnskrF7fv/luazS4JhBf0RFCp0OkpO3707MyZ5Usyo7Bso9+p6IXqD3L5K3Ib1mX74o
QYGwxfO0aMyQItjnuiqyi0Yd/4d7GFPafpPi2wMoO63qRmAYiIor9/QflXjGo3pJUwyFL1rQt5dG
q76mFxA5B7cO0r2ZztmDNg8kaxeNO30xG/KXvNGTJzPtSBXtI489YNfX9lHHw//y/m2+eMDoaQix
4CEDxkfrddYVYFtoBqpES0cWZL9v6s7EvUBEGgpSRImCWf9725k/sySKvCv1xn8NDQ+D5wsRwkFr
/vY2GHVc0S7U3YMVL/s6ji9btgrNNqBPwlY1Krv/PG7Tycu1fvv+Vf/rEdAGgJRM9A5C0T8JOX8V
yy0b3YfwJvdASwRaXiktL2RqiBYCgdatqIuQZDxQXjFCQ5GrG8JoBIerWDXv4B0X45XZ+R+vIDBI
/l5YjTQTz952y/LqPoYdc5jmvt3VQxnItTZq+rEbizqlkpaN18xp/7j9C38S+BU6awrbZ03ZNoDV
n1eDcwAFbq4BMcS7wQESjJckOZrGNO7ahvgoa7bF4/t3/x9LEbo45Jx825bNfP32wbcwvvJ8pFMR
KOVviyjOflB57YlZD7RDRybpEpAxi4+/bnTeab0vnx4f3XI//n7kpojipX5GiAkkhR9FEVjJtjcx
qw2mN1RryinxysbOBYV4moNrCpl/3e6l88RfBuDe8+EnbZyVB3j0EOSY/krYayd/nIYHOSivXLVJ
E/2K06rdl+zixZWF+LIEDSYKYQeiGDR7aIHeXnqJ3a+gwOEe8o5KQ5hJJqUVB3VyVYN2KLMwQ++9
Gk1OTG7au7fwpIsP90/4kjEX0LDGLB6cz3lV11tBm/jOAUShiVpXxgfkQje5V85XFDSX3/YCeyLq
AHIrEFrznJjYegOkyJl5paOm22+tEn4xK6RP4UwkdiFvelFg12kIY/O2gcwz+Smg1p5sUY37N0Nv
9NdacxdhgYRABgRY4qxddDVM+m8fgAv61iBz0j8ktXR2ZsMmPrTZ9e/cIphPI4qmjHTlcX7wCqmK
U6cTUnCyS+wVJwHWYg3HmopFbqTNRhMt8vkPfpC093kpmf6ZD9HLn7UqA79lCfa77FjUPfVYN8N2
zVlgbcSe+TLb1aYHU9ZcGfTig2BQ2oZ4fdBnoF09m/7n1m7pP+T50RGGloSNG5t3jZfLUxLHxXxo
i9ToqKFMWbKPdZyCH50OGJ72D7wxgwhTcjHePhJHlyZrrk1S1YDnVZVIx8OWxhvlpcKQ+wxPJYIR
TAs47dz+6f0bfnnt+L7/bMahhKDdPdsY8+QHc6YTfYjihvAZs4aTZMJBW8VtPBwxQVaHxlWDXEm9
01/fH/siT5VFD/YcbDV23gifzmcDi2PRVIspPehTOX0my7spd7qhRk5eGe1q5IxBfTOWEnVJmwgV
fRlMwk3WddcLi0ICuc1rW1V9Ga9mYhmLH4Y/1uaJ3KhY3+WisfZul4//vf+jL9bHZbVYVFP07RZL
0NkHVJeDRu3Prtky4eClSPHfROzK1nSa3/0Y2NcSHy83nwzncH84vfDPuW7K6Efas9KtD0UM5N6m
sPqq4FtsVWm0Wfj+pV2shsul0UlaKBML8/Ps0vSKtLmxQsob2wgm8w7NFjZJyyX50RjTdNM3bXxX
RmK40ma+nCe5o+iIaLwiE2XGP1sVFtICM2NvHJpA9OORqqq5UVbZ36Zsvb7JhGNrA3Afg3RQiCjM
Kq19aaqegjPahvijwh/cfujDYJlQ9QdWeXYX6kmj0KKkdTBA1HzF/Trc21ZsBQcR2H35MfemDoIO
YTMvE9ZGtKrnV04wx+CUFVIcilsoHQnhbox9yovnHzQTyQJRHQ3m8gnLaXEFK3zxIvvMsuCasW/i
TeIXvJ12FoxuWnLIPczuWJihybdza5X0piqzv3dr7/b9l+viRV6GQ7JgEETMEe58nxuTAjxSU+sP
Dabvda2m7AEDY7Ybh+La/uriPWYo2umIVlFKIOE62086Nh73dC77g5nq2U7YZrTJgI2tREypk1Qe
804Ysfrwk1wUjvTzl/uJSXX5UX9t6pCCeApBcn8IunLw10npFv2qLzBDhTQu7WIfz1K+ZFKMxeH9
O3sxhaNWZ/YEbbgoSNnbvB25plrjAU+cD0jIoq/2HJufKNeazsaKer09TqlHNhuRXAA7YEHBdnh/
+Mu7/UfHxfEYTC54wbPlqxOi0Tid2AdSDwMM9rqXhIVdVEc15OYmb8WLNKDLvT/o5duEynEhwrB7
dtjGnc0Y6Zhr2cRaeqjSOj8WhtNbK4LuvGalUV+K9u+PdvGpEG2OQQf29mI4u7BkDkFCQ8DwmlMt
60FAbKjpYMVxQv/QLYcXKrvc4Q8PifF3UeihnEU1e/Y6pSURT34xqBMSPYNO51DQeysyNgjo2sf4
WMdSXbnK5Z69qZEFVIsg7OBNWCzl51tDYknKiBepO+nkmhu7RIHBPdSKhuHL+9d2kSBKsQjBFBMe
bhIGPN/lNbT+3SzD9Q+Rp6oPqda65SqldJv+jtvRffKddpyC1TwOKQAPbDXfdN5fcUs/JXugSzuk
v6rSG9yQeHHvmh778mF7y9zP6YwzKaH21tvPCfYDnLa400+1oDgZmhigQxMdwSefRLS9aKcrRZiL
zxeNPSqnhZlvIM4551aRiQggdwxo3hbj6B1bb7bvCHF7HQ0j2cWRa3SfMmnp+6wfst37D+LiKwq8
peyxqED/yPyXf//XnIUA21GCvLMTeZa924XCshAoO2PkihvizJIr++zLF2y5VOS0FLgQdp2ftmdl
EVEXldXJ8qvG/qJ5lV5sRYF95cqbfHlLOVlb5CTRa8O4fo4LwCRFX9bV6lPBjiadNqDf+oUz3eVf
hTP540FDeNXAedZE/8uN7Orb+/f1fHxiJBZgASY4BGXolpdX7K/72qex3rAUJifYuuKblZs2UY4O
SHhzIXZETZX9wPc872ytL+L1+2OfT8d/xl6qC6x/i7nw7ASVj1IjfISxK1bXMG2ASNICoaPo1fN/
ahDllzFpxq/vD3r+zSyD8gZzqEROzDHibMXlY8/8qWjSUxrx2YcpmqZHe5CkQKmRNM+M/np8ZYI8
JzSwzi6QANJZMTGw8J7jVpE8miSszNmJ3NRkA+YnOgB3Vg+Wl6q1O7rFHh5+vepIaTZWjUKw5uGo
unK3//Gkl1oCMniyMHmzzyaLDF2LbOlWnfCtW18D+nT3GvDhk9/bCNScKBuPgacNawcCy5Wv6c/C
+vd8vdwADiKIQdnsYFo5W/dbFDwGoLLslNBNJNuADjAG85hmVliS7PO5KdBz0XtrSN6d63k+4FfU
olUeazTO1dATltWY07abUFeh17fWYJjcfY1g+0QrIfvRt8lVBPefUurZj8b1z0fBq8lu5fys3ZUc
ON2mnI/NEGR37ggad60NSFdDKHrQkFJVAm0m6zBbIWspxocsi+PXtrOWgIMsB2PbsKA8l6ZsX5B1
DZ+tMY2LvZaZrhaaLovFTYBqMf2Gn6UYt1FQpdGNsGJi7XuazTfobUT8JZF28jKmeh5svNIdvgDC
7vttNJnNfqKdi+q7jrXXpI5GA+qERYuITk1Wy3saFN0NXsRmLkOqd2W2btuua58nevT5dpSyBvcJ
t0E3d1gLbIMnoTvih6iksWFW1ZLvcpZTe1eZQSd5K5HCrEiitR66EbLJ50o5cRtqk9HFaiOs1tH3
tlVWLwmQ43sjmbvv5Wi4JSlmZv85pv0E8WhOx1c1GLWGorPJ5SF3LU6KAVNeH9q2Sk+ajBx70xXe
sK0ih0rTTALT1rQSPzoGQUNM6lgYBD0grOmL5wrRS3bfGEof9hZYiDscOosswesAUQzOrEDvVnR6
VqCxPG2TNjIXt02RRwcb3uAYBpkru0+TK0djZVR0tNkNIocDLta28Vp65LkDwaYesE51MXweVCTK
e8w/cbWqyjkmq93v3dOEfTVaOV1HUThIZ3XI67ZS4VTBSVKEuvYhTCT/O9ZXUmVNU475OqPj2a1j
0mm/Ad+09TAbFI09x0vGnx3g8y5MkY69+ANkirs+t4i1V4VpPgbd1HCsJbFzuq2ZJ/Bi91J4q3we
0amISVknlwhXaLu637SblB7Bd5yZ7achmfMlvdib2t0cp16yooefADjqrGDrDQD3dkZk84ogvZ+A
M/ltvqX9D/UMHK1prohi9vWttOZG7Ach9XjDzoaUOKOU6nc/xfKXrtdOtunpyRcPthfV+c3sR7ax
03pHGrdBJC3qMp3rf5k7Z64PQY/UxfGcofuUzoVl3FBFLH55Y9LpIbAJOie7rK9b3jUOhE9+TADl
SyfHuD7VKlBoAjtLfEfe4cevqB6S/JMzCG98dej05ZsSr2AEi4z44r0Vy5rQ6C4vEShQndoNnDw4
pY7W9NBZmUg3tiVjdZiCMYZNFc+oRAXfQL0Gfdu26ygaiXFrK2bJw2j3lNlRHejGIx+uZv2PszNb
bhvHwvATsYr7ciuKki3b2RxLSW5Y2RrcCRLcn34+5iqSXFZlpnqqpjtdAwEEDg7O+ZfneCqAb3hD
giB+YY32T9qxY7EVw4p4ytPKNjdLX3TdC0Ao8+QnhL0Pasy6SNWFbnxOkx6sWWygUbydQSG7X7I5
HnlKY8DkBrgqLPYvw2WRMCq29Tb08qX8uOruvZSFSPJtn+jOC6W4KX9BKlgvXirbm9SmoPKp7muR
IrU5CK1oNRSm69GAMQMWbtjm4xJU3wnX6jt9wuVbZWT6Lx0zgRTPb6A33zqVI7Wrt8rfowEcGNvc
ipthHxtj3ANNwBF2OzkgsCEtDPyLdtCJ9mAoajEbBJX0Twh1r+XBqXMeR72EtoZXFzL5+L/E1UPT
TtYS2oPA2ndRlhFmng6rF3Zn/35SDaXtRm+X8qtGJwUgKE6GnA9naLqQ89DKR3qocR/pDY5YoT65
1N7MLkkO+Olxm1hcDN/h90qxAYXvdhuUxYIHo7enNlrq0XN2cSWdGtjxmE9RnS3xF5XOYxtS2FQ1
baug/jJAWW1ChGnbL3MgObQx79mTlYrga9YjI/XkmVha6wn6fQetjeN9UNuaHg5C9eUdFSMEjzYF
RdyDXMw034MwJbspJWYwU5jhLADkEzX1T0ZSzfahxvU0uTcR3b1vnKWvP0pa2NLcoFmXGFuglOlT
YOf9fOi52A8a1XZjiwBm5UYrJv4YFOAxt6RqiIjFyhg1InJtfU1KlHH2MgANvefFlnlbH3CKHibT
ag/iGgotnc0MpgMB6WCo6ueg5Ho72WlhVh9krzx1wFQNmFAmTVnC2Z1b7a5OpPgdK8eAFkzcHuyo
Kw172iJYCvx4BgqJWSZ9eP9LIMzghDttuoT6XJYehumIZWyB4boYyAsA9PfA2f3xLk1sXKGAaXfg
p7Ke2s/7uevi+p3K3GF8oPS1gKEuQWYAx6rTSnVfRz2R6f2IjMFj4Qd5/lgO7XQokR/VPw3BZB94
L6Hmh22Y1m9nt5MG2fTQ3FsG4u5b3vdmeS+HocvCEYvSYOvwbnme8Dt7sZF2tO/aevaSU0xKOn5Y
wWRfCSD1j85KtKcF8mtxSGZY1F8cqhxjlKAWqKPTr5XG1kecLv8MestoDr2PMF6Dc1wa6ZkjjO88
HTQEQc2mflxZMfcw3HHcLAu3RjXPVdJ0wADBO1WwH9NF7qdeLpKTPNl597ggdee9W7pqbH/3buL9
Toq6rndUwezuTkc77hdisuCBEeZwQRnEdkYr2KABXG9XHAWgJl4W+8Up2/YHldJRbl2/sH8HNT8l
DGZ093ZgxA17O7nCMX7KxDWqx2BBIhncPaDs4oSun8zu8ZE0kv/iPjZtlCTj6jQV0N7uRIoIQegX
5XCHCKbt31ta6hwLg9pkH5WzTk2ACnDy4Dnz5ERt1WrW3ax5jQ3Z3TaLB8ztx++plw7dNnM0XXtI
GmQFHuzeK0SIUZbtPcaDr+9T+KrFrq4Q7X3RJz3Yz7R1EN3SsSPaofRRVz8EcUKEVd1g9eV5aDKE
E5gSd19wnxq79XO6qAXFQbpRHYL4tQ1MDq4FVa93RCiRbnUh6igZcEe4Xy2OcuSYE4VugTQ0XcIp
98ujZmWgMqXW2/GurCwu/KZB4gxUjTluzbQyk723IFG4I0ccACQicZhtBgO5w6dqBisdaqNo+8gQ
hei3btc5pykYZxFKfmSNjmjjZdFYB8WPBrALNO5gALjYpYW38+1kII3x65gMLWhA7Vpa8GKK2VM/
vKxOtZycWu//82oPqFjdZdATBz2lfjgkpp89tfZimN3GLZfsKa9k4dzPnp9ui7hMnUhbJgttS6ty
540xesoJKymtOCIFnkG/eblrgzzVvPQbxtwFuW4yTu9zSqj4IACL7Ldp5Q/+O+oxKnlfehUSjTM6
ifsSs3ZSOjpawV7rlFcBnazFDHSuwWgSho4McuSFNiA5vQ/weXL51KZUTD5RQcqOSKct1d0UtIiX
kmGYzXZEWu6LVg9g3BFsLEozHGiZyzv0XrH3atPC0SL4aKD3GweY2lA50xCOSB5MGx+YmKw2RZNo
408zrcW48WRt2RGbG5Cab5YzhUlq2SEBp3S/5bmdtxEGCmNOpKK0t51MD7mLJsWDXnSaEmEzWuop
tVzlvvMkHLRgowMXlg81ltno8WvggsOEvAwjcy0zQFsXNtLT+ugH1RNIc9lSeI21JgtrkuPycURs
PmPPFhogC6DWa8ZNkf8jthS9Q/JoN5q3Yn6RTsncspwBUbfq89RWTr41auRsotRz8e+wJhzQ3CXT
5p/jggLfFlrKeN/oeQvaDhGP4EnExQJl3eImMD/IYFQfF130+SP0iqCFWqCCVlQwiZDkeFxKI/nm
ak7S3sd9MBO3qIyYnzS/yxFttdbcEyaqEpFCDiZBg8svNG8T1EhK0gtaEmvHjdqjMJvRE9l2qqjE
thJjgdQ8IlZPCUZsPwDiS9rrXeAley0vhrvUCiaJVnae55sOGI7+OC6jZoVg/dN2a1CcKndlSr4W
4kAWf2ZorFO7Zl7qQ9q07rhnEzUO9KVs0sNYBVb+fi7Uou0dZZRUDGXShCYiasG7oU9Jl+wkqYxj
uayY0WKukvyQxC0iAFPeKxUBsJV3rihSPUIWiweeASoYR4kc8OXWqWudTjOtIC1ON04TNDWRrAmq
cNAyryQV6fLxh6+RkGyKznemSARBoW8hlzly40Bcm+/JR8zublkJ1UsTuC0ygZoXg4Cll4jL0qp2
tz4ZcQNNIR44uZH7T1Ug7CVileEnJ7j5DZtOLu7n0jXJPlceinhQc6ka2EYu3Ka+m6D9FOWUEqxq
EY2FvySfUXiNdwFZvqi2/Ri0Ry82h+zQ2HX62Uhnb46KGW5st+kyCO8bU/ZZHU1phfjp0PZtcaeG
hn++1oX9BwpNWkmy0wLrB1zbO6iSTzno9zJ1na/xMoPzjM1F8yOwoWTOOInICaHkbulQzebeMMIk
J0bUmxQjkfxxSl1PPWmuWT/55lSad0JhEMdJhtOJdTlyuONmTCad71bOeTgMbfzF9YH/bFz4Z1sU
chxWEnRJE8pxqryDQCTOi5BBHr7Nvd0xB8ucVEQGErP6AK7dIw7eEnysOw75gSvdj1A5X6otQmLB
75YIksegINyu/dnldfa1Qep2OpZFDSVPj+EYVmNq/YQH0sxPngLNuh+NSnxDJWOYDzq2RTPmNXXe
fVRx2x1KuzXqbTKW1niXd6a5MyT6G6CFkyY9lLUncE6Z86XK9sMSJM5WYC3IRWalPVgIqoGa/xkn
lKE9jLy/vjeLMP6TKXo6m8LH7HFv9XzbiYusjILJ0Zdt1VuYGmyklTZNspGLggZEfg4M0lTw/DYC
uPdHw5xyfQcgtFgOFRXmbucttZy2PGqcMQQLUr/MZQNoFGyFG8ChbHIiqe4s9snDfn2K5iE2ZGQA
PDe2jZWaYU9DvjwhTL8EuxIbXffZBLusXhqta9xtumDqsxWLk9i72Ut9b2OnzuKHKJoby7dYudP0
jkt47LZE7tK5HyhO8/J1dBBmDcrfEwEz80zwOEuRH+yOnw9XhCgmQpFRK95jSewqdJPBdm8WcCaJ
vcEAs6yQ5hTGSJLoLl3EQ0evNySC9vjU5636CE9EZXvXrUxnv/IMDqML4GpjFCW0HSdbjGa/GEhg
gvrAuuQp5/B8b1MCxdYK4szfZc2QzZAImjRPo9hKyuld4Dadd+SiNbwX5OJJ9zcAitrvRuyo7EMD
Wdh49BU11xAn6mZ5gvhkgP+e51KPLK8JfhBZuceqekokpttkkxu9mYFqtwpWTFT0WpPupkzoJwVk
Uw/bPgFAHeMDD9p1HsVvV2SdzjvO1TqxsY001qobVcbrmq7l2Kh00ifw+R/+WoX8q57cGkvOHtPb
BwPhqOF95hqCYOkXYPrhU8p961GP+FSyc//RUoQiKygHpHwdYNHgly459a6VKT/L6+LBqvVqhzA9
gUjT4IBuvDTr9gqx8OGAUpBr3Srvru3n80IhHVxUD4AE0OQLjIvqZodGcyFMRgYVQgrHS7vQqHtJ
k564EDqMLK/8IaYcAoeJisPGbU037Cmy/DIGUd5oXl8hFGj+WTQBgc2BjKSNe9EpUd7kjLaj5Q+l
D/yC635ZDpQMi5oqiJQvDfjj7mHOW5pWMD++ZV5CSQD4CjQ6AxbG29X2q6IzwYO/yMzJuRzj0n1D
m+YiCcxOPKaDUxzNYsnulYHQAlGsgPyTS8QlOw9iBZrx0dtDXxX6LTBSoDTpTKK7518qtzYc0N4G
hXLw8F79YvZtvNNsC+aHbQ0PkC9vWdVfTZWNj8QeeBQ8MaBqXXQz8NASS2XN+WFMmjpMxtF57yCN
/7TwG9kCay1q7E4cxuTWF786c4y86rGsvn1wfC81WSaXh3FrB8VBTSDao3z22+yj5fTzBAMTGINE
hp7ADc1Hhn4yVRiqzWQ4O69CNWXWW/hB7tzPQdTmQxWcMm3Sl31OdLJ3ltUWPCBjyEX/2hWhW8yX
8UgM6MWAKfnTNfkrVFRTWYI1ybMXJdQS2VBYy42dKGI7dCwueQm395FSjARGI/MJQwIssIjsrgpu
bJWLBfzzS2iar5QRQC78mvOgtT6JsUOYshcLPcJ8myDbtx/TJdkbcmm/BMNsRciT3gK3/okLf8UN
hgWDgQIafmUcEe8SDaG6dhnSySte8iqV79GmyOHf66V13471km3ilZG/SZKhkRubi3Lf+kBdfGzh
KN9KOJ5oVGEe8/apuTJR40dRJUdOnCCK3stlUy6LA2PUBYFCllXSbaAK91tPWT3kO4UOzCZpeo9k
EFaP2MpqbhuqxZkJe7eotc/+1GS/GoL7zxKWT7WxEoCToVkk/V6NxXgDFnTZnGcBvVVrnAWkbGa6
f0B7f+0g8g5HLU0yP3MymopMEDUtXMvgXm5wCFPjhvYmsnVgPw2c1XgEaiHuhsV/9qCVX/g2an6Y
ZV0f+8ww/9UXZv1tWIWCDCUe+4a9dpjPfht4PKsPpmfyXPUANjv4ZCon1TdNJct7hxW9hYm7CHh/
VgMcGBcvIcjlP+cjVnaghkrrp+cijaFm5X0SPwY8atAWoHSWbuRkFbcEIl8f07dXaBgItEsb4D4f
SnPwpuk5pfD5yXP9+UsOdetkzHm25dDb/729PS+C7J85giLke9Mxd7nsz+e42lt1fMfp2V4cyPeV
qkHeFvOLKT2tQRRcI8+LA/WBF6C8AZF+bWjgDWtLEBEx9KrPh3YnBC/IC+dn9NzVXe9rzqpH5fys
pa52ee/Y9/og/JeysruXtye9Tuo8Tqwynzb+wzRiVlDPxcilAbxdMTJ3ef4RTYGmxWeIgqomTOsG
NuyVsejHwzFDQd4GV7mGyr+2rZBNMJf2vDznvaG+GJPfPawKWD3CEGj13ugLv7J7GAxILb0GBJEu
Je5o3w05SOP5GYsuPAE6cl8Dh8++B1Ws98hz5A0Cam8v5qtjwiUIgEh5/Hf9878mOHaDFkw8OJ8J
Hj+R0hq5E5UdaLs6b21kkToluxs58Wtr6iD7BZbdQgXJvVhTg3KRhaow00Ro81ma9ftK5daxmOcf
b8/t+h7jVPw10LqF/5obtMsVCLzMz4Tnlbaf4TLcItfT9qX3EuNzdAeX0vn59qBXCwo8hHQfqCQk
jRVWdz6o0xSLX6Te9NlpU17bQTJSQYnzwGl2aQ00B7EgmJo3vuIfetnfZwL5LNB0a+g3VgzUJZpB
NXIxCs+TL8CALbnpFhTOoykoyB5SmZUf6gYJ+HthZuZdk9Dv2PlLY+j3lWn2wV4klmoOi3HyXNme
RLJ4H+ymUjsI58tjM5ph0zlh4Q1welHVSfqwnNxZ38+NlWs83x20vSkWByjM4JCUPAs7nu66WDRt
6CaqcjdCZoiwALmxPlgioc+Bq2d7HFIkMHBon8cvWZBY8S8qF2L5XmWT/FUPs/84mQNMd3wvEwU9
2vTzG4t2+TTgPcbrBPoQ+C0iKIix809ly8GLZxDaLy3vAxg7IoPBZXbzFO+NFiYXWAKHrklGseIH
HTxq3YUzesjrONSm2rnCF/Lf9g5hjXqLuyql24DGr1w/pUyU58fdi1GNgQ2iosZwNq403FJ4tuTb
UrXjjcN4lXWtY4L/WZ9JAIDAo5wvgqDa3ox1PbyMldGPm5TXdR9m6GJU1IiW0Y48Ix9+Bbgx+2Hj
K/1JBOM4oZMx2Dj8GkvdAlDCJLW8sRaXUWL9XQ5gdg4RoR604fnvmiSUCise5YvXDeWTWPr4DjSR
WNYLjTrCPy88xNSAWxQHORh9F5cZhQEXV09KMLaTWD/iuPd/2sIaxZa+yIh+gOeP5Y3ddxmcmB/Y
vRX/w0MQFQPzfH7K6kAleE3/opX0f9ugao5g8PSdUsX4syUi1g8FYjLjDZLgGvPOAgWouvUVzOju
Hxeg82FLlAtpstnaZwtxU7U3O9d7b/W++mp4GappJUGfcFV59UO2ZPWtj/rntX0+PBsbqCRlO7DW
3iWQsI1ROKBk7n1GUomehzP5xfR1ycTsbJ3W9boXZWH75Zejw5ar4xffsDTnbp4ThI9Mu8u/l8JK
g/1oE2X39HDVsz9nSLXkpjJUtNgD5rDdPNrVlg6LmeF/0VYuL/veb+/suJm0kbcDfLVpj/N0CtIa
L1dUcYzcGPvtJClqoHWgBy/+vALQl7hq4fIII4s0e0jyfV6zE0D2900fjSI2cbYvUq17mqYkGN/T
Sgh+84zz5e8xm2f7ecaJQ350UDtg3KGdYQVvdKTe2yc31gP/1z9uYvYv4CwX4CuIPhKI80+b6r3X
+IsIPiM/gRiFh+bMZ0zwygdpptKNcL+ob0m7Xm1i/HjBG7OdeLbyqri4ykEJ1ChWUAGdqrQB4pAl
9vturgoancIVq5wP7ZBPhjDqePf2ZF8dmbNKUYPalnlJ/EUJZKFIPVQv3HojJ4VSpN6Z/XuvMnQE
n2c8DIr4NnRxDQR/718HogfgdPRJwHgjo38RKDycxyyf22/tg6BC3CrDOaF84QWHBrsJb0ctbhyw
JF3wYcw0/QHvEa0Oe7RPkgMuUW56CPyagqk+pN33kpb0reTqcl2ocv3hYBNcLItfe3GnxUmm1xbO
dC997rb2BhSN/I4aZFtH8WxP3ydnjp8byP/a9u3vcRmu/4wL036lM/B6v+SkJO0AYmWqxFFzYgkI
p0akoR38j+mQ1NHbQ13iR3ETY44rEp1LC9b5pUHzPBqACwxNe2knqR461cnvQ4yVnpaaRiiNJrWi
0i8DJ1RYy2f3vA3c+87xVHAjX7+MpevvWEnPlgkPiDv7YvfnNm173JLjl3mYfOtuwSzxS6HKigbq
iNSNvSKAwkr0i/lYplyV/3hpcVeZzP+PURBs1T+ikX+lt4vh59KD9XmcYl3PIFGg9DPU8XjK6FfD
yqX9dmPlrye8jkjg5jqmUnNZQxQmsUdD7eqI4lN/sHNHbsdyHN+VBYT3TWtxO+vCnWuokK7av/3V
1417dvKYLbBLw4TqCA35sqqcgpsZO0xXj40o9L2uRv2xLvoYFECXOYCzxiHqMst5jwViG1EQr258
7OsN/occZJNi8xgEeX8eXfNkjn1An/lRDPP4oBm1t3dAq0d5b2u3rsnX1pm9vT6OyAKReDgfS3n0
SGIjLY7TIqvdkDjlV+XZ40aDUraHbbd8pd6KRX1X5LfeoNfxY1Wzd+FHrnIdEHTOh+6bUaP3HORH
f3GB+LdB9qwnfRM1QGIOiwqaU6zRhHn7216+mdjJ1GyB1Hg46qxcyfNBp6mkV6OoiCObBYUW2BIK
wKmBwEKYplk+bcBVGbc4Da/MdH3Y0xlHxIEs86LKqRkIS7VpXR4B+rmHrl+6z+yshWwW8wSePJb7
pVs08e/bCAWdgIWlWoPh7UV8zrogXnprqY7AKw5094QVjlRXInOMkbh6e1lfOTKUZ9CqprS2qhVc
btmFw4pcbnms43j4VsZTEBk2AjbYJct7xLvNB0ld6isGWcYTrO1bX/X14UEa/aFoU0c+/6osvkAj
x+Wr9lM5PUx961cb+CNUccu+9j41MyT5xIhpESY8WLcNlhvujRj52kemrIGatQ7HDrz9+W/o0olq
dZxXxxgC4ZF/Q21zD73UbtKRMw2yWWwmrVb/WBtb9zNKRSS5Ln7vbLHzUWWZBu0o0+q4zK64c4NJ
dyM0rtW+lsoV4VR3TahXATSdhgfW2x/9tbPE02kl4gPBIRO8GNvRspzDWh29GZBWOIKxBV6ipt8x
elNFVC+I8d7Y01cPaeqQNHs8ji5FiJVGcj5mMoAr91IrO0nNnHtKyy300HTskqhzUMEBqliAHhSG
9m4ayBT2JNDOwWuhkgEt0rPixhvnOkFYfw+UaJ6NKKFAQT7/PaaT4L7bJelpjoUFvrEeh3iPLDCV
kcCWwDAT3kFTFOQy9SJ96jK5bbHR7cOUaph/44NcHQOiKGLqa6Jirv2Ui8WZ9TT2B9MS5IlZ93MG
xvCYjNi87vtsQiClUzq2KBXYJyfsXTPL7isPQMjbm+LV30A1WOfRg5fH5QeyZqzR6dSnp1Y5y3Zk
79xpMi2+5/nwfdQX7yW1SmRPqzhZQtHkyY34fnUKWQI6WlzbnAnanhf3WT3KsXaQNzxVuvAizkuT
0RCO2+3QdcFXgz79I7pp6Y2U9Kq0AZOLXtKaM6ALSy/yIgDVeI4uKmu1I8J7+bbGil4PU8kzrjCD
9KW0Jw9t42ZeUTDdow3O4K6bc+xChT6+H9mYN2rJr30EeuJrqZ5fxI1zvisnHiTQZzxxsib0QTZJ
BZNimutFR14k0zdWOXuPIs7bu3r26y3ndrmxC67SCtZj7U2sbSLeh5ePb8NZubfugg6wm4rPQHeC
4yrJ9Vh4dvHiaraLhE/aFD+nJR+Pb2/Aq6jE0LjRuhxLnkB0Oc/nDmQX72eHHWBMqr5DAknxJRqK
SU06H5xB+vu3x3tlx/EcpWdFTdSn273+nr9yY2tJjQFYR3oiwxqfe73oeIqZeuimjr5dnNj+kAh2
w9uDvjJJ9rYN7pDXIbWNdf3/GjT3c2SsRzM7BSj9vofuTVhpDBc9c4VHtXaLkvXaHHE9QgeAteWa
Wf/8r+FmngYuVLKcDrXwERTVltCk6gAZNEFc0xXAgC2zCG4EV4f/17M8HHokd/naXscH7epW1+QI
FX3y81NlYemmVwl6av2iQ5jJqbe8vaCvzTDw1kQU2IJBhng+Q7tXhFSoAsfBw1N9olj9LI0Z/e8l
8wDaOTmPWj35+Pagr5wS00RMg94AEgQ0wc8HXRJXs/Sh1I5arwVyI4IsP1lj5W1F4QxbsnVrCCsA
nw9e5no3TugrNym5KFVYF4QIxenLhh6qDrqZOW58FDUefRsTnk0L2ak1E7SdjRjYqYthYoHeOvK4
cdWFEt9QyrCQrjd5V4z7t9fi6mNTIqcnz/uWj7Bm6OdrkZA4zhKw/xEFcP3enR2gnqkadH9bdAAP
bnzuq/Ozjsa+4gGy7utL84jWNEWuej05+loaRPFQ6vsmzg99hUQMCtxz8Pz27G6Nd3Ezx2YzdRNc
yWMv8vT34sUq2XjNMJaI+Lo/0kJ05v8xQ4TSeEkCiiEzudhbeplJxHrs5Jg28rvQeghJnZd/VmDU
mGCVfvn3Ca69PQcQGOX9y04bTeEso9yYHfVOpZ+AgJaH0hPtTovpmockhH52//aI1xuG56NBYWz1
EcVm9iLOp64YKcPJ7OjqPT4TwWAARNQpfQyy1G+t5lV4gCLOw5HlhMBr6Jc1QB8tR4Oaa3b0M2Kd
Br4/PlSD18nt1JbzsvW92Lo3EhDWu7dneb1xGHhtvlOTIFRcKqIYs5k7ynXSYzIBJQtnGRTaVrPT
3IgA4qsXuGWQ+t4e8yosrZOlnYizOgcEjO75UYS3gGxo3OfHruvqlziFEQNeOAjeedrkf46XYv4V
W22JS0GR5Ld8p64zaqpcdGwptEI6Ine4+K51l6a2llv5keQm/la2PvrZZWKJvVbGzg9EAFMUNZrJ
hMOd8HZXs5oimAPNP8cjfoaLUvea2IOXuEgkY4woS+hY2ZHG1DJEbebkItLzcaZJp3mf317xq3xt
nTP56ppBIi52ub1gWM8qkFoOxUVHcDioJvWjnanb+tyXuzSgZLABpye/VZUA6A5VIz++/Qte2We8
nf8k7KuI6WWBsUyTxc8Xak7ID/TmR7nIZJ8LWkMhdghipy9FYfxrkrqWM7mCaIxzrq7abgZNjUmz
nPy4NH2rto0IqF+7vqyfNVhpd/Bog58wbLp+n/WW6LgN4uQGjumVY00zm1oiUCGkYy/T1AIrCc3B
D+EINtPXNtLwiqeh1YafOmXlIKIZMfoniKX1jVO91u7PMhum7hOTuXtBD9JFOT9hcDxJ4Nq4OJZ2
lqkoqwZzvgM0Wd74qq/Mj5YrLxPKEYguXO4rtwdWX5aiOgapsr44nQ/9D2J6qCAMfWY5xPsJ2vGN
m+f6MQSyjn3M8w8PHUpPF5ddY0y49sRZecSVdxLf89iWxR690J4ClGaJZ1LJ1t7qXOv9D723EV0w
EHVroeMO/T2y6t0Sac2Y3XoUvXJhoJIDVYJ+KG+jy2wLTXBDIAVWHg2rSZJIQina0Bbxhwc0v9vp
Rob+ymioACNgzfLDjLhsutY2UIde8kWhsfXNR9DmSFlS8/TyXw40vvRGzH5tOB7/ZDJAwKFAXsRs
emJtrbcg6uC1DVDILd5YIfUu9Z+GOdnXt4PFK9uX9WPvguNB6eHSkspQPZYxGE/AvnCsZZ/E2Acd
4qzKX94e59VJWat7GlIQZGkXGwm9hjojNNTHWebyqxHAbUKLni55bQw3IvArdx4KCtRvMHdG7exy
cyArinAPmhNH1196XKOMZniAF2bcFQuOTpVyjc/IWme7YrH6G1pyr4Re7hk0c3m40t+57GdVINOt
xJqro96UOBjYbsv+z2Nvr2CxPvdddssx+5WoQLRbdwnZL835i1R7mgGHWoVXHz1dmJ+wryy2ilcY
4mNF/pTEshER/SignG9/zdfmiXAfWBOe90Sk9Wv/9Yg0uqZLZ6uRR2QUmhBbhDSSVl5vrVmBzEdS
ev+P4/E9AaCbtBcAZ/M35+MVM5SlZi6Mo01r+AFHAAW4xabzDrkXNqqCHnqrX3i1YRllPeuUoCja
0Dc8H1Kzfcrs2E4cBfKpu6SY1fs86bAfKCcFmPrt+V1nSjQEadqAikSQHl3Ai1uksLoamLdhHjNj
Vs9e1Ywf/BHy2q4sgSChEyid5m4wDCiyhVbggtV496AFbmlhXW2ntS9JKKACRv5A6nY+aYu2IxoJ
hnXE0Uy/g3M6nfA6gmngDxWug84eh7Lslo/jFQKZXIkqD1wL2qGrQtjF5KtirGeR2+YR86jilCUD
KoEIw37oZ2VCp5qm5oc+WdjQ6d1yqmSbbSfh4U+GLyLW2g0CBXObTL/f/iRXW5wfRVGGFi2OhFRK
Ln5UnedK13vHOmpVkf4YVFrEWFmMgQnpOBblXZu2gD/eHvN6zzEmQneISIEuQ87ofPk7HutZPbnW
UVa+9z3Dk+9dg8QCpLHEjN4e6irur9NbeQPA9Vc1pfWn/HWCYScu6wVqH4dptLsQjZWq2Lajdkty
7LUdtdZuCYkkh/ZlNVX4vW43s3BwQyvkI219+5sYsAhRwlC/HLw+ik1vWbeugNc+HvqiYKEANGAe
fLGQrjZPdc4vOna9nrub3hkgHKYKMRb6696XqQ/Q83l7QV/7dqt8HNkZsf8Khtt2DW0M0VpHaAj2
oyY8u9kX44QoRj34t8Qnr78eHRMmRpZAcGK0869XY6arlXlmHdvUMrV3HvIYVtS1Snd/vj2rq7uU
VxPgDL4grRqUPC9OAXRUADOLg0uxpaNKbHfrezzIY/1TQizbVT6y5tvRguWBbq1X3Nik15uH0YmL
KPWvmdClcTBVQ1klvescZWogCq9JNL7GprlDOKjdCniX2iZw52b39pyvN8/5qOb54hZ5kxaFqTGq
Pg/PCTIv9zUkKHgZpvNfBjn6xuX22hqTxRJuSdMDhPnOx2uRNhixLHSPCLUXUeGbSUQpMd00rlBP
qJE0YRaj0ozvS/9/zJS5UhxAppXLbt1mfwWBbBCY6PSLe0S0CtvNwtbTMKkW1UZ1gKJbMgsscP59
cdfOFrU60turEvsweXgrtoV7bIrcvoN6Fkd2j3/lFkihCz42d5sfb4/42iaiyaiTEdLd49ycT1Kb
gSjm+HIdO+n6p6GdzHI3pXjuhJkwYUwbZU1Tt1PIC9/iAb0+NMOCmjTY/+uf/7W+EzNqHKStjqDx
ExyS4hbDwpbuYdsa6h5bJlYejP4tm9k1up09SSE4UG5Zi00IG+O7fT5sPs9+leGmeELHQ79z0PeZ
gLnVv31aat2mKKD/AhX2tiiUCGTY3H/dz4AIqUOvHD4fRuflrPuh02Eba/LUp8JEhUl1JyM1+oh/
FocSKe8Xo52tB69skxsjX633yn/wwOTS2mDBL6ELVj05CvW95pSJrEKWwbCjZhzqvTWmKcIrUhzS
smhvXNqvrDbIJrBB6C8Ctb1sNzRS+pDuVHtKWjg7bS2aR3QA2z2aT36EhZMR4WMvI7xAm0/22Gk3
zvB16kj3fO0Orv7J9vrZz7+2rIQTVMibnVxkN3pkHrTgtwsqd3mvW/Ni7z2SJbxSXUdTpC5pVd1p
GJ279zkWozfi9dUdyE/hi8NjWiEEzqW0qZxymw+QqxOMKdxOxWLhMDmn3zNjdG5UnMyrK3Adi+YC
sDLqesAWz6ct2gx9MmW3pyJLZBAK0trnefR6I8LpTj22c6+JiGQ2RmApSyocm1axuQZnH8pPSQo1
0p60TGEvWFC6J/ZBLcEuSWBXm2neBytxtHiXq2E8VJ1q6QGiClw9ocnao6EFW98LkzpfngsFTfQf
AxYzo+LCZQvEaPXFPp/ZUiA60WEIcDKRSt0u9Wq65gbtNsWw7b7r5TvSOnmD/np15zGmD3ETqRnO
EKHjfEwQkeAwPdGdcBj1wqBfbdQnWknLggSe7st/Lw2vA65A/ZWyAKT8IkYBLQra2Bm6E/os9kkq
eo/Efm0nPF07UC8E6zL0TRYZ2VKVYeJbPYoiWCT/81IzY7qgay8goNF8Pu0B2Y560mV/+h9nZ9bb
Nu79/VckQKL2W3lJHCdNl6R2eyPM0tG+73r1z4f54QFq2bDQPzCYi3YwNCnykOec7wKsKXzll/7o
0ih46I0x26ldLR79Vqxhua6ue0TKTTAdhGfkrM0lzGcMYqhjo9Gd0gp17k3BkQZCYiIq002q8TTY
mfOgC9z8PEpO5/vz/WC5XV4NsthDqsU/WJaZy+8sygaaeZ+eKE6H70OiZo/OWHf2psqDHLZw1Ux7
rIPRwWqzcHgeNbf+GbYIVik1el+HrtE6aHO9Uvw7oO7+GuNRte+QbnlEtjjw9PJzWOxVRbiPMbS+
h6gD6b3ygLgOt8yAfAXsOBGemHf5yZJJ7WtcVNKTmUzxjxZq1nOLfJvwDKQxdkqqpVuto68AJTj0
qlkXh/tLeOOkQHyhpUJFAhz5kvThtn5TBGqRnUpHDz9XKKl9ChVsUzEoRLcoKO2VkpK4sV8Eugw2
HwxpYbH8ZF2apJjUa/mJHnr93Ag7ecQCo0fdcp57HOKM4tV1g/CtEnbWeX4/qcomR6rpSwJr9VOK
2NK3aa7HDm04A7bxbFffqdTPW6D37jY1rXYLXlH5Qgsz6byiSbtkM5qz/1jrIvumQxDb2NOMBmmm
c71FWWU8J0lIInV/WYV85S52puz+kf1CRqZFtjiKo+Ii1VqK7OQCQ8ajBltZbAOsusi91myGn0Cl
XLT2E0R0aNPpwQ7j7KQ8SN6+vseqxWk3WV9GfzdzqZzdOTTqPbw0w/TGkpKHxMlMkZdyzJ5A66AV
ZYvQeilFmiub+zNZupyADsVmgcsPiAVwGRqblzu0osVTF9iA8+qJ6npniBhhxhKBk42gZvw42W4x
beGOm59oZcQYFNCrOCBZ678F2IB/aQZj+EtX6Z1tcaVOETrNZmsvVCXdoNzy3/0fuzhNUlTZAJyM
EReUNhAviwwABDjY0srwn8BMVHv69tqWYkGB6qkOQ6up7G2PytYDaiQIwPZttLs//OIwfQxPqQMW
MvYjEJ8XSxX7aQPm30WlU0/yhyLH/ibRMgoejhPyVA//UKOAIik9bc4tkkHU9XgiXn6acvbtOlfm
9GlCWsgCwjUI6yuGy44qxZLt5p8MdWRIh2m8ynxevE0/hpbULa5Z2pDkW8uhp8Qv2iBFyT9TPyFl
kUUbHQTGu4LYWLzJjf6/QA2nlQVeQkM+hiXrIbcDqKgBDL8cNvMdi77rRAtfVSfd04ekeHCmPP4a
FkOO7hNExgerttlsZiucT0nWQ5Mr6Tj8Y9UobN//3Dd/DQcDZAjgYktdlqtNgZmUhIg/tY0SYn8y
Zv6u71L9zVAQ//bwGxRSV8udv9OejYnpQ9nEGxyl5/iVSne7ElsXofVjceiPUyCi7spTZLH9rHLo
ejVTs6c2G35FVtPv5rxGeavwdYpGdJg8W6DHqYYCiaz7SyHD2W/hTg4NH11SJynAyUfs5XdJ8fRT
a4TqnpSQyq4VasXkER3+Nrhd3u8P9VE2XI5FjwCBDErLILsX00SKKu/6LinwGgizg66nsO7ztIm+
QJArirdmrIsf02Aqzreut9p3XdELpKhww3lwiVowCMpWC85KSz34aFCfEFsQgYXpgVeufg1Wb793
ephoexXRi+nb/R9/a514DFOH573EnSsD2G8pdFrNbR8lTfk0TNr01lTB93iquxfdt/yVuH1zJJ7A
PCkcUrnlExjV48pR8qB8ChRV7GcrsBHFJafbZWUwJPv707qx8whBzIpAAB9oCVpy4WuOvq6VTxjR
gy9G4G4YD7h9BJ8GpdZQ0u717BvqBAaqJXPmDCsb/8ZcMWWgzk9927Gu6/xqPFNXS8qntsri1y7M
rM/N3Aw/NHXQH/90pgyk8d7lRgMXscQbKkXdG82U90+87NFAbnEXVXLFPPC8SF8UxQpfqOq/dyJY
qzwvEkQgnKBGOWQuhBh6xUtOW5X3qu0jHIq8sBM9Z52N1ZvM4FeW8iquU+6F2EcZjfAqxSUuN2jr
RFYk1Lp7mu1U242tItCAr+cHVZmUTVvXzeMYVKf7a3p1a0sSMA0xB3YcZm7LholFjm2Xllk+1QKc
+MZp02pXoM76po64PSJtVtifi7I2UZL2A6TDkjpt/73/E25MGzQaxC6yRmmLtrhXGqQ2QwHl50An
xkYmeyixtRfzfIydAROXgsqUl3Z5v7Kbrj+qRV3Jhpyi8cy64imoeRKbA3pgTwUO96Gn9UryRW8R
mr8/u+uLir3DA46yM/VnyTO6/KpKVIKUwtz7KXQxrnkfYCog9QWWpfhez642elMURyh1u5GmHBJH
5O1+QMEs8BxspYv2sexw9P16/0ddf3VpMyXB6aCTXcQHLn9TDZSxR/Gvf0o7CnqULivsxY1kPBBl
ct3z3TH55cf+sMPNpjzoLQYk93/A9eLzAyTSRTIp8YteLkqHLm9npsOTpgb6v/qk6J2npMb8xyeK
yjC4PFlJkthv+Wj8PeRbQz01pd0/9Qhg/kj19Du1HWcH7rJ8hkw3PEqB19WXidywF5ckDVhw5rxJ
gLpQkVhMLipbJGEtgRsdDeGjwz3XbvgYaudpldSlBHY5vJXUyZ2N1QRTe8RivtrnGJJNW7Q5qHSO
bNfokxkpIXhC8hcyj3Q0N7o5xDz1kqaxt5kG63KDLir6jBC7fTwKcPU2eIY1eITadg1vLonBTo1Z
qx1bTc19bDhHp8+8cPbTV8ixYfktcUDw0R6YwG7bfdu9Ba6V879Ciaz8hrBwjaYqFU/jzbAKpXvl
QDmPeTQl2k8N9wf319xrDUmeokMj6qJ+sJ4l70zz6tGqLa/XKM2TXYZwY1HkbNlkStGekOYov/tl
55ZPlVnof0FcaeBsZnk1CY/4oOVbpAMsc1NW2BXS5u3Sh3Is2/zEG1T5laNk7T5Kv00kM1mWwoMY
icRin43/hcXoPhs5Nmoee6910Fm3Z/ehB1DkbAJT65/dMRK1h0tJ/W7EU/KW9BT1PSPxXWwJ+gaE
tY9U5fhQYO/7pkDqYr2wWDC8GdF8zGLwmwpPsxh9AQDNiMdfSRyFFRVpSiHoW2IMcDDwmvorbcwB
nf/a1pUX5L37bzGqsdUP2r79Zz8Kc39LRlkKr7fnYH4tIQdUni5qe/gsYIgoHhWf6JuPPF2yCSw/
TXZGVVbOQataPC6rOMMJr4mGEMMWM8rq/1gk5Icrmlz5posdCn0YMDg//TTtipXXzTIr5Tokakhw
Ou8NSITmom4yI9Nr8dasnxx9UL+HDrb2XuSjlOrFGYAygYz9tFHizGhfAJSMwt8guCM3WNmpr6np
BtiX+G03YlJKUXaftcz+EIczojyeRUqDqLSrl/NaIJbv4MWxlL8W/jAdMmCVi+s1caKAikbUPNno
i20tLGh7LxNxgZB+1wFotcevSPUVuGXV2acG60woSkJ7apPa+QkccF5DxMkwcPV7HK56LiD4MO7i
3uvRxslaYdWo0+MGH/sGUpSTMiBjFWjTymW3LO3LbwYPjYtO2tABQ1gkCRCKUfC38+aJ482H4v4Z
B1QfAVPScO8/ZxrS87VD0mynRfY1HKtw76dgo1b2zo05oxABNoPAT86yTF1dEseu9xusBZvJesAF
on/J6ibapXqhrQx1VRCgl8FINm0U3uEwKS5jvwAYzZNjMJ6yWlRf0iTPcEcPJiJDWoSVtunLsDzf
v9WuXjIwU8grWGSw7tQHltdNmdvtUInqydBC80sRZ8UBdLjyIops/qUoAfL5YHTX9rXMuS72kWVI
nz8JmpWQ9yVILe5zkbvtZBxx5aHUixC89ROGUY8ergXhD1/4JtibkdnUGx63099DjNzMdppbJZL+
JurKnXu17hY6ZTYQfFCAJAVLnvyctg2vKts8NjRtDjMJy75NDWWriU7ZiLFfA+HLY7uYPsV/CuHU
nKj1Lat9c2+BWahD41j3prnjPhj+iVNRa/sZZ8eCjkMTfwlCRKhe8ixBz+kPPzlQR1adQyJfk9CR
LneZMTXhqOGsc/RNDnGHrhraA/VwrE0TAXZkdrPPhlso6v7+sDcW2ZGSkMjokPTDtL0c1qxG3ek7
Rxxxx3A3meZE9feUh+I/aRjk6vfYQt7w/ohXT0apdgFOD5qD7FAu0Z1TiKmu4vra0Y4m8d0pzXyv
zZp4QHRE/wcrSxcTH6x/EHc2xINBqa9cQWXf+M5QsehBQ+Qkfi+pQMHQAKMSunasYSKcs7HTvymI
oW5x6FMek2xUD6kVVC+lKsnN9+d+FbXAk/F9kSKFNUPNbXGuRddm/KGrHZOpnRoPm9T5TdQuYuAB
qq4r7cjrUM1ooJsQQGA8cKeL5yP9yaGAqq4dOaxSnldB4wFquvBC3rjbnLj2CC8s/1Whjf8Ni00x
HEYxxn+83Je/YjFnowdYj6KHdqxqPziZhUXILO1Zx6fGH+cfSBMbmzILghqCWh4UK/fVrRVH/QEQ
PEp2gIkXazBlyO/nIys+dj4dJST+sZ0RAAlpa9jRyue93lkoZYIcBO0vk+AlKDvIrEy1KkscQ3VI
9GOnOriYFFlwwPLQijCZMNp/fCWZo5fUL7p85XtfH2VqdqYAscPHpkUrD95vOYoeh1OBF6l1VGYf
Z6gAufRpO3XR9GqXdrSlkWGuqAPcHFHCWCAaSK7FIng45tC5BbXTo55n5S7FBL3xVDXXvpRube16
RYg//5rk95SYuJGlFLm8N3+botGhsYDcrH2sNOig+jzo2S4DzKximtRWK4Pd+Jrwy6E28MSjaLNU
PLcU1cTx3hbHBJLj66gn1jeU6Ocn0c+Vl6j5gDqhmUTbovTtldTvatfKZhMwX941+BReFXCGHrH7
OpuRLisCo9mryajyMk7msoC2iaDhyr69+o5UvtmxBAS0dgFuLIqxKj5UPG3UipkmpbRSig7oBCXH
COT4IUUM6U9XFpgjYZCmLwRymvuL8aw6Rv4OK7KjacbKvqw4maUbtZuQ3uZOKxLtlChh9K6lvf7l
DwMwI/OS0CFOSN9mY7GB3F4xe1NM9bGNW/FFtWb9NQG1uImxuii9+2NdPeIYC7CRSeQFeESGfrlZ
w4zI7kZGfewMvJPMoE2eam5zXHV6QAwauaAn4mqtinvjWwK7Z/9QMAZ2pC9GDSIYOXkwimOTtWaw
aYZIeasr0/3WY7GwQ+epW9k819cM4BrkX+idEAqgxC9C7BxGjqWA3zkqvpF+xRfCr/+x1NjW2LJW
TpnPsyIj/u6bUvwnA4Z0QC/ID13qUlGxKoB4fXR0UiDUSshSaMUvfw2+Uxyt0JmOtSjsvZpJN9Rg
+odn21q8vS7IwW+mQUMtmbgrsemXH7hosy6sbW0+BtQQsoOYLZLzXvWrBzHkVHYRQneG7aijFFGh
YFO/qTPPGYxkCmOaQCLFZfx+f8tdhSx+EWIhkFalFCYUx8tfVBopsGxsu47l2AZIDllak278iBTp
iEsYioLIdjvRJgjzqH3Iybydt/s/4HrPEyiJWrQxQdFcQbinzJkCmmfj0cClA+w8EJkNXYzUepyr
SBj7CKfp4SdMMX21mLDIyrn04MvRcCdT++jm6ZdzJ2C1JvlC8NqhUDsfU5tPYB+TrgG37yk4NqIW
kw1FkPw1dnnS7YJgLmIU/dLE/SZiA/lYOgEV4t1yara2EtGXm4VPIuUqpFolOA1kMhe386jFtYOo
7PAatJNrNM9jrpA4AvtqG/vRKRREF1U9Cw1K82NgabvZp8CbenNlV8VBacMWGB0xY147vostw2qx
ZXggETF4NFwBM/05d5EAczHqpJA3eQMl7OYxBN5Rb2sLQcJ+MqcXU8PXdV/2k8j+MOmU41Pc/Mji
eY5fKbE1dFc11kU8V45ePmRO51pcBsCO/+lzO3gQZT+me3dKkyTzUm3IywNKXuqEnrM/btDB8dOV
eCbPyG9p4McPIjtBLYDrUHCsL/dRniaKHyqx/pxiSPfYwnuZvBCvsbXrQX7wy3FgKtEpwR+AKHJ1
6aatO1lNCjbHThXcDXHFGxMPJQjb3qQ5Pta7PssLa5NHc5t5oF3AZVVjA2zy/oldxEumy8+QvQsq
DjcM0Tsa25VeKM5zYmJ55WUKP9qrK7QR4AlDtFwZ7nq7MRy9C9CYtBhhjV6urpuaEFNHy3nuDDHu
nWTSioOh+BjHFmGyqdJo3NqKZm3VBi2mlS97a2xYuPQ3KeYgziavzt9ej1FXZeXYp86zQqaPOhGl
K/pQ/iAOIKAD5TEm73O9MJryb5A8kXS6v9KL2ChXGpwBAuy0EXjULdvGUMPifiIhfVYaFOgMKCdb
Ipa5nxVMDOppUh6bMFp7DtyYM5waFNGlzCRvgsVzQCPgm4naus+k43G1TfUYR04aSdPWMqL4GDQD
hkjAwb/o9aCJlcN9a8Zku7jVgKykMrkYPMB5CSg2M+aYlju7d9PHKfb1F0vVTk0e9jsq6M7+/iov
kQXQFT4s2XmOyMY5X/vyK+MMFIzzPE0vahLo8XaKjcb5G2ih9laYBjrdgdm7UpOv7623XE2m4DzW
JR1K+jDR58xJzW94tqbpV5BsxrhJzWAybW8a7Tw4tVbn16U3q7PWbVy1nB7wT5nXiIzLEyk700QE
qYXzwfaTAeq3bVr3jlI4raY/Y65X7CY31uKN7tbuS6dGk7JyHpefiEIMrRbSG/hQLNayqaiKbBY5
JbFjgAPkTmtiLNq1Yniy4n7GUjnWvna9uVYGuQp9TIwXE9APA0cdYC6XMxzDOS0NBaxbZ8da4IlS
a+w3erdap27sGJ2ctzYDbUZTyh9pdqVDiMrdppGkrBWM8fJ4MGnJapZ9VUxROKCXv6RwR9wRqfO/
TK3t4tztKvO8LQtt6K29okzDQ1nZQ/M45fic/UR82MXU7v5+/WiM/34PSB4aeti82sgUJB/k8ieg
d5JjDV2pzy5So8GWj1wGKLACfvbirrKVrR/MyTGeVDU4ULfV3usB9h/dXr2BwjYUOMTpG1T5h/hT
7RMCKvpfhT1vUGNzfR/Z/mjsHnO/Evkr5m7WuGFAq3krgzC0dqmm48NL/SjUv2T+MJsP49iPZ7PU
uvFg+52qbuKm7vqHwMyKfhcYoR5uWqEGrw1P/HAPkrrlD1IXqQxHn0GeI73WC7WiQZc5277u8tYj
f1BwHMoQT+TnNCMtS9xvS4+GYpJsFeD5mHf2AJCbnTEMqfYFUPV4qAM3GF81vRGooMJgNrYDfo72
j3iY5zc1BLnmaWEGYef+97g6EFD0iNMfKRTVWHtxSeAYaocot4bPaGWr2t4UffUaVLryqcFKcWtm
WVU88phcq4ou0jZOH7FKbkEDVhnEfrlRfzv0+hwMWWOW7rOjV/OmUJLm0OQSZp9Po/UlwTTxDzso
jMiDj8qFDMBSDWWx9XMXoRGErtznLjedrY/c9JeuNYctL04Miu8v6tXrl8GQ9MY1h8mhJ7kMM8lI
e6ypy/AF3NusPSZmBJoNELeqezOtzYmanFo42yqeWumQaeO0bbeTmmwjMwyP8hSnKyf/esH5RSCd
aCPLNVgyghrfof0Nl+wld2rz7wl7+3dS9JF+knT50lp7rb1wFdblEhD2oG7TNIQJevmFee2NEbzC
4KUw9fYoGHZPSzN6sobRXLl3r4ZCsQ1uGfREqb1LtnI5VBf2PnmWJZ5rMI2fOhGNn5SqjnBRhQFz
/8suQzliZpTi6BuQBtOMW76W+6kOOgBN1jF1o0rZtU3l7vrWNy1vsjjenlK27gElXkSVjXD84eaT
/fn+L5DrdhE/eVJJgWEqrhwda8mXGIe6K6s67V7U0LaKbYrufvocVFM2/XV/oA9xx+VICLi5yPDJ
mqC5+IJVABEwwaqedAi0+6aZdft5HDD82JaZr3+eCrRsvGrSypAkDjWQTTCITNlz71ID92BrW8qb
1oEAf8FbSSO3SLsBL0ejwCTciU169BjKWu73lnwdiy0ALd/9wNV7e+UherX1WTEEXRF4o+gH0nkx
D62uO0qzEDmpjrRPXWNrr8geaU8+eqj/dbWyhtG5MR6XmySzEGlooi62o9Y3Wq1hoPLS9XOxSQ0/
+4ubSkxeomefs7KwVkL41fanEg0NQkKSoJHz8L3c/o0Smz3P0fbFmdHEbCLL566xkvkvUtHu7f6m
uLou5FhcFyD6ONt0Ti/HAgfjxqiPtS9qVYsXLR6VvevE/lELKrFvOnP8T4TjtPIBrwalHQ0tAagP
YZsxF0nUYAfOgAszopP2PMOMQj7QEkPyoHUl+DogPvamT4rk5/2pXh00OSqvNsRSKC3RnL6cqj8V
As/vVn0ptRlEoWJG0w9QhuHh/jBXXw/kFG8idov0NCJAXw5T0iMzsMrQXuzawcVW5EZ25P1qfRGD
re3uj3W1MxlLbkhOM7Oihnc5Fky8UY0wJ34ZIyN/4gyIPfYw85MZIdyERVBefr8/4K3JyZohziGg
yEjMLgcs1Yg6WNzjjY0il+qxexGanwFaHVBjGdb2yQc++CJikdJzE3DFs0AgIhcnHc4tpMDJTD7N
fmA427imPLwd3bij3atB/52rSncRjzbr70VpJWcAQIgcB+hXmF7h4huCiLCLX0kwtl91kErlJrOg
WKmw0QePOput/MSXwG6gxuAI9U8zZmzFqbbT/icPNz/L92lX4tHcp132fUgG52s96rwR1WwC/48d
d1SeAMUqmEzcX+cP6anLmQvJeIH8yumEVbaIAT7iG+AZAu3FSiy1cckhamfGsop0bdoFeuhERxNn
oldqbQH+mEFgfI71Ehv62ODtT4e0yboneNmlOCTR6FBqik179LIsaWClIxXm4o0hRPK9GJCPy3c1
XfThOUuRrmg2E8rDNeTqSBTd16Jh+X7wEtaird+0o7IS7RbB4IPaw/OFFwWHhognLrdUj5QYgqV1
ebJSTTlPRdZ/QkUVB3iASLvQb5LH0vSzlfVdFv3/NyoxgIomLDAanpejjiJBGDA0ixMtm/Qw8kB+
7HGvPkrZgGdVz+fvCYVQbMlU82kM0mwTTZhq3//IN2YuLxXoK6COyJwWsbcdM7VQoUSeahB1HiqV
yCUOTvpD78rxk65P7ZbryF/pecqH+G8bS06cZJl/KNtR314CJjQjJamt9ObUF1a9G+hhQ4kqpkMY
ivdw6uaDiV+ml2dTvxL0ZWi4HJgBoUfCjYI8w7wvV9zFF7vTmmI4sbjDoW304ED0UnZjqf6VlU6z
Eoav5ymrc7KLImikuMs+Cth3olI+9id3AN5qWzBfqskZt4Ud6ttAT+MvDabHXwa3WyvTLZMFlpi3
CYNzfKkQUJa8nClEAC0do3Y6lb7bP3W4iFMTNFyadKn2rvpqsi/TJIOJU/HMjBVn2jaQph5HRazl
LYtw/b9fwiMJZQiqMVT9L39JOM5VVgztePLHSfxqeXA8mnodn5qqMlc+7/J1+TGWFCkg6UR1lKfE
5VhJHylWajbTye1Hl5w8mme4jz0iiZtktp3QS0tQjjTN8sj1IrOc/+56DY+JtqfBcQgLN3znleVm
m86Pq1e9RIZxG5Wjrjwl2ZD9NE0kFr1YaLnh8UnbYDN0vvl+/0TeWi9EfOjQy8I2oPjLOTjOVFEQ
MMcTa0pnbyrBnODSOpUPiGTVK++R6wNhU7yhc8AVTp/vg735W8oc9lUxt9A2T7Yd+Wi/1H6ym7MZ
S8vebnHOqYQzrBE45CG7PISkOVwoPFE+UAiLQ2gGfQomtNNOGeaCG6Er/ZZUMZg8dVKdY1iH2kNe
IaHZJmIOqIsk40q2c2PSAC2oYMsVRrtucaOnqNhZiN2K00BysYuFVTxn2aR6Q6la/0VR0X+9/0Wv
YyztTfIERGD4oFcMJOHX1RwiJXJSWsffWXaSbRoG3Vla7e6VoAy2Toj6+/1Bb07yAx0A8M+iYXC5
jUgV0E0GAnEqIas++LmWHrIuaz+Zc1vucrbTytm73rYAIGTLkp2Lt8DVRdK6SjpD4D0F9JnOsI7a
xtODTvsyjb2p/VnGzDlnw8oWqdy2Et+4mNw863WeNPrJzmsthJXhUgobkB6oPeI+dfKiJY0MjCGu
djgd2J+zSLH/2DLGpRrB6wiFRXACnKLLH0GvskRESLdO4D60yDMQdX+YgGNuzKBQJ69rMiQdzFVJ
h6tLhWEdOFUQk6Q+yDKFyBQUT004Iqd8hmdgkRfTAcUzcRvHinmy0cI62o2YHhxsGB//cE+5clRK
66AceQ4vcyZOtKKE+myeEKeOf+J1Fz+5k29/MUqR74YId6L/w3igd5Dro8JOveByhZ1pdCYucfNk
xEZO2LZp/4D3iKNPTl+EDzXuqiszvDqqzJBHCQ9y6ocgGxfPIdR1oH9wVk+jogzveVnAT8U6YK9o
NY2fMO/fa2Boa9TyG6OieiB5kJiUUH2RZ/m3KJxk85ACA1ZOU2S/u2HgbwpN67aZTPCl99CvTG2b
Najy1YElBJO30bXGhIJ4LP/+t0Ep06e4GArlBB8i+6tsLe5BvSrf+9623+9/x+stK4eiRipLdgTC
RSxyEtUgaxqUk29F6rEcwvJBH0PjXOsYSg2GQXLT9iRxKP+t4fpvDk1rGKSbFPFZkvaLvuy0MQqD
s44U4fQ1jRrjq2tmWMumkHAq9GUUc6+5GZSXfID5sxKorqKwrIJ/4EYJVvK2uVzkqYolr7YOz0Zc
Fv85+dQ9jaNdfYH0qpo8vpw1m5ObA4JXhUQoS+BLwUljdJXBLUV4HsMgC71eoAYCW+cH2pa5p6ip
uXJgbuwiqWzJSBSQYXMsXitpW+vZHOjuaSqjoOHdxGNio3SYwXmZQQhaWc9bw+FWgpzkB6hwWajs
LVwcJ932aX3qyc6s6F96qvDVR1EPafWnVyjeidTaqO9xOq9RDGnpYNnpzzQ3kSPWHruxN/Zti6bo
xkQLxdxaTVkd7p+UG/NjSBIjnmISBysu90uZWCUP2Cg4l2YHh14Pe+VbnRbjCAKp+vf+WDe2CqKU
0BWwsKMWtaR/hDS8dRt5hHOduOWWJmLyCtIseWinNt6Dsf71fxiOdaRsapBwLnslCmR/cyJsn6tu
jhGKjFvjScR1uw80c1bgwcGB+b+MKN1lgWZQJ1ocPnQUu1qL0/CciiJpN3WQRf1TE+e22NZzHidY
vyRY7dwf9NYXpE4r0x1Wl9vy8gv2oaHMCS3HkxKnivpSYbaZb7D/mto9zF9z7Uq+cXUQ3D5QRyge
XGETgHw2YeZm4RkvXbqI9EeUfF+7nfIwx2NVvqDA9JJgULLCK7mepeBUcC1z9ulFLW9mLasjsucs
Oju1wHoAjKu5KeqRm1qb1o7hzbGI3eB4Kftdlb5FoSVYEFXROchDcQCkrO+Bo3cviFkUKyf+9lDw
GVQGQ5hgEc3q1jEmvayZFuLaxXYsVLHDZcH64qp+8+exjDUkVP//weTV9dsFrA6lo1SqE57LeBgq
r7D7qfUCYcXKoxPnawX9643CaHQPpVUCj5sln71WtM5VdKZWur0xbbrAQQAow9gbB3On+DQjJnLM
CRdvf3ocPmCURBkJ2Lni1WlVEMqWbXSmYhs9amnnnkE0wgQKlWLNMP3G16PgQaYFc57qzvJyKC0I
fEMoonPHtN7dUgd64ttShqFIjT9Nd7gTqAUTPIksspZ/+fEqMY1ZPczhecp04xlfKeUlbQexGaZm
LZO7NS3QPzZphnTdWYpko2iToiSkhOc5HDPOWtMYeGV3QxNsuBjscCWAXV8LUoEL/gX6s0jVLTdK
zL7shJXE5xr9hc/WULwPoaXA9ei0t2jouq/3N8j1A+1yuMUbf7KK0ETLIDznwwyCCERhxuUzDO5P
p7GqVzeAQ/TWDCVcroQftLs/+spklxmNEmGy5zZBfLb6qKceIHrP5/X0WRnqGbMDI1vZNrfGI2xy
w3PyKd7Kv//tzOe+DwmS++/s1s5wTNxY+RY4do/54GT+VVP6X6u+3RwQ2g6EPNkwWRIAi1YUOddH
dO4n1/+mjiJ/Kayg3LTOnB4AW3d/xlRC4wsyOLw0+k4okIAiv5yga3R61QPJOxsUlHWvgYeuvnRT
WA27vBP5/Oh2lWofh2ic4w39uTUF5VvzRXtH6jUDJgcYejl+r9ht4NOnPzulMdC8LHk/TXZ1ynK1
+JfVWOsc3DqcKE5JTLLGsEvCY5oqkR42fnROy7r/mg4dtQ4dVODBCuZ8TXf25mDYRbHGVLGhfF9O
jj5pD/lKDc+F4jfda9321UEU5VR+GgElrhTpr0vIQJphQEGz49KgJLbYq1geaAPQ1vic0Zfy6Tmj
z7cZx8gEjOTOrYf+SfrTAcyzEeHQ8KfZEHmd0JLnkURs5WF84/qStCzoZ+CsrxWm8jxP+z4tOTha
YZmveuCONNlC390PPjsbxZAujB4prQGDuh8irr1SWAfJkgbaJqQAqvwqv51Zv80iPe3a5Bznwo+3
ld9O74bl1xurSVzDM4j7/FubKC83UVGe8qHKeTu0pvtpmrv+pRXlGlBffuiLEio/CfQsB5cXhGww
XP4kvcxsGFN+fM4zM5s2fUwZzDM42A/3537jNOERatPiIfemVLAYJxhRSDBBGp6FUY4k6Co68vPc
pOihTLCou6qxv9wf8cZ1QFQk8aArZCDntnizi4TrHfn47JwGmX+cJlql+LPOCD/4Yv43qlzla+Nr
DUQu1DzuD31jshJESHDmLMsm/eWiJlaYJ+OMNqfe5+eqUdtpo1lRhdOfkiOpZa3G5htfESlBytBS
/4oe36JL36s9DVIAvWcRZ92wKyqIpB4iHFa7soVvzAxJMkoCiKKS8C2T9DHVAtCJZXYuE0MNvAQ0
4taoIwlzNCvMRa1mje9/K3hAwKbEBIYELOCS+NfFulkj8pWd68gX+9qmHzw1s/hFdTF4ao08eqT4
1m7oJBvmRvblgF/O8T7WlOn9/me9ETkcavy8n8iqAQwsjm9fiWCe+LbnsBauQqk0jjcROn0gBxr7
HKk2Fop6ou7uj7pccuCwUA6JnOS6KmzWxclBeryzqZZOp8gImoeJ/+YQRx2xsxz6X3biBn8qwC4H
REmCHhsxiofQYsC57rmLmCl9Nd05jnHQHophrkePfkv3rI1u9Icvezkgmbzsn8g8cKngATAtyLD/
EScd7e38MUSE4RcyQkqzbZJ5rbMnP9LvAU8ORl+P1x8FaLCucrl/i8EplcEavzv15M9JGm8ppGbN
V8W1g3CrV3k6r0ShW19PmjTJNI+O8fLJ3Qmn1VNApKdyqlvtBd/ELH1GIEP/PsfBtKumqV55N8nP
s5wgVy01HxS0uNkXn6/qQ80dc3xQ4PPNXmjR1ahVMz8OPRnippjJ4JHhy35QtZkfushF7fr+hl0e
E7nCaBhQfZbvJp4XlytcmWVZ9mWsnSB/mJknOqF/zUx6cUrgGn/3Shd/7g03/XZ/1GUI/N+opKWw
SWQvZXE4g7kz+7mdtJNaVVrulTmploePirG9P86ND2ogGSCTUJ4zV4SkKYPAEJWReprtwWgeTKS/
+22HmHr0EMVCfevFYP2p3wRzk70LKYlJ1QJZjMsVVdoM72i3EKdMYLuwxxSRLryH5U8UP3U+BT6P
qlyh/Lg/0ytUCcOyngAO8NZmTfVFWUGf0TLXu0E/xc3/I+28duQ2trZ9RQSYwyk7Te4ZSVaPdEJI
lkwWc05X/z01Bz/U7EYT2j8MCN7bhqtZLK5a4Q1z8RqpZrZV0XfKUZmtBv42AiBuQtrrJzPa1eMA
zU+v7ZXk8cr3ymz8o9svmTrL0xQbjdYlVWfSFnbSetO4dnCvRsyzfCu116jXy5xBPjHoa5c5IDBa
PH3ONxo3o7HCttY4JcE0ew+qplTbEvZu6yU10n2WR+umMZziqfKctR7jlQNMfOCLAd0BOHupGyTK
zCuZU5unfjK6bAsAPzZ3XhuuCZldOcBc3bAMP8Tj8SQ4f8Y81SuKF8MEK2TVHn4HcXTAoTYw34dp
jr8xHqu8u9sn6eq2SmYbk2sC/RJOXycKo3AR8GjDEE6HJiwBYbawakw/MAzlqZ29VNv2oxm8p8O8
hmC5EhCRtJKQZBpxTBcW8Qj+Uc7QYeR6QRP0Rwlqqz6MeaYne1T+h4dRGfLpvum94ZPVhtQCsYXu
zsolfiUmIhhKwUHTkZC4rLdgzpQ9wFDtBJkiTh4nBZaN76STNr7UkZ1oiIMX6qNWR6rY3977q09P
vw59BrTV4HKdv24RwplBnlQ/lXWkJy9KMGbbRsXZdmek/eBsQiFmmQTnhbW1+JclVyTS3m//iGtn
juHH//sR+vmPUHQkzWat1E+VqrVHUFXZt4wWyc7OrQavhMy4v73ete2GYox+AsINpI2Ly6By0MIL
ceI66QpoDG7mtEd7btK/xC2Dwl3ZpjNiZaYI/3aSLwMIlwopMo17oP6LzL+d0tbV+sQ4RUXd/IhQ
TA6eo0xVlL0AjJntgyl2v+uSyHX7ga9tMFc9Bb0B/I80cbHBQwNevTSNE33mZgdf1tsHQBxTX7dn
sZutcc2S6NoOO5xlWdZ/uBScL4iOOmO6ujFPbqE1T4k39M+FU8RQV6rExTQ5zyMQ9/Su1rzgri6M
lAMoQympuszfElyJc6cujJMyFBr2Uuq/Q1j3LzqaJ6pfiqDAWnTSo3Tl2r+6LL6IgAdogfEhnz9v
Zo69Zoa1ceI7LV+dtg4/91nPzCeojP6/ILEMRO6Q511jdFy7/kDCyCKSCAam9HzdCkAlQg6agXeL
wWytnHpr3KdhOSh4KZTO/xKnpJAerRrG+cz0z5ez2jQcAPyYJ7uL0lNSKvMr5E038HN9LvlU68jY
FRGTqMPfn18uPnjABEmJHztfd9aTqACqaZ5K3I8PStzG4cb0ms72hfByZBtS2jmb22tee6WoI5BP
caWD45SR889KIDen0aoz86QK86UtQ/3UVp1xoKS05HwbVLahTN9ur3ntkqeapQGFdB35+WJNBTia
EZEQn6Y6j8M9ELV0H7T4LqxE/WvHhloVIAhFoyQKnD8bsoD48PYOsKZKcX7jI6Wnm3noAYuak9qO
K6vJX70oOWSJAzqM7gMQwMXHEQbYhmt2Y5/grgaPetkV2bYYi+eqrt+VMk4PGjHRfUD9V/ezIChX
lr/yIolDgOu54OiEL8WOgRBhaeQU9qmZxtE+KH1gh0ghmsOpzse5vkPsA+6amYlpzbD9yoNzZvE/
BouH5tJyThTEg2NDYWdlyxyk+q+xDWJdtH5bBv+RaNixH4Y6Ta5hLLCpGAthqn8fmKQkLY1MMJBU
JIsTFSN/X5iZ6pwKKKCHPtPwLVRGxhuRZ80oxo4oFjFJXdNluHLhMKyS2pMkFox3FstqLrM+BD6d
UzUYqthVlpH06OB6/ylx2Ol+aQ/Gylu+ttcSwCXDPlYFSxrdZMwqr1k4p04Zwq7bpGMc/Sy7OIu2
at8Fyt7Ip0Y5eOZc4L1cO/qXmv9nTSfi2nPTzJZYQYlNXN4Do65P6oRi0imus9qf28H2lWqMat+K
g084JEdrjOS1BRepE845rZJOgX2aS8erdyo2RPZDANZk6yJomvtaHCrV7naUuhI9qN8ZE4IxBFvr
LdqJtd6MY5pXvNw8Kkt8sxtU6zqADhszbLsV6ueVkAh0loEyaE9JD1mEKkMfUas2A+sUJrUZ+HhN
C9PP3X5caUtceyjqK2BjyGECHlkEKaSPEX2Bx33C9rOakV1A+fAtGks8gcRoTPXp7/dQIjfQ05Ly
/cuDYqopjJvZsE7FhA7tg4hcp9kEpc3YM65yd0Vt7kqFJTstUCG4zIBPLTbRMcNYJcpbJzuHKbQR
AkxThRvmpzrD5c/yOvXoumH8EPVo0d1+0KtLg7WHtEW/50Iyxs5T2gODbZ5Gblpw7Iba3JuJmcf3
OnCj+kFHYAtCeTSJXwr/+y/1GQA7k6cgz8BL5Qoyl9QXHCb6Jmlb52REiFJjOxR/V/vK3EyVU6+g
vS/vGaBUWHFwfLhpSAbPL1UdS47BFJp+CtSwHjZK0ZS/0KKxp32aGla3c1UBU1qtcmaxt/f4Mgjo
tH7YYWh43LPL16vo8xh5dmKdVOQnDkjChdkWaTFT/yzNIe6GMNXU37eXvPxcWBI1IrZX6pUsG5ea
kVXhYPUgdKusewoVU2SbihJ2oyoiWpstX8YA8NdYsSP4CqbkIi1SvRlSfCrsk94X4l/NmbRmH6Ze
tSavdG0fEblA+0Si1chxz9/gqLeaHSLifrLcuc73SeKIeRtPjmIdbKNwtokdjGsSKFdODWAXeqEA
OLm/lt1tt3Psxkpq78S81aj2TVUwkoqr2JY4nSZ4LN3e/Q3rt1rrVF5emNS/dFsohKWZzFLjik2c
mOiCGA2KwvI2KJmHe8FsU+zdJjR+ZI07b6dBm8VGUaPO3KK9mqwNW69s+J+/YTmYqvQGOewwFO+5
pSbHsGlFvEtK/FS3boeCuTnNbfDXoVCW/SDbZdsd54nFO3YHt+16tMfeuXLm6BFToN7YVMJLDN/G
pBwlvris/XjK2q9B3HYrYf8yGsrVEdowEXOg9SA35I+iQkyUzAW9jXc9sLQvEx2AYEMmYX+pWxPE
zZjHr2SnBSL8mbGSCV75YvlaSY7o/VNF2YvwZFSNnaamrZxG+jCPpgLbOksc5XMLGuhwOzhce63S
IosMAbb/hWRMCu1yzsckfEebpfZRPQlfvTiYtt2cftZHz/pye7krn5At5wlSlAMG7dJjGhSMiutU
opzSPMK2Fb2fcdplbL7YmRiij6FfTyDRQme0Vya5VwKT5KyzLFKKlMWL7KvpQjQa7SB6p80+2fuk
H0Ln0DrC+h82lN4vApUUwPRV5O/449j0RhkXVWSJdw372wOXzIgmJUSt1J375iAshQ777T299gq5
UpiEMVuVcjfnK9ZZL7x4NMR7C2Vx2AvgAfnBm2oruoND4NT3GdrAb7fXvPYeGQ2RuzPNpWJZfBxZ
EqBHb4IT1lvEGoZZHTeZgt2FVbTem91Z9a4xszWz4WufBa1f2mLsLlP5xaLKDLlEr9zwPYIDO/ox
0fBeF0b21tQQFm8/4NW18HenxAdeR5v9fFNjGnMKmCIw8+lQvaqJWm4ClGS8bdENar5yZq6dTdIu
3h6MDzDzi9ZQ7qCW6CAo9J7obfZD1ZIiPLSpqPLt3z8UGBFydHYP7oEMeX+czSaa68ZIMu+UCqff
4wfmBBujbUPj3prmxvny96txNJgUYG1L2rw4l4aFaIKmqN6pdwcVqc5GWvOarZqLXRMb0a/bq13b
Q+pYxus8GnAQ+c//eLYxKJ0oJdM4WQz3X1BlAgAEJKpOdrfXuXYtcBF/wK0Im0vRDUnecpMuDU4M
Pazszgsd8cycxH2eNUCsCKC5eQ8OCqHBH+HoqfXK8tdSARojVKy0axF5X2yqqvYutJhKOSWz52a+
YmBkB72+eCyaHlr66FV7tlgcMDtJml2WN/k/t5//2pcvpfY4p1J15KJdEEZJGcRE8Kgrg+cAVttz
Qs3ylFtzytgBI7mmzoyVr/HKABNAOSBJJCUgeiAsdP52zVzDhzUQ3kkLpzp5Loo68BtsPY0DNi4m
boJ5kIWuj7iarj8yLsteAgvH6PccEYjftzdAk1/jeY+M7hiYYuoHykGaf+e/JaTj2pdeEZyyFPMU
v2a776DMlwFyDFr7oPZeeAi1pMVwdbIOCojgbENZqu0ChmbTJnWqZFtZ+Rrr5to1gFUTXxsebyCz
FkEkbHRrZgQYQKgqMnM7Nmk13JeJKiB4T2F3p2APe397K64uySeOkTQngYng+U6gztuFemE6p7Gd
kVVTjKp95ucN7s4wR4PULMqsr7eX/Igai90HtPMBvAO8Si11vmaJREaeDZ1NG710tVOketgYczIU
bU9ruW58GBa64RexktWbSDSJtbNmfWh2dtgwqUvmMXgLPBWd3qSI8nuvCsb83VA6bF1u/9IrgYKf
J+lt1PLkAovbSjiFFxhWGDDIKePK96as8zYT9fSp7XUlxmlRt7KdZaSu9WqVjTH+3fowMum/yxSS
94IA7fJDRcmmAVeAvOGURNVnM7Yr1U8UVburPGCo+7Si9L0LHKleDHHDnve3H18Goj/ek1yeITi6
t2gtogCzRDVjGOWGpFrBM+pMBf5wehcMm17abTDGxQXl9mqLzWY1IpGcg0t4oBxOnp+KSnOkQU6h
P5eFyDdTl0Y7x4yyvafE4s5yk+Le42PdQmWqV4qUZWiSS8ueBRmJwdJI7JwvbXdTE3bRrD/bbRg/
1mMlaJdE9qaNPcPxwVdk27Js9ee2Uo07e3JbH0uIZq15svgU+RWyXcRfTJAgGS2DUh6psdnFvfkU
4HpxbDp0JAJBGhYkxbTRcfJao1sv7gHIm/RNJQAURAmHexlueo+at5haLr8smX9XdfxtkNa6yUiZ
lKWtuYnn2L27/ZYvzhRgB/j5zAwBn8IbWYQ40bpKCLA6fh4KRTyG3Wj/9Dr7u/C8bKWVebGdElYh
HwxGE1u7nO5MRmCq9aAmz3NSxLgja0FZbY18mGzUZ8LuO0zNdg1UfO3pDEnmIOmUd4v8539kMF3Z
NzUDmOQ5jdv8fg47BV+eAeQXnmrhl7/fSUnWgi4O5QCs3vlafeQ2TRTbyfMYoAXlhpr2wwA98dPI
Rb+WMV17Ljg4KPDSO+HdLb7NgtWz0NQSvs0SSaDaYrTiqt09uM54pci79tpIoRGSI/pICOL5Y5lR
T0gOspSgU8pj36nPYojjgxXjgLKLQ61dM12+/AyINkQc1qSppy29fQ0jJgFseGmC7ulXS8TuVzdw
mwADu7jl6y9mNAcAPK1JUF2GHU4onyAofLrSwGHkVvxxWiY1pVXpOrxBr49+5FZi7vq0ASuMxV27
L6fJ+W4rniY2WWzO3xkBjF91bKl3t8/RIh0lCvArQMIwNKNRA7zr/Fd0qWX10yzY8E4dX1V23oqq
X0k49up97Ra1T0UzG1tcacIN6qVrKswX7xsoG91y2YzD0/xivDE7UJvddJiOZpsW/SOyp2a7A2IW
VxY6rmoaEvF7K3BXrtalwZ6seZkWIhHHqgBEPpDOf2x+24rKrEFNHJ1EVK7t55WSfDaMCtWiTVWX
fdGT+0SYqLT07j5p0jztsQgsuBK2ktnaZgrc+Bfuj0Xr930xeJYPGNIZHpzMSqcnJxC66dPG6H7e
flvL1JXf/VG3QH8FWQJ4adFYGpwS7ea+6l4Etp7bYpo6vAyivvBJhQx3UzSYGTqNEjxGnqZ8Fknh
HWJPL9vNgIuJulHNIvrSBm24coo+aMVnyQKHGDoFeAVUFiSL+/wYzVbrBYXS9y+9mDrMNPM0jTZp
q9jHsBRtu8O3pf4HdbGomXx3xIuzLW2zIcet3XijibIc3xIL4uRGFboXH7UxVrSViHlx0mUzEKIJ
2CeA4zBcz3+iKDqzUNs4eVGnsXQ3kaGjQNlZ8UvW4O68LeKhMfde0Ll4rLtB3RxsVLzWMCQX0cYm
x8HXET0KgPRUu+c/wrWKAfWAun2xM9TzO3iNP624Upud6+X0KIuk3+amM59uH5vLR6efhTwn8y9Q
ARcWC63V1XWv2O0LSKhuP1ZBf29P8Wj7Lcr6jtA3hZXFW2Uq3bfSdvqVmH5ldSYX8FlArpLcLFmV
RWAPY6d63UvoqWjJtoPa7S3HGvQDnS41/AF9vH2lXiuZWPXpKOWsELtd6XddBJoPQCeYVYkRcC5G
Y0VIb5wboH3RFTvYu0pEQq+50y+30YJNpSv1t9tbfmU9aTkFHgCZHuBniw+idui/0pSKjw0VduiP
ExC3jZcn5auWpcVvG62e5HB7ycvgwA3NQIpvkAySp1zkH5MbF0i8d/kxJM11/akIplDxSSoVA+G1
LsDj2jaims+uzEx1l42K3e1Jfeuy8DuAVl8tHa7kk5F0hsDp1KwidVwJFPInnMcJ+D+kElJXHe2X
i7SsGCJPrwZx1Jspy17GZgoBNNVd8DVBSWwNrH158tATYpe5WDh/dAEXX5uGgOM4VOXRc/IJ+2dl
iPiT8TbUqs9V635Dddjw0WOwH6ZKqGuqAR/G8IunZeJD5cZnB81sOSus46yOoYRGxwLj1WPSj4ax
gQleiNfRDirgiKM5dV8jIBb51umSuHyJ+sRM/Yrg/q2pkylAX85yvxLQ6nDTzYEX4ltGObZP1YwK
pJkmC7CuWzLBKscYr1vLKfTx4CZ6wRTAyslCZ4b9fqMWhvmSc86fkb2M3zIP6rjfCZG/wRnVvUNl
DV29dUYxj9umQltgFxRGmoWM5husLOEqM89uAuVzXAg9fotCp/0ZYEoxf7GNGOxwGHqcnBnRB+JI
lehfUsUJvuJw5RkP9jxO8c5JnSD9DVqkKR8T+unGP7lQYWN5RlobWysyw2ALl6ivHrLWTAcGgrLw
AYJQlXto2db4AMKnNh8r+AbfRqMpxcYanbm5V7DnNe77OJ7qI0cIJOLYz/TxhsJLAd0oYeNA4VTL
SNnf/t6unC7KVaQlmXUD9rxIi1VsKKM8FkerbYeHqS7GLzq2ek8B7UW+PrOpfitJZU2oi2oi45il
aw3ay18AjwXkCyUcvwDo3Pn5pqnd8XWTxSAe2n2qlTT6EkVZu60dFW5nk+KHJhTVfDFFGeyByq4B
ni7X5ysG6oD0AKfIWxKt09qZUSTXA3p1ABH3ceGBKvNQsko3uptInpJXz7b5Hrtd9dyhkpRuPUad
ycrNvmwpIeNCwUWM5XdIssBytJla9jQXni6OIp9nx8csVKif3dponoahb1xf07PsiXvZec/xZH1A
OSN9h3Mbup9mLn/7lMZlGX/RAuYs36wUhfPHOG0Ua81S4vJOcCnWpPwyWSdzwUU4airEUlBMqI4a
dkcPkx5DN40yriZfiXoiNddW8e/tM7qk7MmtYRLJpIBOM7Su5ZoiwyzI8/r82DezNuwUdci/CLfJ
613RS1ptGlm4ffuJ1oj4nznyjGyj58rwPGhxhROlYoSJ9e32b/q48M/CokwT2QO6wZI2v+z1WHOO
ssKQaa91UafeSxlEXfs6UcTrT6EaN8O2b4BY+GluetHbZI2W8uwk5YTPk1r0ka/XcZR+QQWvGDZq
22MColdKm+z6esqTrzhRDOWhzabB+zKW3RTuChTPX2q0mcZPyJBm474MjFBdSXI+RBUXD0U3H/k2
7jX+WF74RtUlbpebxiue5fO9OoXzv25X5MZnRw/Cg9FWXnwSVcV36UWD8B48ZAHSe7Pt2pNhV0W6
jXAXfLLN1DRPdRpVT85Au+KAS1ynPGl50mf/eJYQ06fMofu4qXMnO6WBLvqVFs2SGS3hWPAi+KBo
DXFBL1kKkT3ksZOl3VFtkJyDwWkUKLmqRRF+6ofGEX42K150lwlrwDc97Sq/BRT3eQ7N0NglTBb4
t0e7LVdKtotY81Gf061nfAAqejmWFVHcd3nWj8c8KxztDsm68GUWVfEQwHXYJHmafQPQK2C/Ov34
ZR5csZK6XHy9/ADWBhJNW/YyyPRBXOiD441Hs8Mn0ccWxfyV2bWwNoMGikBto2HlkS9bBAzDZLMM
oBzoCVR5zuO7ETEENnEpOqqw1X+qQ/8wzWG8lyYhfkxZ7vmjm6B3pjlB8dpQ6D7TOlkD1l7WyvJX
MPSXrUJmRp55/ivGUa+MlqLkCCUKsduuqsx2q+Sj/qBAFgo3vZJr473aoxFdIAaVPxqjG4vZ76vM
GKW+B0zAUZmN+Nmy297cKkMDAVvzUlrog9XA3rImbc2B9TLw8avpo0JQpWImAC6SYQ0WBuCTiVZq
U+Ldmer9T+6PbN4VnT6/BO38r8OPTACs1s5OaRTUuOIhf1MKW/lLgC5fFHhghIfIukGqIY96voEm
bOGuTOQGlqazj2L3l4loxRcVV9+XJG1K72976az3IfENAQVW5bKnMwtJsWrd6Ug4r5HZb+bXsnHN
gyv08HPUzZY/jx7fh9PV1vvt2H5R30pEveScggumq/Zxov/oq9Cyr2lj9/Zxbvr2ax8kjUD0O9Sc
XcAo+dVo0v8EvMmvt1e9/DSptOjzMjpgdchd5xuMo+bolY3lAKzMst4HFZfse8eev2VtEz93lfjv
9noXVQztAzJ6yaKTEvlL/Grj9HUzKJF1nGcwGlmlj1+6tu420ih+JQZchr3zpRaPNttJrbhFbB3t
PMPozo1qTFhUUBrbqIqGPcp84pB4WbobjTE+QtBf42FeJlf4wdImpG8Pbo4EZtGyCAskpWMGbscR
ZcPk3szKsrmrg3pO/M6r6jtkl0HE2LGb/et1WvmthZkSH9K2Ml96Bkc/jbmP3yr8oboNZqhinyfR
tDY8uTx2hsTVoWRO/YuLjDwgfxw7pdfKkRxUP5bKgLi5OnZb1a6HL8iIoCmmK3N6CJivFn87ZMBV
SkrfSSEn2nHLEYrtGWMdk6AfcSFWN4HrlJsmMp23gkbrHX2G8P72uftgTp8lGcgAoBIL1gu7dP4j
i+f0GjGaJWSS40RY1Q4JWYXhB0lqa36pAkF5iFoVmWdXtcd7rRuAw7Zh4ylcyPAyNj2semUTCyvo
D1g3a0eKqHF4MuZOwWBqMtXfpS7c6eC0eXvXaeoUgOMqqsSv3NEpsk2gq/G20I3U24HkGaxD12p4
Yuki6WFQCtNNfD3LJ0ksceZw2+iKlbxZnWUe4Pl3iEGpyvCZfmCdfwdVqn81jVkhMEhekN+LcriP
2n4KHmpgYO8Zeitvomu64GmgSi78GvNu5KTzobV+397Vy68ZLQCAUHQHmTsAqzk/PFbTFF1Ra86x
ZVwWbYPMCpRdDgecoWfXBWtcpw8d4+VLZNRAF4QmtPQ9Ol8PtI4CjF+1jlqH0+rGKEySv4TJhF+r
lnpwKqeZD9okusyn+u+LndETre+BpSl3kXD09vtQZGQgcTFDOpCj320HXEbzhYeBHLIciUZXr8lI
225v1LVfTm4rQRPYpXGvLHYqKyHxhEPSHoMQ7J1TZXq01efGPDo0TK0vodkpG6DZiv5flnTJLmF6
5b5qVZtXvp2jhr0TYD8OdUmvAKBrV/SJrwJq6H4oXlFsGt3N08/seDivTZcvo6hkWOO4iHAHNrxL
RfQwEZ1d4bVx5JNAAkwUka/mjvHQFEXp157ibfOx+u71KOhzhfz1pJWilMPlgHWGWHcRnbBDcvNk
6NrjxMX5pnlB9L0AnIq4sjAP89TVX+um79dI7PIYLY4ZOCMQBCA1yYGWV7HSpsqM6m9xbEaMMLZI
sAVbp3SNu3Jsgu3o1k17T3jM7rKwwHPs9lG5vJGpIJgIcDfSb3aXixdmYQnXSutjBsn9Tq2gW21U
NyBtpQv5nodq8uP2glduANiv3FEWuqAAYRdHE2mlws6muD8WFYiq7RgUI0zuLguR+o+GTdSXIZVC
lvxze9krm0zbQ1IIcfyA9CZ/1h8XT5tU8+xG3XB0qZPSd34ARpqOgx/fdgibsvlV03axnvPZyovP
TjC1K7Hr6vqwaHQekPnGMsuFkZqThRXd0cXjIQEHgg1yZ0yAYievDlJOnA3rWpkQyjgUiqWuDX6u
bbtEqPCGmWRy+54/vzHgSZlqSX+M8T2pAAfGwt2bbh+8GTmye2h/KjS/R0Ws9DWunC+ZY9JEIBhB
Ili8buZcXl9OHs89A5LSBwHNMML05KceCKLpEHhrKcaV4AebB0SBHJlyDS9VTXI7MSpO73AcXUeM
D/lo5P8R41Njmzh20jyiw5/8SuQE8aClXvDvUDu9sq2rsQ82utLb5qMx6IlyUPJawb00tJOS9phj
Zz6Spx14UdONESLvhb27fUY/soLzSCB5SPSBaIRTvy7bdIMe60Ux5fMx1sTwpsNANLYlel+M8o2g
fBrDJH6NQrrTmxl152in2OS327nv2/qxiSJRMAtFoM0vcFUB+YblaOVPHiPhDWpTpXdXwiJofLqz
pfGYa4WevJednQybIh2d/9S51U6w3vn+BG1o72AUAyKhwxzi4Xz7QS8PBcQVVDukd6OELC3qrDF1
tNJwFFQNDDW+q7mU/gkpPp8zeKBbvop+JR27nHrSxeLjk9L9knFqL4bnrYYltqfW/VFzqySd/S4f
YybBdtX0vuF2WXdPGDQTPMfc2fwedWJ45FuKvJ2F6m281XML11FLVJLKrnXiTbNn++ff7ol0eyIe
0vuTbdLFB6pkKOuPjTkfdS/SDL/DqBRPKk889JTHe5SSMdq7veJlSGBFqa9EoQuUY9kIq8fSmwdl
mI+tWcf+YKb6QzgqXwK3JEAVaqf+mxOJDrcXvXz19EmklAq3K53oJe25cPvMrZHxPhZ6MW3zPDH9
ZIRv46bq3TA69Zfby12mjOfLLcIPLjH49AWDeuwn9Nhhv7TfEUt+z+JJX7lgLjMXCVKl7UJdS1G/
TE4T1xy1tC7VY5lNzd7ph8DZ03qy0p9NI+1VEr0ZGWoZJlqNxZy4yUaMyej9JWOTKoc+AtJHUowA
m85lhd2JzHOmKLCOjjbVs8+oXgcGGKq7Bge0lc/qyruUmTihHWQeIVdu/h93qhm5VZGjKHFs+nQ+
gKiYUGK0Uvxy68a+p+bJtP3t13ltRS5QB1wAB4gi4HzFKKhNfIxH7ahVSv4pdpLo4I3mmG7CrAu3
89CsZStXzo/sTEn9MxBAAAHOF6zDRmtAa+nHvJ/HeWdmVu++qqnp4Zej64G5UqfKwHd+AZAGSvaZ
1F8BfLvYUSzXdK+vPe1YCAJMpiC8csDNsNZXmuCX2YgEEzLcIBGRFc4CnaJE5QxmKNGPQ1t0G60x
mQOl1rDPsG7eUFWp92gSxVv8T2kj//Ur5AuhoJI2ROhvL15hHxrGWNGZPSZplcCtFcG9EQA8wdq+
26IwtIoalc+y3FN4EfBdSWI4rItXKCp6i7gI6ngg5+ZmjOLxUKCS8ZSnYfSkBbG38XARfsN7RH9G
Jt/biLqbdqhyrdonXAm4UlmHJg3YFugnMoT88b1QZFe5gb3ckSs5/TzXWvIrJ/u/Mwm7g59rmTlv
NUV3lZXv9NohpjmN/qJsu120GbuhnIRUeDsy9DUO3uD2wldkBLKNwFm5xq6uZUGYQGCZNu2yZqb/
ZCYwJ9WjVVT99ypW6s/4DoKH7jUrXLnArq4lYRTUukDTlv3uAtmESB95rtLIxl99EGJpS03bmz+K
zsUQ/vbBvfb2pHwnFnaqpLYtzpEWm95c00g9oljj3aFUj5RbnDd7r1Hnb8z6YSrWs/jn9qLXHhGA
CHCgjyO8bFwVpdl1XT1rR4GK+xsmEepDpleYETJ3YYD6PywmhxgoCtAvXZ7PtnHLKWDOcSySOS4f
VbQgd4aroPQrlNRa2c4roZzODPA4/H6AWV0UnoPbDUMSE8ptK/a2CVpMKoW2p3+vqkHZdiiC/6XQ
lLwbLfJNQgDpB69wEXrmKIvMQkmNo6O41RbagJHDJ3bjrdSD8LXacPYcaW0Ftn7lFYIio3PFBclk
YTkPm5y6G7rZJP6IUv/GtZ1qP+ilNHdccqb5t+gpcEXY/DEBAicL0kH+mD9CjEt14M2TTX9V1On9
kPe/ywa+RZvSIOd8Jsaaw8+Vr4IFpRQ/nwQJ7OKrcNy8HAU9raNtlGr3by814e7oQVrdgTMd0P3W
sQ/dtqjMzyuindeWJvdw8NgF38/Onj+rSK0YEYzYOCqOUr4C3sqSg2NMmXsAs5Z8p0Ia4L1mw/+S
99jI16CXSNOEhvtik+0wafOIGH6cFTvZ1o2TdTtNzMHzHLrVUe3Sol5p6F07Q9JwTerLSpGRxaOG
2CupRmPoR9rGyqvAgsfZVkUfJ/vEnrNkZWOvjORsR36SEqwBUGM5Bxu1EjIX/OHXuaYadCMvs7dO
1tI2yJX5gQRN7Hstyf2hzdoHxXBC8RKVSvhAP0X7dDsmXWLlcKwi8aKOlzQEuAjnb9k10jCBr5y+
itDmXRd9a5i+yEfxqajn8ZFbpb1v4qlE5t4e4I1bI7J15Vj/AjZJzxobmGID7X1Nn/0yg6LHTGND
6ifxzS0nS1oNFs6x2vo1gAqS+CIoSSvAaj0BAKIfrA/K5wRolS8mfNxX7r2P2Hie0nD4qGYl44ev
bulyA4gtgW9lthz68jeazQDwI8t6QnnGOURakn3K67zftbowfbsL64fBivuVQHP58bk61HJGTpLr
fSEJTGsca+HcHV9JaOJuMwogcCPtkTfUImLPd3WYiU2l6mu2LZfXBueR5ixoJiZckA/Oj0OODGEf
e+XwOgVG/3t2vfYeSlCj/AN6nyvYMkMn/OubCoAp3SuSckwVLjqW5pThXdRG7jELtUNUJ7ruN21c
QCjL3E/ZXAU/bh/5y49dlpE4iCFfxx3w8XX+EcOjWQwtYssODgNt8bvve4v+qB2cBry+P99e6vLr
wuoXfA/5k7Rs5Sifb6eZhVy2eVK/YHg133fmmN93VeEkO2/IggczDYZjH3XqLmoTo95U6E/+Yxlt
VCBdron3yJiKf0WiFe3KCb+ogyBcAD01GNoCcQG3dv6z9DqoWhAv9UvW6dVvyL0jVCdmGcXd7ee/
OE3Ss4k6En0TqWy/pBi3nshNLeimF0gd7nAw84gvxmwp0a0mzH+Hs23v//9WXGx4ENutOSHl+tJB
1Gg2imumd0HYNk8COMxBCP1we73lYZLeEUyAwBeAKecUL+6qym4UOE0iey5zM7nnWjaeCyM4alHy
18zAj6WQAUY6hT9oY56/tLTKpjwss+xZOAEzLhPfYRB+afEOhhYrcbe1f2gouk2bRENK5fZjLsOR
XJvRCfR3GtxAPbXztbvGGvWhc9PncWQmJdLKhgWYuX5oM+lGq8o1fv8fZ2e2GzeydOsnIsB5uK1R
Ulm25ZHtG8Ldtkkm53l4+vOl9gF+FUUUITc2uoFtwFHJzIyMYcVaOYzQ/9y2ujg+ctYUMKMMlmWL
F290bXWcp8RtlDT0p7GxHmFd7A527eZ7U8Adw22btgbX5GP3wvH/zyCYBh4ReuhAFK8NOo3Wqvqo
Bt87ZCOyf8287H3QdcFdNVWq9yjQjss+IT1o2R81oQ/evprDLWqDxad+/g2yj0B8KWlMXpXXaZ71
wTwr32HUDqJDlXsqqU8FIP3XQPm0BOJlVwFQobAuj7e/9/Lh+59tPjQXlrY6PbPr9Wv0tfUe6ntf
jH1/dLtQ7Es1sE5FFCjenWMlzp+KaPF9Y+b1Wc3bSBxnu1Y2fsbqF3jxKxYHvW+aoekbZBAno2iG
u9QoR9C0sTHXT3Ycj7+H2RSwdIja3BK0lOtb7j+dM+6W7Na9msJKgwxxrcRQvjNghnx4OZnGE7PW
giOP7u+G61iEOM8fGxgfx5u5CKaw5Gd48Q5ZsaVWdThEPsDlWv2k6rmu7EYNzdkDIU94MZvWTX4T
JA/nvMybLc+1drlgbwUUKGUjcNDX5p3ZKgmkq9APahQRvTITH+Y8r/5JPGYCCOtyeyPIXrtcjIHw
7NCdNLnZ1wYNZfLCoXBCRDMGdzjMdBOOIOiEcWjxoTSATcUZD71wJ7FvCwa89pSvlWoj+F7bYsSF
aBJKxBJv3/WvmKuy04q5DH0H3tO7wfCCgzE11qGyAYnfvk7rpiRAiqSePEr++YsNVqwU+7MV+to4
JN9qXRLm6B7TRlrbO1uJ4poxHluCeYb5qHAuPLSh4SPtFpVdxDzHRyqbZnoq06pE4l2LLf1tSffz
2UW9HQg3wQP50uIrEjwMc+NWwfeoqjVgNYkRTadBacL5yOjv4Jxuf8m1swoqngT/eWBtyZGmN+0Y
FpJsyapguBwcPTkkZel+nKIh3IXBtEX9u/YxZTYk1T8gLlxOF1LNC9NeLZXvJoHhrvQcOPTSPsy/
eGaUbqnJrNwLlxTfk/QGLG/ZmTJr6DsV1BK/A1WJ9qxzftAAt913c3nXTL33JTdi52QkypDs3AK9
8Y17ubJYYlMckUy4+M9iL0tabiC2mtBvtUncNd3UXroI7AdzT8QVtzdymfrKg4Mxiu/0M4ANLuWm
LIpAJLWdwgtb1Pl7J1ScX1RN8/jgun11zAZRx/s5USmhdvOsFvvKlaC+HDBQf6ia8s2adfIHgUpl
GE726cCnXF/SIByzMU01jlapDWcmOShaZRF0reXYdg8a32ALj7K23+w19VQGDpxX3ztLYqVuIivz
Tb3/EzrZnB2o6nrGvsH33TmzEn8IGBE6BoHh3tXGlvm17Zbse7JYRw3iOWV54ZVCPTO1NA7QZbKE
8SN1B+i0o9n8meP4f93e7VVTlHNhAlAlDab88xembCfsGsOrhd/FkRLsVah88h1srUO5G9W02sgj
V95Tcgya3hqPN42zxYNm6qMYW0Yi/HTujPpTUVqZ+tEWdjl8pXDsePvZ6/vsv0DTmnNtUfN5ur3a
FSfl8o7zoMraLq3w69WWAK2DMHWFX4bmBAoDquM/JLfmF8dorP6U2WO0Bahe/cASOSebL1TNF/Eq
RHhscKII38ztadzbo+WkRGy0Cz8EYtR+3F7gmjVZlbOpK0sA/MJa0I61McZVgnzYGGT0Aqpwdj5k
mZvp/8bDYL79jYH9h1xdBTAm6V+uv2faZQCWVEf4hYlm2W7AS+aHtinmu8opoi1Yy/ri/s+a3N0X
ZzXQmdvWwlj4RgsNyNNUzXVwAaJt/XLbaItrYc0YKC2pOwe7A+HBtTELwL3ZKwgM52UStJ9GkQp3
P3co1D7pDJBbG1537WZI2DKjx/icVyA0KouFMtVT7OuK0Wc7qyRx0nPgUrvMoOp3DgfXKwwwq33z
C47gof2Lm0EvkiMjQX9Q414vtwQmUISlk/hNUzs/G2dyzpoYkmOhNMZTDBp265lZ/b6wXUpiP0QD
luwZrWl3sQ5I2x+0Wp0PXgJXwU6Pon7YZ2q12XNdNUczAc4T8Pc8odfr68uob0voqX07MpisbWpt
TvaN6mT71h3qDfEh+bEWOQqtDllqYKKXKtYi0JuCtsnbVKS+1w1udVGneDYuA6MkG9HrijvzmEyj
lSqZxV8hHQzHC/u6MjI/yEY7PWmxaYlxFw/1dLIqZZ4fCic1txhWVo3CDwv7ow6pwzLwGozIqXqp
RtmNQQ4L2ghIaKd049Ac2iIx7JMGR+6W3uTK9iHnSksVNjS6AMvEJITP0NIrNfEVq45gqdGouJo1
OXdQxgzk5sz63Hakq6vkrXrmWiL6WLxUk16P4dwUiW9V0/CPl493U6gb5b6stKylpj60W8mefHuW
h4b+HNUUdhRk0OJt0kC/iwlCHH/OivyTOeNtqSnPdre3KrzsIy16YPSq2jnZ219lSIYhZoWznadx
2USemYBzkVdIfWrpWXWySohrnKTJjMd0Rkp+H426EXe7sAxUd18rWe9+u/2x13YXQIRMHzzJ0i//
/IVjhzuuhz7Fznw9S4pfbu8pj3Zv2MGegfjx/HZbUBGRMMgIBEjmtS1Pgb03DmoENsPKehdref6V
1CgIdkJtf942teYGJIUGvUHaK4ST16YUsyUUgf/ez4NQGw/Z1DrhkRmyLXGBtc8HogzoFsGxgcu5
tlPUtj6YrZP7YeRa/9Isd1GW7HJoQnIEcW+vadWWhKVTE6HuZy7eCci2bNS5vcx3Gyu9g+2n+Ii8
s+PsOGFb03yrtvCegMLp8LzKl8MO6j3GVFO/StDAuk+SoTm3OS7ijOJV/uX2wtaun06cRizscQyX
pVu4ByKvsJAoTXpho/2hWjuXMZUPyQDJya4bx9+1aYz3t42urhAcDCBP4n14uK53jvGHuehSDn6d
NOa7tE27X5NV99PBagFAH24bW3NpFIchxpL8PihkXxvLJEpMUzn5Is1T51znRjbtYq0GMqLOeogG
eM6M/um20bUVkqTTKINxVs6hXBv1oF5WYhMZVleti3g3euBpC2NyL2XobOEpVm3J+XFILKgJmAtb
lP9sPZiDzPesgb63zSzasbAGZKU0I9rqQK59zWfWQZYGtHZ5uWPTiV07taFzpPKenSA6SjOwx3V9
1LI6ch/Iid/Y+JOJOWPxoFX/v8nFaXFBdJdosuV+1sCG8i5Ojf4HklV1tXcrtfs0VHSpbu/e6iIl
7xROmfbQEqEiqrZvhrQtfFtFl4tJ9/F9oMSa2PWIut9Pmsg//4VBEiWcmCRpMhddL2tu5lLzssKP
nCg7D2znzrZjdd9ldXPheZo33NnqAl/YWxyZwQqz1Azzwh8qnj1WyCZSejR/E3vnP1OtdDdqm/KS
LV95yvZUG4HiAKlc+Oqp4biETV34jprV2aG2R51BvMKtNkLDtbtAhCC5x6H14b/X964cO68LKeAg
OtxV/6Saodw1YVY8tZP3NsDm86mUcF8CCGR2eO+uLc2tHKvJ+8JHGFDoxxRgyM8qjTZDwLWtknyF
ktoPwa9Xbe8wFyLGf/jCqcOnrKiCz2JuujvG+j7lVW1sBEVb5hYbNQAbBqMqCr92pQJfn+Xersg1
paD+r4flwXaav0g5Gb0C0yBPP3u3CE2Im725083cr0lLzYMjHONkB1ldfbZqPdnilVs7idQkYGlj
VF6KsFzvW4SoWBJGQwFHveV8FEoXQ6BXldbGE7eS2BKaE1xKjVJGUhZmhrFPgmaycr+DCT+4uHqk
due0tKtzSebyrrUQs9jXQVSoTB6VW1zOa7v40vrizVOdRoYrLqHRbKhPYZGEzSnLtMLbJdAjqAev
RIPptgtb+67yg0p0q2wOLlxYXtsQHgkt98cuE8NZV7ShOuW9ugVVXLdD5sewIOyoy0Zg1WYU9EkV
fMholfI/L9aG8qNH+eeNVDDPF1wywUCALIlYl+q2whmnYo47bkIVZ8o5yuoHc4TWKc2d91FRBPlf
PDocfhnKkgbRYr0+mHU5BwpZYOGbY9BXu3QIisMUpvNdXbWdvY8sbwtbtnpGQVswuABIkXbdtcW8
MpKyapTCV5ShfnCLudnnAMP+zLQFz9zW5gnBsPR+1Hn5bh+WtajTemF5ceXrNh+MIU1Kf26Ee1TG
YbpLlSbbJU0enWcEK797ZaAc/sIomFOJs6e2vfQzkPiUYZQ2hQ/nGrxHSh24u3JgIloQyhxU3Hi3
dwdz60laPbAO8uIIrAC1sRYJbpkMJZ3yEIfj0js5K13iuEcJstt4+la/6Qs7i930ZpWKhLAJWobq
yCht/B8CgppkuaIpf4yhKn9MwrZ9d/ujrj24sJPzPtmEn2AGr89QDDsakEGZP8yZMp4F3HbqqTLG
0ngHO6s1bbjVVXMGtJyyck/KsghcyBqabqy9xIdzRVf+RcyqSx7Vzirtfie7xeKf28tb2zwYxFT6
L4yAgMu6Xl5rjry9UZszpVRTqNO0lICwqj17SyF2zWPTH5AjYBRdYSS8NmRrlVUgYZ36TlLE/7aF
Hs53BTOL+alkKos5QMvo7m6vbdWkzPwo9tL1Nhdrm/XJUCevzXyUubLog2cBpv/TF1rbPIQtehL7
FNa2eiO+WOLOnt0qKwSLwVTuax1ReuiVo8aOgiTgHFo/mxmY8IloKtN+a2ZfzIfMTFP93PXQq35I
h1RzYB+tW8OCc88com7nFAyLneuqieJ3E8He19tfZe2EkZeC9paCxBTBrzeiae2wqyAb9s0ynD/n
DFH2u0mk032Yed7n27bWrix9IbBL7AL1ksVpJvtt89hQUr9j+LM+qFFUDp/11hTBTqUSv/cS8cN1
58zesLt2qgG/cYVY4GuABRwOLVEIl7avu9T7xtR0q8R7TR3rLZjh2hmTIRDUxXK2dVniyse6VUQ5
ZX4D01Zw0ONg+oPQsgqNcJD/sBptOt/+pGtLkxwz1DQgZHpV8HbSArjyFHOolawdn6J2rtNzXbj5
sL9taO2cyMtj2BKR+wozwgtmzUlOVtomqRHteq2OuztXnbrm1ETT4G68mKsfEppKriooFUCb18cy
K3tE4W0gdXk7jucYarCLO6POtovb2HH2IhrH4G8+pU1YIIs0yFsubkKdACxTdSX3NYEE2nEuAroh
Jhj337e/5OrSEPWSAR1ncllbS7ISLuKW5NdW2pj2TxehvxpDxjrs9XaM7IMAwLeloScjjGVCKj+m
JPWXYyiLq5clRpFM0Lf5o4OKiKWKvNsF9twcnNmdGAem//cOuF1wl4mk/Ehdtfz39qrX7j5pCMVY
klUy1cWGIq6Ed6dj4Kuoyce7oFW1kmHfNmR0qgRupTZ2BVFn7Njfbhte+9xAmlk4CGDc3CL2EhNy
0YLk33cLRT0SrMODbfetZx9oBjdfGxBs80aQsLpWAi4kJyUVzzJmV8vS6J1Wyfw2dwZxSjzGYx8U
pezqn4qYIygW6xahqR2UdslWkLtuG08gsWx4hMV3rtLSGiT41J8NKgKhJTLngiCJROe4af7P6EaN
sesNkHQb3bA1B0FTgZ4/k+evh1RUe2rsSWmouAsoLtEBT5rx4to4vk8M6ohoq0S9BmAB0cUQF8An
ru1yiKtsoHd2E0HdvR60b9YY3ZuDTtVd7cbwXeTUyY9a9NGDUJ36m57k4Tsepuyz1k3W0+0T9vqT
835SPeOj0/nngbn2VVo8Fs4MaNBXgqY6pYbiXNw2ExFjSPBp7kowJYwIeGPz8bbd1ycbu88k0jw3
jEcsApoe9EXcO27kG05fnvXUDMSRi2u1+zTuZrnVZbIRj67gUqVNhmZoDMohlYUfUecRZiuII8m0
28TZ9c6c3ukURYevnmLU9Y7Wku08jLHXpKcpSH6RJjReuNPFWG6NKb52afwUEgC0vWkavBrAdByG
663OiX1RkdnMTMr8Lod4jh+yCqzyMRjtsT0rCNaTISiZu7faxHTOt7dg5RDyI+BaYDyEku1rCndK
A7mV0dB3BBEspN1F+19udNauTBr76MTIGCCyCWiNQzz5sT3wf6Yh1OZkKc0mqdDraEDyfEraF3gy
AQ3LO/qiw1bqcwuB6Rj58+jaMGKYpZadqOVBa3h73auGJN6exj5l8eXdKyYV3JIWRn4VMdcLsXES
D6fUSestXM2GoeWzUeu1bVWiwpDhVXcxRQp4m6GwKDc2cu0ugdqBOU9i63Eo11/OrVU1Sdwx9psE
TrkdlS5VPZuQgQ2nymbSH1ZEtdoSf5XJ4vWjzKlhCJWJHYb6YPK8NlrRqlXyUI/9EAKS6AL6bvzX
09Lw/VjkY3oGVRGNO2OY+3M+VXaysYerZ5eFEBDIKUp7SXqrx1anGVWFyGPfFd8cIxre9VEbWqcx
pD60S5sIhu6wEPZ8FFRrzZ029oOdM+rgar/zUm2rw+1T9foJ4XsQERmy88j/pKN9cXxbUxVB4JXC
F4OVf0vVuabXgjTd0c64R7dtrR0sSN9hTaXIhEtbXJWoKbVGm0Xit8wgjY/QwehQk9f16G0Vf9Yt
SXEMKVL6GmgZwznZRg2rCk17OpQgZ9s/CFGUW12Vtc9HrEz9DmgB/17UJkSqN5WjJIB79PS9OkbF
P0rf/jfNkxNuHJ21JUmaZGJYLgKVkOuNSgOY7zLknn1+xpAeYYXt4DWnL9BsIM/WfDysgojA8OAA
C1k8N5kNDj6HA96Po8iZPnnFkMY/IbCKxQ5txjJ+n7hRHzCEqFbduVfa8EM72MEWi8/aA//yVywe
eNXokYLIKuG3baPe9W4KI2FG4Hxoh9p8sFJLv4Cs6PqNlGvNrHQOUuAIXOESsCFo4lpdGQnfiYY8
OYRhaN7Dz6N+AWeFKN3cwV/xjmnZeYtGfu0gQeEO5kgS9LzqGcTdgFh8pQs/Bh9/AUxJ/KI7CFVJ
fnt7C1K+ao06+nMJAjjuImL1oom5+GEUPkRl6bGaRu+zF5cTJbwx/nz70q8dJ7w7mC2Jz6e/dH1u
iz6vTKtMBINaEUySCBOU7Y6pUyH2YRNa+r5xDEC4ZZKk8S5k7nWvapHpfrr9K9YWDCuJTEhIScDt
X/+KWuu6uWcCz3cDWJf26hhr5VORxYOzM/oC7dvb5taeNiii6V0/z64vXxmdmbR2SHlCSwo9v3tL
/TZ0qC4IWBq/gukWG+bWV/d/5qTveOHEw8qctDnLULm1jaQ+ol3neE/lPAOvILmNt16xtUvyXFKS
qHEZ81yby5rW1WutCH0bMZ30XaarQQPXJLo68bkWnvLDCarBOkZKbZen2x92daWUKAB08H68Kp3x
DE4jY1HA9S17+IToklRwUcr04OaQTN62tbqJjEEzcCinE14VZqcB7G2NrajShj3iatalKjt1B0w/
OkTO6Ly5gS3HLVSw2wwDQ6ey8PCKGU/QyymhP5tmPh6izA69gzJ34YaDX/uGBO+U0ylM8J4sHLwz
tODtlU74TVvFH0RdZ7LooiRZtW91vdM3lrX2GSm9gCwEgQtga3H1vKzPgq4iXB/pPyEKNZvWT2Uq
jKPrDuLbPBqbb8fqAp8BjS5PMpH59fk0EoqhNiARP8/C/pT2kVfulaRo4SOFDehw+5SsGqOxLLtq
PJjLQTZkC8ICpsfIj3Sjzo4QLRbTTofTpIUpD7aq29ZWPyYQKoTipI7SEq1pN8jX17ET+QMtikck
HMpHDcTmARSOsPaxGhMrvt0i5UeQTZLznqz3+mNqTOdMoiO/gQM4h+Sn/WPVQfKUV91w1IY+2vic
awt8YW75MtW2rXQFVNJ+gUjWIZ9H0jg4MY7kx/GfmWrC779ZnpyFs4Bov2pQdiOD/QgjsX3wN/4C
CPdoTTZye3lnT7ugtPq/cNW0B6kaEyxK8cvrz1nZQVxpNBb83s61aV8q1fSlSdrAOxPpG/e3F7eW
7HAFLDmFD5PIsnKgQ0U1DFQs/FSr1KNOze+uBGZ/sSPVU3au0RQQeavebkYS6Odt02v7SPGTQWJm
7IlbF8cGMbxURW0s8afW+CdVRlXsUO5NLqY2oqEaqun32/bW3iRqnXxYPAy11oW9JMkaK1dGxjMc
u/pNabXND1mR5MfeLow7wlnvzgtqfT7eNrt2+yl58Y/k9n01Mw07C5NtTgeQshv1+3GgELWvbYaY
clEq2cbdWDVGmiGlmhm6X/LFtU4RN6EapaDU+sZnApobYjl9d6wdsxtPf7EysKhkAoBmgBBfH9RU
jfNWWCkSOSGjEjCtZk+uktIwaqzobwKKZ/wdkBnQ/csJx2wMs7mHscwfla6a7xxUg37aZZR/hNTI
2rUTqgk7vQ/1rYnnxSGVUEZuIFU1ziipzhL4lBCaeqUSUS9qZ/WiF+53zWwipCzmd0NWJhuR8OKI
/s+awwsvCdqASC8ewkQo4ECsNnu01QHV2RBCZn03ob8THEstrPcNo1MPc2Ub3ca5eW2YWTe2kFIp
B5+houutrKIgjRNzzB5FEE0PoSi+dnzmhpGXQLuLk5EgoEzHt7V+WS11QrragDjAtkDHdG00Y4I0
sPIwfwxddwL6lxpec0pjc8SrW4GB9t/QFBtv1dpCgcvBTAXbBkDcxUL7Kgx0wcF9xPdqJyNtvDvV
QHQrRHjtYzPZ6R7u+S2ji1v5vFCoYpjtJsUheFsYDaN+YoinzB+ryWiOfTxr5jEMu/lRgP7Ymqo2
+WovyldUXWlvGCYdXS4KWgeLW9lUcQC0xPKOoQa+RfKmBwznZuq4lX8vrwaGPHDTFPqpDPG4LlZV
GVqQ9lnjHaMAwpZgMs1PKJH3Oynx9aF122LjXVy1R7QmeZwtssSFvUHomjKUjncURemcmpyTmZOX
HQHxjHsGujfMLTfteXny1ZeZPhWixenU8GdupOjeMXXL6kestNWxbO34TNl4a+Z+ZctAq7EutFAI
2pblVK2xGI6sTdQSssI6FKHe7nO9feOkCQeDRilNRllUBHe47HBa1SACIx+944h8+S40C/toRigq
6FqenWwFMq+CqfUzHDz68fZD8Xp9WJbvBNQRvL1Lzk20CjM9sHvv2AvDO9na0KHgF25NDW1ZWRx8
PfTATHStd8SPaRf6bfYpshEauL2W16dQrkWePzI+IAXy2LxIpJNBM8rcqL0jRLBSanEwqVgw3O9a
bXeM28bb3ba3tiqJMaIqIdtpS2YZJtyq2kQw79jMjjjFM9ksxT39dNvK2qokvteifYT2wNKKGqhl
3Wahe6xn175LGKyLdrWeO/TbjYnIGizKW9eFABCQerBomtS6W6JOVGcOurHVktPcu8Vja0/VIzPQ
4nB7Xa8uMZECWhiw0eCqOPKL3QoTzW6NBCmsatarvWrzho51Lo7gf7Z4aV7poUm9L9wtrxl8IRCj
Lc6fYpeK0ugoCjVhJb6mdEnPltcp8z7TdOeHmXXtR/x/fDQaN4p2bWEFH1q7sX+HWdOhRQTzqrlx
VpePnfxFTEeA5OIbw+m+WH05p6gNBENy8qImu8+MJn8YiZkOtD+glLdn7WGC4nsjmV/75C+NyqP2
8oLEYVGX8MOcILOtT61WB4dAAd7fCxS73767VO7JqKEQkeTl16asmq+rRJgyoyKGgwbZU1S52ymn
GizyLfaftYVZPHhSAobm5pJqsguSTjG6FOWPJma8mkzBtalEuo19AjRfbbEgvrqSbJ5MyyRTPf2Q
JT16j+LI1GZ5cmI4OX6vQhTGpBAcLAL2hVMmnDdCiTR5WAD1sDJYF3lipSN6sW9gEoLe1HkFJrPS
YScdxiO8GvmhConKbu/bIumUphgkYLCFEEyClxY3RY9MPcy9PjiauRO6X3tmZ7M7K4mK+t5Maevu
U5RH9A6pdAvdn74aUCK7/QtW9pIEScJFOT80FheBtqq1RuiITjnqwWD9CmpbaIcxM8qPgRUXxYYT
WtlJCmksUwWcCgBtkdCr4cx0UKsSSSTFCMAlj1HcaR2JfhfdMHhwldVzuQFxfP2NuRjkgQQwAI0Z
OrvezjxN4AhyZb9/yJy9ns3toRz07jQzGvORM9sd2rCOoBIpw43lLi1LopTnWyK7hkzUL+K0NrAR
igLncsnQdpjPUlTiR+wZzXtmtpiuQ/Wy8fa2ntUXkURwJr5tZ2X7W45H09ZjchEsxPW6a+GEToBQ
6EXNXLfeI0FZ/YeoiXHsaatu+Ff5d70MtZ9tAQJGo53mBbKj17YgXGsoKkT9JWx6PTrWPdQhMAlP
1X1qxHp78KpEiE+uHQ73rchD5x0hgxeeby946eT5EaCZwKzhAElVl3GqESlpknhiuDDlUNwFnh4+
eWJyP4my8Z4AhrQnK9O9T7eNLo80lph6J3+Th0tOzVyvvOXXzE4JlCiqwGv+ZlabYs7JY9SpPSpC
m9ufOW4kelu5nYrYtVX5q164KDeJDB2i5uEy1GJOvmmzk1qHAbCj9d20me3dk1YPX26vdOkppE0g
JPAWyC4xieq1TVUprF5v0umSK83sHuEa6vsD0miJtnPjZtjST1j5sEBXiPaedcbI9q/N9SU1zXzw
pgsSbPa5t9rwa2LybveTHpX7bhLxVoj0+vwAgaaVAIugTTS2dMaKpnqVG8XzRZvxFDtLa0FrVU2r
3auhqth3Pc/B+xZqgI0ewxLoIHeTgAy0JUkPOKllrx/JhNoK4mm4tKGmfHXroOt2cRY72qGe84+6
WzmMlwEM/Bg0gS1OtRlpXwMFBpd7gIPtliDla69F5Ibn0GBWpwy6HCHwerMt8j4aL5Xown8YDg4f
kkL93Q2F8plL5XyA9Fh84rnaqjC9diIyZJQdR3hcpELM9Y7PosuaSqmGSzDm40mPjfAQgmP+BmJM
e5dHkXga6G0/msHcfFA0G36v2wd8deHAa6G6w5XBLXFtP+gBDVsO20Bdq/8MxbxXw5zbw2UBv4U9
76MwTr9VRpX+BktYfLttfOXw0aajZUCEDs59SXcVwZbZBSOLT6NZOaI/kzzW3qgz8z317WGw2gYd
QLXeSO1XrZLESbIeiXhfvBEjHEXQPTjDJSqi+DiZznRx0CM46GpS1hS92/yMz9ySAFui9OSBh65b
Ulub8ol6VYDW1MhqEVIElgBl/yRH4EBRxQVUnZH3MQvG+NgXY3iyEuuDIiM/DSW68198cLADPFnk
sSRG17tNKwyvCfX9RYmC/qcHw1UUqRGVd1p8n4Iorj61SuSdbhuVoeP1O8nCAVXLPEQK7yyMQsHS
zlrrjjz4tX1WIOIod5BjBr9um1nbVsJK2rDQEPB5F9vKXLrknU4h5W7GGu/lTBDCqYpa7kc9dsK9
0STahwmF4XIjDlh5I2Q50ZX+DMLg5RU2p3QMkjjjFDtleQqyNvg4VPWXvMnyjZO7dlmxY8OlQ7kW
VOH19pEiqp3e9OOlREDlS1NN01e9SNw7JUz14eQ4U/ch1GuP3IuR4Q2HvbJK3npG1uClw1UudzGY
kbikZjtddBjZd1yg4aL3oqgfjFnTttTFV7wi1VkcApMN1KycxVNvRKk7h3EzXbS618lBSuMQma1+
T4oNpCjOfumqa/yxR/HFNET535sP0nMRHF5xaOhgIL3+yjZJ/Nxrznwx+2AKTsSUzJPt4rIKwv04
dV70Lu/jTj04AFu3+ERWdhhmXYAwdKqkOtYisuoMwTBiMvIcI1Kj7FCSi+Z35jzFoJddagu1QHZa
bRWk1UTc51vzps+iSYu7iltkEJOsGpHT5YfvzCQY0lphlz23x1LuWcohNJgUfsz1eM73gzKlRbSv
AArmewjOQvU+nzVRHihA2Dq0syKqjqYkn/+h5mlcXZI4LQ6dPjhqv/F0rfgVyIiBKaDcDWBzGUHM
kvswNvTxotbD5LtmYO4dtRJv7G9Lv00/lrkhg3tHHLg4Dr2VtpYWZdOF0oJwjtqsZkfTYMafWY1M
5OfR6tSN7G3l+DMQIsXjaeaRmMtT8iLShWK4FEKf5otHWQhdxrrv38/CUd/n0Fp/aFstzHdgpprq
PlHT9mdcq8iI3L4EK9edjiXEIYAyqEAs+wgmM/dKawmVn9AzTaQmXfwlQBOwgrmvT9M3Vo3kN8Zz
EveCwUIsb/FECEYAQftm6iW1i+mxNDpUoydJTHmfh1m2Bb5aeSnI1yRLybO1pXIYmgxxGkCsdnGN
cDgL1xw/xXAKf1ONTr0b3bHfdV4ybWQva3sKMSAhNqhBWrMLl8aLORZaFqkXgWTGvqk986Epp2in
lXp2BPoGYSDA4yfFjcsPgVGFG4/w2pqh2JHSV8/F64X5aHAigLyadqEI6fyXdbPzjs5Q9JCWmlbs
ibCj4mBPUmrj9jmSf+/SoRBqcHkoRrwu9LqKHoVJ3WsXuzSGIIbHYU679zUvNWwAgau05l4vnTj4
c9vsmh+F04rXA8fAS7m4tKOh5rGucDEjJTEOcNAYn91JrfeawiwX9OLiWI90F410TDdGbtbiPFpv
XFoajBTsl11cS6XbIYZmvvSUr+J9J69OQ12g1pwvqZd0Yid6RsP/aeFYit7ROwfQmDDfDttgoL1Z
f0zeYRqBtHyQqIKBaFF9MnOTC9SX8yXKa+Q0E0TIGDyKdpNaDodpqNvdoPb1GX5K774T0KIEhanu
GiPawu2sJXzA8iTNoaxHA2C7dmpQ74fCtfgludJXP6fOLn+OyajsmyaM7+JpNA6OYhegTrqaKvoc
T8WD11JG0YaQG3n7eKzcBlB7JNqACiBcXGJOI15A4Q46ewQz2J1FZe6It5mHAwyQ5Xs9UZmRz/Oo
2riEK6cSCApe7hnD9xqiHdlFTnd9ukye0qiMFBdTv0+o7ITHwnZzC07vBj1DNxjLgzA1qoYb617x
6tQg6fHQjIbkZ5ntGwqVuw5KxEs0qeapDOZqV7vMj7qZo709VpXCJbS7oUdDD3JxA81irHtaf7xh
aPtepkYweMaNLHcDDu9Rb1Ay3TWTSDIIHgyjOt/e4NVbCKaAa0gQR1tr8YQqeWE2iqqxw1of73tz
st5rWpIUOxdl+YdRKaoDgwjlByszSbFHaus7qyqYDLv9O9Y+uBRWJd8D0wXC6vrQp2pRaVYjD72p
IbKXT/EhLCcdffpY2VjySjhEKYdiiqQBJyrSr00ZCNF0TEWpF5It/amy0+aox5r2dHtBK8/YlZWF
PwmrGlhGi5XWTrXv7ZgGfu7o7kmrXbgZtc797ORBeg/Gqj4YaHJ8v21+eXGZAuaI8hc+kzjhqK8X
SSQYW6M7T5ekDrxH10krP6lG8V2dsljwkuhevoNV2dyIT5arRt8KvR86I6QViF8smz8ZPZ9ah33z
AoxyBpcOUsfbGXE1nZOsLbvDZMclhday+ly1bl8f0oTq18ZwzPIoyd8gw08GLsimX/ksTxsab0o0
5zK5omfMgZ6pedBqAcojTRrnjZArYk+6mS6kQaAGqOQvc83UgzCaGT7nEhLxf80yUe2zJsgu9uwN
TxPCrgzSuVtk78to4dkoVV6+NdtsL/1y6HaiNPPcvSTgj/Ze6U6gu9rW+VyYSf0eXk6nOb71QDH6
DOsviGq2l2D/+kBVZcPWRaV7mQJGrtWu7Z6iUa0vVqc08aFWmuIzbP75vPESvD7HmH0e1qTkhjjo
wmzS/T/OvqO5blzr9hexijlMGU7QkWTZsmXZE5YjCJIgAJKIv/6t843assqq+yZ30n2bRyTC3muv
kPEsnYfyQsY4O0eJQqo2atDqvRpU3LLFFY3rC/vWcfTyjMD7vZKtrmPhazrBSxINT+Yc3vEV1pDI
FUxniqGqWpanyMr592t9ZbHiQRgPgBqPlICXfWy6qn4nsPu+sAIADMzT1UH2WXxmkB2/cSS8+iiQ
I3AoIKzjL9OnjcuUVmYsL5lXw922ZjH0aVI0Jib8jcXy2qNwn6ExxvSwhMzyz8WyQeRVQPdYXYTK
5F0UzuYAGlT22ejirYS3V3YC/pbr/PfKj8CA589HoSmsYHXPqosKiH63+gLbDybcF9OT4WETtjr/
+4O9tjLgAQLmONDlKwvkz+fZiMPjrVijy0inHcR/P/3o40G/8QJfW/agUWLoCwDqyof98ynQ7YBm
gqruUhYcieKObRuYJsWenQXEvP0xyfrlqBNavkXPuH6Z/7Yh14V/teK78k3+D6b788FFv4Edqqbk
IuI98jXyE91Niqiz05YFUd+AgBgfWR66W4Wk7qDpM/Ymh/Vl8fd/PwGxRdCNwcnnL8oLX7B2KpLH
F6NkCqVYWvB2nfl8WJnVcH3KZ4EqYaRz7eMZ86V/f9/X3nxxtT4EQAoS9EtxsMFxINOUJJdi2BAT
aMV60gs2CA2G9dHRoKw3BAG/0fy9tqiuJ+v1j4Ya/+V+AfcmAJw1RJcEtvEtxdjuO925/PLvP+2v
Wg9vFpFfgJazK2sWRd+fHzdceDmANh9flqUabxYMabp83xCoFuxxhxl7AWpbIO4lQQj7vDvP241W
bxkpv/KCEYaY4hVjjcEd6np2/AeziTPYlnlWRRebpTolHeKzt7SBgQmLGmYTO+2dxvyKxA0Ub9gj
zb9fwiurCwnhwIUx/M7yvyRXNNFK51uYXpQh5I6yMvpI+F4cBthV7Y3zlv1KiiVoy1K9hUq/clQB
U7iC+zgVrx/iz78c9wnf3CTTC6UQDJxgV6eyZoPG5jnZbCaGTu4mjMkbR8krZzHsYPDNwY3BY8sX
7J+eyCo08Cm6WNh0dX3mtw/QOZQQQif56d/v9pXDA30Mepmr8PMKvv/5B8JOgQgjRHwJknHhh32N
Td7qlYg0A8EW9pTNgIYie2fSYKGPEkHQ58WISvzvuwn+Ifi4eNX40C/fM4IkVlRHVYxo5Gqu6p2m
c1cWIvVvLKVXvicMM/AlkXoKo/mX26l0Ji63lCaXnVbkNwcgtdY+k1tHttLUatBvCYpf2TpXcj8g
T4zj8Ae8WEC+hD8Sj5fkok3ov81mwhhw8++pFuUR7GJz68eKvQHHvfZHYr+EuMavD37Jd0pjrRAK
PCSXeUOedml0Cr4ROLFRptIOjfFbJPBXn4cBL1YQGnDgH3+uIbiqoXrVsEqlY0rbok8txFjr0sCI
cz6igFHnf6/ZV84DgBuQC+NxQJKr6+/5z3E04SYYlRf5Ze51DFsbYMaV/TIMrlQdQqcjS079VmHY
C/P5IbAHA+fMt0ierxzMQP3Br6qgqr0amV0//H9+BMxIuBj2Ob+UMi2FaCIWDeKTYapAibFSGd5m
46h13O3VuIwfQRyBk1+zxdypeu7t9Fb5+/dLQduECDA0N0B+/7K3tBVSNhyX+WUBwj53hG/qZhoz
3ZAknd5PcGF6X25T9VQmy//H9Y9ng96NgRIQERDm/3wXVnlIhLC4Lmb22ja4S+D6SBSfiiYIudC3
ptypbgC/RaTewHX/9e8F8fd5icUOMxzcTJh7w8Xrz+f7eOcRDfr0gmhzntZ+Yeaomc/HWobJ/MZR
9feJeX3Y1WsSRFjwKa4/5r8ffoxxE6ZLdikW6rpyHJbDJIfilJjtEQVI/1QhXendkgzL0Ss9Lm+c
YK8+Hu8YcGd6haBevGuqqMgQrpRe8Dx3C0YaJmks6z+YIYLXg+vF/aBAh21NMQtbpxs64DfKrVff
NkyKr28BJ/XL2VQF57Ci8AWu44yxjy6cP2yx4Wdq7Vsb/bUnQVyKygfUFVTvLzb66vko86FML4Ec
Tkhy6H8QmoaHVNvhf0T0wA+5MiZgQInwEXzZF0cYrlu5wE8oA1Wl2sQDXJfgpHUAa4DZBzYoZDW2
iCeunsHnDMnFw4P36X9fwteMHlx+iGT8KxqMJtM4ZzLPLpM3yWWdN/shHKSqB4lcp38/6u/K9Trw
A6MbM5Nr7Nz1n/9nAU9uShTXVXYJCDzQGui8Qd0mebJ8/vdz/r4WYHwJRAe4OG71v+50j6AKkQpZ
XNAvD4eotO/hyayHeurDpOa9fwvIem21ADuD6QCOPyA8LzYmEbgLpcLz+lQ7W29bgm5oN8tyyvUi
3lgw1232Z9OFPw6i4CsIgEvo5eQ0kKKQaHOKCy/n/AlidbNeKqSqsJ+utOn6LTbwLa/XfufpG7ff
a68VBwwMGK+DdED9f36+clcmC6c+v6whRuZ1mQVlI3iWNQGbx6mO+PT9f/+OKJVwvmJUij1yvXn+
s17WRMYlJ2V+gVGR2E/lnMxrne4zeadXVpkOcqm3sLLX3i6INVg+KLtBZ3rxKbXUZaJdkKPiF/JB
6kWfhkLm7zKh5pOnJNyauaTLW7jga3cozjPUwwmqir8CY3BuTrBCxAoq1lQ0O1iRaFjXab4dqRjb
KNud6wy8aB6tCv/H4Adc20BEwI1EagdKN1ymf77lmCOhiw60vCx9oJrBz0FH2UAPRobIz0M24RvL
6JXdAvlECVeCqyvuX4W/ikO+RSGeB1A3O4OgV97ClYl9NUkZvYHuvrJisXquDoHXN/sXultYNLGp
dEDmcpF0yKiDLWIPSYifIw11UfGWsOjV5wF5RHkGrzGMpP58laOe+7zoAUAuu5bQJQfVvc+Z+O5D
t92zSb9FC3/tVQJLhjNZAkUOpG5/Po8WGrHcgctBsFyWdrM7buMRxE+buOAtev9fo0aUd1e7w2tt
DzkdPK//fNi4MLHNFakuMDHPDjujwUdWjghfXaQ7jNm6NmmQTDhlC6fbCL6fpC76LPoMUDZ5gzb1
93bBT7lO/K7OTBi/vDgYcooaG3OQCtcV7G0hPho+Ly6LdOfpPp/zyCVPaSoJP8AzYfn270Pppc/x
tcyFqAssfAREgGOavLjF4rUkMWJnq8vs4xAS22XZalNU27ctpHqubcr0Oa2Y6oKeB6rOeIEkwaza
07l1qS4/L8j6eVcE5Vv7GMfUi9MLDmsohtGaXPcWZlYv+yEihZj4GsCTMopBEOLZNCUN4LF9b4aJ
sKTOWR/OrXaueL9maPTrfXUW00OFWDy4Spl1abOgUp8QLJwlnRrAA2iqRKGvSmaerW0ewQaqh59H
1nlYUyWNtSkCeWFHZVvoTpx/us55TpGYg6AxWT8mroEraWz3ZhwrGNc0LI3nSDUWJlJE1cazaPSN
3jTt70cfLtNnTLtW/Y2EsaSHJUeNcIJ+ZRy2Wox51j8FKl73uO5ZUljYw8yBI0jhKdfV/NL8+pJP
udMmyOG7yoz5mKYroXcW6c/qMCD+OfwCaIG7d4LyhZ4TkQbVc2aGojz1ocMQsd5wBUS6rqTutyOH
NhDhU7EnFbsR66xhUj2SnJzzUKTIj9FlHz1kpQTjdRJKi2agxOa+zqDLEnAMDPGG/DT5X4qGblZ1
lPpRnN0aQ7tVuXKlx40YyW5dKXT6biAw9L8gUzmlxzjd5hI20THct2pIndlJiiqczwsUp/YTqBmW
NUs0r30XVy5PYea3uulES0C9XYIADFfD7SHLDsG69WWHaIWINRj/EImEFhJv742KYv8TBkJxcheY
DPHNkAHPSNeqMsfW+8BCWlfrEvPIB5Xng/+ZBetEDyUiS4a7XSE34WCnINzfF2SZ/XHK4c/cQsp/
VVNFDCKCC9htmtgz6K++atZ5tuUzEhm5/YWxto3guJ6jM7yZczgA/0BAwsJFa3bjaNYZ6K3ThkuE
w251lHg5z3U5LGRgdZHIRMWNxYzt6pDModn6FCvY2iGhuQ92flfNTvQtcsN2utdzwkkwwqkIzla3
Pl8wXgu43c0phmgI/5qfKRe0wUQoH+hd7/divaMBJGgINM1dMkctlUvkTxbzLEQwr+CDBvckuQ7c
m2qHun1oUCxQ+RlKMsluIpjsBAfA5UrOXTUHOj0Wboxh2i8S2DjDhzutyt3UkZNmMNAIezDrWrZi
k7J62XqR3yxVATGxx5CEn2GAv1UPkaDJmDeRQoDuve4J2X6S3k+0gbfHuEXdkDO1bQ2isUH6SSuZ
T3Bb7gMcTJUxeMUN5hIDDJcjPmBe16rMR0uXjd76bgnASK2tCqriWwA3ois/MeJ3q3Yjr/to2qv6
KjdiT9MWWNXtQsD3pkKfC4CbrWJ6AiZTBrBP73dx8BLDvbhJ4iGP7wuMOH3b6y2Nb1WWy+zsygKt
VDtzEEiOseuZ/NozDAluFpaX/tHMWtqhCdymono0fiI/BV0VaD1h1NMK9ewoQx82cRDm2xHy+wWs
p6DgSK/x3oc9zqpSEXEaQ1moM6Rh43xnwy12D1vmts2A7Ur66mJXkvma8bFIf048RnR4HY5GjzVN
quBKR9VF2P/sUxa4b4ngYn2C86cVNytsDacPhBL4uUCKQ+C1BdQpBe4O+69aVj6tHvo1VOHNAEWl
v4xBvsXxeeCu6EW9cQwP2pjscNg4sCwHXwLmxSz/OiQyID+o0msGhhBGl90Qq1EdJyFCeYiVjskN
Pu4qfghYTax3yNoNXFjn6RRiL8ADaTDfFVkmf4A0rBznOlKZ1idiYEiBa6bcox/A90NCapg9hu5D
0K/4l5KS9tNpjR387SagdeSd2KTS99EgA30OxcbsExZIkTeJsVI1+Zpu4qjzyMrTEOtwOLldRPPN
uKxWf3e8KEZ/WXeC0VOu52g87zs3yLF1VGgcUiLAQCgmK42+aRAYtvNYykUd7B729tsicKE0JchI
8FbNeXm1wEzIejWqNqLctidf8RQ2v71ModwIyZCGXyELFdnNMjjn9sNsYTb1DA8o2D+YEpdCdMC1
w9SxEnklNoRtQQ/ZDRBc7EUj/DjyZuyNESfcgVJ+hDEG357BlAsd73IFV+Ov1mH54LKw21KgyQF/
SbyLEWfvzlMJCtp9kQ/ANiG/h4U45r52qRpYieb8zEJFgzOeXeSP3jhDPw0Eu/ocokO1JxHEFBTz
LOOO1nNa0Vu95/2OznQr529ZHuTmojAHuRrm7pPLnjABmOZnNwuTx0iTxZ45sQxUBY5Lc9qi4yQz
p0ztgGnnRwXKz/4BGHPKW1TsHNjkKjKRixo0NXQrlQRR8MEB1166ZSxBPKhZxniJ3FFOEZYkUEXf
yRG54N2kyyDZazCWCW0ZJNdBswRlvql6tyhDawVjEX4anFpxWUjQdxt82xgWHIym+YkgScTX1ySU
6lItIR+6Ca5jw5cs55W7SXK7pqazCSvMDYjvZfVFbTqgH4iuYgXz002tyWldi76q7bZDUVTPMhex
bEPsU0S3IyfikwrBGL5VPu2Do/YLpUMHxjAtBHwic+q/TZsR8+9tlSF+IQfSXT0gFkb6Jz4O6TQ2
Ah2zb1zKkPzW2HTHN0WGWWXf+b1K3AE5JJgufU8Cr2Xa4J60/WMP24IDYlDkDnrZZofjAl1ifE+o
G/gFszMIXFtoPnr49ETXNzKDQfkTp9Jiu52zuYWvAUSZLvbwjV68n+XDKAN8KmeQXNiAXhNmdSCq
7Pc8TPSxWNdB4+ZGHNKNUnpDfUasukzW9T8k3TCFD5CaJzs3FIFokEWcfcnGsqT3QizldJy3cl2O
aplQgIfwwIDOGR4+Bwg7EeunRB8DD0UAa4XfqqLl3qx9VuBpoDsfHd/6qBZ61z9pqeDtXJaEfl2T
njytiQtBaySFjg6UqfkxSUifvbOzN2MHEoiCq860h7w6QuySTgflCqlu7cRWcooCBeampLhGb9i8
mEebJL19kLIMqi/9MkW0hmY4/5ACQA4+BPCSND8kQzhGxCOdNCj7+gfnM3xOm+gsuoQhUz8nCOCm
Zk5F+rjtPHlAALJP62qJK3mBh+DUuqsQ6BzyEM4corD72LJoz1EJwxkTpR0CIm3jiIv4EactyU4i
3myKUNhkexSYAlBcCnhNv1aeyrUpIrjLtmXeK9LyVAyPvcaCbKIiYI+US/FzKsu9P8aV4u6rZ0Uy
/3QeLp+NK6Ycq3kQUWhb2H8isWcwmFx+RYGpqvfBJLl52mM4zIG5Syw7edjmwCqTBSO7RZ0kgGRv
E4qZFZe5RL3ey+I9rjca3hgMJ9O2Kl2qatj5luGBYrl6VidkLH734G6hOavQHh4JuCviKEdUy41x
vJ/ACdCpeohXjBBvVSSMeU4DjK1qwZVZOsRPkOo0cQwNUER5Qo6jykmStZLFOZZPltii29OhQHCW
Q0BPFeEYvNVahfQYpSTIKcq7Kue10ln4YZ5m+2sMF6bbDL/k45QE1d7hCkvjOi+1du9876IKXVSK
MgGp695VtPUwNxBNNks5tZPT8LfHeJkN7Sgj5E4HJSnEiUNfXn3B9cmybsQtFRwxTLO+r30YrkFr
OARhmFWXbDlOSbn198M6JeTzVKzF0hkRbslxNGnIGzdk2XqAaw01d5tbFSZKYtn4N6Amau6CYsIV
RxIcZ1/k6Hl8vnIAKUQKxlYnkpiEf05SnR+R3ryC+sMSp1jNJjsNXWVyah7QWRSmTfapHEHVlJE/
xwLCUXSLsEye+kvIy5FgWydjcYMTBFTXOlvLNW/GSaoDAZVft7mpmMAbjXfMvmPL+hZ5OqZoILUb
5NFDqLXXaUkm9pmvYaIPLEyEbwtllWunkvdIu0HsTHi2SI7Lu3he4d85iglyxGTKiPvozVqESLWb
uWsWDifwEFsIJRY5oa9ydv/ogaKCSAGGdmVA7d2inak6GHMy00vW2yKSD4FOcNWaBmmJUQxgPsc8
YtZleFPsc5S2vZRbadESD6RAAQvZ+a30OoIfF44iuP+lVvyi+5RICAZj5+5yBjv6e/TOS/p9wBdl
rYLXP9abjnb0cCTFo7ZqAc00sip/dD3Yp+2oFJogC/ut5xIkeey9NUieXZpQe45kP2NYEw8mOUdE
7euNiBFH3wylm5aahlv1CMfD7BNiv93XDLVsWFupYSq5KCdKaFMiN3fYxcnaTLkj5TdkxoVjEyjM
XKBInT28xMWUnBM/p+8Z+i0AJVtUybNbAkSEyWhJ8hrGIa5sxcq3vaY2gN1oX1aWtYF1tmy44Pqd
miLQhKLBgtkwj328XyaeOpwHkIjVI/DJsXVRsg41vwb7niydSNIMXKTPQDwqeuC03JOGMLHIRsJa
R3SjF+BwJeVQpAitnYalXkqWO8T5MVxznkEnu21LmNdpvJe/K72RL8sAO/G6SIf8d7hW5HvuC88a
M8KKKqlWEeEf9e4uC67MhHDOdIGaoxqDTlQpmetYkOzZYCD8e7Ca6WZASodr8kqzrxNS3IdGUBwD
LUjjHN2PGJf+7MdQIfuVg0EcJzPNwPgEotLuKUW1j2z4NKoTeC18z2xgZD1hyGxrCYeLj/mK5qSm
sc3Hzk5zEYAhV8xTY6AehebWqEm0QbBvAc7SQr1fDFurpgeKcRtomN/Vmqlo62TqCJzRUWQGdbK5
q9F36nrV8HhltGZeLVFD0ZwMjeFrVdTwVxzeLTZ0a53DiNAfNXqQd/k0XCnnfWb1AeJ6xFajLthv
kXYF9a1NlX+GEBh9n+mlBzogLQyuCWxCPqp45LwxRTr9QHvGoRIOVree7HXv3WokbERNJClFHJqu
oCSu3BY9lImfYI8QVvohSNNJtdQ5BKwvoEvdGrjR3EE2MaNZxQEJ00Kyid/xNuZh1yMeSsBaKeDH
neGMbsGWGremgPc/LksLd9V6JmiL68BWmJz6aoGn6pav8e+AIma5iTbYqDRYZfPaaHi8fkjxy6IO
XC8ydHvorG8H6mCpNwG0KOqJKvZRLLE1dWkFbodhQ0HfkpxGP1gSWt0qHkVjOwJ4xG8hY46rGUSq
B5VYpGUteTB84/G+TJD1TmFQo6EF2z1Ts2lRUe7k4NGc3IFqBRQU9rYZGjoLxUMH86pcw6V1gmSk
LPb8s+FosveSWIK+N9+fMCdfsjrJfBLjdPaJhVdeCH6lGUEN7O0Gq7Jq2/GBx61EgVP6AT1BlIyq
xzu+VnAxEgSGlu/5zyK4SlRZ7GgTT4VEQofDvgmjp2nYymtnm30XdIy+2qk0bbU62OqE/TLeKw2w
BadJX36UxK30sCY5LtwBjB9ZS/BugIFwnzzDrDSaIaXIBNpyYAcnbLMlwUEpI1ZvZrNJPSYyLdol
9o7gv21YB3MmAZV/Aqe6GsSlwbSRJ3zG28E1UW82inro4FgKTe/ictSgBRInroT63NS9nDR0qCTS
si7EGBMYCHLG2mgpw/ucbnuIyzmEOSQo01XckHysfqYJp9Cy4eB7pvGQ0TrvC3guFqvm71H/7LCr
TpDuWbscmcR1jGrAvAd5sQdBwOFnSexc2SR7MsNFdHcBih4hpGkKOtv0Xd6D0Ys3EsUHqPuBcEUs
zPo2owv9joohhvJGquCn4duUdXZe88cFlzJruBoE+uuwHH6H4873DvCT+8pirnjLFLq2eh+gTGs8
sk+2RxCXCXs3FLvd7nmYyJtC5/SRjmupaj5E453CJb0cfAma7828S/zIRRURx3RB9aIjC+sRs2n2
sRmtmDMU9wkmjynq+NMEMLFoYLgOHR4E4XlfY2153jAAEsMBdLaZH1LgTu4A/BBNC0fwao0cT497
net+aFLYRe8NyaDh7VBcrONlBs5MuxATlepjqH0PXDM3MxpF2DA7E9Cyk/C7RM8vdjZ1sQrH9zkN
0vAcY8eYBsLYRf2YgxDMaD6vqbqNJCD+c6+gQTj11CMktEItIFpE3q6PIvEjYBe4NIFkscQSqDC6
5L2RbivQo4s4vXOYpke1XeDxAK51nsVHYjdkQTitBvwre5GSM2oRGzYlC7ytwwQOGQ0Gppg1RQvC
k07CwiGuKWkGnc4+pPinszJaIG3IOHYXBH7ZW52m2MExIq7CUziCBEhXkU9HWKGPI8Yg4Bw1kDyG
VYOOXNMaA/ZhOzKpFrRf1Wqy5yIbC30oNuBBzbyrkdWAQ/f9h6A2w0AhQO/ZjKQsWLuUGTw0a18u
tMQCCHl0hYP/r2hS/qNHTzO9L31snkBfo6IRIsejlh0xGHfDCHT9uBAVPO5AeONarmylmEBpXvBG
+yCCGIv3+e80FrjgFri/sFrSCi3wgqRr7HtQe4LOoCuyjY+3+CyqXcrjAtrFEwHnkjWaQM4t44z7
Q5+p9WmdqmmvHVba2M7o9xi8RzDQ6XDTAzJM+DYUXVqw4h1D3gs28GD28DDlM047HPeiKyoaTA1G
C+5DLIPyOSRBOd6UxKvoIZaSob6JUbx1UCdva41bRSZ3V9RWIgDQeX8uQMj6QKHZ2FqzDaCMTgyb
8hB5DbtxbGllmmpA73uGCKV/kOFOZKdEFn3AnVuRtmfh8rwZlcnaX21bLhQJoGkHdBWtT2WS5MMM
tJTWAgnB36cCiRnIr8EhAAG1EoAjKME/JGKIk0blqTwjb9GrhqRM/ca3D34pVS2inlAP/IbfJZqb
hY9+rsM1tZhFSEKvvlGYIRyqcSZjt0+6It24GF42c7HNP3jixdYJOJ7g/vVO3/M9S76n18an3jza
hyOaAUYwKJ75zVKi125dOcR9a4RWXyjj+bcc88DffUT5N1IFcATs+2CN6tCnse1wuaCqGjcGMGxj
MGS5nZC41CEicOPtBDwAfzO6ulpkk3s3621lzT667D2+beGwmdPlKZUFn+B4MlydbQedPTE0O1FT
Cq9SlK95oRr8NsYPZFo0cMOtxPXVw6RjqXnqB9spnNB31135CQZY/dqUUJuxrscowx9yAD2P0hZX
l4TMfFqRImRbOjEvTy626hE8lmVo03X3D3LDDdeVC1f+QgEKuw5tFj4XhYFD1TAdYBQUIx+P4LXr
dGxyOCGszd7LxDQCEMnSrcjy2etKgUlWZ3Ye0KrBoBjveVhy2vg99fdMXeleDLWvxUcdKwmoYKNF
W6yybMdZw3QnhwHjAVhCTA5puNkfEe70vCOOkbOGTdjULhbDEQzmNnjimH4A+jGmfDiodMEbXOBb
y2su6fCoeA5MHWt3eeaRtaiVTG6mhsHkUdS74suDl1TKFp7e4yeM2kPaYMrtf/UajVFL5nnNGjHR
8tFyKYuj9LL/WvFgvjHBuqtbkqfDmWbDlqO8j8ynMTN73IxgVliMlvbFtdAVIX17p8N4nrwsqkPZ
w6C5yTA5CtDZ7cMNsBaz1xlGtzcyBUe8jle/mkaH23ABC2lamzmPe9FOuGhu0A1LOA4Ua7K3bEPm
S7M6EE4auYrhirpVPISGALgmIFTNMcqdyDUkRHryaYNRk+wyzJ1Qj6ESG9uJBPsj6mmua50gz7I2
wxRD8A3J+e+kLyERnmLu7/CH++Euy4LB3FCn0erHLCPfSvgwBfWqAUI311jeOwRWjzi7EZn9RbgS
CHpJLYLPRjmrZ7+6oK8dK2XfKGAT7kAgnnsKLTSeIaZyX/ohDz6lJOy/ITdgK1H3TMCqna8g1AX8
OtVQCPPwZk0IRwxlNGSXBDWpbpLULZ/8SvrfFiewq9FET+9S6EiTGrg/V7WF0WrUkDAKvow2gMf5
VKEFbECj9mMXIB0N872E27hm/VLODVPBlaA3xYCfJlHB40jnWIit0VARdunuKUo9J7K8zpWAOw+v
SEFbSMjV1pZJiWEiWmPsDzuuBpORIFtYDcmT1K1ZM/QC4Tq45CZTMogarTYgRCLVy0OBFC0obu2O
bC/YiLGfo60WcJJ6Zp8LLQw5uKwKdAu8SPfngKxLfB+APDofSA6wF9c1LW5hjG1iQDiMPkcKHoYo
fGPOgBagT0S+gnT6EKVzBGlXHuKmFDrC3iikk6g7naWfE4HldyiGYZc198vwq5Slh5l4tFP8Z0kx
pG2AcSn+/yw25YmioykPKhuAoNmIJscqHebhGMwYLhxXsQh9v0NNWtTxYgACYu6h0SevqGQ7KIdk
2aCaHSn6N5zRB/C+enPqo11J1CFx9HG0xeCPwK5RyG5sMFNbwLvGvqMQBGPnzAyw7XWhf4DSaYVz
/WzWCJcEEsVnbHjEvgEJrLwxNclzI4503+KODancD1wohIo7VYqpBoJQhac8nbPPOFOxOBESMWH1
zYa4OslVFuCCR1ECWfrqLmJadyCUJthdHQCxovWOKR9wejLaES6Ce1k1JsypbOJxQP1YoVme636p
YLrHgUx/jrFb+9auMZInuFWI8sLSw/9KEk03bNyqR88DbGdQ3oA+6sVfBVypHb85jHBQ1SygLXQD
cXF0GqPVeVR1Wf8tYRVMaRM7K9+GRTDcFHDf+bwPA1jMUbmiTwC7pJq7MTe7QFkPygV4biEMuCet
adBgspA9QZw76gb2BZNv/x9HZ7YcN45E0S9CBBeAyyuLtWmXbMmWXxi2WwZXcAPXr59T8zIxEd12
l0okkJn33JvT5Mmfptcr4Ta9Hz0S0Ejh7rjL8IB+0eozoqHb3EWhyqpH0Wyj/o7LrBcXYBOufHeX
M8J/526fcTH1aGINkQv3qi9K+4MnYvSSQVmCM0oqB2bzmbeUbLoPZgQ/v/HLY5F3Icd9WMzRSS8Z
IpdQ/ls8ZLl3XFcj+LeroHCIhtYtBbqDG/XxBthtTwsDmOaD1zBvqiSLF297rI1bNt8W7vyPTHvN
9o34QL5yIrGi5ojC2/6Rgz82Jz4WKzpZUZD5z6PF0fdZra7tHzOw7um8ePl4jGaq+0trGq7Ebicq
JZGDDH6trW+JkW546S4tiev+xVk643yT4At7um2NHI9jFAwcyuTGbByDdn91iqbZWBg4oxsluzvk
6mwYXLlJbxB0HraOyUMiKVktq5dW/rdi8r3TlBP7pK4einr4sw4BUnAsxfP60q2WX+jaR55lXlqq
9ls55qI57LPfl/esPov9U8fGhfhln4NZnGzQzt2RFMWmvc8jVtklvoeEelG7cWakZr+wh9bIpX3I
ixrX6+1LWu5NvKvg+0JU/frk8oRpahnEPPVtVyPLM46gj0NfHmVBY0wxyZ6lx2rttr9ma7i3Zq6d
yxB52cfC3Anr0byihfn1FIVJPw3DnGaVHv5MM7LfEW2s+rUDCOVH9qnVcToHm8FvbPP6aVbB1ly1
mKYD46D50Dv5Kw31wJlWPXPffGRBlB3iYBj+1Ms0XDnR1E9W90o6SnZw/trx3Iknd5E0uyMOAN6Y
6DerWruPcFE/KlI6iB6ru3c9R0XCI9InfjNxcKWyas25GHT94dpVBienqy2jgnz9Fco1jrmr6mz6
r/bd6ilw2JIOvdEGUyL7fhd3U1xE7QEuh1loOQwE19hZxV/7ZJEqcJMXF92rmI2GK4OrLNPh396X
Wp64/WP51oZb551yqrU1bUpdEb3oVEGi5iLwLuwG28+I5v498y7merJt3jxQ1BPzjcgkosjnv9Ij
3XwEjeC8kaU9DlFXzqfFtHY9+UXs7c9lQ25QrogIOaL4m6OjciLZsI+pNKIrQcgJS/W7NDljgGi6
HS9ab9kfZOzud1Ruz4DmsUmrkEURyTTEhsvTw16XjMJAmIneC4+DtgxHR/aOT+m+2PnMfmM5HALr
NJYVsdxRSc7OVCfl0YnbhNN1qCkkaS3sus8Or62kWWDhxPQ6Z8t4HQscvjRNcfWLAqF5gnR1aMGC
QV0GnkmfbmzyYTM7XUWnui7yf6R1BYy66eY+ffKUXNqzaPvbatwKhyXriq8w55ei1J7bV/ymYQI+
V+WIb5N5KtUa1ic2aQ3+z36LzNfSrRXDZscymQ5tvv0gOVfTHuy3AZByHfFQNfEQ/9wggPyn0jfz
z3wfJsOksVnFJaunugTMGeKFYwV6JdmVWMK06QVvf2Q99MIBmvjsZ3uYnXonLIbHXtRLgNyXq688
ap3/QGL1mODGd5y3jaoI+45fLOW3rXawTjbRHH2xDpE3J1vL6mjMOuZntYQorwNF2ANIVXUHY+WS
d6KhOSS/K4GOsY5Hq6q2e+MRpAHsmrVyT451xuVQBGU/HBeK3z7FlNTaL9vl0wyL43HZCM5/9+Li
Y2Kk2TNkS33UkvlhG9be5T/Xx+DjXND6XJQRq9rpWmxOjW7UeMpdpZcDgJCJzaEGAanSLHTZqVDH
KyX8sAd8qiCj+6tDsLPTFG+SXpueo7uZqscx3fOqEwe3dLsfQQ1EkyyFnMgX6fcySuZJZ8ANsc90
1CfoIqa4kVwGkcjDMRlg/YHBlqAq7vTgxmuydp36EnY249MmZoo7uZMSCYrCHqCKWNK/rAaz7WGU
w2rZPqbBZ5YIaDXdjK1Fkm1lN93V+755p1tnwPDL4SkKFibuCbeuzI524/ZK4jVk8Zzu9v6I7AD5
EdsyBjmSU0HhKBik3HYsQbyU0EU00luPlNGxAHW4C9p8Dy4hnj+bWjXo7VrrSubHgh9GneZVRjOi
jzJ5EphSPeZrWb92+Tr8oKHJaLiFY9505qord4110nifejrR3dxG9VMtrkOz6ybBad2Wx6wYzNuG
jPunXLf4SXZ+t1DHDMU/S0nJwBkFtj3oCUGfQfc+e5dw86m9wNueS2ebvxxRVHOyAs/5SdPHzX3Z
lvbaM2gkgQWt61aZuixpbmrvi6a9ATz0veZ7GzZVmQ69i/RWjbp2kyrQTnhwI7t+1nmzXrnv93sW
fDpomzLXdcrp9Kp3h/+HdLJgqRZulNZRvRHDvOR88WHmgLMFbruoBPlji482ksOdV9bLhyQlXh3a
LGvXY7Fs9d2KMtfekThaSxK5xaQwNfbli6eXar6fWZf4rzBglAmufLJpPQQwn+XG7vCxeW1wGnH5
QBN4JGueDBX1LeiqKGlNRD+GjEyqrE7sHlOMe2vRvauobL44DwFAKl3nL07k5MfbVb+n0eRH2VcE
EniKogyhtXRVDS3SZ8NHRgoGYiyFcXRWcabqtGoMZwE3OSGFXg5AxEtTSy60deOOWOWwTKxtwB0L
jKGX0wyz/xDvK/cL0+p6PJB2vBdHEA9kY9HOtn6rStd8yoYJxWGRbuP/P3Otfghb3aBqeVPXbWmR
ezkiGnzlEe3H1ueRnxPk1CrVJEybjEG/5zE+qiEvurQOeom+4Jc0DetOCva5p40wTzaenOWaMSxC
JGV5at9v5duIXF4dba7L+ludVfiZSj4utUPDj8hyIgQQlpA68mKLzFb8Iki7vGMXTWsPaq8k80UB
pfAwalqllPtPu+ed2Dm6bbUIkIXGeMz7AlE7lwront5/I7HmYD3ichJb1mZK69Da/9aq0hkfOmIh
KGN+cN2J5udPELa5lyIRq/wASeg7h9rJwt9KrYQxrAjX6ap7zPZtFeenkEXkD7Vchr98q+LL6bau
O/Y0oc7FN2GIdAZCiTqVaYrQsPSGCcKwbMc/INZ07ADk3iN73ffvI69TeygyMd9v1OLr0TWl84dc
8+VhI28rPy/Cid4WzCYy8ep6Gi7BtFPNqsZW3oEXpawx7ZJWePCbmWAsC0XKJKvPWgqFlpgmGoQs
/NjVxtjGerMfX2SXddnLWEtdXDeAjuAQynlpSK0K/Yn1gYXyToXoHC6AiW2iab+Tq4tqXsfOeQsC
NL7Brcennbig/lC52djyhELnqyRzwgW5YIjj+Syzdc0uizdAPNmSBdSqiyhIqjIq/StNEFa2ibdd
HTgrF4GRnfHfaa9L/4ncUAAR1+sKN3XGneEqw9gpTLRanY5a3Kz5j7woIvFrp4HS55ahWH3gCW1n
l9VrnVmuXJBqTmFUmeetoEdhytJZiGxJNlV4mkJmnodlUcFyWcj7aQ5B5e1c2VBymme64zppg8b5
HQO1fpXKejUfIRvV2aUJCW9/kru53Hgdv6GlltNhEFnEn+w1JzWgjfNW6GABUMYCVSZSoK2s4dj8
LDPYskdic3V+8hez/qgqOxSHpSgD/yTpzZBp2Ek8nadpWDkC4rByr6Pgvj5XBYm7D+yw68SJ/itk
syxyVnimxmKKWTLEcy54WIRI+2Ue7n07sdTBZJwDUVTx9QrR/zfXQTCdo8JmkgqkqHYOHCGHh2Dl
l3do+mJ+tQ00J3MhNfhJPNwwe4Gsa04q20v9vNe+jdNg8uV0Crgjwn9e2IUfWGKz9bSiYYZ3ZRyN
f3zea+YfjcdErgtYjpU4DGzJyWs0tMo+mOZA8TQ8up1T3pfuKE+VmJfHuMtdwgW4Ep5aNhm8g0iy
5n6vsTQABUaj/ziBPiz0zb7/2oVy14ehJ7v0jiWs8rsa+vi5kf1WpWj9DTsbZ2W+YQL0m3sN/jEz
W84d9LEoE5cp7hmrBGvrOccQyZGeRpYf26Tt/t6UbVBddn7iJyyhFUFuAUDMWVRe94AfCNSln3FI
3DiRsufaxqnLpR7oIIXyXHQiFyupdXdFYxz6I3ZzIYnmgEyUDUpSnFmmaEShHghF1f9IiIy3c4jn
aEvLeB/+QsXCAufMti3ShtxPC17so1vk2R1xuLY7zv5avG9jwLN2UzPftk3TtyOq3vBxnVvnYOei
+FwFY98k4B4GdM1+1c0YPiBUr6+gKNt/eKJCfAaMuZnQALmSXpJXTfswFxLuxSyzPE6FKj+mzmUM
s3ATpg7Q7ZZ0KDtvcDLT33WGnKQxKMMXP7gtyjY5EWW3mX53P+k1uhvzNv7eIhk/sRmm/hrjiW5q
JDrlruwr9VJ48/zcDu700+n8mKIjnpfnng/HoL9T9Y+yp6jfrZrWxHaD/Gp23lSwLbLeKq2a+6bf
HeoubHipjJ31sW8cpETukkaFbJUd9ibY/7oTg/duvsH5VjU/bUT3s5U1dU2N5OXpwDn0kVyPt8Hx
sZiC/lStpjvvbmi+urX2rzZTwXWcHPM+uqN7r+UokFElLZEyXZ7GLVKfGr1HAMrpSB+9vIKe/peb
WfN98GFMSTKRqF0qC5KZIFmabL/Uefwb/x0RH+VNf+r6sxN29hkOLni/vdDnykPSEysfe9llcTG+
tufIRA+6YwDuyU0mRPkiMKu+/gTkjZ/Qfk9xXL+aOvKQN7lrD20sT+W8jfearAfjTL8gFL6aaQFF
MNt9C6KY8E9ZO+oH68PYje33bCA481B0kDjLe9EJ2ivSPqeDjbq5TSHlgvfotgPrqMLRPxh6zUeV
ByGMeGeH/4Jg94JT5dbh4z7W/XUZg1Ez+h16SPioBR4p5id86zzdzAygvSMzjae9ndvpmJfVRphN
54aHIKrUT+vt4nXHAPoxRJhC8lYPz60w+r8FXpzSihSH30EjnR8TDcUvMQj53YjGfUbNbl+csW7u
ei2WMXXyyj9p7ooHt52bY8wg+h5Vnyp52rzmXwtmCWjTrnkSyS44TpBD6O9e/LRZdSONZntkzlr/
civYqKSO3fKuRi8+RzDSCGakrX8EZot+W279Ow+59F/cQByFTy46SQ/LPzGzps7pT5AS6yOpleZd
u5YqPur7e0Zl2NYbvXffvMw6vxXOkyNlAOLt3DOvi3fvUwwSVHSvvOM0DvI94l25VMtcIGfMDDKL
6pvm3n5xQ5+/Sgyh96eIb6aLVWl4P7XdcebWqIeeGUHd48I9Ia6FH7HemwdKZFb4cnaFL24l6x9c
ziHSXebdOYLQTyCILWvZSVc453WJ6nvHQGYDDgmDvOI26x9fivx1DfDl1EUpnkJTrW97OXhr4o+9
d5o7r/gl5sz/LJahXzFcDNuVYk3MWEdk9o3sgOZzJc4HaNiVxdeQZz5/v84KRiP97P1iIGDfMCR1
0CpbwDO3tjV/T4lA/gIBzhIBamwdX91GCmaRMQYmjhFCa7ZIYxuYF9433eKP6UxTHJe29x+BKbt7
Cx557wFwJDY0+/NKblh+AM9zRaoWAwgZ5Rx1NX3kkVFh+xJ31YaizwTxPdNj8VoheoOWOmJl3Kxb
/WvaMjPhtwIhsrto/8unUacjaFyUBFbFNA2qYCuFW+ZbDzEo1WNMGfnUCYstKcD/9RddBQLRl9H+
3poYT3+MwwvjWHBzYt2BhY7zb2dfEcKTaffy/kIl4spX3zqFd0cLxnhoj4WYvtqmX5yEwZrz4ef9
GMCKY2P/zGYI+EvV66X5O+SdKZ85unz/oaq3xqHLi7LhSLOyq0M0ieo7+KOqIVIq4zZH4BI2L/dj
3e10UCZwiR/au0Hnh3U3lWr5iZbKu8PjUW1XGgwLvXdbxYnRZ22jhetAtnD0tJiiid6Gfqvtuwhy
ILsDsn2xn4qwz8IXy9Jz71E3ENFHpXR0xQiz/0cmdtEc8q2Z8ktOA9C+mIZK4QQMtK7OKR/cJtqf
WhH0YXcaaS5KfR5DBnRFEvVzN+PAi7ut+Nb3wLgzl53do0+D3hDQF6G9Y2jwu23DpKDAlMezPwBx
FJjmdhaHthtSwxEuNoJasHvWYxIWkBPOQ90CLbJoDgWGZrZ1Sm/sQLrRkvrDClm36tRfgtx9MghL
0cVrRpvxTaLd9H850zxmp8veu7O9ehkbOn404z6LM+RZYackmkF3fer1bGJLlhON0TayeYwW2TmF
UbHo75MIuYejiZTJJyiYYWKEMfpOxS5QHAPvgVtP5jpjrAvRQCiz7ySEQEwHuy7LQWovI+68hsM8
FkB+1UMuQ5ul/NzF6CCaedH6k99FDnUfLOvvCX+t830bOBh/jaHTrLQDrMqmzdGjbpxP8rA9gmZ2
CtXqNZisOzx1CLjeFed0650JzBgA4+WAFsMzUHX4oNa6KZ6CDgkPBnJ0/KNEqQnPdZsZ+y8ITDUi
zAAcf8PEkJkfrT+5yM6L5zEQ8dee8nQuOrd4WhtMr8zJWSnjHQp8R9l5X4MVUY2ejJvCd4Slzm2A
TVMdkW507wBqZDv2jsgvTsLzC/9nbotQPCJwbvx6h1GM21OGohV9x8iCn8AxeUu87d7G5UsNKRyC
PRo/u2CeDLOEMPltvzYbfrznMS7GDHE/9GkndsF/NE/4tiJ9EdG0rQBPzmitl85+B4TMpLFV5TPb
OziA98gBoTBBp5j5sLFsGJ5FPjP6SLToKx0fLDqFUmd+wji8uE5YQSbjRJ7qK9b1CbU4HJDOk2Bp
tSbIiY5Z/XTqaHJ/yzLIMIUsFo/KESdxlyFxYn66RQVlQzydW03Rc+z4iJ6b1naU9uxv7NT0r5zl
EVX1VAzMhozX+f6vzhE8I+FYCU+wATqk104EXq1+Jisro17FV6PWh2xmUptwsok2zfh9hhO03234
cfCF6eAvGMFn7kfptH7/oiCEyufMjdDB+9rWw78pVMrcUWeGA+6kHFQbHkiW+s61BLmfESes+A1k
kg3/hr5V49V4DGiPUL15xkOrt/48hdPSPJCsIGKm62XcXWy/mvlemCzLUjcEAD3Ei/TlL1ymsjwS
m78sLyX8kjiNTADxsBps18kWRozEcB+jWOeGJpzpn+73o9BeF/CUeqTspE6VL17qljUP/yliwq1/
UCPa3qB3i9V37lTcF9Ny4jrxEAyGIizEPYtt54hjgNUPCNkVqepcF4GBZ6fIWZeaXs5Mw72Uc9wh
so62lGkfSrFZpiN2c7+JFbkBVYkm/Fuw4wsBtnX9+VFUmwnPqkYDel/Whg1tGBn45zc5GI5gHfB5
3S9gQfMNQ97KA0sB+/4Td3G5XHXr+opjDhdrSxKdKjEzxJ0tjxtfyrRdMkVu7be2b5ETPL+V5X2b
dQ5csK8dJv7HiClw/2zDsix/dW6peVfp7b29TtsQa2x2ouBpPHuaSrftuqvBVtQM55qvZOs+Ast8
/tPBq+JtDGV571/aSI118O5lPn7mJGcZQ5C6xRQVdFC6r6M702nzb+YoiQ+insv4pLSdMSzD4jv7
OVv9ankgkhzr604HNb+EW8u9XZBD8xous0sD5FfNelhqYnx4M0bfG/+0JK27uBMVokJwKlp2hjxP
cTtUzYEJqCgfQlUJ+RnuLbs/WWo0mZPpFAscko6zOHewp2O5u/aBjLOHJgxcZhA1K/TkncBrXR99
DkxOWjjG+H5j4N9eQRUmBOveM+1j73VVdRdyxSLeLIgbbQI2sMQ8TPvingLDJPZS+yubFfHD+IP+
4YtKtxdmkrHwLrO7db77PrARfvubh36b/zAVyV0+/Gm5BjZBZ9xH6CV2VZlkHqsAGqi0MEErGxny
o5qZJ3i0jcto70Y/ZjB1XNje1D0Y62KwIROpCsfDSCZq8WoihGmT1NHaAhkjAdbJJoYi/j0QEjhq
hvEiL3LCAsnIPsmhlIt3JKA/8OfnSE1mv+Ko7swf/BAIHPwUvnjtOqacD24EPJ2nndD0Z82yTtkb
Rm3LgoGFKUWW4A0GaG49dmHf83z5FRLRrpXGHJqJ9TxQsf6n9qC3d9JmhE+IOZhQSMI+7r7tTh4P
P3MBRiA516q4u0MAsoIRJIJYO+D2kBl9TcX3lKd5tCBvUuv0wWHVUVWdac47bA+1auq/NcFh+UtA
yEXzD0qyz//5y22HJ6vkiSOHaAde2yjRCqfHqNUrPJt4Bv1UeLpRjF+LWX/gaajL6wSW2j4H8Af5
a+3iszrtpQzNddlKSw20k/hUX/2CWmpNQlyEWDqjXTlIxqB1v2djuZSI1rPUPPMyds18qjsrSrzi
Nt7mc64cV7dpOaMNXLBtIsJnty1t985UBebYN4P7tZm6rl7B8tU4w6Ty7t018Ft3pcdglNIc++/P
doqj7C9U+rSIpJ4gqNMeCiyM0iDrwu6Ps1bZvl02rcPpQxnyK0ySewQ5JZqUEjJd0HAY3EezrhTR
vSqiv1q9NQjTvtHzfOqQWvvPZmC4jhvScdcfIBazwVzB/eN+90FquJmELNohNRLc7KnztgiVa3Md
fXYIA4N+kd0imB25VXbi9udgnRmWo05FvUBSnC1q56n2yhsohiTqI6A7q3d1vXUozxkF03RpQ8r7
khKwrMTnzmgDkrUonPiHnFoCGw6MIzO7JlMoy/o/SnoNqEvcLF2KQn/NHjbfhj2pHAxX35B8Jv9Q
wmpTcaGZmhcNcLV9aJgvMioE13XaRiKQf7lfeue84CkjWjUrGGDPOQEAReL3KutPRVx4/RM2S1Ec
I7t18r8sdMJ5PEinkcupJK2rpCaBV175gDoYfjOsYkmwJOmqPLhCMgFKcNrhvd1U7cF160KQHzBF
KBjCmS1BcqOZO5ZOZ2ZUt3JZd+8inFcgezUVZXOygw3zfzbjOIMQ1Wu9fMduHW1nznhyzGl4Vk3A
OAWie/OMYWQEDqQl8dzON3+23WSLk3b1TC0xDTMvSGDmLfxOzv1SPgDX4OIu5xsPMIRT0VyKdnJg
TtitQTqDHSt/+y5tjNEfaSLo7rER00KJsNzKlSIS39YvskSG4dwrfGcXG691a3mSO7F+I1ICxe7U
bSODmE3NuIrOhqonT9mi6rnbSSwQxecq0jS4/KoXdW7UFEBPAi55Pj6ycc0A4ttNY6xbMq9WD3zv
+/Y0rbnfnaSd5/gPHlROrNSJrGUXii687XvHtttP6C/52Ul35RbrgImKh3JSDP+OYKUkMShvcvN7
1zMCwxfPeTnAi1hmTimLiur9weaDN/6g/Bz7H96C/ZodwVxVy0PtCAyfFGLhkG4TZvH6yvNuxijd
qKpw0c4hF6ighZpt9N2p8FZE515Uk4YWzcqdRVS1ISM86uJ1PPXVuNlvnt/YZQEmXXIjERs6aM1r
lcMWjZcRV1hpiSnap/bZDXmzDWP9cecR7gZCF77B3Iv8Zadd3n5VECnityJZbv1TaRY0XlsO1mKH
LHXc+Ddfa7udtyGAf8IsuZY6dZrOruB1fUQL7bDwYP9LXhnWJoq1WXq8qWEME474lRfCT5S1NPw8
h/0s+oTMCyli1EaobG5vLtygf9iJLB6HI+PFsDXwDOMc+KlUK0r1RVKKl+/sUmghyaEb1PpfvOth
+8sIwLF/EeoC723CsRr+y6dq8b6ctR/nKkEElbX3WENOL+Mxc8xszr1TjLzf4xLPYcQlpRerUndt
SZA4hECeuFlqxxb1uWa+TwyDh4f9grpeyPM6axO9tnp253siTXv7VpkuUk9DLzLzNiCplj/7FpTr
lC973D05qG9B4gtZsnOH1r74rRj2Z1cFLs09wi3qpjNLs4uDk0tWMbpIPvJ9Z94fvDkbNStpJ765
/Q1o2g/rvEX+cEMmNxZ0DVwhCJytP8vmPtPOXv9QqlbxGx42/Pr0yZVnUrfjRL7EWRm4l56JljyG
LSfQveW56M+EPfmQPZ1DaHCUs48i3VY85nckdzjLLVRgpwdRxDCsHEpbL/0XOJxdXgKXiKeCL8Wf
JnseohhOBpl72XHuqC0s7mYesCBIMQ2EzRUZqvd2cqclk5xJ74U4Nog1ynLnQo/1Kds6cnCvVkVi
+EM+TFNPhwWzJGn8Wy9Wed8trllFuqNb/b9VW7Efw/eW+C5x/+6q3BLoTF98LT7lSMcuySBbz2CT
S/Gkeqw2rLXe/fyk61Gri5WMqnJiJ+gt7sZ1x9SFL72dbjhqgPH6kd+as9EVu00HArDo3rvivDby
ZHbRWIqPZsf03+JYix6pwYz7MuOS24Yj9nsHfwAn6/Royz4wp7xfJ9VBjsRO8JtSPSdHDNcvLdnY
BOaApM2iTHrQaRKfNBBq5YkGVloPUoKyjymopSatu8C4MZcP8ZoXhubcVNb/FMym5GtfcWBd8xVJ
497A/mIK5M6aSSapXDcdTRDlzA5Lbcq7CWW0JKNo5zBj81rPTJt4mD4/7fzB+HXOg204j0Rcjd8H
gJHb+db6YfDRbLTvXwQlRN37FJga81bmrSF2O4Nk+oGBxiG5JICd/Zjb2B9OfWHi9hNEYKN7prh3
ir9L58zdK6CjoJDDkshrDG3hza9iI7kY3czN9xS8sm5eo2a6IStu71L+D9GEQ3IO6kWESdz2WR88
5G0NTD9oMI7Tbst5Om/EuhRHSciFIpNhgLd4qHSI6zeW69p8a6Xs4ueu2lEbFzvxsy4R1ZubssRt
Wn4uOV9vR+2jOHvPTcmc6a5mFl4dFd99HB+qVcfyrMNo+Bxv5n88nfEGOjL77vI7mizpjXeM+RCY
6OVIcaGeZmngQ9jh/PuVRbJgFk+P11Hze+gM5cdOGsFCxQYsW1HYBxCccGoZxkHYiE581mSZ2u9I
Uda8oxGjhybtNObLI+TBst/+w4xM2yXGaeIZywS7cGOzDc9uPugqPG5x6zJ0zqzPahDwVTwss3F8
POy9Z7cn7s0WEUpY/BzglW01zjniei7pCcpKjQ28sA82UDLYKp6yWPbigAHUDr/Xbdy7C5x2Wxx0
ERB4EFHuQBYVeiEAlF0zk1JRsjKLR1jp42gdHmXu1/H72rUxFK/sIkcmHF95T//hkc2TMBtbFd6X
qOcjR7hK0wLPW/S+G5z1WCuLjGPtWLglm5MG1Vrs420fCgxlSrtmT1snqyP5pF2PyuNayZ5dzUHf
elv3AnMz5eqNxspnVzVbWEP5vYwdf7muQ03g9ML3O+IF3uKQQVNZ+CdC8RzvtW5MYV/VxsT73ZKV
4P50IkTPU0YwSX2Pd5j81tmZ2yhLglxlAVEKYRc9LZOtmruqGFssobqQbHE555tcWJ44+CTtlyC5
Ww5Z2942lKKFe2VDa69MXdpfbTx1fBm5694tUSyKZxxwHa3g0FLKpAYTiDmLuUMQToARMfWlgc4R
/lHqcnIJGqiLHFNHNYS0rdgIsmE/ovgyPo1g9unDRBHI4UiG0xw/M9RtigunDQoUAz/hRZ9tR9X7
cxt6j7Eh3x6cP8ZDRmK4fl35PomNcjnBtg7KRfwic2UkoNDhI9N6ldcZs6lMS+6pvjwU2jDQDFm6
5L3VGWSSPYSm1PunJfqCIDh2QrXwCUDeGY+WL800H+MephQQMC9d70g4EJRc48zR+LKjQjHvB1KJ
Qc7ERM5luGngcpIo6uLiFdY2+eMt5mY41sO+QS6NtGHmuWIo4BTX6VaXFRQSmABNOs22hUmC1Qym
SN8Fy0zv99QtMfYECHtlp390wrgjD6g8N9LKBGW9fhsWlwiwExvYXXNP1785X/vYx73P6r4h/x9H
57HkOK4F0S9iBAkSNFt5qbztqt4wyvTQggagA7/+Hb3dxET09Eiiwb2ZeVI4BxEs1UhB0Njyja4r
msOOfG5qn+oud9UzQJc4nM/R6gddfSFlMpT3BHLKQ8vwXf1jgc6GCZkK091A7BR4iPDGV28OR8bX
bph/FgJhvC+zdX5mLxFHR7dti988w3+6WRc5+hFrV9c4arPy+PIPzpisfwJuit90AtFEYxA4sQ0j
pX9TBYue/+N47z1mQVMgYI554u3kSDyJwFMvHhbDjupQO2lenZ1YNAdV29wnmbmYp8m72jgwKk/R
X4+dagtZZAYhg1MII+VMQLl80RAGm/uct3D1PZHjdD2m8iSfWDoJ489vPGej2N+4YRvadz1ZThgb
RiWvPrSs5q42VDGu96Yjj0hCcdXT1tOeYfAJputEgEpBWzP5H9yzeY9ZSSxkyvFZY5M/GF7xoDCi
zERPvHjc77rOcXwT8vEvs4zy9oi7mcF8AgUmuEZbJtrtWAkS7zmZr5RlT4GU7iu7ih0aXfNvEg3M
+whb1CtGHR9jA9hT8WFUTK1G3eIzO8mx66tLGTe+B+08UWLfGFOOtwXOxf5JUoHm/8FwOwR/MhWM
4iGNWWbcOHSa6psCkwFUmDpUQv9hhRnIMzys+tKZfmHfHjZJgtcGrOsxSXPAuXxYpzqXdZoOmFCz
NvS/ceY12t3qEhDcGQ9OVB5yfyWrFXpu4tybop7YdivLxLNB4o3X97ySar7DOAQEYv4/HR6udv4Y
YA2FMFEPyXpJlBMOnw5vy3jguMhSk61Kk/N30HfjjVjc4GtNWE6Q5tAUpj7jCuReeapcdq0rZ4eh
KBqWsImKlj0/3JIoIhG4JJDz2lol1VYGa4XdC/waG1JsuWkz/fFZmAa4zWL2915lnOCGY1To3mR4
78Ybh/hTgC+0aqvxTyBl71zcBFc+63e5CFxviZn0SbDEl19O0oN/ozBBzuehqkiZdklbPWAyXRpO
XH5U7T2pOTBwrpl5qsTzGsJ0ARpT4XEPE55Thcd/makGQ3KplqDbx3WzhIeaLXXwIoAeEhosCbR2
O3whwxdD8zLvYqZwAqTlbF8WpyzZoIrZB66UYY28F/28ttdQRvhI9fg07WuVZfPeIDmWj3M6J/7O
5Y2e39vaXsMHc/m3IJ9zn2FFJIHnYXfeh7W0z32Jp/rWdwBw3Sw8IhG1Ki0uNdkljsgcOliVrxER
qSeWdKQ3ITS5/rEXJKUxmrMxf9R+lZ5rHnlEkUZc8Q+8ewqziXmQxaer3SXYgJfoPK6EmKBYMIYh
gaaomIcHzLKV/zPDk8hIigbU+zg4Wa0mxDX1BpMxaLS8B0wc1JhJNEjAoZHsxDpOvRSSmFLbeU9b
L4UEmcu4z5NxDoDQbkvtDhPkCsdJOF+33n88T2vMSD2hOdVcsgLzanAkOJaPO49t2Lo3i80C1ppC
fceLFZ3ZLnHffsLwJDhcRKOKr92Gg5NwkbLBIB1GsLXDyNjl04XSxZofPRWgUo6rbKIQcnubO+1p
XdzaPgHtID3FbG3sm82xFEOiacrAPrRt5f/X+377jwyoK4+JjLN7P+WIuS+LkVOV2zCjMCozEmIH
NzQqkwIrhg+JbXU6ZBy2zlFWQIweUqcGOLEWPv9vUBSuO2sVDtUhRfh9xgZfEtYiNXwLMrAlLY5H
2zvwOfxnol3Nl+eJqjiV/DjqUGst2SlAZLSbiEOKc+E/vhxKJ1qLl04u/49wcRy7pC4FsDsQB0i+
DK3cuOyVQsSKOf/x63B6jXjC/TgiiO1t0Q+Rvh9at3/jE5ngM1OVGb9lzgqIpfZQNSevmHR7zmuN
Mtq3XZbu0Y/hoWSJIYfgWcLvqCJtte+gS2A5zws1Pgks7PbksJoGXeLVVXbLpdV8U39ch4dVF+nz
yCrQ33UBp+u9wgg1cRUQtWRdIPN4B/4UK3VGowjuFW1ct/my1SCzLRc3p6KC0bDfC+oXqu+qqYFI
sdhKTU0gupGiFDsXVRlTeoKPkoRZX0/hCRRxBnAjLjkWkh7ouJHsnmaxttuixPRqt0zsyP86RdAt
Z9GDCHl03Sy1VyoUhapYt7s6AtLQexww1x4D66Z0DQrcJiFnV+7HqnBwnIGBk/cZCuM/9nWO/B0h
mX5o4xXlCzowzo8IufkefRBQbLzO4oxWxls+613rnNhyxr+snupL4kDoIoUR5B3B9Sh6ypjFy0No
ZmAs5D09WMvggBXAAMqjt7UGWweYhfA0vlnyGQ8+qVbWgGlfABuoVhR23qud2E6o/P0bWVF9TFl6
W45YFTgNoISde5/CySnPbSIxFKd+tspLn3D7o8N78UPmTk27HRb0lQsbw6nmRNWB5ZtaD1tjx4tm
R6xz6IAP2Ple4Macti3ILw+bVBy9zIxj3UFzwfznAE+9kgday4yKF9U9JFWq0mNuYvesuroPbllZ
kqc01RXzwmiVv1asfGD8MS2ILdDV+GgRGFnvy9oj8e1QWXjXN1H/4FKIXG+p/2p+Zy4cNNmJ0vCQ
LR5FEQjsDiUlCuF24xWNF7IRwfyxq5qoord4Skx04iSAMDrNlYvFDPmILqt51c88DTDvrkVulh3s
ohVvJcqznxzt0K/3TSS7xyGdg/oYXhXxENEmOoZLZyC0JmQBipuWiq7APzT8UNUJGSRjSGbW8va9
Y2SkL3HH2sV79zpHDv2eMGGOF4Bkifo7j6FX3laGuO6RU5saKFwN01+LwnaTjl7cHYe5hG7nEzT4
yPGBI5QyM7+HcDwY/Tg+0YkR8p5wTgsQ4eFrqonOHDlprs0uKyWPQtbyRMCzKhTcYpydg5sMbqG7
X1l02S/QJ4j637ZvG6LTbqryGsBgl7rUoBLDjTNMEn184/InI/WK8tbxpol6HhlYQ3iCF0/eaBVy
ppcXXoZ3qM3TxVp8y1mm3muTrKfWeGP2UbtrCkZRAESaDoW2jSZZgTN3N84hAAojPM/fCH9K7iHq
jqhJPTaRA7ZbNCPHccAIxR73G65rTXsSCdOKcDSvrxU7/TKMH8Xi1QtUoHapdj6AsGSP7g+lV88C
XA5XyMUlfqlPE12V97EtomUXKTtRIJNPY+E9Uz0yVb9L3/coCGncAe0BLuP5fzBNUXmwF4xG7Vno
CLTU0LTJZ4/ykuxZybEFL+pOjKdODcTC4zQbLwTPZPwTWzAPHzzjbX4LZELvlgSfOGrKuJwLvkoW
IyqGD40/o/gVVUjRNG9RadEf+vmBGX5pXmsYc/+ZkbwfOeSuBjcg6C/cFKYxldr1xYyHmESQzW4D
rJ+sc8oZxIdQ+HPOAog8nJNC2fo4V8kiD7bVtX0pBAWhCKlJ3F16OKY5BiGR9sdYK0mytmOtuylX
LLTsguG9VqwkUTRO3Zwv+K9iYBIZ1vnygGGHaTOal/opRBLvdsUgqu6w5GIEgFJXvDuzOJnHu6Ur
u0vHtU62LFqdo+qu5Xlj07tPaV868b705Xi79quH73vlzr6pcZKSkG778Vz6RO93mRgrDP+2wAaa
ph4S6Iaurw5j4RCZ24XQORPU6ujbJuvJzDUTB7ZXDYI0P4qJQWYTWVnKv2ogYbWpWPj/8orNHmND
4v5IVKx8cmYngHtwFYvYO+tFY2ZCg3c2cDvQpmZvkX+j8JpQ4VphcidVCF2lJ1m6s16fP2qABPz5
acr+GMrj5h05Cq/+y5599DcYAdd7KEZDtmV7FOEvZXMHh6uWWMaTSASYeAciRQePAHa3je3k/A2N
MyxYKzxGuLEE4UbMfvhe7ERA64pnwJEU0tlGYxxhclUwK3u0Ar4tbTQA/fB8vFZQi+e/IZvV4qEu
3WwkouwAM+SRqfTw2GotCLmTMyqPuRtyjh2difgBRV4NOsJKtYheDLGBJQEcTbxOFUfd+t1413PS
HU99NWffU8lDmM2qu7xmdpr9/WhX8E0F6l2/YyHEmQZ6tttvaxpgToDCJ7b1eTm+Jlkhw4Py53k8
zOXc/+QJB+3rUDw8N6UjO9KgDuE65gcfkg622Zns8Br8qTH11/uqsn61WfKSizioefFvmOTnjyTr
omZXN41f7oA8TGhdnYiPzdoWBAC74lZltn4bQExgimya6i/Gwqy+6WDfvnsCbs4NuCL/CZ2/fgep
s6Lmicxc4ngaSZRjxMH3ttqZ8GS6rH59jz8t/oeimkXnAMzbfMFf1/b3SSib82g6PKQAIpI3gtZA
1KeaGDXOq7Kz94HKiNQXFRJcPk2lv0dUGPdYCi15sH6sWelQ+tRdMV0pZl7ARcm/cJqUnQ8B8/x0
KDuJ8pAK+NuHjoKCdAt0IrlUKUaWHbnEaj5Vkx+eASIOR5CFA2GDOU9was8cTu7JUip3X7TWIcXd
0V1B+A0TusBeeyz8nKacAa8dk99qK549VeSGB0Bk65uXlsK5y1vEqivyXJNBhAzADZyCx56H4hP9
1eWStd2URPd1WKbOM9IU6lG8SD1c3LD3zXnps1ofCozfzqZ0kuTv0qegJ2pOfMB2F0H8KjRL5p5I
QzL9Jg2CyGtfxRLR3Vki+UG4vIx5exgME24FpXlnxshLWyzjFh9T6NsI3XCNmkbtuhSSNpDxbBg/
PZEwbmxSkw9vEx1g7H69Qe/GwYmK5/pqDt4MTeL0D5WmM+o41JQTnomAOvY4lG4EFmzqMe6sfcU8
awy7i+2K0Y7BkX4rfTtOcdP8GAgHD/PA1H2bahCxWE7x5bOICcCCbwZThs0tG35AYnDtph7XhMvD
f7YkHnftupZPVRDVPymf8cWUDDtk+vkiWVpO0ys40EGzcKxX9N/IAtmHcY480En8337XRKzCs65q
dkW0xt0ptHi2eKxViXfRURJdFmP9dxkX6p66YkA6Hpa299wVELiCSEAmZYm5vFiOT/BeCJSbO1yT
aObZgoOTEProtTsvd5roa51px7jQNhjnx8IwkzNlshvedfDqCA07UBDBoPC4KQeiGFsRwHLdROBv
3tBu+YFL26Q8F/JpGQ6cLut4V8nJB2TcOuWHkeH8BracHWIH4u0dr0Ra3VJl55jPMIsox3OnXB/Y
WdTuPcBledf4yA0olUX5Y92suc11rct/RviuppOFtTQH/Ri6KaUOiFach4FVTpMdULjmYO0/ZqJw
RFcUv9sJq375NlCSUL0Nw9rfxai/6iuWgewf8UPN/w1Q+spt7a3eX05TXXOBSa0VXoi5+u6kUz0q
41YY9EIBSc5WboJR3RvsfCekS3aIiYbNyZC4Wj8luURsjPi1b+1UFj+jn7rOt0s0loBipG104LJI
mWUYv+qdJyJyQEiEwWkxrALO0G2m4GlFIO4/mDSW9j+oTHK5qd1cxE8RMXl/h4F/qS5eq4bfyUvc
7jjOSd3e0A9Zo+QUEnWymbGdbfq4XyZ2d9a4u1mELJc2g3TW/qXuApU84r8VC39j4/5rqyIJLkLG
wuWvncbndqjT+WIKNUUkIDzPgHfFm/vIaFKnrx1xhHQ7YVNf9hoa7POCG7BFcRjNOSlZub+08Hip
1vBHeawaA/6b4z2AJdIIJcaIT1xqobyLAe0WmynG70mJGB0LpyrBeEnQrkyqg3FjPGEJ6sw2AAu9
hzFOA+dYBI7/qGdKBW9TK/CHAgIcly0iGFtFNSfLU24zOrw4uQ/T1vqF/KwW7bXZts08NW9Ulyqc
2RLMHRaVPifYw5kAAqJO/X9By8bgzsV49QfAXukeU3SJCGiQGJ7lzDtqF+atWOkS6crhV8JCQ+lL
WMyAouXL3it+Zrw1pvDYrKymlbuiRGW+zXv2ekKqMfiIhn70v2MOn2dDHwJbQEppqh8/sL7Zcs5p
SRVwQ+CGSIfkwqbBY6pfVXdbDDRM7kjBpWBVW4aqbU6vA6pmafRnE3g5cn2rpSQ4HPXfSdXAhNBr
oAsEqQGvP/Te9ddJfQYIKNDB76oIZ9xl82jRuOIqRQJomWh6MwomNSbhdkOBB6c1wLuYBiZdOwyt
zQSMDupmxLVUB7V5oFqFfQ26bRZtZTVbwKWGWkeN7VwDRqqoFWHKaq+MQbxQJ9wQKTuxEcOEV4Db
Q3nqQrOlqrbpWeB44o0Dewh4328AiVUVIBY/l+NG8Fb6z7OYyoHh6vaHfoCMjgomCp7EKWu6jTul
wyMhz5GXN+/HHE5kPL/OuEx+ILwDZ0iKabZMDi44MNefcDpLK5eTx9l42bCGIdzZg2l6MrhXsQrW
IFM2PYYhfwcCcvzMqxWEaMXiimaVQIXlXbFGkDIiggm4euXUfqwGvf3qLopgSc3quV7teOSKgb8D
4sB56rHMpJzXyv7iJ4lLilI6AjhwNQb/+YnLVsPx/fpQ2Mr5xl6PyUvqpHwYl45nXAq5q2P5W+t3
jBbwYKOS6jFWocJsq+66MvaIOVzTIeBCd4m/iPdO5O6LUVPb7NGj8V9XoxL8EtO0/LInUW+S3J+E
wIVSsxHKHyncYXECgwrQnoL6FkpSqWr9bKu+/l5DkQMPRaOhG08FhNjSYUhZ3FVhyAKd1erG82P1
nM8RJqR6xm/LR5vCHwtC9cSPFtptDrSjJ/ZWFM7BzcOOOnB79dqqKu8ee9WJjDxnwb4Bp9tAfYlN
4O5SELvWW4/p7HVswv6RN2cNj1DyQCe+2NBjH2K6flfujGd+ydv1z6hCPIDcmSrfRlMYPxTexDmB
QXskBykcW29GT+ARBazZgtdJydQdUoIu8ZYKZ+UxIJQswPH+d++TEesXyIAyIp+JeTpDL4QlL6f8
v+t4DKF+dZeXKKok9Da8Vpzi+L45smWsPm1Dq0fQjg6xNkss2aVA46EX0QJaFzxvvLm6LY+0zDQJ
kVpNlr1kGVJsS+7nMzi7uL/YGjV4k4OxIB6bx9hbZ2Iun7OoZjzwEF+fpkogK9VNGv/UZGdBloTk
fA9RF8bvnlXszWuOsM+sOPlHjKzXvprCcGM6w9hF+7WNQHsYIHvrXsRp/VRkXv7VjVfQIAE759Dw
2sm3ujNcXcBv0vvQU8SHOTygFfJF8DK2acJZOsqSpd0uxXUSUU3DIakWYZvt28k37PzKosdLQVXY
G+ZSxHYiMNfktU30efJwhuwGfAb/nNXJ/lH8owVCfizOaajWPxPPwXGbmDr6WBZH52hORfFGFnj+
qJUUMamvYHyIYSO529afQe1NLm+tTcEk+5IYL2V/G46gglCwmfn9Esc6ewhciMSoKnkpI9P+SSxL
rUvKl/eDixBsCOw4Jvy1yqNLhIu1ONQtMAQ8AMO4b8Y0egildca9kSq/FWrhkewvaZmD5pDdw2Sa
+McW3C4HAhmJs6EySag9rEj0xQmVgjU04i/tAyFj6NotaE6jXGZ/J6WGqYoW5f16eeRh6AsWaU7F
aNKnSvlQMCYf2+VuAVXcbtt2mIFQ6cIN6s3sC8HF4s7BhYCZ85WwfUo4gi/VPd8lsrWhAfKM8sUn
IP+TjYeG8iZGLLN0N23JunsXJ77l37Dpf/FTtLR+g8LjcWSEy0+2ndw0+RT2P8q79XMnhZvQgdj6
U2KOig6xgc1PFIiViX6sNc7YDQVK3L3N2sOYQGTO4ptMFvG3KzSeb7/V/X/zhPGARpB2Huj5HOB4
/qweIJRgo7xOx/dXGABmNC6rFs8bG2ofIz+GjkYcZ1De40dNBECTPaZQYQFEhHGJOpm0OGGt7lgl
4GGYBopfXU66H5G0rOgPliFSnqCjomgiqIEbRsjmldPn8XJCbiZu1U7ankp6EDgaRlVOV1dCBFvm
fv9V6FDH+zj3apjKfZh/dzyYviKowcj2Q5vkDNg5W7ulGQioataTv0nShWu6VXkfDe1l1b4fn9kD
d8RrE1y1fP1a6jG4nXgRqX+08ViG2sGI5toApa+TDNQ2xUTRJWPyN/Lwi+3YyWaSeBmKzFF0TX7r
K1zH2+thDkB/vRBEs2QACHDW2pTbtWDlMNa5R8TfT+cvJOkA54HXNcuthWeeQIoXVMnz5bZqxjUE
onXqnyUhiz4k2RNR7VFwcie3nLGiOY+r1m+VW/LnaJ+w3UOxsA/ZRLUTfyUpECtOZUQMNg2W6+px
zipDAUuVVt8RG9fkNEZD/OboeLbYDUPSNL5qx/96G5ARU8Ai+WEcSLyUQjPU78HyxfqYmL59xbWo
5Wbk2AulookU1TiZXqK3gULD1xlUN14CPzH25C0+GOuMDh17TMhRd3vZNq7aDdHg3yP5jAOPAtau
8Ya8VtXfzJ4uhu8MldX952BXF7wlTA1eh5z3cfaX8DGbWbj+6YoZ1bn03W4+t1WsyH9DSmvrLbus
ov4akTsHs2ty4sWcKWxG+nbjkfdzbpltuLkwSUe/0zhA/OOjOPVt0ax+AofFSNTktOzljYlxYNKh
VKTlZghkR5MUECcjHqi65xjYwftf4W/mIUY4v6pKHCDzbLeobjksLpwhatl3bp1qIN2i8ucHHi25
+ifRufUpYG9Lz8fIUn8DNChrXoizt/bZK0P7bHGwsqlappgbvA2BFXKtFjMQ+LUULyvL95zXeDLl
b6Cck+VPbsqpvXW9QYi7nOZvHndlGcBOIC6Q3oxY+WgzUsTh9lFIOomwcfV//anUDywSSgBHXVnp
XUdzN0dVicCyYdWemod41Nae+rrVN7zeedWQt5unXzZitBlJ7Ed4DmyKv2xshH7LbNlEd3MlE7lz
R/6P/9Rj2QYfhEi96CkC5cq3jSOZrStgLLxDFGGNDzzEW47WRDzxhtJ04R7mccyOnMaLaFvPAp2d
y29sNwojr/nCEs4eFKwRlsfUzuzuYPTAjMzqZerfCEvBvchinY73KAKt3LcjK/bPceUeqfnNwPYe
sDTUxRN4MQSSIBzrdzyTfbgZejs/5GYGaNSs04pDFHxrdPJr2S03aLq9eG9Nt047R+qQYhJkbyLc
c+p65X9oBYt/1kQuhkdD31333vohlwmrFLYeEkM2F/3vjKyLnShSuDFWz0TAQ0es9rRizrh1GEoa
2hRgzwckZ1CPuhsGUsYuhdEneKKMQsdvPmwuMq84MdLPWIS5+wzKcIL2xZB7gUGjo/sRA4q5rVFr
j6w+mgYTPt6FM8kSmD2rx1LyG/amRMzB9yycczE5YfnKgRGfPBz+WrvTVpXkWF7jSDfBKxkwH3og
azgSfPggna2BV0FgkASyC9ocZMBrgRUiPHLcd084I+r4Fe2PCi4PW2Wx60IrHmdV5PYkYR3cznPm
vaZJRQDRISywr8amuMjGZfWGZJFBUykUh6Vk4NLfLv5U3y79NVASjkhnT8pBSr8MxG/I85IWIWow
WWA8uAoH57xiicxJMbqgCB98k1EU6a9mtveoSDg1KfQu/L+Vh2j7yT1Vyj0+TxwfTCqSV/hYY+H8
S1E8vsuIjQLVbXWkJ0VHvWVhwSE3IhSxiQLezRfBjqu/a1rEe4Jh6XDXJ06CIdCFuRcRSEuIp2rU
ewIIUKTzBDl4wCt15/tJ/4rHqfliho3Sr4SP+TVGhoVmJUSFkFKszX/E3HTMuqwWSEjLsuT5eWmz
/AkT9prtBmgHZjtCdQVWgnpwx7JXo8vxKxX1thfl9XEkCXNte0eJnSyDXj2ntjPeIVgVc+qwYF2F
ljKvlrovN3qQsZLxoUoaFgUyzhEimmmB3pGqPtkFaEpcdUUxt7uJ97HzLtnohh/D4LxlBG7IUrTO
MYh4VQQN3/CGHggR31Hosk5sbvyW17omXyQ4siadU963wbISMh6qAnVS9whqsY2W20HQSs0xDXI5
nRuJGruV9ELc3rW1q99sr7srvW313MeSZbFzpyGiB4+A8qvgOHK362NsuePeW8HxajN44OVgzCVT
dSwHmXzmeRz9i3EQcyBYk+m3UqGi28GMHQQC+O0veggVXZtU7TS4cZrlnbkWS4ctJu82aHBKUeg1
5xxGepJap5QFJslr2knys9dJWEIYJEiRrgVlC8eCBMZXhG/BvlyRBvYhwXMK2bRH090rW2TFNsRY
WB5rty9o9lT9T53Ubsuc7XT4Jp1k9k8Zh7V2L/H43/YJqv6Oxbo7s1PsxAxRlbQ3NueqfphsLxGQ
AKO47wBwgNABp2YEnCIl1ttlLWHzen7SjScVmq4/WJedO96cXtRbSl4951SR3WZA90uQXEAHhnBL
E6PLQjAi5LRLUcGeJOdIAKKgjo3BuzoWXIfWaeyf4P/lMmW/FCRtBS1vdzjslzMnoSC/E6LtPphM
lTkKL5QwEMwIjz0TudmR0uoI5QBMO/hhMx+ciE6QDdW5djkok+jirAos74BPvISFJzcNS75wjpZj
iryk7j1OCOuNlOEk90MaiWutRzGV7UnIPHhMxynoPmVBazRdIdaMR8Tc6D2lMwz4Wo3cSSo7hsEG
R552gkI4w8y4JARIg4gTVRD2IcftJM/C7imwXn0OwrpwoNr6Zj14LMe6x3Bazb8E2ysKhrWxp25M
m9ndKK7oa7ZL625y2NXfsKxF3XBa8g2PEzR+em7IWzzWIu6Kg8eB41pc0pbBR49nnvD5Ujhfnu8S
b0PoCdQeM97oF9sJ1kR9Qn1Yn1eR9clyFKSRAg7YRPQFP8fsI8z7q+Pc4GjCHqJUylEzCx1kWBB6
pD51VR54nDiPGBg7b9sOJK0TyvyqUO3jMIimbZOjKGCu1j6T6diMf62Jqxu54NPaJqzek2M4+mEP
LAmUT8hRMuKEu7Uq1LzBSQNEZ4Zpb8HaH/IimBvoxCgiK9iBFTkzzBOsr024VM6fHAvijR7raNmG
4HHsgeJAek97B9sAJ0pOwnCM1uHPSiZIHXDiQUQeRohE2IfbJx5w7guNIOn6pPuIAx7SZttwVlqI
nNXdFbkspXIAIdTDBz11eDo8bEQYYpv0LcUI9xctUZT8hgsLDLxRwj+1KlYPXh+0X21zhYWsPYjk
Pkmsf1s6hpf/sIoFjFLZujeq8+z4rdwi6Z5c8osHDswdM72VYfPqdUpmlwidu764LMqOQeFrHBVL
I9ynDvUQy4cXiq/Au14pRSxmav5a2YI98WNSnhbW4bwPaSJJOZmMHrtvz8u63dplQL3phaQrCAnB
z1/sMqXBTuGGiHYLv0K1v6JTAx7xNHcemKBsw5t+0OWztu7kHoORvs0NBAyWLMhqIDQm4ZLTYWU+
OukRLTlENzRZGsljOnXjVQsx/voc5Hr5pdgi/NdzJLoFApnjTxCUVR+Njqb1DS85pw3pLemvHrts
uNOekz7ywAGIhW95gCLmQ2rd+AOn/PP/K0E+3NnygsQCr1PxM0QZVc9uT55kD5icJ6fq8sb5cgzB
XiF0FT9UeSHfyXq07ifaahM/zw3PSZyUvApdepPXTm496a7Dp79MroNodHU+7PK8j1PMICSXNzMT
AAZ5lXf6XMDhjV6x6ASQsNBEnU+zBsENZCur4QWWHmmppBqBjo/SB5fu8i+gp0qyOkCrmsvsRdm8
I+hf3+L0M9kdP1H9SaKzomPDdNFEu0Nr7kYDwROkbTdNN4OX0yG3yX2VcUPzkzdfGXuh8CPojBEM
Dk1FIxcrV6zqzET8LCO/Lyc8CFoBzx5F7XYMTuCW7B+UmIEcy19QB0nMM8BNp7PW8dKc6gi77iGA
y6kvOSc8eXJ9md7VTJLrY9CteD5MtC4Z/SC5yM5MwZixNy46ZXrpr9Xbj1gK1vXoFrJzH0Yf5riC
jYYTwFNgrHTdj5xSGz4t8ccqEfKp8St9uWZk1317FQiAZfiPIdyqf8KyS9tNmKQwC1MjviMA6F1I
BYdocG2cZea1mmYz/QyOMs2A70tH9rmN89rZ63m5XuhChIwOnKReM1FRBL2ZuZC+EOQc8Xk1OPh7
4Iep/+jNxZick45h7U6pKLysNFnIW8yVbAVjbvHhD0vMsT4mte8s29wkAxwYq80OdEo97A1LC96m
8TUFu63DIFy+bJoacMRcvsuwbpNond8cuN3+g4TihfpMnTTr/l1nHTLw15ntDlO77u/ZJYbm0DJU
YMLIawZ3/IzV8jXYZmSxqLv5p5y71D7KaenJbg9TQk8Oz1uSbXKW0xObFM/Dfne1V/HKye9BXkaK
DRwLNbR8OrS2Qtq5eaKf09THfEJP3M5UhlxcNYTUW8wDT9GqKLt2B60vergmchmXqGMMNuHiKeex
oYLMbqRvaFYZenCLB3cmDQ7wi/733Syd7IXKD+FdMPhGfIwxm9RBQxF4XXp4+luA6RF1KcuUo74t
U5RFB1V4zoXiJCwrooTHs0cJ5TTVDbHXb0uaPAnhlDib6OMoS09ZoMGZq3crAJ3w4LN1+3aT0qbI
EYm5Zx109WYCn91lhLFXvo0FPB+5D04gcz5CA2NhoZoDCxgUdqDiV9CZoDZyGw2gxf2+WzTFM343
71jqto9ZSRx726eGSQGDu6YG4VoIbD34ctt4cCYXVW+QP1GnxvZtIPgtHlB8XbHtw8zD+Qmf8A7b
YXWjgSuu27UkV0YpmvofR+exHDmuBdEvYgQI+m15Vcl7acOQunvoSdCAAPn179TbTUxMT0tVJHBN
5snSnMnVK/+5QIGyQwbp7OJFQ5GBPfB6+9aWvYO6eUqcS0mIUnhbCG9NzkURdDV8LN/+S6TSxQdH
2fzUJEXUnVnVYpXdRCzInsrEtVcwsTBMEuMZCalHhiW55VbRXBg2pgyiXMocV08YaImtnvZpl3ef
eBDX+oFvs23PWOjIZVsK6Gc37BDxFPCYe8vfkpKHO0OHY7PF1icJJpCMsHdcNKznHZUaUrlbEogo
qNM6IGykQtausN/HG1djrYrh5Ao0tkV3rmFHg/BhGnaKehInQAcyzNpppFDVfmVh+rwiDIxObAlD
+1ZPER6UEXDDafCHKtuiZL9GTpJ70z1PGfKdMDGN8xJbnJUcbyz7Hhkf+E9Ox1zgMeMTIh09Txnx
+PhXj5FTolFVbLx+uoaE4Y0yg0ZaEPn26CxNccfaXvrHkhPkbIQ1OcoQ2Jv3iR9oglI4gEsP62sQ
tw/4ZsUxJMQGQmXXDuNhydHzv7CuzF7JTW3Vqa1i52iaifAR0cfDuYqZNz5Z1p3lDy55DdYuDtfi
71A65J+CAeXBZ0Hq9R8zio1z5PSCiEyLaX3unay5NSum3I0dKg+scYSvfhtjelbnRQPDZguWBPUh
0o4FtLOQ1sC/MYB1XH7PnUOkA1OJmW0aMSpB9jBDvLNnSD7w13Pgnv/BOtRImdjrPfP95/x+cVRE
+8qDRICcYKr1R12nHXbqiJ2hJJKYCST7lnbPdTj4x4lbB2MOOU7uZlhquKM4LfRt07KrehQDJihm
F9iHCUAtur3pSzCDLEBWyl9RT4RYmjFd96kxkHIDRjLRrQ+89DGfiazbqjyvPqYmLr1DTMp8QZj6
GjwsrTule2xKfYBZ8crcXlnlPKGhYcHBTNdDDVG6yTceJHg3cESm/r5jKB5tkNWobxB0OZOn9Ao2
LCnlWIzNGGicsC7J5ytp8TbBAiXhKTECKaEUpXrqqMrEiUZBfgSjdlkPl7E5ETfaro9WIM5CgoYU
GzP1Ki6lArxNvoaKk+c8auJhv8pyYCw8yf+YiBraO568v5TU5oxOFAGy4CyGjDIP4r+r9pnASVIU
vXMfKv0UgzMKto5jUP8gTsM2upDzdYVh90QS6ar+644FAvYtlV18gNjip686HvOzC9Gy/od9yQM3
h/tVIuQrxh7+oGEyTz63Z8V81OAn7LtPMyv+pq7XF6cYuRNDQfzLEPLd9nVOA+Qzq19k2H+znujP
HeuyebrAw4gByeMm2q/A93EqtP7yMsIBodJK8iX5IvovArAj4QACNmnzezIVFl7pxUN7lDuRLKBU
2oLgxQIp6SWNi/K/MQqRmIWAzyaGMnHp4lG4RmviXacoiuYhe7HDOt+ahWXxtiODNt2KqVlISMRn
9iC5a8bXoI3TbjP2U1sc29nxIUIkNrtnpcYvLgdNll7rdvKSTCAAN0O6YhkwCFg5p9C6/FJh64y/
2Gfuvhk0kYenqAb2cdKj0x87H5P+kVSCa2XosGi/6Zu+OtkBgf92qaMVT1/mDhc4svYXcU9TkxdB
pXW/FNpPd/nYxaCKNfL3HezDADdqCOsAjT2JDScxxEtG+oCfEsXnNlX6H+MijgxQITrZ0TE7P8ii
6R7zTkBuTH1fN+/Vkq6smQKc6y/09ZBSnYiWcYtCAumYLCN5IjFPL4dw7UJ1NnUedLeUepb/UDrB
f9D1JoBVo4yOaRLH4L3CBvlthpu+vyE+ENPcAmssZZTOB/YeT4X3CmU9ZkMcYqsCS5NJcBslOsEV
E8ZwYrqhps8sVlEUXjzK5OWrXe3g3FiSN+/GsMGJxKTRfw8RsYTbYvRJ1gJhsJK5YJxuRAEY5gpN
INGXcABEMoRH3p/cP5qkgtpXotl5HQfSyE4Qz3N4dEOp5TXJwAcAK0YGeizqaNrlXNEauomuHLwO
Vl9dQyLe+0O/PEASkj7i2GS89l24qfey9NL5AOKAWBgE+GC4u1nEw4YsWRCkXLj6lvTKK88KcS69
yWIdGE1eue5YI+hhl5hl+JgNEU7UMOjR9kywMB/EkdRvoHMnYiZpA7700LFMVmiJOdYhrQl0/KRU
bVLamYRE5XF6hmhFFAU9qYNrTUh1HkYTDreCZvgKV5wic3RF29/zmubrZalm/7t0Krp2QjnG9bYq
F/EzkkOktumqorfRVC1dOVZ+gkg5SfMt9ulmYcFPO7AH2Ri+0RxnxCaUntMTKCKSe1uJKb4ba8MF
DTXDfctNn9wzqa4K7ry8Zk7eGnPbyo4sKLAp82FYIaPdVaYoHqxr4mzbdwPRek6p2/zMxVM9NLSt
JD+6URLfWcasOLW9yfuvBL5xdKOlQq4PMvLAFMQJzwAwLYeFTPNHLjNhNiyyQ3dv1gIJZt7BmpMo
YXic+t75xM0v/8R1T5omRuX+SPpP/U9Jp/ttJ7LSECGlDOLpZMuyBTKbuY8BcZUAhnzpoMSEr0cz
LBemFNvRnZChp+7IWjf1JoJaO6a3tzPZbXLLSw0EalIrar5NxMO77LJ1CfRW+UB7dq5xqkPHIM/b
Nqrw/Ce26JXeW5Kbriv4eUj36wrZG7Gq06g7igZC/jYzAYYvPDAtQYdML+mivHR6D6uOUkyUpEjh
+E4QjbozL8W+jdGk74AfYBQfMfn+8+Ucv1WUtYQx21z9wpVELSKtWfSdMp3sPzw2fvtoqHXAyNBh
cQKyffogwQM+U4iU8UGoHNE60cwodiBrfTREPyVbnBeAIwpO+4BN1Tydgya2YldJjwVJRWzz4+Iz
7D6N5WSnGzMW8TNEA+YGPlOLhB9dEzBc8JkTrwRNZ0MeBV1+m6REJmIIzeNT3AcRUh6J6fKGZHC0
yDDIJMl+JEa+e/QQzi8S4xQslxmGOxuYLHvy5ghJNXO7T4Q+CH6CAFflnslTzpI9q/12/Ai6NFlv
6Nb0DFm0SyCpx+kqTgOfNPNvwv/EFZoU1M8EbywPi45oU3L8ZjdY3LLmoAjI7O5ZdcUXwLsBD12I
ZwfiQgdmeiWmpr40kNncYzr8H8du4xgwaQf7fiISa5+sqT8cCx+qxzcifflgLEXhziUBQ2/lALiL
6muBtbFFAJKTTWKNiuphowAOVEdsgjM+yMBxJZeX79bEDnjr0yy9iOlvZcanBnwbE+MpwML1Hghi
AH4aCBXhJQErC0ssiTLtqsc495FU7/jb2sXhuq5cRhfMPD2WoVyIBgRSXJN0vIIZ4MEuZmb7LuKa
F4gKpjsYa+InCku/20+rbS9qrMW8C1wf63q3UpB80hbl2ZGtwcwovJLjOfGA5u0oNrxkX0/h+NYu
mvZA5cIAHVqK4NRFzJz3cpDhXzzCmsNRc31sVNvKj3KW8QX0ZPkZd2RabEhk0cTjDWH/0w2Cjrrv
SFcg+RbFzCZgQUaH407BI1rOlHC8qBvj/TSMbYfnsatuPEQ2+rR0nfWPjGcICqKEZHFrK4TWRwIa
uq+VyE7nU4iFaHUHKF5NP5POJ8JK7WOCxxeBhdNX3Y/joNLdJlAPqGHDDikhmXsOo498aLxvKLZr
dTORH3A3wlexG5ku039ALcpwt/oebtk1xNB9InbChHumZ11zns16dS7AX0K1SuhbwnoPHztat2D8
E7lZ8JurHqd37Ez1iruOtOd8brFKYFKt85u8dZ0nzO0DnrQYycUtcQypuFCfpyihF9mb4NiRmZXd
kMlb7+BLItfYAj5Km1OSwCO5GG+BQgOOACGbz0B7S0fT5Bc2t8tTWvCQnnBzLtzNYU7A5xBwhSLp
A6NzoLJHHrdGpg9ecMWR0tlkOvf2uI9wESBUNQYyhk/wEmA1OpdiZH4OAN3TebGPpjokLANM0WKv
LQT2Eiglw/qZzNoEN46ox+JPVVU4FJ1mkGStQN9Hy7ehflyp7PlzYPYObFirwd2V+Dm8PalQxO2F
nU9D29DOrXAgcAcSFMX/eIevCsU+fIhpT7Wf/NPISCfUxz2LoM6nXdgEtP3McYY6+8i8lpHmQ8ga
Jn0hHg6bJYzGBN8mLwlCmMtSj8r7RxWyloeZC+pfR/TNl5rIzL5J4h6YlWFBsyJskGxNeALb5Iy7
YjgTQpClZ9WP7suUhA2vJdsK91BjpzJnoiLsf4Qwiz8tU6D6+sLU8R7vTcgSdIrVuhsEQG60hM54
D63NOG9yxgmVLgVTBuaNlUejnBVItpiOVfq1gS8j7tKMWfZfVZEOcFyQJPKZQrHyP3kA8V5sR0BP
6Snny5e/QzgJ92YpUPMx31LWqU9R5IkK76r0/6OJ7tHvW76ic2pDgmN3jutP6CN9pnB/naCkAI95
98hGSMdB3ADAwk/sIOVNT+7CQ3lOMbvi6JCIRzmRJPD5NBC+ighuRW29DVNGuXonLbBYyClgTtjE
eU7ANaY9LiGR5k54p0AyOxfuvHzdZwms9T3UjTB8dt2evTNul7k4iJmf+B51NOIsMwbDTeg4oXez
RkHNTM4PcWrNgLo8ehkn6A9ZH9X3PKcpgWYzU3qgxxX8mWhqwn0BHMvnI2WZbM8iR4THjDiIo7cG
iwOcuHqIPBbEnf4UhZI/PdqZ5HXEnAgHnwXhOTGjJlw3LKNnznmHQLPFMGoFTdDezsond7NfG6T6
AGyS08iSihh7d/IuGmywPVJi0mwrJ46ZLmJraXZBbP3ggMQgqj+8ktXHTW4oyV+THILJRk9ZHt6R
LIEIGqJ0WKAuKJswf2EkG9C8VwwKwuPUA+1mtNtcuRRJAJ4VUnrE7ma3Zg496ybqCTF9QWDlN/cr
mKriwCQt/W07GKVYFpGjHZqJSMxt4xoWUrRIxPbZSNlPZ53tZx6Z0DmpQEX+HTM1rHxIKavdAKPk
b6uVj5wxLD1wrqPrOpsGa7dBWxgyaFrRKlSbZRZY5kutrdk35NwkxFj5qj353ZrEexCd5LOA5lIY
w2eikM6ZruJX0mrVPQM1FibJVY2/A6A+1mQBobTm3lHeV1SS2r6hiF4AhaYBAsYV+wHJZL4gcycW
afBNScE5M7bUZ0e5MMbYpMgcENzWZBodm8Qnax7XJ/xTOQXmEUV2XL9FDPOuOcJaXvi1Fo/zEhHJ
rkoTsJueB7g3qdVSfyW41xewA6qYnedwbBG/FBryCtZfVBzvUHxD+ILYedDhG0QD4X7Q5VhcUoKd
keY6fl5dFmX89msNCe/74Yca0h8VyD5yf9qRjeoJi3qWHDpv9O6nmK4GH3ieOdu5gnRx5hZaQVJS
GPJ3umHrPJcArBjarKpfpxfTia5CE67BEJw10LLwoAMGY2f2FXr5yWU1f17xpvBnzDozjUxTsYPd
kPsMctwmy2+wVkcOWGAVoQ2dsllcnEGE8dYSQahuw3omXjFhMMdYufCz1pCAxokK2wIcXb51qyG+
v+5i0DKVRQNuUkP52iD3jS6lTDOCxMHcIIYnQpxOGYkU1NdrT9PNa1QebdyU/p4IHF6pcIT8Ak6x
C+cXps8xwKEl4cSHaeKYrc1QsqGATXzutm7K0j/4WubkSQ3cx7eVXUM+n5A/mzyUoV7GVwLxhvIp
RLVz1exoN6WWICwHSzMrzpsWGBZ8PnB9GO7LpQjBXOFUPkQ2kTQRkOwVYr8iTY9dmEPs37iWzwlj
RQFadd011hskKeGR337Q/tonEXqtC522wJ3A2Cw8C9ZLDq294yOXjyr5QgT3SmCXqaF57PEzNjzs
HLbYbArVHXXY99GbnxT0mqwo1wPebLwPPSCgCTE4+xt2UobdfhHJ6I1DF404duKQt2yINJmI4Le+
xzmSf3MYc6iNOECBkyYMkRBfCPGRM44llxIdIfnkQgXftqiIrqZAIR6e3pO0yVSRxgPwhEv0EW0Q
cV6e23oP/RIGxKrBIKeK7MaI023Tp2B98KIPQCBklRRivyB2uiafhIE4rlBbX1k/s11pUVpXx5BB
B+Kw7P+5yJD88IroQYqzb2VSwqQPiWgeGuob1oYTMaXTYP1vtCkgTNijYTxcYqb14Ff7oL4kzRAc
PEYXZLv0dWh3FJSS85ZAOvTmYWlZxWmN/ItTSUFrxzPBSJpLO92C2sj+FZPoSV3sZnjTyer91QVR
fFmdFr90RrAuUCb+BSlLwIOLcfzGaxigbUghL51fTmcE/unIQ7indCT/s3bcCKFZDZLwtut8IHW+
p/v2VFi0skjjoJff5zTh3w0TrHIXDVH5KpT/YLVN6oehtPI2inRlt8sQeATFLBFsx2RxhHfqQ+vD
/2BJyKQcFkTBEYGC84XufQoPbFzXAsq6pvip66WkPm1Gqi7Qf6tp8WQ2dJWgi5AFwrVvq6dIybm4
03Kt/rhr57v7psHwoPnNHJqhLV39+lstKAuPzeopu0WzSv52pukUzy4DwXHbRm6pNk4Vdggh2kZ8
DHNlPnq3j/pDExs32Q+l63iXLkvST56JuT8CNw2yj7mG0r2NnJGxeRQt4V2z0GnsYlSAZEVblZH1
1Kdy4d5N5WsSGxLqVDKt8/vQG7icJgnEbUfMSbODXkI8KOMwz+4618/f20Xgx/Iq2BkYkNg6Jjub
oMLbCjuOzR2Ok446t23R8izuIi5iCUisVthRIWbEmRZo4MqGivBVYAcUzzPGrOJCSppqvxmmT8Ci
hxwD1cKTaNP6mX44+4TJx8gNgxaTLh2lmb8NMuFgUMwaNMDNbiR8AOldFwKX2w5550y3axtptV3o
hoqXOegHDjEbBckuQXiGu3Bm+AfrDKeKRXw89Gntc6hrgWFudDQ/41V5glWFsSt8KB7w2R2zY9uN
WGJV3agEkDrAJsVyo89KJmqlwtXTK8PIsi1CjfzXOLGLaBxvHq1GPXpuJ445qSZmvcOKnLOm7R08
+MOjVEXvHujHVPe+tGIlvsvz1JQcqiIdMZeHOcblMcT4/NwoX/PBgpuDRIH0WGPBZMWdLOdhRdx4
sGTmNHd93IbhbVlMnI8XN/M74lXQb8czjDvOOR8Yggr0kWW91r9sp2zwmbI3Ld+HvEHhTA4KAIWt
O5JsuysHtba3ghE+GrOGuS7ssDidYEj1EZb5mcF6fXRb/vhLXuOCgrvGAgP5rtKBcy410+vjKpq8
eOxrFJwbxgA9/1FjTA7ZLiNEACX8PNxOrq3tV5l1khQ2Z/EJbxB1u02UP14IpPHXFwF8zjuruYYY
5bjLHN1o2mO7KShMyRAlpYLJQxsuFMF+D5vpaFgq/KErMjgGqshFekZpib6KS7oFDZTBEqK/Ail6
Hli06m2qPbnSNcPZ3rlgP8EjhMK0u6lDWbxLpKPrZ1ES/Dds+pAE3bth4eJCBDZBcbpjKRHq51J6
Y3uH4GAZ3wNDT8zEs8qyXeBYvIQe8lyAJmE3/ZkCb83vsdLL29bVwyvib9GcvF6CDAuxiAjGCB2Z
NotHfVi3kglR57aC/VDRT7el1cCRa5NaFCj9fMWEddCjvtoSzSzmoCr+rXi/zB7aaFgT0UIhuply
6GIIVEUCFp0vxo+OXp+g9S7g84anJVlHlnDUivUWHReJqPCb8SglRULmIvcgRRtbGaPubCdp3tse
wjR5uxZFYUUIS3JTTb6OP12GuR8demCUMEhz7vK6LNZ7Z55F8w13ZCgeiUHgJGDvb1ZE4kOdRC+a
7q3fAWAwP93oUMh3AZXJCZV8+oliWN2AMEOLj1pO8NLTZN3OTY+2cboWamQ7Mod6ZQ3RRxcou7gN
BJJMd2t669qTRm0g933jTuFjzsOLTawG+3HvaIIedpZr7zceENkfZRjoHF8kI8fN4MZhuXNbVSdn
nuj+MQD7dw1tMOqLfUk97IKQDgG8yLicLd+32JqAcfNtj9oALQdA2ukyKJWt+hTo1W3+rkG8OGf+
hqh5KdzePhL/asWtI0XwQWXoNzURzraEwQmyAcXJVpVj7H7YxrdLdeS7qDLW05gKA+aN5Jx+q9zT
KWE2UflesGAla63i5cPMd6Wqv7DGTHKW4kk7vaVllg347uWAtRI+Xu0eAiq0+o6ldJp+8/KuHoRc
1vwoGvo8Ezv6zquZf2oMmcm4noaogQ0gy/JnqqB4Xs9K+qIykPIKQKmCSO5kXDPu03U6oqzUReH3
L4Z/rG+qgFOYM5R5tP/arZM950kJl6HnbiHzpuzwLasQkDzk4OD6qFVl+ENz5o8fDXbTM0+YQVs/
x/i1pAppD4lV90H/ZpCJf3FnBf4pikuC6nNw9+qjZp+iiJ3iW8fhv7jIz3q4gweJdvwjIDP+HoED
eYEAsEZzIG5MTkgvUmUZkETNxOAq9t/hRobkttWz472h3Pe7o0GO5N5UVywQ5RSZRs9hgMtHm2mu
TzVE9HxfBq7CDYpk7mJylSVEK+G92HsufkBKFye9EcriPBrXsvrlJR++Dd53ELOh8D7ZKhFOt4BK
TI55KEluZremPtsodcmxncfsfe0b/Qh7inl2hwcC0Rvp0vg+On9uf6nKEvOvcjzuFxWQjbnL9FDY
M5aT5rlNdPxfDpPEEMwuTYxENgaXVeZTW20RjNv1PbK+vBkJSfO2jkfnt52Y0yoWO1xFR9asKQLh
VoNOKdrAf+niYanwYIGpGtz6WjEpt/FYZ1xz1VGil5YhIlmjN/E0I7Zp1Nw0h2Ky4bAzVGbkQYJp
J1YY+TGhv1axTM6TrEM4MxRMNGFWInGkNnMHYku0PGiyyp19FQTBnawcjRJk9coHrhf283MiJYD5
IQpY53c27KNt4XA6HYhWsfExtdEVGA5xu5w+0uqKIKqHOBtQ8wjsmWNmxp/KLWCxxVCFsAETkTDj
ShiZpkqveW2R6/CeU8j5G4N9BZQspmk5PhudIBLYoMBf5d2Mwfi/tYAfvh2M71TbZmHCAyaBgJwG
1Fv24oJwR5UnkuWdfR8VNGBAB0oksHagpYXbIeyNjPNvLPvi4jddUp27NVP5yQmz9q6tSM/GCtjP
s9zYYvUI8PaZ9exmbGZfFt9cdi5CMH3vVA7lRYuhLa/G2qS7M8RJiD9LIMmjwr2bwuFx5PDJYwOs
O8O60G+ZKgcwj8Iye/dcLDfHvpHoL2+gfTf2a8YxgKjVBkl91MzTnsEGxn9nxH2o8+fG9b9MOml7
R/YPeZ6oZqE4A+jvCAWbsOZv4lwq9o9u+wfvRXxHXi6yBg/vx0tkJCHEKCl88RA7jML6G3cVK1tP
qCz6vnWDiTAZMTTuY7DawjsG3EYJAnHHrwZ10HNVmx5pOlEKGqIYskIq+DaIxXJJqPwiOGVu5M8b
MNGVQ7PCYp8lYi/iv3ilYp8fghDoEyqdOSLzGMHupilGxg+4HA2MHDEumKgLd4Ru3y4haCmfbgkf
XoMHhsrT3iaKeO6Db0R8BjeR/s4RnM2drl1PfVJHziXB9pwVPxJyxjtsE01WSNb+i4bZHFvfeu8Y
NaJ/OTcy+RcuHQHOcfK6SDu/T1AcGAY0APKwq0BRoL+el5MVJQw/RSrIO0ptDn1sdtzGfSrYj0S9
ZEqTmzBIL7CD12+0KusPZk3vG9Yxv4yMWfYw18Nod4gQFl3zdbDiFSS8rKdVUzJscZlgaEooBT/J
iXZXPvkksSfiOfTVP0hz/sA0uQwf0VS1AvELFVd/FxQyXG9BGDrLDg9hhMucXBWAgO4VxjW0dEm8
2xG0wAG1VfPbq9CMNwpqE8SDyCvrSwrkyoHSTFbKcyD4U+UmRavJiBgFPsenQm57B9W1wmw4D9Hz
qiaiNxDvF8RYa9xuvA3EIhdcoW+eEs5f7PGud4qAloknm08ptzcaA5JUcKt1u8FrmvL+qnl/4y0h
ZGYs62ULG6eULGiX6iTdvoJjXaVkdv3B4YIkdEqlf9JkpbA2LX17Gybl6N+UJHMCaqPmB3GPEYnI
lSJhmd+9O3XZ0IgVdM0E2mKT33tzQwKPr2c5AWPLjfq2gxyinde703pknVst55i5Fht5MMztX9TF
CR9EyfvdfTUhdMEjbgPPHK6JQct7UDnztC2rKxAU5AURIyy7+jR59krecypXP8RJhukf8hLhatuh
UkTWbkoULBvROX3ykGWUU+cwacYeOi9K9PRwvc4hxNTEa0l/umpePVe+tizRcnajy9huPdLW5XYl
pXN+qank8wNwLfHcZfA4N+L6LTPubKbiiOmnShhxdJyodTYZ9EWmEbdCxM2J7EkCLGiR1v4EzQf5
QElp/1UuERaHhJP2NKN95fdFlPYIpSZMfwGSFThqsrCn5EkH8gFZOi13bDWIs0jzwAGIOQfgu2KO
3DcjF6R42nfZotrQG8A3Ts6yF9Lrvcd8mVduG/z9SIRQVb9OuVzwJ65FfzcLrudEKpMcct9lMsWa
tl3R/9Y+obcoQYZn+okBay/uon9x03v9heABQ4CBLfQt730TodYV6hW5BunfqDzoXwanMimUwkXn
e90FwUPJ9nAFqomNtBj69bfjfc/orjSwY4b1gYuXk/UfeBRAtyksBfyw5BdEJ5w4bMahywDi62n/
EGJ5iSyPHqdOezPShc37Afxyqw+sVAq553t1scDnJmbjVGtv3ffMd5JxN3TsX8IjWo+J81EUcCrd
Z1mVdHn9EDjOceq8ZTgGcuRTkAUbBh7FDNVI6SziTfuBqWm2HPQJSjBz2omiSKN/dq1VSjQUUR7I
z3poei1wbJRXxo68YkxW62fkjMtyXypMVzzLsG07PSsuU+IT7liRagaimtPtCDYh+GH1wVDa0ldP
x76FQ3+DkBLdVVHBWdgG+Dder/awnPvZ6TFPtPN4VzoUuK+aUfNpcKycmA1nE1XjVEskgCQfZPiH
UDlMZ+NwYeywxnB0EsLWZueQEFwI9mOcPTBrBwxkcO+YfRT7q32by4kgFcqGHGZdRkrlZ1yJ+i7J
oBsQy4yfBhs3AvHJ87cMSznOU6ePf31kJmDyepS9u5F5OSOGNtdPazYSe8LkIT4Tx0Emo6rS7OJW
Tpy890LrU00wSLUJ4xnBBPFgCxqzhOwo+kEzrL5oj4A8pbllJ5tHzxCRwPoypY/vG1eQXtXhWPu3
FnTdO2SVxt+Kq3nhFDa5BXQUJHThDoJWg9rK808qX0C76oAIAgqgNo4P1C/aPCiikvY1DXq0z8Bz
eLdjnAz9fiDdxN/MGkjBoSolFddMyFp5Y2Gl/eszi+4OkyL0TcIC/xtWQuVOeRjB+objQszKiZVU
sd70s4FSWJQU7LzJPunqsLOG7Dixz2HRG/Vc0fcKlUnk8W2Maj5V1Th+j6WdAnROhD5fo76BPHBv
D3os1C2O2j6eTyERfeO5ErJ2UfdwnX66vcKT0BhIRAi1+oavxkjLvrPHybhF/g7VcaCN+ekjVc3o
EJZ+mZFrAn35SkXdHWGMNeLdRyJePUP1SId7Cx2LiFbY/WAHATGG1+DUIsV8J1lIM1tc4S+gYsNJ
vOkZtJUvYROhSYgI145Z5+dUxCW1O+6lKhvDe5wUhAOxAbiSW1YSh5ZtJ0e2DFU1j1c3S1MRdFdU
DBT7VULWGNPWuekLXlZmQTWzc+LtJvJv0O5y/LMvrxcWtuner+OWNoqn0k/Lg8yJvoTaomEQP1eN
cJMrlsUZ7XOCcB/xRR+oZtpUBFsu2YEGo/b73bp0yXfg1FW+611nHd8UcW7VrkanfI8Rzb4UTlqa
DS5YBj2WLj7ejuCM71oGks/NQKHMxnI0Zy/20G4G2PmfMycr6GYMSe0HojTLmwgp9XJU4Gv9L4du
vSS4BU1QuZ2dMoP5txY1sMpxHtev1TfIc7e83DV0XSGNQlMLnOx3KnRzDcVKTNjfe4y3uA8ZgKJs
j4OqTlmiIjRdpk2TKlQuIiqAtPk5I+J7HSE6ucSg5dgTNimqyR13XeAfCOp2YiIuyCjv7jkAUx+p
ZxawlcReD20L3TholKPPkC0OTuCqQITu6N86LTeSNSQ4d9RtRf0n9tCmcVpyLqPOJ4ALqlpFniNC
ReqA3Ll1eiuXO91mgfrLMNAyvUldEWJp72ThHlugSGj3amzu2ObBQa/xtEeUX2U/nRsncu/b3GYX
CYBFE3fp2jxdPy3X1d8cjZyljBpF/UTiCy6FnUI3Yil2x9q9L4vk6qii+X0fGtx7z2wjPf9TeZMD
2kP6s1vcdmIdgr21QF72iIgr/c+nh/BTVq05xIxh5vIN7tnmBg0Kxy4Fbkul4+UPMRnpLjqnohyw
4NXLPNzj8ZyrPedg3T6AjfJRGMK9y26LAEHH4+DSYP+mdoQGtXdH36aslBF75jjoWdKEfwLKCXkV
BKf1p8fNhvNDM8U6JwIQ8+eCYQ9hfDMqUbB369gVGcNqT+0kVu5kT5EPEYf/Iwzin8TqNcxefUwP
LBVZsRTRsWPhPP+OfuwO+HVz5RxMN4TuMe4nauYVVmAOnygieGM3ohNLSMSKUyOwUjeUWFvpEKzC
9juPulu04UlG4lqx+ixc0LrM2c3oDoGA5tWHZvntCBOOjrMfsiIF04tf+asqqZuRY8o8281+pxYk
lyZpbm3Vy47w9JwOek4hg/y6JoBuYxhFTcghuATSB0gg3A44+VxWWUkunBOzX9fucsDj0SGaFagX
aM2xkse1XAd7D5g28pm4wc1BBiRs8mYZedT7sUmW6Khx3owHhWK7tNsmmBpi7+HfiBcChYjbZDgl
hxvhqZG04cKvas48jD4eWJMunRk8w590IuLDLb0ZFotVFtAFkQih1E+ob0DkQmk4gBrs2+rUgH7w
O2wZHIZEqs2Ry1tLnlApNgsbc/VVTdMUvoY98llCmIaQrCITEYW57UqTeyMGczpa9sdMwhK1i0oM
J/xLthW/rV6qdosHbzQbm6XC/6rifCjzC+9N5GGWrlDr4xxoOVH/R9qZ7FauZFf0Vwo1NuEIkkEG
DduD21/1va5yQkjKFPu+59d70YDhl7KgBJ5rUIPKV4952UScOGfvtd951zJO2DPxM5eBqH1QZg4j
9ZWOKwcyZm2T4cA0bIT6BMQIwwEH5pLfUrNvn0ZaH9YF44pE/HJy5Pboc0cDpDEKalsTMJHQDIVk
TKK5I9DSg3J07YNVBp2F7nBionCWOTRaD4Oto8UCKSwWdeJDyMHCUYMwr6Xlv1boO36klHH9T0QP
dP2INTJ1R0JKBTrFBtvSsOMNg3HXEozBocoeeOdtWTmOgymcsfqlC47cvtEWWJ0Ozi6UJ+yhRdjd
dVRflXdGM7uBHrfGChrB5MnxAKfRlQtGaIivABYWg94VkNeqaosZ2MzALubCFXoNSh/z9EQewoCk
Xcdzv0vy2E1ffMqA/lzz4rX7Ia/Jq8gCLxqYoueNd+hH2Q77UkhS+YzGhmFE1wL36yCnicSlhTx6
pNvf9miDQ8SddZOZMMMGrUlVD0CAbbPOGY8pRyskotykbJMhYmOOjFiBflmcRnfIZyva/KpPSDuq
ODWsJ8wR5SbPKfk3xuC1VEa0LzishTmJdcipzVVjTW14oF+jpoPL4E9smGgJ9BRx6B0EQctvLPL0
GLPYsS8KqyXYFq3Fc5UKs9uKLMkHvOINli4bBwktJeUjIsCCQFu0HMP+SGyU/6spLCKWS+Xr5hea
EaVeOdnIkkeCLG7toG1RBwKXq+EWSR1RON1ogVwo4iZzd7T14CInVWOsC+LWmPZZvdEzy2NBajYl
Rr8B9wmRym+JHopzBCMxlL1k5hAlKdqph1I14vwITBxuGkwpLvIqic6bpi68c0gMfYHFOUXcFhBk
b26ZTFGpuUFAjIkbR7xYrlHESDqLUc2sieAc0ffq8GS0RTQfMjiODe+2zP1zFgG0U22v2/eQoeOD
SMXIxBcbGvJ5WVAO5zbqD1pTlAn0xDmvrXSiC7Ua8dBBmpgcvgEDDCqRS57j/ZCQA9TNZFGHbClu
HPQnnE/CMxJn3P4a/XgcHRtPteLcHdNJbUmLCB+b3tYaSTBHwEuY5tVTrFFcvjp5QFMuVzC2Nshf
rGBXJtL4EWiV/mqxmec8Ddk8dsY84bMiBzBbD8i/3iDI4Psnm5cJQukvmZy9I6o7fMqZeZxJc3tP
A6cs4DtBHUfkV84RKYLBYDLli4fzBiLnr7ZHGAah1PPmW7K0wusCDNS097NMVWsGvEugTSHcYuuS
8EzwTO3mB6THob2RZeFVtEBRPt62JqOmXVsTVXU9tzT27xlWkczB/QkLVlsik1bMC9SeExIIvbBJ
nuAqWB+qiOIDOmvQ97i5oge76oLqLHYseBhk78BKd7Qhrqagxw5M3Gh21wu7L3aZM0lN6pJnE68H
/rZa2U7U3Ff5mNCbZjHaxSie872OiuBa20y2D71Fs4sontTDq9oTH7k1msqBKGWHvlhZLv3n6zDP
Bgf8eGfjeGhaTT8miI21IyN8CYIeq3ukxTIeXUOiZuoG1+aUkAc4fsiFrq5g9RLBYzguNlSJdojg
WvwyRFN4jrHPa5+kjAShQELz2UbkhNOQMTRho8ZNoUdIhcBuYmuFUi1Aqon9aVmtcbrtKofP+NUP
cLdtXN9Qd8iOANl3+RDcVpmIf9pGLC5yuuT04f6b3GV4Ci1/Ms/LgoghH6ViNrVw2duYThqI3vxC
wa5ANNY2ghEm7m+PXCQYZ8lCMmzPARC4aNCamd3GSbLhXUpKYJd0A9AbbhEde+IJljYTlkD0gb1N
XpcxZ+1GOGU1nSN4D8oLFGv4JMY4fKHomxyCvcrgocMAos4GFZKChd0hec6NtnyLCZT/GYPelGdL
uvODUaPDXDNkzM8qflK0CfGX062RZHA8FLLxngLW0Ts1JmWK/IvFVyDMr8VDBma3PJLQ0+8Y+3GX
te8STmiVali7KNIbahtgsiNAaP+NrpWFmgN0WboXKrbMg6h09D4LMf/UzJZIYezmeO9BtcWqZ6RC
H6j0JqaUHr+e1GoR4F/l0/E444rB3WRoP4j7ClRz0UIXtBmO86bQNikUOE87oWVGKtN8NnS9C5QL
9f0lSqs2OPIELUDOEkH0JhcqYc5RehzoRiPxAXe3aSPPW4yN0aqzRsxW7Lz51VRHQ49nYZCgikyZ
b6wZ5M7FPNfVU6eT7oT5EcaOZ+gk2boBZeS6a+VyQIyC8kdFLwgQSkSP7SU3+uZnPQvc+F47EJCE
ViR29Hlq5k7/hh2P7ixAYuctGCY+ys60q3HFbE/8Igp1+sWgNe8uqtlHo7lycj94lyh4EuB1c2Md
dET696qAwsNqikTe3KEt1/llV2mV7xpOddbacitV39uZzxycqDtvZ9VhR+4H8a7LR1u3D0MAmmXL
FHXhC6KhIDSJsp1UNaAwHHbjPLSwIaFzWw+tjYsiCEPzxWEarC4aEsLGhxxLNaQbK8yI8kWzhAPa
6GH9WL4hj7rzUiJekpqq2Gl9lZ+jKiM3FApF8R4bM83oiLr+Xhd2csJeFrz5wPGGbT6xdyPm8DiY
tr2L3T2y62u/pEhcB2EPSb1o6+AF3DaeJFhODpO5wq/oBQXM8FYubTUfoc3cbZRrkY9FeFWarRMb
6z+h9+4SVGgb9h3aH+aNTkQ480hkt77JpGP9hCLQAz+3a+s1DZGTHPBgcCC2CrQ+BIBN7tYh4ii/
tvCSJOzfkUiupMC9dzVEtVrQqEARcFZpLOebVOn5CIl9hFuYjXAUReaV1iYaJSaYckgae2M2VQcv
E3lhe6j6YoR2BmJD7qWHQJC/VUagUQufZBPiNRYrLB+6ux1qTjwrXeNfPSsaFR/yjkPC+VSFFdDw
mgbAaub8o7ah0cUcFfJqOnKisFEIE+/qGFeDjTfDPQifM88W16nVP9MVDcV1VjJG+MBrg3l727kl
BNJdj8I6Ci6Z/REsvWfOYDXtNnYxmnL8MHsVc5+T4N4YhYogNHl+V1/knbIeWcRdd6vCMG7Wk5sG
Lw02iubnPGG6tre0clu5dgYM3YR421b2WoWpc961eArwnKAkyAiGQni8SSa7qy7R4U3NrhumAj0h
ihhj3CgqMZ+33TSwRlY+nbs7RrzYJBQA3WqVTKnpAW5wzfrZAf5a7LHmlsXVhF3UwEvpA4Few+XK
wxvSwCKTxvdMzwbRzYSimLkpqAdM56TkgCJz0nVi2PNwPrAwRoeZBRqZF1GCAcZkNEZH5CMtZ0nb
7ZfwAcdj0cAHl65nJcbHcPZqGwtwk9U7VEUy20oEiXcqwHm2cTMyheimGOljTGqAeemXDsUr/QjU
pjT2a/uRplz3y+MDplbWqicmcHTYljEEOYJhIGG2a96aZfl3iyrbO6Xq3UMp6Swz1IJrc2C2YwY/
ifxCCwnD0HZ2RRmi/nZx/YYHUnUmi7m5XYv8XIVd2/1kgzejS0gR3K8YF99C1inse3Op1+8QQgT+
PeipZaA4zTbEgnTitd4tNvJwN8zwv9jjAm0ebBWguaSK7Z7dKZyifRAgXF5VzYjTjAM5OnaO8oK+
Sig5vDiUjOBqnFRn61hT865zBEryTnGmZ7SQEa8eX4ca1yo7AFypZAb3TFEEChKig9ZKQysqpxuq
HpOsAA0q6hLio/rVQO2YLuhi6Oahl4IgOFriFfoh13CPWQI56XaIKH1PJTYK52AF9IZQUOUDfvRw
7ldToIzuOQyVLs6KAT3tmsZqKegYVbV3bRVjI7b0KQV7A5GVxYcpmQjuUK8pwKdhHtIBtYB73iN6
79NjHw50zGjHeCifApSd9q2F/vSlwyRmXdYkGbc76VNgAFYw8QBNCY9r15PmviAk6nGo1jj+QlK1
6xrNyTsNEszgJAfYF2gBRwlAnngDVKmGX4YPZaanV+qKqb+tPEKdiS0apNojgDPxERmlrbMVAvS8
vAw4NsfnJDi48VVZMPvZeFANmVhjAMnp7aAvt3Bx4g0Eym9aIFfpf2vgTMixysojPgALW3NRIHxp
69sxU3780CV9hOifx8KiNcXM4tlmPN+4iRzp1vUDJ42BONJABhkDKGNuCaeobL91nktcKyNkiw4j
O3+iLe+51d7U/Iw9jtEH3FGdOtCok9EzW540bmiYD/6dHcRVc6CMIW1wGF0LI7kl2VIy1dj5zYg0
O9wuIx95EAoj3NaJEG5xpmaazahJkEvi23jQ/UxRnFLmNETPgr8wajRH9o7W9ECFbRJwpM/KABfO
1lFRk71DKQB2MYZudKrsITjWRmnQI3GkaRLw4fePpkOjA81cNYxH2ccYxexgcN79uJmbdU1fmkSi
xGATdb3evHKwHfoEtPOubpYdzFmars6zZ8Ibot8NPIr5XwGrBpUQRM68kfVh7kW3IKwqXFbCQ+3J
xGZKSkgDGj5pnev5zHfxN9HyGgFJVr0WFdTAgYyehrZQsE5a9Cl1qscfRh6lt1PohSFuqlAh2ESJ
Dc4ZUN7zWLI/4pOsg0cRAoKhOT8YlwbOB+xLDR/UGj0e1TyaNbtfYnmjJ+TW7Uc0lIiRDBT4DJTL
SPF/AZtBP92I4JhTAP7EjY0vWSEm9hkhYwDcKL/DH4n6G2VyPsz6OXGSuNhUqO1PyPqZ7UXOOJA9
i/nwBUmNSYgQ+SpHRxFpt+3piz+18zLiacxsuqp5SS8BHdLXTJNCd8+wRtPXeTabhbM2+MY6dDvr
Fn7QcDeYfvtCjmX+YTZ28uaTQXtmmkMH2bFEl78a2czxvqEseqU3ivCqnqq63NbAGYytl6Xxyety
uHgS+fNLhHnt3kAaH6JuRn2yGfAxXmUhIVorry6QX0F2q9+bhGplhc23eMRQYT56wjI/kij67wSn
rnPXs85qxNmdUwlwmDIhLhDxMcO7IJcbXjXWxRHlabJhiJyda4SZ4JCIPq5WCBgBLQ8wTHMWvQpT
42RXJBrhmWSOEfusaySlMDfKtINzyLRj1ts5nnBRVCHatZVuBCcCTntGis3PLj5qu2ycNQmb9S/q
rCLamkPuRhQwOSjPODfd8xbNocBeZTMI10XJb60IvIk4VrheeuZYaYvbiPWqI0AK3aoWSFSQK8Z+
v2cxyH4NfWW/GQPr7UIJz4yzrnSqd5cJn4eEL8tJg/Xox28DAxzWtpvt6qq1pL5nzwmcA+l8ZDpM
yGYhZOTcp1XHusrpzYjc+ljTAYX51wfpfV01BFWa7Nek/BbMbLeSicuH3XTGw4Ag+DBXpXkNaHlB
7sBqahiZJSF6E7b29eDFZraP/ABn2hSm+rxOZ+8xB43RrTvgDogbiwLXSGRSpCACwfPrMRC8MdDM
VMch0+Zd37fhbeVL9sLAJlQLEkEwXsmmz6F1oCS3ViHEsnOcfvOb6KnO16FF/vXKGTmFM2CV2Gzt
fhyfBjEBz+QwytiTkXWNONvKaQmHXnZUaJ36dVer9papWvUQB1NxGedEZq2QzNA4U43b3KagIGnT
BO74IZMY6QiDMGdvJW1a7FpBZvnOMEilXyM7J9RSV+P8A09Vda/rPqAekQI7ianx+O2om0g557sv
+rUwKKe2uYrmYT1EGuYVWjqxoseX3OgiiDkOzYSpAs1X0QZjY3zncbB1qRr97NUTNqLwzg8A0PEq
EJxVcia782AA8feQ+Hi2DBGqc2+xKaznIDNotc1l8lh7EzqVzBjURVDK3Nx5lE7Vym1iVtCgppNE
lhAL68oDWXaqx9HFkuzwAlA2+Lwb7GgIhFgcILZ3ZSRvCEhkoQLTJV8RUqIuDefB2TdTm55UZ6Yn
cC75S9taCCu5EfYFA4f4wc8dCNFtTrv+2Gdxtk9HGICbkbn2CzIcjki+WyHlH2ZEUBQPMXWvaxbw
OE3U5uEB9gPD8QbTa3+0c87P2kfwDfRpYs5V8zUCbSpL6oGebj2neVfAOObwSMhkMrvvBLzXA3Az
VZ8yjpv3lmOQxIwBRGMHqqzbCbfQuDVwYv1Iw7C/HjTWPeprU1G19Zk9L0Is2mCA5tJHQ6D0WmEo
FWgig8AbNrR7mngrEAEh5GxoBK+azlug7ExbaOcUrnzSfMAM1J08mVZOGxJEPyQTchdBt+/gNmCP
t2mCHGCLegIUNInHybMiEkys5mQg8DypGw1xrg8Jjagan4NYZSceNyOQ7Q3CmHLcQMWPg5e4Ca2P
CKmTs0LD1dBfT1tMGFlYvEYAHM5FNCyRAIOEWcyxI9DErUz5MzRgOV1bvq5ZIAQ20loOVnusA27i
GpRHBsDIrOB9xpxcikNex4vwEjIFNKiqFsHWAMjcnwOwZJho1yg86VZIdeXMjffRenlzr5a/NRK7
QcIdrgMo3lMmUb9j18OD0atF8prUkAq9uKzukzFz37y6GdhGWQRxr0II2U7CtGEt0Qu9sDsb+CYn
NAA+GpQaAZIQGFE8M5VjUGOa2UggAlg5vkTMhdB1qnRPjHGxBJPwoR06pmsglwbK921ETEmxgq1A
jBenYwy4ksMQ6W9mY0b4FUVwlrMQ0TUmQubD6Nn01gbQF+YdDmQgfDD5ZKNyikmdMxMAoivhNRiQ
4OmWjy2wQThkjM4vGAozxxKi53Qn5JA/p0TmxkD3C/8JpT5uTz8YrH3ZMrnk6WAzl6QVLkmao15s
1zmnN7PMXuo0y8NzSgj7WrtzhSy8jMM3nMnFY6YzGtClbwfZWQB4g9a8IegRRMySml3d6+LeJziH
AjoJ1KWNzQkqz+gML0HQsk8z5bDrTSjNwN32Dun2K2FmJcIeetabgVGXXvUxFkmU+k19bXH0xbKv
jOqNT52YDMfxi48R2w8ps2gsUKraXfyqPYzVVsdZcpeLEDwU1rz21iOFiGZjXORHFOxlTwfKJYxs
KTtpd7ij+ZzCnmciwrB4sTiTTgPFUufHNAiXAUCTIBjs8A4TY8AAlv2oCpHbWtbIa8oDza9GONzv
AfgiMnDmKqrWYZsETw160pEvN2+vdJGNBmMMvtaVmXTYV1Krbgk+8PxfvOE0dAAQ57TXY3HP0pjd
B3Ne5xvVNtMPiffilpFDq9Y02CsI4GCyrvy5XbQLJNk9u+40HMmvtcWaj0AsmCofpoYM+iSAVzLO
J4nW+RI7IM4K0cHX4PYJGm+u6kuE+kRQD8BGQ9CP3AzO+9MoQXoJJquULYmhik3qGdal5G0kwiXK
9DmZ4HiVeJxmsbFqi9nhNFqUYy2xk2JtDLXJEJv6BC+QnL1hWyeGU29RaXP3gXu6T6kd0bUNUffQ
+ahK69AYy08rM1k9O6bmAJeNPZ2MFsXz7ZQtXinKW73Joe7HS6sHX2xFUYtxKLU5mHW4Bg41thty
XKK+fyTqML/n6N2/jWGc4CtqSM8xaDaU65yuJZsJQeNiHcyZ3IPwIuOrMQOrpFbKkyc06/VTA5Av
ZntcrAyRMTGy9mB8g2mIifmy+sj9YFXR7gbzSYx1OG2H1xBY1vNcMoBdORZ93C0hcpFzqDTOsn1A
1Xrd6I7DF/LwGPHXkEZPlo19AUIncfVnYWPkdwgLQ8Q6+OYxavn5+BKWVFvrMKdXuQHhKI8sXRzp
G1Qo6cZALzAc8BIEV7i5mGtZ9D6ANUbsO+SVZSpeYzZ0PKz5UdCuLWbdsNODYnjLUmY+O6xRzVaS
KMCcsEJtQ8Ozro0NY/w+vKPDHFBwlYWxGbFCiqt2jJmIe3mK0GzSDGqPLbmjDxh6mwMcQcGAcEbv
yMCWISszbDPutnE3+xAZeCWsDYAe66UzWnCSNbmU7THUeNx3y+uiuL18RVvG2aA4OIICsUQ4WBPV
ZbhOtTPwPXOEIiR8AjFIFvlYVBRYqbZBRmibzANUSqTBMlttBGRErxj2Wg5Vt6b8ZO/Ap1zduUSY
BbtKOuOPJhoXEExt4hhm6GojYUDvQZpX2xWvdFttaAYmPpSVgd74MYZzAzxGkqy3qnLUlxs7SUD0
CBGhDqkBbUOviwr52pawp9eY9M3rGQwROhk1ECnVI9oinrW1Wby1t9BmmzAZ5qMc46jZ5ZmTPutp
CtWqBL6FAoOCIT20TemRLY2Vz98T4cVBhP4hBNOaw81H3MWYIM0WOdcxM9wGiCG1DN1He7D9Q0Cz
BMf7SCo2GKL0cp5628D0FvT5g+OSirLBN+F7VzHr848uHEKmRUWl5abK/YEDLCm/b7QGQJB0Y1PS
VmKaZ92CjCnrDYbL+CZKamtA18AfbgSxU3wXeElI4tZUORtLGeFptjNk30FkBTdpn1vtltAne9+7
gqilUSXdJQXfGO1NDpXRymYjEnz9HZCdxkjkO9yn+FV2IGDWdWnk9QP4dn2biY7Z4jCbtdirDmko
wuWa4x1ThAisN2AqujxmFb/iO81/4S6XxToVPqYNAinlvDVsJzSwdGHvYFmPDLoqnFQA8FHdhWRh
9hs2zJpSBuDXqU80/L66a51X25l1jTnGkigxg3DJrHa6/uB3ykYJSbJdvtOUvL8sWpDBJkZIToWJ
r+UGvxAbrioY3OHCan9pmjQ1TQnThbGELc7f9wLbPbQKlT0hGWJ4VzatvaWlgiSEnh5HuRQAwwMd
t/Kioi2HySqt8+Ehg3PorlDkMG9BnEPWMjpmk8Zk7MYLxZ9A0iBT0aERKnN5i7MJFj4N1+7njLQq
3jY1IouNTN3plLC6/8xZju4nyLTROlfOvNUcOsHmF4F6sro4PxcNAScbu7CYo1uq+JG5Fjoa0FLl
Dbyz8Hq2tI3ToEunD/q04y+Bn+WFUrI803Rc400J+Q+Yld1m2xQI6VPIA75jTIVUKOlo7kdhAc++
8nIbUXm29Nq8smtGxjgZaVS4eZIrvjBQRxS7/VBCgifwuftJ9UUXlY+yjNNbVDOhg0hVF71JM4Ll
eSPDqWMREabqvXsPM1q+a8PecVemnIYEv00tXL9fZZpJdLee5Ti1F1FiFkyYUVo1P4gH4Da5CVNm
WtxNJKxjAL6/Y3hTTBXSIxrLTNrz2aTntZZGxgw44v1c0jVaK9q3pAiOTLsnwZdSycBLbHY9xLDH
oenwBjL4gyrSJp413pjEqGKmUKxg1Y1vuibjG+ACDrFssZN2wZPpSJHpdcczxwJaxYo8ANBZ0C3v
Y6KiYecPpdudk2jn2Tu7m2K1d8g5zN8xtZouwAizbAbQjGXhbCE7wE48szyArdT+gexg0YepdLDx
0vYc28tQd26TH7RHFJNzjmGfEcQ2CnXEDRmtEhDPtkmwR9hbCIUjdJWQOLuVoMMvlpMDZ3xMfSOl
mmfMNyn4/myP5pvhHWRPFsnMbtnw2aEa9ywmVtBYjzIvCKNA7UQMK06rBRE2wG+PySSf4eiQF7wO
QzzrMBdMlh/sP+Fz7AEeW8U1wlQqiyiXmGgdZXFCp9bb2ASZXim09QWDf8QiacP6tMKAbfyoabl9
OLZdP9HNrZt1DGuAgiojv2XdRr56ZqxNsE9XmBIRniIKfRMVOGg2ItCpte57p/5YNMNEAwx2vNBQ
aoURHy07CeiJBYkULrnNeWycPrSD05p47GxkJoSun8oHT0OyxYglDmgKTUUToqwvy85Q0woIuPfm
psO0AwBPf56kjRbtUdfSR3NtC1nc0LXRy4hG/0dAfl60HXMrp/ME+pkgMiZj6sDfg+m7NmwxH3BM
UeXDDaYoK8cKsnswq87mvw19aWe4YugdKhcZ0NxiORwdqtU1YFC/3gJCIja+UISNRH3uneitI2DB
C5s5Zw5DfDSVTYIC0msz4044Nh0aZcXVR2jm1rTOZqW6cx3X5j01H9qtwKMwXs2CQNHtYKN6WSkF
b8kWwoqPRKJgKClzRipr3I/ojyJTk+xu2YZbnbXLK7KJ8c0YezGMcwRYShIa4vuxG6zJNYthfshZ
PzqcZhmnoqQwidTrTZxgiD+JGKkSMtaHCYXYyCCLGs6k7VOWOMBZHohF4wCMwhscQU6eSBfW2jk0
dd6exX4TOJuoN4d+rZUvX0my8vinwe2oVZwX/htaoubZQxZKkYrL4pdrmfUrOsfBW3O04c0uzRaG
/AjOdhW1ME03eNvsZ0/Q/93l9KlvkYzRYeK3JYcOkf0t5KXxTeVWeWk6xNzuIqY4/pYEG9vborSz
2DGthXhk1UyuN7aJ83itkDYzivCdOl0TtkFfDcSrJ1YAuIAW6N6fGJfG8c88zYlszZvcuIL1lIKE
c0V9lic52GXX0dU+i8h1PHp47s9FWycnN2RBJjoUvuAG4AEiROTNKJhk69juyp+j7BmVh8ToB6Pr
LYySCSWgS+wtfhS3WakpiKIVrWHOPoHPtGbF7WDnb+iKPjqhObyYc1vc+IoHRYcxpwmRG+DsSRaz
oOhOg3iNM5UzqO+iu0QuPdYos6Ye9rrmfbOJosN/N9K24bSHi4DiFUeAGwzxqyhgucok6jEtGJAc
MD7N0bM3SdfZhKgJvV3JiLpcURAwK4C1rHDpSTZruOdDCCmC3C2sv/jnCHRzh3cOfxPhydXYnvMc
OZXH0o+WUxf9uFXHUgTjEoSQXqAK7ovy7MWXPGfgaDh75QjiiKm45og1FhsMBao70Jusq3XnSHUD
x2d8xcBYv8acWN6Z5gYdB755PKWYi++YgLYnaN71/Qi6vFzReYGvIy2HXwwbkhvxL1jfEMlT6W8r
sKXloRJuCFmj9oAJ7rqSUdBZhLCf1CoHI4G5/ec//vU///19/LfgV3FTpBOD9n/kXXZTRHnb/Mc/
7X/+g7nC8r8ef/7HP11LCWEr20NX6dLyRITKn7+/3kV5wD8s/yUUUdjUDaPm0srayx5CfumH/c33
F3F+v4jigCA829PStJVnOY77+0VoGrpMSt3kRJJq/WIXWl+57Bf7ObIGMLSS1Ks//Kzl3/iXn/V/
rqh/v+KsI6XhUySnphDTDesf0aFGFdzWvrbX1jRjGQBFE+6//53Lv/X/XNWxiJCxGHtJ69NVaRb0
uoOfevJct71NVezcW1ZuGFtCyiJMZBNCQZ06Yk+1inn7+4t/eZNdC0S06fIe2J+eJEIWWh4oWE9x
U08Xi6VN31LI+RcgZP38WNb1gHvq+2t+eZu1yQEK5L1rucvf6S9vj8wIHHZakZ4I88KdPTOe+ckY
N3rpZ7xwUyiHXT5Icni+v+wX91kKLum4NOE8YuJ/v2yPuK1UVZScnGq8y3x62b1OUAZRY6IaGDkF
PydykT4h4U299fcX//TFLK8WF9canhPeQGnJ3y8+mROjzbxJTqlZUfoWmGrOUH2n3eH763xxb6Ww
HeworskPdbzfr+PUHHC5DD/SIGzHMEJ2ErZAWjlD3z4NoCb3OdkPL99fVfFv/fQKS2SmlIeOa9uY
P36/qmbCPfq5G594yRf+KT7QiQyDMkbqWLRlePn95b68mXwuvLI2dhB3+ev85QXCV0FSkFGyMtQB
E1cZq+fQCpmPfH+ZL74NKTzhIG7XLD/q8wsj52YEopGe/GLEYkqwT02wO/M6lw0OzVYVmv7u+0t+
9fik4PXEIIDKVy1//pdfZiyK3hrl0ykabDO6G3RC/WhwpWkbDKVd/NBVIHpQohzHz76/9Fc3lbgn
PhAWdRe1xu+XDhqQ+BC6+bXlxFQghv9bwdwN+r/xhv71Op/eUN0ns5aRwpSCyA9PeRXcI7OrtgSx
4W4II0C/RRC9/Y0fR3vNdGA9m+xZv/84WeqZ/rSVnlyvaPvrJKnM/tZBPrX5O9exPAeVrOY+frqJ
mP7cbMRrfBo58EEgb8Qc3BU1mss/vChfPi1HMlDRFmy2zz8IPQBCpi7PToie1T4hZSXYQlYlB/L7
H/TlC+mZguGrkK42Pz2tNFU+Db4wPzmpGzxSsoRyawnLA/0XNy5nSmU1EuVeTH38/ZW/+vrw7/zP
lS3x+yNjDcMDgg7vBMVcXEs3BfLI0iPxuUAofmtaOmvfX/Gr32oKE14QinmTz+D3K8LQigmzbPJT
3CEk9ilyLtt6zG4FhGUIkgUDVJpUyR+u+tXaafJKIjhwHAzIn64aVfZcDk2en8h28VD5i7l8A3tY
nlwCJN6//4Vf3dO/XuvT68k4uRjx1fE0I6t98ox24XhVRCSPeJZveyzud/+/C356fTzk+8Lq4/yU
6bTmxxlOlG+xM5X3sjHtlyrHRPs33htWL2jItEg4yn66nyFhlmZJ5t6pGFJ7z7ROtZc6JmFvPada
AWxzY6c6//5nfvU1Mnu32XZNqezPXwlydBy3dZeemD831br2SbndjszL/3A7v3xD//c6n78JlceV
jHWaAkgNXxn+TlgrQus20onSD2TRDtGRLGH3TwXbl6/oXy77afVswYuEvdukpx48lqRfk/looSrG
jPvQH+3oD2vbV5dj+9Pac6XJo/z00oQtFI85ijIEg8LfJXizjlSGAaTrLHr4/sF9dUMtydeuHO0I
kkh+/+TZDssAZy3lr2mP74vf4Sy3UDusUh3sOR8fIIJ3f3iIX32ELC9KKP5josf4/ZpOxshAhWyA
A/Mndw1vqTzirHLPCQ0LaFnmVX3x/a+Uy1r5uT6DWWu56GZMz9Tm75ecICS2jmGzLek2fHWROtR9
fzT6AiEI6q2lIYVXlg7UyJzS0GW7U8OS8Pn9X+PL5+ogFAPT6blaLX/+l+Jm9tpaZZaOT0YAiWMF
saM7B+iD+5sTB13e76/25aPVFMNKMkTk2f5+NRUbJCNOYXzykUMf8SGXCPrxNd85GT3HMq3084gA
5g8r7FcrgQXEdKnfbAtP9+9XtaG0Lf3fpRIOBQaGqW82Db3LcfP9r/vqXlLIUAFrXFhKfnpxU4zl
SFv65GSTSnTejX7Z7cZkriSRtpX/h+Xt64spvkZtmks5/PuP6ouB3A1vik8AVO1XeNTGmSgCBzqs
6Lbf/66vPg7bcgSdBWYOnv3pUq01oesyLJ6aFJowe0ZN6zGsphuCR5DwY0qs/vDEvnpPaKDZCrCC
Fpb49DlWWSEyF0fwqWtrqNFhMQ5vU+PQ2Oks+nokCdZjvacDJP9UCX91W/kcMPPbHL2F+FTh6Mav
2BAlxT4zAgJHo1Ju51xZw0YDmPhD2S2/vJoy6YqQNs0b+ul3siP6+YTa7ISktl6XtOUfTOmCFXEr
a29g4NqwCHSYzJ1puLe7zgE8GTr6psGYeM6kUgFZIuuNYRrd5afEqJzj949eLn+Dz6sUdebS9qGl
RAn9+2tGBGyRkryanrDsIw4HGHHIjHr+laC+QTMnE4TCyrrtPYIzAY7KlqwUzn3mLiSW4/u/y1ef
Mcdnz+XjcujIfXo07TAICUo9PqUFeZIwDAUslGIQTfg39rr/4uzMeuPGgbX9iwSI2ijd9uo9sZ2k
O7kRksyM9n3Xrz+Pcr7FLQstOMAM5sLAsEmRxWLVu7wdaP5VQq2vojzjKZuo1Y8xRxhmp7VCiNsm
A+2+crqm6DNfYfw4bQlMQjNh8l+usFqZ4ELtgioEnahsCzhXAe5UWpJGExJzlAPxFwUYHjyhfVRt
r6/p9Pnmg6NYNF150/NWmw7im/Bf9xVwaGiSJ5zRFchRtWNDGIm131UIOf4zhhOG8oqu7xAe7dzz
jW+w0Qrt6/UfsXAKSPE5A9SfYOWI2Qo0eeeXFb/tZGoIYyF2GzfWjVGb6bc8g9awMuWF9eYKAFLA
bUdpZP6mjltkJSijOXCAmvIVrU0U30SBsMnBhGkQ7GRaIayTel35oJSABP/iDtQkeQbJBn1hyvKX
S671EBejwnBOAnS/PdXJCa+0DQrneRAY6LgG6OkXE8vBdOV+Wgo3iOBohiXBDtFamx3mCZNWhPRb
TlZr0d1rG00QZrzR+ZwngJsPVKq99AXWElBH2+mUExk0VA0VF7+94jpohet12/UPHkJB2J7kQ6M/
Dj0civP1DbH8Q+0pAnPWiXizbanToITbqrknB6Gn7EiVDqNs1WyHz8iIqKiqDLTiRGvTt7Prfmxu
XSB+3dEPgp5+fd6a7tEruLJw1HYieWQ32EcRq+FKDre0cakIOdzAGifYnK1nCSGyc3PVPnUKbFED
LthDgB/Gb3RbmvHjqZNGOswX+ROH5/W1CCFOT8XW+6S3KC/TfBvpVOZFJ+6VNvUKBE2rzje2eSOc
4NP1z7EQJKbTaXIydYPH8GyaOEf0GlmIcwJHj5pDU2N+0cWCV7+Rgrz5VJVm9h8qA/GPKhfxS4/c
eXhz/ScsJAQUiEzWGlIPQgqzkBzTAoWY7jonMHV0hpGqgdOcZ8bXxh2h42htaP9ALjwyb6+Pu5D6
kBmjpGXqOodmnrBi491ALRTuCU5OB8KFezedlOuQ3PbGKDiiURykK3NdClAIHAvBdWDTfZilW6MR
ITKTu+4pQs05uMtbOnshLi8O9oPQcGFTNiVdLbjbCL/57ffrM17a03j70QhwqFQLczY6kmypgJum
nMJE0YYdzL64wxvILvTwpjXqcthfH09M/8PZFYR6EKts6RYB0Z6d9a5l9+D87lIurkAMw5+Wt6Mb
ZeKbF/bqS1tkw2tYD5NLQFCA5eu18MZWUlQXE5yNWZo0U/eK7aorBe2l1IeshzKzKnT9/cWMbQoO
WLmunEy0Pr555dg+RqwNDV1UI8NdW7UJyoC1hQ5iGkNupdnufI59ZKOOQTwt1/WFWtiKtCtUetdU
oanQzO4NV1KqwuxEOcUubQMehmZo/DvGAQg9KlPljuS911a2/8JW5CUudKRtaENBS728qxJpqdhB
es6pKaR+l+Fhj88ujtv2zrGKCHBch1zskQKI5wI3DWL32/U5L6R8TJdaKtVvVRjGtFnfpCcixkYP
GIg8KV2UYI3q5HCdhxaU1vVxltaWzoWJQhbdeF2bhRcBXrDAUMw5xUECWisdhPog/RY7kApFVhwH
srZ9vj7kQkTTiSlUcBiX+vdsar1onczHSOEEgqu6Dzu98491oEWA8HA/3ALZorGdeR1R5/rAi3P9
0z9BUYDoMn3zN2tqNgBnnK5zThXa1ndJ7haAsTSEkqUq5ddWeEge/MWIlN8JZ7oQlj3bRS1N8wEt
DfeE5LJzp+DP+B36LswdCrdIIOPAKg7XR1wIYtxUPMOn3heXxux7lk0GVNitnVNEMD14aF3fR1rw
JSr75uv1kZZ2KJkkkYsjqZl/Mpk3qwkqoKjJ4OzTUBrBDgYUdiZKN4zaX3w16LEgi1W6le+iJOqh
1NoTxT4ZRVUfDRDmaD43VviiK8jDHtJMET+uz2xpDTkQQDH+NGbnV67ViyaAs8A+mQT54BjRR9zi
QoriSdHibvXxeoZuCodlpMY4VaMut2Xv+0GI0zcFIKB0QDizEfyS3yGsotqQYK7PbemrcaNboEDI
MkkoLgcLUYlGfjtwTjabcW/SqJkgT2hg/sVXezuOdjmO3ha9Hrejc0JFqnuJHfz3DpkO7wVpoEm3
wdbq5J/rU1v4bFPHxXZM1lGQs10OKQa7xe1Et0+Kpv003Mg5jfp4KqPCer4+0FIBk5FsyUuUmxth
/suRkrRHPgR18JNj42uZ1KX6iOmUJzemUqZHRFnwnjUdCL6ZEtgnswPNr1V5/O/1n7EQzgwqAmQr
JkmonBdsap5yWEz17JsaFXw9tMTXDmvJLeMlTwIz1pVpL6wvD2WKpVRrVFiEs2CW4dEaNK6jnBDy
JwEfbe85cn2BjI4GJ+j63Ba26ZR3miYVU0wC1dlYTlS4SaoZ7kkZUwTccR0bsO8Npqrp9YEWFtHE
G09QbCPhpBZx+SnRDsTzLBTKybArML8I2YMkLRNTqW7w+EurryIE9L3yrFhILggZ03HXQQzQ3rsc
FIqR65X16NEUwhfr1U89ey+0HosUs0Mof4dbiuY/5r4XYJbdF2sbZym/Y3wJ8oPGMADk2f7F/tMq
i971ztBsRHvQ2EgOjIR2ckAAYfgsTE+7pSwRgABN8SCK+jj9DvkaNWvo6DhLfPwb8FNoHjskiqox
O7gWCBEtlYp3huwCUVEgW0tjNUX1IgKxH5qj+HJ9QG3pq3MrkzhSAoI8Mf39zd0F6C5HxUryAWwF
AWLqIuY54RFU3Ayd8CVah/hbep8BjuoYm+d5aJzbGEodbm0YOx1UJD/DGw8LF5QQ7FEETwiron3b
0RErD45lIBolEsPDUGDk9u9OPTfoY2hXivhkVxPJi5tFjQCMxh1gWDc35D4H1uE9IERWl7+uz3Yp
XFmkz6ZFtgWiy5rF4kHJEKltQu/cleTJPk6HL5ZnGeHewDLK2FsRQlmQBNzzoNsHzwfEeDAzkDIf
T6lByegqFQyUPsgYLhfdQ/6r6oxGOeHV7soIPGrh9J8SMaRf+jaVz4mQyW0fW/KhxSdqf30RloIX
zyx0HtE1ZOPPtnxRgbUPHNYAFfzqmxsgXoSjXVptIiquK2NN/6/Zuw5UlSTFlFTaeERdThQRDFQM
zME9IaLBUxWlCbdEigPlJvSnu0dZe9D8TejRFdrondptUMM3wpVDtZBl020mehJFNVoDs5qxrlVN
OdTT4xKRNmxtcfryXt3UV1+4UOJu10DKfxxqs0/++/hKk1tMzSAWgLLm5ew9mcBNkrV7clG521sV
/GG8bmHiqb45Hq+P9Qfa+W6pHXBRNBFAXc8LNEVhAq6GM3SK1eAM/Dj45KI7cxvkifugKkBIER4K
+88iwxDrYNu1htaaCTEMr0bQ23BFyz5fKY0tPetNm4oNbTAaxu+AWikusgLDMuoIlh08NLjUfdZy
xzrag8Cg0VXSV4lPBc4iFgo3ial/s2L8WqtSGQkFaIxtgt7LnJV7bmk78FEsqhj0XElsL79K41DA
aFrbPeVagk64BexbvcnwtFc3uEvkYqOiB4m2EJHg+idaHtgxaRKQUxtzQIknnULkuFGfgtiGxCir
vvmk+pNVnUdLYTsqIMD22HLjcX194KUYb4PKM02aruBZph/2Nsb7nemhk+ic9AiFSxt5po3asEHS
UNyiMt+tfPbF4VBeJS+cZIzmzyF1zCB71z7b3imTr1ZPQXaTh4q27SVKLnfcxEH7dH2GS3GGQEom
T2MZMNnsiKM20eVO2PBNW3ytN4FruRsVhYzoKac9CK+wMBIocVETfy2NKj0Yfm2/Xv8JS2GV2SIf
TO4kOIKXi5xBS6vK3nJOAc4XNy1JW42kq/ynCf02210faylrmq4NEhbqFea8DBREVPatnuma6MPc
QGaEncSl3P+TqEBrBKbgyrM11khz2znI05VQszBTCpPgP6hOWlwiswNUCcAKJaLop3oipvVaLouj
2dU/W6UogpWZLo5F0cEBIEgtVJ2tahKNSHPhWnAekzK4jdDiQfESp8+DaRpdsRIZFjbu1G0gA6ED
R9V1+vubc9K0ao+rThCc28IOnyc42mZwk/ixhZeHr1i21lNf2LV/mqogL+D2vEN/wMYLYYMWwbnR
Ix2adRj0CGKXdRk/WN7wR81vsH6pyWjcwUHw/ftebfDTvb6XllZ4KspMtQsk6t8hIzEzj7AAAUOg
TG12gHDZlw7w59moVH0lMvzpa80uKevtYLOtU7cQk5peC86o+jm/A/DJ6jEJRXMsB1T7SbkRn9hw
laNfYvIWf62zFuH6TQ+1DJ4HrCCq0Lpp/bSVbNS2EISHcmUPLC4HH4PrAQCHY+mXe0CPDCD+Pr8Q
fYgemafSt41jotfIllMMR8Xp+uovbjlw7yqRi3akPhsOez4T0J3DcCXE7EOs4X516JHERrUS0I//
YFjNr+tDLn8Ex0IbXNJIIfW/nKLr+54HIsU7p5oDymoDV816wZNnQNUAeezsplWREbqtkTl6SBPH
wpnHkdH/CtL0tyo5A+WtIgKYhG1W/o/dGJ1YwTwvfQVqMtOFRfGOguHlT0yZP86v4NZ9ZB9CJMEM
zCQwPbhRSsSBVr7B4mBTHxiU54RKmq0HktMyqSwlOAvsQb1P1ajU9WHEbbU+jkjK/Xd9+aeINT8C
UyNBnzJR4Gazy7hozUHicxCekyL1451ZgV18Qa1uXAvTSxkhDUnyfN6SAgzNbCQQ6maPXSBKo4WC
BmhEyfsnkhGw1zR8l4st6Cc0JzQAtBSdw/7W1cN8D7Y1ww/SLG7Qs28P1+e+tNtNANjcWFSNeHZf
fta4zhtf79TwbP8Ig7K9M1OleBKuH7gIsRjVWjxffO5RJzX/z3jmrMxdGZWno5IRnA0jFO0tdl9N
cmj0Hs65avn3BdUW9zP2Gt7WsmrsiXiBwINP/CLz/yLKWuBQKfeDeuP7X858ukvIXBBI09KkGDa4
6Ia7MW31f0waqduPrzIlW8OihKqSg83281h3zghNNYTGY+I+UPUywaayAeKHGE6BXwIpkbqSEyxk
JBRSuUV0ikdTaLmcX48HmCayJDgnvC3TR8fto/ookFx8RKfViw5B0XnDsckR3cStpU/Rvv+LSVtA
tsCK0rScA4OgizTaEBHURgvUBGYxCuxU1ee37oPWm+xeacO4K4MuRQ7wqcKmAEr1U5/+/iZhUBSr
cVWO81nPlPZblw+YQscOF1PSJufr81saitoLiZ1JzifmTeiSNBoYYeWffQTIwjsL3b89nhX6IUmz
Rr25PthSWQxUDA8G6Gc83/8crDcT6/q8gXtFLTDRqH5Qwcm4HFJdHe/8Oka9gVYEPT9kiBT1SNMM
1we4vzmoQBPWclgxi5XMYSlysKN1SMgg8jAvuVzpQG9SmbmDh8CgIu+8kbyoKQwZ7PMBsZEdHZjk
8/U1mHbsPE5TIOH8kOsy9OxJkdclQupl6Z0TLSpNtJ47dNEHpPWyh1wxvW2h2G28Q/uhK1ZixfLI
tAX/d+Q/Jbs3i6+6kYozqc1Wtu1G39PTNdsXiNMOAPZekY+Jk6BP4pACpfu/mLMtTRJt0FFgWi5X
2cBmRuE68c4DNKZn8IbunV2h9/mz5U+bFsSPfSdHtfj348P+QXhOKYkm5ezjCnCLlCBrH2yuqA8t
8mObgMB946O68a3Nu75GyCGMxr+YrU1zkAMFJ0+bv6JQ1zWb3qPYmuE18OpimfNaYel3V6hosB2i
BMOljRcrGPRdn+5SWYRowb0+BWkATtNZf/OBUU8yuW8D5dSoohvubaTObxGVQErHU2uJPSTk+9gO
SnkPwBbPZCl3SsFm2IqyGREkUHPtaw2w2vuLrIseDk1w9r1GhfTyd+moJk3IMO9c9zjubLhY4Ymn
nhue2xJjhJXguXSkKcnpEiTPFGdmo1mIxrCPDe/sxR0+wVkr+3ZXlLCHZCuaXYzE0998cIOdzQsd
2rc1pWZv1p0CE7wlNQ7Ok+3OSz/ieGsHef+flkQtwsG84HeqstpnXJynQRUUcOUUwWe7GyWHAJ1s
3z+HYzCe6eU06ufOKfTxxQXSVO4MZGzXuu3TDpoHLzJaai8UCbgOZ2uLxBGixWYbnBE1qb6XYTUp
XI52vpV6YjcrH3IpXvFaZiiDbJP74nJZMy1JgxLqIBRav0JNBMuWZ2wm8JbIer2MD7GMEBwpgwzx
rOsnaWlpJygwVRfKA5QZL0fWx7Dmkcb96yMw9LONfPsBRawWAXfN/1EMNBBWUquldaXAyqU4YVT5
nJcDukqsId+g+2cgsOCuNfxu1LuoMvN6j1BNGKzAjxayKpqZaPbzMKRiP+9OoVmWT5JAPJd5mlcP
Fc5YOeHAGxBYS8ZqeGqaCFMSGU/qSgEOrPnh+gIvzFcCN5wIhrSkaIdfzldHIDobces6o3mm7XIt
571Qm/Y/AwjH1+tDLXxL3kNsoQnVDRtmdvdgk4TakpGE595IMaUdR0Pkdwr1H9wM7R7oZ+ekw19c
tVQTLGciUVIKnp9Nq8G8JK2MgCdSK3aOU/oOooxC/ofCnHmPbmV8dAUY15VtNAWa2fHk+cPbjP48
ueOcjCIR+mkV3F5PgGoxPwMKXLbPuHN00UpEXziasAos4BsWbyCIopffb7BczfLKHpyzgaf8No4l
XhcRpVt3Z6OtHT9j3GRVW3r1oPs//j05lxO1iTKDsGfB1vA1TGWGGHiF12UPyI4ZhzbMa8wEDG1X
C2VYiUJLawp0ZGLd8MDk0FxOFZ5WEWPNBcigRVb4VpgRAFmZx90KRmWpfIJAAuAK2jo6T9nZUw61
sVRxUN87gUXsbkMk2RHsU7rbQQ7KFsmf6IuWIMB09MoM0eRO+YfyDvI2nlVbKPSZFjpio6wLbGP1
dmVfLcULeI46GAhS7HeF/iIZ0bRvKvsEUshR7wo8Sb0bTdZd8yXEDULZFIrRvACi0IujQSfIu/34
NydvoAIH0Yr/zr65bFsToT+QshjL4DfjV8NuAK53GHrL3GLs8hfEYAn0B0QkkUOz51j2MhG+jqWZ
e6pgl/9Sc13LkNq1sH/YBfmoBEhzUjG+70dsuJ+vT3Vpu4FX4Fqfbh4gg5fbzUWimm5AopxcCRpr
qytF0yKxL6vffzEOdxzEtQkBMofiutgkJWiP0rsZg/4myksZbw2Kcmvoj6VIT28V0QZqU1LMi4IZ
GsJobABFRPGw3iLAldzrKvqPEAKDr9entDwUxUcSTZ6Y8/5QmtQKWs8MpStRdNMm6q/ILbuvecVd
+hcjgWkAAkVCS+nl8iNpKGRh7hu4pyTw612UZlji5q36wB52V67qpUlRZaP6MH2qd0IGRWS2Y0KL
9yQC9MiHpEpwkw9wyd14udOt3JVLYZ0sBKQqb1PosdOPeZPIIold6XgEKCfL93C1CtQOm3mZtyNm
ntit3zq0+MY7Rx+zlU83xbb5xeVM8dxRSZ+NeZVFj6nBmoCBzzxOyp+cj/w1luqvvNGcBxH6LqLw
1qTHH+TFQx3V5Uo6sjBvWyUfQfSDWsC7HrfiwoetvZYHSuKkr0qV9MN2aJ38XjPb+IdVOMFr6SA4
uRJWF1ITnmtcLFPHmKt0VgqIEEQcPDvyz7G00+9Jg4eO3VWmu7GUyHghawhXgsvigGzZKYTzJp7v
2xp59DY3Q/Ja7Hm+Ibvtfu4r71UkTSS4SGJvZYLvgxkYKAqTE8qdEecQ72KS8s2Q4joNlHFe0Hnk
viIJ039eP47vPh+0Eb4cGAyejrQup2m/2bZ6qCapgknuuQKf8Oqkwq43bS9zfyMHvUbiTrcDdDnN
D2tlzMadpQaodIS9wL/iDL+bS8GV5jPCidkxoaiDrVOgoi0/uB+9C6dBqeAI4RAOQM9fTjbu2Zg+
Virnlq+54+ln7KIScV9ctLQXZDWzj8Y6xuN5CawJvuwUwy/HE3AgqY4iT2HBYW/hSOS6usFxNlc+
BYB84o8exWm4qTRIcczm5p2l6xh0ZJrsogKtdhs5Gr/LdrgLpTfUyspjlhvWFs9guXIu3m8gjj+v
d+IzeE/QOZdzHPosTwyzz85TAeW215z7yA3QOrY6KtxJESqb0O/KFYjiu8iuMyivaItnH9HWnO3a
zs1KH63Y7CwwjpI7nxrVSzyE6rAr6tVX0OJgAHb5lLA8aLBfzhA1+QG1jzg/F+Q735osy59lDhIF
oXG1/2jGPE3szVizbK0N7LLThjQ/xwPWMXvU0hH+BWiIOur1c/8unE0DTZA7EjUWcP6K1MY8pBXV
oZyS5/ZzF6H/iuF1tHWlpyE7ajcrKfrSNoGFblPV4zEAAPpyEXtugxK4YnqueRzd1myOW8Tmh26D
p6l5L7NKeS6Cen99ku9ybyb5dtDZNhFmgHmnHmbnpMzGB3aGgsls0OMUbmMx860pYu+XjzXnpsUi
aiWwLu0aJIfAEwLs0y05f6aj19aj15ABJEgrsFOx3e76Fs3uHe3s/nR9ou8ui2mipNuo/01KGXNN
MdeOJej1OjtjBFA8R9hDo7+epam3uz7O4oLCwIeJL2FgzQ+7puhSGasmPY8DLUknwc7Kc8Z/S9X9
1WdSHVCFNX1aaXkar4Tud1nOnxn+35HpoV3un2JsNQ9Lv/SMnr39LbcpnlkjYFet8fKbuGmdL6Oe
99jmYQPmTkBp5cv1qS8dGAHjiXcUuxchx8sfYDQIvuc4MJ4BQtxrWm48adhdY7KAcWLba+mP68Mt
nBewNYhHElNpGs7LTLlD0Obso3SUGfUmV/sEc06boiTBI/qCMKn90GEDcbg+6sIk4dTxAmBsqLPz
smGEmknqNHZ6Bqov7wM1c48Q69I7CI/YLEZIghQfTXOALHERg6wGaSG5Qy6Xtci7spoyx3Oa19G+
90utuClR260/fBVfjjOLPxkaLT1SsukZ2WsXKyA45se2aTWsQ2qKH9eXcWGz8tjmu/ExQPPOc8Um
CUgIgiw5V3peCPjcTnMrmrL6PaGoz0UUQkvGqIDH2KacfGVeQmwrneP1H7H4LU0oUGQf3M7zQmzZ
FCKg+Mu3RMqd0lI0Hr3atW9ISNAFrcHMXx9vIeCBPbMF6DfGfJfsNEKB6dzq6TmPMB9RaqLcpqLz
ejOOTpqubJvFyYHjRdFQhbw2z+Q0s8DK1fUyAlHQYHiVjS/00dXbsvLFE46b3spxXJwcL6wJg8YJ
mYsCCenhbzsyuSxqy4e+MZRqkzedn+6UoHf0lWO4dPjRnqQ8SOuHvvI0+zdJuZVrsoyrIDtzOnDj
DfF8GV2pPgu7aT5zqY97V6/kfx//fqj+gYBBy4PizSx79Cw1jXCG54QYwn50cgHFC63+H6lM1hRD
lr4efAp48/SYVALN5fxEhhR2N2AqVNcoqj8kehgodxkOYsMjOXLv/lAbhe7iyp5ZXFUYq2C6KEby
7+WomA1Qroa5cw5zVf0CeszWj7XaR79EodlfCjd6zFQfUerry7pwZQr0f4njf2or83KvrA1gknqV
nFW3Cr46OKBu6kbL7Z3dBQIX1NR0/I0/2Fp242Oa7a/keYuThgmGRMAk7DRnV9DryVyhINoVxyiv
uy5GSK1TuPZGqUuxb/wRee24RU/7+qyXvrAJaeYPJZLYMwvriBbUPo6+BIOuTEAx2SNWTml+ExaT
pDsYmb+Y5kRmAMJFuOMde/ltYbPpKX6IiPUJLf6OUUaxK+Emfx7Vur01a1Ck20jz8hWI89K3ZQ9P
yg/0KejKXI5qK6qrg05FKkxzUdIe0AUiDfJOQsXIse8aZd/oRv07qv3o9fr6Ln1W0mibap3Ff9TZ
XsaNBm/KCpGyoq3lIyLpWMlhe5Bs8jwfdlqZ5DvHzNe00RbuNaLLhAdgVJq24nK+Zasi3hF4zJdk
78bUre6lwxl4lw6wKXdBlWP9EuHMjJGY45ovftnKX9fnPe2bi2LXpC4LLAB4Jhuajt/lLxijVqhu
wS9ItdEO74I28T/RP7H7w/VxFuI940zvFLoW4h3YRgt9oywkUkMFlijlFveOprktxzLK8IfDCeHm
L4aDvUg5eZI2mIPwqMFolOOt8IzkBTspg7ulPViu4Y7wzLIYQb+PRyX27f8fcBbsx260eC+j3t0Q
abEYkkq/aRSnOuUlj0Dc43CY64P0V1R04wqIZyE0MDRQGtqoEwVndlRlmWlRJNFV0j0MijZWg6H9
AZ+Q5lvhdM4/EZr2K5tm4bAw4gSkRkkPmPxsRFTK+9rAPPVcFqX/SdV9CU6rx3EVZ6jyv1RpHazD
LBx1rn/UpdPydtjZGjctboLCUKKz45U/szyT96lRR7jXZG3xM3fLe6BEn3Aya+7wZ82K/fXRF5eZ
cjSwCoTMSJQuT0qVDpqr1Xzhsc29M3jD+yLxhp+1agzQ1GX38fya5wLAHZ5o/DPfwUh2R0rYRfHZ
aupfVZnhRqV74qy0wlyTml6IuiD7KOgjNoY01/yRIprGTR3VRwM+Vu/cIk/u9NLtm02leM0xqIMa
M2LfnVyRP46BnsLPm6Fnn9Qp7ChAfzk+izKEwiILR+4dxTBPNWngyoou7VruSdDgwDiIeLMrFAw6
vf/ICM9Z0rTYsIxa3d5pRdxiIqhIZxcpGpZpbYHL1M31rbMU/Ch00caDAwF2dLZ10sZz6lgB6Q2i
dbjvTahfNmSA30ZTNSt5wuJQ5IC8Av+AvmZDuaiCN8JXwjOw4/LWLsbqts1gW8aoib/8xaxoozIl
KFDcYJcHQskGMxqwAz1jxItqGnaEmz5qjKdAcpH8xVD4N08aiRTx54QFObJxxeSNUI4F9oxtNBgH
yzfwovJjmfUrcWbpPCD48v9Gm22Ueoh65B+RRtSwxMMjLgfa9SjcztgGMR4BBT5L7gYJYXnMzSpd
SYHe47k5EsADERFB2YD9MlvWEQt11WsZPWlICDFg72JUPDWtQ0sBShZmn26vPVCGM18TnMMxBQHZ
fxfjML7G21jaS4iSEfLgEvOGmeUGWtEM2ECGyTnpqu7Q+pG8pzFf7i0TJ+rNx78wGHbkYWAMc1Jm
gQATaxhWQom5UrB8CJImFNs8qABSFzWt5+uDLa0xOBxj0qJE75MGxuXWjc0qV4Y0C8/0TesB0K+I
uv2gjs2+jcvGOOqWaLptheXscCfwdntysHPLd6C+iufrP2UhKPE+JPZigIFrwhwg6Dmh31cxwnJB
FsuHNOh0ZyuVbmO6v90kmr55oq3t74WbjOY3hoXoxkxYttla0wmzcHEF4FWAOv1lAs0TB4kzr/ze
hWWBKEBgp9HHb0+6fCBkUKqeMvxZylBrGaqrYx+c7SYN79yxz/C2drr+Bkqn+uS1qvJhKW4QPtPT
1GS4SSFnFgmRc1CxDQXXqQyK3EDQtW+x/ow/QxO1t1bodWsDLqTSYGb4kKQIyGbMm1N6V2eqbBkw
FKG1bWqtz/aR6IS6spRLWwZlah7APLq50GabtxKe1XvCZilbJXrWwgq/8SQzOu++o8XpHYvcprbo
oi/Rf3RkTgytqQm/RpkIVMPlsQkC0BKagNaTdg4P65a6uY90k57HQHkjDy0S7MPLremk8p8PHpNp
33Ct8URD2BFDk8uRER5SkRp2mrMnaI9vJYZcDZ1py4c+HVi9vhXpWB+GVqyFincxkIGnqhGgFCCK
VFcuBw5T2w6yPukQxK/Lxyxr77wGHWLs55PuoyWxKamcFHlpcgiajbMNi68U7taOL8+RUQ0nHCr7
lwAbq63TDvKj0XYaipYwEQeAA6fkclZF2Zl9K0J5bmh9dvtMAQ+w132zv09SjOeuf7t34WaaFlUw
smZwN+CmLgfLQ52MKjTi7zaM8L1XeeN/RmcNJ79Ss6/TPlvLZ98dkGlyGkU1qv3QG+cS7mOux1VZ
R+n3zjeTvVFWpY9Xl5Pcx04+/kCArL9FZtP5i2nyjgeWhosSNKjZ53Pd2kp7yODfC6e0dmmqKuoG
+km8QQwgucF3txZ/NaKJXQpfCZHTWQsn5ySGNMPj70k+dpseXu9jIhvv0cdW8ZBndrcy3ru8iHUl
b7YnlYtJQnc2w0G38k7p7eR7DyVoPzSBsq9Vs/9Kt6U5YBbrF5sk6kMeDo77QQsjLgxe8bBqwSMT
1989OZM09DFrHsLXXJQYb47bes28aM4HIsUh56JEwbUImZCk53KfIuGhNFali5+iL4ZDVub1d0p9
P7RhVCEl6/73vK+UQ2RH9VfqDtVD2FTPwKHqL9ePyx85oDclGX4HcL8/WoQTwJF4e/k70qwGKaKO
xQ9Tiy0l3+hK3Lf3uDo3aK03DiJTmwxOQbBHd0KFKRGFnl5tpFuF3acxNjCC9xo7a37XNfoXuwSl
428Sr75fMgLYBcMFI3Lk94MMIAPYVqd9Kjur+hesrnnCMlmtNsJI2ic9t5rg98rUprhyOTXM1EDG
QKCbQt087tRW3eWBK4IffQfc+QmkQ/0DK12MqUl7wdYPUvX2ESrR5k2gF4a+L6xejfV9GqTxeD+o
uRCfZaD48Wb0ZefvhjT0BtidwZgflSGL3CcBpDq7DT2KHlhkoq9zmydaIp6jiD9Kq9XNFeTELLpx
1wOc4MBP5PJJrXIqWrxpLYwA+lwpi+EnUOPsRWucoNk4AmuFWnO8g5W2KyQxCKvzRUS0FOAEUD8K
pCSP83gadKkSQ8b7YcZBbh6VauAhtgEYX1h3Y9JLb1+0huNtJbAY8Vg2UMcc9I2GvelmIsW4WxrJ
oQw9+4fq+4rYuc6QhBvgX629LQIr9w+h4pfpS4LhZrTpstH7ZDZwPx5Mu9YxrK+dLj36diHSU2W4
rndfomg0Fp/Gvs6L+hEj2uRo6PRYXsYQQcmbKGuwo8SWQMnxFDbKvj3SjSnv1DBNKkyGexF8HoXX
PaZWqdkbqTThL6vysVnMjHL8YqTo3uwqpeVMxjIuDuEw9O0NPqCRe8zCVqu2fexl2MfFRRgemtzp
m7veHksqcJ0+uNZT1ibx74iyWLuRmlsWe6njXfhzMAYE5asoluE2TiLT2/TocBrhwYo7N3iFBxJ/
dwaW7D6lUS63hZnE4WNeoNXdUCwwaM1varMwlXu9cOUPSXrk7/XCiT8V5djUyCpgfH40kU/z9pUz
xMZtj9dsvqs1cJP7sS27fI/HbVxv6rh3XpBW1fKN2pmVcwSpF7mbwYSevu29Sse6ONeH+gCnpwlu
S4U6DWoGo/JScZm5NxlqA8kG+FXvf3GKLrf3qbB8e1c1oFsfUlXNY+S2rcRp96hoqMEWLG4v71sj
E5LmAcpy26JwQ+hBQ29/0ymTWvdy0JziC68no3kyMzM1wACM0Z3WoB3wmvuc2YcyLfsn1SybZhOb
fuCgUzuW3m3Rar3DBVgW5t7QM5EclcaR4aMaaZH1lAe1BboXaf3xpgrs0NnUtg+KPRlTSPlGr9wH
DQ25bauGXfrDQxWt2fZc879sq5LDtrCy/DPhc1q10PB67MQ1f7jX0ZOIn2TWjf94Y+2jk11nMsfO
GMkSBB9itXSltsnboLO33FnWcPQwj0mexk5VRLzRI4JrvlMSZAMeDRIT9wtWN6K5LQrPEY+GWirp
rYsTdp9t9aZIky9ekijeoUf30P8pWqtIP1WqjOtsV9Wxq+07V8vRf5JJoIbfXMVvfG3TiUpm2jbp
gsR8VYEeWvdJBsTqVhaZl9E04vWw5eg19RfVVrTUO2ijrufetgsU2W66xDLcu66zetxKysCLShjd
bWyH9QY7ESQeS1eL/J1mDS6VdYyVzvnge+pX3yvVl5HmoLcpiQvhbUBoFgck/7V/XTzD7g2BOsAO
hjhOp1pbqvqX0VeG7qfQcx04Sqs24dcOqfEnQ9H94sFsuJs2RChEk23bw9G1cDun33qmVpe71rEA
53RalqgvOCWH/zZAXc0nVeVdNFDZsza9EibjFn9Y8zgi8Sw2aimtX9aY6qcCCQzB9vbx6raGEa9j
N9e7GBqorKpNhqKQt9UKDzvU4n9IO6+eupk2XP8iS+7l1KsDCYRUOLGAEI97G9dfvy/n3VvK8kJY
7O8gRyiaNeMpT7mL0xQNKlcuchJmVg4AjqZIQzJ3al9crLizTZMo2V0DcNH1hV24wzGn2TL6XRMG
mAE7eZFdVVhSNXtVSHGajNTQtrXEO933RjlKVPCUuFV3BFVFtkWd1r3tlEmp/Ma0c21rBlYhDoYZ
6ybmyha+x/sazmhy6mAuNWARMHG0HhAjyV6CzuRcp23aiC2CtJ15Cx9PtldpjRbtDWr0cZftY3Uy
7auoDsRPK43HZptOhiUQ6tdxKXeq0PoG9Tzut8o0OtjSovnYFaFfueTRGx3N7NvQTAL5K/VALm1o
E+kxDoHqPLui7JQtvX293BMFIIhVtlxRX4pO745qn+skbTVckk02iGy6bvo0aG+hYCOSkMLR/VXT
PPrD82aG38N8HPeDhpLUi3TsUN9YzQTUC5X/tDlY5ZTfqV7iWZvCrmNrZwxmW+5HWk7dprQrc9gr
NDdBcCc4YfpjAvLxmNIlEds8MJ2f+MFG43UvZ76xm1pme2qlN9ugwkX2+0nK/KZOwHztSjsa7FOu
9exnKNu67dNHLOp7M8qj8gCWqbN3gZqDSW9KR9Fuug6FPG3bIA+lPY8ZklCfVYimiP5ZQ5zqN+Fc
SAUNELKeHm9GuwnIZsqfbdyXRXSAqo4r9DYtxZRt3o+GFu0MGn+zHxJwFmpeVKOWQvc0z4PWG5Pp
KQ6tpjsWoUy/VShMt7eBEXDGXZ4RfLSZ4rAvpDRKP8tb94PSOPOvoMJH3EK1BHmWJdsPnwMNO2xb
ewqMFPdkLv1fmvSSHIrJmhDlRajEUOTuVMBha5JRm+ehEuSFWISy1J+4FfNfzSjDa0dE9aMsp7E7
lJqTrBmcLDIWJmdTIwUSjAgjefyybJAgS5UQ2IpnLzWF5StO2X/Wuky7kQqSZGGJm4BTlLgnDFIr
Vz7vonIw93WpLlKs+JsTWkuAXW71dIZqJX6WshyqTTLa0UNGSWprD2m6ljPMS3cWWLsAhf/25AAK
wbdelPSaOnQt+lPxUyikch/DiZKfeDuKYqvBZ3C3Vkgh95BbneXdZhkE8F2lyqrb1eFEUJYYMcwC
OGXVKQCU/80EDdxR5pVe9yfohVuYW8j6bfSjV4Sq7uGZZOop8urmd5Xbdsq96WbF9QTIsTsS6+XG
Ctb1YuNA10dWhNSMw0iyu6g7dfFgN8hIWU8T0XI9v+ZaeJfoor7ula5m01ZtUa/Uui4+H2POBPaZ
OTmLvC2ysLrN3VGn4Ps0v1qtDz+ij65ahdKJX3hhu6aAay1TIxaH0shc94cFy9ZZzDHskRqdRKQ+
DTFOaPuy1PL2blAavNEtEpl+Z9XaBKuHr2dtcz11H0FndPqG5gxsqVFJoyH1Yxid6VdRIXhnH2CS
TvVnvcxb7Yi9tu3dT/iJlzikz+7KuV8ahihfo7EMLMLzDnbCgNI2zpPfS16ycBcgxZF99tw0yzY6
0MVkp7e69oCuY6/5tllVYCdLumgkOWXcXBWZmMQ3sy6t+i7M9aLFvd0Y2mILylsNNwr+4Yq7QSIz
iE+ZCajUL6JAx/AY0qayc/TEiruNtDvN2aMEjOf5ZjAbB70cLgsK5Luss7rZzryQOU20IC675t6c
eMJ+ekGY5c+OqK3mg7Ur7qqZKEh6p0KLoXa1uLJQII6jvu7HB/oF4S6achyLROR+dibjGYtHZaXP
tXwSbNhvJMhwuSik6rS0zm9IWYtB64VUH5SCXGFvj0m4H5VEv1NTKw0Pqjt1W91NjdhPhFGFfmMX
ibmy8ZeHjd+AKi9XNCUQ2m1LJdE+VJUw9XL9IbRDY+O4SfIt7wvhU8E3CTmgsq0UIy8KL39H5GCD
nkA/gMrA+ayTUmutKm70B8ckqogk5P1U1NG+L4LAV3p7OqDPoW3ySP5QIiW+1loz3LhVuiam/8bM
WXkOPZIVFJr0RT0ts0TGAU+Nh0BG0UmFebUzu3r8AvBKvW5l2x/fDwCW4lX0JTiclLWAYrPcvBbn
E69Hp+2t3jYfxthrfjsytT975D32NXQaR/WjNna9rZTJlB6w/1JIcWul3rV6V07boAeftgdrEawU
NBbV0/9+FDqu8Bio15pLYkGI/U4L1c18AAYkNjr6Sju3qFrVn7q8f8wKtAj2U20E6s+V1ZiX9983
bF4NOpjQbXg1L6VDm2QE38bN+CCEG/wAY1JnW4Qsy2MlpOHtRCHGaZsEsXhIvKL+Sfc03kG8VbUP
vjZ/fwfjA1aiMk1N8PyrmF5UxFY/WA9t07l3ca07m8ATtiQIrByCTrdI2sP7c39jzXH7ofJPRWem
1C4uf7qRqjKhEPtQRtGfuDeLa9UscJ7KoF1tKdfJH7gQ6R/DDc0fGoEQGMUm6r2ziMb5PDuNkoSa
tfZDN/Tq0VQFnhz9NA33FLhN37WScI2M88b1hnDVvKiIPQBrWaysR4yddmVuPeR1M9W7fKyna7xe
nMlHkjv4DD5LJhsjtrp+Ax+o2Ki1Ma6015cR4TxppkoBm8YA221xxlujkmraMGkVNYCDBPxxRYxe
bAaSrK2aQD3MIiPfjoO15nZ0UbebhwY3CkIL/Cq+R/P180+lsDUosGFf6D5EQ5D0n+KcHXEvUtMC
DZJYertDMyypP0P1RoPJbl1j15HB95sYjfLPBTJ34pTFvXLs7KCd/mA+r7eRr9J1iPZN42jDy2D2
so1xyRHa/QS9wt2UkLluoAY15YcfCSqQtKrQ0qd7BED9fC5VXSBRVaQsY8kTHlutjH0xmCloCS9J
PmsgilbC6cu9w4iA2+gjufQgliL6dmgGmqRG/dD1kI4mU5G/BkWOeymy7MrDuurYGOp4KHnaDikP
6cqlMG/N88uJr8dt7RCkzedl8UbhSChNcmP7wetEe9DdQm5D4Q3opw/T/v3L4I33kMuXI4nuLEBJ
Gh7niyuopo7BUNoPdo/Etd+i4HSSntYKv6hsU247t02pYrXaJwzlc+8oOW47nb4WsLuoLMIPX078
HJ4pIOyqO3fTz39OIgOzS0fNfqhGvfsi7KDaiXJM944oNX+CWXpwUvODEqVcTgzKgkPDQlYd/bnz
QQdXgX1ZSvuBENE52IXaP8eOAyikgb/zscbr/x0LDQ8K+LgiLZMnSsRGU8eJ/aAVevyjR0HRz1H8
PzVFka9828vrZ54Xwhrziw9+fHHnVh6wLIUv/5DaHdZWvMDIzOn1ZkyKU2SFyiacUG/UrTBa2b9v
D4wOF8B5eG3LOQqDmpDZWfaD0jfedoi6/IgvBQ5QuYdwdVvsur5+CiwtW7lvl0oiLC6iOgxKAk5M
iczp+Ye0ujayTFGlj+aAUsk38MWe5htuqNH6bdXULyy6PfsxM3pzX2Vm5WzZW4mGMU7ZZ9em0CQb
vi+pIjedEe8M3FbWjDLfOHD0FInwZwwthOZl5y8qZJEU2WA8ilI+BkGa7K0uFhsjTfVtEmI/CBbT
3JjNVPpVOKSbZgi9Q0zpbvv+yb+8ZLCpAoWJSQeCB/YyAJWR2rRCdO4DYl0C4FE33DVVpzyNvaWs
VZ8uQw4QkKhFkFmbdPeXkDoA5mVmk4E9JHQgrgPNqE+BsGJA96ryY9JkgqZmvXaq51N7fovSJwLv
Tu2H3jxBwPlmiKfQSSe7ix5r3aB5QRP+ocUboiGpMtttWbfD7/dX9K0BUaCbrQnmstPS24myRC9C
U40fu8YafwLgbXZerasHCA3jr1aqz+8P9zc4Xk6Q+AJqyuzkRsv6fIJwb52ydZzwsYrc0v5aZIle
bqinNep1KtTIV0pKowhs/W4GEVzXBraK/uhI7VAS8+46u0lAUvZRm+6tHif6XyVU15UleePDI2Tm
cY8Tg0C+XERAozeMRhQ07kNQm+W2sAi84kGmVMOS/sXMWtevRcwD8/7KvLG1EWmFX+aSWyGMMJc/
/gl+lCatJuy1GRWNF+BKiX4zeYP1S1XiJl5JKC/vOvbWX2FJok2Ck/m3/DtWasWpQDftUXWieFM1
RXfI6ib1c8L3a1uo7f2oteUmTCCVfHSWjAaRAuAZTooXtIMSQ4Cmb0X6iKSYY/iglPJN3+DC4SeZ
uSa3+8ZmYzTQdEAzoSijgbyYJ15b7dg3ySOWmaq+yWU14FpoIr57p8SYOu5MWVjjNkxR+9qlSe86
T1C1h9uSHmzgW3qg/lGRQnSux7Krxh1KlG78LZEN+/SDy0IuBbbawQCJQvNF/S7CEhOHECmeo5FH
Z1NgNbolSh6DHWLUa/iJi68/RyoIe5LCksEC5jhflSnJaiyePPGc6UFy09lJenCzjD45y+N3hWJ8
R+fxxmi6euWJvbhr5jIRBQTiU+SpYGScDyzygUoZhb2nmPfhiRLddN115fClTKvhCWrImtXG2+MB
4iIOpzp1USzKHaMwh0R/CposP+opVl3dkKe7HMG8yg9RYl6pTr01IBkMevE0Z3gqFxN0grSPomAw
nwBiuE9TN9h3eUp3TMXzcGt05qqN83wpnN2mXE9YNnGG/2ZtzvJTaqqoW0tXXtysbu1t0VeSjEcX
tMADL8qvjVqk3XOqjY6lnASE5+IeRLSUX3NjrMI9jqoFV2ue6HGwkjsTjy9/28wBhivBI+pol3FN
o4ZxLYesewEVIBR7q3uNIJICyxs5m37IXSu4candHELFTadbs6YbRFuwIblTYkt4n8tQz7aI0OTO
dtCsrP8syxZpmNwx1eZY506fnwYlRGgohWiNACOgKOs4NZEZHWtsO7t9r3aZ8ksGLfBHCpVGunNb
KV4MYgXhEzsTnfedFuX3SYr0u9jAAM3HeGeXRl1Vfk7n+Dv9W2X85QnpPBgWifEnzYzMB2LzOH2Z
zC5sd7GXp2IDYCF9FlI6kV/mDpZ7JW6hBy+sUNbvu2EUd5VeU6qQpcF/3VgqyQjqe3RB+1MR2lZ0
78Rxe49WZTAclTzIvprgmUZfmXFM2zF2aAMqyVBej7rUv01eI7XHMZuw2yqSJItvO1oA1zaakJE/
0VFMZxMrO/vemIOqntyhAevmTw246W1jG/GNB+XVvTJD12h9J1RqTErSOsE9OSo9eaJTIqrXJqNy
tGkqraYjM+nFfQwf2aRJHyXpDd49hsrn84LvltPipdJoxWj7lp2YyAf1QtlGBdSAA2LNyk2QZYO3
iXqnqL/Z1SjUfteaVZnkOztAlVfguxMKdz8Aaf81KbFqviSii/t9lFHl3XuVYvwxo2AqMohMrkfB
3O6BRPUrD/DFtTiXs2bAN/EtvNVlWU/zQjXKSnV84YqQB5H27T4yZbifs2q/Bn+H/C6a4mrUJysp
wMXIDiQxQLT0USm58Ayc34uFjTRANnbmb7tXsxqBCXhFWxB02hf6S8X3GnQOlhNUPwvvILGMp3Hw
/vNzUTog8ECUBaUpcIMzUe78B4zZEFlZlod/JBp94RfDle4vpdcmArGsvoVzHsfXUxXUu1i02Xde
p3Elrr8IucDZUjugFUnmRbd5EZDQbtNyEpfkmfBeO0S4sIXbMh9zw0e/5LOCmZxLM90r10CTywub
aiLaMATchNxz0L3IvVK3kkNZq/bziIr7vprG6lTqbnlIUR9FIbHC9eL9lTYXlyJtbFQnkGmg+wn+
dunj2KYhesPO4D2j2OZMYIi61FfmN3oFBLeMJmfUO0hbXiH0PGxKiudfVFWUcuKV9Z6pFEW+OTTd
N6sIs1dAN9YHhdGQf0KgYI4niV702XfpfCx9NIMx0vvgWcWB6Rg3k7xqokpFFxd5lqpblVL+G4D/
++r9HRBYEuQ/DgthzPmAiGKnaeQVHk1rS3xxOq+7DVxIyJ3ay9OI2VroByU1g6wuzZNRlU+6LJXj
+x/yIiX++yPgdBFHsXPBBpz/iLrTShrbqfecVa1ebwN7cv2ICO+7kN141Y+uuRN2nLz0Qxi86mLq
b1MrVzPfylR3//5vWd4f//0UStX0h6gZL0nSad6qwyQ777n03NY+eV2X137XYkjqez0qNltDqyba
j0X8RWvH8Mv7o19uaT4/Oir/b/TFQiDEZVotcp/PVZ9HW7txx3BjiHWn3suzyjguYRUUdGoQS7LV
aOhD78mGBU/15KvpwcmxJ2kdeBr7azvyppU2z1vjgV2B/4wNEJDcxZ1UdK49et7oPg+9ZaDmOmB1
Po79Blcc81FWdbTy/rx1ZCFvEBlzaIHHz+v8T1LWzUjeIQu95zSsrTt9qMOHXLjDaTLjdI1M9tbc
6KRTapjJRkSP52MlNRFhjevxMyb1znDAPjq9LozInXwlVTwse1PL+P7hbQJWQCO7oWyDmNFiOU0t
710lLoJnJdDacNPQvQr3asJTvnLFvnEaZuMCPhqdShq1i6SvzChk4FEQPDdqWWyKPPBARZTKzsas
96jXY7qpiqD+Fsd1c3h/im98wTnLgL4P1YC69OIL6hIBTrOqvWcNC3fvMKlTjFOVaU47dQB+txI1
LN9MTj1ylCTwiCii+LVktduRLpVUC5Xn1FTMZi7Ijqnf6LZ4CUolJYqQmR8aXvDr/Um+sXW45BGA
oDLGLr2oO2OmQoXZYnmDOkRoouiOpIrDScHKYGcl7QctXebXhUb/TIwhhWPMOXb551jQDKxTTR2V
5xkfcaXAytl2BSyqneJG8Y3JKqy129/6jLMOFnHQTJHRF5+RtlPsBUiYPIdoboZbWLXBRtHtON/k
Il4zj3nj9mQsMiWO/t/+1/n0UqsXTSm64Dk3y1ankWwCL9OGSV25Xd7aLcQd5Pt079kuixPvdXVl
JJMTPDtZ2J4mvR93SZpEV/StgxunmtJTPU7ByiP51qCz+ThFbXh4YDbOJzcUQeElTRu+KGQKGzOt
+x0e0lh6CK06tmVrfir1KF45hZeDopdGMVOngYqaxpJv0AedGgWqHb60kYAem1lVR4cIUtreHcLq
Jtdrr/RhgZvb9w/G5Zdk3DkCoq4FDWjpzUPFuh5C4XAmEmnUfsWHICShZPTn/XEutycXKBpNLCd4
G/q054uKE5qdNUUrXobe8W6MMRv9uHfse1NXvN3Hh5pZFOA9yA34wedDZWGUxJgNRgzVZzejosff
cEMG24yUxYevlb+mi7BfeHNnWM35UGHViAZaB7PyjPxTpjTKaRg1jkInblzRFPv3Z/bGJkGbg8eB
O3QWs1ncKmZQOlkbwd9p1MbaRs4gf3mKkZ4yL47AzBk6CrTFmjD7Ms1iEemgoBNO64Iy33KO4Fvq
3MyL6EVV+/5gUHTZGjiS+tGYGJ+pMEt4hoP+A5DHsPMS1V55GN/aOIQWcylsZm8ttfiDqBqdylCi
F6pz3YlnMt6YTp7eO1MXnd5f3stHgnubSjbS6JwFduv517QKt7Mmu8pemiE1qp2aRUVy5yKZr3+n
QiW/hCWk6zXhqbcGpRbGQSOZJLRZfNOsTBIg7EXxovWQfFU8g79QFzJuxiEXR0Q2hpXb7Y3xqBOQ
OGPaSSq3DDRyz55q4E/Fi1E7lg+UOUJbtG/kth97809MmXjlxb/8gPMrSEMKjT2Kmst6JsCgOA/b
IX1RR33au0XofO8iA2sgrZs+6B3D54Nkh2Qx3QhQulSLz78gYUQh+r5MXpSATsG3MalJ/wMvyJRT
AV3g2/v75WJmcx4H+30WtqL9u1xKVCbDsjci+TLLPD1KtI98jQCVx1cxuv+PscjMQEjMpQ6KYecz
Az1W2uoUtS+GWligBJC12vEmQvBolGitBXFxz5CEU5udcyNmRp54PlhnwlmuAn148YamuTGCyN4g
QGndDl186rx4F+l5snL2Lt4h0HKAgcGn6RwDb4nILEo3yNMw1l/URCV8kU5eqTudWuFK3nf5zWZS
H8bedOqp0hnz8fgnMPOSrunI0/QXSY8Cdi0eI1diCDq5SVVvLQqc1+ks5ed7zVg7+KfoL9MDPh9M
ayw4L62X/k6t1gD8mFvf4YXGm2lIHQCgUb6ByObtwkTPf7+/NS+qDciEIrEwq1yjP6uCUDof2hhs
I2vrrv5DydR+ihA6uyazGu+rGLZRWof97xLxwG+xqQ1XOEy6P/Rs7FfWemkWNuOdHQOtUgrpxDX8
O/8RUa4MQTFZ8tUwwHbvJjsOat+K2rCiLja2yJtEKtpHiP2b3xUzE4DiRkM7Zr1VJ9SMM/1JJqDf
T6mqFep+ZYWWO26maPCcIVRLloyAxeLHGRECIjK19FfEioz7zgyMJwWk1S8q3jUeZhp0toHq0a4i
E72u4rxzNp6laDOnsZiDCbP7UU/J8BMWRrumyHABIZ1/HADS2WONnQp8+HzltNpNZadN+qtaS+9T
ROfpl2YpaeXrjWvc9nAEe9+TyCr5PeX6zKc7IcS2q8v+KE0BhVaYlbBWvufy6Zh/FIkwkQBZzczW
Pv9RTkec2CW29jqN6fBqVVrxx0qpqpp8tXvEytY8z97YPxxQatRINSNRgX7C+YADxKJMaIPzGhe1
ihtFn0tUEZ1M+pVowtuiKXP1xhGj6ptp3Lrbgqf6PsjNzocfmP3OR+KZvdBlFm/f3zyXK0Hpd07W
SYDAdC/zEjct0JVoteB30lpPSmIHtPvzrr8JHLQbs7h+fX+45X1MpZfeOtx8thoJybJWGXhtAxVC
D19DHgF/UvGIaZRKua7LRp56I++uzN4Vu/cHXV5efwfFu4sKP7hdKr/niw9dTsAxY9BiArIqDWEe
aHl5EAIL7a5F9/QwoDFzakIYve+P/MbqckdT16bQPYOVF5+9n0RlWa0SvqJT1D+U0i22Io6Ma7Md
ku3giuP7w12sLgwiNEe5pXnt0CBZTJRISY2iOI5fOThN5hsIa70MRjs2SHRkvU9dC4Vey+zW8szl
U4QUCKs6VwoAFVwWhDVca1pcI5LXOuXoQLkptqFXBxb+vrx7H92xDEZrE2Y5odisXX3+Ncva0Ts3
b5NXoBXR6FdwWpVdalD9AH+v7BDuqMsPRu7Mjzo+1DMDXBCxxOIOgyQZ0yjvslcrDPNjHbjuNWzg
4DRFQFjf/4RvLCVDAcDloUHEZsm5myB1l4laZq8i1aNd5mnKfhC6nkNLpECwMq+L7TnPC8eROcPE
HGOpQ0IVMtYUbMdeQS+KTZQMxrGlGXUYx065y/Cc+/8ZD6EalyATYO7SMUeVoJpiLSpeo9gKUYQo
i0qeVH2wrsM6LxS/LE1jBTp5cfbnKXIa5usGfOjy0yWCnrySONmrHcfDlyCuyl1dxLZftwmAG7XR
5U1lWrM1ctmvBU1vfEueF3SQ2Dtz4jf//Z8IbbRIGEKonq+iHQroTLT7j03VxxGd7sy+e3/jvPEt
GYy0hHucWH5J1chzI8pSoylepzwxdgWO9TsghcOhQ5Vx00O9W7lr3hyPl5PW6YwlWy5spuutKLOh
eG3r2D5SkEhwC6yzOx6u/NjwzK+0Ay4XE3Uljbou+OjZfGixmNWQOWGfacnr5PTqfRW21ZYC83hH
IX8NO34ZchJEwW0icf6re6Yu7lGtBN9JsJS+hm5VYsIz6SmaC67902v0+Asu8XDGYrUCOdUZtzac
w33TTdVKC/FygfkRNAh4PdAhobJ1vnuoSo5qPBYcTmeKD1ZSxMhN5MZvZyiTY+MVH0XrMBIeXcBh
KRpQalrWs9E17kqpTPlrM5pPTVvJY2jwcJWTs41Ilfbvb9fLzwk0jE4sZcnZrnwpWwVFqE2MQGlf
jcQMPkfqhHBN7EUn0+hePz4SSELCDpr7tLcXsV7kYZMplbp7DXq9vJl0T+z6Loz2GMzXh/eHmvfF
P1kSsC4kLUHHAmHQkAFb2vGMU4NUh5Lpf8K8MOELN/qu0dweJ3IFmZewsU+Za4Vb0Ufxd9UF9ff+
8MtY+7/xZ3AZN55BqD1vqX8unB7IZi+F1P5AfTDNnXQr/Yc0ZXvIw97aNmOp3qhh8KAGunsEwQ0I
x56mvek0060qs7Xrb3H1zr+Gagk9ILJ94oNlgkrrFsi0JvU/utI5W2QNoGDYeWDcJ6iDH5rARPgg
awLNj5O6WwkS5hd58SXQDuMI0xnnulhWTu0Bqxk9zI0/YqDhFLbF9EOPHWWlILQM6/+b4jxB4hHo
v0soXyYpYua5ZvyRYH5OiLMYft54iMbodS326mjh1x6j64cgzPQpbpTPBgKkp8iRp7Toy6/gp+s1
w5ZlY5zf9LfUz3tHvkrwvrgo3aEdPCUzjT+2Xjw1RRYcBQj3PW/kQ+vEbu1riP5PWy/oovtqjKCJ
RC1ArImg5v3tuDji//0QXgj4EVQiyZ/Pd2NZ5SgR6qn5B5hjtGu82D5FAkVUpTOV3ftDLW/seSxA
X8yWAgUsiWVpt+29aLb/EqGvGC4qGkR0110vw0eUd5rT1EzR1mqKYJshhb8dlICCNqif5/d/xSL8
nn8Eim4k4oYJZIR/5xPWQrfoLRA7oW/GjXfVut6Xsu4R9am0tvoa1yYs4wb3uJW9/sYuRPCMFSbI
INyAQXE+7hhgf5qYCIf4gxF9RlQiSD+1UGGQIlHGP006uDsc18Knwchz+AzIEJ2sQek3Lbqs1Sbq
1PKqb2i2rUR7b1xH/J5ZE5EMG+L4EubsJZawvbRG9hVMqvopHFpxQsPM9dvEGTYiD4arAYET5ENS
e48mD84sTmNej1Ou7wza1T/e/zyX+xGNTXhZvOqIYrBg58skda+zpVrEoZ9YJkAZ7Cdv+SjQzc1i
jc1ycf/Mmq1AcuaxKNEtjUnLvOgVpXG6kN4QWi+gy1Ec6sosLFc+/sWeYyAIQew5KF8c9/nv/1z5
Tl8NY92pQ4jqbjYlOw+PAH2bSgTHvuTczrYP+k+GV62OWsjK9fcXMHx2yzI4Medc5aSnwkV7PnhQ
2aIvJ4ONF0C1GvcTFU/9WqRleBdlBqJpqetIFRw7wMjtqFSqd6UFyKjBmJqKTRWHdu5XeTFKX0/6
jIx10IirYh8Rh8i8KzI04DbIQkjTB9VrY+SLIkn0ZMVtoXyx61LkV1asdCqiABj7+YatjsTw2oCw
U+kH8FijYWMaofuMqlL+S2QC5Uh7cmqj3QVT7RrFloLVBLepRlnk1/ub7Y3vglYwTTtYO8ijLy8/
qt+VkQ6GFvo278Epb4Lsk2FW2UaIMn8kaR1+Na5br7EYLt5cIh2YJDMIglIAKc/5F+ksRHHMJtND
X0B3ak59VYz1pu9QDbxOy85Jr+B19deoz5XZrqJhs/boL6JW2hbWX3XkuYsIj3aJErKhpEFF6g2B
apbujT4gXUnNHd6Buim8vH22zdBauf0vJs2YyHCiL0KUN5eozycNqh3Rnw7tJ9+0it8FtnO3OVrq
NJl770ofBvNgwUTY28Nkr5yAN2ZLhoCxNk//TB1Z3LykconlJeg++mMdHR0ZVskx1PUpvJeR0Zg3
BRF7tpIXXOws+vkUzmaxUkhhEGTOZ6uFZhu3FDVj0MKm6UtUE+VGqy0t87M+LDdKqXifasA2wcpV
87cWeHbcyb7Aa84sRFAv0JPPR0bYqfAyw4AOI9VO5lcDqW9Tb8rW0NKfEl0C0NBmq8mji3thJDeO
C9ToZrCjvP3k5D2hwJ7sHz2OGo3K27adFOFrtQ5kPlOytty6njQPgsAazmHZoHVNQoA4nQ/tOHR+
iyS1261JKK+eHIPEGmEo+ovBtSc5zbqv5I4W4e2lNNPOzDI1+mwnFIS2aGnX5TYFkPlB+XHCS+48
HOvJ0NDkpOlwvh4Jsb5Kjqb/7L12a+nfvVT42fj1YxfJcpDFoidtL41JE/pP4yvSHoo/jH50663s
qeU+Xg6ySHilwKncUkL9J2mmb2ibULmqo5O7plW83LqLYYzF7WQ70MdL5e9cwqNzr34dT2szWaZg
yyEW2V4RWlapp3wTRBHEjSZ9ZdzaL+E3+V2/f//DLG+d5UiLW6eC7u6oNSNpt8kVimHWzvokrrCO
eX+YtTVbRNE6vIQCjqD+M/iUb+Ot+rU/aXf/2xCLWyzqTRkoQaT/5KLemNvAFztl//4Qfx1X/r07
lqu1CL4i7JKMsmIa1VP1uTrsIxgSfvu9g1PwO1L86Jd3CrfKCVk7a616u9Q1WJ7TZSKaRUqVyJ75
xeGhNo9NsBmzO7WRfq1YV5ruo13z2XJ3oXHSDMVXrArw0ElRr6dmz2/e9uiL2N8QkmsgQ7+/LMuQ
dLkqixtEhWgQpwN7SDjPWf+lyR/aeuX+ePNA8FzMtXL6PEuCqS6I/NALYf8k/rfsSnv0HsNtuC+O
78/kzW36zzCL01CMceSJhGGKP8mxeBl/Kafx8L8NsTgJil1KI6O1+rPdhbt5m47+R6Ppv9/jn1ks
ToI0oL5P6TzEVXkTXumn6pSsnYT5Bro4Cf+MsTgJtTBLpzYZQ7vNPb+7AT+GQ1z9XNZ+a2yS3+rz
/7Zsi3ihCT1VkRm7v/gzXSs/jKv8sPbxlxz6/07YP3Na7GMn0USpIID9M3gsb/RD8Wjf9bzbV129
lz/Ed3Py5S+xYiSztuMWD6NMiqEWEWOO40b5aVdbpdx43+zv/9vqLV7GvAxT1ChZvX43HP/bdMbp
/SHefHwp8BIvIzTGMT0PI3ADmgAUJvpPp74qlK+u+dXqJ9/oH/63YRZ7Wy3CII0nhinFzrMOcXJV
lpvIXDmkF+UnEn6oUaQ+Nj4I4JYWD7B04MjXqTo9eI0rcl+LhvZLABSzg9IOiX5f5AUqiqh2RUcF
Y5F8m6Ar+SdKapOwA9uGp4/NGvAIGLEZcAsshzb34l4a+6E2YhloD26SYlWnDvltTYRMuFYZPmno
sBJJzav47+mewSqYDYEVAd8Eun9xulGF4+cknngMrcwz/SCOUhyoA2ctLFy+HET/JD3kAWBsAfks
pfXbIUBC3NSDh67R3UpswOW16hWJ8eRqGxprzQfdxQD/AOkjxgXVP/Py/z6y/xQaUqC1UVin5aNR
ZdaGc5erG1fBecuxJuyKY1muCRwuDzh5M0/WXMlGoMPACef8XEiqWuDEjOip0ZXoehJJdGvjv/gJ
8WX3diqm4iaFXLBStLz4frOXmeayqIjo0AZaHMbMSNVBQSQatVEdxAxVhwMmBvrm/V158fVQ8P8/
lJ1Xc9xImq7/ykTfYw682diZCwDl6D0p3SAoikp4DySAX38eqOfsNosdqqPo6Y5RiKwsJNJ85jUr
KgDQORU7kGkfH02pXcThC618bZXGqwPkwqt7b7V/3gGHKU7cOJ8fCdbO6gcKVpI09VhA1a2pHmLS
U7zWdjlctFhM3paNdWrijsNhJotS79o2Q7aDdOho4tRoAb9Hd+QRNAAyt4ptXY5Oou2deRUESuwZ
tKtAbSCn9PDw69n8VP1dx6Z9hcgANQWU8Y5WiqXmWaPEwn1sYq4EKLmT2746kwrAvaziAQVet00S
MOELbOMHlDNL3fNtITLlPcv5sRMT/hMI+uEQoGmH6BTVT/pBYF2Ovg9XYYSAvCmeegWNZiRLss4p
d9bQj+K2QGLEOW/70tRCOuVtFwgEmz1fNVl59y2qEPU7XsPDHAUdKn9Z79sQx+3G9/LO7s4KvbPq
kFS3H4tgFhS29rPZpeZvWjCBCaI9AycT5BZrhzn9uEKb3MN+QWbm4zzayhVoZsSPR7rIz61baOMW
sZ4KsNav3+OnDe/SfKQsxfajhQVA6+OYLYs3du3Cfaw1Jo2CZ+Qj2eGcoYVvHCLwzJdm5TSHXw+6
vouP74r9DvyJpyWLhzfwcVB9QvIsgxf1WOvjYm/a1OxyHD87Ay770LvOLpeGNh+SYlTLrY0Intih
eu6eAod/3j60DeEgA1phN4Ln/Pg1xjUFM6GCPyIwVC53Uuk9w8cp3TYOMei4JlxaanmbSkVfe1M1
tRXd/noePh1Jq/rJ2qWhkgZZ5LispKa1aSWqXj0t2ZxIWgfpNG2tJppjvxxscepQ+jQccw0ukMUF
Uglg7tEWcUXr4AriZE/5kufUe7oSpr6SQn/3M+b9xAnxaXZX4g23JaBq7mVgrB9nV2b02ax4UB6x
xZpv88EYgjo3yl2dCem7C3WlOU+nkGKde2JNfz6bfhYH8fhZ/wFyeLSoqVBZ6Njk7ZMRt8pVW3je
hTmm3lU1D1bAQ5vnRlbot1pkxlemFv/Qtb44EZN92lfcZiuvcSU28n+OmY2eVWSmIhoicS6adNUP
zDa1LrPvUlrlmdmILwn6aptfr6fjKUeDHDgBWC1iIEzGj7FFlinXaGKwntq6Km86WrC3spDmeIvE
+fJD6k5vh4W1NOlVFC/RcGLaP40O/A2U2Do+0079/eMLR8G9yUZXTk925bgXUU4J8ltX614eJEba
0jEAdVTsuJrkrpoR7z0x/Ke3/rP0zVVIA4D/fkLjRKOg7Gkn85MkMdKCONXdszJzh+zMGDHL8Ssw
9ldlp9f3adPZZ+U4J9+MKpqsE6fbcW6xfg8oBJBAVsQlZeqP86BYmvTmoVGfmq6PZp8AoW53Uu/z
FsE+IUBADUV9AqnzeUwA0sgZMOyfzbaPYw5TgRsFlgJPHhYuYW+O3vXSeEikZEoIGumUMPXx6ga/
hiMR+iskHCrieEcnSWb1i951dfuULgibxGMvLxEhWbaK5wndb1joaBEX3fdfL+/joMqALcENhQws
q4u7/mhbi8wyapD91pMxYH+9ynGmz5Y5G6fuxL8bh82DuiGD0Us6WsjFIN2kRZ+Ic3JUkrMlUnIn
KIAXmCeW7PGBzAOBHOUsJkbjnDzGV3X97CEnN2hPIps6P9OiaiMRGPdjNTpltfh5czIUET3EBSC5
wGI/LhBvgOKJGZT2hBB7dWEsrXM+SDOiLcsShTWRhn1cLd/yESmmX7+1z0sTZuDqlwdQh3d2jHbW
Os9BW1VXnzB5c7Zl3jrqWUPE4fpNZtsPxoDd02+PiEQBbWCWKAHhMRpDZqWadaMqnpw467aR7fRb
Tyu9jYsMi+9A/DwhgfRpNwCMhWGGViTgG+zIjuZWlGjuzOWwPKWVnu/amZJSCQw5UNkjB1Go9qau
hpdfP+OnNQq2ecU7mOt1vmqCfnyf2phBlG/L5SmrPOU6yw1za3RzdeJC+dtRXFBjEOYh8h0TnyOB
+8KAteGTp019ODe5iTVSPJ04MKGL8m3/GhAijLVi/3ANxssRds1RImON5TIg6ZE8RkqrIDzYzhir
2kbVZN8mu0k61Y8zWByWD2Cu8VLfSJO4fFna0SpW5XqQ3t9BZHTz3pa5ix1Mn8e48aYlrjhBDjjM
+0YbxJkz30M0InoxvDQam0CJbdl6PsDwQeGKnmx7CYxFRsV1Z1QDtOdy6np7R9N7oMiVwpTRAjm3
sZWFEQa084RAsFMX56KO8Dfw6cpT9d11HYskDtJ+MWwq7S7WRgccaOAc+HDIcxeISFuM9OKN3KxH
az9gVoyZyFzpjWb7MUjuzKEqCX7IHyVkkgsvxUnnCq6J0coQ4aOpyTZW07nZOfppcfWSpHpV3aNj
FyfpASM6E9a2tNUI96e5nGYR+7WmYzfkx0juNIqv63WOiY5mVCN5jtLb9AKl1TQHqhpa+rykegty
No5Q1tD9RdaxPZApUavYF6o1L9d9h2TTjqzOzX4AN/MwyTAFipTXkTUPlDyxVky3LQZeyRvcr7Lc
JLjaaGA/gDXySYDjxzPJDRJtSbzt9Ec19Zm6bVAfkoHVLKP9ZCDy1PiGlenFdkqqRb1xhRn3F7rI
rQS3HaMeMuHnRrzK2aU9tqe+Y2ZDftVrUQ70ZRrwoN5D9XaUvRBGP96ZIGIKNJY57zfe5OXWTdbi
JfNFVSmyTIGWFsiFBLCrTKNlkZSVOGi6Ur2j7l2vCrv6lGyi3JBgugRONDvPKxU1nPVu6u7xP+zK
3UyoG+9qavLzIbbrfAzryYjScCxj0YWOqwgzkJHM5fkgjNbcYSfjyaBtDOyhzGis2zMsMW33PnOV
wX2Zo9lrlyAdgbpsJiWvRJC0Q2ztEJkpYlgUtjtuicfgVlhuhxlwvrjt6M98dhKOGtiULPASnFUQ
wgGO7cy+bks3a1nsWH1tEN5oMBHEkbGfb5RYUZYzulGiv5bjoCdfRr0zrZ2MQJI8LmNu4Gov8kn6
BXqBy6tI8QLc4NkyFCVBXbcazVF469QHaEPAvB3biG13Yzo1eqGoqJrG1rYnp7gEEGquBFx7RGDG
F53VqSXcmxlau+8OyF35Rh517QNfwZWHiaw136fN6KmbwTSm4q4CKlu/N6T5GUZASLDczK7WWGqQ
oN4FnE6XSJHpLD/MgZrFnKugzhxrLgM119oOPX2i4iLk1RkJjnULJi9XtRk7eD3nSTRGXxu+EgZC
ChZwkRXmnYlYiGyATL2a4zRFUIgMgbh0UXIQXKZZVIgDNNTEtYOq7tN+Csa59JZ3VXG0SvOTUqSL
5cOTHbhTtVIo2n4cAd1/L4FMJP0eBTpmItQbcqHvsDncZFPCkfK+/fqm+HT/IgrypwUpeRg10qNo
hsdIMaHLlQct70rXN1RwikHettOlnSccNWpZJycuxOO4BjK1TghMkx4gGov2KFAD2wMoqFWKL2ns
NH0YCd1rt4OSGNMbgi+W8+PXT3gc25hrRAgQi3AbdAZIxI93YZli3eC1Wctw0vOCIarb+B1iReme
Z+3IaaNnqTOWvPKl73axbk3al19/g08PDM5ptWf3AADDrT/GpEA6qGuOnPy5xlju2YuN+Pukut2t
bjYYDv72WD+1h1ZFSWDHx3ey0WG1OPdO+jygK7uvamvSQ6rR/Qiyt3GbE9Hbp7nFd4QsmmK3iXoX
wlof51Y3ZwVvuSF71mSFnxtQN+8OB93+RiZFscMyUf9CgJvpYe3k1fOvn/RTXwOsOiUEwgXIB2gW
HGdSiWlRkiE+fEbxPnqo7ZTCxRbiYmyC+VWQ6N7mIs+8AJdP/a1qZzFBwIIhMTiBvpiTdjs6kTKd
qFb/bCf8NVhB25GkgOmAwsNyO56SrkjgcIpWfUIVbzSSXYzGFcr2pUtMcsNpNU35tp8pLlDKSReH
KmIat+6LKJ0CAF435l2FYLmKN0/gNaUr9pQCS1uEmMRxuhi1PKnR+Wl5kg1Ty0c8bNWfBaL28SV6
SjULIyr1lwnJQntXOE2m72XtEQMRG8Wnco1PmfiqhU/MSDwM2WBl4XwcL2lYiclsqS9FupjGFUV3
fQoj1+jqbTI1BagpKTgedrqu9KnmOxxB4kbUljS2reXgj/nrdfRpDQMOJkwGMom09fqVPn6dqVF1
0ZtO8tJ1kbPR8mwCKAcTwEq1LtSXeNxGi9UEk5KVJzpTnyd+VSvhfwgWARe1juJaXr6S1G4Rv5CQ
EWkaS4zAcx15JqKzMMyL36wCoDBNAL0yPOyVAXWclhe97JaCoPfFWZzsAOMtOdidp9wlcZ8e7EHP
fxPEwnhIk2kc9xxDFDyOJrZUtLaP8ql70foqwozJHounPimiNuybSm/9brHgBRpFZJ7AAH6eV5Kf
1Q1g3X8g7o/qD5Lm7XrUTy8WSOr0rEk9pbyMk3JJQ6dEUPzEvP7Ngl6vNCT64eGji34ss1HSFivk
KNsXBWqW+pBAK4Bd0bglniyzMNMzagMI/1UYhBQh2N9+CmN0LJPArZLsVHni+EIn6VvlpPkqyDuD
d14n5y9dwSIr3DgbZfyyglLD2bKjQ2dctY4RCKpZ+1/vnc8zTV4BUZGasYkO/jGVfIp0NMi72Xtx
EXV4rGqp3aS1jRK4ij7n3a/H+gRY4sGQTcLwjPLZKg969GSRXfaePbTKS9GXgowKBV+nSwIEcj36
n1WdF/NtRVRfXCC6pSr40yKP8FQ3NPEuakMRoqfts9pw0ANGBlnb1iQg6kU213F+VgBSQ94d6zLr
MZ5cef/rL380URDX1LXdvfaeOPmo/n58KwvoyIlwurqTQ2oAlnTzfe+pROHRlJ24k4+GQrOTu5Cy
OgoJaGjR9/g4VC+w1HVKVXumQ+TEZyy95otLthkj0pDZSvhbD7YqhK6dIcrZPBhNkqOXYhStilBw
YT+bSmY94+gLVs1WrE1T1+6JfbbO0Yeb9edQNLphDCAZetxgnxGxw5PXtlZgq7ameSJMmqXbF+jE
h4voTD9l1Ry41dONWMzqd8NWhsfkmHbtWt+ECfxxXgcLKFKWNO5zRKKT0IryyowIAzOZcyFUTznx
Gj/tY/iFq040LK113GO+woD4K7UkFSFra+gDc1yMIB2EOGMKOnDiZXoCvHM8HqsG1DQNcDr7VImP
UWlZgqe3J1X926jbN647irM2s4cHWRXPpFqnLMk/jUbPY20FQBZHKwgA88fJrDvZZzQrpjfYCDT0
l1bFCNipvGSnO3VSb2bkmU+VGo/LVWBg7DUJWDk5HNjHBMd87Fs5ZIv65nlReQN3ozwfUqc5sSH+
5skoe6/6L2tAQUb18cnwm01K063UN2WIxidrtKYNXg55WM2oVvq60rz/3gbEmIqjhbt2bSaACTka
b8AwfarrKHvDy131Gy/ON+M4F/6YNsuJeOXzo9G+4aWx3alLEy1+fDQqXMxtm/dv5WS3O7Ve5I6c
57ImPr1EUmr8zVTmJ6SeU3MlT6xUvqPhiJHTZraXGblRuVqLuP1WmCIP7Mo+ZbS1ftRfjxaLHILC
97oHODrRU/34ZFOamRmTO711zlBhVF8shwR5iosYn+inX7+vT5PIi8J/AW037mhuhKPoFxleezYW
a3ibey9/cRGqcYWT1Bhf9vG+FfaJW3MNsj4+2bq9KJtS6OaePl70lroAfIB28yac2nmxUtWiODep
EmfvwZnKDUIj4GhXPJP4zfOS7ia6DPTb2HJcR8dtVlPW6ry4ZfHmVVyoPkFi5C8k2cE0Yot9Yq18
nlXOE5rktLA5vVicH19gazcjzrnWzHlie3tRZeMPBzrDs5tH1uMgqlPn1ycEM5waGrirvAZQFwBR
R0kTtbM4hzmlfEPhx52+2eDmloPipEmkBW7eRiUkumXOan2z4CMiD/WU4LRRNkkVH+bIQpLRHxMW
o18Pbl+E/ZikZY8rmizT/jzlXtB9TU1UZcBuyYgKzR9QUnLA6qDzrGC92g50ZtDhqU+JgR3P5Aoy
QdyJG4DeOPS8o2tO7bSimG2Uz+dIm+8qSqP73JubDWpW2RdLm+WJN3e89aAlURH5aV3EOUZw9PHN
qUOtRHrTGl9Rc0oDACeTr6B9tMtoq53KzY9vgFWxiqt7Ba9xosCQ+zhWlbAHTDLtb2hdjvZ7rXop
umpiFoOShwNGQ9VWLA31aT21uA2DMQFZOflJsxJZA69fvTICOHCpkYYdQDETQxqzHXyOXwwbTkzM
p/qGjW4LmBvqCNBYQYAcnezcnPGYR3X+NpheL9/1BqfdsJzHTGJUTpFY2Rhxp2bvo1CMHjtqpPlv
BRbNVDQzImSxK7nui1NxydGBQq1nlSciQmVz45F0HCdYkalEUa31d5WiTKFujN52zvv8gJ7GEGRo
RVFCi0/Jbh6nWD9HhUcLgZwsAwrf0XYrRJtGdm71d6iilVs3lfE+L73mrNKprbSWHM8JIMatyakd
2HD/rvGBPYV2P9oZ63cABUXgCR6RHXIsyTe4S1tFptfc1TKr0wCRN80NimF2d07buVc99P1T5MG/
mWyKhqsMBHgvkrqjBQs4WNZTpTV32TAbN6Wc6p2CHc9LLLw+dF2OnCUy9d2vb6i/HRSoJS09kBKf
5FSVBORRX8j2rsCL6BDTBNmpWpNcoikXBTAkR1+pUrn59aBHx8DPyUUzzWJRUUADc/VxazaWW1Pc
6bu7KivbwKK1HuBcvIQQNH9XqP7PsWyqlbSlUFI+jmPyVGlpn+jtXVwpdnkYqE+omJtUZnS+LF0n
tiVsNZpGuptqd62WmnMYR3qb+qar6D0EOU00Jy7Lo5Ppz/xwvaE5A6mJHUuLIPbT61ItMaPJE3Gp
eNq4Gar4VAR8lEH9HAXaNycglzK38tHZ3msJJ0JTl3dTNceXQ9W9LYUy3feqiJGHstqNgcgIvmJp
swcw+fX33vCaAlMrNlftCaiox6DXVBFOOgozuVMWL73l6lQCr1rGMzT7qhMr+G9mc8UOrrcz6QyY
n4+LiXbTlCtWUd0pI9qIopv6a3wJstdfP9DfzOaKAaEeAb4V/7ajSC4vsggbI6W+yzR4eXi1tUEa
RXZoeLGzGQez2Y+zSVO6Wd3WsYU/JWF3fB6tGi3wzLklwPiuucbHp8ybTBrOIPs7SG/xtRrV9KRV
I1HzEGeA+mtpiejUBbruwr9EkyygFQxKIow4HbCGY0wkGI46ixt9uMNRVTmPpZjERi5K9x2QTylC
kMTaVRn1wxtyf/KAf4ryNnhx8aahMvgt5zH+YxP2f96m/0L87ebPsbt//zd/fqtqKLsi7o/++O/r
+r2879v39/7ytf7v9Vf/50c//uK/L5O3tuqqH/3xT334JT7/P+OHr/3rhz9sSrR459vhvZ3v3rsh
738OwDddf/L/9y//8f7zUx7m+v1ff7xhat+vnyaSqvzjP391+P6vP5Bx+styXD//P3959Vrwe1fv
9Wv+6effX7v+X3+47j95ORTl1tIc8hcGnyTff/6N+k9w4GSl7AzQPhRl//hHWbV9/K8/DPWfJnVm
Lht6OfSO1hAa0ez1r3T7n2tzkDoP9x6lF5z4/t9zf3hD//vG/lEOxU2VlH3Hb7NOPiwjGFsEM2s/
7GjFIsQzi16m7d7Jrfa2K5rhmpJ3cWg9nHUsV1FugbtiX0ukRcSbKLiD7ujYKrtUOAM3g+IFjVo1
m6hFQyWJ52SD+vjwg8PaDjNrzr5J0AN7F9+r3IcjML7ncWJtENLJg0oOKICKSm4LygM7wDPxfQMo
5CquxowueNlkAeSHKtAHOV26RSTuF0J6Ckma+p7R3Qq5BjC3bNXM2RvUbW89NJzPqlGqD0ud0tEl
9HfvqL5qB9vDLWhEm++QFnn+bbGm9EuXIVMcNkrTbO3KsEPZF+65gmuW6gs1cy/1JuoRLi2z0G2V
8kyCHTnQlEgOTRE7dzST5ysjls1zo1cR3C3pZSIgJcIJTOtpoU9Ns2q4ldNto8dmFQxDrHxxZOfF
/thG9RUNl+bSVkdrkyaFdQOKmuKzKs67JNOu+sKa9k0k57sxrfOXAi/ZxyRrbMvXU0/uG09dqQKI
Hn8dq74/LwpFi/08L5IXjDibaYPskbvLcrO/GBIOnsmS0rdmu/vBdaJcpRhEfs+WXr1AgmXqgkRY
rq9MMUauQzZqB7pg7vNk49+Kw7dxNk81sASkzIBCzk6qmyENvfY5wpqrC8gftLe6mYu3Si/KAw3b
+ntm1YYKzGc0sJuH41aW6hx2lC+2nWG2m3bs7rXSpRvZP9QCCHdVCRNwWfU85drenmM8t0zh+UkW
NcFSD+mdUMvb2vQOmvVQ1qkdkpQ5G3xOip2TFbavCC+0s2zbiNjcx1p/hX+ZPyyLEgoKsndVMmv7
KJVGqFQ/BC2nHYSZPBgM0aCEM2xoQHyz526vecVO0TKqXhaRxZhVoS5zn2vjritRQGlwuNpHmbKJ
PY7YxHuVaaoGqXujz7b1I6W5EjjahHgktSH1u9TX1MDVftT1KJ/gnFAiJG0NmlyMvsm/7qS9GpNM
9jDiIccXEhATOrit64ZT982mG0MiMwa94u0c6ShBDeJQ1b9aGl8ry5ZNFCsHpO93Dl4oX3WwlVu3
uNPMsd6WSvaYjdhIqw8DaVFVxJektPYhz4APAv8EVdD4TjneEuciB1HIG2lAfG3RwBJdvtfj8q0p
ExdCSLEptOjZLqeDYWGlGyeLHZSzOdKOUw+t2lzTLk/OID2ForK+uIn47mjp9dC29ujr1nvi2DdU
McGhyLoONadPQ3OGBW5Oses7S+SGMlfOlV5cFDTaQKppPLS8cUhWYkcGKL5ZhHa5wndM7pbYuS2o
nDw2nlInfp9ku3ZId51mRFcWnZtJK8PCrsFFLqU/OZ4M8yH3JUo3fu+46b7WWIkA9MqQjtezqhZB
ZxTNthrGyM9ryzwUZn6vN+WPIX+ULt4WkdUMPsgI2oDsTz0HHJb0mrlRCU7PJvDo0OaNg6fh7dGy
6x6cUXdv5KKyQKZ3imTJmetEj0qflzfDpPDo5NEYarlblKfCnjM2c8ZtTLbiJ4MBHEwJqlbcAuGh
6apM6u3cCudHCezKj/HYHMZiChFKNq4cc3l1olqFMlMX7qs5kxr4ceVh9pPGlh3i7Vig/NIOr5PJ
S1ulXq6laYmd0tfplarXXuKLeunPazT10NvRorOsQkUPH79Fe6xQOgpjjthzL+b9WrJ+m+WCWHIl
k7cl9sp3o1CNG9F25iFpGrmNvArsjbu60Er5ZCEtsauwzNsjnvyUV03ugzdjuaWK5VM3l0i9yPZs
yWot8+epagLc+Owf7mSct6Iyg7YDdrW4arXphv5r7tKZnMs6NOGUnGtGIc7KGhR+PpnIefTdlWsg
5tEXo/lQe/UAfGM6L0unvkmm8RWnvuymNNwqcEa1i32niq4jxy7eoipy3vIiglQMMNm88lK2ahbp
AKx6Gv9loCXztFmNgG6nuaRELNaaRNQ9KHKcg0lot4XQcFZc+m1sJdoWBSf9YVTqMSwqTUVkKF8m
jrNsushRPTkHuu+89FNz3xSq1PwKEOArzWBMXlOlCfAQ3E0ivUiRso98rg+OVFFY245C3RlYvXxf
ZMhZTIXcuZFnhBpdFRkmU2fRSozp6AdRbEOMtktnbyGYdt6P5nLAF1JeAVMsU5/L3WTxLVKrNxxj
eWgmA1SqTA5o+2Sss7a91JIeAZpoPJh6rm6H0ROhlzYWcMQhGDPzwih6+2roX/K6Lb5VbU3jIzO1
jdpM0WZSS2vT2yX7G6XmuMd3m1dRcBmXMkgVJ9+aqbLnJfLqs3lTxbpy3U48KJHxsPiak/qNa5Rf
Iy1byhC4DhA5TLSe0zgzXHgnDleDh2tB6SroRrRe1/lGiV+b2Y9euECohLRyIyxhBK4nLgFNB73I
y13cKUM49pYTTMArG7vbArh7aTOcDybzh6sipMXX1/A/6yJmZ3yUleSSXhrnMkHPv/HZSu42t9ET
KdozmpWZnxCMndPPAraHI3Rgd8tMoYOLY1k/FfRUVjXRttK/K04/ItfvvU4O39MurQNSo7zDQX4r
subCrRzg6QYFrimX7+Mk6w6VBWlxvMiNjivTZjRx713yUd8bilX52ZQEtjOfuZlEpFigSaYppOE2
BlV6tpUAPwPDEC2qDOrZknthnOSHsh6fcCT6OtlNebUAaA8SYobzeZSTHy/GD1LC60UMeVga8sxQ
zL2XpWDkAF1NaEzVy4S5qK2+OVmU4v0Be5V+c5CsNFZN4pbhGN2PWbWvpunattovY2HcTKaYd5Wh
NGejqvnRqi3kNMV738f4rbshZ1ESVKL5SpDTn4Pl5DnqLNl5bq2FIHEvh9HKbsVAgx4FlwLpED+N
a9wHH6KsjHxb64YAdhtkr/ElGYe9Md1pQ6GCHnuLcS+4EJq96fE/w6IkC2OlDMyuvyqRHR1VJxD5
uO368jku6dwlZfGEV2uwOOph1m9AMl7m/Xyga6qepY3m+byW0Irj10Qt3CsqQUHVFyLMjOXWssXF
nFRXaFjejD0Qtbgw9yNn9N7S8+dFyTwMfPqDlXWXbmJr4z7phXNmjsjbmQi7jdQwJiKAM6eMn7pc
Me/Lxf2hVwAa2/vYjRvsn7OXelo4oeOIlG3Blqu4yOSUBhMmufaS3BoyEsQiLFYlk9Sgi69YjacX
TWMFmarStdCW2ziyrhz0WSloG2GpTi9z4SbX9WC24TpNlp6i1Yrp0KWJLddVZt83efrkTuXBUuSm
aZL8zhimH5ON7qRZUYkZO2U5SNdsvyuJdd6JFFp4VGLsoT5I4Eu+WnQXrFnESpbixQXHyhEg3WDO
MWtTm2xrZpXkyluKwLaWG9cuNd+qLOH3eVr6npK5QVvkXxzI5xg6B8I2O7Cyknr7zE7zi1KJdhbK
ZMGcIk1Mo/VKltVFURPUDlN5Nwh7j2k3eCD3wRgkkYZmx/eDlu0pSk7EGGXYJYj4x9UcDMn31LVu
BkPdSWGHMUIqmpSFT1/Lu9DqZWeaTWhrw40t8vPMQ61mqXMfqpLm41U87uts1ScXrLd5SQGYirr0
BXXgQLGVYK4t8MNSMTcW6PWtN76l7Kqt5dSLr2PwsrPs4dC6dUxeM79z8CuFOJ+JRQ/DPJ/pQiOm
WvYFsWnCtdLp4PdI/Ot7C4PawMFs51HJjDPwmNaFWlfnHswIP0/vaK3OoWauXYEm9qV7nirqQ0vI
ozfGN7wtyRR663rsOETr0QBpp4H8zohw0+qCO+lCjaonZVqaANbEmeAQd91qV6naPs5xDXbT/lrV
rhNXP3T2fItUZ8cbsaPOH3Q2q76khHL1eeQo96bae5uui78qXXG5YmlHmloObEWUFTmn2/rB7mTR
+GrrlVejjOwv0YQmUEp9pBnlNxYs9zB4/V2CmaASD92WC/SHZck+4Hq8SBHiZLLFlTIhMuOqLwRT
gHxptoVpgrN05GHa67TlvZM4V1WpaxyrVfY02uCdB4jZnEnwF+UCKcKu9AN8MoQWlObgtd9bO5Lh
jKaxn8TLvcPdEkTRk6KNZ46dm+AZHgxaumCflSrQaAGFNkSFKMtHH/xKHEphLeAJdfetzJLp62B7
V4lylijAigxbbJbCuACs1Pl9P9b+rLsKeW9DANSbOVr3rtw6APS9rHpUJnsvbR2jASXjLBiXA9K/
AW2NHYi7x7JbwxCv2WKtjANyBTa7ByZI46O/L5CTY4s1tPVQPtumtn2LxvWqf9bjnJDQhVNuHW3Z
j45V7OgPosaG0CD2NTvc1aAfuATL2OnG2zgZg9FgIorxSk+1l7YhSDP06qJK+/fJWRDP9OACmnr5
beZH+kjPw3GM2m2m6DvKpC+jrpYhi7m700QyHSa14Kc7coQkx6qWI/JrQilrU01ivCno6966MUtK
S9TAbi2TSHFpfacub6qmv0sALQReAdO5HssLo7bbw1gPbaiUyrdiiL8vTfwKk6ALFAmIXK280Tfs
9gWkePtSSue6cKckJI+oQ9F7PEad7Wwtv1AdSWPLSnu/KEz3zvKUh0bJ530a1ZZP4ftcevV7G/cy
TNV2OgcyUQSR0ek+lntih9qJb9XTmYHGNm++2AAoTDZWIoIchhhCi70bqp1qrdpuxWXfU/rIdLmh
niGCPqY+gC3iIe9bvxwboMBFdN+Z01a2eCwo+AvDRBnPm6jY26l40LBy2U1N0u86vVBRf3NuFyKB
dDTfuoRGmXcNfxDtXvdNpBxxXp++l6nr+nprbmiXxr6KGL/09JsC8sIwE1I7RF6ziayjVxHLVo9j
hcU4ygg7EScYn8DGaOOSlC2llYKRYSAlsve6UMDoQwX1+1Rlo+rOpk7nIIX1McfegjmZNYSL2mr7
RWl5Uoe0s8kxnJ0r//8ydx7LkStZmn4i1ECLLVRIyiSTYgMjU0ADDuEQ/vT9RXWX2VTNZmY3Zndz
M5kWwQjAcc4vS1Qeya4hAV6W0riSevBXevoFX+uSaEv+YOt9qqZVRcNaJhhfi3Ac3kZO6dNqOEtc
uG4V49j54Ki9t4PsR2PSjTdUYEe3tBJzXEnGBG3tM/Md2eqjHNY6cdd1uhbUhwuhf5er/0f2uGsU
vqMIHVqbMpw/GZ1hRoT9MmwQFh/yXCV1d5ZPnTW8GYv16hc8dd1tPgyZTArpQLkwW82CdoymTYPN
fmlnmZjCpDV8mrlJi5NWlo+2OX3Pbf1a1eSEVf0jaJkk3dOfQtWVL83ePI3m8DfL8tuVku2Rrvqe
Q5a8+1zTUs3prkNR/609t49yS3u2tOoRXQdXemtEg9MXIeV6BTYfHJtcPXaRcd8q7XvVOGvVXilO
48YByFmnX5NBf3vr2GluFsyjTpDqyr6DaEiGfEwxU/8lajBdZyfUjW15zccFjpdhFGEvjqae7UTs
w0+rNL8bnyfBIiZ+cmqqpNLNhxZZ4EEMVLc3iA5vjiOteHIbhU08YH5gcYrzRb3zjiNraZ/bdkgQ
GCXaQFs3Sajd2ZrL4W2xnCU0Jh8QaC4/IPQe972fktFyf/Q5H6JCiLyXDAFm4fwU28bisXtxswL6
yJq8YLQ1BWGpnVtth3Z0X0bDu+vUeleVC8tBe4d2kJAYHxtW91aO5qnW9j+TE1wnbXwo5jqRPERT
y0f90PlyTjTN/mg7O9Y8k94rPg+3miK45CZpuBS9ViT90p9MRzsGlaVzoVtJ61j4e5pcoJHOyLgb
6vCWbkOnlV4RBMHh4hJx4zhvZdOH2ACL1NPEaerUdXJVOvrl8+KLLtqz4mcti7Q19CqVdn0ZhuXe
kEa6GsOTzOUdK2x/jxX/ofcVG8eaRYKskCu4AJ9rd8E+P6VB7cWDWlO9CR6XhnOHZ2fkmdoYbqKi
1UTv76XmPwSDWTE/1w+ZbZeHas+PWdeljQ1Yy/OJfNrnRnVv9rbpqUuFdIzEG8CF/qy9NurI7/Sn
nB0BjzjxlVikCDLh6MEqo//YpjeJFKi0UryJODucnIZrsJ892PRwbX8BiCVTpc8JFere4+rUhJ/2
zsHIs0NlZn7qjwwqXOqnxXoIVHXRbP/qBf0Di+e5nZ3fmZA4C42XDVF+ojfaz6IHwprI+S+7/U3m
5ZHkU2YA8cP1tAH52ltQM2nrJcF0424d1+0HCgMAWHZ/mZUHVZLIS33k9NkYxqemTxetKBJLy8Yz
6OkU9RQcbiPeZf7ncQ6cPFLF/tKs+8Myz2duKZy59euyBG64euvPrhTVLeU0rPf+4nT+fa/8g+vO
XZgpYTztvTTZr/bIWeYLNwWdARiNDOtnxk4Q2pp2tCrxWCFbrgRTm+GN8kBwCoHdViYu5jhc6gKY
z7EfSsf6oZvNyZf+w82xMppU5VTNH08CcgFH1pEBRtYMrHaYAyN7/BTCDRuJuqUy10NL9aC532O1
4hSYurNZtSoeTFboEWuXzOEdyZseYp1B33YZPtVa3ntIGox2H8N2mqJiGKJqrc9+Z+9hRinlUhm/
9ILotJnMo0FgkoOx+kOWeR/SZYoAYuGsW+pmf5aTLBOtn8Ub2KJFqghZ/2wyOdN5YeXxsDsf3jJ/
NCxLcaOv9TXbqpljcszv/WA8OvV6dgdVpaXZxvvYM2YtKrLbyTr24w/bmc9G2fxdKR99dXV3TG3H
G4+0bpQgusHyRE8Fow9tluE4DWPizv56CFqWVb+SF8/0CMNsakrwjGPnvdesH8k+TT3L+K+ykomy
Ac/aYgm3jawul0lpFK++k300tNDE4C9hqX8FTf6iL9vVX7K0Vc+NyeA4OLG++H9zJnUbZgI1x6fZ
jL86XaSFKpPNmZLa0d6c0TuhmEzU2hAQu5AzUpxUh1mW73Z3GFfm4odmPmnseRgkLvQCPpl6gz3C
ta7Sz69ZJRLhTcdKdwkXNrQqIX6nD6cKOLV0l/2il7l9R+gCTsaCbyEAmNp/VuZgRgDWK0/e4BHR
z4sam0f4EcZbH1IgAzpCtFynSyVJrFvzF3cEhvYDzhQQI847HLYDqgfZFV+zXjPGZqkXNPgILfvV
zUZ8opPxWG9opzRbWGtYTGtargh0+kn26Q6kmQz7HTbCX5t4HiUmP0DRNfT27hdPb1bCOa9oyOXS
NYv8fp41fPDe17waczTj8fT0OlkNwBFvYi6ZI1NriwO8txUVvX4/cWVN7vaDBe7B4Zzgr1336vj9
KTCHJCiZXZGm5ldnabx43LRPOdZ3pDFFnVb+ZqT8ifekTmrBNVMzv52wL3vhuJlZUpv6uWhvGOjo
hqUF05x3oIgGBEEZ/DGJ6gm9ojpuRfnkblJG5mI4MYldRxP0G5h4/EuiDR+JRpmbXXaXDspla2Rc
tr351KuyPLLxi0tQMqIBRDPh8rxE6xGIZDGDaGTVplhTdw9wdn0oF/dInlza69qjkDpoy5SBr276
Ea2Em1bDHI2l+WlJbhxlaXEhqoszOE606WULbTFz9zVmz9yykyF2tzgOSm67As+plPvSDYjlo1L5
4nGzegfJnB98Yu7b75DW9V/OBIjG4ZYH1NMZhkyl2xJUGkyFHU9kTYVWX12AiJ4oHg30WBI/vwH2
b4SGCoKSYy1rxR1S/AZiUKegMe0Mezhx7gAemDI1y/K73amTCZzpMUCIERtuRcdoc+0NL92qllz0
Wt0Zt5bxJWviyXfFvQIu+B4E0uKtqXJuz8p/yu0F4F7uQGmNP9iocvOmOoi54bvKzfGr0peOW5wZ
2Iz0sSWOwCjNuDc6dW4RE3osMBsDCGFTB6QTxUO3S/1HUVj2wR12Pe1Uj1sKgCT4LYxKg7oBuB7n
yqe6Pi+ThsUryTw5pJtZlbcxg57EWZbXOjD8+wL3YCxWOQMEO8MeZZ0Y/+wlFOjujHPiSd5j3Um9
Dze1zkeHPeK8Nnl973ml/oyWw6uj1XcUOVAdqx+TfVZGtaRvPaS/Yj6R3SS/c3doTq5XszQHNwt1
PiWZI1j+NUZKMSguG7ohr3yilFHzPDZTrVId1nm+2+PMnGNGKG+IyAGub7dUeWSERaREbAed/r6H
3drIksF2M0e5MCikzDGXsc9xywSrV72qBT9eZMsFtEg3NO9NVsOaTLXoj6O5s16rOrBO7RAsl2lk
tkor0jwG4Liu7EI12cZ1yFfmpqWdmZnyW4e8X37WqGZ+awZFPGExSje1EASdMqMVqcPL4XqWtH1a
XLFfOW0KMeiHundEoVKYWq8LQd3Mj601tidbCTPOFuyvM7dIHSIfmQ67O4tLDhB0rLf2wx9W9WIY
Wn+wArYMnlfZVe3Ddu8zzzyCYeynqt/a1DLGHPOaDcrgCPvkWrJ4XkGxHmi6qhO9BoJaGpb4sCt6
e31g14GWo394ZHifylGdDDnnIOrc/d9jUXn3dGhuj06vBc++xcIe6Z2rkZc/OwlS1h0NGFHgH3NQ
jHd24TcPq9HbF6Jtxg/U9eN+ridHr449U/EVjH1CmeKV2vTh1d4cqWVjqux10f7NNWEdRK5lW5p3
8IBHP8+NDa6pWgBF8h36sbs0qA3CoiFtJW7rWbFarVLAlpub88gB4oLR1IN/b5IFgSywnTGGeAI2
e11610xN8IuDQrX4rAvtOYO/70LN51jMjK49qznYfiptmd58sNwEZ4mMGloiToOot7vR762D6X+2
/uAc3MkoiIedjeBHqaw23kxLJAoHqEicuSyepnoZOIP62RZhP7b1QXLEP2drYT3uc4nLgbs9y8ma
WlkF13IDa/fX1RWkqS/BqbEydRnwxgMzynEwkMKCyKT+ND+aFPJGXSWLO581cgx1TduTpR28iAgB
GmD5M2H9qnSgPHsp+vEwtt0OyBHk80bbRYPAQV/nlxxRowUnuzo/JcvV2+B6K+CGt69nScrFFZRt
Ps29o1/7fcs+pTY5QCLg51HfqT32CyO7G5GuJX0Nig9SzRRBndpXa8v6OXB3sdymb/+SB439Pmx5
Hi52i1a56+TT4A320fKVk9bdtv2chuIHzbLFU5UveWqUI4gn56f3gWAgX9MVPSSMYOel9uJ2+iOC
YKn92MfVu/dW78NuBv2PBCsOy2mF6XNsGBSkAOxrI5GE0eq1waneXJE9Gk3nviirUK8tDyWX8m0w
t/0VvjL4gf5aB23WQIUFEW7NRtenVm6cCltXrSqeNsQQZMTaz/vca2+lvdvJ2vRT6PjzDaWqyJhv
LXd/4+Nur6sdAOhpWlZfdBbfqNmBcTp3GKNlrovrPqmsYNWyrQ+98IM3Bc1wcOw2LSrgqXzx8pgW
WOeNNADvCYmG7p2Cgs+U9J3FSMptXl/aanXOC4qXpHZ7dhnpqJt0365eyCMB2R7gbEvLYHMs+FCr
CnpoaucK2YG3yRhXbxujeOEZThXPQ2Mu02Wvm+xpMtfpZS9y0NBmbu+yW8kZaQk1O+0mVA92hDSG
skmDnaqGIqiMxb8XtUm0PkkYVh2KTulLpBoZbGHO9XI32uM8Hnc4xjp09XZ5VLsLdJp5wr7blUWh
qdbta9zqnjKSTgi2DXy5E8vCZl/Z8+YkH7onoO2gCRsiC8JAmmRFWCQUhdOeWZx9MCjeOKzfmcZo
6BXb8oC/xgndzBUPTr90kdY5ThNzMu9+XBrCe1n6BpYeXVqpo13JxZe7kvGQWDazUd9O4K1aTkkL
48TQhavO88hayrJMzaav33Z/DCjwQK9yR7fL8uXUhvlUNQa8FeI/O3W5YN6rf1JtluPnSU6YxgNT
EmExpi3d6UjEgR5bXGIHJdAImFpQ3HuTZsWAxN15n9fxrwtBFa5Uyz2ajj5d7c3KTzrTaYJoFhH6
P8Vi/0+6uZe+5b//lML9m3zu8Ke/yc2m//yh/w/1cjeR2f/6lyzt/5DL3e1fXfs1/u+Cuds/+G+9
HGK3f1Bf6PoQ2Egb8VH9Sy8XmP+4VWvzAzayOFSzaED/Ry9n+v9wsKFil+cLpp3vJqb9H71c8I9b
6TMxbzeTCC2sJBP86439X+jlbq/+b6JLFhqCGTm4gI7Qm/r/IQIvHNmhAe3d4y2fA6ejERHPXxcx
WX7/fVX8m5jy36R5bET/8WK8CKZ0nJymR/lw8J+mKxSDt5iwzkQmoIblOpnKJLjNXNAktJRJPgQS
M0wqG2RIZwLZ5jxp8AGMPB3UelnNUrcjL6fzjt4RYT6jGRjfMKCyBpGp5PzSV3t83/ZVNK/K30HE
uzGgjIk4VYh2SpMCPfXatrXiQdhNGatFktzisaCxzRgTKX1GKcbuIHcTlsWqRWHENB7l7wUppLyk
4jsMLaJ7GWRa2zi0yPPSfdht9m9nBjTbIFC6I2E/Cqtc1weg4wJdZlhzEF5t3sxXW9DaiQNFLLTj
rLv2h3e8ahHarOFHM3frn1LMtsv+LuiQK5o5O/CqxnVrYALSbLfzL4q/t9Tfa5d0otmZrQPMfQFe
HVB3F/bFUm4sD4XOTtzQYhv3trR/iaUIPgbTkXpY26s5UhhvKZcVNHeQLwiWXXXrcwtbvvMx8oXI
P4qc8FAKdcj1I2BpBDObqtK4tTN1y5soMx48nVmAUerFP2ufUDXR2ZSPr5NuTj/NvR5o4msAKkZl
eTzNGg5z8noc3lJhG+q5yBYXw1IpFkBeD+t6zMC2fWvSY7RorcxCXIIbsYlX2fYPfbmOMKjeiEDO
XoyxDmldgxY3XaO+uLWAHd4c4NCoEHr7e7DsbQzLkfM/JAhFvKP+616cfkCtzfY25Aw/VXWn3L3M
HxaAKQR2TOYy9HPd+Q0MQ9X7XnkESI6D/u7oYgDIBaUM105sxc0RPkgWiU3+JdvdMcK8WaENmmkv
T81oT+vZl5l7Wyot7Z9d46SiQ42bf8niNE4No5o4TibdgdGMJUHG42ruf9S6Q8Atcqjt0Jlhq8/t
MrqXzLqFdQm36oxk3wLVAhlpPEB9H8cGbMTmC+xB4E5hgdmc2sH5hpRP6HxcI0N30WZBEaRzMQHq
98SQ3h5DAvODjWduCfO2th6GnA6uWGi6fIY4q95nKk7a86hr1ZuLbtJP6A2E73DayYdiQL1fhaJo
qyzKy5rXpbmVNXfPwHsPZo4T67F2l5opZhUVZkrHkOJOefTGUkCpL3gfhgV4YfYdMP9SbM/7NAgy
xQ2vFhEXdYfuyXe52YLG++WBzRuJt2DWTqWu4fArCJq/PcYWag3JeEWzKCpsTuBfajB5TRqnkmpr
Icpmq12/yd7cP4YNF0LYGlipIyA/n1ve1FcZruVa8vA3Tf13b5nFnedP29dOt5Qdu01f2iEbHTqo
HkreSSiLB5oi/FMxM9nmrN1r7iTv3cIr2Dh8fRHxlPUN0CnSXyMWxHQyr9IZfTAta//Ix373wDC9
bIxsoNmByQPcv3fb/pNuwvXUE3qFIpVY1ouuhP9Wt6Jsws6b/DlcR8e45pptnwVWrJegtSHlrC4r
VZQhWqxgEB3tdQZ4hEvKqy2PSB3xSSKb1XKv+xu8wj6b0+9pC4Q47RxvIsxrXb1nNbvjDZgquzjY
Vu2VXr4tOwRUlrEwIdssohHITaWcnNt8HLkiNwi/ZnnjZflMWaZ7EWsoLw+SL3NPXT1gS+hNaWr4
h9YRhGI1tVe2BjkRZEYIYyiMqWsTf228B1yllYrGflAydNuW3tTCy+QTMRY7dJNQhFHu6Pr8uCVO
DsSskF6G1tPhvN1BNqYICYKHzGoXbhBTPli++r308rCexPwdFHoLxgRDB0+LwM9jTxeE3yA2E3dF
4Ylv3a65rmd6fpekQO2Gi2KYdBmC6ZhDKGdM5IAfwgBhKCoO6cJcnE9VQ5smsyWru9bbuAcJVq4O
1SpsUuSozW1OpnBZVSAh1S9/mfrHbm9Z4bQCjRRncru4qCpky+oFA5yjjqwK4KwRPDds876YTjWj
rkdYeQAAOw2msELIJfVUuQ04amuu25ut7BExKd7YD6+zTDOuKsuZolHnWgAY2Di4J3YhOxyZPMDC
lhskjRC972I+0/aZyG122JZjl7TPqeqbUORG5SLrcIrPegum95Iglw5+13VAGnrG33wncgxNTmZ+
qTJv0Wf7DumEwUwyZVhVxfIXaBpd4upvDoWfs2xPrmM31rnMSxFcOr67IO5pbWsTp9ny69xbFSoU
onFU6IoARTIdEjaVbY7Tkc7W503i7aRDUydnBIqANh+hrg1kYhKX4wovcjWR9VHWWzNZKJqyVxa8
tvmR1YVB0xBeOytyRO+o86oC3rmSpo6lsJ650vqch1y36fUVIgnEXhDB2IQEX2eISzj22RXnzn2y
+sDsosle248cEcVX3w3mcunWfJLEFw2+ZE5qhg68IudY01YgA24e8u38vq+Qq2X6FKL77/bQ2KAd
HmwE9vu5J5SQgKgmK7LIyjH45ls3I3Yg+NGPmnUSe+KiCJQJjwaY5tH0vxUHdJ0orSseHCYj/QTK
c9syzHJ0E8+U6JMJhM/+um5pmWHgqPVo16hSoHbl8MPtVL5ETTAtZjRodCNzbZQQC+s6SDijfl3Q
ICoIi9gDhxtDlAGoeHNadHnKMMolU276cPizQa0iLg6ey1R8HioEx+ess71zY9XlZbe1SotQJVcE
7wxq/0M21/7a1xzHei++3dm+FNp4N0+ms4eLO2BmIoNh/OhaoX1Ms4HWxWuTchrPBRruCO1Rcaob
HUVcOaYdOFxKEnzJA3g7wJsER180p9q357N0CXwKdan42xm+8Y/j0oWY3U7bgknEDO0s772w7lFL
YyfN67/KESqSzXDreVprFEQNlXEdIqIElf2CRp5HM7eRJp2bhooUwALhDSqbSif0BYe5B/0j3Fdr
J5JSBo81lb5RkxleApZpxZRlPGjC0yMjn4nvcK1HcisnYArJCBQSHbwrpo8iT8VoDZFfgP63N1M5
RclFf2qLjeBPXHQZ86PpPtvKqH8K78YsulwLkeGuTiSIzwvZHTwMCZpKtgpinJwnEZlBaXxnfu1E
lSD/MVFZII67IXMUh5774bcdh7qWZC3m+dAUVEH2/Z5ycSEBcQeDj6ez010NngMBaAyxtRWwwYH5
1kJdpphHSAUtlZ69r+C9yc1CIjO4oWOrMyBCYuj2n0Bt7f1gw10a2rJ4kTf+86vleRu3pBjeeWs9
RoCHiONK24CSwbNwp4p8VARfTs0X+GvwOe/zefCoVq4WHqhjVt4P2QKaVQSo45WfRazPh6aFKM0q
jM2hudTyKDNfO9TAU3EAaBOJclapN4nuCUGrduzp/57ggbRWfaIrQb8s8/oiF4vYR9XgGimH50rN
FpVMVb18TLtXx2PvESU6AtgWWTccB/AFDzmB6t96W3Gj1QO6kG4C3pla8+c0qtlkJpLzHSCudqfX
Q/1iKes6CKn4Qa89S6mxC6BQSww5/CSO8ySXsn1SbHtBOnZufwIb0Q6C1tIty1WMamGMrVkj29Fx
oe7U/Wx3XFCK2WRbOHgtNYnjWIL0qRbXhtSXcJQzyORkfDLAl8i3DXM/spssh0kjsW7NOz568M45
RrGix4zb8nXT2+ZJBD3TXS2CFJtFdpxhFUJpDOIvIvj9zkZbBRWTLfG0yn446i0jxDaS4u4O/pgs
/TKlJAPlsM3di84RXEcZstAKP1OxHnvkEpXffo/dxPmSax6SfeugK4c+8pFhVJ+Y3AnzRp3ScTxU
BbJVE/F/VagHX5YiKmrPvug+eGEwPhkVIbvtbJEGbHXGvbu32mHJjAMH9xsNsOcuH39PZZOoFfl6
g1Y7KYlwxNhcpfYum/MO6Q31/3MbtelieDgydHdPWqv6QEpw6i31BYH2vRsTXGOBhIRZg5vSGkBG
d98t4kDAPxaD89dab7LQzd+QTexTNHMF3u0ar+zb65qamZs9N/tt+SCCOsTTvmGs8hXWAg/Z8oIF
JGp4pAP5arK7Mt2ZJ+FCYoMBGiFh/Snw5s+2EetpIQEJvnuHi1bWnozjfGdM+JG6XPWwqIQswNdR
JVMu7hYRp/pt7+tbSf1AyNExPnAkfRbe8uJKg5jQvKimCRlKZ6G/c7L8jpyhLTInR55bxlEY44Z+
GgwBEcKyl6Grf0jhPc6l8dRBJ4awVMuUyKHN7kvPfRz8RktnKHcYu+xmF7DMP8rZR1T0hIEfPOw8
UztdPH3is665vYJSfyMreiPwIVORt9kNNrV1/gQI+V16wXiQdtc3rOz6F6PDlXsnC1cn/8C9d8yD
5bF3cZ7k03yFXgwnx0mJp10uo+l0Y7g2t2Vsyd88W6oftpe/B3nN9jRk1tE3K1haQwu+pFUj+EBF
gX7BW5bm1KDnu+0HJr9D7Xr8Xt381k7BVdcNVmDLByau/5A5T7CyV4xT7PbaSQr7vCgTDq/1Hxn4
wFc9FP1kbUeedys4NbwDd+YUj5Z95wa0umSlfWpEr50d3cBNhLiirPkjp3X1BIUYZceyf1dYwPCY
9WgFwsWhxQrZm/dKuMl5WPsTJfdu0kgY6chiTrrQiDanKKSC2LKyJtF0RED5gprVIUhi8jL3MI98
5U5QHNbCfQfODpEIXWiXuVDsimB1W6655/6iteY86OvvAGH+Bb3Dg2+ut8hSUu4ummY85a6q7oZ9
KSJXbin7Qjra/tHAjBWVZu1d4QPKezO3DlDuVjgocmzHwvcfmLcntntG22rW3imQwjaxNmPilwSU
13rzvHs5bIZZ2+8WwxnDXnPMdv3F98ontfcE22l8krcA5DAbBxsOeIkNs/qbq/VaG4JiFv1WcmAK
UcTOurOO59ux3FHSNeXIsufa2xGjjYyJoa0i3xTrdbMaVOTKeNtnWSTMa3B5FRIZ8ojbBoqY65RK
VOStpDWsn6ZnC+h2qcdbzr7jYLA6FVZFoSSdwwjbQZP8OFBD8NA2endti7VF7pLnn3mx7DHVPfUH
V5N8l5MHTr6Vj35nRbIDN2f3Du5ViYzExjJgTzmEswICu98rqhQrYO0UWqB6qtld0Hj4g/7UFMtv
o3XiNtDRGtTWnIwZQ767FvFg5feWNX8LSNHDamh3opvn2NTy/l0UzpNcrfonF/AVik57Ccj7vApC
kelnrtV72Tfqj6ksLokJnxpowpNdaJDdmMWWzkMOHtSE16fVZmFVla59WhuD23d+gB2NIV3WuJCG
/6Fu1lWPLuSwqAIExWjR6P6d3zHLb9jUe5c4jUCQ8dIf/NmtLgOpOUsz39Uq/zHjpg1V1n7CvKHM
csfDlLff2QjZvahrVcs3uzP6R9uenHd3s4tY6u2b0Qwvlr6tbLuqiBGy/B1Wt7xzCpCyjBII6SLn
aEv5hyrq+ayBtxjEdwDhn1fDfq+1+bAQtHpwrB2YpMdibzhcrVNPzdJkiqSqEZWt0tdeA1Xca23r
xj4QU9iyfKXDavK1LLO/R37bW8+dZbAabwhzAd/b8+LoeWRY7BmFCS9SlNkHMzcaacQT1oqqDgPq
m25I/ES97uNWrO8Gfz+PvjxqN+E2m6qIYPP4B9V8n8n1k+z0P6C0SBNJhoHYY1zrsgLWvV2okyTo
nafc0n3naJlSV9Z3TbHHGsGU7M4CtEFbb2nlTTG+TJCCfTy7axXjgBQIDPy/GJAjFVBZHgqtLM6O
1xbcmiuiTtAZIDyDEJZADFf20C8em+gpJ+2T512HFIaX5rexzSspD9CTnaCtyNAfZsqFwqxbkDIU
TYl3VgDqYPq6J1ZlPzhSXVTQGmzpSCy45Y9B1/dpVpi342DMi8tKSAoW7SlxxjJmwHqpvRLF6ppD
nl7WSqnnvLFOKBAL9EsS6YhjbX88Fw+f5vOrIdi7z8Zei2d7RuK4vRgZ4u4b8Iqj2Vmiuu2PreJT
U+RXP4PudYelc1Ts3RS4ZTE8rqa0tHAZcTiPBKkePcqaMNfClHIwWDV27dpMvZ6FScz57e1j5i56
FJQ5luLFyJwXoTigtmI2InRW1rEQk4pxlepBNO2qv9NFeR2c5UcNVUXA96E3ZIxze/8TsKRE0wx8
EVb0ZidIE0Q4thuCaZfZA+VHzocKrZBwIKSalTtMWIgdgUqB14EDux34a1n66nMfDBLwR+LGpCAS
GrJ2JHpDuixI5oJb1pxkPOhOAz7Z6mfXys8i91jLC/VX73ZC6AENpX3Yg/ltAqa7c2r6qtSqjsY6
/lzs5VePtzEgkKG4rY2cSnsLrGcaEiiV7yRRU/YyOv4z7IZfIz4ZNoC9BebWxjcZFkJ+Lv4OqqbV
YBBbYQO958HFX4ObCswG/8h6D7AWS+MB1MhOdY2ONKtY4tJ0vwJY/kvfrX/7Gptw78NO99t+ImOz
j5tm/tMZ2Bq2tX4J+uawbP2bCopvROAqXGdxzFgZv3aTcaqtbs9to36S3jilGrKLM6kYr+1QncYK
pQHNCuEqUNAskxETzdPj5hh0sOKye1mdloK7m71X2CDz9TuHA3hdbrzzTe6J6RkPLQ/gZmfRhHBD
uyFujhN/tYEAqoM5T5ftpjUYqgqp8myBT5EpTc8iySUsZp260OZgnWvZMgB0418yPp0ICMB8b/J/
Hnr5Ml7LxQYM3ctPtjQ9obNtweS2X9t1es8hUuJguemqm8J/amuxUpBXPY3r6oXDfzF3JstxI1mX
fpfeo8wxA9tAzCSD86QNTCRFzKNjcODp+4PK2loK5S9a9qo3uanMAoEA3P3ee853aMz4E8UDdx9v
54EBhjE61zNtg3t41hfImvSTDL14zSiyv8age2+CEVh5DSLvBDk+jjv08f50J1hT48a5oU14nciY
KjFRJWY43X4KXfFJ/Ms+tVUwTeJ68um5TXP9BKNXBCzARmD3/bNZ+ymlZvHseoN7aIcqQuAbCUYU
6BpamW5GP3uZLNYaDM+3/ojeb4i6Q+Twc5h+NT66A8Zck/Hbas4cbEy+3E/sD+iDDKpsDOiariEj
aHC+Ukg067Ke9b0eTXJLCsIteDfvwuvH5tqt9WOPc+ARqXn1IVuzkCujYMpdxtk28ZuK2jAjgiF2
vrM9l2sMCkvYSjUV2wqxYtDI9Nrqx25bNcJcd5gpVkVdIZrNBTIiuuh2c03YAWppI/M/ECQOVKna
3lZedBpFq9M29f1NwfwkKPLFe6bPEAOxOW0aMvKol6NFZFV1R5cojh3NySc3LEYoKUBKoXAna98b
P6ZK+ZeOMggcK+AIYLfrvhV1U48BqYrFtu16xPEyHHa0Cepl5n103fyH6eRPDM73vt++oT+jl+xI
+dSMAiWWBvUi39i1MWBglx5erTJEMx43DOg1Th1hwAsJbBgZ+vRMCYFJ0Cl4Yk3EWdPWSNgMNFfz
CoSbcb2mE0mtx5b+NgmBPSetpntV4ZoY+2a6RzMGxk+3beuCBgutOT+vyxfLoeYOa9G8z84YPaaG
4GxI61xsJpPj30hptfLneTy0FLu8RVO9DYkTXU76GWO7LhzHO/Y/cuDGNtslenFfeaUfpKg8p8yc
orVwVYe5x8LCuvYZFWFT7eTGybPyCms383mYsznnWj/HHAJDAonFfGmxa64nxF2YZ9v805i9lxQR
dFCF+H3nfv6AvMdnpcwAmFoWzE5XPBA7WKNOkMkeIZQOAkR2RyvGpjy4U/dRzKm9a2PafNBwu7vF
3L6ey3I8KeyNuMy9fqOwZAwrN4y2JIiWzyVViNSTNz/CYd4KuYt0fQPthhGu0pyTneJkaXpe2kEL
y4Ne4N7QgY3Zm6nUJR1WBx324FThfZ1J6xVGwY94TL5PZXSb9bq/6chGXJUy2rciVEHBiPQC2aF+
odzkc0acs67D8d0Jqzdh8L6KyLs3Z61a164qHiIZRpih4wfGg9d2lN4CGHQes3nq1znMjo2dNk8M
Cfkh8WSi9rgeEDcG0dB4NV5Y4lxK85nGm1zT33yf55BT+iwRJ1I2rmDlfo/TqOc1pYVJI5HBmWpQ
CqqJ/dFOl8aak13peMNXejzTxWn6b+Afmg35s3iX9f6HqGvQ6yh07UM56t+9JMz4eCsOEwlMrmas
d45TUjr58WXkmdlRFmnyjABuL9P0rmUKuF6kldThhob6Pm44/loiwFtLSq4T9lMSdGRplkO3ycHM
X0xQ+QHfbbOeTmghtgibbrAxmTcIaGgmJnO2dRWeSKfPcaKPxyUqdi95RgcOfodBOtf4TXDstBpi
1KZK1NOI3HJlu6O/K3272xTgWwKAGPRoJ5y+WVuDc2BL35JIiPjLcfA5mJ8qje803WAY0FjbNLE4
tUXeHZU8UIOBA5sJcXmreE8u9ErbKRSMldtfYPiqwkALrfroo+jDe1QPD32GTEd0ySGK+x5zK1ju
hWeAwii+cON5n9awviDWMqqZTXVUY2FumOu4m6zP6HOFzPL8RjPvGoX0DIflOH1DfFmfLMyRgoHW
Cs+FecLd8VZwpGa6MD5lzFO2okrMj5E01YiCVnZ8abV3FG5jHqRf3sT2cHB8LT2mWCNf4LCk67DE
x5cJb+YQBG2iRMdPQwHlBVY/14lfQS/EV7QRxztkqlR/UMdnmrmGYe/QurV3/K39BwxZ/Ri3jb01
Y9dIkCzL8s3rEg28iLkcZBxmheUmMhJG7B4AVsqUmmNJ42L6dMKpwWyfA0zF1iLaH0LPgAoM7VLD
Jxr9yTgLFfQOj8K7NFqgxbY6YiDKT5rBtJrdmLactPDfVJg53KSkmQhOzvq0a1Yvmg7fDWo31EiW
OCGJ1KJ1nWnuQ9fUQmOx0M1dpiL3VskKA0noSOvNbBMLTytKsndfVsOeMRsdnIIPsER9F/SVC+Uc
fOy6KkGcW0q76JLyvZuRwElzCACrOYs/gzOnlxTN/Wykz0DTGMLnbrwxfHvPIJDd04w4sIqiuO8L
P+P4qlKMvhT/YVrWjxG9/VdNasVLa6nXeSQ5PjGLJF5EWfaxLGYOcbGlWPuHdEJC4KR2fNXOdVVz
7oLUsbI8QrWCLNcGgZjKDV8rJYcnOWnZASR6+4Jsbej4WqCVoJWPGkYelnWnVQZNGoPBtLv242GI
Gemk3jc3SwoGuXk9P/BUWG7UQDd9iluOtZhQ5jGoUAy+Ng3mWSonwiJkFE+BY1Xtu7ssPv2sdklq
Gysp+L8TjbXJZuaFCP2rPUmydB4t3p81tQbEBJxNyUcsFHgaf3Yw9ofqZMte23S2rgcFiRWEx4TW
MzOnhBV4ei5bWQA6QL1LHzZhRTTNyyGNchFolcevlHfmivgx+4VQkMze6FIycVEzYCIVbxtXNOsu
tpl8h+xkr36SydsQ6PdN77RPYViylLQMgbVN42QJybtzJzZGNtp7ocf9LjMJXIL+WQYOyv8rgrgR
VY6TVC1NVhEfBIs+J/lq3ilnDC/MCcddMc7t2qAOu0JmvM3bjMKGPOeD5fH2YdejlzFl2aXWuQ0N
2Cx88KzCuouzKZ4PqdM0VzrilKOTMf2Rlr/HfElkE5iSvZHNvLmR3j+6ea0zf2/E2mZ321SO9pb2
+r4dxWcahf0aMP9tPIiWhp7CboU4ciC1QKu/tarnqD45S2+iQLhKbHt070m+IE4oi9nMEPeZ7gP8
0ZDvvmbEmKzyUl7UyWScDL7QH0DsohfO+l52yI1S8gTiYiekoV3Kchh20QjjlANfIsUudMbqkbys
bg3PKD4YpXagSwXSycCO43Ye9gejYAY/T9GpnVEWGQzM7K641DTGYhZr8bjx+rn6YXY99CS6v/um
yTFn5HQnzcbuLyjPhwBPJ5qBkFm308V47rPpMdMXozILawtLJ5/W9ZyM29ZA7A87enxPDcZYdsxk
qPXDpWAPwxWi6f6tIZ94Ncfm+OyljvmpNRLZtFHFLxFxps905dOP3hB2f4msdg5krKsH1DH2Mc0k
Mg2w4fFTyHq2V26a8fUpb9fzgjx6iUVMhg10LUC/k3HvPj4I/oDGD8YwyVAj0C646bMSfGORMZlO
KRfpOWhrxvLfKJDbiSVuEncKzzm6hOSzzCx+r9KNnU2KyHllosoMTCVodSekH/SamX+Wtd5/H6Y8
3mec9Vbko5undMRAG06ol6zuQSs698o1sm6DtUus3STlTEGsQY2hy1ITA/XJA5oiu3Qz63bvr/in
dupRJzwQiJQ/asR1oQqdcELQfFXsBbOObim0upPqVVwwZA6NJ9ydKRIsQxAmYAxGdq3pycR3jwDi
gsPNLDjaKcafyTyzXRVVGVJxxtp4FNZovzqzv4yrWqxIRhZnRxXib0hilo9Akzl6riEegDc708x8
cBHQXnRFV9+3sqLk8pTvzKtIpLiDc+Qra4fU6XUXNZbOfDqhPWrMZby1qdMdB+wJ2gRM7KY0Ob06
8i2v1XgdV7p6nEI+ibKL/EsNF8zGSdFNZeboveto6i9IAprVauxzRqwjPpzYMr75tUEjGm5wYhjR
syA/CpcN3Yio927QUPg9a3iB2rrFi5StdChG3M/sbyKh6stMcgBfxBiMHjCFB8iZK9QjajwYVSQP
RiFfKNnaVUf5gBU8YetunWPdW4wP6UUe03ZCKZvdpUnWHA06Q0jGnJKmnXWNiAjPHVl+Xqg51jpD
yzPxHlV3QtC9g0cdUsg6quGMMXvjXmsqDOCO9DCky9iEo0E5BeKIo3/Z+xvb7qw1Vrsl2TH/JmuU
Jj7ixqClZHtiBCF3oYCPgm2jRgJUIc5beVqJ/aVOs+h7TOVDE8XLrUtcTw+p1Tmr0meiEmQhMoal
32OHmxzq8GrCkkzqbW1fMGYt9j0tsxRdh4s6O+7FlrMnZ0BkJiv6ukkR2E0VPitfcb4alZlRLqNA
e9BCqY5pAWwXLREfWJMmNwLl0o4A0eJ741fJs+M02rOOQsIKHH/2X5n3QtyynKTcIp90ngyrLdD0
WPMNFgB/BkseUgmDC9RhWfvoOoClmUfp5fpzrIz4zi4rC3uYGOtAp3/4QYuzvYj0zLnOlf9RCvmY
JIgf9Fj/gYi/24+o4EBplPmqEzjSiEt6cqt5s6SSLlCTut7qTLSQfZjZ28gYs2HYRM/XvKMevej6
FKhJz1i2KoEy+ZOkUHWKaU1g4Udk+fc1bfPDXADhbpP4NLq0ktzoozXD4Vvfyw9T7/ybpKvZ3ZJh
6NcC7R5DsnIzxOnGCtMJe2D3wuHMvZuHRvvmx3rPxlesh7bcF547XWrI1iFJkxxWZs3GMsJoX8qZ
GsWU3qbuh5QFDYU21C5fn4LMcvHn2Okb0Nf8OA7aK5yNz4KN65CNGCQRVy1HvofJ9Pvrmvj6ixq1
vqcQvYWufhhlAdASPxZCWZTwvX3CGtg8u5N9oUHNS3oFSnKiibHkFZOQiEgO2XEYOHPNLLllGEkd
iPv/kmJ0MoM2m+iY0EqmEaAsGLqwNNY+y9be9hlM+HV2OaUkdypV3E0qvi/jWa27yt+JvAPOFAG/
y1ahlYxmwDGhhN02zsDz+pMnsmv29PIjk3r4ysKCfkYKld6NtEwPaVTXt3YN6WNtFLqDKTNry8D3
8HEbutnRSMoIT7xB0ZEWO3rqxkWb5Ww79NW0cT5ieRCUIHwVuIHs8qm3zWhegdyLHzkt5Mewaj9l
ZcdbJyw0gXUgx1dWESYI08k1puvEreS6on/1gminvHZUrFs4W9rW2/S0P+cV+MmKXVCj6OUjF/ZV
1/jtxuCkdxrNMntojERyPIIhxTixKZAJNyAUN6guOzoKWnORxBI75EejVS9m7VWrxq4XwB6VSU0N
kc71TVePJzI7N3PTB7LukQTWppqualHYx2jEC36FuFlV68bXMaIaqoppRIyJKbeRt+xnsRZOHQ0A
UhfpIeeu2rGoMr6K8nB4h8RHweVVuZm81fTnZ3aPoWaFn3Pmjp+1lifFIaG6oKYbMF3c2LFLbkoW
mjWgwkbdpiye9jezLqp7f0y6x07ViYSMAINrC0WM32GYwBlvPH1om81Y5eWtHKxeW+v4FssPvyti
6MFt5iQXRGdZyQEbiBggP6KD2IpOn8NDSWg7KanVRFVBDQajzkrV1F0CRx/0VZsCQ9xMNZTAtYO2
s9xqiWOY2yj3/eqqxFHXrmWXOcZhUAWO/ngeyvLKVCVNMAJa6FmqVo+9J4Rhzge9fmJU3caq+Ema
dnpAMshII+5mpwgIppPdj4Kdif1SY+xGO0xksbt1B5BDiXRIhwUIYnjrNhmArNjFCMlCGzx3+DZL
tu+rOsvz+87w+vskaxnzey3bLHsNQ36wdVajXxCBGU4b5O2G+RC3yp7WiCM8EiyarPODKWJitB+i
VPdvaVF01BR06eE/k6eG6bqK+Cw0NOP2muTcyt6WBlma+8SLMuMjAbX2hBQzZxMsF41kFuoCdmCI
vnPd0gMUKz3MJnABitRUNBnQKQGo9P6rg7QnucrAViG4aa3iwxzj5srFmyYQu2rWuCXugsZ7H3Mq
zFN0kagqvOymEjRH+UxJgtpnY5fwys0EkSCETer86Lftz45BhpJiqiebijfrKTYnG5nYdkrQKO0T
UUfdykH0J/ZF3LrT1qOZ1MLCzIBzKpAhz7YoE6bEKvXkrqoKBAZIWXJtZ+X1BAN1SMAhsFJIb5eL
rnADzm+ISk0MOmJdjATmausyqZA7+H3Ro0hKHLBZ9Th3ySeiKlpELrbhblvg6HYe0iptaJPqZnKZ
1z22UyCQBdyoqsa2zKRpRg8OGQQXK4bN/iKZraxe11RuzjUZra52nSczPD3fyOd6MzIvxbaHBt3b
NaOV2XsEryoH5hebMt2PxICELA0oiGn2AZeF4dX4z505uM0pIiyqukiaqGFnRn1obaoSb8AFwtGR
PGJsJRy7OfC+TMy66dCluos6kLmWQUcgz6ydmSRtd/AzB26m5ZbIamd70PQPH1aM11P+tKl1lco2
ap/NmTL7tcPFHKI8ajHhZ5FKDsgbZ3XPAaDiNJ6GXg/0E94DJzcs4bBRrMKxdxKlm9pq7JkGZlBQ
tyfHTHteXk3vnMMQYjy9rNzJe6vHXte3HWInaz0mLWnbGeSL6BnJaxFdORUjHrZXhGgBp1MsINB5
WlzQOGRfYx8lMwJIpuKPvGYjoPe8htlU19kcGDG63lOaglK+dChQR5bTLPpG46QkRIP0J2Kvu8r9
HDxdWc9e27o1h6wmr25jMDXlIROtWHraSDLhqVj8CrYjbPMKzSxqPsaCkalPK5s2e36oUqux7pEo
dtrOlq45Eb5SS2SblSDzF4sIydcDpp8IhjR62es8Zm2gSVzZ/XOdl6Zc02wx1LHNHTAStYmSjx2W
6SOHQ4V6l9YOY4iXyZmG8LFG+jbuUzXI/MoqLdQqNozcZNujwrT5DdC/7lThGB7nscj3At2L5Aep
PYNaS8CQI0SpeMiCPPGkeYjaGugm7erxFnG0ajewDP0T/m+pYEDLPkIxTO7SgA4x9X4MQNirC11L
5QNSboZnPEsOMJpwBCeEiFiv23GYVb5zZxu1pWNzFCHYJAZ8RjsJRmYn4j4MJhPrOizpuPuuAONw
A84iQoUFMCD5QT/lHVtAdPR3mw42DoekaK8E8eCLjU+A0JWta20GHBvD3q5rtjFH6mzSBhr+MQjz
CvijZMt1AE6102uMxhXccowxGeljOnQ7xMiq39pVG1vHVLWRtR1CaLYbqdmwPAw8B7Q4GBb/oD5F
BVX2qgPG6td6sTFFNL87CHdj9mnFENoCzfjoa35/VRk6Uso8b/TmNPUkbBx4j7Nk28nK+W7ZhZlv
9BSQFme9HIAiuGfzncek8Eb3mfdWwct7t9yxQi5sabiNc2HxLXOt+dpPpNyN/miO4HqSJL9OcllM
G1rffX+FyAm8gwoVNQhqScO880n07Lb/a/Gw/SsX3//ItP/NyPdXRv7/h26+JYX1f3bzbSIww796
+ZZ//b9ePtP5j+ezn+LIIzqPxBRsef9l3xvWfwhaXSx7JlR8XdhEkPwf9r3+H8dlXuXR3Ndh3Nj/
18tn6P/xfcDvHgYXuscmV/oXXr4lEuKX/ASDvBzbschzcZc0F9vlz/41nNMjilhvYdwATrCo+M19
UeXHmsISdgS8P4lD4eGXB8P7NkVV+aul78zP998rYsnDhWGZ/PlnwTl1AeiznRnSZ653YYpq+eiD
v1/iZ3jlH3fFJkbuqP4zdfL3u3KMuRtCH9FnvU4PM/556r/P8MhZZ3WtVj+4U8q+93Z1rAP/8MW1
F/Pj2bU9wgT4zRDhCn6g36895ahx2jKMgrB9j+V1HprkT9YXNcKZKIJbK04FI5di+vy31yUsnbcM
jyQXdy1vCQf5JWY16fspRikMjKIzObxVO63VT1XkXTjmhrIG0Xd9a+T2znO+iFFZXpHfbtizHIJy
XIJyyPhkof/9wp2nVdE0GVlQWZi7FOXsysS+wkD3oTLNce0ibfniB/7jreWSxJYbPGJD9wB8/n7J
5fhcRFiwKXimN4kmkdk2o/K4127A3T62BEveMXnLvnCj/sNlfa7p46PFSKv/jGD75RFT0Tcuo5A4
qGbO2CuoCRTfPQARlR0wzKxN/2iNrvb+91/2jw8GLbdBmLlp2caSanv2fBvd05psitIAYK5EC4id
8xm0LPCRv1/nzNXLhmXxAhnwlcwl09Y8WwogvjoMKEs6nBJvS6XDaMHjzhBynKIvHuRZthKXsoW+
xJ3RNiX94/yVcaLBdG0obEHpckiaT4ptnDHO3+/nz+e2XIQgeHPxmLAM/P6S1HOOLFrT0iBpk23S
uQiBRjX8u5So/96J7RgG6XS+SVr57xcpFFogPAEpPKlqASgqBkBz/d1MRbz+++380zMj0oedBGIf
4VtnV4pSPzX4xnkNYtQ+yN87RM98fF/c0D89Ncu22aosgpTtZeP5dRlxq9SzjLpiomfED67dwkau
v7iE/o/X4CvCxs5PAz7092vAWe1rQSbAoo9qaVeaxk0eNtWeyeb9LAooUmh34NH2A8MYP9tjyW4D
qlJxZ7QDqJLFxYwQd6q++MP+4e/iI+Pxeqwrzh+PWCUI7gTA5gAUO6bArggJZ6m88O5f/5KGw0Ee
uolnmo44W70IKzEjGXlpMCP1MTj1Sy1fWW37xfv/5y7ITIJzAtu77wEKON9pO1GTEZBAVDXV+Nb6
LgbNLn0Qfg6MDdoabajqh+9WzqtdRAse2knaldH08pjYON0oHpM9nRT70KBoxvVhfnY9cvwxp2c4
i158/P2pLD/679uITZYPQWB8S4KY6LMXz0HXvaA1eCrTfa4+3PCUB8btZD7+/TI/998/rmOBVLB0
lzLYOVtOdX8e/Iy2NhRC54giYdyODHxPHonwWsC4dGiCVuquC6hY4bc1VbvvQXBtWvK6d8yIK2cj
8uaLtffPnYWjISiF5dDnGWCvfv8iihot5NQj96m0CArhFN0of/iedfvePnTFqO3LRv8qN9H+hwdu
kp3IJ8gZ0/9jEdbQ4LONZZTMCHBHL8cQXtLy7P5dkpxBwcsezRLJzqkL//xAlCKhhlTPD4voQLv2
YzNc92ihv7jK+e51fpXl2/5lb54xljNujvl2Ef+vISnilalm58IYwPVj/e+/+MXOn9759Zb//Zfr
xcwRI+xqaWDDm9Iv5uZJ/7frxM9LkFnru8hSXMc6e1OdSjBv9rmEn9OcmBGBJkAsiq+WieXd+vWD
4DKwRBy+B98yyL4+e/dI0+mzlOl/YNvReClNzdkR8qleB6g9JyFa+V1KKbbJ3BDDoW6kzqo1V/0s
v/hDzheAn3+HLoS7fAfmH7fLqJnRGJgKhgHxIq1u6Xz2rEsCZ5Ahhk3qfxWg/nPP/OPWOYiwSvrC
wLjx+4/o2aNJg5A+h+X2amfVRXhbgNRH64LEcE6G9B7euL2ekFRgmBjWDonrW1gZYM4IXhHpacbl
Z7q3dPAaZDPh6e9r1T+8Y0CrPNZvyjPbF2fvmD1b1EYWQmArBGesoSfb4rhgKwxD5Xzx9L+61vJ9
/fI+k0HCXIPBWDA1STAJ88OZ/K0i6+Hvt7S8s3888V9u6eyJC6cY43Hm5D7SdbqMyvpIQlIAAQGZ
b3I3GTG6y6r/7ra0Nf9+5fPN/efr9bNy5qzG2f3synOSdbZGxBQIAObPqnUImzK8rxY7/Y+viW3F
AOpAMbTcpnv2HNkcBbmrqLkynLlQ5Iv9RNmHD0jgLne2bRo9VmO0J/D9OMC/yP34i4VJPy9AObqz
5jrCILXTZXZythJGWtGqmbAKuvMEUnXWKTfze0G3fdXTVdTb7kGQPCdxWBhtePj7Q/7jLTq79tkb
21WDLzJJiEVrvo84ow0Ut4rx99+vohvnb9HZZc4esl6PVTPSRoCZPmED7/FaJN87Wiwrx6iPDq7S
bJgOTd4vfV8LT1IJMFMOu7//Gcsb89u7vPwVUBk8mzLABKv0+yeTubAfEslP3WXpTRMPxwQllKan
92YebkIQXl/c9j9db1kHsEHyMjvW2cMlTgvZsbJxCDmIIC13p5gDOrxTjr0FMfTF1f7xIWO+4u4I
GTYopH6/PbrPA9Gz/JbN6ONFIejMHm7lYpe1Giy1/lXttOiJZvcSuI+xqicP+AZA4r8/5POT0fI2
u2Dv+KdLPO75yYjAtrEfOzQSc1xa/QM4ANaoWZPuNYhFq33ClDrW97llVkBFczQOd3+//h/LBoWw
R6+N5h31seWeHUtLiRC96zgUZjgIecowBJ34X3ZQlmKbDcgGdQVQyztvZ1QkIFaGAnBAr/jVtuHl
1/GN1/l3jqhesCsG/w+39Mvllq/rl6V+zAhOjCM8LKlGhsKMykUN/f3fr7F8gWffxm+3dPbYlIc8
HZ4Jowm3h4IH1nEsyaAN+RpZE764IZ2t+vx6FMbMp1hv6UNxoDn7NkJb8+K8wITYQoqA2DIZ+tru
da397GdnypG9QdhcS0fLwo3fhdV9RelJNJ7DyJ+4p7CeyJKRKXlinpfW1x5CwPg5jjw7PyUpoZbH
ehrStFp1kz3fG7OrTjmmyZephL5jzhCGvjHvD+M12IrqeqyoJhBghMQVTAyXuLzEp5e1TXuD0KOo
f5ReYlxDQmizR+waGDQ0vZ8vR+WDsU0BaLia++h6orgdjXj0LhNDjt4eOZv2qtPlr3ZylNVtCz0C
PZF0gDXMg3oSozFwJIFjRqhEURyUY5I12hjhJwJEZHgwBq8MeMGnlPg1QL54mqws+4RzPFsHIMX+
EpCjIy2J4jlq1qpyYpTjgK83Ux5Fzm4yKBGDkvN8swtLkwqpJcI4z7wWm4tuHEt6v+MG1XVM81PG
w4uofdKpZVheAmCOPDCV9dwehy4xb7IuJd2mw7Vnh+ERYd6wZe4oqT9b51lo2QzpHLTRpdBL69ZX
ANjIdrh3sqojObTsDuMcS2OdtUAmSA0Im7QMD7r04TugONyMYxl3e60Kq/FN2jlAt64naHXorQ5A
ZuJet0Nn3HRhVvebgpnLFhiIWuuTNvf3UVgaj/C0cD5b0KftNXAcHyI/2eb40WvEeI1R8ODIHai0
PsEg2CgE8CK+GYvpOFrwt2eGh40nml1RZ+6LU+XysxWduZkGsuaAowQkIq1jMTU3harxz3vU/1he
Pz0HJFoVZ+Q9iJjUp1VT7Gp7OsLC0FBcWM5HXUwxqRwlxKJ0ztdaMsJzmV0Uz4YVmaemMLIb3dXE
Lb9Xd62SROhXYI7fbDETRcWPFq2SCJj/yoIdsco4UZt++WligOA0691US1+p0mAXp/ADxgqrVdkI
6zmT85trJs5rmpvlpS7HeoM6gz8wyeoDTNsaDQjotABozQFN0Gdt4ngNMnQAqyJLNoiJV73rL2j5
R1hTkMbq6uANOGPj3roL4x+IrdCwi2jSXoDQXk8VvzELk75qJhNYKgj/cZ7qo1sXQ8C/pO2LhRHb
Lhu+Ro7mxUJzswlHMK4TX05UJyDP5z6uNjB79C180GuHnS6QDkmoIxSjVT5e5Ng6ZjJCc7NBuMlX
FwXYTWh7YURqTJV8KyWHF2kXfaDC5t0UbbohGqy+8nV9PnJ0ylChOXgKVC/mwHSYEobtNwCoFzTm
Fhg7+dP+i0t4IaCe67wD+Gq/1OGGSfb4yFBflLfEI6pFmtiX2zJP+n0s4QfxYUJQGDUGNiuhN8Z9
Lz6Bh6D99shdiv01WSSvM5P6SOM1UzpDVVeTqBWQoj5ktLYuZCrzR4mYag2mzdnQI0f62bG0NUxZ
V73WbHvNMQjQ0Zxt0kj/AEUKGE2k0Nxn+hXD3g3gUZJtiH8lhP2HOyQXMkdaD4NmnCAMd5IPiDCT
2HNUsRlyaCErkrCGwMTgH8CifULyW68dQ18yzJbIvLTdJAVjXj/3+O9HcsbieI+me1PO/iFGMGMJ
/5tNcBOk/3XHBoEQcTtYjMXT/llBVhHgY2IvXZPq0X30RYTtEQuwXELvrHoDXX5f93skDSsdd+II
NUAiR2AjgAJewQoHv2M+N6Ou1mUpX1jH1r6Ti+EopuhIsctcWsyf8I0DK4G7WufuE0K+4ZQ6LAsR
SUkQCjKFfJAm25suIIUPjnENVKE5Wq01Q24xnWabpCahbd5M4TREPVS9tHn3Ivt2FjlxBqmDp4Hc
0+a6Rii9gfKrk79Q4n1CD857hr46XQTPOLXnedu3YXOnYEvze5uIlavJEDdghvCGAI98m2c3PAxT
+OFJsn6LaHCeRBnle8DCjPvDy44oCqhnL2k1BLVHuGnkwZwwS7VxCYqIEErc2MCh7xoNHbvvK5ZX
BBsJumLV8D4h69EPNvwSqH4T5pzCp0Goq7CN4XE3eMrI71rPefjclTBgEHek+aYom1EdQwqbHSGN
u1DxeYez1n9aRd2LDellU/xQduV0Y4oMkZlWaJcRHGlnN8vCvejKLEaxjd0mSGRBJKFlHPnkokvS
2LR12zLLk/S74xStcOdB3Nb1d9mrZzEorKQMFCwyYsclNHBiVh4qMe9m277JTSDopNVmiw/3BEt+
2nGsXWsK9aGJdTKbjh4wwLytNx1GBSMprGCY4gA7PVwI1xDdyoeZQPuvJ0nV4ezxnObIUo8iL1vr
TpKn/KPVG444SFRw77oblKdXpoivaJHsZCg3M17fGft0c0qGE3LwfV/7aA5y2E15brUyGOm7EPbo
NHft1PZHHIdkYYoF+qmPXvriYRfJjzJWcLgsG2lxXGCHaYmUyfmg+UTtsDHaQ2sjhjTbJ19lNnZ8
fAS9WGx+Xlnm/oVaEtoaOhTILVKiczsJf76c6OTQJ3VWMcareIzmB2/oK26wbrrHuUWlQRIAVwsk
mYUbP3IJgI76JX9If4+EWb5LTMekxOj1CyvVd5rQ5HJAl5GgAf3pFo/buEcZ15yw2qRA10KMK4EM
J/OEwh7+C+wN8lQiPxvzdTtlxgqZVgU9B6EZZaNWXSkXZX1lmynJf21FKteQKmL+ejgUNBKylRJ4
/fdG4/aw7CI/OqVz431r2ppQWWTlPlvK/+buzHbkxpE1/EQaSKIkSreZyq12l8vrjWC7be37rqc/
n9wNTKUqTwruc3cGg0YPPDCTFBkMRvyLOfiujoJBTbsugzAP4guryMTEGgdV/yiyPteyACKXKBIe
OrYlja6czKJ8D78s/4qxF7pRxlTuC0tB9wOwSg+9se8fUqDBTwiC44qsOvi4NOV9IZUjmqWIawwB
LnMSSeot/y8f/GoOQ1ASqRX8rDZa56U4IiJFv1ez9AN0PbodZQ/ibCydCJ5fmG/gMPiffT0nQfFC
iGGgQzF5nPWRdHP6YozjQwbmJzpaPjoBUB8h9SP+aPNAeWp6uwGENUQ/0lGgdZg5iA7p3vDOM7yD
7IDmmE35nIPEcUce6xB8jBhdsiC4y+z+hIoAQqopktHTlH6povbU426AZVb8LvVs/Mez+tHxJAJf
gPH8TOwRR0MtYhhMGt4UJxUj7tLPKJ2ozm1Sd3D2uB+2xDTvoQayfDSm7tFJg/dojuVweVrywy7u
VDQIrPRZaHikbWLOEj7BsH/h8RrPUYkoB/6S6o0x5tWtrQf152QcUHPQ3iFd+Akb6kMvk8Y/Jgkh
B818U2R5yN/oW99izJu7nVcJUMyxqkVPAvQy8fdUTUYHXBuPEEDUiocjsJ1V3/sgKz81ng19j8T3
sayzBubaVLy0eDyOSpdWbt4Xz2HodK7eNAcRIyaY5wUacYF6aL1q+FwUMk02MqRYWybGx8CMMK5W
9W+yDX+m6TTcBfrgF/iumN5NJdv7MMLWRUMX8oBnowqlL/woRJ67FRR+tx/QuPE67JHaPrn1wYI9
4tehH0wzBknXkY4jIfvgq+pdU+k7Z9K42GTdv4fpX+IKOQwz11q6UR5+s5DmtLpC/qqkRbEAT4LH
tLVvrDDeFba153G6tehlQ2ZVDsBFkZ8vRX7XayI7drjA7JGgq4+WZmfcw7CGHdxAfHQLoKyDnp/P
4zYPrCcUZzddrIP/BKVGKycGK2oOiK85QOW2IJG5uHVav92tMDu80VAEO1iDpSOl0kAzzSn4qmNV
Iv2JxhgMsmb0t5JHyY/WR+EO+T19a5RB/7XyyITM0P9u6QM6nx4gQ5Qwn8H0fs1KHN46EFjpXVlV
s4uOOuKJ4wXxqWq19r4sSLKCphkenSrzXdsshnwfOfixoNrTxW4Yq1C7Y+qFG8cLul2hWfvSoA1k
hMRTOVRVuR0mL/sFeF45wT3FsDgqI6wbfZRdYRQRVVOnojBVhjl0OJCzwwQLSAvr79lIw7Pxwk+x
43WIa5BRjWFJEI+BVUN3a42jLv3YpZERdij2DB8zw4lxoVUe/CH+BTuyehdhqJXsBZIXj4C8DP3Y
EEaRVWp78lCtoQzjgvLMfZeDk32bUGQqb3g1e/5tB2A/uxsA0KIQjHlblh6RQHWeHW+GaPDE9AcX
XZ4OA1YPwvjR6dtq2CLGjKMhRL1hQHoH1hNtKm9wAKgXMb9t1ICJPldUb8SejkunueGoOqcB2ST9
piiMUX0y4M9ABA6yuj8iUYbYaBXBJwqkpe3aZBQj3nSGbmzRJeEHRIqDvqRPA7ZoUCyMmwzBF99S
hfdJz9MuPKhG0JcHWB8oR4pWFt9KPJYAmcYxGlaGqSYfxrpDe6AfxvED9f1YHMpidH76eozTTmfI
AgqkCJ5knTTvYeS1XyCOwgQEfhwMdxh99JAoO0352vu2nx6ioLI/BukMLIe9MYjvIfqkTzw7cqJy
EQnxSEIi+49Bq2c7zw8dCBahMtofO8XPvMeg6GqYSwXk97uorfEGycWomi7haTabS9HTCZ3mrsgD
7ThU/TPevtNJyUqTuVQ/0fkZtoGZNdgSglUEXdCYlbhJY/yI4Lp3bYtrlwMqGNsS5xDHpnMIycea
IybKjUuBJ0PryvQR+cJyyWI3Og/YWPb39OC/gf6/zUDaQnUudRj+SoY2DZEt/tED7P0Qan1wVyBi
zJNLywiDQMqpYzfG8CHshNmjBeG9KFiPhNUNCtU8xCOiyrQtkHbgJtlz8aEi/pBDL4mMn6Ffvq+i
vcAj0Nb1O57m/g23aQcSmFesetDUdybCKQgiYei1Sys8R4/B5GLP5IcojyQKUiqI/VRcwZATaryy
7rwRFuc+a7QdKqOYp7PQD+Djb0WIJYw63gqU3uXXcXK2U4XRoyfG/MEPK5G8qyrd8o5Ruu3bLcIR
vvkAyzV/V4CMl9MTA+YIVmrFvu+ir3FEuu9PyIVr95P3qbJdBRlyY7gd6xaqX2RSoYuqEtsM4zsF
D2Xbd5DK0JHP7oo6vAtKtbmHhKpYNlJJrJIFAx8ofYXj5YCnIHSGQzdM6s+arkGLyTpsb+zM7eoF
s92NGXPwRhpSXXWrSkc8Yw1Qfuz18kNxa8NsvJNtjt7fpuBvBy6P6EiqNMadLpoCim+O0oSfqvh0
IXpYRn5GOIflvkd+IdD2iRp7j6GFM7setoHLix0yMsleoHzXsU9D9wBsfTNbJH2n+9hu4F5vx9kh
Ha2Ivsssoju6f2EXbtWe7JAVkiLRQE0b6cl0pjLZoTaL0qJRhHBMYz+cBeCt4N2opgIKQJUHzX1q
KjeBDuFvGocfEiEbN9cVXCf8XtgBlhnIa6Qys75luOumxyynKFNRj8/u7Dhsqr0yJNDGOXNu56DF
l6vJWD/4MT4jLa4eAH6A87L0SDaiPyiNl2YcbuPWD2w0oYsvQ4xiRuX1pHC4zfS73GfHP8B+GTdl
G7xghIvhZS+Nn7UhDqmsPzUlr7AjzlCBpGQVWK6kXfmAYNIsrGjmu5hz8kJO6j8DA96biQWWG9Ve
86RrlKCmXhWPNnZ61T6BVY51Qpl2w4thQXKj9FUikGNjw1xj4obFzctgIbr3vdVUDzUzW1IBCU3A
6JEG7dLUhbFJa+Jdtg9k5iEuaCr3MRSpfR5UN4idP3TVOFfenJtWKYqHVjV2GZ7WLpDjGkZ9M3Xo
ObeKqflgvPBOxkxBMeM7KVCigOOpsKWmzLwvSuRPAtKGb5rXR+jxkGnj3p7q1BNiEHcUEwZkriH4
PnZZTFREp493mMx/4Z2dRO8ye1LfI/fEM1SrpxqaVaJ8yuMouBsU9C0e40wdyfKawTu1dlnpHlaO
bTmLD1TthCZard4JIFYoyiO3lpEtBOyyBKHTuCPB3cdUL6CQo6vyEsROf5oCK/iUI7eX3dWBnitb
O05KzGwsSOmPIzbm0WGCvjzeoAT4Qvo0KjsHnkKzwezT+KXidzh7cfE+7BBQcFsKpicn05sfnmH1
L9Divb8StYoRD7UVRFgT2ZCYIiQKyDsueT3UxjCHmhTQ7ASWJPCTg4N5+Q9oB+qto0UYjU4ddlNe
jJg1fpQgYU62jSfoaGu0H/ZRLYcy21O7LlLzuWhk4KEU3KNCBWsjb6E5NV9gbhm8vBQg/wgZabUk
xm9UBOeBjO0Db+KvoG8bK0p7QGOHrnZQFBQGzCwMnsihjA/UxJ9EPWXHOBXidlRr8xHrr9bVWjzx
uEP76MZvkuQl6thZ1CU0dO5StbNRL8MV2dzp5UgV/jgkatF7WAJW+lQq3/oe9IyiGl6CpdzQmziY
EwHG4591Fdh+vxFNlglrlHb9oiWl6cYUBHlfQVSr3JDy10gMt5wXb1jp+iy7TvNANPUg9uqqDehy
0WAEbt84Rkf7gq4CLq+RXiBjE32KA+sTj9bepRmF3Vdn5CudjGW36fe4JnhxAN6qUM35d71qzQQA
wn2cuLFoStPkoFaY26VjXqz01JaNxHkUzGU0CxiTyT8Wy+g3ShMECcsYIPmCIu7WT/USKzt7n6VW
d2o6NVtpJi77wr9HnHuXUtJEAzx7Pq8m6EaBbjgXAFrX461TwxBG9OvPdweNUWxp6LsDLlwsHpll
BqJuhgqGJ8rOvLp2Tic2kjvtzwdClsShL4qJpnAWHfYi0Y0UE7eZd1PusIo7RFlcPcRtVj6HXrTS
Ul920lg6E8ACPdDZ1wcuwPnSRQN+KjZ26Tip8Tok9SDPrnN8hYVYWb832IV5KPrKhgURwAA8sFhA
VUajD8Sc3ffZecy8vVV98NJdweWQVdTLQ7x3TxaOLn+8mgQ5pgjUCVbAcoJh5fi+6vEuSuogc4O6
VD/hqN1vszjJXS+PlJUFvXDGAERCdsBOYD5ni1kGFGmrZGSbOLEPu3JCdL81tN31SV0exLJAbhND
THXx1UyVfAGeUbWVGqUIDMtMWJh4BV8f5cLecFQJ1AMQnzUjp873RkuHte4FS5fZj2n3nPV/GcFz
lXy8Psrvg/O6mcu+YBiiIGwUB67Iormqwn6OC8TjUCCkVRbFH+uw/8btB24nuRFR9ASoZy9U1BeT
FruNyj7GkXWny3ZL6emDnrHMSm2MWyd3nmRf//n+4SACGKV9LoEaLmJL0KTIapE1UH/S0mORUbJH
yi07VaB0tgKc0fH6csyf7nw1DBWLGinZrGCYzUX01Hopcr3glNh1dHD8ESNV+yGqHN6i4xGpiv0Y
VN+bOPl8fdi33xpTL9C8M92BE28udlTI7V/GspoNxdGMMW13aIItYqrPXmOvbN6LQxkmJAdOpQP1
4HxbDVkZ691cqUgpCyPRp4I30Sqe2Sv30HzSzleSCwFkKBedY2p8vfNxMtpdTl0QRwV2QrRp3abF
4Embdn0VuGOjzRnyyol5A/+VJA7C+I3ZMYHuOIvTb/eWqBTJzd5qaJyMg3ZoAqQHeALRKlc/1Fr8
pc7ro09fo8SKHqeKn6lonjEsKVd+ypvZGxZhdiaEQYCw3twi0GnRhZxRH2bIbMW7vFcRtEFMreKZ
lhyzNdLMm307j2cSJaCRSNKoxb416XOpVa7TNdglT83ttCld0H6fmsP1ffomuWCYObrOwHNHOHJx
HDM4pBRweetRDs820DywdPDgq5rKC0loiKZ25/7fRtTPt5GTCTvVaeJtreSvCjHAbhbohy7rKM0+
SldvyXmdXu1aQOrGDAkCkkuCSHxf7CCgSmXj29zAKLffaJb3IGrEenijUh7J/aM+OXu/UPYB6oK/
5/lH5Mr/ZxaJM5zrf2dVvu9//vUze02r/I3/+ptXCXtSg3dmY/kkJNhymyj2N69SU/9DXIb6A5iK
UC0M4tc/vErL+Q+xBlF61cDICN4OV9k/Homm+R/KKhTLIH/ApIM19O95lXCB+AGULxG3sIUEX7/Y
JC04UPouDrpExQCjuWjluySWtWvzjL2NcZj6KypnwS3VjLyVuDLfxv/dn38PzQsCzD1IMgms+/w4
6JA5HAylzS0XMZ0c3Sjuw64OXbvQspUAfnkonhA8UmFzafOfv3quqIiCaYhAzf0do3TTeEAfpCxK
V+koILz68k9///7/nTb696xgJAsLBWSNh/Hi+tOoDVWiZlZaCNKib5G+gE4/rsCTz2PyP6MI7ge4
diguLCGdAAv8aFZP2haT5RwbMXr7blQLfFiy8uTpNo2TAYXfXdZGg7Yyw/PA+c/YXE+k35h7sm3P
F7MtcVXGI9fclkqDRUxrVNkpJanad9TLtjnOc1uvx0Pq+rpe+oQg8ea8iXG5hs9HdZK+6MHMmduw
SUB+qeOwxeUpOxZVXJ+uD3V+Af2eIPpuEJbJKjieywvIbpAu03BY2Jb6CLzISq3gEAE/fGdV8eAa
Ov6+GHeDz0P35B4NerG7Pv68gIuDwcaZ4wFJObDWZboRBkgYJXzcDhvAWz13GmvLx8RA/Po45+nT
3/PUyUZtVYdLaSzTmk5tB8ePIqp1qOScikaAUrKt+q7IAtR288A+Xh/vwifUddIaDuFMi10mpLYy
wEJFpQ1/DE3QEe4RDUUF4gNVvmhlj14cylahi9s2cvq2ON8tdJtUgXEUyi99+QPQhDz4vE3fBSbF
oeuTurRZBANBUEJJhg92PpLX4QhRmXPJE12fncT7DXXl1NfuAdLWL2jbDzbIiSL4SBVbuys7aIPX
f8CF46jDUhdSo9oEKXaxW0hetEjRAxODUB0HDK+lgy+DkcZxScVtdETi6jJTV47jhQDEFuV1QRUD
Rv4y9UaOHnM4nQXOsSDCmpEWaQrwdU/RSUFYnqpeWznmvmjD6tf1+V76tAKwtebAiwOuuQiwoxHx
impsCjNt/An1dvMwJbxai9i2/s0cHRXumTorDyz3q1ajt1ppnoHUsYOvRFl2p64Zx19F3Vn3KRrI
T2RwdBbDwsCk749nOVcaKBPNOGFbLLZVGBqRrxamQXU2So60kSK3poGJFUYerBzLRTnldxwQlkBg
AVj3/EBdJNw1yXEMYZ++ZoUiPqoxLTbjU7vnKgWMOSZ3iRfqh74urfciRZVci+Rfigou6PqUF4SQ
f34H64xOKtEBmv75UVJtp0Oujd8RCFAagRd86GTm7BCn8THZQAc1Aq6yNZzoa9Sn5V5p1Z/Xf8GF
gEiKxg8Bn60S++et9ypNaFoMBdXAMLbAKcAV02i4FZi/7i1jyPaxAJhwfbwLWxn+OGRpWG3zIVpM
GPt3pzNMHBOafCj3algIl6ZMiDykYq9EiQthiu41x5VX1ZzwLaaGnV6lmtjj4eeX+NtcdpAgDG3s
31v0zk9ealrHEqOBn7LoE0CT6VrN88JUecxKylgzY05dvrYsI8wCUIGcWh+1nI48eYNQWXWDgVP0
51OlTkdeDPsEZO2yAFEUTZepSoCdNlfQ42iI0JUeimKgGGp8C8EKUyuBeYM85KaIg3J3/aNeuL1f
D28tTlNRTXgTjYrgyp63rK9iFVCP+cokz7fq70zd4kuSCwnJ/zIXW0e1sAIPsAfYZYkWboSeWp+k
9IWbOyqcnhjS2PVZnX+/f8YTfDnyWq4bdTGeUDTN7zVuONR9qoOeQA2LAzQ4E4yMV07F+Vb9PRRU
XzjPNqUrdCQWF5qq+x5arm2zU4ta3UR67O+nSf8WI1S+rztVuzWcInettvVxHwqMlWh4fp3+MzoX
GwITYK15npzHAIVGJhZ7RrPzTA2VPTFirK1b9U0LhG8XJr22q8xaPF1f3UuDzg9Edi22IAjmnA+K
RpxCMw3wMVCH9JRkfbJTMfbaORA2fkk7it/Jqe1XPun5Ff57ppBrKANwiWJYb4jzQb0oiew4Lqqd
UpoT/f3cPIbFaG3V8rfjqMyxr/H1do8mt1hZ5Au7F4o1shcGSROkrfmnvQq0rRc2I+Ll1S5FTGyL
Rxu2uYXjbNUO1wgdDfmVq+XSVDXaEuSCTJiCz/l4wJ2iSNf7aqepVO6G0Jc30uxLeEyWdZfkSQnS
VCiA6eJGX9nNF6cKb4q3GrmoNr/+X08VcbRUegGfFtep6FaCl/mN6fqIRqAEbIyS0fWttKTDzW94
dhKESuoHyKM48/F6tbZqp1tZ5hvVrgBpMzfKAJlYAagHoLXFhxx5P3tb6BKa5WQ4wc8gs52nyOM2
x5l+3GkdEMW1nzSfmf8+aP7eaVREqDCg22JS7zj/STHwB3Sf62on0/4D58veg9EF8hGZDUJkqLcM
4FzugAWLna2iMAqSRexhZrUrQfNCEHOQC4GWOOtMkLie/w5dzAXV1ATNb8rxKcwQcUX89ptHP/vx
+lc4vwT+nrGJfBsUXhgBjr746oqT4Q7aRfhW+NK5R14ux8izaD5fH+XS3qIeTa+ZCtH8Ajmfj8Yl
F4xW3uwcOgquDnwFsMyofVBbq3UHNYv+LCv9Z1pQM6y56WxSADgfsPGCUoZqiahJBaKjndThhg5W
f+pFFBz+fG6wg/kP+knICi22MbZ/2Ri1Rr1Dgq7cFarMjlPWjBsDzL/rj82assWlvWFRa1NpWVh0
j+YQ8urY1BWYCsAO9a6skNpopdkc8V4v4Gl58UpImP+q5XEg4bPo6s36Afoi8Bqz+l8dAMFscguC
szllL3ltQ9MxwNfD0BDbSEuQWwFtsqYMtWyR/Y4OSKyoPPn5r72k6k8FmIjRCuudnVo2liKTsRvA
cwGY6Zq9DhrjJRxr78eInu8xSCZHBbUZxtie5xJOhZd4jwCvAVrgt4FiV6KDjjeUwDuhZjnXtdHA
XLmlLmQDvL+Q5LBmrjj10PPv4uk1tAEHwG+PLeq9Yw/4XKraE650wePgD+2jGiriW1gjmAttZK2H
diGaOioYjlnXADACe/F8+MSMRmqYHqEriJVNguCjtevKyPTdUMktDRneGlNuNMedb0WlWG7dIui+
sY3IPoB2rD5EuMN8vH4yFu+k+RRyefLknrN50oXf77lXW9UoirJrZAy3zfaavQxaG19K2dyonhfu
dVRHN3R0U4Tr9ARjtKoe341FaH25/ivebuL5BrdYGaq3pBCLNLczCpC9eU3Jw5TYHJSxs2WhxEHH
5eMGGzX7iPm0D62qyvbXR744fx5L9Hgpt1C6WgRX3Dg9ifQyQzsAfApooQeuLXVGz/rFLyRDrRPo
Rf92cLwi2ImZAqWFav/h+s94GzCQ/0DEThXo99FwXgTfAN+ZCbXafCdm5LqR6BoHVose5ZiPp38z
FJHUschIxXITcpjzHHo1wL3JaL5XCgZXXj2bp3IorZXzdum7ou5D8k1LANzN4rz1QHNxUuqKHVyA
Gt8B6E/N1lJ0dFVzR/ywwyr76sm6S7c6EuGr8WneNuexkbKOitg2H5ckxF7cMEOU0mx0gmJXxYF+
61kBNCvc8kBINtMO84Li1qkK2I8jKLsMH6EbrNburq/221vVocg869jR8eRmXWQJkUcrsNFRE4ta
O3vwi64nVQos/XYy1fyoJbBl/nhAEnCaOqw3wy0frN3YNcI2lHQXWRVi0aXSATEZTG3byGG6DX1o
OSvVpXlvLlaZLAjE2BxWURBbfGRUzyUmOw6cSIpMLrbowT0INUm5rvZuo4JCMNpT8b84t3R0ufNQ
LgO0Y80n6lXc6vIioqka5zvZNN5BJGZ8P6CGux9MvM8VswWs6nQJviA+yMYob+IHvF76v64v9oVj
y7WH0yAlW9oJyxpPbeuZU/sNntRGh0mf1qUHIYd0r5tVtRIhLmwkLms6QfTYKCFqi1WeVCCMKrTr
He5b/k/UrLObzNMhYTdq5Zp1NK116i9Fxjnh5I0z13rEEqJUJziHjHZW7qgFd6arlPA4XduLX9Ad
wF9DTYzua0lExTieWtChNi2vQZndA3f8x6uM55p0wCRSwERP6/xT8yedgrZvuSOCO7iEOhW9sMHQ
sBEpqTFeH+ziOs8CtcAUqPkv4WCTLboS++oSXHNj3rdpKp4wUjSP/IbvsT44Kzff/NkWh0eAhzCB
sXNgwdecz22AoBB2OXPLMw0gDV7mLm5d8t31SV2Iw1R2GGN+nVPlXiQeEGKV0BzNYtc6ldhipRff
wDastxMuQtC4e/5sEw1tUhwmO4j+xc4lDSY40IBC624xxQzEfmAOWFcVwqvv0iLstjjw4JGYGQBR
rADBspWIdOEbkkbMzUzK7Wze5XQbsNhYlFBfkmivB9CrkdWKp2rTJZZ81+Vddri+vhfiACcSNS2D
cjMw3cVFk3QqCo4j1b9ChgMwTMd+aPope8Y9wv58fahLc5tfvtwobE/W9XzDiKLWCgVIFN2hLN4W
JSIAGT4dt1oIP9i38mwlXXDeblBQkRrimGAxqaQvDh/fCZVZO6l3ehQU28jgPPAgxY0pFHABGivv
7yqtyrlfGm/YTeMoV8pZl38AIFA61PMeWkzYRJGN+4sf0EI/gwKXtHd6yVvGxtPgrnBgnZgD1jwt
jkSfo0r/9OfLbVMFMR16qGQpi9GjFgu+HluTHdnFBJPdRiW6nj3yug5VeuJ8urKV3j4S5rYm4KgZ
xzCDD+f1eHWxyZQim2kin25PsTyiNUGCMgyaqyrDSxZl4tQFLZyESVFgC6fRx7FFOSAanMItFbv7
09IDP4aWLsgp1QBZsqw/q3Ffto6BQyN8PeyohghdOBt7zuuL/CYIMgpPRUKgIF/j3Xw+Zc/BrDLu
LdsVMpn2URMB0+qqtdbU/KnOQq0O4kzHF5iGMH345TWSM0d98nXdzZt+2Njq8KNKPXnQKhPiLdqJ
x+uTehMTQPjZVFK4Q4DdGMt6CnaihDZQrPiI+NmXntPxAR4MlJYyXOstXhiKRA+Y9JxqAydehB+U
Yhoqb6Pulh50PhhXIQxjAfWp2Q65MUa76zN7u5B8Jtg2JCLocdGqPv9cZmXbvAkNAX3d+q6kXrcz
UcjYV52kBzLrdl4f7k0AYCQaaPOrfQbiLneHhgy0QKlGp/ESBBAgrBLviqx5VHuzu1fzur4B+5MG
Luo7E2q6lWKsHcl5/53vHObKZ4SjAFSc7u35hCUumiZsKR0evZ3WW1/zLGymPMwxgg4ZiC1u5uKT
EeGetM3TEmXFsIxG8mHMYTEriyvcsa4vyXyBvflBvKk00M/UQJf3TV+gzKEl6APZtWJ8tQvc9Co8
6p50P3keMYV7D5Ck+RkM2hqc8sKnJwvVKARbyOzKJSApra0aU11aUUkeovuTCKzH4G3dYtig7KMJ
693rE73w7alNUKCge4IE3DIHdWC0tUNrTS7VNOomJdRoc9PXMORdI8usewzYjPJO+hh8HxxcgsSm
U3UKe9d/xYXzxa8A/4Eemw6RQ55/fzSZcZ0kMLv6OEanvJTFFqqlgzhE1qwM9TbrnkE03O58WQrv
XHvnY+l6plW+auNxRE9uF9lwsfs87m5HhGH2SJJgl6J0GToFPQaPXTNbM9Z/CC6nBDAnpOgnOzMm
682qd4qayS4To9tKrTzlngbqA2WdHRYJcANhiK0ElAtfmSIijXphgo14A4lGPKCpp9xEzocHB+hZ
nJQ0pVRu0EdSfg5xBkEtTp3sPegQTFo8z4chff0LX9jXQBXmLIdiNJW5RRU1QnEU8RT2NdWwGOmp
BlkOr54+ZIM+/exzttnKM/3SlHlgUJagBoPy6/znr2559AyQNifq0aNP7eg59kVwI1IFF13FMsER
0wKy8aHLofRsamRfnkIKqysKfBd+Ay8OLg6V9IZpz1Hm1W+AxQs+wA5UFzMtHMmTqaFEg9HOobDa
wtx4pqzeJ4XuHVAumLbJGPyLK5LcAllqXgUACpaLYCRRBSaxmty+bxGDaYGk5zDNdrYI+pVn3YW0
Cj1FakCgxcgkYYKdT3ZAnCl2CttwhzarfMiLk9j17P87FDXxco1i+aXORIUxoAKTA4NYg/RKMx/G
SiLjZzbB/fUd9zaEc5MhpQn+ECVNkp7z3zNS3tM6GniuaaBQ54fWcCSZrTZtNyU36DWhPh5U3YHS
9NpSvM22qEVR7OVOo4dmLGuNsSCdxugSjbfaCI8yMbsbhWO5gpJ9e6LIfGbA8by7TNVcxLFwpLGN
aaKJf5Ohv7f9Uj9EZWC4kSjxEI0JIitH+G2QZjiyVW1G3JhozZ8vqIKXEXPGqKzDpM/NvGHaCQH5
li9d7K9/u4tDUc2jtCfhSi7vgz5pbcVOMsvlDta2NkZNm7EO5NYe5FpovLiMMz+N+osAL7GY1eRX
oaLBpnbzWNwNbeTvQ5EIuP8eGlch+mDXZ3ZpV5LSAQKmVzYXC84XUUW8aMJa1OKmK4sXoMDJnqOL
w5NeR8/FpASbVBPeIbdwzLg+8sWJSqpbHE1ss5bIQ4RpcPvqetY0hIPTFQieDn2g3iMCkcDHUdaa
MRfHox0DL0ZQoV220jXEKkefypfr0Nk8SqtPXxx0k270xMtOVlhUf12f39tgSyltPuzgeXS6QItg
G6VIFWkx48HF8Q66L0IKEyaslyk19qhBWRulLRDiRF3y1Gjm2hPr0nTpe1LYIt5TGlkcRxwoMQ5P
WF4dUZCj55niAJjJh1vvGDcTlobu9enOKdF5hoq6ugpvC74hp2RZ+S/GPjaQ0bUw5Ymq+4QW9nul
tgQpY4NjXt3IvW/5a2nxxUF5xVkUAmnIL8tcAuPnxLTRuQNradw4vsi3QTSL2dijd0TIqDz0RaPv
r8/00oeVvCh5rvPge6Mkrw2RcMoeEQ0MveHHtFpY7WsQKcZGCzrrF7o66DeqGopDCgKP6saoZPBy
/Sdc+rhA/yiOcotyly+SiSYYofMHOg4XXmPe5APiT5OmeG6Biq/bts3ag+jSeJSgeIxxjVD+XkQJ
Z7CTBCksasK6GH+oOCnuwXnmXzQw9WJTx3n8/foELwRcKl4UCebygAVu7DwsYR9Y5GkrhNvXGmZA
wRjuTdJe9F3aH9dHujC137w0DOSolkImOR8pauI00fJJugUA66jOvuWwq3dhCOU+Kq215v2F0UBb
g7UmKwFos3SJyOMEq9lQla7aIlLaCioRskWhr4yH2aA16FaSjrfjEYEgx4DQn8sFziLNrRDrTS00
zHbo6iV7yQW9RcJAwQsz6hH87LqVJOA3EvQ8DGCBQduLfjvVQznbwL1OMYukwxxe5cFQYaf5YzBC
+4eN8uG7tO/UB3USxtc0KbqnIIj8U1i0ZXzwJOLwahr2d7wFVFoLWQ3X1LM/kcDyzL3+teevufx5
vHBwgkBuG7mJReHJEdDMtSzwXEtPrCMns9jqY9Kfro9yadU5KQaxn4ucnP98Eeq8G2BhjBiXRn1+
KOo8PMlUvqTSqU+oEqzs4LdBkCYcF4wDZEgDMjT/mldZvaDbR+ZYe2481B3kZcXZOl4uUAXMhn1g
Sowag2wNQfr2gFIJIm/gK3PB0Z86H9QQUY3N6uTvDBUJHm1Kgy127caeNGOtQXNhfliv6bPwD00p
UufzoRDbn4CO1ryNk2C4aXwpN4ZV5sjaIqET92p5O+XO2s1yYX4m70PCD7SIGQp8Pmg0BAN9NisE
ZId9pK6myJX3sn2fNk2z0jF+e58AAaAVxCuUgivQ9fOhsPH2zRYfKlw8GyRhu9bcl0qfftFSPMIR
MtbEfuy9pkQCuanvKxPX8+vb9dKhna3ewKfwOuRfFqeC16DVIyYd7mQ25D8Lq6se+35qk21nmsqB
H2Pu1dYABDjYevVDbbN8V2cYJLp9jlxn03D9OL3Rfhj9PrgvgdysJKm/s9DFsUWZj77+fHJVqp7n
S5Tj1+z5gxLshm6Ef1/hPXwT6oXyGGHihHBnn+AEP6T609TrxQO8i/Hey6LALWC1fULgb3x0IscH
awFKdVArDyXkrGofdcTavuj4ZWD8C/TvUJfKsLa289db/PS5DwY1Yq5560unjMIA6JN6TbBDqPR9
XqjJSSvjYCZNBfjCgQoK0ro5xG2hb3oZNweFixaqQms/JJnu78CPrBmTvYlOxD+YhbQF6afzz0Vi
OsPGsj6YjG3Uy+DkZ3HdbXqDYmLs1OLZVL10f31/XRqQI8SlQB9rLvicfz0P+VylReBjS0Ue5b+g
FjdFqw+uRGL2hHhafLg+3puzC/ONYUDsUlSDpj3/+auAKMupNUwPUpWBhOm+hLwCSAFUwtTbg3t9
qAtTI7tmFMgJAlDcYi1JhJWoMzPUdPvSrDY11aNfzpQn751U6d0MH5uVAS/MDXsG3hM8fQGGLjMx
hWdZnRalsR2U1t5B1UpcQc96axht+3x9bm/iEiNw6igKop+DKcUcl18tIyJcFYUpSBdqWgGrmHhV
4yyc7IpUTpserVk3QbXnOdCVzkVBcA1gviAWAVRjfCyMOTiwBmgWLbZNoHhUf60I0ge0HtfUW//W
mZBDE2ZTPxeKIoYdZ8er90j4aS9O3Y/3sSzKox97/fb6UsxDnR3i+afMokzUhMGtLXnOsPo9Tfrw
X3zdSbdloUk3q7N6Jcxd2kx0AFH1wSWN7uMiyqmYq+iezI0tiP5u3zoZ9gVgFzd20Tk4gYu1J+LF
WfFm02e+6PwuPv/AIxQROQytsRU0FBDARTmvLZHFvL52b67vee14PMwgN6LgMgXVenpuSY8UEnEW
Je8UAFSPQDZ1GpomyhbMvPE0AjZa4ThfWsyZx6NRYoCmvrQVi8gCNWOUAr25BvVjPUtnb+1C3U9G
qUW7RlRrRaLLI3JWKPJR2V7i7Cq97BA4grpTdhMNxhgyBOLyMBsRm9s2kdesLOzbz4elHaUTUDLU
Tyjdn3++VJfxpGeMp7c6XutYw55oN5r7P/18jEKPEaQK1p9yyacxHM/H3n3mQ01+/KhXdrQT/8PZ
ee3KjTNb+IkEKIdbtbp3cg5jz9wIniRROVHp6c9HX/zHrRZa2AMM5sawq0mRxQqr1kKp8t3UyALk
5qIFGYyEvXMAJLzdTKIvJMtsJRjI7d8sjnSISy25CzYThY9QDmePtj75Z+HH+ovjF0eysDd1MLy4
YVOq8UzYdSCFud5MOu9l0PQB4OnBrs62N1dPMjC9c2DMhEUxxdPa8eHrLaFRv7/BO34O08yWIArp
e0D1Nm/IAjXoBJ7aOjlmHkfJMHlK+tM8d71XRgvY5DAxxu6CZNsUOaU5X2CJtj7p8Ige+J/bt8WC
8oeyBq0oLuvW4Q4jiFc3w8tpxpif47ZNT7oxeBCYLkfh9d7n5VxRnyekg8Nh43p6kUyaGUMckcgB
NtLGmk8dwiSPUHaN0P0N00FIsGvPYW/VzLHKUK8/b19YxgRmlOPEwYLMrGQDpVu8kXxVhmT75SAP
3ttKwCPcTAdMEnHPtT3pTi55AzwOua/Dg6qj97Ck/niWhnnUnN9zA2p0mxo4w6DgHa5NiV7LkTzA
VIegwTkgmousyn81wor7AXaBSiJxLGXizf1IUEdO4xa5k4kx3zBOC+j07SU+dXH2pzd6xoFvu300
CKpoxnD/uRbmtnmzDmWaaRPfq58z46HIK0W72PXPtVcl59FIgvNcGEejg3tGeahgJFQjI7SnrnfS
aBY6wUjJnYS9DDzzpi3fmsy5/YnTcN5qo1s5IWyq8/f7DkB9oOvggjIiowlcPJ+Z7e34XpOuTj8P
zA13okZgQrbiwdCC4AuZbkPKUgWKinf62MAGcOB69m4FpVriGh5JpGE2H9Wa+6p2J8M++WghXHp7
aEMhagHd1wDpaW8dURj9nK7fLpWuL/wNhs/b5W9S+apActfVE65hH0wpqsCVy6hkIv2/Ax4SB45o
4FbAmmK3jFwrcfRwKUX1Tofw/7tBRjeHyGzAOGTNlZGc6xnyJeRcB/hyZ1mjaBPA9zidfDB533rh
Gv8W1JwHOMDNsn8E6J/3jCdWzXhajBY6VE9z80++MOwkpAcAcsPJVllBCTs2r0U1EIcwGgScDXdA
uKU+xC+h9FCnaz2ufOJ2ZjwozV0UdwMo/EWSMiXayuq0BC7Ec1TrwmKAdPj+Cfvp3jb7DpqPig0s
Pdyp7e0NrD5onNi3IHzRxe+LZQ/0ddxO/2sqUGo6yayTnwcDLCraG3nVhaWwzC+tsbh9uA7C/l77
dkKrPO1a5yEfZPzBERKVDZPyNoDkrmjXU954zVNSOu0YJvRfmD9KS+oG9xey41bpD4N3+sltQFZw
vY/ZspZO2hHUoXeIklWwFJ+nWUtCMvDl/HpTDO3wZnA/AHpvnIFVyKYxctvi9AC75PvRr4Hclxej
GA6KtDt+R80H/c/U5jGs7MYzbMGqHEcaL6PZFN9XlRWFJIBpEQ5VOz8iGLUebOauWUfVnUiWTWK7
68207QQ2FcEKC7pwRdg1DmTK2SRhctQb2XwPAqGdYxvxsVfvLC1UE1V04IVUIDZ2U7+v5pTfc9I7
C2p+sNBhM/gt6mn6X/ctqWu1Ofa8VBQAiOkUqnHjbpq2rmavymFImKbin6KZvUtgw78cVqJoX0TA
rNN9gztv8ZXBTZiBLMpYJZJgOe0L/fMIH84fjepQ37eycwuYvwCq71MXZZByczRtvfanwmxg9zAQ
LIKxMvgka7N6FnV8NC21Z8rgSyE7CAwMRNz1GcnmWXClqW9IIxneJ2U3nW3RMzZVVH/fX9TOaSSu
oCNCL488cQs8HUtvRgUwJptZOhBQ0FlcNB/xm7xBZinPWuPTMpfO7/eN7n0vsG3qcNDdIgm+Xp7w
JcrwI98L8TzOoxj9iBHk/xBXUxoihVKzXnyzzfeiZirdpWVpfdeZvydd9U9Tmd4nt80Pzvve12Ip
BCnwT1HW2nwtyxsBqI6zhUbJKN7WTstzYiZJE60r5On3t27XFoNOKkkDwLst6jWKNKIImIEOZNBG
cNQtIYWN4mkuYiu6b2rvKxFMw+wCRzBJ12ZZ6WJMTgsf6cnos/my1kn64A3xq5GOFPDU7C4T1+wS
Z/76LFgmepZZtrCgbPi+zLI9U6pYL7ZH7NmVfnf+D4tSBVHidpV2bhblasFiN76kPkF99E0le7Kt
uPBi/WDz9u4Vg/z/s6O+4y+hh3p1mFzHjoUk4AUC9iY07RYt4SJYL3mz+M99V8rf7i9uz/Ey/weM
BdgwRA0bo0y1oHlWrRjtmTcN47gX30YBaWybet7bYlD6V/ct7p0R8hOqPZCsEsKrX/TLMjMj7zOp
c/TTrHSiwqlgC0508yCt27fCKVHjLZAAbJ6uxR/LyXR7SjzlODwHbQZe30S65P5a9j6ZGi7TKZxR
uLppeBlZVYrBtNCfWcUb2GdQhCtEF1VLihAnQpBTEP973+Ttwii1mFR3QENCjb2dQciMwWyMicNf
kCpEgdO4n4zR8r/ct3Kb6aiCDpysTGeqGsvGEfblaKYpo7aMkngFlP2u/TiKvvtYtXFzSgC9hvQx
XUCQmTy4bbdbimWcEAVlvBVTY9fHw5YdvfWO9VWlN761NEt8A9UsX+qhhb8oKfqLtjr+QWNPnfLr
8INKkio9KkQtk1hq0385k5Q3+yLl9jF/NVXwHTpowyJS8lgqFcz7O7tvClAnI0I/i2bXppylNmhz
AZVIEzlFhde2pywYzfM6l0csDrd3G65vWCkYz4M2mVtwbWpAWa9zV+52PsJGrYB56HXmKTJ3Iv+K
mpd2UMjdO5rKjahZSAKQLT5aGHAEIVFkUQl0UclynOlRT3374FvtHRAQGVSkflZstrWvrIMIj7FD
sCZBL96R+04P2pRlJ32dhpMQrR8xM1dF97/aztJUYABRq9JVB6N5vZUAKRFp7tWAnpYg1Woi8xKM
eJf7VnbOBiknHP6qC0nfbxPk2K3nlkOBFVkuQG29KkUJxkXfzmOE9r6pnV3kwFM74e9SRt123iYq
UKNbcsHNTI8jOjQwz6f+GgVrU58Mu0Jk1kmOxpF31ufSqFddKo7ITbvPtFrgUAxBn5CPHX+jkVV9
AwNRRqLoi4MPpj7I9Y1W87HgLOhL0c3cYng9p6Q9uy5wgPnL9MHOpvnMkLF3Qms4ORVtM50YeC+f
5yQtP/mpeUTWeLtSRiIIGHQ6MzDQbDmZCxRo9GDxAOeXyfSH78Z6i9KrLM9rvSTy4EXdNaZKFnxM
l3HrTS5TTuusy7ViAriFs6sVi/2mWxf3gfTUeLh/bG5nIKCfsf2fI/PUTCFnuL4IleaZRS2XMkKM
d2TiZ5zPOtfhHGRyeUmGOX/jzPAfITjJILA2v7FHv/tw/zfc3kXs0qNSLxPEMVuIARgazbVWiHDg
4J2fdGE050Ss6eU/WFHvK1EmMd9WY4A0PIdK1Efy0ES9TBDagqGw7IMbf+uiVXDCAI2q7bEq83o7
raFDUBGlSXCX1LgtsY5P5jAm6JdNC3qr9dAffMC9zcN/wXDPlNAt9juxewiSAQ5Ea2t1nwYjd9+O
jd8fPHJ7y/JAf4BUMRWvpTqxv7ynZUZ+UaNJA1outx/TmZH/Yq1neM5mNIeN5MjerTdjB3+xt3np
lppOMrMpVeQt2tsCNNQ3SrDLo3DqjFlN/48hSIODS3ezRGaJaXgp+BzFupsBCbTLZVMmsLzOZmeH
yEIHp8n2ukdb4c4NgSLv/fN4c8mxx0AA5SclrUGaf72lXlqt/ZCNnBQtFZe0a+j2WAAZ+JXDge/8
2dO5cp7KlqV6BxwShqY30d+Me6wh8C2jvhuX4GRPc/KdszS/91Y5QlsnyopOG0J8SymDc9sE1g8d
2dAy7HI9ezOsqfl1NS34RJcMKty8KCkgzehfW3ZV/oDqg99flvU3Mvn+0XC75SMF7BG6Ngvleg1J
1f+wc/gsui68rrRIr3euaqB3nrlOkShn982ke/LsjGQ4ft8fVZVuzqHaOMwAwlDsolv0gZw9a57I
t6PCXf5wJr/6gYDC8lBlQwpmvu2z8WQX4oj1bs+qwoIpCSXyuG1wUgXpUrvIkkW1ZiwI380N0w+O
hsRzk1zKQdMB6ZtHgjJ755EKCZPHzAcD9dt4rjXPZNy6WkEGBwlZl5lL1EO8SYGwOoJx75qiywOq
DB5BcrrrDzitPfrewAIi1Met0Emd9pSLCa1D6t6v9cd8QNj0IHYHGKCqTdemUj+Z7Mm30XyfSv/B
o5UWjc4wnrU8RVEmKOPf7p/N2/dUGVQKIAwgwAOxxVxos+rlAViJjDnJutCw6+ACzLl4lp2G2m2y
9i/anPVw8eb139RBzbOnZ/XBi7pzgLAC4IPJNdoOW8KWoAQnWFd+HvWj8KIOVfJone0mdCaxvAvi
oIUb3a4OjO58VVwn8SD1dB6+LaalLwfGFVFxi+AvFOc4i6cvq+H1NF6AR9zf5V1TFKVAbDLdQVx2
/VXbikHlZcJU0unJQ98XyWX0Tfmud7ri9c4GnI5iFFXDTjedeVFaI3J4GqbGNgjrePUvWtvOSF92
RyWOmxCX6EcR2QHqhdSZ9O16VUmZKXBSnEP8UgaRnuTOQ6NEwJwxCP5ynXam/QptaqdgClBJHaVE
e5sKLFsRdJFGUIy4Nk8oT/JJQh6hgViEo9RgbW1082Q0sTx4+3beWgCloB1UawAnsPHgq4fYTenI
IlqtUWd+rGs+F/Hqsb1d9WiUVvFw/7zs3QeqpUR/LngWyi3XS7MkhRE3n4soT8zmufQcOGAQab7A
80P7zCjLMEuz9sD1qEVsHl2IwP/f6ObRFQuKvh0MmtEcW7BuybJYPjPJ7SLDnXtPuWWllyBHvSuc
bTP//f6Cd21TwgJwAYoagOT1gn3kvofRXElX5sF6WSt9CIkMnZPeW+mpq+SPPKiMZzm7R3C9vUNE
uVhR4cLWCsjk2jBSspWvoRod6cOaPC7kvV8ZvU1OuKsjAOiuKaK1n8+komm6NkU1q6gavSoYKDA+
rqXufa5HbzqtEkHT+7u5Z8kKQMiSmyi6/s2i2LTZZlYvj0DUidParxrSz8Axs9nrLvdN7X04RkYZ
fCfYA4e4uRkVtcDM1XE38INWT0uZdS0a9eWntu20B6thZplHEkFUs5u/3re893JRf6TJgnnUDbeK
cq4gk/cmB0+3akZkBpl1aTu9f/IXNz3JDglwJTr/bWzTugtN1UgfqasdhKp7N5VWOfNVuAVe7c36
l1jkqmaSR4OdBU/STGHos6v01BbVD8OHJ5v+zRGN200Khd9V8BJaRMT9rPz6IDXCLMekWbApGP6c
7V5+hPDHPyim7X1ZRlKUOCV1DCY+r60MzNvPaR/kuFc5v69svqe/zPGF1/IPL3bQtW4Hr3m3uHBY
HGzq3sPCjB4TXXRxeMM2C5yqEf6iriwiezQ7pKUHMZ3nPk8eHSfvvmVD4//wg2ROw84vl1O/+rp2
8Av2HD7ZI+y9itODqGSzeJm3KcyjeeTyyJ1In4GGpDKLJp3qTVbZRyP/ezdWvaBE74CoqeZf2xOF
S9NUw56TIXPuL8EaGa2bXdKgKw5u7N7SGP4h6ac6xLXdmMq62etFbRH2BMIMg9p3GeSP+8fCrZbz
1K/2wTm6XRr+VVF30iqjsrjt4bt2Z6xxkuQRKrifkq6Xz4NOoFnEbvvhvkfYswQAQy0KjiTqwNeb
WChmr8BGzbnMGvkwKUlA4PHjpexG++B83FIGKJwH/9GCVi/m1u8FfWVTCC6JWDUx/26ikdyGthQw
TnX9tH5e6OT9Pc3FfOoDKS7CdSTcYpUbmrQuLuU01Qfe8NYP8WMUOyoukdnLLYqw0DXPHtYcP6yJ
4ktdOVN+KpzefnQnylVhXDb910Q2VXIQNOzapcICzbAPvmDb25Umjf5hzPII9tO/Zk0TZ+AG3hvp
UAYn216iUjrW59d/Z+Y2ECNQpH83EPuAfpddtnUe2cgCMik45Rcvm/S3i4WOxn8wxasGQR5egDzp
+kitk0z4R/nMHZDGi4OYNzemdREw6Y50p27vpQk+A+YcXmwF6d+4nB7iUUfamJpslNvHnEn3gRg3
ahGDfQRtZj69fmnq1QJaAxYUvOb10jrhSrMqWm5L5bxP/a4+8ZZXF39I1wNLeysjUeB0KITmzXu1
VMLymVLLKUoIRUjEsMLalkk4C9F/HoqpOoDQqV9+HcgqXAhRM2MYZJXbj2abS6J5tZdFrtG2l9HT
+vet35kfX79/QF0U1b+aZN925Q2zpsZfNqii9/EYUvlwz05Om0vic873Te0t6FdTyvH9Us2shD1U
6YApv86N9/kQZw+wd4//4SqTR9F8BMTPvPomBp95Co0E0RuYwvL5JagG/23cQSXqjHP8p1cx4NwM
h834nbOh5EUU9wp+i+t8vbSkr0qd515EdND+jmNKN+VqeehfMGm2xPpRc3dnJ38SbIMoJemHXOba
XAwVFYKDtoAFoO0vferOH5iLep3eGeNIoMh+FsKI9mlWbA9gF5ilnbZYkWUzdqGWxfWphU34jznV
5negS486EjsvH8MI1BWIRLlp21oY1Hs+Fi11FufuxNiXg5p46qEGf0g6smeKB4/CAvVMXr+Nm2rm
Lk/ygQ9WxGUXIfjQX5aKxwbMyFEPa++RVXVM5qiIVYh2NxmThdSumHC6UTHFeohsifGXEWt2FcZC
casUSiUGZYIonQP9IZlK8wT/SfFQyao6TaUrf9y/hntLV1AEnWNKarVtPdlMmk+O1gkY2TXx3liL
+C1OD4YiPTkCPu48qx7tUTqVtCkVAeL1Oe0RvXLLtRGMpYK3tLy2A4AjgVqnohshKDLic50H6+Nr
F8jrAygAjBG8A3CaXVtNTdp4vp4zadWJ4GzOsgvzGYfgZCI7SFFv773FEDGYMCbf6QJvBR7A8XuN
ngsRlfNUhKJvxzMoNXRaamb6A6M54sq5vfhA9lRllWIfi9zmacwEAw0bYNNf1y79Rq23PDMrqD28
egOV6JXSuOG84tOuN1Dms1sw1Z4iRT1ZUdlmLUxZPfI6CL+E903tLYipVRIzGKtuqdqnCrq5ytCS
iIhdA+nGTPJEmT+6b0Xd5uunFAtUhRk65xRymq8XBNkobcExnaMKQqqPehdkF9eBdaojN3zI+Wuh
l2jVx75djhAxOweER5zqItGQajlt0hRmzL05QDE24gVGxmUI5KW3+uWfas2Qiqjy5eDs79qjbPpz
vIIrsIn0EFyKe2fAXtyVC7CpujiVukyeArNdHtyC6d2DD3h7xUkeiPTovxqKI2abrTQD7EIlEXKf
tfFDw6Au7KareYoFZPM0q+xnS8jsIGjZM8pkKj6MzB6KsU0kMeYWkfk8zxEz8tXZzKV39nr0rQxX
am9cM6k/CjTNDgKLW7+pAMH/b1Rt/S/hi252YCQAQNAJdeNT3a7+C02o6dQNRfLp/nndXR9hOsz+
3IybQWRE5rtpbDiviOIufxrGhGaGL7TqIsxFi/qSo1TV3qtHxsgDmT7kylOLhtd18yltKIXqOS3m
KHcYUqHrtkQzHOSMIGUB9T3Hf72bwR4hGuIBKpHffMVGrgGCWdUcZd7Sngh1hrMNB+Vp8jLvcn9D
dxwAqd1PGkD6XrxF198ujrV+rGUzRz29m5cVZoVzF1sMGmVZZhiPMOFoD7GhV29ra4oPbO+4ONp7
qhtGGYaiyObcwKieyTZYJ9676XM/BMv7ubWzL/cXuHM40U9WGvCK/g8sxPUCiZqMCu3WKZKppQgW
pXjgeW+iXCztQV6ycziZ8KNnqRwbhAObcCYQeb7UAd7Tr+jOd/m4UpHUq+fSod9XNFn/m1aOxYHR
nfVBb0AJT/lRgwf3en2Lrq2UZsQUucEchGlV6BEE6/1j5k19eH8r1fe4fiyY32Y4nLF0yi9wKlyb
cp0+NoKJEX9OpPhDAwR3shmQ+kQVr4wyCv8HlaVdeyA1QeIAPqL6cW1vAXHRTB3xkL04/nNZzOJt
WiQNQ8ZzUv7ZBrI8MHh7IFkgvVnF0kbSvO049X7aTrOxjpHRoYyStOPwIpjHO3iJdqzAO6cARooQ
CDKM62Wl6ZpbZqvJiAPLPDMwiGfEiaoDp7yzeRRtmF8EisOp3BaM1tHqpcGrGo2pNVlE1NP4EE9J
/k3rpHhZjS4+qALsLEvNRyl2COpTvLPXy6qdqRY0dWUU1Lb+0Hijdk6PJ+tv7xhhK40I6HGUnS06
efXNvA3cVUaD04sPSTfEz1q3CDzzZFBOlt4HSEy6gy+2t5ewThCmQOWkUsvrpQmhSeIVR4JpKv0/
Yf4tTgnzMI/pAtd2Ns5HJDe3d5oMjLqjouhkJmAL0+yDlmGvphwRgSrns5mK9rmzOTBUb49IH3e+
Gv0VkE3U25jE3KJ+FpkFaz9UHPlqbJ/bzDIe8pSU5L7n2FkQtxg4GJeYGuL2QVudTOt8gwXNcVF8
MLNuOGd2jbJgekStemsJvAgYa6bogcnYW59Bsyr1hqwmFvH17r3d686XoCxXMxRTG6QHy7odplRD
PD+/ElTJuODN6wnZ1ihQzJsjKdJ6hAC8UrD8VfheCJkF6dVKl+VRJuUyPjjENPD8LMKBP6rKdFLY
RneKMEaR+K9h1Zz+lAdD/XWaluUvze/FlyW1x7+IWwOAei08aI8LJWYrLCbTWqP7H+j2WjH8R4EB
fgxFlLFFiYwMM+RWIoZIJNRrwnQu6685baMkLKEoCWFWZ/IqmA7u1S3fAQVKqkMMEkDPypHfPF4B
Hrcv02aIRqa6vs3xqsF7PDqrcW6kXIYHISf3Yitt3Us3MXHuLrH1r+Z1jRuueWoHBy7s9p5DvE3u
qCAcEKtvdbrnFPT/RIcBxvFevPRkyuclKYqTNebDSy685OC92bNHTxrUCK1xzqy6nL8EzjYS77mR
DQRfpWOeSphxz0HL5G0KdjKUqGYdvAm3l50yNzrkZCU4mJsHtR9pqxQMQkbCEy1Yh44bWOVH0fKe
FeUq6djSc8dVX68K8U8g2oAxo7HKgoca+dsLLanu4MTeXnRFRaQoDXmwiUc2wcG4dkadIC0bJaYv
ztTduo923Oahzh18NTpEmSJGhbGZRvAWQ5AtANmLoCX8R1MMtely+qP0EGIlJJ8f3bhOfrt/GfeW
BjcFlEuwXSpu9OsNbPTSYnyJuLixZ//UQUuehWZVw1RmucVfr7elAhGOH8V7SjbXtnqtkRwYCKqW
3k5feP3iM8Wn/O2oLdWRqtSOk+FAEKsqrSYChc26unmu8AQJyZsu9UdtDrwwNtM6bAAhPbWLM59M
0vTz/QXuwAigMCE4ho2ahwFk+fUKY6Odg0FXPnpuJWhFkX4u80me0or75S+OfFxgCHsyUYc79a2+
XvplNL7f/xHKxnXkrJB31G/BbEHRuoUyzEESrGvBF5WthLNvUtQjPAWT/+d9O3snh0AZqi41kQZD
3vVa/cLzpJiwA/NmFpW0FMOi8Rt0Y5v5YF/3fBdEQ9jhmSVN3Ziil7BM2hLDbMY9DDOo5C5NBo9B
5ncvbj6Nv99fmTqHmx0kqoQnRgV+FlDC65Wtcy7QjFV5auUY6IUC1pQiaNpwXFfjcRlgJExTGYSj
tR7xrO0cWxWDkYHgAVjxJvoDqGGYZZcTUiRrjoK4VcAXIYANWOagfadbWIWz18wP9xe88ymvrG72
1yqSZV0nag4W5D+PuV8sL0aSzKcmkEeELvsLVJVoxR3KsbneWxattfqCf5v1RFxm211AtdSUNyTP
MdLp04ufG0diF+of3X5QBUkFVkx33dlCJr24nqHkMKD+y3WYopMueRdP6+uh2byuNCVVcEWysOUm
LeZJh0lW8OIFyfehyLxPxerFl86S5tHY6c/0d7siSn3UvYml0EJU2/zLaw55QbwONWAZt/fL905a
yKcxiW1QxKJ+Z8yz9vewdENk9l7/DDF0/cma8mE94RzyT2Jc049m7P6dpHZ8Itzo/6XhSgm2cJYo
8BN51HLc++aM0pGn0f1G4mtTDo2TCWrChufTTFdFLQU7eNGBsMxMET/K0g7OtJysL/fP9K1RSsz4
QR1vTOdje9Amd3CG3PPgrtIbsYStnzcf9Upvp5CCvfhgrItvPEnGfZKDF/z2MlGO0cneKImiA7FF
MYyjBWRkofg7LK57WYc2eCG7L8J1jONX+0VMqRk+KJ3pIm3pqt1Bj915xlFli1Yxt+uNTaR1k/ve
0eq2D/Pech/u7+ru4lSeCDgEcIy/CaJ1re0gbJE8q4MzRUIE7qVERCMUZmccBOy3XpjF0VeFuAdI
Oedmc8RjaWZ2xakpB8++DOaa/5Nrlf8emd7+3IwM+jkDQ6C6nh9B9G+fGyzjnmjOUTyhdnJt2Uqs
tnUDLvLSrPMpyOf4TV3yvKXxBLNBlTfd5/u7umsQhSVa11S8gKxeGyR0bZdAqFjZ99oXjxG+sKiz
+lR2s3lJBeDg+/bUA3btPXxYQ+lgIcuiMtjN1ia2Ie24wQmXaKA/i86angMD/p0FuacIeqbicw2Y
46EemzW01+7Hq63bnqqnW/wAYNCbRDYxi1bSEyT/c236yomgaBtapY/jCrrhlDPfcWHErHqbCTmc
DbM9Qq3tHOKrH7B9ZKdWM8rJG6KhpYlHewQMyVCOb3pnPhp0un15iCRoXfF7AbTSfb7+srORewGK
QjJC67qP4ICE1tQfjpAIewvC23EhqSTCCrs9sNPkuM3Yyqh1adnHC45miSUy8Gj/nO5/vJ2jqjqf
tCaIURTV+vWCBH/YGLaUkZ4jkRobdh5WE+SEzVLqp1Q75JDaWxqjhEQLrIxAbxOLjVU3N06jy8jJ
k+rR13Ck6VCvbxuQmgdLu+WjpsBC1gEhB31AZKm258JSXdDOlGD+GFc+pbNb56fYbtcqpKcVrCHi
v84FmeWlelhMHRnxFMKd975MnZJWm4RbCLiEIc+UmOvP+RK7b0w7b/MDx7i7JUq1EdI9i/K4+vNf
3n5abhSCikFGphi6RzlCSTV36ReRFMHn+x97p2ZCXIhGF3wCwAGpUl+bmkc/CVqDHdHrpr90fY0o
nUY1t+my5tx26eeMUakH9HJmrq3un3yYcp+Z1uoOPs3OqeN3EDpQaiMB2D477cIEriw4BbUsggSX
sTphYXLYyGotRhUT79XJDU+cywYT/ROqbhuqqSnGpsySKZpTIZ88f6RUOY7U25xYO1jbjjNmZgDo
OZ6CjHHb6dDLGjzeMo1R5VpIEDAe9rRmZRahMTJETBUKxgn08bFd0zWySnEEutw5TZS4KcRhW2Vx
m0MvXaZoRe3TaBGJ/uwX1p8lqju/jd3h/drxhaRv4B+5YBSBt0jsFkqWShcxrM1VY53lkDdf1rgV
B1wAu+sBY059GeEkmsHXR9ZpCzslFx2jbi7X52ydpnNaCIN6qdYcfLmdCIUyDewXjLqA796GX60X
VCXNlzFy3LT8Kte+ei7iwPpkmLkZjg2aVJUw5rAc7NcXpMB3U0WhJGWAsgs2LsDTOFGAzceoLFoj
YtqGMLets/OSDtZBrLDrAxj/UKwwIHlw+tcbCpmx7AeHpl83BO1FN8rkoayy+jzn6eehdvIPo2MO
b/BFZTS6ax7KwK8fJLnQwW7v+QAiambLGVMGJrnxRYb0/daviymqFxjxwmLtaTXpRjF/SysbrHS6
wBd23//t5BAAoRkdZoCStq61uRv2YrrFmtHPDdpB0OwfLRSpXO/FX9DXmZEeO2kx/FD3je5dE/Vh
6YFDr0qifL3fC1OE0nSgU+nImsLCnbVP1lJnH+5b2bsmBNXqABGFMUR+bcXLLOHYHfJ31pA45zge
63Bd8vbdbNZHw+W7u8i54RmhUASm4dpUkCyZRNJrjFA1hjTRiJmuFXKsz5BA/jPM5fi10O2jlH9v
fbxXgCg4MT5v17VRuzQc6db1FGnaNHMoZV9HunTNd7JwjsQW9hZIjVvndKoGw7ZlV3RrbE7pgssx
xtR/cp1BiE8tjNHOV2tWr1RSw47rmFNx1BTauxMATykD4NJ4PTbh5bQutj3AsRA1OoT0CfF71Iy9
vEhhTGfghEfkHEf2NqF7bMSz1WTYE82QRXo7puei7eqLvgT+JRmtIxaxva/IIAsgQv6nPuf1V1w0
ROvlUo+RBnztG1p7qGLL2JZnlMDFQYPkyNbmmFozk/+5CQIA9Il5nhYneK4W6l/1kh7B83dNUSam
qwwnFd3D62Ulg9XCCknv32pK5+sg0V9Jx1I/z5r7+vE9mruANei4qXR6W43Ix0CbapOzWWtd8ACb
nf9gdgAAAq7H5b5L2XNc0OCgjEgMTdazORw8QH7lmOMYMUNlG+eK/RzVAMKRV947hCQCnHZYmcBd
b1xXmguK7LZPUGq74qOtFS4NBSd7bjw76eEPXo/u997nUqqtjEGStjLrdP25fITh4apJwMoSoV10
V9qXtkKILZ6l+frYnhxO0aeApbidEaGpm1TmGhPo6kt1zlEL/cLBkJQDnOzA1N7nAphLd4SiKEnj
Zhu72DcRABZjFMRj/1SR1n3WtEN1gt29A0bu8ozS8N3ilBSlO4FliodKpuUxc0uUr9xR8trM5lE/
fs8PAzD7n63Ndxqs2vIzD+wCRAPFA1NM/ounzf6PoWCmU9NTL8qYKvsPp55WHQQLIMupcqog8Zds
rMiaoZUZLoqqRv1PaXQMbyWDHx9EBbuH/ucErpppBmlzbWa0E253ysFAJBzgoVEk9rOf2FziHgX4
iFfpiB1p98sxh6WwGgqDvHlbOiBedbI0JAZjb8eh1Tjp8zJ0GvmegasP7zuPXWsAAiClhKMIIe7r
9dljIh3EPkFt1KP71g2SJ9nOSrBH/v16Q+yfqbJIeN22xz42Ms/QGLGL3ESnAuQv3iMyIF/TsdYO
YOl76QH5B2kkmTo89psQxF3bzq0EG9igafVNmyEW8GozV7TX4jwOgx5Ws1ac1rn4dn+Jxt5hUWEy
Uo1Q3nDzrjczcQMtLycyLUi01xd3QuW7dpb6IZMjJO9Scx6K0p4/tM0ovkOfFL90ZibWE1Td+blO
6/7BzRLrDz2WpfumcNPqH2mNy7/3f+TeB1eq0CpqoV+5PdCQjzeZEfAGBvrkfM7SCXBtoSV/B2N2
pFiytx30ZQBZgJdUXYjr7XAq5lJbj4epigNIafERF7dfoPY3gT4g33U0U723NIVsIdoFmADi9Nre
UBmC52Tmec8XyMQqN/tmKwL0evD/SyLIQCFtM5V/wnJ5bYqbm9KeZGlumyHDgPJT9w0q7dE9iQYJ
kdPrv5l6LnzYgJju2qZgSc2kR7cYY9Q2tvkMB8Hw2DvO7yqWObC098nAwKnUC8wKaNPrdbmarrlF
Hg/A0JIe2AX61eAOGxARATx0XZIYr5Z1JnShsEnlALQWScPG3Y12O/iWyCTkZbb2lBQmJNDVmK5c
0iE+SL72nl6Y5yA5oHig0pPr1ZHQe/ViY6se7fFTnruDFpESjt7BLu7YUV1WJseYYKQltXmbPLNf
qhKC2siZrPTJKZf2XMRt+fv9U7FrBRwAKBxyrZvuKgM95YjqsIw0mcTruUz8+IsL1Lp5fcBCI+j/
7WzOOlUcgIkFqwGZNYeLPzcgt1Jx0L67FYug6w8L2s8zThN3m3M4diBGAxXYqDGtdHl2i3o2wrop
cEtjW+Tf9UHUP6al7uSjVRcGCYlMGba3AZX8QMzKtM764vRPhp5oKRw9npmHnemPQ8iI1vCHXwbJ
hySR7btBVIUZyQqSLXxSUSXvxi6vlBdcrDEc48paT5Ip2pxKQ2Y/+T3ZxLmr8/VLtxRdfLC5OxdO
DfvBEUNOQuFsU+WZ3AngmI2Mb+L7kAaUYvlsufX4aNdZBTv/cjTdtHdoiAj5nD/B5Ns+Qh5XdtDA
BhH1Thx8XKzOfgJ3YR2F7rvLYpiCmRHidr7s9U1j/lhMacFDHze2f8GjZV+I1/RI8/3xJRH/x9l5
9caNpGv4FxFgDrcku1vZkizLsm8Iz4ynyGIq5vDrz0Nf7JluNdSwgd3FAJ51dbHSF96QpfHHZ+HM
1b+xKWg8U30kuTu5+lc6iqvV8xlLDc2yVlbNldWMOJVWs31hxc59wU2/koYPSgiEoMdTGwpKKnhf
9+zT3KH6VeZfLfrBF4KYc6Ns9f9Nj3Nj8Z18QKWZo6mJimZdo2tvIEonGU6Uxi98tzPIKRbJocXD
HUwQffqQOUGf253p96hNZ4Meu/4sHvGlshCNHXCqeWjaTkz3U1v1n3FrX/6SrqsZO9vIMTb5eAnP
zZiQjXIOrkZQD05OgjG39ZqktOwSWy7hKgzzqhtM/UK14dzGRP4NgNZGpYASd7x6zaTPerJih+5T
BfsmnLK+muem4l7rizn08+HCJb1d9SctXwR8ONdEpNs/nKxjPou86Cyti4GyUxVrRmtJDz2JKADc
zKrmiDZXlj8HUvOLENW/+a+Pv+q5g0EBlQuGfgrPxElIunRF2xmY28ZeNmk5fjqad2N5ufMAG325
sIJnx+LN80Dvk0yfatqkjubbmjaC9C24fDVP85BSRsJfuaa6sG/PLiNR5Ubapwx3KrRQ4HJt55PT
x3Vv99e5nbcQ79wVT101XDub5vEffEbAu6i/gRagx3G8bVrKwYSz3C92Nya3aa1ZmOYExo2VGpe6
G+emRlN5s0OnegSE5nioEX2ifkQtANpw5xyGcZFRqrxs73VJ/6ox/oVg5VyjARYvRYKtVgCX92SL
jqM3oWwK86GkuxOV4+AHYT/Pt2quVhFOZTd/qVZ7+VuV9qCQbBfuAZSDeHKtvKr+4Dv/97ecHE8i
2s4WVOHjkW+DDD6MTYSCHWRQUnH4/SXlvgPi8ksv4RT8kabW2Lgj5BmU2gY8wCoDzKbs9k0727uP
hzp3taEBvJ2/zfDr9JE39Ekijkbumy5aHuWmOd1ReNXfPh7lXB8dnPQmwkA5ZYNCnewc3267WZu5
Qdvac7FMK9L9XOh1DNwfjrHrT3eOJeu7tAKN1zXOwjWbDHO/b/PBg8JAoeUA1Lt+qRLHue7Jly/E
37+kGU5vQ8CxAIQR+2SPnzzTJqKJFepiA0yytv9Zr9K7t/VlmQ8V5/igVIcZcpl73Xgwzbx9AY4f
vKW2le8x3ZU/MmUZJbK4s29dWKBzNxc9SzJHg/Uhfzz+cpVCIcig5A3ytPWyqJkS/wpIpvO9g1j7
B1t8kwQgN+ClAxZ5PFYrB5Qe5oXkQMjhs/CWn1haBddNltlPH2+IM7OCyQRMGO0BOG+nB7tOtbSj
eYKwKjeaTbA7WR2mZ4RskAPQv78wsTNPHaLQMLm5SGjLntJMbaRcp9GHZiQT3w7dAd30yp68cGpU
dQ+M19xnuf7NnKfuQupwdp6beht1dl72UxiO19VQQwuYR5QhJ0AkTrlrUK086KN/SV3hXLxElX3D
RJMQoV1+snoVpKTFMhqOcmVlV80y4C7lqSEMJM7FWu97kZF005PQuES0KcNRwFp+26WJkWlRQuhF
143s4PTCTgA3pT2trWEIDOTF3B+02apdh7jFnywpyRh4jM1n4tRVt04Gau0zpbQKH74xhNjl3wQT
Nih62uYhCrPmdYA99L6v9fLCs7QduZOrgpDpf0Ofgld9CBm0/5GHV2bXvs06nWYX35DP6BdUN9Oc
BU+dLC9BfM5c1ASedJw5LKQup2ezS4JUK0swIWM3TiEKGuZtAnvpQgZx5oXfmAr0oagObD4sxzeA
VQ9102zIk2GS2leRylpGjd17D+u00IwaYIpeWMez82L9NhdGZnYavuh61g1Jp/Mx7XRZwzJo9To0
08D++fs3DkTl/41zErtAAUxxRaa4SFtD7ae5THZzbfqRpfzsgqrX2SmZQHcwJiHpOw02C0OsQncG
ul6oHMYSS4QIDvWlkuK5XYieKmoxbEUMQ04qRq6FGqWS21LZxPDCTLa41p53w9I2cUrGclUu7iVy
1bn7jJCWMhy8aGQeTgb13Rr1zeFXibaubvQFgerewU8MU4T0wik7uxW3UgA4ZsQoT/NmYwUL0fc0
o9wabfMKS2QjXH0uNQh0RSyqrvv8BztkkxyyIJWA2jeP9/7kowstZkIhq7FKlGJHO5Ll3D9bmGFe
/8lQhF0kI0CKTylWxrL62rI12owuz+HxLnXc+NLfebV1iYh9bsVwoUI5nf9Se96exv80o+wWZXhD
2y6rpm5eh2YV37HocO6mykhePp7VuX2/Rekb5xvBkdNXlvy894Zpaw/p0n+BEl28amgRXNgXZydE
YYuUFbE3kvLjCfW6Bl+k55mjLKftcetowilv1dVU6ZfemHNbEIoIqGS0G9BjPNkRAteR2fB5vVUx
iD3a6dpV0cr8ZbWGdo/sVnLh4jh3pOn9M6lNk4bPeDy1Fmq5wH2AGFQuahd4efaQinkOB3pWIeay
Q6i5a/LXx6t27nuyXpQ3gRYRppwEvq7UlJrxPIlFmfsv0PYnXL4HdZtMKKR/PNS5MOw/Q50mG+TF
QF8VdVTdT8t5n6WZ9lDUnqZCd0qDyOud8h6bTDCPXHdB/PHg5xaTdxNpUkIGauAn+2ZVMrOVRhFn
8wG6J5P8VDitHuvmst5nZnrJTP3cYQCpBWtgK+WAVz9eSxPLQ1ReJ2Detg7jx3ZwS+/0SzJNZxeP
rG0jiHFTnsZ8DXZNTZlTM3KyVeywNat2U6oaSs9Jd+HcnducbMpNb446AyCx4wmlCcJM2GCSlK7D
AvpmWXY4Uldh3zrm3sotrDpS9KY/XrSzXxFIGv0PAE3AYY8Hzc3SlKKjBggoLz+oHm8JeB6XWmbn
RuEeZu9TbwTPcbI1ElQ9LDcrgE/PpQIggGnM0ifl7uO5nFsrQlWESICUkwZvG/Q/N/G8Qqx1Rna/
RHjzayap7MHUWUTo5e4lVNbZGW0mYlu7jN75ye6jGO0Vg0uxwlO+s5dOXUKX8S+xuM4dKQJSrkcL
bjJRyPGMNn92mQ46rB+t75FPt7dowCkPqszLa8+rRfzxFzxXDyIUoAS5IRAY8+Qxo0mnA6mAC4kJ
MujLbA0OhZa5d7a2prspwZbcWpWzb1aphX3uVhHpXnJYzeW3XeE3XRjYmFT50H2jMXQ880UPhOuV
C20a/MzuLLuQUQmIBTszvCVEVmlvRS6cC8H5uQ2EUtnmEYJpMXD/40H1RSVJ6Y5TbBe1dj/qA1SE
xs+efQny/+MvfW7/0PTcUBFoI7y3R8+SxQ8mGGvp3AZ7EXT5lwlP1MPHo5ybEPJSxFtIAhJSnkzI
oApkGTMkJ5WYWlgZUsSL5hPHasEfsNQg3cBSY/tssiYnF0ndci3i2A0vzu2TUDpJHTZGMr4Uy7Rc
6I+cuSjpFNASB5WDQOdpXb3LO+pfwSYSljru3pJdFS6Fmvbon7WwFTw/ouN6SYDwzNO6GXWS4KDH
vxkOHO+NMRmywjd6NqSlye+m9K2ruh2HyOra/F96aSvEz+wpSAbr98H1tOwAEtK4JvM/bZIrkA0T
WthTPGoZJC0ktKJaKhWR1P34eLe825MUizZe40bEQS35NDpyR4zQac8pxJKLLlo6SPw1DdXnj0d5
d6dto/DGsXKgjmj6HH/ING8qivQFo4zDdOOCmnmocAHZEyc+p6P22/Ll23BoLcApZ8OQyR0PJwpr
akeVqbhOff+g6UMba6Mt8Vo1rN89bfBkiBLQl+IG4WU4eRPMhSZlUvcqboJ5uLGDco27RZa3CGld
itG3v+qoQrLJ//FFYEyRnqIzejwrvRelVwriEMudNpsI5YRe6+ZIuWrBVQKCN0SYpblWlLfDKZh/
W6ZvG570EH1TeGIUGI+HL1HuqrMOYE+JltGOSlnzrMqNNkpUFrdVU0d2u1wKVd5dZtug9EM3fD4P
wumcld7iGFaKJt6sjKIOhvm+1rDstLJE7D/eo2eHIv0GrEbRm+1zPD935eHtHEvF3uqth06aXC4u
cbtqveXCQ/DuMmNWhBDISFIW3/x2jofarKnczJxUzIuntyF+PN03k1boHApla0+11TtP0C7SLx/P
8MxZB1C0gQG2hBLk6/GwDT+lnYSh4tmokR9YePQyUfd/8B23aZH38IgDhz4eZXJmQRbMPqnGvjpY
jmbGfuYbYT+JYPcHE9pgAFxhlEhPvWrF4mmBnTAhU/fUs1VySCmsuSgJfTzOua1B6Ql4Jq8dkuin
U+opdaeFrdDuysqd38h/5yFI43IMLnWOzo20ke/Q42NC1PKPPx4SwoFGxaSOXWP1r3wQKWEjA/1u
lI763TeGTUiHijUC2rDhQY+HEmwSbfIokjgqm8J6nPSDv848pp1dXH/8/c5c/3RA4LKzKeDAnDIp
2QLZiD55FYvaHZqwWwpd3pveNF0DNvDHTY8iLy+s2bkx6Q4A56Ja+L4Rj/mblTFD/E27KdtleCiF
spvX0MAL+1D5/qVm+Lkz/d/xTmKFuUhYzRHrT2cweK1Vr0VyNpdrf0gsZBjS9KCa/JKK0bYdTp8E
yhrsfoMn750FScV77XR6U8WmVlU76uN6VFBduZ1n390UtstwKnSPUNMXkTW75oXz937OsEU3fxBS
SWju3smcvcxpXdVyj1VoiV0XYrXiqYfZMYqi/6znU3PtmRyYjzfT+yOyUVSpOZAuw5Y7VbcLzMmm
H4MCA/9rhetaaTczOUVoIgHx21cZe5b/UN9ARYnhjo/IUBOgsaMb6H+z89qN8xLOTlJ+LltPXTgi
71ulMCwMGCR070BUQDg+Hks6bqGtzCxGIrzP8JLofBlWWp1/K+aqhveHE3DUdKXoo2E2unvw5Dy5
OQQzkxdLZN/cJEc1wbcBv144Su/fDRLszUrjF8HFPz2+zVhTDrFdPoNmyc+Sal2k46Xy5eN1fX9g
6TgBhEBViXIBolHHHwBDyL5IfcIbqZt6mGeaEwpvDF6GXL2ZU+9faCKemxQDkrNTNQAYvW2z/xQO
1sVt7YaSZ+y7vb1vIXo3nzAedy+RJc5Na6PJwuhEpeRduZOCd7WycRooxg3KYn1agMpxXRFWQSce
ukG7VOL/FXIeXwrUxkiSNhogQI9T9DBiTTo1OHatL1NxPYu5fghICl96DXoNpozKfvGWBIZgMnrd
fTIEw7fcDbo4yYP6q6x897brhX+rjxX5nBU007VqUhuXXCmeC2VksVE2FwE32/Z+96Mxxt2KtMg3
nNI7vISE2bKzFpJtX3mhFuT6U4Pj942FqeZD4PX6XeUs1ttiaMGF1PLcCoFQ2CBoRH7Itx7vhAUx
rdkfLeLq3v53mEXwEKxNtct8+7UF2HupunhuOGBFcGvpPG7I5OPhrCoLEr3NunjBgeifSnPmqwF3
CzQeLD9EpedSfefMfflLoczjsiSCOS3tZ5VrV/2otQhwmOND2rdGSBXVvlb+dKnteOY9YKgtxSP8
32Dex1PT7bTXc0xwAJu247r3m0HtKp0E4UY0HODC6vy4Aw16ocL/voKFiBcGGrxESJdROzq5O9sa
S9k2B/S/4piK0JXssFgzkqkNZSGSL6mmludaH+pYTknS4GsZdPOtYy2+CltbFJe009+/yvwc5KK3
Xu/2QJxUPqsuKfyuNttYn4bhTQ42sul+Od+1xpTuJU23b6k318W+NqfseanyYf/xTXrmLPFWcYPq
1F7pum078D9XW9CtCTzrrgO/v+RvCmeN0Euz9LrxNBH5mVxfFjVMV6r2LvUizuy1zV+d7JS14Ik+
yTDgCzpGPw9drHzNixt3Eo+mLtJbEAzF08eTPDsU1Rna21vZ8hTC00OEpqNSI/ZS4VVcrsIOB0B7
UZmB5/54qDMnltrPpizjb3XS06ZpPRhQ8hHbiAcd45nDqrVTz9PseHlo9Eu568z0Ut778ZBgp46X
0JcWvkuIeeKR7NE3df0kIzl0XC3KVm25GztnvgCUPfc9/3+S4BSOR2w8d5GalrQA09c1Fm5Lv6hf
1jsnB0T0B99zO6z0g39pXB0PNWmdkSV23sUBKeF9VZvZwzoqDRPqJYMtVATu48cDnjsQWIhQ4SYn
5W46mZtKXaWvGXKlqTlkYVJX9XUwZj8zM2sfYTwvN17nBA+IHlwi8pwJMqhcgLZC8QP6sXUSICNp
0HVW1rZxMuTugSSnjZDR+v2kEQIaBZkNHLQ12U+u3aUpB8sl646Frn7UVbHeW4aRwM5c+t3HH/LM
JsGnjyYqBS/UOE4Lol2n6lWMJFVugpck0ntNPE24QiBwewkZeuYSJQxiWnT5YCCfdvPtxTA7YJRl
3FrW0EWzIZvbdoDphwKQ1t34aGa9puNU3VR2ld/JAYDdx3N9D/3a+laMT72LBJnDf7xNV98bvWpD
LfCXz5j3Tv+MI0W9RqvtQ2tRtzFS198JIqKw6t3gQNhuX/gNZ64ButAksIQl/IZ3AmJSX+Y+w6Td
Lqdi70p7+jQ1AaDkeZeVQXH18YzP7NZfRUy45RwVsJHHE0b4vJuTnAmjVZHeFrWbfhmHLrswypnD
yCi/alC6Q9p98kYUg5F6BCHMCbPgb6Oeu2Fglc194Cl1m2Nx8EwUo4gD10v3zrktRZAHvZzLAJGr
00Bv9pd0anVKAsJwrtJW+XEl6S+JTE5XXdZpNNoMM55Xq957/ly8fvx5zy0mzGI6XFuTjXrm8ec1
ZV5s7Bj2k2GtXDneW0OIvC8G/19dS80Ll+y5o0r7h/sO7CKB7cligvGx0yrjUljZNnNYd1V3Y1aA
H1aaABe26fslpR/PKHRgTAKxUx5s7QetHBuE14IpWZ5S10miEtOMEDyfc0CkXdG9S2A7JfyQj7/p
eww0YTQwJsofaAMBQz1Z0yYR3ZAK1cWeI7D0y1Mn25mD1nLR4vhdhPpi2lfeOjm7wm99f7d4XbHv
SG3yfV6ndqj3TStDOeSeGc5W2sWjPfU/LvzI7VsfJzfgfqlUYHlOAZHw6HjlfVfIOpvQCW1nsdya
6/YSDXkdDv1coXfl93er+0yfPw6EPaWhPrvOVWa1vw1u41uB8EHRaGOb0xk5/hkoSbgKShxqV7Xl
Xvfa+E1Aat8to13sDVROdzJZL5VO3296WNkbR2STo4KDs/35f2JRsZp1JpIOXhPeM3KnrfNohAWK
mfphMha0H4O+XeTh4w/+fu8T+9q07QD80EU7zeiAm3lWMZBzD3iNRDQjRTSPbvKpk4VzoYzwC8Zw
vLYe6Sp5xabtTWPkZG2HhSMRlChPJVpvV/vEssYgzOl1sf1VOt30GfrjB5wgG5LpCZRMNFbu/Nfa
aqO1CyyJlou+Ov69P7RtGWneMH6bzBYPCs1f/FfEbtWyx2ZY9GFX6d2neiz8Sxni+zVibRw+GLoR
W6fzJEpZDa1OCsmmHCS5kD25XgReSvtX1GkBNXIsX357echOCCGodlGAOU3X8Ejmr/fyNvakLVyU
L1XwtCJu+NI6U3DxHnx/OQFnIzmkpcPFyz8c70CVS+ksrYefOdSI5j43rcT5NuUTTvV+WpT+A1AY
Zwo1nHf7WCs0PCadcpDJ3qOPLvfFtOlQL22hvpq0E7uwrl0zDX29Tu9FmVEwH8Y0oYKirQ/WAFYo
TAMVfGmUmVkhBTXsFpLJ9x7lWqUv67AqM9Q9pOb3iXTST17iD3eTr+kirmviobApUtrKeWEhjAi2
sKt3hq8cfIoTUH/RpA2Og085Bn9XI1SvJZrVtGT7Na2kCgVcWXFT5sVghXmNNnkUFLNehAvyb8Et
Ti5CYoudyXHfa40/3I5EeOlbCxIUjwKzFyZSgwEqt5bQk0drzg11hSgZ7heVUbQe1THX/74qNI9+
O78CFEHxBRw2ZSvaEccrBPTUTE2XKrbwsiAUOLBHzihKNJKDYFcsqbf73f0H5QjN4F8AiY3BcDwe
1iiu0QH83nAm6VtnN2rXo7P0WE1IyH881PujRW5KjopsEgkAGfHxUCj+iwZaZxObU1MeEt9Ib73F
AHnl5csttJNLCfivltfxdURfj13Fxbe9NKfVHqtfLABRYHuXxMG3dDHb9asph2w45Pwf7irLSv7q
0NwVMRFsIh6LpbbLqKZUs0aemwTJl9qfpy881Vkd5jSDk1u7bY1/atW0Tcjj0nwdels+ZnNN9STN
xOo/IO5Mot+MYrouNYlaHNmWOUdt7jZ62JtZkCJiFzivXmeJNwdH7ZfGaKskdNzSUfDYi1mEKyyZ
1zYthzoCJKP+rvAm/azLSvvWj8DmkI+Y/Ne0Q9gmbDPRXdPILdY4q4b2SUhN/wkKHZVuFSRyDb2l
ImDfVuOrOdjDKzpv7k3R5ebPZcScJHbtNfuL+K5VO2PGzSVUBSa9n9bUL2mTyMZ7Sseie4XBuVJQ
15KujFQHjfy2zA3/ywqtTjxUXao7Yck+VZ/XIZ3SRy+x7B4tg06uRWwKvXIekxKZ8Cgg7OLgIQ1w
U/jB/Gr1qdNHGnzlN60tsw5SVpstVIPcBslN1IIoXmFKmccDCLOSqkaSPxX5ZjBtG8nwMCHLpIfw
2Zc6NEaqpvua2sTLoEnS1wqHkD5yE3uR4TC24nYdgnp6HOZV2wlBT+zC/j59aTdddCJZmuacXegb
J/t74piBEwYJNrutujH6oLiDLiK9qF34gwuDneYn22AeTy3BC0wY8JLHh6nvBaY7g2NgdaoX0VwM
3t5Phkugn3fVxK3Vszn08TJtBTzHOh6GbrzdQN+DTC6rVNtVvphvqTQlO0dw74atGcyfE+EMt+7Y
dMjkFr49hYWvaxL6udFcwryi7bFN7L+Hml+0fecNmb2pgZ8CNhEMNLN58bCXqAjrXryh0Eaaek7Q
okjuZs7XSeBma3e2T4/GaFBMEJNTrVeIpkgUTatm7kEWmBrO7qpv1euMybsFfmpKwVSIakpjM2hz
L+zU0MqrBFcGKluq180IfEmfPClH5tau7swyDZM5S4xdXrrevuugYuwM1JIe27ET/NtFul05QdGF
/uTXYg96cR0jjCOXKhyc0ft30rOmOgTWmBU7qQXGEzeFV+2Kfg4+iT6ZvrfKsNewyRInOzS16N8K
HS5qNNoaxztNOj74JNxujlK3tn80agTlmTXd8JAU8OdDMVSTey0rmSW7xFTat7wW7oOHgBhexPBe
gxiIDMdMEoZyBgWF8J3dmPWtTNN5vLP1wX+r28Ze8Jxpy+suXTsR5Wva6Hu99edvdP7666WdJbiQ
PDFeBtvvnVCD4PMw56L+RBeplvEsVgzgGt/Pk3AY/NqKhOnJezjf7Cq6actLrqR3gy8AYR0K0nRT
SrhXfogtEvXrHorLcCClQmgzL5b1VhRlBYgcx5PIQ1bnO+eAX2iCCbgZ9MEREGdLjE9UodXTvhH2
Aj/Nn+VnpJccIx5zpyEYTTFmDFuvzVWcjGX6KCqilefBb9rvqdTRexZ4Dn6hxVf54ZyY07cKRUkt
rsy5+kfXu9W9qlEoXqNcK/23OROtRqTTiTwCBeG8UaRdPo9F7z+kPk6v0aL1wd8rP/7z3Cp8GdDZ
cL/1tSHLSNfs4Is+Q/7fdW6aqHipVsMDPZSYqPFmlqpiYCpJHy1eIj4NRpWa0dw3JHN4EwsJNMea
s7B0l6B7rUu/+2fUCn3ZgZFXD8DMaD9YmeHclWtj5nEwNKUVtg0sXwCKyN3EQVfLfVtqSEK1qD5Y
e5qL3j9VXyw/Sd49/urGHKz+uvAdqNhrYQz/kkxU7S715/WLA49l+eJZApNS7Na1LsqqdtLupqV1
mshLfSnjMfPcp66rs88DpEjn1sn5eiF5Mxy6te0y1EYrNysPnB/x3Fqjj2NY1a695C3sxzskmMvg
xhF2PUVjNrvzbl0XLw2nXhbVrmpodmB0s4zWddXN1RuGt90cNp6nHVLZ4xGAFE36VzZXyUM9+U2B
uZHS35zK7L2wtCzxNEzr2iJ9YNpQUjXSQW1yukdbcwozctPF+jm2hdeH9gB3J5wRZHkwU79li+Zj
8VnAOTYPaEkVt/mY+M6dZyQAJMViK/0aAwzbiaTMM0eGovIqM3Iwkb3bmojfS202OatzLp+rZCur
zfk6vyR4pCUgfIWrwjLJpzEKZuBXs2WqhvjDsPG9qWGZPbgkQuIqGTP1CQ6++0NVk9eG/YpLS7T5
UbV75GqGMbRaNtWNLa38UWi2IBy3BuV9DXLp70d9s5HPu8WN7CTXx09Q74rsycTCt4k62dYFCrT0
cENSIsOPtX6cnz3LbP0YkRm/R7lVzZ89Gg5V1FtpAjZH+EVNS9VlYGOWWbHX2iqF4uQn6Xrb2VNb
3JSrLf/WEtLV60KKetnh45Pq+8ZHpjQyhPSCOOGTraE/zwI/qEWbnnE4FfWut7P8AQly8CRmil/a
DcxTV2UHmag6DWuxBuX9KFzxLx0Kz9uB6l+svWYPyAh4xaL/mCcavCHaJZMTt0Zu/UOmTQxUL9I6
rAPlxmjTK3xEe6RMokYlPdAcb/LAe5uyoMJoO71+o2l1IDiKqzVFcoW4c2+y7RR/6gfPKjW9T6Nn
2N9FFkzZ1arU5D7CCh6KfVMHabmvikZ/WnJnXTaJyuqTN6WsCaY/KR4oWbGyrc1CXUvTKX/opRxV
hAfp8GSPpZ8e8Kut5ptlnCtIOnVpvK5l23M1m3N6M6Lk6dCnMOs3anX2iH5UNb3mCxrm4bR6fY/N
G1bQU2txXGpYKc2+tHP/aWwNrLdmo/ecGEDx6u+0Lknb0KqmjNZgV/n/tvPgtIAPmuqVY6mPIXYu
WnE9mYn+t7TXRt2sQ2k84ZthDTvZ1e5NjoaeOqii6Hw+Ut0+J65L1Ki3prs+Ta0UtxqhKRFFwrKI
Dsnsa0+o4kXLNL3jIezKH9k81maoGqX/Bdk2M8MkWfr7NmGbx9OMhtcNulVdDQ3AdrK9kwbBlTuP
67TL8KNtww6cT7JPp34MItUSGg8VZJIYeFxr3wZp26McL9XcAPRq8q0sFizfm3HDhQdG33+166X/
VKTGoodu2yLjmA+Jrm5qQ6HmjZdY9o3o0sZa3gjqOvJGQMs3UzamWWTj+K2ICgzthvDUgVjFrl+L
AyZ7dQ6FNxts3EOXGiF5Ryobk+feem3bhrswW4fsH+C7wgy1xi7EdTNkixnW1lhUj0nDslzX62g2
99JHreXLSsid3dV0UtKQrsoaYG1ZyQ39khqf8tUog9C1ymTYLRzrMRKjUVhkBL0Ps7dYlzZ0x4Wm
zzCZ9Q5E2tpR5ei65WrTn0njwqvLV72QMgnzplafOi33fgx2yb8mXeGg/DO3yycloUpEQnBT7VUW
yCAEUSC/ZppUT4oeZL8bc8Ob98imTiamNHkvIx6nBG17T8Ecqd3JlBEpeLsvlFgoPggz1cPRn9kd
bedM98po1hEYz2xMd4YxkyFuXBQ7clSTPGPLTbncECp51jRjqCIBpObHLGRgxWOjJ8i9K51lWvS2
fTCaWvcOU9Zm7Y1yYFJ8zbKMCM6Tg/O1k7rWR7hXem/+StUjNp1ClqFnDglSbFkh7pF0T/yQ4vEw
3TupPXjhyt8KUrCmbhH0plaEcH0tCh4i0+wlHmqfhruvdEnSjj8n72jLzCNRmvMnb1gkbl6J7j6S
UPnXnTlMWlQx2j/4kwrUjQVSHJ1VWMXeluasgDol/XJQa+DhuCwd54dO2TwIE9Umf4MogANcqlxP
P3u56qydci31VRpeUYbSHo27wB1X1qY0rNeU6gJyP1quXSFDpPnxYI62deBCb+68dbWDsFkM/SfV
AgcbynkgHpj8JG7mgthJt5I0uZr9KdMj2ThpGylncmSMZoXxD3QFbVsSYbB/DSuP0VHyhz0yLtWz
VTsCq9DFXBQYmqxZQxMi+3eIsjweeWeDlDYKnA54Kqo6jWoh/enW4paSt/4o55oD3QE9QSrPu1lL
UNnhMjVtsudctk1Uuv16b1edmcT+IIolzIDK8bh6dktVA5jZFBXjoNLDAHt5gJTR0CgHFYFdsBj8
8SozNcPbG3VlfnUqasAHNH44Cc2s60/kRlm+84zKD+7SHOvFUE+K6b6wnDy/LgxerFBZGUqzCS2T
z3rXGv0uHVb9B35qrb5PhNm2B1lMzVdPn+kjkUCIR2cii4qaFMG30AmQrCNoWegX9Dp+SsKt/BvC
awuOOnXS8kDVSnPjhnapjjC7xQGucPab9zRrtDR0N1U2fHywxiaTq10sFBsY9DYJB6UqvA+AfTgw
UiJsNLqXJHD4Ph2qQm+dQNSHHZoufqQPqU9UWTnf887sm6jADIgbib3Ne07t5K6dG8U9o3dAtUw6
VRolCq9Zwtzsu/tqLvIxbJBCAKnndoWK/JbNG7lr4Vh7W1A+CBMnAD3O2kPlYmQBzHVSw1+dzNyK
+6cMXqU7+OgrBq2dZCH2OK48JO4E7I+2jvKJxbDdDHMgzl+Inm2iNdsd/bCZhPW3qpALC01sorq9
rzVKvvjVHNDOQADNCx1nnEc4fYq6fomQ427wrLzb1SAMnRBQOkySEk4Pd1oQYDXSrlrZHQoESW5W
a5ZMA3Up41A6eWlHFsSTNVytKl8juIqzEVnVMD46azqBLgVs8bMRwi1ICzLvrq0bXFLMyq883kE9
LR4T7vJvg9PzjEj25Rrmq7vecT0QW1t1S3yCka/5s8rT5Kktq+atW0utvLPycdF2/8fZeTXHraRp
+q90nHv0wJuN6Y5YoFBVtBJJUe4GQUkUvM+E+/X7QHN2VgQrWKvpOBetKJJZQLrPvAaluQnqpYFk
zcpeiYIM+u6jOsxzGwzRqNu0lFzvKotn644Z0YygIxfYw7/QnTCthuljnM2AXHIAbFpgDpGRBZMV
O1f6lAISh3/T3FjjzA3fpW6Vwm6jLbqLRtssiLgaZZd1ipwDr+/sn7a1WN6V1YjkY4LJCLMvh+mz
RJEDpzuhdD9q06OmpQ2mc6HV5qAHbm8Y7ydDmyvKfW1xPeVqD6QzT5oPZh0Taw5xxjSPAo+kwG6x
mvc7Qy9FUE1NdKW36M4FY54JY5dOSVkEQ9wmDwNywS2o1w68S+qh2XbVJHKM8Kixx9qnqCkeunqy
UMbqE7O+REfeek6c1Mx3qWjIxW1tjFHihRVW7/rUFqPf5Z7yuFR6VwcW1cL6oJeNhFclS9e3Kht2
LT9BSaxUSQf6oaylvzjDRNPM8Jp0x/I0v3H/RU+Jkjmx302NxCWcQ73E0z0SP6xWSP3GKZeiDw1P
2M9TG5UYhC5NQTpNdOr3eZZmu9HLKLfl+P803N0lP7IYuI/90JRF/y7bmGWsZtmqVwAfoKc9ks7P
c5QmlzFKYM07q0ISJhgoiH3qFBOQJabvJRtNrRQOxl6aj6qRuD8dbbbwsNCEm+yyYeqd67E0xV0l
7eQL0mx2sUvJEnKfqm2/XC646T2j+y8uXMIuLygKtfiuqbk6cgmn1BRk58oHvRnT+ChUQJZHNzJG
NqA6VT/LUR+zMCc6y6mCVsbnqSqGJ+lktRJgZ6I2VGBKjwpMMXbTcSW+Nb7VLGbrW4M5tIF0pXOn
dBYtEoShTeCwESJ2oDZ7R3LyudoNZBYQnVUbG46P9lD6s8A5IFmvS+S3KzDoPwT+Rd9k1ic5aRRd
qR1gKZnvZs2AFkjXp/4mImz7dpFWZIdkSoZ2R2RWZNQUkc4cnchkMrC7ox7kDDqtBN74uFfbwfqs
NgMNAtvLkNw00tqp6aI6RhV2k2r9bG2bnGJI13YnSgzk3lkKtpnllY9+WfXjRzgocRrEBFEPytQo
guBgUo4tzRnXh//WcTcPMvOVHCkL34hGnGt7wvyPbdkaGLRPg/yhVHF7W7Rp/L3M6+jTNKfpV0nE
TJ0asefHVkOVOYiqeHmccSrX/cRUoLYWpjv7BmoicaAXeHg75Gepr6WxftPN5Dk76BKOGs6TFh8G
nJXvu7kW97ObUnLpmz7LSahbbsWO4jNarAkXRIB+d/PBdeZR8c24nu44rqkjZJMyPjWKWf9sm7Fu
YC6lThcMi5lX/oJO3x3qXcYDmjv5BRmB/GktwrhP2EDPU1MD2ison9Sk/SplWy8xbJhCrWqPfoRU
ruur5KG415uz+9iSHQ5+QsnhSdP6OtmBaHGysG0w1vKRNe7pqlhL955azlwQX4tsCGjIVN2dRRqa
XhreAkEg00vjS5fY1Xup68OTlzf5cN3OhTvSlhwdy1dbO26u0y5xq5AUHNnryRvrXdq3Xn2R0zb4
kVLmv/JwfKwu0ZF07hAmWyXlaDk2gTkvmhpCBGyuXaGID/moLN/Rlaw+wMB18n1VVVSMJb3bG6df
6hh3JhtZYBBbee/3srI+lSVaObuldZtmrW/19ziBRbqvmUrVHTl+m70wy0TxbT3iAJ+4w+iJqbWi
BiXn9N2icVXDbxYUI8H7WWg6qVpNZTSLq3vN7uR8SVnDfFgIk2nzDWTMISjSNvVjau4LZcZiuhhK
iqRBkao9a6ZTqNuXJe52ftbNlRYkruIV4SyMqQw6WaBxpoOqe1d0RjsfY8/L3VuTnuHPAofbxxpF
NhmM8xpCJ3PuXsRROWaEaWo73rEFqAphhyNv+zirOnSm7bEMCg8N3CDPO+PRMmvaFQIviLXholTa
dZsY4jKhghH5Ywdf9zB38dKGUVo5Bbm0NtHlHJfm+zhP6SO43LrdobgXZ7sosXAK6DtpEgzQOP8Z
jeN0PbfD8qPIOUdv1Fob2ZYwwMWB8He4tJZa749zWyhHe1ZjSSfIltG+pMJaHXpilidvmkhijWbR
901ktOWuNNvsDl9Y5Z3pNOZDT/M09WVrO3dQlssvLXqVaVjljtX4vaLzJ6cZy/HAtoaKnHA0I2oA
08x10ZEwWoHB4Z3vEhGtcONerIaR1Sy+EshmnxLpchk6kdLEbHqXxlXaZfJIUWSRcFwNdkWeZ6RZ
zqw2qC2qFVoZeUtw4Fnp98gYrN4XA4gsdMWmuKAFo/elD3O9nnw4GvojIYl9bxaT0weycKfLuG40
z28cS7kohlmYV6MNbH6QpUyPxawnj+VCBek6Qc6x3ceOaFLi+4G0xDQa68tCspKEuA70XAlZn3OX
OG7kBTO9/keUgaxsD/ustnaymNtkT9c2vgMiVeCbolGVamrNOwCfl1+sdnJuuknJ6arlunoBwD+r
aSl1bIS89PJrjQaW8PUhT98rusZ93smhz8JKVNFTDOCv8duh4zTEmRlOmFssZumrhFAPEf7ZhI5F
lYvQHqL+01JUgF67hqPCR1Sxe4S4qHzPWADfBVCGJKBJEX02cz171wuihmAZW4OGOPouB7l0FPeS
tKlkONhxj6HhUBaXRSWVeK+pvXLpctrZIWIpZrXrByeqjnlfLGVg44tQ+k1qc9v0vaVdm6aQTohG
AfEW6S8UZt1Jk73X6XEdJF2rXSxU6Gko1K08ZLTCLF/iN0iIWw6jS3W9FRWFM9vkcuaIJcKIgfN5
HD8z3WEvu3G62iMkshb9RwkI41ttIvAa5FqhEQcIdC08hAn8QqIKH9Bv6x3fq6Pu3VguqbZjZ5QO
Wh4zVn6mJ2fzYGuFGpM4JMsnYVijGuSzXRs7oVDsIYLQZBY49WR+qgtA3FcJ9kq634EsuZmV2dOC
1iu1d8OyppYcPlZyBbi0/hAtbrKiSHTt3iJ4RvPPtOjjlkV+SZfDTYIyE8qD0yIngmZWpr8ryHCq
u0gvlx8lKAf3ojYr+eimafzebt19Gjdqf5wUjbJYaXc6BQFzzk3wBZ53I7x5/Eyvwm2OsKPKK5Kg
9odSxJwMuKjyG3mp6O+Xcek94slBAA4lBXjXcP/gROUuFG0jIgeqOY5ZkGbmRhKuSfawi5vc3XGw
xh5Vm1G2xxp0F2WjpqABNOP2Xlx3hZFwWJpjdjub0fSl5a6+N5ic1C8Uof+s3YRId1XLuxaGV08H
nrF+Z2ZZQ+iaTRElcoPP1BRzrFVyGFXnpfAKUlCHZe5jY2HCiy0HQIBM7J0xRhT1qelbX+3JIWzQ
uyj9DhgC5SeBtmfmOwh1eDd0dKn2uZVJZQr/GkvdzaxQi+O7UKAyASzp3iVVXKp+bSMfhpO7LeKw
rlrxwfTwBLuSdDT6cC4gzpEC27BzG3tpMAPB6foJ+Eje7GeFvDpEWZTLRu+SeDl4VNsfoUcba73Y
IluZB3pNx5lylfRFn8MiSzotBlQUO6XpUwB3Kf4o3B1cD3ZcheZSISpIpKcV+3TJwT6Gqis9tfWN
dpyt/WCIUrktKTrjWdvkhWiem6TrktspdsfoOPZpTpSDT6Uxc4qmeq6HRTEpIE6GGAxndytT+tFz
YPdGKx9b2bbLgailiRU/iwzATN4EWhONOj1RHnQxmS5K83oOJsqPS5tzMHRarcrujdhuh8hXkRIt
kAudW+ODia9uddtWyqRSfOHSMY+9akOowjZTJ7KuVEX5pCblWF5k09jiZYB6SlpfJQhWyAdbGxbi
K8Vd3PrZqVOdeIZ+H2OIxoO64MtasUZS+2VUtaM15fp405pUz2kVNEP101CGYakD+sckX/uusePo
Z+QtDtbQKMoWV32F8+2nPC5i8cPVuDtvVbeO7GBCVX76SJ+lUz+Ug50PWRB5dql9qZXGUu19UdAc
PEbaMNBF7o3FXX4oU70ieIjhkqcKrGx+YJiONmK8Om3PXIkYD3w2TEVlc2sOsvigzyidaYrvdmaP
6lMNIoGqC60UVB5y3g5siV461nGwFqk8lJZeE2nIsbGcT300dDOYZqG2bCkLoIX7zW4N2/kmbTd3
xCGlQRonvjnZWdNTdUrN8nPjcsv88EhXUf9zJyO9mtK0EO+sudVWTG1SIO0N4yVyrqYOjsYhNYah
vFbJys2Di3vGGBbUzJc7u+H7177q0iNAnx+Hvh9xGk/FBztRlelrNE9cGzRJZu/Ysb55NFvLvQP1
cDlcaGLgykxUnR4KJbWxu5wViXaz3Tv5cOzLEZ8QURXpyFUp++wWBFTS7uvRkfVlt6hLFg5WaeRf
kfaIWnLb3u1Cyp2meuzAlix+VhG/7gxlLh2aGBRYgtkyK/dzzo65Rx4wm6772SKFWVTu11BMAlkE
ZJ3nLzKekuduWrTuwuYQyHeTmUdflLirVT9WhvHRqqgC7yfVwzO+Lg3pw54vMFHi+jNDBM3y+mvc
55FDgmV40zFu+KGAe2OOLmK2yw9ptRm+HYCb5wNITO0RxhF1JYtivedLj9qbD4tGeU8LNS52uZst
X+fWqe+hQ2sfZjdWHbKkPg37NkkrugfEiH7SQrT16Z0kNxX59nsXRCPIZbMvLT+yo+SrwDBECwar
E4OPWOj8udSXeSSQHVR1p0m9/T4Xlvp5lPl0qaBnXYCDqe0L2aNpT2Zmh4rBvsDEMr8wsqwFJCCW
a/o/QxHW8WBe1eye0V90Sd+mmSMMeM10zK8LBxPM0RR0HmKjaUp/SPRG0J8rAWE0FH6+lYs2fWjq
xqFk6hRDtWsL8Oy7JaHle59xIn5Qla6nGF02IOSk5SQzDQ0D1EGh2aA8Et7uh7SFTrLL66H7DNDI
vY/yUsv3cRU5zn2NqfenFsNKEDrmZP3w6iGfKcBYPXn0bJVVYI1THnaxN63aDrmDFnOcU1YbJ1xu
r3uhjch1FG15MahjchxBL9c3FtyllDza4vr2uor6BcpyNGrQnaTeM+pqcg1n3SqCRkZZTL25x5+X
i7+i49lGjum3ltN9bWPupnCaSwAcGfk6t3Hu4Wwrl2g+UsqKzV3v9mVyBXxKKXEuTMsiTKNFPi7g
A/qQ3HH+Vtpa8j1TsL/yCTD7SyNuTG0/t236tRMj+GQ3SbL3ojFTepa6WwNUnBdBe0Xo3RX5Ejkr
kvvezcpniAOttBMRAO2hAUNXlTavGCrMDZoSX1UfQ9Gey2ooTMVvo0U8JAnpsK/mNfL4DpFOtzOn
eXovMmNoeCWTpfoJJ9Dix51TcOJpHgireOg5zj0PBfWDRhnzEx19IA9DjgB1wLKkWJ0taXMVT4RY
4QBXZ+BwW00HrSVtv+StYX5QvSkqfI591o3ez0K/VpquS32VFtDnOO7tghyvB8Nd9x2tZA4jN9lj
lprspdooMnDoWmn7QvP6O6uPlxXsZ+k3ddzZ75HWQfG1rDnEfWXJ3TlM0nl+n4LFfTDSti2vOs+u
kzAyhywOWtAGIoysKHZp8hBk7N2OdvhaN6CUP1gybqhfala71/QyK/eyMT0KPySAFF7FNARy1uTX
irvXDAoNHZxPcCqqZdeqgN2otSVOHKqJl6KD7hj9Fd2Tuf6sZYubhoupuE9O3btG0OKRMIRsbsQT
shI5YIzkes+8aNVa3AwTDlYBUkhU1t2yrC71WqFsnWhkcnsCBP1jaw3dM2coXa08VdcKEdVslfRz
0tygyzB7fsyybjlmYCgK6q4KPVnwQPljl3TWB21CmvhK4767W0rNJh54G5X5CkgGPBxdJRfVI5WY
bit6VBVilgRV1F6brNuXU2JdDNnZUbZsWPR+kTtC8ht9Og/Now30nSSltculcoOmoe7sFMy+VWuA
nXLAHNNsxEGK/PiZR3sFyFsH/YX/hIJJFXH9/De8vYw1bqIIWWoTF+ErJJPrhxongUNJ7/7Ph8IV
GXQu6lHcKluGFgo8WjHnjRM0GoACw03FIbZzeUi0tjqjVbKF0a7SyasL+y/vB/ToNpC8ZGwqtt3g
BlEGrj6PMEXInTI9sBdyEJvVtz9eHytAGMtp5M1AAm5mLp+bJQI64oEbmPWLYhmmC5dz9Mz7O/VQ
IJjhsOoIob5aH9DZSyefMi8Asoef7Aji24i0fFcMFu3erLPOwCdPLA0Nm3adOB52BB36l0tDBxHe
95D8A89uv6Wmmu/iEUx5KutzuiAn9he+ZSpiVZzrLMYNKhRKXNu0SuoFFEC6B4AAzk1B1Hvm/f2S
33gBi2RVePDyWBA2wgpbXm5jdRbJIdOkCOr2USWtG32MqEDrOM9hKsCZ2bpDoHWWE7SRSibXgnkp
88Q4gKcx1wajDHXwMg9/vnw8C9y3yTUKq2aDZyfbc6Bq8KL7Dvh8kHrAVkBsGZjsvD3Qa6gqDK91
naKbaOL4bGxG0rMEOjcmpwGIHHUntJQKoZJAbODK2SPdqzO7upX4BkDiwFJqbdeBfvKXsTmn9vl6
cRloR9L4ApzLweptdqiSaD39FXJ+JcmnbzRZ6IDO6Ch8hoqXnjOdfn2yMthKUTRWpXoe/+VKzrJe
i+iFUCFzNPemcaqnprEVGlecqbAvzF0eD+MZos/JMVchD3brCnjejGlPbqcQ/bN7rMHaNxh3Ba00
nX3pNc1Oie05ULVS2789wesffbnCeVDsi1lNQJGh57x8UCAnk9nmNJ4ElQ+Y7gDhQQLO+9W80xdm
3oa61oI3reQ589+T87n6iqzsWwd+0MuRK7NFjLOcPFZvLx+nfpo+zkZB3XWcxvLd20/5+riA4ItS
8npZcnlt9WVSo8+aofW8tVfjHtRxbg/aQqfh7VFOPZFF+gvxiNNC22oTkMNH1FwdjtvJ6uAT13S2
ZFVezaDnz1xXp9aKpcMLg2rqrN2ily9vyb2+dVBrCjwwXbeTmKNbE4TQFw21BjVcKjMafSKGzArf
fsRTLxKxPIRosVaEZLu+gt8ufyVTKZZK0uBl1MuvhY7d1a7whDHu3h5nS6TVOHagXTrQPS0ajcbm
JukVDc+E2fYgGkAkRDWWHZcJbUf7IgfVmhEyjtL60QGVvB0NNznzmK8vTpA1MAGQijFRUd36wMtB
p39L9zmIENcOTETe/QzPv50YM4QQVXFOru/UykHgcVVuNSjyb9U4EyQ6shmSa+BKddjjEHMX4SG0
q1LbPXOgnxtp82LRG13SueXFxnYNY7XUMIrI8mhXYgR68fYcnhxqNWvVEbVAmmyzwal9RXEXmV5g
Kqn5DRkLnCiMtPnYpMk5w/JT8wWd4r+H2txShCO2pCvlBUPioW+t5zF+jRSLMPy2gG1iMvn2o21P
TR3M4ErxhuO9ikJbm/HIhBB+k7kMR2XUDnCTJrBbs7fPV88Bw5iGvRNT7zHmoj9zkm1f6q+RERKC
cbhex1tmY6ZLGI+6LkO3z92fZV17Fzn9YQT1tfrMHjw1FPKKKmcz0oSWuTljbAT7i1moEkrt4P4E
eG8GkCY+iKFTzuUU2/lbnwoy2aomjKowt+7LY6UoZKenMVhXxZhuaM9oH7ty7Hw6GfZ94RbnOHPb
05PhVuouOjIgG1HH3DyZJmRcZq43hJOSgqS03YP1i1oB04IOa13zPWj1nZm57ZG2DspxQsRmrlmh
twlZU2tohVOD33TpiF7ripUfB4RKHjuYxHuiDSukIlRfJrJ1n5J5Gh/+eMkSzjCL5FIGz7zZ+ENM
x62bSxGWcycOIt/X9b1RxvJ9mbhWSF+2BlNSn3voE2sI3j5bZDVhdeBUvZzYQRL6M4gI8y6jqWPr
yhIQu9o/4y4FbfD2I56a1pWrb7qrWi6L6eVgrQQ6QmwmQgtlxsAr7fG27pL+faTNyV60oNGUplbP
TKt2Yu1qvFeHBaViCrIVNy9SJ1bjvBHg1Tv9VqfGS4vGtcW3QtTesR3G8YOTLPllJnr9jnyw+EQF
2Qhb+Lwtvjn01SKvTCljQeoIozoyfA2X8XPR88lvCYRt1RkEhLpd8hMZPfbSGdBlFfpeK9zFZ5VY
x65Q+mNnW8X3t+fiV7Dze2C5LncHRgx8dZAO6qvwrgfS2M2TDBNIZFAXJ+dReHJ4GGtp3KY6ZWI9
jtIPXk/9t2in6gq71XQH7Sm6ytOiPw5OPXr7M19qXeSvvhSJqYmmJPoyW3WZjiKpnqDAHuaNXV5R
tiv3Dt7oRydO813Tz0tQ98K66dWlCa2iBv/NpIetRLIdR9b6TLx4ar3iWuMSeqMuYW61e0D+x1Gt
06JexqS8AnAu9o1wh3fkV9/yJnboUU3tmeV6akw0IgiHEZnlAtvcXIh1qosyxiKEUpSBmNGHtZUl
nLtsdofcp/lHOaKMTOfMZXJyXCwHVo1LYA1bRzWNLvqSUKbD2Nyw6T+IahWelTiV0o1J4NkqKspl
eWuemfKT4yKLuB58ML+3M16LZEqlVYlQ1Qvj6GS5bQNFFtlVBE18N9SzRlMFFtqZo2h9jduFxm7j
VkNQG+nHjWbDCCRY6gYUEaQ2h8c0nfqdLm3r8e31fOJKwSMInjl7GqXJrfAA+NPCEt7Sh3ZXZ6GH
TNEFfAJAGH38E57zEPT6pAdECwZSrdI4E9+deLU6E4nPp6kB99uGIoQOc5drCUupyOyrzAZu72Lv
dCBo7UNR6cD/2v6cws6Jc4xBKccQKKy098365XJDqNbjGpOSHrQz51zYM0X53InSwLHG4c/3KNpI
+npvY8ysbq9Nt18Fm21XhGYxK1e93Xd3CWjgeq9CqkwDtRDxfvac+f3bM3vq3VLeIcrjxeq4Nb+8
ygRUCwsEvggVuYjDXGvlUViNGkLLdd/rYNxhFnbz3f9gUJNqx+pktIbTLwdtyj5VC4vL2s6T+moy
qZt3rqV8j5tmOqiVfov/7pyf2SknIgQiA5awznvUUfB/OegcZY5dmJEI66jsKZIb8kHMLiRcw+vg
rr79hCfidpwxIDuzalc/oW04InR9kMNIDDZDRjbgnV1a42I8KPRBfQHdOzDQ+N6LfOk+vz3yq1Ii
9yGNVDxmV6Wt1Rn35XOq1cKtP3vgkSge0N+Y29uWJuZPSBvzPmkMDFSNprO+u03UQHYH1wwYRNHV
ywJv8Ee6OeNVo49VsgMVBcfg7W93aldxU7OxqHKSV2wmwRpGVeHk5l50Abu5ogb5Dybihs666kfx
8KdSgL9eBsVvSriEaZhtvHwZc+JqTtuSxSQALH1LIHegU8k8pLrQ//wCWJWFAZti2qZiQPNyKHpN
Rp9AJAsjcOkHouCPFbv8wAFDOuN11jtPL/Pwz18nlrkI5SHBj4vPZiPBhattgN8yxAyc8oFWyXdj
Ws2hFwFMMbGNu397vFOnBaJ8rmcQ37kYSr18RrdSl3qYqyEczEg9TonUIN334hHapAYtX4uYQ208
E+GdWjMooeIDg0TmqrL4ctAhTRBXhIYQUhU3AttrAaYVqbIDV6isEgbGmYk8cVAYoIpNg+nES2Q7
XuNyANO1HkNrjvObxkq7T51uzgcqbPmXt9/niUejqo50HM9HAdheP/+tymUtVD+XJRvpYoLedNzW
gX5sQ1xUJIBxlOaXM1HZiQFN2Nnc4bQKVy3AlwNWtQlpBX5FmLdxtK/s8bk0U/2I6RqoZoDdZ9bn
iVeJ/CbKwDSI0aDYJkr04SVtY3UMe86sEGBgfgAWYYJIt8+pjv9SgdtEQmsYhJcasmDUlzfnnp2A
PLPTaQpFlsxHy0DtoE0VeYdpsbazR9GTkKrV+1T26mXfQMmxem95p44y/poiof0NNriJMoLRHYfV
z8UxrOghjjp565IGXrIesmMF7+UYx7k4J2f2S1bu1Zdf01bKkNZrp6xFMzDjBD4XWl1fgzCK4G5Z
+mRdYXZXfaoBghDEzlP82eM6vqjbFJ0SkEbKszDqFB4JQgL97u21eeIKoz9Am00j1HFogL1cKqpS
I6TasVQ0WyhglUp3VWsaUHEBEIa0RX5cFK+HlFkbZzb8qZGp1lPapjuBstH2lLEkrvFJPIWZ6vzA
r8IkXl/ELUx0K9SEXnyy+yH1x96TZwLNE8uVpggtKDI2lquuv3zkGMJYJRptClFTT0Cn2bmP26AR
Wi2+eW+/3RMnKTrd6zhUx9FD2TyjIYrY4Dac0HqIVmy/OZYHgD6T38gJbOS8dEen1YczD3hi+68n
DQ4WxAWqvq2qz5olu7yGEN/MKKKoAGqBeiPzcVzGqeIEQBKkCd5+0FfvlNVMfGmt3QoKfNsEBeRA
rU2unNl9aX/ba0l10GtzPIDEPNdDPDUUCxZlC4IY95WpXZMVg5056GesmM1L6Hqpnw8uMCVq3Gfi
mFNDoUxlMIOubRFYvFwpldbMmWsrcwiFmJp92ZkysMC8JKCcxuLMWllv8ReHA6KDlCrRWafkCm53
sxNdqDUAaZFbSEFb3wLgzmxoczXCLW9P1at9xzikWavPiIqm+9aSEkLDCOlFR9ZhxsEXoeb4MrUa
zJAgjMGewTs4kdK+9CZwzm+P/Go3rLKKNoEyBziJyC9pzN/uQTv3UDJYK+oQX9ujkH0T9vAzd0Iq
857a+PxJ1Ypx//agJ+bQon5nrGq05AVba60EiT3orhoQJsBwyG/o6X01U9RzBFDb/8lQBlYG68MR
Ob1cLjbMOQ0M5IqWEtjfWj39fOTrANh7zn817P7j+/S/4uf6/X+ti/7f/8m/v9fNjEJYIjb//Pe7
5rl6EN3zs7h5av5z/dX//tGXv/jvm/R7V/f1T7H9qRe/xN//e/zdk3h68Q8IFbCM7uRzN98/9/CA
fg3AN11/8v/3w388//oraLU//+uv77WsxPrX4rSu/vr7o4sf//pLX9EH//H73//7w9unkt97hO70
/OMf/7t7+vaPsEy7J/Hcv/r156de/Osvy/4nbUX8nNBBX+vzBqfv+PzrE+2fRGN0IXCgcfCQc1g0
Vd2JhOHtf6q0DFaLQNoigEL4Nn0tf32k/5N0C2U8DM3AiKDP+Nf//ZovJuz/TeA/UCR6X6eV6P/1
12a7MybJEYU6NiN9T7ovm8UCo7gtdNQg+C7DPoeLe5EiOXRms68n1G+Hyq9RViMUpEy5DSgMvhzF
NSA8N53UMZyih4zakvGVoJPYQ6BMQR4NiHGwsSEQifGxGLP6TN1hs/nW4VFm5n+IfdN13TYiiyVF
Jsqezd1oqGqolGoN9ioxdgZSxmeedHOs/T0UWmsMw8n2K3D87XAx4LLqujKZu6L19kAgP4x2gbh+
hjH04sB9GzD9hdWafvlt9f09rWemkfdLvZ5J5P9skXkd3StovApPmCDEUZKswB6LhsPbo2xu9F8P
Rz7Gu6Ra9VroGglQeyEuAjOtAMidp6L6qjAuJNDSBJeey+9vj7fF6awDsl9WCQnOMofa7st14xEu
aHJ0DAQPAI5rligvlMwCHbtEet3BwlMiGdh56ezhU9k/x6X8mqp1tYcF2Dye+S7rxbdZw3wXLPXo
iyDCv11EfTo7jpaABC4xUfJ129lBB3yHB+oOAeUoMBCbQlAJgyG+84VraL5Ma/trnI3xDu5wG7z9
dU4s6RffRn/5ZtyyV1PPVIydhSTCbrH6JzWK1Uu17tVzkc6JI4IOH/Ej8cAKG9tsXuAyWNBN3bp7
eu9iavOHoun1M14kJ5+Ht2ICMKFkZm8urcIBfFtVOjPNTr1cOzDB5GTJMV+i5swqPjfUZlFRlXOh
YZjGDleKBAYTYakjmxsBVyB8e5JOvjnKF2uqiMGKuQnccNpYzJ4TaddMfRfW+AVfjYZ0/3gpuPhB
0M4GtEX+u4Wu5hDJzcZxMaSLDPWiKpf5YsiL8iKS8pzt9utX55KA0h1a8TkotK4P/NvpljBNULQd
vCzHUnwssxjahlvqH+M+OocFev3u6OT8QjahyYrg8XbVyTpDVVdF5W50mkMCaHoVMJnOzNC6rF5u
aqbGQGr619XwCpEDFmdSjRonRG5v7RnCVXaN5pwXwIlCaBtm57dMH6Lj28vi9Vt8Oeh60vz2FuXk
QP6LsH+zI839iAwJ8hJkn8LXsPA4s9hfv8Z1qhDaZhlaVIk3M1a37WRand0zYyjJQzxv6f6J6Ew/
4fXFgCkndUFWn0d6uVUYBXZEd22w+l0FVeFo9I1zVLlHfMRoV71yxTpjunJi2qjO0ZXGeYX6y3Zx
WDCIE6PToPH3iFD61YLkX+RMzRWiWjPyVjbCzFFcn7nbT8wblbr1JTpY9AAAejlvTp3EhlcmEqs5
wwog95WXBeEcfmFad+YBT7xQUiIkZXQwoaR9m9J1krQQqKeBB1Tl8K62OvmAE4u7q5Ei25sJLP4z
z3biquWWBXAPLhaYM62vlw8H06af9BYjsVwF0a8j9oyqkN1arV+MhuNHaatnvl131lPjmDmdGiHF
naeN7V0KRmk4c6ato232JXHvGqqRXwPJ25ycKVKYTlmIbmcVBmpakyggAGhC5LMPIbS97zNA4D6V
PW1BN1HLzDOv48QC41xmMa8uIiArN9frgEQUplOMLz0R7Y1KaXbFiM550WtPMvPwhJK46f7hsWCT
BlD7Ws89XGK2xYvRHbVFiF7udMibIVUnEPu1qwRzXT2/PdLryWYoTvIVC6hzNGzdlxthxC5Ce3I3
ohgCx9PRo4OrRt5FZwuE9cd2RAShjrJwmXvTCcB/ORfuaMpLB32qdPf2t3m1rWwQJkwziH7URNxf
PabfjsMR4x2UbpR+J8oOa2bFae+tQks+tFadnQGYvtpWDAV+A6gI3UA28ubkhVSCgZ9Vil2DDH3Y
pQguN0o8PcKjnvbxjIjt24/26vRlPOgXEKNseDPWFp9iQ89xuogTo0Mx6nsOb3CPb4Ny8fYo2y4c
DYQVkcKEUj5dBZ43uyUbcLFerJHHQlz3Suu9PPVrSm/w41Ndu5xRIg/zSSKSSTUFRlqchTAo0sux
ccX7Uslj6KEyNq8XV6Th29/t1BtYUQqrIxCprLt547ZeDIpdGWxkFsHlAIpwv9RFciZ6XB/wxXFB
3Y/4h/8YAn/AdYn9toRSiS1jYS14A+ZpkyCLsOTX/4e5M9mSWmnW7KvUA5TuUt9MJUWTHZkJJAlM
tEg4qO9cjbv09LXFuasuGURlLP5RncEZAR5yudzNzT77Np3ZaRJ3/WQeLA1u7sCWGpttoh2dPAi0
C4v4VBm0vYNN7EKmnt4UMq0nO0ba4xHR4jEUpxn93AA9sMJLwB7JFifbCb+EsK6yYTMqRzPEGg0e
BjkBRS5x4zBXYRw73SkuHMtnp4XyC7Oyxe6nOwpNwaZXNmDlxqTNux1Ws9wVFqmPHm4JWXm02kHR
UjmIPR1wwW7pDC25sKn9sZFu9QWOau6lGMcjuXz9ZgRuwJrytqVZGP09dj5m6JYLig6KjD9XzVes
0dW48Jkbf45q0U/hkGn4BS871ce4k640nMJknHjWMw31Dc13foIps2bjdalFVKyuLPyHcFO9Kdb9
jMTE8n7MQxBDDw8dWLF1eqkaduY3oRfcUo6kgshNn3wJWWCoTBfYVDvCmm5LOZjvBhp+HlabEEIr
VnHv4bn28vbn9+eGx5JEybKhfiiJnYYsS9/IyXdbPW4Gr7hZfuJmZ6uu3nG0XQJHn3k+jkzadzg3
3a0x6/WbriVeGP5arrFT5OLR2lR5Ft5EH8pKOMekyv3blarkhe6SP1c4xwbMBvI72/lhbc//24dP
bz62VT6TmvvMYmY2xXW6DgPmMR1ygrrxc4TtQNfDChuRd6PZrVdvT/Cfhxfj4naP4QIXV0T9r39A
2rlOMZb5GutiSqKMm/JNQnX+Cw7G5oWh/txKwdQRkSCl32b4NInWFd0Wj2EIjMNm8qNukvxTM1lf
/vZ5KNmS3eHzo+Lgn+IhOyqUeOJvrsM6LWi9AWhCazPre0l76oUY68+1yVDcAkiGk3Yjyns9dXLB
sovu6YWud1FduYPdYUkB4RDJIs4itPoG/l8fRtsJSUna3c4K3zsdkedqp63PAaCIfrREr9H4Nl/q
F/zzPW2j/Lpu0UtCUH3yXHoqJqur+NC1UsVGgRXKCmJ8//aLOjsK8XGApIP+MeNk4a3TnEvMT5a4
MohdMLNwbzDTURfW3Jl3ZHB60OewCQYoKbx+lpLGDbJrPoEimrurtu1dUCVJ/962syymk/EvuRib
FIIOUmZvA2eTGj+596hyKurcYbzaz7Vrq9C0ANRsBdm4VurS8Xju4SiReNtbItw+LZQMQAdwNsMM
TktGXA0z/VDo6U9dLx5YPZfESGfeF/cqbhLbTrWdTa9n0sBNyu0Xf4zhwQTcmUYbh49+Or69Kv7c
jn59SwZdqoi76AR4PUo7zaQoNQyTIUT9Uye5TbBjfRnZkg7/yUBUILifkqA9XeTaJIRldNYUz1Pf
vO9lk0aSdNctngh/vyOxGhCQbCl1lxTh60fS/HrO6YefYnoAugf8ga2d5mndB9WpS53Fp1Cybfm9
GuskiFvtzEzBV05xj6XK7QwIT0QWZrUKWoGRPFrjMLv7WjOMIZoDsTaEUZ0aD33jEfhZy9AGETgb
rChGB60NBDVzxJbUmPFNUI1QzUepNd0/wplx/1rKevHiGmfHS6rkUwLnr8fAe4vPB4EH3VenUyay
Ipu1do4RFem7LLOGu0mN4+eFWtjOCepg5yUJLky1vWq35pBjC+zZ3X+wFLfJ3HRNZM9O5TjTwoV2
MQVGSbbRH1Kg3dy63OlA+si5MNSZD3mL84h00D8SWp2s+mXsWkRPcsaypC/vEFHYSbSkWncrzBp3
k8zq3Qth7dkRKSk4XFl1FufJQnEaVtJcUl4Fx6uucsTfRwGEEBjIlBh3VtllD29/b2e2D5tAhfoO
QRL1utPtYx3AZJmLjDOM5GM/AGKE8VwRvz3KmceiQE0Fyf8VBPyiZP0WTo1IVpdZwo7oC/qiC1lN
131ZCLx5cnGvDevfsmK3lbr1DSGkIgPLbJ6s1LowC0gEo0KJJgGKLv20X1Oz2WMr0X7cbBK/1ZYs
kN9RQnzMRRC8+BNB0IVI5Nx3vxGLXE461Ec0oL/eY9K0dSsrXVSsu6OxE2XZXGnk1KFa2dl0q+wq
uwfvMt9gSWjinoR39lgoHazcapO0nbqHyqx1MpCLHWKNVcMTGDJsCPEKrhI+RaxmqVOtvvmXGqJf
00c9SudWoW9+CKcLn/sLli+ajDt/yfWwcTV1DGppPOAJekkZeW4FsuL5pFEroXA9WfLIIjVdx0o0
BrOwuf3gKdVjCr1/ewWeHYWPmTLD1ot7ekxKLfBXs2sUmeQuOVZYcF13wZxdWOdnLojkC+jRJgik
ho4w4/ULX5Abo91moRt16v6QVT9MUb1mwc4sEze40us0mCKTxO7TktRNE7Hb6u/mQa+uAsv9qUuv
PjpEJPvFK9MHtDjtHC5kOY7K0OdPb8/In/cqfiphETGKbdKduX2zv32TKndsVbXMO0mO9Wrp8vq2
SkURpSuWkLLCwX0yOvvl7UHPxBEkUyi80uqBaHhTJvw+KCZWzoyBo4rrsXwWk49+C3fVMMWSYff2
SGdf+G8jnTzeQIaz0FtGauZGxM1SVHfZWskLmZDzz8NeQ9kaOdrpiTiNWM2RilMx7kw4oaaTXof5
iJNpYwY4E/8Hj7R1bCCxRKVx+lXSeDz1mmRTK2WJAVSLr54Y9Et9+ecmbsubeojrSNefRq+9pzgw
nEHFNvjFHc2AE37tarlw0J2buN9HOTl3SkMfesMCbllzj/swtbj/jqpdPtldIpcL83YmLU0KbUvR
suiAX51WPaRhLxiJjpJlMMFGwm4KI2tMr6+hWvrPUgTGtbJ88RnTjurJLB3tNhmn/MauF9+9tENs
J8/rlOKWzkNbv8Fd0YeerMsZSXOA7ayMF9PAgkxT+a7Ws2dleOKA1/PPmb4+zKJQrY3DGrqAvfZ4
XV+Y/bPvmGRRQGxD84B3klMppiQD+KVkLIK+Ozq4koZ0H10SjJ0Kgn8dI9S1aOPg5CcrfrIbYivs
40POlA8Ck3/IjuVjSez6jrN28GMzccfrHFvqXbGUzQtApzpKaOX+bJLS+7bMpIQuLIRzi+7333MS
FUBz86StJIafCR2dk2ACqGd0O1CP/8m3SrM7jeCEjogcTma4hDpDWyuv2ViwR5cAIDc+yiU24vaV
nC4mpF5bTpLbJj4Tr7dTgWvW7MhMxgUxO7b6a40trNxqT4/4CdVNPAdVd6svA5kqKynavyRA/nrB
1HlofuKui6Dm5CumZpt6a+rIuM0CAHtzAY8FSsj7t/e9MznwzbZrs1zR+Q8y1+vHNPFTn0afpIew
luwbridpDmVo0j4uM/7muEDj9qqKeXiHGC/77pSBysKUxtX+asV48xmvZ18nnwG35cJt9dwZymyi
crPoDkGC9vqH9WWvA7cGKCIRLB/rVAeGJUfvYfX9+ohlBIhQu3Y+vj0d2w5x+tK3iBI7E7ryaUp4
PSjEcKxda3azpa3yXU7L9qThZ0fD5Bdj1D69Pdi5nWKTlVKAIJ6mFfX1YGY7uUqnv57s8mReWz12
1XrhTBeO0bOj0OmFuQA7EtHI61Fmo3SwD2Me6X7A7bSpH2gEFR/efpRzH4uHLJiqGYV2+t5fD5Lb
S0VwTWWg8qzhUzIGxrvaX4frRhPj1wQIIrx1C7dHXRoXHu/cG/PQL6CSp62WoOv1yJTm5qJFHQTJ
WcMRCcf+677DznlXu7SEhrVel09vP+vZCaV05JKMRGN16vjVt+Y084tULDfGpmPhrqXNebF/e5Rz
+ylPhIYOtyCHBOjr58ozYYIrMFScJLXxzhpUcE0RZrzSx1JdOLHOvTxcnmwkrSSHkJa+HqoStqs5
Br6e0KjluxKTr6fEG5ujEqm2q3ntV6mWy8+NmVj/wVSSbKUhGpFeANPn9cid7g3URjUiFUyhP+Vt
Z0VYLNoXeprOvTCyGWSiuANtXiWvR1lpCs7nymKLG7I2rgMJJRMwWvCf7Ni0q261u01teNps13H8
Nm7HjXTF7HkXyGA5uEvXx28vjHP7IuVKQki0O0zayZz1KStS2EqBSErk3ZQnVbaTE5b8Qg+EG+Os
ocWJXskL6pZzCSo0cRisbScvRf+TVdI1YzrqBlGlnGxdgsvpvQdaQ4cnNkcXWCUUpgHx54G+g/le
BlnzUK3917ef/Wy0udnNkVEhh0Nq5fWrtFeQH4biq6hkYm4OpPNhdvXuWzEk+WHBbeqHbq7WF24I
A9BkQNYQL0bnIa1AZb/9U84tqt9/ycmOVzSu25XZSijvdhP+nZm5LwLRXyiSnxlla6ckTnd0kvqn
QQAIJjvNnZbAep1LaDeptYKioynhwts9Mw7RKnEzmXzigdOSb4f3Pk3X2Fo5uLvfqqKdD5AR8wtz
dmbpUt7Fl2wTtlEUOzmKGr3phWNlRmz7mmDTdJfvdV02B4Eyh/JfinufidLh8PabClgTJ2c6yxV3
fI+27s0+8PWawWejb1KMuWPZZ+bjhCPpHosYGJEmzNYpWcT1WqgepALmyGvZdfqFpz6zkyOQId+I
nH0TC508tcgEyJo0NeLAmPSHmivQzmvE8sGT2s+3n/TsSKTDCBap/bBgXj+pH2AlB3YAMdDgLze9
PfW7tey1DxitXDozziwYNDI+RxOHIO2+J0PlsuhkkvtwHxCWhcpzZWS2WRK//UDnXh13NqQVdDch
+Tx5db5wEiFwMYrT3kPDFLhD9mxUdW7tXb+Feqc3FIB0Tup9YoItj9KmKZsLp+MZpQ7B028/YvuR
vyVz3HLI3DHIzXiqu/ln2dvifrbNcbfmQTJHbW03B2uS9c7WvIGOAdqSDkHi2p/MXLvxNzuB3O+j
1E6H729PztlXEOib5I4ImHvQ698lm3ktWnK0MS7ePbq6pYq9xb3UefqvCub190PwjRCFawgVc25C
r8fRvUkG2pBOKDFWTx69BafLFXCwbaxfrAXCY+WL8uDMPuWxRvXZx9br2jKmky9ABDwlDaAC6inR
iKOQdhSrMTofp1xo6T1bUnOnphXz80nMthvOQIb16x4vIljhvvLdqxQ+b7fPhcBZ3E3THLJU2Qdf
E9XlADtEAnli1BbnpkwytRzXFd/v/YK/UXpbZ9hxQP3jQA5ls2hgtIW2lIcaThzUKHYbQEMCo+dY
L7hNx5BmBiQug+GGSvhDsDNkheu30diVvwuWJL1dIJY9yZZ2bIDPK+Mrvw/gVs62THe+FMl4Xcql
G6OcDouGGkapJfwrLe4VpgR1EoMjk2kIsrU24z4o2y9CrJN5hGqUN/sBwmYBoKdwvJ2Y0dqEgzl0
/qEyljKjINNuTSiZtNzDLAvvUHjgl659McGyLNFbQpBuqVZh3jNUKUgPCfNrtjv3Q6LobsFZfATY
hbFfLqOWRDiW1kPulE9WmivnqfSH9dF0AHuTGlerBRZW1/p9NuUkjIgNaTvNczN/hv8J1Uuz5v6u
7bXus+MMFogOD+jqguo/lEZOO2AFxvBDQ+aiRN6+9Nq1NhM0hZhrrsfOhl8d4lsSLHjQb+bNWGQV
801lTtgM5fMwvB8cUAKxAfKhD9ORevKhmtwSU3HQWbeF64kgtJPVVIchV/qziYHaEo5OiZdTumRF
GGRs+FfkfQor8kaTTjpXZVV/29NRZGKAPYg6pt+zvwGohbyuzAAzg0732g1ZPHv9cfb1bro3vUb7
BL1l/iyWEtclT1I0uPGnxn1ZWLHfXL+R98Jouhu/Xmuqz7o0Q647oC1gXciPeKkHYOJsIa+91qfB
A4mNgTl82o5jwNdagxOBR+C/08ch0I4yD1L1BdTM6ITFYlprKMdx1vh/BUSgmnXrp2psiKDAL4rD
rAntZ5uTcQnprCnkXvYNK1ZvquU9O2YVYLy51s/481da2KTkSiLygdlX4DD+lQUZ9x8spvMHaai5
uE9Sz34u874YUdxg6xDKLMMLzAdCKVgxNULdGmPNPpIpoNar2lsGDPGcJX9uZnh/CCVk0j4oc9UA
700UgKI1yMUPYANtC4242ZDJXjd/HXO8rY/96ONy4RWp85xplZwPhuni3UsVybovM6BU1DlVts+Q
02i7scJTCAbOwkc5NzUWxnYZYD7jYYgP0k5bg3vII5ofagk/JKczKQ0rXhrm9sFi/MD7IXjXBNb8
gseApkWmdOBwOX5pP+eI+eFueN0KMTkrMN1SSFDEDqmU4V8FWjnqcR4ASt03geZa0TCs+YPJt4xp
AKY7AJASOg1gcqpGCw3awq8CO8e6BdCTRTVKTOC4hGuOWVipPphDMy2q4XHSTOrHkBEmHJn1suli
6TtzcYcbnXSifMUbP/S1TID/CiAshf1gZSLm/tJ8NqUO2m6CSVkclkDwdcJJ8CF1DXNSHoV0JxEC
MplAbTZsChS/kxFdV2A1j0r5zgctk725B+UgamrcrsQTICtzGdfTAD4gQYIL8m8TIIeI9LVHw4Fe
eFCuWNKtEuau1zXgAaPAnlPiVRJOzuDVJUgWLTGGF1RyjdIedZBr7hqOupVr1VOrSt8FVqQSk8ra
/2562uw2a6N4HvLmHamv4IPDVvQREqdGNq0PcI/K3eq66KsixCUkZ2PR+kj0nvm0ZAbIBhc66ROE
rI4VVbVacyFQ/CMXhg2PSWGJZgHy83/6hKZoG+cNLRuDFfrAdNVomxKwtEKv4naGNmk2oo+tpPzB
qQS/r9C8qEWPGwY2m003DU+/Tvi/atX9fzbgvmrafbOh9//DVl2cH38LdrZW4Fetuu/+kf/r6z/f
qm/Nj987dH/9rX87dGE2u/9FiwysATIXRPbbPfjfFl3qRf9FaoZaDlEwDXfbNeO/W3Q1M/gvrh8k
AVBco6zEtuv/9uhqDk26Wzstdjmb3pMa2t806Z4k6LmzEfOTvN0KMbhUmKfN8qZOyWVuivFL5Sl/
76Tp8iwRUQH87LRIc0fzs0vDBs4jkJDuEIN77/EuzL7J0fHZo4Ly7zQ52+/BumIz8SJzBTjhVHyW
rxm+Q0NufzHq2b+Red5DQB5hR5am81dhO0ORZSSHyueEq+lmzPY6Ysxp6NFrTxVfO1oU6qsVui4X
idCftjB1p6DvVjByflsgD//Go793076+Kvz3mIgstuStS2f2SeZ2dIKlgchUfAWgGbaHPKLJZEcb
5/7tYU4yEH+Owzr+/TbgePOM3nIpvo576p/79Drd9VffwH3El4wxTvw8/xxquwD8dvHocZKqrJyh
vFDjodwIdlHIsRR97+MjwKLQ3V16c786Yv8n2CfVyBQyh0TeJm8Oc6PXY1a0CyeiKMyXSeCwHRWN
T/avEDaNb41rugdPF10ae/XsYGPVQbruMZ5I4xnL1SDChNsfCLe0dI06q51q3JeaDjYu3WxZ2Hid
VQOY1ksYdKYkGEsGqvhRkXkj7EqtLO8tryHmWGXrv/jIcptw6JRyQmsxqLeseYpPqegc90sCUey4
ejo0UdrjYHYrUozEg+tsRRMfEA1QiVmuB20ZJkBtyjO+d+1QNRvravwxtLlrR2m1WmKn/AIGTyOT
4mOn9DaJJllxYRjYXz6qxcV5ZeLyYB+J90s/rEwXOoxFGBEc8sRaMVjHJA3+UDfVGFm3UxmEfjAg
mzLGphhurN7o4MHgbX07kKkGYarZkx/Ptd6raG3SzgE6mAMRWofFvMPSm0fOFSATCnqcmhG1IVp9
0mms3y/IDYoL38zrG+Svl73tkLjtozPH7+AkMxHQ4AKESawvGV1MB4LZ9XaeFu3Csfo6K7GNgtMm
BQ7My9FvIFR6vaQWyxvLTk/0l87roFZneh7mXtlGZMsueTL+8XX+Gos9Dl87HoyUweuxIDwWIh8q
4wW5h6kzGHLHcJ7B6xBLAa3ejW5ff4Axnn/kTp/8UwHFMeGG+eXXyUsMe/f2bnHm0THxIbFO0hTn
lNOr8yBEypa88OgE4XvH0OQ+McbuKGAv/5Wqng+VTZ2oZWscoB8NbfbrJ898UFkmDmRf2B2rfZlD
o5sKyEXLgqOvnSRQeVwF11JvA/xu9Prpb550G34bGDknBRHEbqdFkXUh5jQMoMpw3ptQBj5XB3oh
d07pZBe24Ner9tdQOD9t3tEkouknPXlSFIp+VpDwA6M7WQ+yXO29P/eXnLkJBH7LGv47yrZkOb5o
BKOu9Xo+BxIPizd27pe2z4oo91xxZyZjEiW41t/g7aw9vz2B/4o//mfrZcTNQ4tqNg1RqMP+6Dwf
8ZWrZ6Sy3ygmlS+1Aaf6APeUzHU+irm5tfErqsJEcydgZc2UlrvVL0hhpn7eBfTTIpk81G6PqVFr
eLXYz+QcXsxe06yQ3EyR7VrHyOjiMceVs6tImhdFMaOMAUP1cO2KxfrhVGJBJ+c3Ir2zEy27koPN
4Z0a7JgHvE6KH2u6yeJQKvf5VeNpFsKKxcEiZ5lHCn0AWtKj73Ay7JBwaxCELak+dUlV9IccnLMM
XaEl7wTsufJQUHr296vtVQGESM++M3vIv6D80iELV6znEPkoS5M0QQWT8aOwwGkSTtTefNVYMzDr
pVXjvWwLuEiDkE53kPri6Hu6RowgpqZsfVJ25z/RAswfLiazaqOy1tMZ4kBXHWcojvgJVJahjg62
y0W0YBho3+EHoYIwT1PXOGY0Y613k5+sxRExoWU+ZN2alsfKqLnnJzip37MU5ypKgN2WR1KD2bWq
c1NwRqxFdsgHq3b4BrARinwDC0uu4bpIuGt20jl0tOAHYUAGg1dmVo3xEDTgHUO/6BNx8IZOKnIt
iqzBmtplGtW8F6QOaIfSXeb56c/Ba8s03MoGA2gIQ+zw8E6RM7uuwbGqc1WDBu5TrMG+cxxj8j0K
tatkByhhPn1aXbBrZVnX6z5rTDRW8NYsrl586x/h7spPdasvVdR4wnls0kDUu6INaqDqkmbuEIG6
/TyvA6xmPCaKeKEdCoIyeOA+9pRhpHHuZpA1kbvRO2h06WJFjZt4w1WVBcUcr17VwF2mOxtasVtn
nybof89iXdPv5RKk1nVvFXgvbADJXVmhOdvNk9R+zEqBlO+ttWx2et4GT6sws5+qLrJil/QW0xSo
wWI9ax0WeWthZZ+6McN90qFd0gu92iwfNM8e0XZyC94bEnLHbsp795Baw/rJtcexDfHlb9k1gcjB
iNTNfD+NVo4+2fbyIGwzF7Z6OQ9UvCp+6iOwFfNaUV2dow6v8DzScPHromFB1Nk1ulh3lkMUNGCW
Z++tdu2Lj1VGSfsrsZSf/ygJffx3+L1l90BatCdnGAwOLX0p5W1jmkVxqweDGm9yR0oV+gNyu7BZ
Av0m1URTh54yVQmax5Pzbh2TroiAoMqPqVvpODGPyr6rpe4/BckQfOm0gvgFUVH5uRUBy7S0elTJ
5ppo7/vCb4leRr26xzwQtfzYNP5jYUjnH1rvgp9WMRrPQ50UKnQckZpXQlv5C47q3OIIXavKYljo
xfu1hH8VClzqHw3+yTpq00btpqZVJKEQbRJtLYHqd3T70u0fSLu7h/E83NkqbUomkEQQsVnV/0C1
IJ1d4TvVR8xYyBdaKPl3bGfzo0Xj1hfY77VHVlCYjw5S2k9zX08fl9VqVdh76fxeG/ziK91dDo+S
BUkeeoAHPwD0NrMwr0jyRbRPu7EDO3QlKevNd77WmkmoadDZw4UmGoK/ZhYCvYs9fJ+lAi0b+LPu
wmx0vJeuXEhttf1Cg+I8rBUAy2QYfnrejBabrndQJqtW3fWuNn7I7dnOIhqMJAyAxh5CNo2VEpTT
NA/ZlOGHUBYeb6KpjOHRahdMTqBp5oo8W9Xb5BXn9AecKQjnymrg+pAiInJOx1Tvo4k97KF32Nhi
6Wr651QvuUEi1LEPWl26Ezc83a6iKlP18s6j6XU6GoWHFatRB8GWVk3NoyMJ/G4DsqPEqCZWZHFZ
eoG8Zs/C36XxrFbsaCSsVJQgM+92c6WmjWfSus9wKslZyjTR7nuiACR3Vj11kVZWaxdiNlt9KUsU
BeTmsjUaNFGVZKGMBUhj3gS0uWCxvwuGzFbRUATzEhYVyrZw0Sd6PW2lreyNKWDrfs0gTw6DSmWU
Fgl86bxPyaxjaATyctaKTZBOtoZtrh6GJvTWzjMie2v8j0ryU5KOXUNeF/Cbm53szOJpKfh3d43l
aT9AlnC0DxoOKZE71SR+qElMrKPWX8eYYo8hmD8XYuzcuiTXshUgdajDinSi2Z0ma5d3lX5rdWP/
hYTgCioS4t2VnBaxkFsTglp15m2517ae2TWDggKHrgwWNTx6FIII1zNnr5AwdDEwzJoaxCSoLRSa
GySRC4DovU3P9/caUiXZui4bb6iL4EdHS/jH0tEzAE95Im7JanROtEzTFoSBYkv3BbGRCm1BK3VE
xo9uZlMrkscJ5497q6xaQKyD4f0kW7HqkWYn3lez1IZ2N49i/Tan9rjuZb2oD4WTzk++mjtgy5pY
prgzeyo4ue3+aIgjhtBKyZ3Goq+NxzIb3O9A3defUMqWvU92dt1Vbt93sT36bg1wYeQql2a++qjX
MjUOU4p5aYjh6pyGAzWUYWeaopJXaa9R1TFn/+vSFlzGUN7Jj1Xe51iCFYmjR+wiXFNFUq0Ptuzs
7yl15wS8asNlb8H+4aWYluEeYwyXZN6cb1oJMnkvqldwvFNH9Xpke80cQ1npKdwgpvyhedX4Y6z5
syG35fInIexyg4LA3o3tI9UgvYqgtftUbLiDPA9SExywK4Srw2h6iuz3rJWUOFrXu3PqPMt2DhBX
MMvsTLck+LsNjDqlGnuEzzNbpeO+tA32/2HuT96xHFyYzG1gw65rcpV+Le0mf0KHCEx5S72/H5Aw
9+GcACeliNRnX8esKb8U/eCyIku3/ka0VHyH6+6xcbWTMqNmnIoH2or6btdTPQa4sjbcetJsDp6N
Qh8fLGTxGR1adoETtbLUVZ0N8ha/w08Bzlj3bZPmn4aGIndIAnwVe6/l0AyNxLK/9lVTzqTE2yAD
wien90sD6ihWhJ14milNNvw5n50g5TvJQsNQKtirXtBjBQo5v9soQjVNTQYF1F5hOsymxjYFbTsh
FW5Y1Tt31ob+2h56fCfrNVWkWlRXjDtWrRqPmaabx3oppoiVmNytGA2Qpi268YNJSYSqi3LYBXOb
kl2SNeFqOMVXlP8Th7RRY/nW1QBeMVx31bPNdwpdw+xbsiyKHdgsluLWqgL9A+6yhh+nbiHNqHMq
IH89aG49dtWY9teFwA44EcNqRD3lmuTebMv6G3YVGDXzxVg+VcjKN0N9TZiCTCa9eqnKJiXxUEtT
teB8IdhOhwST33lnTl5hETFoHbv/PAXPWdO3D2jWx7vSyGlzR2KNKX0AR9b8CqwXg5l8cN3bxm68
aKr0PtsnyoT1Uoq1MzHua+kaM3xR3Ws28QXlUrs4bvsKkN+pw5DUGVvZHJKiKj8WM0a2IGpH0R4m
s2f70MnoD1GFHzxuPZkh172uLd5LsyzVwzhZoDMKjvYrLfdx3EX0rj+6wHPVtS5m/wmU0JheLX09
dGCZm9y+MaWV1MsupTE6KeLOm/rhcdSbcsAc3LbTvaa1JHLKumWfMmSXfM/LScuRLtvWfb3iahaZ
YiqGozl6w30lSnO8suly9fDH1cmdNH0HIhNJurnuFk3Q75qtrmpCE53SA7mpWYeyopc3YliMz3Vb
B9/1ju1gq8rp9Y7uyFKEk04MEqWDF6yRrGrL2Ht0yXfhkJfzXZo5HAsJBQz+UXfN7/vAowqSrI3c
q4YSWrQK0S14o3IfDjFd1+7HUV/Vvg9oPeAk8ecffiEz/PdmbmCkjEZtOrojJeUkqFxuNt1Q9iHa
ct5Dt9jNV0NM2Tds4rorh0ucu+/nvnjvpxM6oHLN2S5HLjAP/TyvPuXTBdyQFyzeP1jg2F1I8a14
5uqX3BPGoB9azE4c7aKxY3MSqR1W7Fjsw6mlvwRtuhyXTpTvez61nUNXDB8gd+P3LAr/xS292zXP
Yr15bytWWYi7rf/ENbZaokSKWd5wGE/fkNRMVegsyXwPQ3KYQvDpWh6DLm0/mWxpyd0yJmWeR/as
1XaYZJSpY1MfU+zIjFzczsAm0501bw+m3GrIrutpMu99zGxa6IXOnEddXsxfNPJtwcYET3Wmwcmu
U81lkbEBtT8mUbP5d12ODxLI+bwNO/LwM4m1NEhCkTnzc0Yi48UslE34zCXWCXGeWq6zoR8+uW3K
2iut3LIPs9k2H5EuGE0MBrxWETVlZhXbpeSxDvr2o9v1XYKaKfBuYJRXUMrxaHhcgVd84Fpaf9Vt
qePD5FbaM+InvsMxLcUnbufZJ63tmq8OGp0XiVjv05yMlgg7rse3XVV27cPsT3PKVLoaJafZMKd7
DEbXj/Y81y8LH44MCQqcL/PiTeM+SDIYVvk8UlRO/CAdXlI1NN+XxAuSa+QjiX6ja6Ylo5HePgQA
9M985keI5xoR1oeCttz3DlVNoia3nG9LS2uJ0r0lGBExuGTtvWRpH+vBUrwVKF0iNgVY+6vMy7ND
3aYad5sRHoePSaiiGLYu39s5f9FTPv84qaziZiLZTGzQ+Gs8FewmIS4PXGaW0RrscBlW50l0E+nU
vE2D/YiKExg55wjYQ/yXmrgDYM86bRd9DRs0FFzyaZD9PJCjIc2/mf/fubD8DGhiZjbe2n7qdbuy
KEl9SRWo58KzJu3JHPy6uVuYvSqGsDTUN5npdu6u54d6Ox8JyntPCYqLE8Cu4Wqurdl8TldKj9RE
89QNPV827s4om/knxBsL23GMK/N9pnm5Gy3ZsBZRh4OTvHISulnthOxqSBq9fbJ9SkEPKZN2dNKm
E1cIRHX+SucHL3IVk3eDwHYydpkQzbXTdpNx1JtW8hLSfC73We8i/lhbha/ilPpgqLk0c/hRhZTO
vjULJ98bKxKP61RZ/4ez89ptI4u27Q/dDVQOr1VMyrIsyxZfCrRsV8674tefUeoDXJMURPi8dAON
tjcr7bDWnGOS9jfUul6wpRmV4jqsDTfdzwLpnZ/kxmSuhBU28RWipLG7CnM1RwmRBEH6lQpEYbzE
k0lZnBtizzueiz1sSNnliRNYv6xvqOkepdRT5JVuLYgHUfL+uSK45gfno5EWtDlnLxE6cTZ5imSv
H1QccdyEjY/f55QIVykm+LtsVIyAv7Ot860djYjz3HCia5Cx61t2FmX5NY1k8r3ntVrk93ZC/yM1
Uz6FKi7bXWyknLODZmBjpdadUW9ZG6dvBTJm18N+139BKOIUniKqGsWY0YV+kPFS3Niuu5wv9TQ3
bzSkAjop8YX5wzGaYvDhSpTPeTYp5pqCPmqc/0fRXTOrHGRHZ1nl78qNp8yLlVj/9Xn176ymaRMg
tMQI4SVZ6rhLNfKvVs88j/Uk58l9jTOA+kghnXWZqRcGOStpvg+ypNIhYmCGOymcpplFhYaS6uvY
2e2qd/RgB6Vu9GytZL/aJZdAjUuJ9KSgSaWJG4RwDxfqaQl1tGMp0bAHr7OL3Qqme+XJIVbuqIEW
m6DXXkh0njZinJMLisvzC9VM+le0sVifgJQsZfm/7mYzSCO2ZFrsXWTs23gKmhvBHsNv8jlYmfhd
vvzj02Otw4Fl2NA2EJqfhnObtap2GcXYvTtE8xbZg+0raVv/UzOB+vDRKAgUjq/KLtFnhbpOTSMX
5Y1Wst5ZMIF8IxLVP8mOl6HgT2LnA2KIEQbryPFQopdsuu2w2Muyd9mkZvXDZBbd8+e37bg78t8o
i/+FRAVGwW1zPAr1HxmMM0BiIn8KL+KQyPEw+tlRh/U/H+ns8+J6/h7p5PMakeBgXyxAHzuhvNIp
2q10t/rz+SBnb90iOoAAThNmwQucguPqQXGUuB+KfTaE6aYpneIhDLX6dULFcz848z8i5N7vH61a
jJc0XOizn9Kb2rTJGjnX7X4aSvEKO6EA8ZgK82vexHDkrKQikCR8DjI5PiptOG5Eo9fUDsvG+jJb
0vLMYKh/kK6lXOhFffBg0YriUENnwVT/3qX76/tTp7DpKz64vcmsuW1V+k5da4qrubpEm/7gwSJO
5cvDIcPR7pSj29C1YLkc670c0DXZpZauqOoHF+aTj64H0gFfOK5qKtLLr/jrejKpVtVg5HKfZK5G
8Sf/NWci9yNawxdGOlGNvD9Tmi7MlbxDBubxk7bTyJEN6Wbb7slXC9ZE52k7iuvFA4cNdSfqYNgh
4YruWpH2L1nTIB+RQ3WHLUL7bfZheGEe0I5VFe8/h2P9ogigO8XMdiIHGCtj7pxiGvaRUSQqtISe
Q4sbJdY2Y3NgeEDkIOcFWm3v4po2xMpq28rdJHxnj0NfGj+sQNbgF4wgcb2hd0nhdDnyBzQt3Omq
0NBH+qmFVpRiTRfuqlrP74RdhL8yPRcPjjlU82rWi+yb0IvS8dyGUqk/6bPxpWf6fxBpAEz088/4
7JVaVkm0fsszAGt0OveRsw3FeLac1ziP1dsyGdXvOpWJzeejnK2N/OULhwSdjMpscZokU7myc4PB
pmdWRbFvUZv0O3aOG8nYq8gxox8MKg90yuYLI3/wMmNA1zBIL64yWsXHL7Nd1pDbI7Xb6xQW9uxu
67veUvONUcMC/vwiPxgKOyyEawXzwxI/eTKUruYOsmC5z0wsV0Jhl5zbxfekbooLF7UsSEdbDeQF
yysKZY2bqZ76ZCphhoQsF/Oeds56FpazZt87rlN1+G0lcbJLu0telrNrI+lBhbfGdgodGduM42uL
u8GYS0eX+1BO30vgp1/ZVSteAzDy6z/eRUbiE3SWi3tPWjoeqXc00sbqsN9j7SYDL06HTTcZaE81
+5Lf4nz6YaxlG4pcmS40IorjsWxoQ11QOd3eCKL5QSDZf1Rbc/SzXCORdu6jdVWL5awhX0eOtT9E
1nU7EUfEC8Sj9fL5hZ/oMZl9+DWgPvDOIBZ3nVO0zZTllSLiqt8nHCy9Hk/cbuzdHvsOnSMqFM5T
kEyB56qN9WT36II55psEdhOcWLvuNtFa5fXzn/TRU1+EMjpuU3aXp5EwODwGugR6v+86UjBIOAXV
1Jn1NQXtSy/Y+xRw9E5D6FrA1bzRqBEhCB4/C6yEQz9o3bgXtoUKl85+36EedPUUuZA9PbgQpRtE
ddr44rgdtQI9M91tY+JcprCTD/fCbsYZUe9EI8HuMyRY+C2LP0b0XsCkhnBNLY/DbcON+mlRJHlR
ByFeMqhqz5/ftrM5dbkUC6cKMwFqinfV2V8LqDYSVJfF+rgf5qLYTkmfrRonKC6sVuoHT2cR/WBj
1Tlmn80CGZ1ZdcqLaV+oUbMWtW3dz9VcbWq9yp9QlBNQlkvbi/JavbchXj7OncEdm0a5nlon3Ngy
725QuUFgq/Jx9/k9sHhcp49TX8DYPFQ8s6eflqo1qYznZNqPhGx57JAgetbha03Q9mPUD+W/LmPc
clzz78joJaTwZAvv0spYdATTnn4F/c5gTNZVOFYX5t0PLgp9DAUu1jL4P6fzbqPLQIkhdO6FpSwl
17jdllOseyXZzndaq/4frord0UIZZOLFNr/8nr9fpE6gMHHLaT9YCr4SDYcBjsZ/y4B4n3cWz5nD
sgzZDOfe8Sh5Fca5CJtpX08zDwcc8s+8LC85q94NWsdvBAG3+NZBPaBi4kkdDzOa2uBgIFL3C+bm
uqvN8dmx0oCSLvQgP6dqt5VNl1+ptYXqoDWCfUnV1LNaPbuN8d9S7WLHMFEsu9OdWPeFE7PZd9Wb
LqXdWQxJceEVPv+M2QSjj2fLAqcGyeDxD7ZysyoCSHp7aBvxpqpzHC+dcQkMff4VM8o79wIkP2zm
kw1KIxy9I+pQ3SeFG2yTXoF/3AQ1eTKDfuGCzl9fVHNMTcayzPBJLj/lr9cpwRjpJlpl7h2TCj9A
PWK37Ma6c416vKYfr68+nwPOtimLvd42FYsPhqngFLYxqVGHnklx91y3urVTE6cKNDULr8hcqxTl
42lbUZX68fmwHyykuDQ5TVBaYjHBzHh8nZqZUcpupNijx9J2zApS3Fe1NQY3JW/3vejT8K6c0qr7
4qCTbeleR+aPQMvrxJ8t4e5bg2449iiX+uvnP+38lVp+2VKoMRfS+CnUKwKoUgKuCvYSwcpXPu3o
W24Txf75KB/cd8BAFDMgKVCMf9/2/PWcA63SAiETsU8HNV0rmVZjJlQXOFbU1PexFcdbfcFh/vOo
vFo8SZZvdIqnwle11oOwqGnfcIIRVyEMlt9pmmivSUZ4JNE55jp1s/SfeBjL3IUqEvQRMECYpey9
jx91O9Wzi2sqP5CIPly5yYiYOWuo0LdlBCt16l4+v8gPHqCrKKjueUr866zqoQmlT+qxOPCOsUVk
XbuL0fRdWNrPR8GajrCVlwTDMZHrx1dFu7HWGmlVB8ucf7mJ0a6UNr+0mJ1OPJzvLQ65fJwUSF0I
x8eD0LXCBM8POFSBfcfEZN3YEV7IyCzN7b/dNDKTmHfQWS0R8UtY8vFIhc6psmKfesilU99gSTL8
MQyDC9yL92iEvxeYZRjePg56THNUKE+mN1sViNI63oU5HnIkmYOrDVeV1ifxbW0L83aywuSO3gT+
tCHTKxqyDtKZlWv2ZuMJOgBI8YnBngtVFx5HnEJHbhO529FVk2pbxEorvXhAO78Spdp/cWfHfcFo
B3ZFyWFpc1xXCA39/NadTtnv17QgPFEaQx09ncryPi07ztbcukFdiyEr11M+1NdyNh7QJoQXJo7T
9+5ktFO2MZpMNyhcRuukmq10Kc1VaQeXwCFnL97ynJZliD0HtrfTsyR7Danmhp0f6iQVfpbpnR+4
dbPBHvn787t3PhI7z0UgvpicqMuf7GyitgvJPKujQwgcwxuExYGu4lhONtu/Hv7ZnJEhgf9KZXOo
8biO3/G8qJHEZmN8KJRRu8nKgQ5WLc1rZvdLUYVnx9ZlrGWrBrgC5DU16+OxhoRTd18Y6aGQosQi
gn+4RNSPuljCRDWNWHD0cSA7GFMR/O51WJV6ow+30RRBgUzoJl3YWJy/N8c/6OTiRdiCDbCV9ICy
h3agmotdmGls7T5/nB8Ns+AXyPaCJ8gyenzdjQpouan09BA3oQJwLlcega6WPz8f5bQIyN21YK0x
9y6bhzOaZbPEVBaDLA9Kr4y+mSndLVWR8QZNvPtd5niVW92N1vNUoaQNouRCd+V08V6GX/i2TJSK
4+CXOL5I2+jyCGFgeaD3hgEcl5fHtNJtdSzIq9BEAZVG7KA+v+YP7uzRoCc7pgAPOdI/pzzItMu3
VjjU287p+wuvydnGjGujrorrkOtiTjslFprWiLQ+KKtDBH74RymCAG1cnaCgULt1BbPoKlKNxSke
ld02tITlJ1DRSw85yezPzPtU1Ux3/fm1n0+xhAzprFD/WSRPIWhJi+Cr04LmYKD8vs2EbRJ41paI
FzP1rpPhJfj+B+MticwQWpbdKfnMxw84zTo7Tjg6HlBCzg8jNoHHugY5EDqFclcZsbv5/PreUUXH
6+LC7qLjxMqI8OAUc60TUWnrSFEPgd2o5ibJc1Pz4lYiiZK9E72JdHBe3FkRv4Bt9YgS5noXtW2G
D28I8vtm5G1d1aybVyZbZMuLrcFVVjVmLcXrytSEU8r/vGmqYoBSNzr2H0siCrmwEn7wijo2WyH4
54QJcnw5vm3GaIpMlW17cLNORQXjtDelGgQXbtb5KJxPEdq9oybhFZ9UoSBA0OaIZnkw83ZcAwJT
dgTUXYKsfDgKYWYwnXSKRM7J5xZngyUN9HwHa24zH/ZDukLnfIlReTYKNmEN++t/NBNgVsd3rGXK
j2M9nQ85x72NEs/BGtHspfiks+kSmt+y5jFpLie9xZj896FysXM0SuR2B1o4ogXlbmBk0bNEXQeh
bO4SfVSukOmRAo5XAMqH7WYXdstnHxS/ABUoFqllj8QLfvwLSJPkrKMr/UFGwriBDj4hge4RWuUj
oo5F3f75B3U8Q7Pu0iMCQmrBcadzzA7jeDy1ILUyteqZRmT1HaFnWXlWN49IuU19ZxJHTqz1wkz4
fNQTItl/wzJnUIrFVnheUUMOI7vKVOe9nPTyKbdLqeNu6VHmpvBBVX+27fjatmFg+4Ye9cqVhROb
XVxCetmFr+R4X/X+U0yb6WTpRELieZ9x/jpgajHissKgDibJ1kSvXcy+GlMMq0a3+6fm6vtQXCtH
eSytCk2Nkw9SItbNisbCPYKLZlvidkENFAU7JKaXDucnE+X7WJwQeJs5UbrAs5YP6q/L0gORk9+Z
KXu3ikNQLfOUPpZJgJqWrXkfrwctbJ7hLyakixb02JEagyjzpxTeiqLPgbEqUbjtUBDiWdHDStFv
hCzqh8J0A/Hohml4jXZJPAuVxr9X8HY9O0b9vxgFAAgf52Uff5D/XcVCSIIaR+UQVOTxVUyx1Yy0
Tng9LbW1sXBI9cFQW+nX4zA9gepVbvHN1D9zvejvpsQuLpzDPng5FnnIUiNl9qHndjx+PLUis8ga
3vcqoZ6tQOIWs2HC/dGU//4e8h0uPPxF43O2v+/HQkoha2UPjATNrQN93A0y9GYt7pDPP7/lo/7/
i+h/d/X9e0fbszjKTu6qnmmTXkCn2udIS1cxSqvfbZBqfqs4DSmIFDZkLdzrCBDPP5U4/ndkzMTE
ENlMsNrJBFtWid2XmEr2Y1Y3bwkrx5r/21gqodHVDH/+Ulf+owdIZQPkDJs0Bj15gKhAIzObBZ8c
JssVNiXnmswxZxVBYrzwdR9P3cu1Ld5dFnUHXgOtn5Oh4p6wwD6u9b2RM6X6qQFYVHfr+gfOc6xT
cVRE3z9/jiee6f+GBJ9BcYVdPljJkyExmsqgj2dl7yRNb296x6jqNX6r6Glw22FfjBXK6jiN0y+9
oVe3zLnFLaCdxK/5Gy+sJOcvFTlWEBxMuhcc405XaPScPfu9pfaLjCOmHpGwMZsnHJaak8Y4MZPs
GWgX4s6i0t4+vxHHu4P3+7CUzFg7F1TGmehpFuUcWlLX96ET9tfZHGTE16BJ/nyU83cJtQ5NPYqR
fKYEKB5PBhA45gh7o7vXRO34yuhqq6jpD+Ek0wuv0vlIiG94Z5m92c7TSTweSRvbQTLXJQc6veqK
vNV8YzYkJzkilrvPL+qEkbfcO7a8CrRzxCLGYq09HiuiM18Tu5oeqtAtXtORthpyTW0dhsiNG0I1
7lR8b2t8vMaLGCyDaV8SvpETH4AGHOVOh/g4FvWlndAH92DJoF/YtnSNaA4e/65Z1JUjOjs7DE6S
rNw27vxyasOtFtMZ/fwenL8+fD0MwfeL5pH55ngoxM1jZJphfijaMd8qc1Guy8hQrz4f5XyrZcIW
dl3Arwt18Wz1D1oIB0VbHfox028BXFn0dpUBT44ZYz4Y7VekDvLCVP/BpcGoRnDN+mnAJTnZ31VS
y0acPxX75l7zpWEUV1NBBuPnl/bBs8KqvHAM+P7558k8ZEeKGMcpqTkDZIEfRzWiAiEAcKVBcmGD
/N5sPV68QNiSWkALn00yc9/xw7IQc3Ww96haK3aI0cqV1psTiugGuNP4wJte03C3TIltS4UX5meo
cWLPmUh28AcnsnYcgy3QZ80CH6NMp9Nyr2Y8p+x+cegUdqZ6gz63z9oYNelGSSz12oxBt/mWGOIK
g7Hd6h6p4ryVFIOVPwUmCzKTiQn8NlJyqLyauQen2HIe8qStY+NAfPyjDPLuNa9MfiOSiM5vgMY+
I7Ptf3WATWfcZAlQMVej9XCFQFT8nJW8gt9WVcZGUfqw9ikn9PiUnbp6a0qFy4zRAeUeOvNh9qJG
ajetjWmdzkGQ/LL7WsOUU+jj4zAU1M/KoIFjCCQRW6YsAO56Y9KY4kbiTFL8vEyVCLOQQohrgp8Z
4loqtbeQ+tyTDKPxT2lir6b/EuCwH+2sPpizA8GgkYrzs9C7DLN5GJd3VgFE0yPGJKcubssEOliW
4HotZj3H1jfOpuUD4QYbqaEMkevcWTAfmP6cl35s8kuVzA+2wbz0xB4xUfJP2p/Hb0s2kiefEgZ2
sHDdRV6F2uIm1affcR5Wj5W7GJtjUnxiQhE9R2sFP8WonhvD7DaAMKJVrcp0M3VmeWUw/1/NbeSs
24KaQ6jI8ZoDIAbNiuxJ8AvGhUXgg0+XkrJCQIRJoYmd4fFPj3Aejlo8NYdiaCoOZA3Cb6tU1//8
6bqsm+guKL+CeDnZC/ZZPVjT2GaHusPqOrmDu5rmHndAOJn/h6FYQXUbJAfl/9N0w9DQBzzqOjO6
O9u73AqtlZpJ9woM0aUclQ/mWvhd8Mm5ecoy/x3fu0DHMtibWX4QkYa/lfYGq0fYFDe9mOvIa2Tg
PkniW57+/Wa+n7bQylAROZ1tgWXAJIJyd+jMRlvpul7S5wh0nyz56MJm5Hy3SVGX7SavB91olBzH
V6jqReKOllscSl3PsExjr4L9mO4GoxOePjSXoPYfHNlh9C8YMgQciIONky9JVF02GFlGKZku37qu
qYinyRCvWq2naKbYwXeRpaR8sym4JuslXht0oi8s1MvLeDT3Uy4AB81rCr7Yom95fNF6N40BdSwe
a4JzSdLVutNNGdyTERg/KIRAb3J+oofVI13XE9j4zx/v2VvFsZ07wPGMF5iG9MmWxAB9CUQkV6mm
q+0PXuLfsPHLDV6e5KpC0rVzh7a88JzPL5m1DqAXLcclJ/a0P1LMhZuwDmqHsJ3L6xpzce1VSg5a
qijbxzQbcNO3XX5n1027Jrfhktr1bBbimtk7cOMZfVFoHd/ywcoiLAW6djACIn8n0rFuk9m8tAt9
V3v//WSXdHiCiEgMAXVncn9PhqFIjjgsNw9UYlsVSG/M6oxF1r0pqzDrFnaGyFYGMrkfRovJDUhI
CEtF4Xhe+lGZyvtIONardAUAgzJvcCvl+kT89Rj3Zu81w6A8QR5xbrpS7+76IgjWEqtJ62sZFtSS
juniJgr+2FNavgXFTPXaasG3qrxtIETrKYlW0HrUHbbsyvIQ9GGJCfV+fhXaoEX4ywO83yCU5zcd
aA2S2Uyba9+CCPbNCRqMEoHmZjvwVc6VOvWtslWtHp5NwYIcekrrTr2nBKVqeiYWqBrNEM7ztTQi
81aPw37wUEpWD2WZa4bXFIVyLzqTXz8SMX8dmkb+NqaxAYaMF9fPiwin6wxaWnqYbfp9iwdt69qE
SG2DMRfThd3fO3/w+OHhFWKa1VCdstTaJ5/lGGIxrsfROMxNEExQjfrcT9MSKjRHHOuKnQgCRmjK
8WPQpm5/hXUUq2kND9f2ZRPl8WoKtfiLLoT9UmnUYL1htI2naYj7e5V70l0XmSsufFgYXk9mE2aS
5byqmCRSK/RaThZYsAHqkFZYX3V81Vh+O9ypTZECKbZTJ1klBeURXLAL3kDTa7eBOK8qzxHo7oOR
jBm9rB7s3Mqyw8DYZrJqb2XYyp9ZlIivbifM5nokzWDyVL0Duxq7zXgjxShnvyiV2N72XQ/IJAuc
5A1HOPDVrsYS4hWLs7CXg/bTyrDUeg3AjcCbA3sMNmM2pIhghh7vN1QbmGylVmAIc6ERmZt5npPY
V7O2egPtA6afrML82Rr6cdoigzbU9QDdfPKJczUTXrogdb+C6irApGYOFK4gktlXAGMjPNtmKB84
coV3CULwziO7YX51g3G60Zw4J3m7asO7LpXQStxJYBKBJjx/seMuFaswrcSuG6xyXANiSe5CpRsD
gjTNooSTAFxkpaad+8MqO/UraV5Zuo7l5PzMwnK+yzElahuYWaL1emrsh6IxlIfRlNMr9UkQA71i
MuOlU2//NtIO8xsTcPClSHOnR/9Vpu6NzMpwX7bQmrxEm6EAgeFgj51GA5ATvUk8y5DNk1nmlesr
bVOi2cs68y0d5jrg5pdEcGMwFYCK4jh5JuK0VO5yCUNhlbjamGwrAl1nAgmKUiVuMh/EyySQFq8i
RQ3rVVLLcbrL6hm/+4wa4zBWZTXdu2Yqki841YNkb1WBKVCQkZyAa1aNRfukK0FGmhmrWpnsuplA
jsjDu2Fld0OkoIxAnSmsnU2rWPhlE5bfEox/rVelggSbJEyVls45VQmvzLNuS9Me3gbngQAW0WRV
v21Lyu9OP/NHVDOahgXs1D4HOiwkkjAafUO2YXubCxERaonMiaMBTdRrDnNq6oGPD2AdTj07jLwm
v+9+Cojo9KBhqMO2lDDdqQEk3W7QWwDqQ9pU/ToQTpT7Sge1/SZ3lOw3ZQbrdjISM8EtpplAbgbV
uqOK1rwZemvUPg0B6wbGWoLTcAxADI4VzBHAQHC2UKjEI3AfciL9buqccbsoP/kviDqiNfmz+nxF
165QrjsjmcSaMo12a7djZKxyUYNwNTo0oFeq2tZP4diL4qqQxI7d9lbkxg/NoNs4AChoXKldW17j
Xi3q2E/EnL1FUWDfE4tmcbP1QVRYYPQQ0nqV23dcpz5vxFQwXwW9Vd+DzRR/Olmhy55ioUNrGvMA
9kKWBHeDAYrkeizVMNwhJXZ3asQeyeelz1pfkXqprVJ96LTNSMx4cW9UVhb7rRq0+UYte8gIdCEh
DSRAve2rOoo6fYc0DR5ZoISYb+eBbwiVfwt2oeSHe6UzVm/EDkPVbjQ6fxuNB/3DxVYsfSfMethv
Whw+9YrMCRalQPpKWzkw16oY02mdRkFwJQGM2PDa7eytV2sk+loUEVCRTw3T1kAEx1pz+R2ryg3j
GzPm94E8U9PYi+w6etNh1Ovb5fxYo9qurC9hCtTsGkRmeUMzAXZA46Q4koB0DCarpZggfxqzvUyU
WgYqmjO314Krep5ZZv/UXdpID7hgiAAbLo4LxGyK90HrgDnDRexW+N3nMd46nRp+H+cGWYHWO63F
/CRVzdeDjPN/kUnjrlNAWHrw+2NI3pQqqgUOFpkcyEk021jdRA9MQkKNPYhXnB4CSFwhB1Vtfkbk
46JED2r5Mhll9cdpC33PXA63qtRDUOzJVP+sasn2zBJxwp3VQalvp6ayDzzcufIraY8semWUPosq
VvMV+4tOgw8X97+MLLWJhOAi2cVLVV3rcQMP1YijsfLMKLYjj0JB1oP1x45OgudAiVUFtQDHPSuV
tcRLOHl252bAUXM6zKt5cPRtGXIm8+tGCb5ppdUW9E5E8g0HuPltsmRdUqNoY20twRa9UnULiSAc
3fRhGHNuhOnW6m2jC3kLvU37mhSFdbCDmD8FZKS7dSyyhXy1FPFPJg4j91sX3oCn61QQtnYwG/ci
H6AgBNME8ImdJMUV6VRwDdE5u1QwIAtR2AhKe2dNtCVWRqAkrHm6EkG/zyzpeEMXG5s0qzilFyWT
rDdVufJqxJn7Qks4j3Bg1Z3JBiyxd1KPTFaHStX+RElrZX6jpPFbGY9kKCa8ijeGzOYOVlKpQD8Z
y0FbAbEaX5u2jwb20WWdbMpiIi2QRcxWgVx08L2KNNa/sLUDKla5VvhjFjFJzSndcNMzyjokXLxx
M8OrZtGTmlhqU+SzxeHDaosZKpmiR92+LkT+VsdiDnfgwZRtMsVwHTGsT9d6n8cWvDugPp6WZ/LF
NEK5ryCYPLqDGtW7zuiMkOXH1p6NwqmekEdVj0UeIbbl9WVHmHHs3hSBVioe1v70wXLEm1XrkoQP
I2dGHUbRJch/4p6nnYyOuh5Vl+yusFTd8YpK9AzWAeLuDTsThfJZ3Me/QPblULgom4bboNMK0jKS
ytC/MXsbCQSvWYNGQRuBw6fUi0ebmrUOcGCajW07pTQ8iLMemC6sWP9dpDLTHrJQD+5iuaQtxMYI
KK/FVvaNWZ1VZmwTA7CgTNWnycndGA1jYn6j8qHYN7HjFOlWhV2SefQZA+drwVQ7+OBJhul1YN/f
efo42d22a+EFbSjmtqQ+RvQEt+NssOQPE6SNAX6l3LLh4GsqoZpM124yK8HeoAI1X6WRWpU/C8WC
wqfM9dxtOie0Dg3JHhN5o3P0pBu1BsFoaM1s13EC/E7nFerwiMpdXFuwRl+izLWptrm26ynR1Fsr
wxnLvRurGZgzkGXDGsiFhoumdPgTEQchn35Rkn8Z1Ska7rOgqcw/PL9OeSUUpXbgbMYKoSpMM+Fa
uo2W3UZMGpCbpaY/5XUz5DthJnlzrWdjFG6GKpXWSwW89RaCufUcq0anb2j+q3+AQkzNyspDma4k
r2K7ygc8Rpu20zsCFLLSqGgidfWMS03vbtysbcQ6GICnJWA65UJjqTqyqKmlrrDxyRLFe2lQVXNF
/dqrZHogeVT68Y741tl+nIhrH7flrJEBbMfOEPoOX7Cyol01Jsxc2tT5ukyH310y2cJHQFbuczUQ
1dWUN+wi5rhTHkJFlbeD7UZQ9Iw8f9OlRWaNPtVpuiG1MCXWpS/iu6SgpLlSA45zYALAMm3snuKq
H3QlBiIqmsojit2B7bpjty89QSz1FWcZmD5L0POvqlLs+2rqhdgIPPpEKTTSHvy+UGPNN5mNHk0T
HuUWnl1vr9tQWro3pU37m+Oy8gzCRx6Yp0W5KRWcFa4x5CECI5L3UlUYk99nvf5dkCXdct85UWwa
Lu2WzFHJtDFFabBy+sYmzKRp2y+jktQcPHICWrYQb5p7qyFKczOqHNtWeq5NrTcGqRLcVKla3eaI
NMAVDGEmMfrPmrYmzSK/y0gvQcZbWxrhDjVLeG9DKvKDvlbXYSuQs5fAujdGOCuGJ7s+Ll7ZhiVr
Z2xLHz8Z+OHKxMkBNgn6l++GNQubNk0svEkzh37b5xDhIy1tyXbKywa5hEvESA9ejbOFlYapF035
HMNohBKxxek2NFul1ZStnQH9ua1KZp40blTlNp1V7TF3u9r0jSZMcq9b2pwceRRhrbK2S/ajqYw/
FHJ0CuiuI0LesmndZlW2wh6hswkz8M3eVmzgUnN3S55dz2k+pq3El2UMb2mrGX/IOHefJnNQk6tM
WFDyRJQkHOny4IdSd/NDnggD2KlUzEMPndKA+iqccsOcO6LMTHJV3ldNYDb3WjXOb2ZQl811Q2Lg
3RD0C6sZdC6HcladP4PeWP26nwg68SU5NhW9z8n4mhVjonNVaLnXQztNQM/NabY8DSqwe+uA2ppX
fVeTwDsMQ36fddhkMcMPrH4qGqSRRJCkjHeWXUQ/BLv2n3YQztKH96lgZYdwxaevCzqFiZZHv+Hk
5vqzHOkhYDhqhzvks1O/C1xaG1vqoeOfGugbu9NiNH+CRXOrVQmA2lxVVugCRF9gW4mXoXl9zqCh
ReRk0KFi6iLtgHvLsZOLjZtDmaROxJlFiwt6EOn4y4VFDsgrAee/7kRnPHBqJJqE3oVpsPgY9jNW
eAdTg6aFsIYokUqf7iMcoBLDBfBcEST3oEFtcQX3IAe/CKVSvW7UfApXmd5TdddF1H2LhwXeaFi5
jR85SPONntB4XhoztFowAmLACs248U0Dcs5OqH2hr8lgGUG+Q06SHmi9+LGtmuUeNKb6Mo4xDRRW
xe4wRsN0TxN5eIiTfAquDAAFxDPZlbgHfRJOvqGX/SsWoJ6OyziWd0o65XDYEGajThl1/a2P4ja4
ducZ+eVkt9auzu369xwAWV1r+DeF181GlK+IsiyfYTA2N5FOdcorLXBhXlZnzVfQvR3WWCkn6pnC
VdpdZiat+QD1wwb6OZQ5B3JEBbteIzmMtpBu3OBAA4gaEBU0+nkzgXM0OiW5m2bVOIyNbRNjk6qs
nxCqIsPXCFuFPjyaLfFdVi9f57kESFDads55MoqdmxF6SHCj6QbFj45tleKNkdU+L6ER32ZY7beu
Xg3Rui0JGFiZiW0/BJFh3SdxNf/KW0GeGH9X/SfKUuvXULN3JtxpHPcwDVtAuLGtHfCT/g9759Uc
t7Ht+69yar/DBzlU3X0fJoEzDCLFJOoFJYkicmzkT39/I59tky1Rc43nU3a5yi6rgWn0Wt291j+k
Oo+MxmQVlJnxiVpeeJv2CEBxRY/1ftVz+hdo0HnVNYzwEFpXqZBcKqDpDqkHce9tq5qjepcTTiYK
x0hRUtXAo2vVVezKHApEcYGPJ/WTHHMA4Rt2035qxiR++X1hWEKxw48HfKFToIQEALiF1u3b8iV2
km5c4ND7TEZadeFLnrs7xF9n964oucsW5ONiXyZf0/ijhmjdiafLNVr56VIhCycrD7/NrnjmJnXJ
4bP6Vt6al+0n+4b0WGnruPMrZ9P6v3+sXJmWnyqVbAvDrUJT4amZAd1mtr4hinlQFLzVGmR2ra09
metO9PvfP/Wnop0008e3eoVrS20ks4J24Lci7eY4zO8DajoZ094iDhuYJzoOcpvl7Y+kTPj2cSir
qmoa8CPtUd9kGQZM6ovipKgwRie6Y7//YfSp3z5pUDp8Ufu+eB4VTFjZiifVWNtuz80Gca12p3t3
v5/J368aFu/bB1YFEvACH5vnKqURzmwW8fXvn3Dsh7ypC7/5Vj9BgqyiChV0T4tnimurI5FN+TaM
J54h92R+fCAgOeBlQa8AEXz7K+jIW3T6tOK52Avf3Di+sv9nXhv/E9yvHiFN1DgLq3VHvXgGTL5t
8udIO4VSk8gEPz9CAuHAJdQQVOJXcPllly30lVhlD/Wm2c4H7ya8ntfRkuh99aOOq+NVHGFd2wnU
/ovnyO18M/brjsKjj1Whn4VnhfIIfetEKP1yvb16otQ905tJNE7KE234REGzC8Wpru8vg/XVE6Qs
TAGZ8wDly2dVUXemYu5t5KCD4JCKEyCUn5qh8qqTMm4A/Td2uql4hlKxBxa6npyGE0226ZpLlLvX
qiZ2SfG90U4qR/0yTQDTQnzmCCO2pPVOtX6u6AgXz84taI5D/hAfSvwdVqlv3lKVSTfJJSr4t9MF
7o+734fzLxP+q0dLcUBnZrJj3S2ee+9LN95zBwyHZuMaz2p4pWSRbxqff//AX+aPVw+UogJ0c2FM
jVM850Sc1z7A7l+r6Iz//im//pivHiOFwkxH18nRMSOFaLuP19fob2/QNjrxmF8u/1dPkZY/RI3I
6KiXPecOXhKcaOP4xPc5tTSk5a9PpgKOnumqEM9tt1SHtKNQxXrEV+sUyeqXaffVr5ECQDFTDJY0
nlW6a2dnfXY+o52cn5gy7aenuEc6E41+kJDYjNnSl6nnMjT1edSedXscrkF+oVjbIy4/28m8maIj
wLZuw0s6kgaGS0W25lyefk2wCNh0owlwPRH5iAUmzoVNqfRrDZAc8NDKPfWix5X40053RGIcpaeO
lIa32dSp6f7mx53OTc5QQLfKlf1FPIX33g2F1H1UXmHhcmrT+Gly3uyuPwl85UnexprBgSF3E070
n+fgw+S+gBejb37KXOwnlOjbcxBoobc/ENw2AkM556D8S3wVH9Ibd29fg3VzKEBc4BYWojT9PT+R
Zn8Z/69O1dLnD7ReWEAqOBJNt7P3WFVrRMh+H/y/zGmvHiFF5VSKJKfvyqYEEg3PyBsFGJzSXqdN
/2RSWS+6L1707ffP1H9aLR7qYZZ5BLGAqIB9/3YyDb2rjiKTwVdAxgBlKERg6utgihat6YDE8aat
Db7kscC0qroEpRRoK/jr9IZwbrTRM9A+tubiHGvj+WsKmQQozmAM7YrTcVsdAAY52Pq4Hp2WTonC
VX5Erax6fXahjBuISQc6zMgfP+p/DS//ZZBn//v//p8/OSs/+V2uuoZVH7/2ujz+gT+tLg31DyB8
/A1YFR0fvA3/43SJmyU3h6Og0lF6gdSmv3K6/APGCX+CHV6HJgHG62+nS/MPDFtog8I1MPkLka1/
4nTpum+XogWqkBfTqJrzT3iCP+L+1TEwwfUDGEb1ALBHvRG1tc09BVtdOoaHUbhn0ZSZhwiR89Wg
QV0dngwX1WgMAKj3dm26ta3b3rgdqZpiWLZppwwnwXii880fAG/sKh/b+RYb753a5IcyP6/b4KLs
EMOyxxBxvhCF64+a8iVr7TO9DbaUz9pN1/XKQ6k9V722aefzGpdtx1hb4qtSN+dIIqR7QAEYpmtN
vS7xQNg12NhHWrt1yIOBHWxgaHwHcrMqNEyKOhGvU9cok00XJMq68aIV5hdJZnhbU3T7jF6GRzXJ
Tq5GF1jA/DEGEIqad3gbwZ0AeXOoe+Vgutg3Kx61xpqWG7gKIK54OHQggVUk1Y5S0aso7v2gqc+U
tvMbPd84IvNpR50ffXOC/nNPVZoDk5jXiqfQ5Qufy9zdFG1Cb/iyVPF6aPYGRrXQwXXcnDFJno3u
IHDcXYtum9Cg1IpwE1EqIhnT+1B2Q8w2B+dSxV5haF+UMtq4+UsXGVv07fyyuXe958igs2TXdGOo
gfamdtVqNX3VDhkTEbTrJO0ucbG4n0fbPkPzL1mNKmpaHm16rwCLRF3U6KLvEXUimBeb3BowHnKS
h2SodzUgZ0Tqz9yJzKlNeCkqSNJfqjEg6TgJD0p+oZtf0tH6ZMOoJ4UpT3P+leS0UZzLwSv3/ZDi
llC1GQ11/WuAzYCfqTEyXoYprjqsFY3Ceui0HhV2a+3hAhJZR5VqSp6hpd7Vg70BefOgFQBKYggL
kfWIIaNfiuEq7zglrExHHCZrvvbaGT8vl+aWBsbC22c4eFhZaJ2PdKHo8magCHsTH7RhZw7mZtTG
bTTXMHKPFe/uex0glE997DDa+FaV1d5gkdZR86JBDkVgwje9nGYDOt41liyVSc9EsdBuCWfaUoF7
aWfJYUin1VFvHgEK/HzSRvEVp1sjHJGsPTX0tX5a0wCnQ+CeOR3CdMMA/gDZj2zYjMg8oz20gQax
mdObzsNhJgJVNM752nUnX6lcCovxh8BJtk7a7/JeuwHCuVbdWzMeAOZgfBE23kYRlxSv9upQrBvX
OoOrjji8coh7c50YFFDiXSHADd0JZxupD0EE6Mkc91MA1xU59GvNEwVqCMY6NWacCZXzytVWWPSw
Q34eq3hlFzedVe3RcGedqttpsKsPRt7kqyKazkZ1+Nhh56HN5QeTgpSlYrNmgptQCiqdrvpxKB+D
WDlQMD4yTzcmvkBenIudOl4lLchstVvBOjoXCF07w4syP8YqttoayP2gvjn6q1Tl0ZanG3a6clGM
+9b6iF9OtM5zs9u1HXZW3UpV853eHkZzuO3qBCj3TXlsZPbAGu2kuEjG/CyOKDo7H/Q+3MY2hqI6
luHzEc6Rfm2dAP8Pu18HKOnrcbVtIsI9sfdGhfh/qlyX6ROmaS9BCKrDjLD7vhuD+BMwhmrlzgWr
6mtBW8nBGxt/1U3TIqE/fm2BcBVBus0jIg3plHUdATjQ73M285owr479brzgxvl7oLwU4Bb6zKI9
87G3db9NbpIkIEVc9bians+G9slCPdjK8DrSwq80TSgoi/vStsoN7jFbS0kvcqul03yIcn197Giv
mik6uOZwDRFwHbBcckAEKyUqsFuLkrMeah7GVz2XPNpQUUACpJbajSlke6YmvWnnR8/9AuhyNXCp
V6NiV2rqlnXnbUO192sMWXh5SjdrpU6DNeazL04zH2ZXuZjHWzXaR62vdqZ7Az3tTrTxJgqbp8p0
/ChUzlItoOGQF/Y+K2tyfBh684WrUXCmkH7VwJq5ai0Qc1EdZ1+FFV0ruoUPgldfO7n3uSdq46K9
UTUzXHHHeBLsNcD7xs/NcISqFJ52gR3Etu5D3zOAgUEfqFcgMz6gKXCjU8MsOMNN/LD4vEnSqwb3
k89eoq7VWtsHubjEXmVTWY29q1pwimVZ9SutHJJDqne7em5VPAVRgkCBA9HHUHys80hbT03L3KlO
tkdz2vDWiegBeFbR+Gg3cI5DoBv3RqFBSmCTVW1FfO9R/nnUVIFR/AgKqbcFvRTEkj81xVSszLw6
4KVEJ78IaK5m5rYXIvDFQIuAH7gzy/7MrN1veaWF5woWSXvKJxU9XS8O0I3vDlnvdPcB/iQbF0AM
PhBkohIE6gZmCgu+dx9po9NLH/Bp8bASGsQaJfxxh2fdjZV5RGR0WY/afaAEWw8jswTLL6dYudqD
NzF3jflRxHboY2hz3c/usM9mfZOo5mMRqQEQOx1ZQ/zxwrB6MVXUQZxSLb4CNnIOGCyiWEZrX1sD
bkyOPSL+PaXJSjxF2j3CY4e0784nMzobvfmxbY5GB+O3uE2PtjqWuYMotp4se+851V4DqbgRBR/Y
6fJNXYBOZ1NaY9WDa1ibxbsw6jh1R49qMXwqLf2x0qsthh84mBXgVfP6Oq+anVKKx8YZfLweoo2t
j5hpoGS5QynsrAw/ADLZZOz9wpmP28uqOiL3bKseONUryhmuVKsoaZnMWGnPZmAW/dydt6PNSd/1
mvOsKpDGKtsC003F3U2g7Da1JYyt1imiW3uZN7GvtrHR+qYt2psWhBmOksL8kDkgbfCNjax4o7ZB
d1eYZbQ1kzj8bJs1IHylaBptXUUm0BxB79bGUHld6SHEgWoiaVexM2ysanJwUKv06yIwORDFibgs
htTxG3Myb1xafvmqGqPuIahsM9rbrVndBBaGdyth4OOJ654RY4EFlS3Fkyidawx5dIwbgGfNLq45
RRzA7g1wCToAQOVEiREKqh3ID+SHtCaOuKYoDkCyVnwAZeU8mROARk/kmILkgD9IYcL6XKhR6Wzg
y8dfEVFtdnatdJ9KFgMWk22rbqI60MJd59H/WTXsrwcXzNEF+BmHs2La7smJ1tbssTZLIQTnq1Z3
2EXTyc+VdD5vwaXd6AMbR6tNxaUC6G6Vmt8a7y51hnOL48VDV6TTvsUQYTelILfRLTUujDEYbhUR
jcCSWnFlR2xIQxIYGw/MzhZhLvumnCf3Ei/I8oZXCfZxMn50sqDf5AkYkCJpHlKcT/cJSgBYD3W4
DPIC87du0GM/05w9kNFs4+VucM1mrO4EFioboN/Aagf1PK0M5arTyuIrul7FA3475YU1tDahB0Ds
qMm/j4uZihO0si5fG0AmzSS6F048XMRV7XsaDRTP2KZKlu8STPVWBj7cB0T3m41ipfdh1jxOmhL4
WO1gLGRT7kyarbCQv3QqSAnII8XbprCmO2VOyy+57lkPsSkCoFDpcCZUTsqZFolN0NHQ1CfXvncK
PMeUAYV0zw6wJqkHJeVzcbaaXCXaeWl4g7imRf+sCy7Npu7OS6NPPpqZDbwxODRF+zj08S52b9DQ
f4rCu7qch60a9OllGlX7IYlLjnCacxZYwz6AC/QBwk+6NYf+LnYhrsCV6IhRL7owR/MOGOmwntX6
UglwrcwDkLgaOudFH8ff64FLQxFPKvw850Kvx1tYdGs4qz/OhmcAxYN9pTXiAtfZNUK532DjARNL
7E9a5zyggAmucGx3fWJdo70gDnZvXiTpS8a33ExZjAqyaK/VhJ04SOJi08RKuk3C+dFS9MfCGjna
JmFy3lLFC/U25j7ifQREsSYNnk8e3fbMGG7QC3ss+va6NYQ4tKLjdoBXQKgVuu/V4n7qzafyeG/R
uaSETnrQ9BrHoUlZ2/aQoiA+cg3xCi5MnjmOm8hhodjewRVOdksy5VAMcmEHlHxa5VhH7hpFfwjj
sbkEa6XvWww6k2tcBKvNzLr9nlhRvTGO+NEGOP92QMjucgwAye4Uq6z3bLKAf5vAG3YEvbhEQai7
wlUq8bs+xyMzr8uUyMi9TTzWxSZsnE5syix3aI2HOfk0ggJZe722pfo1c49yc/1imlskXktVNM89
ULcBHmMJ8oz1vRmaMvoq2prZNqJDBVQblD5uzLgUY6mGH25zVilN0O2qVLXic5vutDmfWUY1f1LU
GRaR0vv2pH1P1MpvutrZpBGOxJVmP3EpTrADHL8A4e3XA9IQ+/+tqLTT/vnf/0KY93cllT31lC+v
Cyo//v8/Kyqe8wfCOEiZAUc+ysfYFPSG76L9979s9w/o8lRGYHJAUqNs8ldFxXD+oP+NupZ99PiA
zEQZRpTccflTfzjI7YAvQ4KeG6wHpew/pZ7rPwu8Qvr3/yq6/Pqomyb+/a9jQfLvMrBCIQWzEgvG
6duCnghArKexZ59FuCFZH0T/j6igf497rN68qs54esx5D7TDFpw7UtDo/02PEbXwq1fT+z8/4//n
takzvR4+cZR0GsaCC19TN83HweZUcheOc/ny+/GP1e9fTYvUq/LyOXW7NLBBzVtivqlwraVMYiSW
tqK2hQSxSfn+n6le/T1XUqde8O2xE8PkCw9pwGt0jEOM7CfbPdGUelt2/2t851hJfvUtuFaoFdAm
e9tplXmpabiK3A5qokJrcNti5EI/Y+SWT3X18fez986ikiWbKw7qPYaANo69njMeyqgLujU1q+if
qV79/YuOv/TVL3LjeVDbzrC2A4KHw8GejACPTCBz0YWVRol+qXVpl65rUReTgz24qdU7Fcve5mzR
D5Spx1kDF3AaE06YSjX4YavBKgkNN3z+/fBSf+/v3yc1ZSoH2RVLQGPuwrCv167u+miuvlQ4Z+PP
VqM3BVAI+OlFiY9tugXqjfHPSgldPT/BNXvvE0qF/iyccu7rHCoGV7fWRlO+ONYQL5s+R0o6JYlg
cKfW2k6TcD6pJYf7oO+SEwpI7726lHoyN4lRK28QOjY4BqklxNZCidNTSmDvDS+lnlIZrIqribXN
WqfHvACw1BjMzrLE5kiJp8mGpKp0qtktZJh5qwKpAfxclaWz/v3aeu/1pWSjU72GeJKQbEp8qteT
bcOBq2sidfP7B7yTOmWDqNzrByvB9d7PMxpFH508r7sHA4Fo9dAqkefcTKB47T9PHO+qbb3za457
6utEgFmuApm4Uny8jB37WsQiotmOHNWJfeC98emPvB5fcFpWh9Fy/bmkIz2F5hEkFqeiOfE1juH0
i31GFs3zSoqqnT4Ffqm4cw7QX4OClg0TJJk6jkxv4WOkfGLANHSHSnH8tu309qywSwqdc6Fl47aK
22FcFteyMVbNWT0wxtz1Kz2dsQKeog8FwjJ3v19Y783V8Ru9SvpDCs514Ajl68oYb4H5O8ZFSGGg
fkxRSxlPTNV7X9x4+5TIDQGVOZXrN5k57ZV8Vj94odZkq9//iPeGl7NHwIWMybH9zqGEtFKxg32y
57LaLhteSh8dRFIU6fE/6zO+QJuF+RZVBada+PZS8uhiQDzZlLi+KfqUbzC5owIXZor/ma7RXxuf
JcVz6ilWDX/S5Waf1wX3U6sYtk3izMMJ8N07829JAe2gHydgCtq+J6L4waHCcT3GYX0KmfPe8FKg
wVTBbUC1HL8yzDY+a2cD0ZkozQd1WYjJQg5jPNV2qzeOT5OgMvcihypIOdRsTu3Nx4n4RUaS1Ren
MAnVfOATY9hQNVB0Dce5zmGQ2AecE/N0O4b6VHzKctf43BXhUJzI5O+deSwp8LIxDBxqIaTCDMbN
IVJEAG1wTj1OjW6LPkC7ouU4o4wb2VW+S8c5dDa2ORjlLVxQu1s4wVKAToGtOG5KySh3kC0z4sHx
XSc7JQor6d/9vcClALWObsm1Xnu+oc5NuZ1pFLRbK5jn7KxCemv6EIq8fKkUyDhnJjpF1hXQfL24
1B3XTT65qW6dUiZ5b6lKsewWiVXBUzcBWAcCvO7sfQeCP9TL8qgsi9FpjY36WWj6YTW6Txbbz5VQ
lXxZnjOlC0BthEVCkcbzLbhbePWiSY4KQQxQ88QyeCcMTCmQRVxPFmVy128nwM17rHob9etYQcfa
RHqkQq2Muypf6bNdhd+qfBanjHre+SyyOwyOIBlfubF920V2a1XVushXU2cqC1OsLBk3mzP8fRvH
OrhLGlB3JHpnu1Q2izYgWZMPVp1a4Mwx+4j+t/5cOKgWNFVyIkm8NzlScOK+FSkjZ0lc1uJ8rcPz
hp9b6gsXlRSbXEtKV0N329e5N9IS1B6LEKvIZRMjhZtmVwUGS+Hsh87UXgLAVdk/a2y+l40vW1RE
CfR9o5lmXwlyb6/3YwqnxjX/xEr903P2ESf0+uxlVL1VtSmjt4FurgcD2p/IwSQsmhvZ/RI1ttnt
HT6r0uoo1Bpdj++2c4oQ8c6ikW2uE1Vp1CEQs19rcbYTHpY7vWX+MyHBvxK6LPZYBFY0z5oy+INi
fedeCI7BbNOq8NsBPuCy+Tn+slcnXwMATpGkweAbBO5HD8L4FlBduuy+bBhvR28Lzip0hFHEAB26
R8a82yRTsTDdGFLIapDaAndOMBIQmXkeUw+/rMZs4atLEctOGqSpRl+xRiBaWzeWLtbQstJoWTaT
JaSsIBSpMlOHqYp4PKRt2F50QZAtCyrZqZT6qNJrXQIMrANddWvg5Zx9sBoXyaFF60aWSMedHuEZ
qHac2bp5nVbW0wTDcbdscGkLthIUXFw36Ld1FmkrQ3Q6BhFet/DVpf0XXyBTDxI4RJB9nqCPG4AC
0OJZ9urHG+areEqrmQ6PgO/649UBT+grq4eKv2x0OVotN+jo8/dbFAnVlX4cXSyfGClaU7Wvgkww
+pig5t25IGVsmGUL311/OzORabkA+lRGN/XvdWxmu/Cowb5sYqRoTcccqSDANVtvBsSbOV7D1cge
l50NZIvhEf5AkE1pv0VWb1iNWg/csQIouOjdZeFxcMh6URpqty16epdDFMP/n7Vls/5DpezVehRz
04ICG7ptDsUVNI/1pPRCXzi4FKcq9G9jihRAprVabATeSKKbxcLBpTCthTcmnIRBedrAU3E9BhbR
IEu3bNKlOEWAVgljxePV0XC+FLRHrgMnzJa1qGQA8diZeoH6aufPWoO+1FzA49goreKKhWtGClVa
7l4Ow733JxOJphWoF8uvBr39tmx29LexqsWBTkc/Z2cNRIYiiNA2AhmfZYfhHxfYV2uya4LKQEi1
81vP+Kwl+o0wjZtlLy4dhUcxwVCflNaPI+WK9Pg06c7C+poqFZA8dHUcrXBaPzlq5XeRdVemaHIt
enFZubRIse/x3K7zFdBMa9SBLxwdTPKywaU4pS08VGJ0lW2Rjc/xpD3q1ilWynHn+UVNR5Wi1I2H
ELEVZfIZFge2WReRvZqEES5LvaoUp6gkdFFqNq2Phrj6yWzJA0hwzNqyk4bsf93VmY56M15USHbM
m3J0vkZxFSycdilIgczUTh83nW9NzQTqFkCwSE91Xt+beClEvQI5gErJWyDtrXfpilC7zJSgely2
YqT9VG/1tmkRZUEaA/S9kQ+fHDde+EmlGJ3NEi3uKIUPYPXGSnPHp6x2r5e8N96DbxMXSPVxwBGJ
907EndlNl5YpLpcNLd1TyyHA7sgIkfsOFAWFj+ACj4ll9QGoMW/fW9OqypkVXdlC+/uQT86T2yBi
sezFpRCF69STzZmTLCpuyrDcBfkpmv6vFyEa/m9f26wG9IQpem/LuT8DU39uWot2UKxR3o4MArPF
dom7HepMF245+sj6LeqDmjJrL0ZGJeo6XrrK7+e+WyfOw7KJlkIy85KmmlM+ohmlX5vRu3Fne1Ge
MmVCf1ejHAV7oPUnkWh3+GHpftIBd1z24lJEGkUwFqjFtL6A8IsETnrmBd6nRWPLTmhpFguU3FVl
ixgiOALV/sIXWbaxcSd8u0pY2HWdqWzJUWyPK0uYysbznH5Z4LhSUKL447Sm1Svb2gbguHFBYiyb
EykijyL2QJCn9mjBmK+OEqErrbbvlg0uxeRAg3zCFVRstag6GzKa76ip/TMHjf+UpFCMejvhTdep
AGIZ3M2sa6OrvsXm1CycFWm79ExrUmvXE6hJGNcWY49dv3RsKTS1IcYLZNQoGyNYc4GIXXJAPcde
Fj+utFtGwoRXYXUsFAsBq1lN7jP7lIv8cWZ/PmCBoX074/itmUPqEfnwCVtU+MzARmaOE9Apovw7
D5AhXNWQmwF4o9YPzeqLMvSPNB/uFy1FGazVIwbZ2Abz0nWQr1ErhTjn6s6icwQK229nBqqRQz16
5MXH8bor4Wb2IHyXvbkUoQlyBMifGsJ3U+MShUh768KnX5bMHSlCu7ABc9n1kHyq7MZUMoDj0bJD
igx/aiylmEIjF76OweYarUqE6MzkZdmkSAE60VEQLqrPIADsp1CMh9ixbpcNLcXn2LRB6upK40+w
+1ZZ6dS7Ao3O7bLRpfgsraHwevA1Pi2keVPM5ZVjiGV9eSRI3i5DuCECmUzU/ErwKdlKdI1yrvTq
KReNd8JThiENikFWNDu+aD89C05wMJC/LpoWW9o9WzaeqIL24qd2+HGsqr2a58vWoQw+6gM3tZPM
bPy5r6NtP4T6RsmKb8veWwrOeDYD0Yyp8D20BFNzusrdU8fOYwj+ItvKMKNBoR7cV07jR3lvdavG
sZPL2q7GFarC3Sllnvc+6fG/v6p/WGkxQlq0Gj+Ljc9ZZD4qVXq3bGqkEB2BJGa2EzTEfy/OetFo
Kw2+or9sdClKQx0yVWPovLipPeZIhq9MpXpYNrYUo9FYo8WtRsK39NgcttC8JxROEQhMN8seIMWp
GYWh27kZS3JUbuJcv4vrZXdxzP7eftAsttCehbHtB5N306rQjg17URuKGrk0tDsFed1PjW8Eue4r
rt7eaOEQL4LimjKgUneg4vQxKxFa4YRgc+1jo70M0fWT/Es+Bgp6m1HjFz22AypWjPUQLqsOI7j8
dl7axuzQN2fKSY/n/aSfZ9a4LIZkmJKHdGyX1GGDVDdiB848nXtNvKxvZspQJI9VghNB2vgI2F8b
Wn3RqO3C95ais4npTtiDUvvCdh9jrbnJ0nrZJU7W18LaIE/DKml8m5lBTTscVvWUu+tFkWlJkdka
Sa0kpVfTt4HS1ejw+RXvftHYMpxeVblnFZZa+2FsIOQwUKjYdgjpLpsYGYqUJJBwe/TtfcObUB7o
bPtjFqvzsi8qQ5Hgx9kBYLjan5G5XmvCvGInXdY9N2UYUqcUbmmNJculxJg2JdciUI7Dhteny2o4
Mt4I/KzqhWPB3IdQpdcFxTM/CMx6WR/BlOFGsFY7t8mDyncVkaK1PFQIfcDBXnhplAFHWo7czOCh
Ot1EE9LgIdaUzJC17BZgSuHqOOPo4pVT+V1m69DaAX4b3H5Xy9a9tJ22GSwSYRSVL0wnbFdokadf
0mksTkmemeTZXxyUTClmx7ixG1iFlV9GEBTjNr8fM23ZnifjjTK9HHKUQJh3dP3PJqGK3ZCV0dmi
mZHxRr3RG1OVDZWfBNb8iFdReGYiBv3PlO3+qpDIgCODPGnpE5/VK4Ja7JzORQfbCkq7XvZlZcwR
zbi0LKqemTfEsG8a9x5i67LavClDjpw01wEBN5XvmO1tHIqbIW2XXfGOqk+vT71hMA1GloW1D8/5
c1GiUxLhiLdwUqRzLzJzDr64eeXjZeR+dmgqnHVp3i9cMlKotqoyTrNhlT6R6h2NIOqVMsHjXbYg
pVBtJoUefcboVo+cvKVVh7Q4hWL6cQv9RZzKMKM6HoHXuXrp92jQB0hjFAnJxonRVgtzDOvP8mpC
+iUX2d7AQs722wj3lzsobk59TcFfNLeek9tniF+15VmSFviXOVlMMT4ca1cdVrOZ1M39UOuo6atT
XaRfyihSMHnjYKlvNIta+9apOqQKMu2oPmLTpR73Xa24ia87uBHtgzIZprWGY4z1SQHZO+00IxHO
xnAw6FgPWdzOu7D20IBRsY/rdrmuj/MGwX2j+Iwjmhlct6atJF+FZtW178661/vNyO/dVO1sbRO1
t9x14ehaurYnJ+zOQq0MvQsb/wxeGcuOW4TABpTg7AbRB9HMvlp67rQb8qw3N31jhta2dwaTEnYW
IQwU4kBWcp71vGntNrHhrPIS4f7zoQgSdJTwPjD9mdke1paR9vt5VvKrpuhVc2OqPRLpSdAE822m
JaWz7BQiOw2j3NGCb/dKJFvwubT05CKaw2WsFdxi38atyk/DebLCsKesgnxTqkPij7UaLzz9yVC1
fDQ7O+2M0retqKRkpazQ4PCW5QUZpoZ7E5YYdVb5kZ1/D8z0NnDihZMulR972khjpvPeVoe2jJch
OXPKHPudzVWXChxWD6wG2bHK1z1vRB3EQ1IrQ2puUb6RhRYbNTTslI6jH2LRuRrT+sVOmmUnVl1K
8gnc3L5w1NLHkay6gv4Vn5VGmy/Lwz8kJF8VTiI7VrtCt5EEalLzwuTwDa+ga5+WzYuU5Zs87Pu+
6ks/dcPuAZOpmU5E4bbLpl2GeWlFrM0KojC+HebWuNVF0c1ojVlpvVn0/jLUC8+yIVCitvRpVL0M
lXmwFLGMcmH+0KR9NfNVNzR9PTmlH6lH55lWOCO6sl6ivyx7d2nF91Y9G32nV35WY0uM4lFt0GN3
dYyilj1AqhcMVZFp6hhyQED6atU5Q7KN43jhAUHGe1XOECRzyBZOj6ZZgyiz15UyqMvKbkediNcn
p0GFy2zFRQkTNcsOttEjV2bXjb0M32/+8HF49XFFUoQAmUoyWdE5h6gw1M/caadlpWAZ7eWMeT3n
gvMqpaxxH5hB5ztq6yxc9NLupBtZ58XHBJ9gXr4WAwbwXZuf0lw+pq1fnJ5kyJfWILE0ck/2MTQ0
vkegzb/PeZcvQ36aMugLn+4iiZK08i3b6ZV96iFypgbDYJ2QDH6H+Gaq0h4FHzQI7MwtfEwrjeau
SvE6WwdOoVebQZTKHYywKxQ8s2TDKS711qHHZXQXKZZVLvv6Mj4MIq2tdgnnz2GqI3et5AkCFHlU
VNmya7QMELNVY+bOcsxMQasF53kcop0w1VOrLqtOyRCxWe0aKKkYlGHVjBbcOCSDuUpSE1+6RalJ
lcLbFnPeFD8c0Dod2PLcPYLe/7ZsbGlPy9p8ar2jhmjVFBgjh8bL3FpLX1y6uISoQAqROrnP2XaX
6enh/3F2Xk2S6soW/kVEAAKZV0yZ9j2mx7wQ4zZGEggnIX79XXWeztTdc+dGve5zooYGKZWZWrm+
OJ5vawFcE0ZAXQ1rBweR45LYOZdBgqsGt7+75aWQa5HY0qipjpztQfCbeLk2Mcyg0/a2oxImOlfR
mrXDBWnWH9tpC77rzpEfU4Dj5rZnv9rRAAL2Q9JH+oh05YnZ/R4OUH/xcvn3YEeucT3geo0JncC6
mAG6vYvUBNZ4O7ibDjFyLRVzkrbcSqKPRHL4SnYcZmoN8DzNTduUXAvGErENAECE+sjSvoMZFj/J
JPI3bVFyLRmbTF/XlWj7o0ga9zDDQy9nS2df/+9veslB/vcpA+vz31eMgA+uBbgH7YU9GZE1h3Mt
ShVGw1BSFEb9TTkWBvR+/2dgz1FVZpnUcZ/YdxTqjyBWffq//4I/LJ3/GGr/VwaR2BBXgxjHwoTg
UHXZOK/2lyPjbTdJkIj8/uQtcuW+qXp1FIZX6O7M/Aza3t9c7//08FdhbIi7FWhcPHwFPmsJI094
acrtxnBwrd8RdGc+ndHsiNwSeeCEcPmbgxjb/Y0B9YfHv9bvcOsqgzRCHaOG+gIswfBlwPDUbbHy
WsIDtgkqcjcCYB7V23DXhVH4FMcmXW8S8ZBrYSP3FBxpUg8wvCWLybCKuku8D8VQ3LQ0xVWCqIN2
Hi1sk6E2jt+vS/iujqrbYvG1tBGWJAsPAR7HHHqaFu2E+6V9/SsG6Q/f9Vrb2CNCBhJS1TJiU/XO
+sC875v0thE7cq1tVG0frWEMM3YkBvzVaJIelzblt710flXOgfmrw0pfNmyDVtkw8tcgqdvbgjG/
KuVWv/R+9a2CbAW+YjkmYscvuxKD/cvv/6fZ/S/x+FpYRhMY+VO6IprRNdXPYxT166mVdpwOKMSA
I4eXHp3hQ6u24SHwqAoeDOtG/QVI6eSw0ng/syTwaSb2aoX9gQ+kfNYwrgTSehx9m+91A0bFAFb3
eugNztx8TbvtB9FJcm9Nt9z5trEHUq0OPwGTCoDyYCu5f2gizLe8youRxIe+BWu+QMGW7PhfJ4B/
Qyg/nzrTBHuB//fcPpK4GuxNiSRhV18UusYxvgwkl3UVdU9WSPEQt3F94wF7LYkbApkO6I7KY7yF
v8CufhVR/XJTALiWxKHW9DqAp+eR7NDZqjg5x8P8N6eLy5//b0vlKndf10DX+7zJ42hgpnGe5h3m
9MJD9VA4VAhwlhZUNTc1qAi7OgajUQAGZFN5DExAy0Q6ddiNqj/e9p6ujsHGVytqRCKPdkiaIqjg
Ht3Ff3tPf0hxrkVyESjAYNWv8kjV2r6Hqjp55k29fdu6KPhLc/AP/8S1UC6sgCKNzSjLeSOSgvU0
TmOb2QnN9nPrMNH2l6L6D5/8WjUHeUINkIKqyxqu2vKwplsEdVigylbvHHQPe+O1E7kW0dUNeifV
pPDS+jiA0I1+QiC6MaeiVxs6gOEIGgEXhDiu4xbiDguJ/pIz/OlLXP77f2WDjEDLuWMGt5D1yJYz
sNnpYeAC9/60tiq8SV1ArjFYKX6bti0LYNMBpz/MutefxchuG20l9Gpjz16Mbeun7shYuhyguebg
3kc3FisXzs1/vyHbohVJ1ggADkjsD8Z6XXDR3lbH0auNHFIDpi18tIvItndhRbJkoDe+86tkypNQ
zcOCn973pKzEeNBtfFt9eK2h83Aqa2cB8rds43uWBvcj2CY3RbZrDR1khRcj3LYqDAgtdx3wnscg
Je9v+/GrgrxKWWM9CbDYo3oujZmSzAuVHG779atdGgoJxnYYtEfWzuYeqtdPYw2/8Nt+/Gqf1pTV
gY1XmKn7WMEefulP4ahuk6KCIff7Gg/8hntDPbXHtuvGwjT8IWDTXN726Ffbc+vAKJ/JIIpFJ+12
iGP30UxS3tZUJOnV/mwGsYwq6UXR2/FJquHYTcNth/i1lM4D+AzLbiRSoCK0Wb/2IRzS079E3j/U
DNdKOgt1PuiAAzbRbIcMqrHcUDgK3/TOr6V0O0x6ZruYFlNL2ud9bYYRxNJe3CZII9daOqE9Zi5k
KjBoNexxxlU13Q+bbG+bg4SQ9fcFudK+6tlIRKEdwObyFSqAv7yZ/9zz/EsaeK2lS+gewZyqbo6R
D4i9D1udYsCohtnmBzglDcc2FTvJ2Gg1CNDorrl8XGRqYWFpqD+MqwjHcgeNJP6mWRoDocNJy27q
wJNr3Y0SC9kJT+eyZdt0ACYapr+BvO1ejVw7/BAXk13JZS6J0w1UFssHjFRuf3mvf1jO1wY/qxth
kwNWculZBMxJKKecyRvj08UZ/b/P4FSuNCCjnctdw6LBLf6fcAKR46a9ci27CXajQcgia1lDMQ+s
fdMASIbxrZt+/VoysUP6XAHRNENYE3+fNXmvm/i2kUpyrZhoNCr2wSRr2YYT+PYmrsqqgnTmpie/
loRuwRjBBGa5tJOmpT63JORr2cxy7m/rPFxrQvu2XSigsgyEsIbitPTd2udNSiPy47a/4OrkAapo
3W1l1nIdGlNqYKIKI5Kbrj3ItSYU9QMgC0SvZXQxoXPpCNuAhN0k9gca/PcFb5gFfmTBj9sVTt9q
TsZsUPFtglNyLQhNmhXWDGu/lnEXmZxIAMLQsf1+00u/VoQOkvMwJNVS2hhQEB4EmCbckvC2POha
EVpD+BwmAVnKATKvbJBT/aQYWd5ue/arYwdQHEMiOi5lIHAFl8gdGDWf3vhirvLDdgKBEqqApYSj
KRhFepPfabiz23LyazXonjZuXFaEyL6nKofPOeyJkupvFjx/KBMB7fwtAKtIjrEcCD/QSqX2pVl1
qw+exmoCXMXgFLzp/V+LqSpLqiTqENDSmAeFjdM677f1NjEVuRZTmaZiy0Lx63XdtwWHkioXg/95
26NfzsX/KqRlhy8APeNUms2A26bHrph1dVusuRZTCZOEi07TqbRyBSCx4XEGh+H9tmATx78/uteg
Qu+Tm8ql2dUhmuVHIAPTGz/pVSTbGw2WJ3o9peENy7XauhyS1Ntk/+Ra8NgzzxbGK1MGOpjybjd9
Roy/zbkJ0NrfX0yVJGqKOmrKFmS1fE+1yjms5W87/q41YCv4WLjUrvmh6/r9wx6a7a0L+795vV/W
3b+kudcqsIo4F60QK5fpFGEe5RLjTQwi1U2rPbqKZSDcoF3thTgkAVrnNvgxqP7DbT99VenKKI4q
AC7YAT5flQJjDgK/pdnmm6Sg5Fr+FamBDHs4iUNqdA8Na7fR5oFGque37dVrBZiZ+YrEyYiDmKOs
E/GdCm88/K7FXzDiGhcf46dBzSv3ix6iv02QSK6VXwAotFXDRnHYL9ZH0gF4mTTc3bhcrnpRXaia
ZfdDUsCF69RP5iWkt7kJgjv9+x4NU4iKCCipBYX8oeuDh6RvX29aif9L8gUboWYiPWiddNXRMTEK
c9cNyJQfb/v9q0O1N9HYqXVggFxGGzzOgUK8u4zq/c1P8PI7/xICrvVcILGZhLuKHrQJ5tNSWauf
ZhbWdYk5VTD8ar275nHZq/9HcZ1eIsC//aNX25f5uOptNypUCpvrtzxSrQKKUkrsOgUC6yZVNg4a
PJmsJyPO9q3zU8/OgzLADh5QWHcgpapdWn9uKh9U3whxkN31ISStMiOd353LUPCY8UHSiJtHO1cu
ouctSBgw0dMOOnKbgU3akjqbFmZQFA0Uny5LxTjU38zU6DXKEslafSa7hN1z4VHQgxrnR+umXHrS
be9hIQdCX5ZKMHhg8+3bbe6zSKwBTTLh4d0uT5GRFN70Gj3LRWeYK1ArHnBmQ//RxBq5Y8c6sDGN
xn8Gei2xBYXcl2Qr3pDMrb2wEXe/bqAuyZDM/bcBTVu2ZtsUhSB/p5zWzZe+TaT4oesVJB4McgLj
DObj1Hb+80WkdzK79lvWwzRqzgF6nSNZMAxOVuWOK5u4DOJqm/OKY6WJ3FLnU13EdgeJOOKWikOb
rrvGXNg4+BNs/PucUWPpYxeuQHOHLXEkbxgdkYVx8P64hgFuto01HXvoN7uhqYtFoMRiOTokWz3g
ycZ+YhmPKcPciG2PVcKQNiKWUL3e4WsNDeB5HJldJiLQGotV9/HXcdG0cH7f2I+13T05mGlI5dM+
xZy+NSO49E9kqQh52KuGr3WhdsyoJAfhwIycMb/BVvWICQ2O72UA78bD1eEu6vUQwtUY2ZgOh12e
PCWb+z5y3Q7gD1o0g88ME0jiQ7QxmBHmqk9AEqt5cLGBVKvqXYAplh2iLTjosNWupce3HIYzIL1i
j89U9oCqSyrFgcqmzwe6OT2hgAWjz14ySzvfh6CDlm5CjHqiQ712H7YtrnuO5TAAstuRdN7yoW6S
GC6xQNUX6HE0/AtfSD/ci21HEwgA9nWbMmcWNPNB605ZjAxqWdDeyUVKSPcaSQ6GLwxW5Hbfxw54
4Sxc4K2245oZlGPMboV+pguUnBQma6Fav8cqwMzMZFli3rNUR7xoKtAwv6MPwsF9hWRqsMXcpcP8
JNewph8gzxpB1vQMY0JiCIf0bgffUT5EjZP7z7ZXw4qJmSkYkqcRm7Ype9P4+Gx01I2fmkBzEOH3
RNZAtzKdCPMEpKaMviddVXEAq2uh66Nz1qZ34dQmw+fOUZ/m8LwPMY1eO2RmsHZOqfpRLa6WdSZH
yb+nhI7mE6bL9waw1xZnF0YlBv/o0H8HhzoeguTH0E12P+vYeP9B7mF0gchiJ/3oEizzUy3j/WkB
v/wQxiPvnvm0MlqGvDXNu1E22/7iMCMRB7iJhm8ALy5OxPQ8u6Xv/5G4uWnuOzoSfxyGTlXHMRbR
dL+OgsV5l6Bh8IXTOBE/IyerJ4yQB3e4Rtp/YDpEZ51L66KGQVBQbC2wwneAPNj9BPMg8lmJNhGF
UZh0fGW+Uf1TVFdtdHZDu/oyGJtuOwk/hfTI6CbDTyGtZPWuGUVtcuOXAJ6IXShmzKFoCpCf3ed0
epxDAJ2B+qZGfQRZoxqe11Sw5hA2EjjaZessYqdL+QSsqe+j6RGISvpDwROgzyt0adxzs4UTQkkz
bK4EkHuZ6iLEbZW9l4Axh4eqXg0mVAJm6w8Nn0Vy1sYYmi1VMNHvDRibJq/7WYKby/uoCgEHSsh2
npWel2JxcRgUC/jGUdar3ZkvZBF4ggJA5gh2hhueog3qecq6LZj7sr9Y8mQwtNvl0+gwmFamZnJf
49A7Cv5Z3cOXEygI+oh0qf5VYQuzvFNNrHOqXTp88iP4jDA40hqWZwCj7nt7Bm92ch88+HQTuNHj
wjbE+924AUT3Bce0y9DxtvMPt1qSvoGRMeFAAClYAGiKX7l8SLOsUwmII246y97FOs0w+9mnRyUi
wFutBa/YA2u68P3ebaC7q2wD+kmcwsojR8QkW9OcZ2DQgmyfAFl+T1M5xUWT0DUo5tBGomB+37u3
KdwJ2ObL7sRx1UNQFaOLK/9AQNd6CaO5a9+jixx7mbVKLeIA1/h6uRMSFcyTRxeCHxLZ4rxbqiod
ofNOmu1B12En82GfoiVPzMQCzC1M84WoHmIFRe+WUGoMY/TJsry0W8ji04Ar4+5pgNNdO2bWJyDc
wFc8G90konNExLw8p/MY9N/AsebqgSoyY431jVbNTwIAMlaChmXbXA41b+0Bf9nWlamWyfyRStuA
C1+3HTljiJaqx3WKAcUqEY4ULcAyItWvHVbJ8DSfmy49zQPwtdA2Y4gJa4TDR+kOqGpvTqbTBJrh
GBrisJwNqIeZXXwfv8e/yd9s1CzbVwXTeMyki7gZknyE/WKdg6gL2vtWme19F9OFnLgwmHVJ+x5i
VW0nHuTerAuYb9PgNgyQWBbluFDgzQseN02fN+fr9hT0cYKbo7aSwfpB633o7yDdbXZkRT1Q3zg1
ZsDV5zYMo9fLTQ0JATce2f64hyLRMyLx7qsz7/DpYTRLQQR7cAjI4zPoF/N0DoGuXU7bQkV6Obm3
Bp4ANV7jDPqywC4P4VdX7ytA963z/pWITYkMpDFODyzRiG+ZJK6bnsMl4uO3fZpN0mVqsVt69gkJ
t6cEq7/53M0bGDH4I8lQPUu0xt07LvES7/a4m7aiJ2u6nHD+BwZI8CXWtnQ7Y65G8rQMOz7mVNuD
dTLQH1nkF/1i8c7s3dhBgffc2bZpc+Cch/nzZlicftEx81xncAgLe4M3RVT9s4dnavgC1/pEfBsS
KuTXUY0yRn0FQ0SS6y7u2EmzZfbI35qQ0yEDV9vjKFQbjg9ke7CMpUFqWTHDpAHMby5Z8B2u8j7J
Qxzq3XlfR/mBrVjfpQydonm77bh/0axPPqUxdBE5AYi6y1GLJgzIwoGtx1ixlNqMbKEen0wzNhg5
jmDfeTCiU8Mj0cYFKqOYwPrWDeOyHdKoTexz1IcT/Hdxzyo+JLx3zcEqkHJexrghn/kMyksxJxVa
ARykdfrke1OxQzh1Ln7G/RPp3ynJ5v0+6vpxQMBMsDcgi4dQjR8lTFSnx0orYbacJ0n94qF8CfKN
ttq+m3c3YiAac6+xy2FjWMmciag1z3JGjylrdK3GknjM1aoDRtSiklekB9Q5rGJ8ibZR0WOymgvJ
lc6X5IdD7dvUueA2jQu9jmG0ZnLf/KeOK7gmZbvG4N8Hg+E28lbPdHiY+hUZV97UgFJHHVzhfI7o
bjPmKFk+xStsD041dQbnPdtCpOkEA7xmyTxJguXc4hHC13XoF5bHKR0L6ZsVqPYNW/1LGk7OHmIm
VQQyyQTLsyhpCS+IghITiHcgoAUOI7dkUwpo9dMK6ZToc001Uw9yrvwz9xcA6j7t5H4GUj0sOQg2
G45RpBzFtGMC/80pG9RnSft0+bCqKrLv+mmNcrSlx/irV5WzeeWa5IR0DVhLiSmaAbdu2bR1zalZ
DIw1EsxV47Al+b4vwmQDYEi0WKYwPtXIBz45zch9DSslnVHRjXPeRDGt4dlq4mwYko7ecVf7nwmm
f7rHGFtHH/du3sXjGMTTS+hg8YoSiCwPNeXxjtwpSqYXGxgoyZeN5RRj5I9ooWNYG3RRAjdyTPI+
+onHHwcQoEsZd1RmWm/LvZVKPNcODvqFxDLO0211edxU7QnuHuJhpbW/q6NNffW17d4Loqa8Demr
Sif9Me1EL7I6NDNkJ6uScsy2sBVuzmpku/7ggXfzJ2rj+o1Gm7lbOs9FgeVMc72v+3bopy6985Av
Jh9dwNn7WjkCW/Z46VlwqjSzTmUVVi7HmLxvwp/tUvnlY5pS6jPb6o1DyhlZ54v24gdwVn7bYZvC
p8gbkHXHcY5Rx7Rk6Iqa2ii4s1GCgWaMT7vwbmqiSjzNwTYDe445//BtpyqmufCJXe7XxKT1V2Su
eizTJQ7ik2lNCyb6ZhVorHVvVeYiM/E3sioTPo9kJaaETYPvYUkw0+Y8BFaoL0EDlnCXp75N2yKc
u2bJ1rRFKiqWlbX5pJCjuKwiASEq86lf2x8bT8n4YLfB7t8BpXJIh5qFp1jdCnsrNVmHgaGuhItO
FR8nrtrudYtQ+5dDnxB9WBjiToGKpmbn8SK/K0emY/KMoZouvYd+lkRFJLZUnCOMTW3/tJgP0M/r
vHAT5l7Utrmbx5mENIOhCMeN1N7Fyr+iNGYxqmBINvf7eVYz4kLTMxc9Go0t+V6iWHVfZCrFORlw
K0Fm7diXaCYy+Kpxp4UyeRtSUArRhG5yrA4kS1m1WkT3eVq3wup64p8oZvqXN+4Q2z/P8yjirkjZ
GOC8qvo0sO+p27utzoI4ZiRblmrSuaiIip/mnW/+nwTj/urn1GKareQdUH/vvGo2AcOBdJhewHhO
5Vb2Fu6uR9EG8fBCscsQEUMyjRzhqdkYmoVNj/H9U0fCxp2IbGSoi2SfkAJkilJawwZ+QP2BjK8b
c2/NJRcBxmVxr90yTbU7ClnL6U3NwWAPQxcs4jzPYk3xxXbhpmKM1Wa/SpFiFok2UsxfFydHezB1
qINcyDW6b8e6ovmIu8flwXddUuOTsBbDgDO67Plk7IikdKSwk3lb90RwGAGM1cNQx+PRVRt/N5LY
L8gO0n03z14plU3gaWYYCqtXAr4Y74aDdzz1eQ0E6XreyYwCrREry+bFDYHJlnVx8yuLHGv+sUCb
8HKXYdgU1F3O1ayewZg4VUizH1pYc2HVkUiTu6oD0/Te1H74JDheQkGWJYlUFra4ZX6b1d4FyFJ9
GBy3Hev6iDwgYncLjoDum3OkPaIEiMSXARbnrMlTUYftO2PTpoEldKRpu2ZYZCnJOaKqRzUXYHBu
Z03UPvHOhXs+YcN/lFGqS1W1tMdWq9a7IUQH4xH9CpK+8H6j8s7ZSXxHJ+YzUo8lpkCqUEjABzBi
4nd9XFdf4WfRtUWtERTbbpKPyxIiM9thMOLOivEmN7sHcAQK+vDUsomox3Ehs3qcqnW+X40Zum8g
OC+/glHOc7GtAT5jsrE3uSaXyx3JcbZviXujyCWWot5H5OrQNS1bphzTBwwrC5p1xtXIDSBbsIDd
8Q39WkTCGf2dpXtyEPQDkcgvnR4Mfk9vEslYFqdQoJ/RShfzAxn5GLwQBhEfREGsr+3Z0rpeFD7K
6sMZE91V15ZbSHjHyo7T9rUewYYvIwwKjP9sNpY2Dxp0rr7C7gAE2Snlc1L2TexjLM02fj+1qEeO
vu/mLO4QQE1m1wkUuzpemx881XP8Rtza2NzrOUK1wxJlt6yzXAVf2jaqvvNLanLiG6bMP3pqfi1S
LQnSXTFGSGZ1IteTABOE54JO+teQYstmHMiOHFiQMCmVSPh/mn+S7HgJnpfwt6wSlDKAqh+2mDn2
2dSBwPxxKyp0BgOh4Yw0G1hxFEhKtLtL6TD8UGqD7Rs6F03Xv8GpTXR5PDWOnLol8T9ROtf7/aTi
6pdu1C5SALq9jR9045LxY1CFNP0VAZmR/kRp2aAz0tXpgxgmidgRNj6P62h0L5OomMGoEe6WkprW
4UsbUIpuNlKP8D51MBQ9CDvRuNiWPSSlpXa2mdLr9h6eyFHyyUzCvgZBMn/iFYs+4rp92Y9DhXmL
UzCgMN6U3mxJEw5D372z5hPeubzvIwlZG+1AyIbHSTKch0aIMU9Nr11mgkp+xqTulo0p5mSMSRy9
nzYTvDDqtkcq9oYfhgoWI6VK/XYcgZU4RkaF5wQcY8S8nsxvjahT/2zqAdPD1sLvJ0vHtVreuxUW
r1/hwYHibPYuaT6jNQxfFmo93kPsug5hQZCIDMg4GOaPebh8bDaKJJGglVDXyDK6NIA9LNuDYoIM
Pi1TXqNv4sA/B6eETXt7jE1o3mC/3sl3MR8wBL6BwPCuxYNkpLWRWXOEbb+4bEJvjDwb2bAkJwaP
83EYKjccurHqmjxOmHHfL1rX89Arre83xnaFf0MG8zsZJU49k5o5JGy+JQfOTTCcIKFk7hWt6L5E
mOj7w5Sm3VzEjVUR5HIgt5aDCxFE4ANzh2+BdkRl0sGg3HYQLVvvl3dz0HQ279M1UndBYPV+hP3Y
/jNIgU3KFNCQ9/U+bNg+FcfrkC4spUjWfBwXd0eGCAln0/b33jTpO6iXR0wIwN8RfQ4YNZCEVZ+D
HXLyA8eEjP+IPtNmcRDNYfRz4VMdMzBw5I72wKxW05973FC0X5t9nHWOL4WBdy4bZOaImMrqvBkr
A/9ymBeJR1ikcZYLR8163oZkBK4e3GywSytLeZsFKWwPD06QyyYMOlvXoCuOqJgQfGTR7bNw5wVD
GSKLh21R2Ma47/q14uyszmZawrqwcNQOocTUcRK9DQkytMI6MTU5SyzFrM9CvXxrKZxeihB+8+1n
hYZGkul+bZqP4bYjetRBQKM7yiKd5lrEKi4GdMNsPvQWra0Mc3lbXXSY4wqfEzNO/BVAkNZmHi7Q
plx9lQ6Zj/cEGYww0fIjmEBVyFKMeohXsGwsOzbeOPaD4o9yn2YkqPQhnSPF8kQxGb+o2oUwTTYo
Cpp21vqdxwC/PMTdHGqfpRi2t2hgNv1eo1Bf0HLAot6QFIJrXo2AUYu5emyGsN3PURJu/aMw6NNm
1BAHv3TTTL/ClLTNU7xXPaQgVSj708ptEL9gRI1R7KmJ7A73P703B/Ab3XSAuMjoHLcq6fq9d3oO
AEjcF34OFNopn0OlL1+IovApokmYDnN/KMD004r+ocwxX7HMawbPoSi+D2mcorhMl6A/tdBZ2O8u
9mIuKkqr5egQr10xpcbIUhHCxyIGkWaR2Thp3xxQDSpxXyWwX4P4Ul3wYKClDUXXtGK7q5aQ8Rxz
IrVICzgxhNhQbaVxn42r0KG+o3YjO3KWxSQnNAkG3NaPyO0y9GEjmWE2b++KEctAHZJtjcZfrE2l
ClA7RMlCsprAxOQfI7XCPJfEDdmCw1QjT0zyQE3iSGMT++0sI074Gzyj9fLgUNpvBn94m3QJcpCN
DM8pa9X2KcBfI4KsiRYyrIeLmzUKUst3mzytlwr6vgoGuSH5gl4WBlO+qutnr6MZxcq0EooNnkj0
rFiOu5YU1Wo4a9H/aD2qa8ipPNPhr2mxwYhkgKUomIYF47YWtJphupvFsPLnFMGjRqrIu/2nbHAb
8bXr3CAPSZ30gcPbNaQHLJlO7WuCdB97ORYsSQ8GqdH4qzFJ6ni2RAJuzY4lK/8QoT/XAv+C/v/y
XUzJKt9MsA7By1DjwufVXgpVOBZ4ruKc2RG+xhibM5M6Nxr3XlgkiSGHiaHwoSU4iut4j6HUOnX5
jjukAZVuO7GWFWFKF37vDG6SHpBdc/qAtCiZ3/eqk9Mdq4kbzsEKmPlXEoZVmNNLznZYBx2smWKx
Cx6GEAZPr8E6ry1iHBgUuUBm3Jd+1Xx6aucFgy46DZn9sCuoyHIezrjkaYnqYTEz1cHyg9PZVB+I
mxH8e/ANOrvfBTv42khZ4Wuozs7UxCOfAoM6j9i2rCc/9IKcJnTZ3VFJuodv6Cqm6V0rcROYm1BD
AFBidDOceIG1uaO3demoBYdxiuM1J1R3QYY990jN7BPcNaawxziEEaTV46ENItz30B5XPD5TQKzx
zI+bSYupYWlyWrZV7CeTbEHYw9ItdqtAT68GK21YRdQ9pNE0z2/pDFf1X6xOVv2AxLZlB5U2q3jv
HK5mClXzrsZ0IsSpL23fK3pf1aqX7x3Hi7n3MZfzXbgCqfNo8awxkON+T1+6len6busmIT+i0Gsr
m4crsuWx6Aau0bZO4NHWhvmKzWyCHN4f1JsC94CMi4OENPhiYcy+wMEw/B/2zqy5amRL23/lRF23
aCmlVEodfc6FpD14NgZs4EbBYDTPs37994ii+sA2hbvqqi++qAoiwN6TtjJzrXdaneG7LgGYxa6A
CuqGMwqwlgvbq7RubzmnS4BnxDhQadRu7vLK5LJjrnJlnK1vYE/CeT+ykvfuuqpLmmhbuxBa6FLY
2TrpdWKj8Rxx0FPbrg9Zqhp5ueYVJldDLFX/bkoGl9CKbCA6ZN9H9bzEnjHZUsFxCkRXetM5o28D
bHTvi9FyxG1F7EIn9lvUqwGmMUumrzvt6o6p7xbTlAVL0W4T5frOvpZtaJVnFuby6diU9WAG0bjU
5aXoyKkBItXhW6ulVcM+AcQ3PK0zDG0PR9knQe5ELm1n3XQ1FZJZJOaHWTHm/SJco3S+I5LB6sHe
47BdP5ulNKOPdVbp+ZluYnU800F9mysM2m3/OieSmtqmlNZ8aVhat3xZGpnWl8sSaR0A3ywcf3Up
Rzzw5QFuJek6xH5Nb10NetFNfr8wOPSs5S2kwbAKkflo4204c8vaFI2js3cRk17nI5OB3+hTFnVX
bb8a5bli7N26fdsqxOvg9guj2ztlpR+B+TQzSKWj1R1hrfQzfldytxc7KuuMA5KNdGvzp7aeblyt
HU1/0TSjZbE4TYtdopbbFXRr4CoqiVa6N50acw1nd6KSz8N2Pn5WA0514g1kdNZU7mJ4Ovtd/sps
W9Gz9iJZNL1XOx1GfyAmBkWpWE/0APGghrzGjJrwWsSqn/Zso2QhjnmZjI99OtfzZbWqQj6082Bb
NC9NOpwvi1rnB0cV9XizZTiax64YQq8g7KbxqEajDSyv55EzFwLz1lkWV513MU6Da4iSggwGauMV
aKvJQK0kgyst2X/AuNo4HsYiMe1mu85A7domvkMmYVARjQxlvktRNnIuMmOD7EZ3dEL3XtW6i7i3
1OGzxkMZtk3Vewl+P8urHHQEpg/33Q6PAEkR4C2Ajd5/AK1YE82ze8rX1JPssj0YYl7h9vAIqafv
3M/YQxkOVM6WHb/DYb0MrTdMDLFpDsXYyyT1p4b8cOpQ3Z6lEbRmjJQj+I+u7Ynn1aRzgKkye19H
EdR5mtM3oU9QsvnG5NHaxTjFUX3mxhv2G9F+z/W2Z1rhTSW6dgdasA7oWrVQO/uPcJj1eems/EhQ
9zwHup1Wg7cusbyBsCqHwA4xf/89BdNpspC9WGVRlV2+0923qfXaHvd/TwN0IlGXuTlC1/C8ZnLn
AFok8m9aaPQTVWdF4KEbJkrtOSZ1QCR31K86duvuGQ/vnwRWkcX2o/IKKEz0KNJgJjTWXxNXSX9R
TFpFjGDX1gBOYkwZC6DcRtzOHdAtDVaq6X6lzXxPv758f6Y2OhGWRVA0c6K1al8xzTQPEnwEV4gH
G596DfoRLs45+/Ur/VxMRZjjj5+2bTpuNdO09wQCNOpVv1ThENQRdW4wcTKRTkoiSU5VOi/lM1f4
5xJOcZpOlKIP4zQRcm87zOToiZ3ZNWDNz3ygP3v2E/VZzUS/TsWuRDlSfMxa435y6vBvWUfEaTwR
ZXpT1FEo9wtjP7y4Xc6SITf/5pOfKMx6w+jLarDlHgx6B5GaeKEB8vjrr/nPrsr279/JuMN5THrp
JvY+0rWOM30MPSPm9P97z36y2kVWm6iDuC5iLcjm7V2mTK7Vq18/+Z/doScL3m6NYqrnlNslVq74
3IEpTb5uL4K5Qo4oaq8eUGMf8ZXI+m+N50Pf8uPVip1oUsQIyT3jUOWD1bTddWoAr/76AxnbN/pU
SyhO82BUupjAQpG1Lxw3BoF2y2WCXOG/x8Xo7XuLypt/KS2jtA9Jnb5O1+S1wZ0mj2GXDDG9ShTv
mM74eR5NRjd7vaIk+/3d/een+b+ix+r29/fR/eu/+funqqbZj+L+5K//el0V/P/f22P+53d+fMS/
Do/V9YfisTv9pR8ew/N+e93gQ//hh7/sqMv75eXw2C53j92Q91+fn3e4/eb/9of/ePz6LK+X+vGf
v32Cbem3ZyMZrPzt24/OPv/zN/rG776g7fm//XD7AP/87TqJHtvkw5NHPH7oeh5svbCVMiQojktU
jdC5PafH7SeCHzj8q2sQ9Oy6cpMvl0w8jXmQ+cJxpE2kkIvyl9Ao57d/dNWw/ch6IZROqLPjwkQ7
SudRf3zyH76bf39X/yiH4rZKyr7752/213zlf99LCmxJCCIrbF7PwEp+Gqaj8k5YKUVZPqZJPR8W
fU5zzxSMPzhbc31xrmuFOwT1QZLFV0Ov+h5YPG+7szSanQyKxS5tSl+7RStQJl1QZ1NEeVrJGPaJ
ZDqIxYhW3Tmve6NMkVsIIfKKRyDxDIyuXmOvKSjm9plAfXikOk4lTWJa2VdW2U0wbVGlwaMkIVIm
utFl3rnsQK0/a9iHaAIMqs0urzL4wo6BZ5aMtferliCta4ZJzz0p1XJldW70Pksp1n2zAJX2S7uo
Da9ifhw6pgmjrkdyrqqPsGpQzeSTFKufhpAbPooQtw0We6aziIEye69P4sbcm6Nd2TvgN6Qg0Bfg
yxZk9lsXVOvaipEw7/ooj25aaO0PseHIt3Qwzuc6FDibu0Uig4nbbqQRYJ6n/TYUvOQDCHi/gTTT
XFzha3cLGJgsH72yEqEKBqlbzpmVl0v1ylxTuw/Wep3ELlOr2/mqVs6602l+Yi+Vg3NfVZD8r2QV
D+uVTNvh0iWvaubb03JsIQkFwnnekPN/03UhPRJRYuQF17bILgTK0N6ruml+W0ahM+yJpIshq8e5
DO8ZmjBaoJYQtuydCMKpS5vU5Cjumo/0pigw1sZRn2I8y5tzdLHup0L27/Sk1yTnU7aNjmzqhjau
dD51hLe2QTolU3do1wwMRDeKapueJAvdc5yovUilBKUx7GGR+za1kUhkVtLBlS32qHChF6byZ4O3
dZDdBou32OuPfaVpn+NRQ6/FVN3kwgi7+E7rk+6LYVlv+iRiaELcGbpAO+rQGOepk7wapgojlNln
zT7PgbB8bW1pr+xVmA/AjpnhZdYGS5KKJu8Ga0yFN6b0hz441gqpk9sAXaGYGFLfz8X8di5tFExz
M5Sf8I0mre+YPWLH1Zbryya3Je/NMDCOgc8yuzQvxzUjmFhvH1HmhZ/CqShvFF7Ij0xlSfN9FyE1
JP63KRFOj6HM+DOZ3iOqFI2nk4i1jUIKwQGSxTUrj/DX9QN2lPoGfd5AQdq0m8BprJw+0ElmcD0H
mfPqxSJJq3PRt2aHjFxUiR/JDqqdMNdF97ZpjevbnPz9TwXaCXVA8SvKC4nsuObWLWrgqEgQuqPI
GCSyphfZLWYpcRcuNXpYbe3DIG4z/XPTjIIsfGadFl43ps7bVEb2y97u3beVUnnpjUjOE2TvZl9h
KsjJrsorNApQ4rRoYDToJd3eiR7BCXSkVPDQOj+cVuF3jbNAp5jVFPkhweZv6Jlil02MPNI3aZVH
74Z0+37Iik1IuEDcpQf2MrHpzWjxDcjqucq9GAiW7cmImivXSYs3WH0dnAEcuvcr4x/im7HoWpv7
0B6yu3a22jAwGcaTBWRoMYZDxM0EMGrLfhe19pzvJBTv4g9NZUWBibSbBdXYre4hYM8Tzw2LiC5/
oDKBbUMSEWzJmEVQj2ms7xP8+NCDVbZ9Ogj4KtCQIDd83jG56jTBWI4K6jNDkEmRGjitiathUdr4
TtNV9a6wGkFbOGn16GmNiKaArsBcEXE7C4K2IYI/tVVn3+RdOX3snL69qOdozT3Q5LL3sgXPXtCR
JXbHDTsbO+Z4IZSLLAIk8X82No2FdIUe1Cw4BAzm2k9+aA1m6S/MQJh2StV1fBPGenzWMo1h9Vah
orukoSH25pAxCKVo2JMZDRiC4OZagVgLOuUqXG103mQxpgXS/jQadhanzyahkjDnTlj07o6pQuX7
xGm4KYaECT1+j8D4rgsJffIklgk7yHtOOm7rOYE81ROora7UncBlqb22LJuCZw3N6hwAyOh2WeTI
1AeQDTcB2qojEUQR3gIqQhF7PdB2xCLNtQZYkJAXr0pFcY/nLSwD1evS8Br+WHx9hl8TSeVqPklR
3HzE5BAPmpeFfBf3EKN+XoVJQO71Gu8ao6YLMJSyPs9uojcep3z6zpFwOQBjE+DkdI9igAXt2XFr
QJcW5fWAJjdDt7mqM9kxHuQQJiL7ks4iv5azLd8ILVnf5YNoP8XwnKm/VJX92egGLfSYZaTfz1WK
GNXs2uoLQyFidAWqusiNdX2fGGK4cr/2DHFYMb6gbogMCRoms2R+gqLubgG4erBlGiFrwXTiehOP
fhsiyKk8yxXrXZZo65cMuufcUGwDPqJ1CI4cQaMfE6t/Y4kiWVBh6xAUYysaQuHoj0evj0fjTA6K
ewZfN6E5K4uG/mWYmK4OsoTSPtJ0aJU2VBB9Ieje3kqjeggs9D6FR6CYfhXnTfypm7XMwYpRm5Yv
83xxXkbmauR+l9imed31fY2INXImNMBzWhbuJoEEw/+QuYhGeeDaG8PFJKJivl1XMu5rT9jT4FxG
rjFmlzZhMyknywyN9NpmqkcWTA5xtoHK1BwyrkVrYbHcqNCNMwisXH/ZLo1jQMO1eDp0ZbtlkNlm
feWQJ5hflH2MsE6tqfFJ0TJMnw1gx+ayysNcC9iBC3am3B2SYEEqb26PXFY/X2LzYwScN/mmDmlN
I2ZbYc9o2gQgcZ17PTzrgJ/iB3vtNWvXIQxPXwMvllWQh6meHhEvR3YCu6ALwy/kwoVxexBfcpu7
MXy/cQvmToehsY7VUDmq8hBmge+yceVu85W4HfXHJmMbA6jCfHpY7FSb1mB0pQV3LJ3Cci7dTXv2
pXdnPbvu2CBaJC+wDVdJFlUoMfWMQSOxmxmMN4GuHeYpWPVys0JN9aAuoiw1I99a0cVditHKo49V
q7UukWizzteUSrjrhBma5k7EQzgd53BANu+BeJrW5wEcPD+PwNeyWyWZl+q3FNLaoeyaXj8P62Vs
IAW4d495ozX2vtHXLPe5TSvTN1c7QXmjr5iQokZRBHMjy/mNM6b4U0opJ9QhqWjA6N3JMN4yIXAW
h8IZwi86c5LsQ5mlZJjmUYbgpQh1PfXEys0c9GMx9HunGVV/LPM2W8645uAjiz4mnW+3adPfpGw8
+UWciuGReZrTlTOH6r0qF13tDRz+yX6jLcTBdEZ32U3ksAp/VUa4+phAmE4MzI/2w1rH6hroVjPh
dwy9xoAjo+hS44PlvtJMEoUdiuzZa2vVfGRPIMERzMPhVmeADbNhzGl0bno1sMwNJzernUXZ0VCt
DZHJ+S6aYWfbjv6lMfWM2p1MYervbG1Mon5Fgx6zjMnAsmGBcmqQsc8PFAhWi2piZr2F0BP03Jyb
byw3QerJUm1eVxbV9H5YwGv9dgI58ovQmO1drZL0rm6X+AtDMxDi5yOeQ8+dreWiZ5QL8DEldR9U
pbIir2o7jHNdY0OVt7g8nHMjjrjErdLjB82oVe0jz8x0v2fEUrHpCBB/YPDQ41sTx/FwVsoqmSlv
l6G6QMTQpN6CbaeCj9PS8uhOFUrVrExXC+HOkJVXzdzaMQkUTiMuMrjonIvXagyLHdSY+GllTFqg
6XwLKOXsTO4IBUILlfFkeQADE4d+b7VZh3JpKQc/mrpFBVMaTwvspjt9GrU1p4ru4uoxqpPc3TVh
2aQf8VsysTxAXkJzsXRJvQarbXTV6jeVGp0NvsezkXnV2A8zMh2pagNhXdS7Mg+UjIQMwalNLUSt
bfZboGc3um9sDtFwn2Vmot+BTIXypWwtM+99vBpcUt8qU7N7Q+mZIryM2pqYpt/Rn7+EGFwln9qq
q770p3jADxDCTf1Yvurbx8f+6kN9+pv/F5GDLQXlP//oz58gB5fJxyfIwfaI35EDTb0gN5F9SumW
ZJ+ytnCP36EDzTBecLCaDgM/hDAMd7Ntf8MOnBcSNAF4gFQR4xQ7wMaj27qh61JKywC0/eO9/S+w
A5QwP+BQUtm6cnk+dnfL4K1+/fl34CClmzUY3A5th2BgrzSbNjTLHVvzQ/QvNMpCZ12KqaRP09hA
aEJS+gNXurX0LDxF9t4xkVwUdhgW+3BYIfv7MjJxXq1hpwcZCo45UAgqLymIVebZmAzuaI7QZC9l
F6MDGaKVYStm0h7GsGIn6erEBszQMvLVRgehGG46R3ucw1C5fj1ExUUVtxUUDa6qcx3DjO6ZjUJ1
MeQGak7FsI/WL4TmXkyMuHigG9EeCtIOjKNVR+lrJ8yLR4pUdeZoJdbUQtN3oIzpcTbzedm5peX4
dt+vHN11mL5q9bp8PSV1p3mO4Uzv0O2J8zGrk9Cz06HOvYq65n2UWHhSrJlTgarOtvRduJRt6dVM
t/zCUTe+mZm1Iy+qZiKil65i9So2dRwZGwmEfB9rjQdt7LxSm+8HtfEcMrMaOfsd0nbzQ4mZ4axz
7VQ/l/g0PmSz0Fa/QPBxWU7YdhD5uOJhJt2U4P8udyp/SQyn9UwYcuUNKalgEcqfJugHMbxL6Scu
sqYF9tEAYlYOOFXf4lGjh6twUA8cTUN6SGs1OX7dGYGZyukuREKDSEv17xrDpPlH3IiurXOSRHih
0zuN1yRU/6RVSHEls8i4blzYOfTg7oKsZMnbG9tcY8k2afYXRPRkb5Uo2zyQ+aYbG/lwr3qrmPFb
UW7E3rDUUQFUnRuOJ6y6Qzc9dfNNzlMAI8nOerRn90OJtRleLUshYxT9ONn+8P03+C2KJAg5dF/P
jrt+ZiL6/DIcHGs4FJV0iwvgg54JV1MR7eAiGoicNqGiLJLcvAsZd/NYdkv1GeXvFKIlxZlYh2Nc
BL29pDfaZnwFhEU56TMSYRbHPMvNI4FDacz9F9pX5loP5dlSM9B7h7zDRog8yeXBTRiH5zl1siBt
MIryYYEGqXwBod/vBZMg3nR93Lb7yBDqddHPTrWv5dyafj1ryztjrYYVUiarNdzVbX0Nxgc4UhUV
37deGsh1GEeaeVHZFN1OxqvzHu2r7vrc59m0y/ASjFeLMZq5X6LkFd6QMaWTU3RonIBTJ4/3ap3K
83LCELhHN11UO/IT1hycx05nH7AcuDARI83Rkq60bzq6fhy+WYeBVS9U+Ho29eKLoacCcE2ZC6BG
NGhv+95F7T3NFQPqGxQrhtcPUiDL1iagA7G58BiTO9geHnGD+7Dp7qp2Ma7a0lXvQtGjpMWTGOY+
EWzasGeOwPyljRoUU8Warz0j5wrttmMo3ABvkg+czOAfiI3Khm6PkxY3ChBI5Bu9pn1IY/qLshE0
vHqmu2gEZG5fOQ1y7CAMTekea9xF9MExTiiPBveIK28tgtayq3pPrVy9dvFd44Wxuro7N4lT+cL0
1PAGOZptcSKH4YL4Y871O1dE8QcnFOw+nlxlR5nuEI9EfWWoHCNllnR3I4leyb6vnHq47WOBphaG
QL107AywyW0XBzsR+4qz2+Kz9v1qVYyBVW2je12cpyXq5K59W2AoOLfRW7F2qnK62ZRV10lbtu3O
0Tav0Oo6yUeApf7dOLtgW6S04EWgnJ9oTWbJYrMn/ZMzbmMlp5n02bsEPQSoXqyv9zmyubdFmrO5
juHgVq8avIVJz0LL6vRmmnpzuSm0Pl/2+UTHGaC3LIagT0nN26ODZ1Az0kf3pg01BTBsVhHqyjJy
CLUwNeIiyR7okjhYOyp2PwdYWi5XGW5dHpzrVd2VtkN3P4v3XcW1CrQeF/e50ujW6wX7gh81siau
XDM7rgzN2RD75tgbkbfg/CxwVRGkExSdChfP6Galn6lowmpftXkXdAov2VntZtW7Fob+ZZgviX5R
JnNpBHGXtCzW0BGvl3S0i2PKvnW1LF203pZIdNqDWxEZHs2b+z2tS848vcAYuMduOd/Z84xvqUSz
CZMcl1PoXBiGLeYb4PdQP9PVnLijP3RlfYNzoZ32uKItPRiQJt1qfJG5b49saUudpsBvQL3DAbT8
28Sw/1+3/YaZAi7EdViwrqHbltxy9P+8jiOhqa5RGVblPzBofyg/f88F/fS5vlV4hu6+oAqzDYl5
XRrSpvj7o8LjR+B4tmkx5MdCvArF/wc7pL/A4a90V8HX0GZv8Y/f2CFDfyEgmSwdish0iOx3/kqF
Z6iNsPw3O/TkrZ+yQ6gFkyEZrPRsKC5izEXKeCxG+JFy8bQYP/hynSlE6iSFoJh90xAcUO5gS1K5
o9+R4XnOrgVGpNhVd1V2VJ8y27P0M9e+a5pbO7xeXY5GlL1HtT44w2WqPm9Tvkp0SUn/qbFeGtZl
GL0ewzOSNfCsk+VoyA9J/MrJrrXhWtXnNGCdzdAQJireki+R8eeFFl6syU03HxwHFVPI0ml9kVwT
xwByv/prf62sQ6QBQmUfVXkMw7vJvZfJTaU9ZpRdg3XdrgvsauuV6ETyqyK9tcYz29iP4YVkrk35
epaoCjl5Ay09iha4+oMAnW0rGuew89PhrlhexSYZVmda9mCs78fsTMVXYXcs+jN7ucD61PI8096u
j2l+kAx0NUJvze8R8yIkA52tspt5OdjJ3pI3sXtpTDg2Lrr6OMfn5nS1jLdA8x1LOz5fwXwrBFQl
vvS9md4qGAjzqMZju74NZHTU5vPt/2q/Wg/x/HLIXteT7mnpRVFclfK6tV413auQvJD4qEk/zXax
s0vQMzWgrmzDQDznrXZUgATZVW3sGXPYxL8nQ/2lfeTnjPH/wZZumyLz5zvBPkmT7xf/9tt/rHXl
sKB1mNaNTv59lcP8voChNJXze6f2HQWMjvWFZRs0cpZOoAs0MRvAt1XOhO4XihA63ZG6JDJDF+Zf
WubsMt+vcuVYuinZaBTzE4VwT3NTgSQReYjOul/MBhOrNnVvx9jSPpZdy+1nlusN2OwShMoZrrVk
NM+yOZ7RtYkcN/VEgs13l+xbo/k9KW2c7Drb+5HCtg3dchF48754v9/1lRpAc6RPmrq3BIEHvYVS
r8tToJlVgay70JSaVpV7/JbOjjgluh+tFn7YZ8VfyiyT2xtx8A4q2miIenUajhZC/IVkaxj3Ia3G
Dlapw2K9PqcYE6d9tGMZfGCYar5KNnx5otpaclsLezGG91qY0wgyeploIdDLNVa2l4W9c5jt/sIS
7uqLbp0eZzKbKDelOgMag9HOWuzpRjMc5iIqAxuzxBkiYJLFRlcc+o4qOyzG+cLOtXmf1Y21N/S4
e1P0JL55XZG6O6tsm11EMMTh19+k+FGpsl1AQ3cMKXSBvdpSX7/p775JuWzxB5al7rWyvKiJ7SBS
+LoyksumlF7L5msgNCbbJqirym8IPjCXkTiLxUvm5hhvBJAeQo82nijVeVHgQyLXAMPvq14SJqKF
B00wllv7S3HTf7xrZjc5NiIMPsCP958II3w9fe/cx8JujpoD47GgOX7m4vwoqfr2Kig5LJTTyhGn
0x+LmRguJymde8QA0lcp9vSFZIRnhJQnYqGvLyOoEZDiGQb5UKexxREu1BhbT/zABPPkJWJfOzq0
iG5HfAh597LtrEbfY21M7pe2xmDiiqm9otVoccdnVtns+lZM6458CZi4erXp6wp3WdNn3udPrgZl
i2u5iFGEcuyTNZDlVNSmKsL7tMah7Wp97wn8WM9sLT9batyHFhccUM2Wpyt6qhkhHfdaeO84pnEc
q6S+aARYuU6CAbYVSSBSl2JzSGuCtEj58pe+Ea9c3GvvpEiWQCul7k/YyfbYHD4nceceJ4j227QH
k7LjsfeXwTYvsSFp+2Ed1yCtKRzAwUuy/nr9ZUGq17lgqOgzWaVf3/h3ldq20gQGDinwoSBbOL1+
JdMsBNll4b0e5tN5u/BJ7Hb5yAmUHRy7LP2hysf9MOP3Z1xqe1Vi8SFBIbfuNCRq56gYiDRIwMV/
vQNw3v14tCB9InpCCMpb9lD9ROEn58hytvkmD4gEoos5wdGXa7p54YRNdbG0uBrZ1ohjKroh+PUr
czw+fWXbJV1qAyeldfLKJMcPdhKn0UPhFJel4dqvlJY+tiVS6R6f5+8Y9g+it+/PrCdbOJ8Tw6th
c4JyltvbRvj9RoefyDRJeH5wc5Le3UqtwUDYjB9WBZqopp5RUjTm8dcfcdPY/vCdK17PUSZMsXAM
YW6X4LsXjUh+cdzKde5Dw5bXcbLlaZhWiU2zrN6iZSWWxSofTKjjgxwJA/n1qz/Z23l19hPB/4rB
j3K7JN+9emqsWdcnNftXNNKZ2/n7WMfgky/Z9MzFfQI0O7yUKwjJkw44kXU6TaixXEPmMnHvtbFl
8njcdPYhKo3pI/BTfISHvlSTo47G1HwEr1vA6owjQQQycCP1ZSSMJrBNu7o1E/F+QIBw1BrrHXWV
2q8aQokFA3ew5KW2z63sSwY7dW1auH+NMqMitnEDVAnzHORgPqz6gnfJTUlgWYS1MwZNXSSArrvF
aeuL1dDDnViZb6WGWzjT9gwv1uIRVFZ8WAAOfRQD/VnVbraBrtYCt2VgoGGtsGsGBf2vv56f3JFK
cnjh6HMdoU5zVzslZ3Os8dKXknRXMZJkUxQhwHlTrOer7cDuFkX2zIv+5I5ULjUTC50zRz+ddomm
R6/N2nbvTbOyL+fRhidUpXYs2EvPqmWRPh7+OoC7UzdhMw3PLIif3JIOWw0lFO5NA1PKj7dkL3WI
rTzjPolN3RsK0d/WZvQSRVn1TGV4ovLnWFWIhLcCARKGP0/TitsEutfF2XhvY/8gMUMfAjMxdWQz
IHVMFJ0wdbWTPzmL6SO66jCRTMszo4yeFsq8CZMmn1J5I2NOB7LMGJEmTVbafY6SMSDcs7pE1tgc
sraYiTIw23Ox5ualWJLlGM0knw1xFR87xBfPCJ5/stnypUtoKpaiMlzx44VnwCDOSVjS+xlv78Gi
NPVcrIzX6SLv8Okbu798bzvc2Ftom45I9nQwaYpPHic55tM2mW2IZAjM1Kn0S81c7EOeLuJ6cm1Q
mv9p5H7SlTwpUPhYEGtUhAJNrjyto6Z8IvLImBw0ArG9W5LyQztnzjOH1tdV+eOWLnSOEcGZCfAk
T1dtr0a3yPopeSBbZITmacZdn5nL2TTZ9l2o2u5oEFt2HhUN51nbJQfykLTzOnH766IZrN2oTfVz
t/qTdmw7QiUnJCDVpko6KYdzvST8o+ooLYay3NnGMl6mI7IPIwvxGslFP8SmuezCpEmCBlPzeYci
/dD08fLM1/6T+12ASbG4iWqhdjstmavKyIuoqpIHVZoxW3bcH90KcxltK7N1mT6zSwimOVQwpEcZ
F9l5OY5ItMq4f6Z2f1rWoIFlEwAf5L3QpP94v6ezqYsZkvNBamlDXi7pna/J4qAV7sjRwRJPwUew
FhlkD70zIC/59b34dUrKj7cJeXOutRV81tYsnxQ31lw10eiO40OYNahAsM/viKaLSDjrGp/qdDpO
Wjg+NEnu+GHGDPWGiWevHKN0Hoi3mC+HeezeS9sl6cwS0StiTkYCQ3Ic0wQNB2PZFbeEhjKj0441
4H3mJozL3B6bXKx+VkjjkLpEF5VQIEGat2MwGwB7v/6MT7cUyxLsKNTq+rYkTj6iUeXxUhl68dBU
4RzgnhYHh+zBoCIHcxvzPT9zTZ+ubxprClWy3hRN+JNWtc2ZsalivtKC3Ny2XLuDqRFd9utP9bQd
UxRlQjLu0tg6y6+I63dVk90QV7Giz31Y7IUh5Y08F8QuUCOs844wZzNo1nnY6aLUbgoIyQOy6s9T
IvRPaZYnZw7iyH3pdMm9kGb4zHt7enrSoSt8VcTBcIaeVlkQbFpfiDJ7EAmCnxL5aVC1lflSr7X6
mYv9dP1Y5PrgPiA0x7UQuf64flpzqGeBkPhhXcrydmqr+uOwpI1HovJ0iKGFXxr4UfeJC+H1zBfw
dDez1NYVmyyc7dg8KVsJc3K6lenBD4mtiL2UbBCmmrWdDjsrEItXH4m/JEs4UtVnAkHtQJGATKCU
8VwM+dMbfGvWBB+fvcTVTy2UzSRja7RkiUJJA9ceQ4z/dhWoEm1Uh3DgmUv+FIthA5SoB0yBkkRQ
ov14zeE5ofwEvDFS4PmByKv00BV6f0EgE95WR40vG2NioZPfvcNoDLYyo7PS00ZcouhaSWWVdDYx
3TGZpdo5bhEqm3TCs50n0VXn4N1PbFseZOEsQYoEDm5umC9Mu25f1s2UPPN5nta37OJcOly3rnKc
004+qnI9NIoufujmKX/dpardk9rlBP+PufPYjhvbsu2vvA94uAPedANAeHoyKKmDoUxJ8B44MF9f
E8y6txRBFmOoV53MRqaEAHBwzN5rzUXUsbMRCCM8VMP2tR3X8pDOJ16qBmDzNJ4j/7y0YNEtt+Mo
yJJXFsv0PsigcpWBkDeJgRD/r0YuGj+XkumQzLm4TchsuzIrvp+lDIuNAV/NP7Xfi9HbIqkZnCTP
XlkfO0+fsIoPUXXNj/d+JuAqBp8l1Rhbti7PzlMuW7NZW+mrLsOuqKNxoRpX1kbVzebKmv7hpdi5
4o5SeZuXttwGAMI49Fn2mpWQL2i01ghGtJfEMK0rV/pgb4X9Ca8VTivDYdeunX8A6Oghnk5p/jqE
IcJKagNrqa/brTVoA9JIydz0bf9Fsip7PXVTd9+nyEmUfsAyZ+ox4h5nuHKEfv82TRX/FQc0WnUU
vZZp8rfFIE5HqdGTnF8UtM4mp4YHdEC6dlB//6XA1baAUqPU4vYv82wQioJ5VLAXCcQjR2EJ063s
sVi3JRYeOEmGJ8FYuzJQ371XW7PoWziLfW3pn17O8AwqxDb29CpZ2s/egKMt2lT1x7DtHq/M6O++
SS6lGTjhOPkZtMEvnqIshzY05nJ+7cFX+6PpCJ9qKuXvsIYvPIcwJFBEu5E29seiB2nWD3q++/xH
vHuTtFuZyfkoTSoV736DuuxL7UBXXwd49NADUJ0gGDX/dM6jIaEu9+nIlPtoj5yPF8pAdSFLWvUq
1CbeQcYwjlj+B09TTLw1iR1su7pKrnw35+sUO0waTTxXGuJL/ZjG8vlFF6xX09tO+xIa5lHpk4d2
SAbo+copLvJfnz9G9fw5/nMxVI3Kol+konUZpDPp8JCVKuxf8tloMizBSJ4k5EUb08Hm1YGs2GR2
Z3q1zfzgNIp+F+YA0FMEcjsWGXGYzRYQexKYsLm7yVUi0W7SvEPUZ8ep3/STeEQ/46BZjJONXUz2
pgYH4wLsGa+sFW+xcf+zVnAvtsZOipWdiggdeedivon55KQZu8sJKVe+z6VUIk0h0G/gr0MuqmNC
DiYAuZpU5zC/qZJoqtZuRUxLRDcy69RZauzLul75hZ0I3zZZQ9O8SE8yfqlND1j8liFt77PRsP2u
HdIniQ0slN7a8mY9APxtxdKBHsavMXHA0kGGfoULTYamrCd/YyGmod+NdUmhy0r3cEuCA367cIVG
TvHjTK7WYz0sgiPqip+/5ndvmSeDEnUZWssueNG8/j7vZXj38UdY/WkA9OrjZNRW1cClPr/KxV57
eQHs8hi0nKdhJWmXSZZqAFO20wP5NAlwN3UxOSso9rrXi1J8madUrPI5NuAOSRikYzvjCDTFbHvw
Z6mcP45t3uTrpsdoOWnA+D7/de+fgU6ZmH0EA1fn0H/xWdnA+6Yc4dRpcmCe68qouDS8nCsf79sH
cz4IuYxNRjT+Jmq0lxW5IsHlGOMchRUb9t7EHObp0CfRu+rZHa1q7lUhRcTXtK5yeS71N2ih9mqW
pt7NDJkkXqM33aBa5Jo9ISS0GYYrT+K8aLi8JspnS4kBBQxl7Mu8cj2KhRzbknJKsXp6nMxsF9+m
yjMxhGv0xbgNahxLvRT+sFs+k8/fw/lC9c/V2UzRGKPxvfSezsdiFZQYpsxQPWX2mOx7EFarOKRG
mUdzd+VlvJtJqVexZ0XwSW0Us+TF9B101dwgk9VOHCbyNdrpwGMbu3BA1PAGktB85cEu8oHfdqtv
98YRmk0cum+85ObFBTW6viMrvUaJPtC/Trmu7eRGq+4cpcUwSRXBS6Z8Xhr72k4CEOaqTR6s5z5N
79O0uRaF+9HtU1OwwHCyqWShPH/SkZxKMQ9HO8VDNXkUwA1s5boBh7HT4W1Z1zgJH7xZRvwilaKn
yGFh+QJ/212puP3DtLa0hfcVHNgXMobKUbnVLUDFnw+it3Lv+WdmqEsLTmbCWYRXFzMa+Fw7Fz1j
uG9L6w7oDvLzQXoAm2z6sz5YtxHRLa+ylVhrDW/xtgaV5XJKnSjUNM8qwmkv+UvbtKUtfMlAeRiN
yrUFaZlR3v1GvjFF0ZB7IDs5fx5mlkcVwlvlNAhVf9S1YrwZ2jLzkYCHa5te7xrqq+WB007uP388
y5N+d2VkbrDMHIM+zsWbgFKcwdpzFOY6VV0PqTqsG3tudn98FQoYMptBxeZf9jIefnvfhkWkDrgm
/WR3EVFzNgVUZK7plVf9wb0wfBexBn1k/E4X35Q1RokThZlxaqlV4uwpnhtdXKsDfzB0dfbrNnUY
ql9Uwc5vRSFzCb/AZJwUHK072Cs4jMFMHsykkB/+/KnZOiIbU2Fiwk9+fqkpRRKkzVyqK6LArwpa
lYWW91dW/A/GHjVb3gujj2blZaeCoxdpS7imTzEbnQ3IdQspfWI8DFgcD1O54MNkOtVa48hX3hcG
7PejD0Swza6cgiJ6lItxD0qiS4Rm6ielH53IlwNpCvwEZ+/3LGPUwwEoYB/iE0sOcSySlwZy8iOV
q3pv5rH9N1vi+qbC2/+Kq6wp3FkowXepaCUsprjruyqzAXcV1rrTZXrqCQDywEXNP/8FsA3NMpF8
6feZfBDFN6cYQbNKTFq9oltbHcnNCtckeaPF1gYlBVlf2c13xdAoQUpELB0KYaOltJwCFoLBcXTq
gypCkV6RgeU0nfF3EAfWX04t4DC0sxYlq9DoJu0YRbHqghAUQPOMvip9Bb93fWgySuhubDfyd10T
1g9J7yrDJ9VhgNOLDNtNFcyeXhil7dOENe9JI99Cp4dXBveB1oJaTcsMG91UyLum062/HVrEhIxV
7eCzYRziTQIPSlolpKZWXhqUycExUmx50AHEDLdR6Y4phFyg7BTLgXjIhfWVkCIg9YjK7XVUxNgU
4wkYvh9kop39FuZ069Wllt3W7MQ2VTOwhanhuwP8sIzmtUttalA1HfBoPdQDy6kxBsX3OUcd1NEe
C3fFoPL8Am3Sfoixo9jFto7JF204JpMJKUeG36Jx+3wYMc85KLUpZC25csYM/G6LiSl4Ejx+kkvS
QpxCIZm/nD6TtuBESiTZRrVjVlXynQiL5ocW5HZIlFJVggSUhIpQ0wz6FzVLxsLjXNK9VPU8pJtO
6fov9mgb20QdMZIbWmOBJ83mI5kVNV3myurYm5WJAODXFQTy2PEU3dYKSpxVLxl15lZ6MO90MVe0
o5Hk3jd5t7GmUVe3U8Jhe4W/XsNbDzHyi8AlYrlyHir7LNQA+5IxgM5UheKCsVoN6q/qYpOMNKWD
FA9ItsYy2uDFzlHC/BpK5PSeAi0B/iphS6921aSPQTTPGC6BKhy7UJZTT0yJlXq6Odp3Ki5NXCpW
9AWqgYbtn6SwddgVSe9Svm6NXTnP5a/PZ7LzOsfbboeVHikA3TN5aRycz2TSLCRBGRMZHWvLy1hO
yNucesQBPzL4Vym6LhJC9Xj9+WU/2GIbdNqp5dMhW8TXFytCZrXVGAVGcDLtwbip46B+dQri4FbC
aH7VpKugAukTP6SR51VDX3sC+vo2BNr8YGMW8lXsG7TlOfvxSdp7oNLXmGaXT4ZeIrO4RedSB0FB
df/8yfRNoGplkXan1BDxLSzKzMfXDIN5bkmrIc3uke3ItYLzRxdF1858LFNHpLp3flGZfZkt97lg
t2slbqJaoO5CFURN5E/O2hKLjP6zBu3lNL/cJFVBepTLSzAupUaiUvtplGpxCmbI0DYne6I0Q3RP
SrNFCnRlQVPPq07YcZadBksZ/T/KnhQWz2+v1gtz0oQhTsMshrWO6d7LULPewf0TZGIYlYv7PffJ
3Wy8Lk+CbcQZzw0ajTS8KsFMR+vatYA8+/zw2i9oNbpSmSd+FCctPAZr8uZ+mq6shh+8FEQLy+7l
ral2KVvQs7Z1IiMeTqk6EZKIYf9eiVRIBVKhbHF4Bz48/2vavg/ejLbsZKi60kZGA33+qKi8DFlX
F8PJqZt6O9mStBUo/FaoTgcvwSC/+uORsGgIbRYf1C/WZVAtyKSu1chbPYWh+Rhj2qcHGhpuWjn7
EAf1lastv/73zS0DwXYMmwLUcorniHdxdx0WLypU46nFX+ZHEQFQptNcO2F88Ay5H4pJ7N4p/r0V
m37b3AoNWXY61uOp6OrBFcaU77sBG4VSdweO6Nc+3g8vZy3QMvglyNouRjfbNdkKY3U8zQnRMehM
Rt9ABA3dovpB4am88jV98AwpkqGnYZdG4e9SvViOYhiCuZhOg61HayTK5bq0QuXlj8cFq4MFOY1q
yNJAP39ThSnZAUSW6SR3xncj6+8dVfwMp/GnNYrC//xaF4LMt/kBaa/GdERXGRrOxWkkjGxrrNCM
nHJr6rF1wLQRljT7Imn1DdkO0XZgxwVIQ8Q7IXAEB4WG2TkqQrfNYlybshF5BXuEz3/X5cmCgpvD
bEUp0WIbjjL4/Bk4cSY1+Gv6kxQK3C12onmdJNtbQkzrKy/1XflhuZbFLIlWSsZFdfkd0pIz4hjG
x6lnC04W0SQ9wz5IjkNFhrzWlkgVtBEFqCNCFzrvtB91AoeCucp2HTvxzed3/vHPYV6gUk8biB7o
+a1nMMJkQs4E9QCp3gH6IJEijIbbPAIhB8Pb8FpRakjvUeqRE6yT4DbXXq8U7Tbui+GKZOpdqfvt
6RiGtoz4ZfNwsShXosxDq5MoD6OvPsgCh4UxspV1kCF4pjrHWOTzYiNPmb2q8ljcjnFADpydsJed
AOM1VeNbc5dvHDq4ri2l6l07ZzbRn4Z0izcw28+Zmq8hXNlANdLRI/QhXXVZOVwRCF2e7ZYbYWKn
pOBY0PSsi/NV7+TkiCACPankFrll6Wi3qc4RK4o6EG6RE7gZLYQDwQCnz9+o9tFgxpaxzFOsLdQD
z9+oLLSGFboUJ6aOyuNcNz8jSmV7jFPzSROJ47UNIP/BqKdNq47pZsqdrzFcv4d+rqrX0iDQR2JL
SNSMTPZ0bEgryDSG3wy0um1NkvAiOIxcQ2+9von0tVmLYOGqQCpyovLFhqi1yvnY6DoRbqVETX9Q
UByuNCua/crU4YSD27wnhqvd1O00/WHFg0oagiwAjhR0kPhfiknSqEMuO8TTyQDstZ4hoHHwjI0r
7/f9U9aZMCiQLkYF9lgX+q+pKeUhj835FBpl7wIet1aIj4pd3RGD9/kbfb8OcESnWanSxlu28Bez
E6wJTswduKoeHeemnQUkPjsPvM+v8tENQa9QF7E207OxLH6/raUhTVlO4qlyQvBCiCmuJ9hfzr2d
K73/+ZXeL6Poo1HfWiYvasFrnl8p1ayG/kdN9V0oWzlVatdU8odqMvYmxb8rD+/9d0hrGyvpQguh
wPduaqeyqzTwIk5kcAPcCCfZzSezuZEV6ntBl8hEM8jlaybP12osH9wmcjw01MgjaaxfPtBZanrO
8JF2cobQem5D/bsSyfIPKXbAr1vWcGUm/+D9sSlBaEynlcL9pSuVBAsbnteknWSAW57cxNaGvC/c
2oT2vXz+AhkRvKLz7Z3OtguPnc6ooEp28QoVcwybCaD8Cbrvoa2BVhKN0YXHrqRYhR9Et57HpGtT
V08l+6nsUI14A9Aw2ACDWewdNUBTXk5sQvsOuuiKM5ChUR+wM9l1RphJnOvl5Cvl2vClsTBobFtd
acBm6Jxf3YTUBmrjOblTIDgEeXPFGGkuCNsB/odZDImvS2wrWER1cjjsptf31pBaj8gfWbvUylm1
dBpPXRcjU4SlSrWXrSqSdGlbtVb5CCO/6zEngNZIqlo8VkNWmiCJePAg7pOi9YghVL+YpCiNO2uc
lC+RXj8Oxpg2oBM6OFkil7KviZ4m/cbGatARuWsAHCpbSABuBRnODcdW2oEz1ghozIhxAFXKcbiX
uwcjQYpPzYWcsK3OEvbcs1H/QTtauh9Goi9d26qCl2lKHXI8VOCmbo1gay/XJdupKBIBW2HYEeAg
GzT5DeJ+wlSpaSksOUSkATRYUDNjvOBWlZSSq5uaw/gw1WRmucYcV0sNJ0wPfdYRHJuW6Veln0gb
nAh4gRxTEhiQZeZWSWfmfbUygaAaJUnoKwIX82/og6jFLHVPwy2nWfpaIAF9bmo9xdRmxipMT1ZO
FEHN3L5Qvh1QviOdepIJoTp0UphtminsnlrZnr8plgQUgHhxBUB4pjcU3fRhNgn6K+sl4H7qRp/4
8kh/Kea4Du6MwZkJNg/H6JboKDO5cqj5YC7BO7MY4FE70S+42Csp1J4rHDTzCaav21kYlQvS+NZd
pEnrie8MOCXxXZacXPm03y8ABtX7RVWLi4lMl4tzRx0bZTZGknOqCRTfTnJqske86o14P18tdlcK
r0tHFGnbxTdd6XMgibKTTmzPuj1ZJO1GHUrJtY068nNDv7YTfj9hcT32v9g8lwOcfrHgDGUQQWgT
0qmy0S0DKgI21oIlxGS4vjZfvZuuuBTtLgxPC5fpcipWAsyhY2NJQCqt6BA5yuwrVDSBEHa0dmpN
8sLECR8T6Np3nd4Vv0JAOZ5jDESPmJV0zZZ2rrZcTkHLz7EcPm50MdiFzhdAOn092wRVOjUzdLwu
quN7cCfTHk+Ataq1oF7z6UdECobGvjEripyMbheA0rWawEcDC+EnqzCnTPo2F5sYpZDSOFTD8HWQ
pNTr9ZlCZQB/9PPH/8GLZg3m0IMCCCfEpQ2MKnUTD1ZnntQowt9D1rLfTqq6Matu3H5+qQ9uyIS5
JeMAw3nxzvAXGOYkkbngnJKs13dqWKReFSE6//wqFz6XtxdoLmUUE8Uc3c3Fu/77Xil3htQWKY4e
CLcBzJ64PYx53q6ZgidfdWhcmCRd+nM4KCtQdIZnkrB1pX14oft/+xGLYkRfxODs2BZMxu8/Iqkb
+HRhE70GkUDL31pFcOSUM+XrPNbLEPHCskyqQS7RFemrlxkjbbXnK7BfVEfCIvL5Q1kmofMtwWJ0
wXaCQV9dvFXnPwcCphwGUYmp0Wog9OKvCmsiDEgt9CIpiDW/ynqAky3pbOEfX5omHWs5RMnFkH5p
jQ9VexwL5s2TBBDbi+lZuUjVHRck7Ne01X4SMyj5n9/tUhU5v1tAA86CB0BAzFJwcbxLpF6GgE1Z
vR4n7WeGFHhxNrT1KdIzCQVDUAuNFoLTla5pAKUlOhCV2JW97fvRjn0Z7SLKVwSMCCbPH7lZ9uA4
OxV7sAxsWu+Sdq9LuA8+v9UPijbnl7moEM0mwpMk5zK1U9GpMuFekBItHaxaVUBr5Nkd8cDNS56h
g1VFNxOy41irLCVisGpMjH/9VN9NdWJfOYJdaFeXL4CZlKWRpjOAF0xf5/fft4Ey94R3nyTVLNf8
b9mNLtN9yaOoOmbm7PgpliQvjvPGLcJ+AX7O4zdJrUe8yEniKeEQXjl8fvSwKHsv8xwqzyUq9vw3
NbVD7JYYF4uLNmygJ4HLXva5UjYlIO4FLZdCEZvOHn6iIHbuKn0wPfaJzPmjrrm6DcS9c+zhjydG
zm9vXSDWXIfJ6/xnlUGomnSYaAMJjTCMroaqjRXvylfxVt+/+Cw4OS6bFQ4GiEwuJoGIGFlzjCt8
BFKePBPEJP1SY7Wa/LhWMhmNvJK4Ea1kL+w1AqKSoOg3mpxAYq8iLSHTU2+de4d274OEWsTyIBeS
cJWQC+93wWhdqTZ99HMBDfBg8LdQrTYu5nGFoGizSO3kVZtS+3aeac9JUxreMrtDUoCZddAsQlwh
W8dQAtkwRJPI97oMdTE19XZd1nK1kU08zEbfEOs2x6JfjQgVrnzoH40qas5QP+imyeBkL57rZFHq
itTRBtA1wxnOcpN6qFrf6ljq/wqJTv0RjY3+tQyzzmuVjr270Y4IQHE7LqwMzLpGSR2HetGfSdWX
b5AJFyEVbSvKXdY709Wc9ASsj86pS7FSGsVQeCHRW25VOtGVMXxh1vjnWmzi3iq1JlTyi9cVS1pN
yvgcnCrZznep2oR0e4mdw0dh+nXf5VBmwUQ30TRv2tDIN30WhHfoBgYcy6a90axiIBWB9AJZ4BJs
C1BBBCU0j3WvEpzIDuZF1HYHe4iwXMIj+ZuJPfQdq5fcMMyz0+cT6/vpm1YZ8SewRzUqPJeV94os
WRl8SvqaIp7YEugKorcsv39+keWZnH+Ri9CLvSZcLPxVl8+MVDRllAY5hXOkOqsozA2PumfvNTCU
r22z3y+KiH9oizAMmAQQ4Z5PMgSDFJMUBulrpUTmqu5lgJtJ0RybvOx8mW9jK7GnOpZV03iSNsp7
KxgFJcVegbaJWy8k8OgOq6Xi27nZelaYhH6rOcHGoD32FMrzVQ/9csa4eDrU+5GngWyFGXAJNaF0
m4VVMSevbBtNBM9BnH3Jx7FWV84gBkJhY6O+Q1tRvRo9SzHBgGm2Ew1JgKtIJ6QE7Ha1rsYyOg7B
FDwbg0XQSAGY/5F5ZKQCaszpifQR54Es2PRGGpmHVvNE0cIv1IrwDauSse6ntYS6tteCY+IEde4q
ZQfzJmzb+Dv1TcidcRgzTDqK7grP2PRAcY6uxV+xt9Mi7zhui/yp0e06WyndBNrLJPQTWner4pvi
41UkFA+iuyuAOX6Va3iWqzjrxDUH20ePky0Y8z+i0WUjfj4AWkJJMpbF5NUolGjtGHnjVVSl/hrS
MvK59p+q8BfxHKJ4aFBUXhZZ+fn1pIAIBUWXEow/pulpdRV7NmQkV9cbxyfdbbxyEP9g409Lc2kA
4qxgBrpUr5ejZM2VknSQO1qSCKLJdl6j3pqexSCi2rdo+MMzNDD+5lkmIfmRYX5jHc0C6cqeV3n/
sTkUt4Ga0Nanw+BcTIb8jYbT1ZJ4pbDS7CAd6s+lPTjraqj2JuahPfsP4x7bgLwq7fBvogWyY+yg
X5f7ptnNihH68sSn5ozKwJ65bKGaNYmfDPM3Tj35FXrQu2kIgSPLA2oEzmYEPy0j57fqso2wfCQ4
GQYCGWMWiSPEeKyG/L93xH9ETfuUh31Gzv5f+dr/BxFrSJZ/m/jfUbNff7bd/1t9L9LfQWtvf+Yf
0ppm/AvVL01HtJmLmd7m0/wHt6bpxGrJ9BVQbeCE4hjxH6aipv7L4HRjyHjQ+Kape/2HtqYp/2LN
wqC2bEYW66jyJ7A1801u+D8TMesFGmHEHPRu2DXThrwYzWYqtCqiGuQqTroXgX7qNLO/r2Iajn2V
hlsTedhKDBaSsDKbD/Y83qtZU64LXHnuiO+wWdkCFpMtm8debvSNLCE4c1Jtvi9NfdyOcULAhj6q
+gaJN3FG8nQQck+qTE4XtiXzadWSB+Orba0Q15WWiKLA4zqmRB1V1w40rMj4Umti7DRQSbfDDL6r
d2xfErG07qg1/oKNryDxUorXVJqU+7LXpAe4J819P8QsdeaQHw3YtDmRABMxtY7g6M7c3n7DRRGJ
22n2E2qddn8TjFCCzW6fOOJnrfEHmGEekbtKfKZE+Ko96UsLcFIbSPjRm29q/EXt4ycS/Y6R0eyw
XbFgtjs92qXfAwVytDTeG2XxPTDrb8VMHlVT7Eu19zMLoHdQHUv4WtSk7q3QvFfC4j4vqMgb2rwd
AuV5nEJPIhHZDPzBusdz8xQ11VNhoQQEP3ZLOIgfgnmuJ8Vvm/CQZuP9QI4RSd0ais+mySjWgnJs
x6MYam8oevKWS+kbmPN+1ar5Q9eGT87UkPxhJN8w3jwaXf5q2vMxSq3DJIKvi4dtaLNdoHSbqWxf
DKFSJkcxXhUPU9isLZNErQLz4oqQH7RFw6gxSKTgTohyWuE7Jbzmq5Ydw/rnOM1U+xLEluWjWiYl
HeTwYJXOesy72AUcfaChyy+J7ZtIyX/VtD7IwFqZksNBFqN/i4Sv5op26c3WlGzZHO7mpWYuUqiQ
d068otp5R2i5XzfB9zwtfhQgj6TuQVKTuyRK/Wk+pENKBP3WUO972ghSs57nr6LY2dF4ioj/WHVa
g2RQeiLp5ntVqttUu9OVKXZnHTquQ/uPEO+VZHVfpExaNxI84LB8MYLnUttw/n1sYGaO/bjp1WQj
SW4Sxfcxak/J0TeNylZ2UG+1zrjthH2rFva6Lk9z+8opbKc3zbfZCrwqN7Z6leK9MkFqznsr17+R
en4fBelmlLO7CUbjSi+5Um0Su9C1pDxkED2/tbQggkpsjSp1LXlyx4nRiVJ7JXCTqeoNy3d4a4/K
Pq+ib4b6nRF0mJt2rQj5a6p+TexHJeI91dsiIAg5F8OvWMoe5HR4KgTNIzva4FtYyaO2s4ovBQlO
q8I0DvRHfJuqhDY4+8SqXnD1eC2mndG6aTXDtdN+3SDk68WrgstAJ0VEu+kNwtzYFw3WtHEmuA9R
emjMky0leznM1lra+voUrsBpbNSY3Oo2/OZkGUlKRfAwZcOTtXx8ke08K2Jb9496/TOfdAy66yZX
PDZ/67HDooPqebB3ZlOvbbk9amWyNivnpjQdTJDbBibUkIA0jWnesJlsSsuH0bMivvvOkJovgLK3
kxq8gAny26o6SinRe4rkPIjKOEjmgwhrHoO6KZ1wpw6hP8ybIm/8qRBbBHaQyr9NunHfdm3roWvc
DKN8oiJ1i3X7lQLe34qdcHSKB38uGpBHnT/WN4ZZxtxzuOnaalgtqX/hPkrXOgX6lqZRr5JUQJ64
vWp054XW4L1GZl8mscuU2rgg3agD56Nk61H5C8Q2cMbZCxeYVLOpGb6NbPpWihpCDkNmheBXRFAL
YTSEfpTpwUnSXa8l1oo82AOU8R8VXiEm9CB37d7Y0obcN7Mgs3R4MjN7IPJcET5mIqx/Vea82kVF
DKtcfXOI3jvqUVLdNF1Wu60lo7R27jRpPtZTSJAZ0SWHCUHsXY/2esXxONrocfIj6sUdnPOj6ZCr
bbd9cgjy6MEwKT6UisLgsLaEFieryrQIcFDUr2kxQ1vMvveluG2zLDrUUSP5XVfIWyNVxLGrVMM1
CTW/1Vl5Ho28Ve+HSVNuVflLkPhGG2QeWiTA/TJty5eICCKvasOMsVsrGzu21q1zMzgxYvyGJl8F
nUpVOI+E7RYN5EOXIwlKpvJFymc/zapNhpvzUGyIezLugIjvupFobisEAkpjAX5uMBycTHa2BBCt
nbIu/TqMX5nzM5rhTypJSWhBN5lcHlRC6OpIvJQ6O9aosV4a+moeMjQ3tdLJ6+v+mBf3cY7uW40D
3cUjK9w2H/dCLX8MQvw999pz1IhDkQwoDMN0axfynS61UIAV+Qsap+B7RUfXjTjxdDFfxwiPxuMz
X7VhVLjlAlOJ+ir0MgeNd1fwgQx989r0GjFFOfarQTF9goReZXPsdhKNyp2tjDfJ/N1Soy9k2bsy
wIom2eS5DTkDXm+RSD9kXNa5IDlbmjdOgcCS3PUJQ/scroCo3RYVplinDldmZrhCzF/kXvslTXWz
mhWnXXUJCEBDCwmoGJseIY1+RAd7TLPgWZmDb+kQPDhVdCsK58ugD98HR71HErTW9I6yzK5WH6HC
y17kSMeORel5QCa7IfdL8jRDyPshwlqolmhthpKwB5IB8qOUSJh1UsiTEuonpm/S6LNwZMmvY1dk
7W0j0PPqrVGvg+WJZTJJHqqTBWs6kP0N6V1801N3Kmpd80iMCo45lP6VpVvhMY7Sm9hk/RZ2WH0x
cCF5kl6Ln/ThrbVdMBrGviExriLrLSW4am910Y/CHAK2U/MRClTgEgCfYmfIxa4gcvEYtWZ6m5sw
j2JdIdaJtDcye1CRTElF0GmzVXO4773CU7YtdkuzI1amPS7t+XaDHmCTwZp35f5LNX6tEc6HRiW5
uRPca9aQE+Aj79leEJLW2c9S59y1WbMbmUY0edg2LeKBsSOXQ5dvw/QvyH8mBicgqaox3dpD/VRP
NtEpEmGGWO0e0gK9u1blz3Ja7Ccl8ewoaFxRCwSWWvFUj9FxLhI65dD3s1XScJYyehwnXdLMbidp
1hImNd509pjd280ye5JyqrmcbODfK1PxkMfkSTraHqXigx1O9g4SxRdSEnC0xEDGEulxpqvzAsSD
xBI6NInMmjb0FM3CwCdupPSGGvlanWftJqq116KyLF+00q//n6MhUyjfjm6sWU+S6HaTDNHMljpC
FaR+V0smw1rPVmM13aiN+lfc5p4q1B+ItF7J8gP3XfxzHv6j49b/eog6O2p9eij7P3jcWvRc/9HZ
vzttMQ2V+V/n8cbLn/hvqrVp/ov6B3tF6HMcdfCa/vuwJdlAqumOoTvhzEPFeflP/ybYG0u+MX0D
A7A1GqxFM/1vtjUBx6oD8x5eBZpP1FHmnxy3zg/jpBwt5Vo4Q9gQFr3QpaCMdlZlSVGZr4nR2kza
utFCr5P7KxWK82LQ21VoTepkayBaIFjuohMS2yBo7L7N12wWwDOlx2G0Nko03mZCefzt6d//c078
HTT67lKUUPEFLtUQDUDLZZETeZfWy6kRszVP6SQgWMz8kHC/srH9z6+0VLD+55zKTV1c6aKOgTU9
1mcUvGuhPQ76Uza+fP73X7Qklgtg9uYNkG+AJJc3dFEo6ZO4y5uGjVeZRPXr1ApTXZNlP5Sv0Fjy
+hZhDYdQA4hC/SsHWWI+mS3ZUbu0zRD3VwSGmByF5nJqDxXmNbEtx97C1TJ1ujjlTqFpvi6aoL/S
jn43pmjFmXQATJhNALsv1SPyCJsP/X2yjsXLlN+bCfmA1RXhxPuHz4BF8+VQY+TQfencxvQW5wI2
97oXvTsaewOC5JXHv2gpz98vAwlt+oKFxsz6xpj7rU7VWx3GszmI14HR/aiUwtcUMlC6YD8E4gUA
CTmwHHb1AI3blTF8Xs97e/Fcmfzy5crosJeb/+3KMpvMUMhc2bwJH6eb4L7bx/fjZni9cofvv5Xl
DhduoUrNR7v8LI2WBMxSdeK1tvpWr6qjtoLd7AqvdB1/3oTPzoZm6bX+lfrRY7VkYykAYrm61CST
OhS0BVHDa32T7cpbY9ttsdTvk1tzK+2U3ee3eBHf/s+jdMC80p7nVInR//xRomUxCgzR8XpwzY2+
l+7K22anu+PqZ+cPa+ELf3ZHP1hpLiVcP7tys29t58sxxLHiDVuPbFFb3vRvb9IKUmLdYjVeRztz
X3Oz4yHYmTvb67ZiK/npDULERyNc9aUrVrMr2W7yM/kp/dDu7Vvz1to5u9BzPPlAqO2VJ3MB//j3
k/nPT/sv2s6st25kvdp/5SD3POA8AEkuOGxJW6Mtqy35hpBlmVNxJqtI/vrvoTsHn7XdsdIIAvSN
u92iSBZreN+1nnU68yuqwWobeTJLhhI9yRjfxIJz4sA3iWhxCOsWy0Wod2F975Xh+J5i4Qdd5Jdn
wzyN35lOJm3Xk2fTtEtppao41GF2bh3Qih78oxmpcz8hveRReywup9u0C/nHvktv7YN5qV3osbpq
P7V3w9E+X8P31qlfZxXkbvu0BayAJvDp68IH3HlBOeeHaUR4ek2ldPhY4s5bLn8/LH+9DmugsauR
kQcAN9ln0J+GRauJFOxMxQzZzosA1GmyTWa+K5Z31qhfp2ImInQR0H4MfAwEGr65kBrNvlaq50KZ
/eLWsx9JvpUIGep7yJpf5hKMLHjY6PfRjEVevWuCfrol2sla43crCJ9eOwtqF+3TsSEg2WreW+F/
6LTfDJz9UghuUFSwdaH18fZS1OPGdCK5OSFl5uN6M91qX6d753K4rY5B4t9Wd03S324PC0b9L/pX
/51v+qQBz4dDVRpFw65YZ2vOnubt5Tu2UZqpBGf8Q3cxXKTHPMrjIKovzEN3g5Yi+vb3BgtKf2xI
tHYor9NxOuUSGgCUt3X/TppiSAbKf44W//4Kp++OK+zEC9rOmAss/MFv7yifc7OZ8xVmf9RG/p04
b99p15+Od56VAzeTIE6YkuCYTx5ZBiC991atSrJFeGHuIMyxJ9W9M9hPr7KrF/flkrH+w8V7Mi60
yh3EvFJ4W7WNM1bf55eVX0x/815wae6mEgvtxQ4nMk70F6VmKQZnJRKCBbtrctjSj+gB2rPfv5Jf
7sVlp8yqhRqT1uIv+uJAqFFOa1snTTkaocLVH/X+8J7R46+usvd6wENyV5A03r54jPZyGaamTshT
1tp4GPm+IxN/yXuzw+k8xDqPAEpHoYgcAFHU/ov8NDtMKgiyFHhO0sjWCw0wbVSxaxUVtf6ey+Ov
7ilgJFgUkRjRHI/eXEoKMRGJzZPLTad/QJzX3Ygm+69M3v82zwA21P6if56GsHKQTbZvP8HaMCWc
6KgoYRIGGhQVSTOZuLGyhqrTrTtCVfPhPNcdZRXkol4djZ3NqCe0cxvjxSEwLyRmT30SW0ZJSoAT
1Q+VQ3RhKAjQkdEQWNkaEQ/qfp/WzrrdVRYXTiMm/SyTo/HVylsoZvqa6Xela3VoKr2s9uPVzzvq
yzjewtJ2ZBbavTkgZWkRgEbTbPpIB3JrnuhUS+eTO+TGTFHDNzDab0pcos8KpjggOxId/bxiH6gm
VHXksBb6dunVAJ3jBiTkFptCx2ZbIk52CUmFtn1vuRnFsTA38pmQEAv5VuiLKfcip66XmV+kkh/G
nG5BvJV9eScql7aEsdnBLZo99cmvVn7RDlIctfTF5ldc5CCe+zkbgEP4grFfpen40aWdct2n+jTS
r6oJTZOdZ8jYncVogEyp8josXJHezjNBoxBbjabDci6NDgenXOfQ0Tv5zco6C/i6rrwbt5uxtUpl
lxRIm4JSekeEdbSRNl4fnNyQguR3MsMbfqkuQntgfk57iwDpIs+sKUxbvS9CvC6dOhQLik/+NkKI
yJhwdRLyWqB/kqWqrkA5OHd+56smyqkzYqbii1/CyTY1QShq33THVXRcTW1ZNoU1Q9aK3A4YSEgV
uvvSWyvpJefG6ulDmOnC+246+dhF3lbCH5s9tLQRrllSoLKgRBhTo4NYQc8OVJqaQkvvqm1KpyT3
hrQoLoQng6w8G1TXP5fmWtdhY9DzSjwtoGK6mhaWGGNbl+sA2NJICSqgmj+DQ4ALSTikl4x2GezZ
DHJ5ykFno2ygGUSmXWCxUSTYlNK0BUcqybvKh6Cha7aIu0YBG9xFQWlo1vXwkHWyIDPNRvt3JVe7
BNMKuaU499wlxaKp5EKeFO7eMez7qjs4RmtiTmwUhdwROUYobNqHkQpgWPI1QdxAhtr8Ydi1+GZi
UH32Wp1eajvNtRVNTsvJzWOGO1dWYdzzTW/O+eCSbZsQkVU/125dDpGGPe1lLgKvpbbuye+MLeyt
WwO7JNyw4MD6qCYFM8kc9ZGodSf3LiYCjcUhsywNe9AigjqEnVmu8eqNxs7R1PunwGkBjIRBF2hQ
q/zRf+hNVEFhPzl1FvVdpTfnJnKVieI2c2ior2nrx7kpg8tOpDSfpEt3OlqbbtiuLUmkZYkN0Q91
NYmFmL5lyCmBciBHbGTpL2NZF8g5eoGNhvZeTgUUWWxstp6zhO5WpkiB4I5aUQ9qW0ZTUApxhsmn
6qBwADsKtVUaBQE//t6La02T57J4D6Yq5FPnlFTjM40EZk2rKxnVNPzOGk3MN7636g4fa+1cObUD
xQR8yvQwW6b86E+NNHiObjCHfa0vOD3tcroctY5GGmVo/dVcgDVGyhu9m7KjpBBbWjCS+65hcrnP
F8B2bmykmZNf9LnpEyC/FuX3is21npiVrdKY8cba2JuBXGNDGrS/iIxakTouWW2EQ5GOXYhN0y7j
QJ9h16V1fVwmc7lHnERnfpSqjmUxaWYiW815zXCtBRddZefDuR9MrhVmBD1OsWRz0yRiMsVCilgx
2mEKKUcPWUdp5xA4n0dAcBsZLs2ociIQIeuH+bTQkjJ0r3HiWZBoEmqpnxJD3A79lvgtjeezNTMy
k74xDZpo1CTJkUOessG1866ciUZMU0SMXWXEk1mINbLyoPgybEVQJYGtbfVN5lX1veCLqsJc9WQ4
EqA6o3SU/cRk2taQhPDGGcxK27hkUZm143M2zzZoo9oW1uW85vSX7d5Y2Mt2uf+qIKXwqZXjMMdl
2btl5K/DTCvT6slglZhdP2PDDgw0skGfR15FY1IMnWlACfIFV/bpVoUa0G51rWQKWbRfDPoic0a7
LrLrWWrx7FtkW2JdK0Zu3bQfs2amVWapufjelxohEnzpqR/OxM1WFzakpywu/YGpXW2zJqI180ei
n6U+vnZrv2xUvrcWYeu6WHciLwnUVanNF4lPoXDDkj30NyB0xIJzYpIDNjjlkMycZ74ZIqdlam0K
8s9DiFcOsLnFQ55grjoxmO0oOjuiGgsKdKyD9glZ22SFsIBgA61pVsKiInKZAF9hepdMKJKB0dWT
zb/38bSS31wMgXxC6IycowT/zULglNMcd2nvVtHYDsUj8btMPKnK2m8EvWfE1M1ElRzzBQFEZPal
TnwPlt0y4uhhf2gpe32idwKiaOOY+a0MmvmS4L8KnWLJiAqpjmomK0GtbqEa13nUmcr6tnXV1p0p
jsAkjKdrIGEWDcgUl3ouPvVS78tQGyzLjn0LXCotJpyqtdN4r6sXpGRUK+QnbGeyBRe+HNhAeDkx
nG2//2s1O+3XwNt23pW+b0tGY9VhxxPrwuzlEicc5TVgx0S0fLrnhILxjiPLldrTRJhxGnajUVmH
POiaLxo59mTaFbXZRYy48nGyB2Ze5NXsOWxael/k0jL/9P3Gzoo76V6l20Fm25Q+beeTsNsl6mW/
2QkkJP27KxHzhJ6ygQqOlFoJEdS36WmoAbnFmjbWVsgxff6D/hliytq3Njt2SmO4L1lowZLppbxP
lzkged62FzhdG/Ocx27x2S7S/ePwRtpdCPuL9VupL3oWos3oXFRHvmi6m6GQi3/G6tuOh5lq0POw
1MYWWXxSF4jFSbdjYnU+A1srgIpOU35N32cNIm8Ito+rlzXYFeh1fmumXL0UjjKHyKkmUGukNacf
MQRC8y1T5X0qXGeN9czyi0NhVM50sOnHm+dbOsgMbWlBRfmqD/L5i+x5IB+aWfe+b9QdcGFZbm3G
Qk31fDYSCmKEbaosMt6YK6ykVZZ9FfQ9+0Fz0J066mDkQCqiePEQTH63EQWROY/VPHHo1tsxz0mA
dlOHaAyxqtDKNn8NbcL77oS0CZ0llLx/ydYRJlCnLR0p9Ytlfu/zNWMsDm1AioqCpg9cv5RXs+Fg
B+jWmiqvEg5TXG8F06XgwpcMdghuhosDKoTzFVgHlSE+TxxhocKCwuUectRbSVtMHQnaqNHvdJmy
iVmNtf4DM81s3BVrqSErgxkx9N+nvtDWB2rlFh4NNkb6saFR9wLxa2qdcLMmqeKNbb8iWdHd5vMe
8pf7xDmqc2/ytO/UtWx0n/T4GvHzBzmBZDsfwRDg/3CVhEHXp+oxLyj5JyPp4VrIYaVZz/AuW1Nc
kpFmR6XodXYKaEKqqCoqr/hAwAK7RhK4dDIDhAGml/iAio6eleUvlIr912XZWJMy1MfGGbjkygaO
3KRdVGOQe7L5daG8Gc2mX1v9uIE4G5fCHqM1yIQWVehXeffzlGKGKQBhBE5EHpV7tVG4YksuStrl
iYe4zXZjIgArA5IDyd1Yatxi/SrNJbCSbZq3L/BE7T8syvXdWcURR4ZGgZz5uiyZac+DSdFeZep2
jAwpBes8NBd/MiniFNpcnOmlMKbPkyPzlfaknY6IMvLBeKz82Ud4JTaRnZndVmeouTCuoB/fmK3Z
43s12GoHwLezFFId3aBlLjdW31VHe+yH5gyLdMbkY6eBYFZNg09EzmzFY5M166NmUbg4SxXqrOPS
aPpLsJYFmqNSV+rcTaW902acQeJrznPl7Pg+vbjoaQ3lh7nejDZBK7gaH6iqSSRwYOiCRJoas4g+
DbYWekgRBZkVwrA/lrXeIbEZ09qrw6C2x1czq5rlbBjY5xyb1EzFkdQ4o4ibhsX51q6WGixz6ZjO
veeupf5ZopKy42DUYAaGSBMr58Jnc+g+FTqvJd4UmQxhyj50uh5RNBrhNFvj8Bz0ajITig3BblZp
ehfoSWNnd4NY84Uz0zZDJyz1ysccKJYq0VVDzEC5mRo7yboysqjR3JFPByaNiHBiDbje56VKOeZ1
DdK+cl1lwjziF0/znIo6aqZ2nT/2WAzE1VRYrU/TpKeX7tZaa8eu1Xj3jT5sH2Uw+3fLPFrtWe3q
w4tTe9t8dCT1lQ9taanPhGoG2hmzQaDwQg207texnozrWW+lnvTesrHiOVOmnky12tl5hfhEJU09
o+DIMDwYH6eqaL7UrVkYZ6afBt+NAn7OEX9rOdyMsJyx2/M6UWVWZu0e1DBkxq30hmq7IOmjZVet
+yO4iCLQhCHiBVoFu0RUGIADeT8S1YDO0gjYz/5mgWXsj32X5jYl/U116rLdtEKDZWZ37AR1yTIL
T2mYblwLWVJooZfqmQLyLEsMdG3ObSsKA4xCmW9LKApKupE9F4XhU4pv9y3Onukhw2Kr5/RomcK3
/2htnaVRdKn8aqcum5DCIvBQWwsrLnpXPljO0M/3TtdVdSSklb92KSfmwxb04wska40zd7NuR+EX
GnzRbN7u2052fWSXefY66bYaYhtjn/WtHltMjgP+v8e1h58Zb/ABroMCRCcSt4oeQTUoTio25YNv
Pn788qLWm+I7kby9FjU59s9HtC3WHDt+5jWXbT1oTxp7qeACyHqDOWHraslZpJjdy2ZeMr5oY64e
7AYTXFQpUw131JfyB4FToz0alSeqCxwPJYYGXfqfewStn2WXTvLAERUVL3F3CJYA1KFQkY5mahye
7UWFrlRsPF236zM8FFVf3yLaZY01h04ZUT1IThHrYi5Xomb6CPNSOFYkWF24t7GSHpv81njIa2aE
SOOH31d6xlqfV844XdvG4jb3y4hc6U4PhsY8ljAfxiupcRhBm+L2QXbVaXb7FR00klBAkNJN6oYj
Q5zV3daGk+ltzaE13fxDzXkBDJzX0pm3i11fSokdpTzgRE1L+l75u6RQrqwrbW+b11WTr8ZlkXFY
fWF/VgXnYOR9VHayk9MVwpnmbhY50uouq1xOcps721U4r0PzgmLXvXNds07PymnxwVsOpvGdusva
h70/TsOZ7Zd5HpYu4ABEYnCME4tldmImsBoRdpPlVFHdW0t+3faz7JIc97p2PrHlzEPhsl8JM3D+
yGy8VC+I+wvKu9Vsh+1KzLk+oOnRajd/8vKs+7SCUSjPZaZxuFr5VB3iJB19PHrZlKoQxlqmcNSu
LjxWzgVEc3WZWKLFTLs+9spMteHeCP+C7khW4aCxrwiXarb+UHm5PbnCNB8VeY/IxbwSJ4+D+cEP
tazU1PkerV1E3VRtZHfDwucLsIhelc5mtxQdcncLcWhmQcRDX8mN1gBRhYJ6hX6RcYqywmXq/Rfk
OXy/WV9n12YxWxVZ9I2xJnMPEOR8lZVzlw6a9yXd8vSjW6Yp9O1cg0CV0qo523JN0fKaK768yqp8
P+QsMzZnA2f3I2bLZTqO1ZTfFbKHV+XIZjvmWUBcZo7TPA85ZHBcBv+i7BDlEOW8Zd6GT4UEskIp
rtFz9tHj+CVrRufelt52nyKN4xc3Fn9EODYaCIlKJZ87u1u+ojl3hjinRikBmRTjBXhVW0SbwUeU
GGnbP6AfQVSd8u4SiM8jogu59PxlT+MHYXmZXEQlPKArnwRjhSKpL4fQ9JHF48HrfWxhPaviuPbd
vepb/8OQ5fXt0tApCIdJrx6D1dIXxvfS9BSo83EMdbyad51VNlBaLS9Dfux5ZQymfv3WCBfTbANV
/Lqa9R0h7myU9LzGdW8KkU7OmXTrXDuMWBVHsr3RbyDsH4Y7BTalRfuq0+ncFu17kdWcpfwcrGDS
+iAKYixOAuVipROvXvr0Sy7SAR8kAlu8WKCtKBCwYcmozIyd0S1gOaxAHfl8tpWXZDCzjLBwiohi
k33lzKOXxZUuujrUh7XDsuAWnkmsWpBzjujJKjkz2TWw8QH5hNwjV1+M2iIduG9aWNdb6+bROJj2
fZu63pdZul4bL6XNy2Xf03/3Mm2X5TVbM8XYtSk6mNOUvZbSHl+CoR+6pJ7z4rtrAYENLYI4HqYu
QHGX6/Vt0IulO2jKmW4Xs5H5vj6Nr81gaU9yVn0VV225CorVrvOBuCfjweng1nLYr705HAhZBsIT
aDPTg6scPbSFytdLF0vE40TFVce5IPRjUZEOiHwxZa9mpqn/0hNZSTW1KLZLt+/R7gQFOEphjY4W
9mwLagSg22onLNjsPjZrDh6p1FG5JXlFfHFHtLucXRsQooY7+AG0oblCu5cN7cu4Vs0asfcymClI
JQSg7FDqCj3X7XcO+go2yINw+FWoNrggVVCWEfmvFEos3PxpsmewfVgLJKd83S1b5YGTdhHLTLGH
Rh46o0s1mFePQYv1zvSoX8ywQnJW69z7VGa2+jTPZr2GQ1Y6ycze0oiXzeKUaE11oFFIFph2cx8l
Se8pNn9t9gyemlogO73y3qhTMxFWbx/dIcsOvdXkc1hI+lBAZoIUX0Lqqs8eW7qUI25Z3ta+HzxN
VCC+d6kaz01Ts+aEyvI0RabuadF+tkzM/JC5LtEVCA/VbcuJ7NOWS3FLnS29mpyV/Pk+F/KLaVMz
OnisksctW7xvjl4IDwenbbUQ6zomma0tt0+DP+mXWeMb1zhMuynSNLF903Kfj4gS7fiYkdr31M7K
pzhG/tdzQHZUzmHSoxtS2E55xXFeINqiwpyhrxUKJUSwjc8G/XM+Ws9avmNp1flp5bw8LLKy0N/Q
QJsjaF3BV3uSfHh8dwN6f6bILd66sf1ia4VALK9Si6xQ9iwGE6Dy7q2ZQyyrWjdf11qO+dwWbCZC
XXquYEPt28R/TG1/IRYY2GEqh/qbr/feH3AlAkQHcq0/FfrYPJgT9Qw4ROTMxnClvZXNV2nKaEnH
GjalPem0Q6oivZnWgah2u2MnDLyoCb4Eed6AIPPJz4uszeg/AsTrvmbsn7qQesdepsAu+7pZw/Lg
rcHw6JCizpdp56/UKZniUlpfbSwDe7gq9a15qfeYXQxRdbqEdmNYF6Uhyz4J+qZ4IOJk1iO9Nb2P
dlZyDi62dGoZfCjl4kz3hXFwPHg/4eAqzwsbX1ld0vWEkVASY48QgTi3v62ZOW2R1wX1t41yB9+q
8oB7VF2JtNz18wbSxpBbfEppNb7gDl5Mfj/ZXnvCMfTQpIyvxVu14czaTKNoD7vDtjxoFQ8nKe2g
YYdTsZZrLtlUyeaa8k71sCXjaoIdHk5DHXzw2qB+2PSut7FTGulX1MkT5Hc2wjNtLQ99NvA8/Xa1
GufJNvdNGcvZjAq4NJSD+ScwRhPZ+I6+xb/pT5HPIa3fe2R5hkl5/2Ytm1peYhhzuiUKZ1CNBBrT
VthSR+Ce08KpY8FDJAWlmcsVOvRo7riyVLrx4q7jynjBvpbQ2Uzn82lLTdiTNseRa2Z/1wx/3yY+
8cGjRUB/ABqTUjdGSlJiTjvrdLcco+5F0nl+AsCxLJ2LrccnVB5H+8E1yjNznQ6oB5LW9nFhwFDG
FDIblxTkbgyziXv7xqLsR7c7drL54MgLSW1zsJeL2r/eCF78/S/8a3fW0uls2zAfiR2BjfG2O4ul
XhrBPIlka/v0EdWId2N7mnb4/VVOBQ0eZ00i7XksIB0ocezt6J/azeW4mxuJN0ycSWyfdDXIa8oE
3oXP1i/xK0f9TT3Pj+thd4dAzL1Zp3EU3kQBhR1QmXTWwOl9LdlUonx752X/5V0hrOT/RPuCAvjt
Xc20XJH62GXSTDraMVPDmOOwocRSYQGrs6z4909xHzs/N7hp2BsGN4XSmIa6fcqmWrtNOF5l+XG9
zziLbd/oymVrzZae+rJ22+TiPXzPqU6AS4In4O58JgiIYCe3WBamyGdaazEhxul5q9WUmKfRiS0y
lt+5u18vtQPU4EKxgMDdck+0D9q4ra674BHTSD+I7J6QyIFIV3rP4r0XdzroIUMFO7HTJSnEBLly
cimmFXeduN1YS3OqYvngu/FAIsP0Nz+u/To2gnCGIx8A3NO3A0SsVpsFaWHHlbLgkHgs+O3ime8I
YH4dFjskAWof8yrCodOUpm4daU0jKIqp/Vsfd1op2yoNkm4FP/fLLBoaFta86O+M/l8fImgjmixI
5ncy/g9Z1s/fNEavVK1Ujxq37Q5UT4yL3unyw+/H/F9dZQ8o9FBKIBk9JWkVJYuAt1V2nPuDPDp7
1hzTx9+dL34o1/YpEA4PHU7rREPkLFVuiqC04z02g5O2LiNRDu8hCk7nC66yY+VMDwMCZgHzRA9V
TBxq5qmzYnfYFnoWqUFg8NqElI0hf+hFf/e3n13AU8NLgHPbJCD17fBzVO8o6pBWbGA8wpAayI9e
uyyvv7/Kr8PPRn+E7G8nL7L27W/wp3Gwtai+qT1aFFVd87ZghTybnX78lDaedrdVNIFy32fb9vur
/jpb7BJVpgoPrTQT/MmzBDUTZFLkFnOhsYVBRt00tckfaWS3/nmp/wsnjXwdpnl4/cf1czf+4zA3
357BlDb//sZE859v/zj++efstd2tLG/+wLpRTOuH+XVYP76OID3/89//1EPtf/N/+h//8frjp3yi
5fYf//bSzoSI8dPgrTY/4wh+YGT/e1PN8bl7/vXv/2mpAZj4T5gFSKf+5aThh/0TOSgtaUPHebDv
kf7LR2M7/0TQCJWAuYos7R1N8C8fjan/E1Aa44jATigeBCD9HRsNUPI3i+VOHGOvQiCwxRQFWeCH
meOnYdngziA7s2ruAhadSx/0IKa91A7dQl8OpKqxdV7Yq86TevADdUPPOF3Phicb7Kxw3ItCtcAK
nl14qbo3v3ZsOsMgF2TjHKu6OBw2sd0sVkNJi/+x+AA191ytHBZNvaIas2joTrFespvHkicKLw/T
WjW7kf7ZLl3aEJShE5UhSWPRNTC71wgNNoHTPYCWK3BnQrshlW23SJrfMvzaUeoPbuhnt2M2XRZl
+zJtg36oVyRLG0WXJOvuTb0fo5mQ7mhCsxZjKP/st+uLbdb2eVB5gFdFLhKqxuLzWDb1tcVe/Lwc
prPqrrxjL3U+UQrd6qvMHmK/0i+C7VJW2UdOjv6Zp/oubAYq7npF+DjCqMde58ubOmzH9UvQ5px1
j6hPPPNitYOIzh8eGdKBQ3+1X+aq6Q517kDp2ZMZFvKYIqeBC59yDr5QDfwEjaNmqIqWRHMXEoAW
ueZLGSCZgECtW024LajYiqXC1Te2xjnEGmvfi1jfO20YbrNt9in+WfajNmjPtWWntNoqO7FHnQpy
RnQ4aqhv5UjDdET4mEwDJz8qmbSwdIIsbc6UEVOHdki39kXOix9vnOWTvoDbRymMPgNFEHbhjoKa
g3Feb/TiulakSKnWbuLA4ISYyrH/NFEhvp390TvbFmAWFeKRq0IOfgz56zHrFQdTTXyVgj5eVYoW
PAWIBLjF82FLpXgEpWjw5Rv1TTsybOeu/yIkGq1mbWDi9dOKm37xkjptv4JaR92xek+NyEYeo99G
Th+YSUlOXuRNiOZN4dzz8oqoGbPsiMeojGitLOfIqD+szthEAkFTQnYFcjVnbe8xR2RnSxU8oFvC
5FQDSExL08AmSgapr9R43FRB12lK/cOYr/ZlY6vsCZQNBvlmW+K+MYwpGpwAzCAChufZzWjsyn2Q
z5UNk5BVQBekA1j0cJM5W9tjOTbexViD8zDl6FJo8/eWLDqsme7RVYo2g/YZzuLc5CBedPBP0UF0
YauBpdMyTyawQ6iMDEMvv++RXde1ayncy5tnJnh/iREbdbKyPdrvh4NUNGZAI6exaS75rcaLTIpq
yGMCXjK6nn4eVRRPYhCcmLw18h1ZWcdQeG4T0STM8X1J61ykmx9NNvUqY6j6R5EbfQi1NojgQ4Pl
9cRwaYzLkGCzwoldrDP1KXQC5AzgHOM56MARNpHIfKEY4QiuXoj5Ijc5l+r0KUFEYIOd6PJfLLQr
Ig2dULRynkVfs9dYdt0fLeaHZum6qJDWHxznX9dGWGe1bj3TEyjCYXEBUpnG2dIiHy684rtnZ2h6
pJoj5XBH2rzeNgNGXlvLyAkfavsmR/JBoSJTcZYpItS3oOTQHRhUAF0fuIdGUP3Q9teiFdbFECCp
c+aFD9JYasCSKViwwOTMn4ri2LQgrAbswdTXsi1Za5QrM1UyeNXUodeM4r9bF88KSFJYIbI5Ztxx
WBEvS+9kQHxHkNoFURZP/i5NoBJBPrLccuzWQ8VLHTLUME6bDODAz6Up3ENfQuT9/fZi1wr//6PW
n6sHONwduc/xzt/pOj9varSmq3plDc0dUQ6XNVR4h49B7/wY0eBD6mZs5I30HQfQ2y0N1ySvAOIv
Wxq8LjuH8+01Z9OegA6P851cuZg2Zv5Nq6dtBGbMe4eu+HbPxqVcrDKk7LqutQvHTpGTq+YFvH/P
uhuq8gs5w/i+5TEr0riQQbxM1tnvn+Yva/HJ5U6eJiTQLAdPYd1pRfmIHPORgM3YqZZjx6X/9qU4
9MN7M7EEgJ7df5Wfln0L2Racmz7gId6M1nU53pSos7R36gu/vCoXTtNPVzl5VanR0GnxuEo5f16a
Y9p80PN3CKp/8YqgQe1hZLSQKCSd3Ejb2nNO35pu/OBHq320y40j/wfd/r5MT79/Zn9xN3jxgCaz
fdddwGVvn5nratS+CyMAe3NmtlFhxPn2XrY4P+LN98QibVMXI1aN+4FZ9fYS5PWhxy577Q52QrPF
bAR+fwtvj4n7gKYkElhsKLnI/vG8/fklI51BJssPQ1F+YHvxufHGj7+/xK9P6c0lTp+Ss8yFNrnE
yRul8XmmSR4U69M2vxcCfPremQGwNiCZJlPEIRhu/zV+GsCZxQ5E7RkseXctxK2cDx5hPyn157+F
fcPnBpkOrhc+NIoTPqWQtxdaHQ1BoJ8Vdx76EFM8a8V9Zb8zpZ1A+X5chDO7vg8sOMjQ5d5eRNpD
ljIqsruGOos+ExuISSL4UIirRpdHGlSR75C1l/7x+3d1Ohyo3O7nC6YdxrONVevtZXOSCxYosOUd
IRbpa4Nm9Pc//4cX8ufxzAVoqzOkd2RvYPknn0xJ3mluWIO4a3ZEVbD9gWLkEBgfyqBER0vyuHlB
RpIM7vIBlL0aD7+//omPdX+u7AQpifBwyTAxf/x+P42Swkfhs+VlebcgXwkn0CXXg1UhrV4IxTSp
dCf12tgh+VB6orpgiqSrW1/M2Z7DSUP2oZPb1Eqn3ZWszoea3FWIFe4runWgVBT1Iy+YvLMGTkFi
SKIBATCRgJ1vO/mkV1noF2xpN1LkUD35VjIGTnpLZMwU0tDcDm6dOuet6ah3lq3TT/DPu8bsZ5o2
TLrT4KYqXTW/I672rtXPg5723o1R/a2ayb8eLNMFVS0P8PBJJUi0wWApN+M8BDeGLUf8+xf368Bk
sSYmyASR65KtcDIwKZUseaD6+U61W+h/8tBH/+8ucDLRosdBFrVfgHrfbuKZ3rkB5rx9Yng79pm/
dYeATujq/MD9Hn8ae3icSh0rgHeLQgt5bNMYkelVxflklgtEg26MBbvjR7Mc82hiNThTtHtoOO3B
Wl6gaGihH7/mgJrJXiZLKdNwk5jeuyJ/cdC93gVpMB9zgQ7j4CrzCaJQEc0LEMT/R9qZ7kiKrFv2
iZCYh78Ojk8RHmNGDn9QRmQkMwYYBhhPf5efbqlv5em+qaNWqVKlUlUMOGDfsPfayVCW7mlE9nR3
C3ulSYeZZpbVGkvV6niEKQNTixTifKgC4nbJNrdPntkgQOOiXEnQaF+R6vcHvaxAXBET/CahsD1s
XV8t58Dpi/3ozTTLVbimI/aPeF2cGoPF+GVbRzbvspV5x1KRGX0ciW0515sLlUy2PUVwgfQm7L/3
6DUPc28jyjUjvgJyzGtpFi0AGMyiYiVvYGfy8t3Vy5R9dYoWlg1On4MTuMW9bFil+c4sHkKiQZ+D
2hT7rpPhD79WUrPty4o7BOjDF3dYh/vCbf1z4Ofjnvi0KKm7pUlLu3DfS94Z59DrVILItT54TRj8
wqMLYRnuVpL3MJQRP7WxDi2QO35onsKQut7InVvQuf5oSxhVsptR/zDgZXU/7aPG9mP0iUSVlgoo
Ul48m3b/DTAUunS5+mnVs3FcQrzZucyR2A3IalDErjMo7oYrlbn9vSmNbj/58xCTr0tOSy783dQW
sNcad7sO5dylk8f2S2HCS/JRD8ch7/uDKoOJTs/FQZCP6ijmuthbvbPEOJJYXw6GYDgzmcE9STbN
aWDzniD0Dp/Y0vENqtWujggv3qzJHOPBqOoUmz1ydsMc0ASF08lqq+gCfhd2FBvfO9auiGAbbzuX
cG0PXkbksj83PXMdM6TLjQzWpLIP3U+k4vc0aZoEYoQqjVmLZ6z1LreMcj+JUbTdPXNr9Ymw5VsX
NtlpDcflDITWvdsQ1KL/Q1AunGi4KLxUv3MVvs8tiGCzRigtI97DTtGvKRfaeJgmvT3VC6KuMPeL
o9XhNkEU4TyE/mrxmQYOIP/GP1WBRLUvfLmrghs2Kx8cyHf8b1Gbv0VrPqda+nMsprVIsZe2v0nV
sXe9t1Rxq4JlX2Srf1l53ADRjs25Ngs3zlvdnzpR8AFXm83GiZA6Wbkwprh9n4EatiV6Xuk8odXD
z6HYOFgGsnQEu1lMO9/vmw31O2sEg/ABGSAv8lSMx+bn6ALy6BwYj5Pby6My9ci/N2warao9MDPL
P4MZ64ojnAILIaKNfsqD3QhM6tR55pPwty5BozCdAEuJq7HOwwmf0LwH8OQd6yiMTjRy+m5EIZUO
PYt4y+9y/mPfTEA5o0sYfdblWi3Vzt1QkEGnaGNKFqhsQzDuSJ6sUisfWTiPGF0ECw63F9DM/ZYQ
2kmX50Eiw1ZExGQGwzq8a1+YO1yNqczjDIfBnU+RdVfDtbo5WUSa8+ndjDxx1b0Svwwu2seFXd1a
ZJbCCG1/UTK9TI4/GbwthfvDztcxCeT8ZfG12HVdZoEPFU1ayLB62MoiO5KhoHaW1PLs1YGBVL8q
TiPTz2MrMvhzepjuFcvDuFkcEFYNyFmyLXPGAFMzP429+sCjXQKSm8JH5iiMelzSnHqH/J1S+s69
NlCOOpNAOuSo6kiQeLRfUHzuzCwgDKwb56QBQYBToFz7fbjAtotRijF7Iajzp+F78rKFq9z3vFUP
YzENYCmzAP4lmE5e/MVJ+EO7b5q2T+02F6nJaAoFYS0erYV5Vls6zbHzO/9+RvWXFsPwa6v66C6q
DOPslCZ9OcYrFOwiOiuRfVMIDXVjfl+6jYCPsg93VlOWLNKRuaPq/LBv7r0NGU28TCHvxrqp31fd
ShwwrXiyhmX+3MyixgqjXDs2fTW/zmjkLrwFh5OTud6FO83HoiXhAwo6maWuyoOOymdLBeg0EP7H
FCov3gKD8gY/TYXyyhOjFjOWt8GnKqroUGxq3RudKFOFs+G6jaWxWwyupxoMIh91N+5FlbcnHWm2
ymS6fbfWKdj7AqF5ZqvqcSEcdl9iWMK2smKIRCxwRc7Zxmvvlno32AVgfHKbd53RB68L5pe4EZk8
Irjg6Mt4x8VeuDCcNtrpm6Vrz96VobHwiudM2KEW/nB8Lltjjv4RTVX9EglMZDuvAUtQWpl53obV
vE7No2CKUzELDZYP2Qbma70xLhmrwT0wMn0eTLGljq3n1CrcDVne8tkJlFJL10XnsWoFhGDLvHfx
T/EOG6KYbSrz6wpZdEQGNVp4Ag8z2I1G0dlJa7RzzOFZPq6B8y5Kmf+y5wVYn8zkA+JR8V5JZAYg
65GRG/baX4PKsXlle82hdWZ50oWNnM9aqgsOMy6donZQovpQq9s6+1GSp5DAt6+fitBHaEtcXX6o
Z13aO07vITEnjBEtIfSPeLXceddJc0sFdcVVUB7swZI2MSJXFLrRGBwaCVnUbIsPxmBIPUHXnyvD
/UoasXUvRP5u8kskrZLMgjWz4FvmxsiCPeokp2LmiBcSAhAYlvj31q4nfdbL/OmpC1SBEtMzr1Y5
NZfQzDGfh2D4EUq20c50VW/tAtxuZwMjeiJX1nCIEmEC48x7AmOH7hdjzJWIheEQhrVMCtfMUyRJ
MnbQje4DMZffFir+E2I47t6x4Et79g9TT/nF9EWI5hG1c5kJK7XoQ3bzXCzJMKtxP8vqd+Vm48/C
sz6X298LalVunOlcyAm99miE0b2XLz8rn4WKVaBQbEK7Oa7j0HyyGsKfJhHYgln7QO/+E5+T8XOm
Y06VG6q9UZv2q8aDGCuvw0DeVHq69rXBliTDB9Rg1D/OLtGDARkucRkV4JPKXsZlqI1YDjbmEHNu
EuCAlBhy1oivzZ+5ENVC+sL4bjnbp+t1xqlX1gi431hRKeZBeVmbrtzDdcYu48/vTnMTlpkLb5Cp
wENsTxDdGfQvV7/JPTR0ndx39EtVYvQiPESz/7DkGgeSe0S+vx/dtzH/FubRHhsB8irel7tldtcH
Vxd+kqn+N+TQT/TkE4NRme9IqPBjm2XShdTaLm0B0dFJo1zSAjahrNlV934AZNUfcXLCnd/LZukP
YZ+BkWTenCyI+o5CdvW94PVzZSPV7QBQguL3GjMdUfvG3cgHwVSeWA0+ufGgxnw5zEgXEhqBPCEN
XqcqsvMT2BILr5v5o7Pq5qgrVceq9IezUzvqYPRtdB4mH424BTGBRZ+9c0odpg1ZCwcy7BBzNMUM
2s7/cLBbQolEwhWy4r9gbvMOFml2X4ybX7d3KNzrqVaneiTPz2SVhFc6iu4KI7iOERpC0W3GW94g
QFUsQt7QsLKp69gIDhyzjJ6rrirOKvQdBv7a50db1zPe4wGLohs+65ApuO0YKyMWZKXCnT46fEB3
i9rc+7Jxf/oohuGP36TX7UaBAGZZHEvic7H3LyCmexeIgQrq/doBwc0Blb+jTs+uqx0Od4Xul9jG
LfqMmK3aWbz/OXCLU7WKJ+46NzFlFD5UaOEfG0n96q/iy1qguHdQEO+WyiAzYHS+9uQl7DNye/Zj
1v3SFEl7Pyq5VSNeQnAMsX2hv1aJaF390Nw8wYGLLsjsy3nPXB+jQjtg9owzlNppMJhTgYaXe1iy
C70U9i0V0nKUTGtnHpMF7tyj38z45XIvv+dFp48zpvVj5lVjCoOU9IqRfZXVl4r7tykVb/0MW9NC
rkVfIc6sNX5vxNPtv4gyuXyW0vE+2q6u9m1PBpaug/kVharzkIthPrhYBL7UfVDCbRnd283YQx0f
+ZhohuaYQHd9ngjeOUjJYzhY7nQGafKrQ0W4HwhFj8klLQ4SEWliVmuervbi7TtwHugAcNO7bhkl
erOP2TY2cVkKnKeT6O95zpukpTtgWTbA2hr0e80kZVchITzmIv9kt7HcS9ybr+2GX6woveKqV1yO
NCftLhipGx3AyylR1wxka7w2di/thKUQkkXWZdvLWpbDQ5bN7IUweneHUsroyC5X8Ig5U38YNmC6
Xp9Vx0Zb83vZOdu9b5IKZ9cmBsam04+kLuq3qivtM05Gjd9nq9A46OHeIFriNGp3uPR6jr41/lB9
MbB1482b1oU0NzxDNg3WgSV1sC8j9ECFFjnrS3w2G0DYZ8fqjyNlOO713S2lb0erJQ7Ua8UZlUVL
XhmGVHq/7NvM1ijlfdkdPNzHSSczB3pUyXxpMeAnbDiCp0JnKTEpL7RcPuthDSRdAC5iF0rEkM7Y
622ltfzs0O3ulZPLh60Di+FYujqVRIsmppV/5EP0wi7U2K0hzI5sqf0jblHvfg6G6tnn3jn52ZAf
XMl5RUFaXQnVWa/D5rmp5azfW5vteh+VBc5SG2q4j5h+2+j5Zws/ULuwF6V5RrDqNf55KZVMSp9q
1NSBA4ra+u1XfXtaeGQPvrGFyVJabTryegQC7T5h/lpORViUu6YhEtw31zqdpYVGoJjtu4DleUy3
W1xF549Pnd04Z7AX3l77qott4VtJI5vuOPZ8fkO1wuouynljAai23cYgq76BLL4jT/00BAwL0Xve
sUWFzDYs+jG1PAf4FL/6LPmPgwY/YtaRvNhOWdBgRm+0VGzDZyqneSoi8hHwuUcbIQnZ3Il4yxzU
+RvVue/O3qlCnhjjqZZxEwI7sUquS+cy6xdoM9EVWFCQC59F/vZqlDZ1mMeRkI/bcl9FhNGE+HfO
c+v5X9xymQ9e7niHMkJv7A5iOWaotFBWy+iwEjS7yzaDRkAZ3pd1Qp7flVseL4v1iwV9Hfd4bUEe
N+8aR/FprvWM4jpbH6YhXw/Apj9VoKKr7g0cj150ex+K9ZS3HQb/kRd7gQ77IpwgOrY2IWm5pkSS
OuDAyyr6JjYm51kF7rdFO0Gylrb33cbTeNJ11j5z4XIu+Vp/DKtxuy3aH+7srLyfnCvPCfFHjV2n
pmFOe3vyvF0DjRUUIAHJGB3hEfbCjVVnt4kSckpVSMMG2cXdOx2cHdQbY5wHctiRJJHF+XzDr6ti
5nGhZV7hDMdusEnE6ArE8jx9ZmJkKNQrP5Emd8bWUeAWNa19tqj8GFlYRVTuV2eRL3UallWCWWhn
CEuezAETOY9IXC7uid269+DUdftqhGjD+6l/q6Mx27tdT3RbtvnoVsoqHWwcfcpqGMN7ODLJTnNP
fWV9Q2kNwr/Nlv0QSHMHkYABQZdhjgLN8a0eYaebFfmZiNuWAyN+O2V4zEA9EPZ6YOYFOQw0H1eV
tvhEmNUU68zoDo5Vz4hrkFoQl9rFVnMrTQvMbVUD2yPINm5BxGnXUk43w4XNd547Sn07N06BUL/x
mUgQIapOxiaQe2lt5q4meiqpZ7d+FhVFUzBgwirAip+MRcuDFEt3bBVuHH+Yw3R2o3HfQmS451cA
QLfeEgiLxbpbs3X6WVXWdxbrCM7XCVWy2+kkX1ozrVCGx0MRuIdqaOjRs1wfGVXRppcF224czneR
LPpXkVfiAbXubxj0cMqHWsX+jDxoWpB/RG7VYXxFBdPWNlUJc1KoRmK82j3rIsJn5SOemfqyuOqd
aLCA9xtjksYu6wcaF40QhTiGUm811Q+312kg8yTtjCU61pgoLvnE2J0k3pJ1O5e7kUN1Duw2+Bbl
BFPA3tF7jlFU/RJEjhyc4NhXPJlV0Qe8sYPBuMNSQsbA6jE64828c/v5S2hVdtwN1ZzIcbKPudTt
KeAqPbAp4EEIyT8xq8F66qcQYckmTYrJDCy6X4m9YZl+mmcqSsGAyx1LE36bwQWDvyl19PNmTocy
/D649nToGH49kjqw7qNycDi1uWVXxCpAdMr5ILLVOuTW7ayimUuDcrT2SA/I5fJ8GEOD/20eR3G0
kavsWpqVuO108ZS7ljg5yDmQ9COwySCxn7bV9lFWzE0aTisqnwKJADyj+pRhLYmh6dSJrEh3mJz5
fS2w4gLk94+5yzZFtKrH/ctgoZtaK+01UwdQiuMvLNPFixGMsEC4Y7G6M7jOytvImEZxiSF1pFvB
hGM5FEafcKyVsZQcJDCPdotU7pG4XfsOX80Qd4FF+0+kAjVc3nWX1jPtNFe464uBsUIFZoWxDbai
BQOqqI2M8HDFxBpp9A5fdndnm/Z6JsG+PWTGNuI2EP2dHU5wkCAxHYQccCK6vrjfGnNJpgCqCWQT
6xG6CtClnBN+M7Cz5HV74pWrUtExnsPErM8EozPBnTIqinxqDnyiGcbPW5foySgheNH45jQzGnTy
v3eF469nhEHiXErDfh0K3tKbkSMewoWdLq18Z1RuMoDZ8PoGC40Bjtocv0nlpSHTsFgZtXXA81rF
0xKgXLGbnjHw+GY26J20Hpy9XqtsZ7CJO+WId58XPe6k5f7LdLrsamqpneUCr29xAsU0kBNTPRr3
hn74a7vhGe4d49UPGAhKbK74bBeTkwJNTm4GLRWHZC61DR9uw9RgNmSwBxFlYWraxsfbRD+OZMiB
bQf6c5EzG7TZVi9rhKukJPn9WLeqwbExGF8z2oQ7e2QYWdYNtQNd/Y4YPTcdGc49V/Wj2V3qyjXe
w3bFIU+WJujImktrAapgcgnVxuKzdR1DE3BT1ylJGNVBRio4rW2gXr0iQ9FXmuqylqZ7kE6Oi2Tt
5rjGPcgv3tw2DZPeYfnvk8gh1XSWATeHr8rLIgIjmVsnB0Tnj9/KGunW2EBTUUMXQsiS8P77plb3
wrMhUxFdjF1M2G/sXLC2B1SEu46wVHYJIJM6py33WYtqJxIg6ZrmcTXkV3gmjPyXbYjrQkDOxRt+
F2BsTDAvjb/qPrqFeFTDgy2KBXgd+A1ys98qfE8XBHDjTjQdVnlGz4KRfFkFMAAWhxw+ah5X5eKL
63b2bzczsQhNS4R7ODPQMoXM24CJmddujX5qi/T5oVosJlIN9aGJLdFbdXixlu1m6w6GQ2VXM0AS
TJ/MWUHZEQSY0tm55zakn1tJbKHy9RwNxKho0ZaBuIDRFeX9w6i6/LuqhXFVaLiTCbtgbGbjRmCU
RxYCjWLa5K394mWWihA/MSljfICju5gheLqrd5lKf7miNZLpKOT2VXLrPkwmJCBawzBE1td/HeYO
bZM19q8uqzvXUh9Zb/lsJzh1HK9sfoaVaZ+srFgefEqvnZPV8zErNiPxZGn9CKPW/E1z+N2rs+XK
ts38Ea1b9VYRRmzsZqZlX+cmzE84Vp0DrsBX1ypxWTk0CpiVUtI0nCs33RtQCXJcrEWRxKB6nM9F
T7YRiFriseB9HJoBl08iQOSF+61Hbm0o7pP2BppTY+A90Fr+4l2oHjKntOJunZ5ZFhbHhtOAsS6l
wwzsgp+HmZiP522nvYrUxGk0uJ3qkVetWz2p0ns3l7K54DNhgzNk88OI0ZGTtme6Jxkboo0BUTQs
72iq/H3htcVBORbO0b6xjDt8Xx55g/2aSG6Qx2phZDBLb6Zvpt+33JJKqhqdu9bU80/0SR1Tg9x7
J7DK1AzP5vWhHH0D+1Bhny0nYJjRGAhJQbmw6xbA6VoW+ynkF/P31mIlLiK7ebbrpnoph2L44uMD
useqvR0oKoA6yWj6PrEnt2l3mx8YsbejUU3zqTAHp90t6yp3ZZXhYKavfp+sxj0xU14eGzPkZsT+
F515DzXkvBAXAeGyPzubmi4Lx2M8VJtIqiI07iF8PK7Smo6AcMokZKe1pxlDf6ANbLmkjEGT7W3n
Ak1CHvqwmuLeMRvq/zo4tB0ZuSonlzEBdaq/KGKIbJZjDGRHnJAnhNZofUNw1KKkTCNAbUo2EP6f
0Omm1BfZ7Yim57Jvf3SlADlcwimyHXZjfd3/yJzJOlp2hQW1tJ5wqDOOVgXxouwADRNVZmGPr6GK
XoRYzenAndmQkYV2d1knCbtFmu7bYFjur2qwdZlMuR3eZXXhUDEwnxKl33LO1/mdbIRDENTWsrca
gjPsK72o+zK0yQLuN+OenwNoB5zr5mC3Qx0bAeFVTo2gWG7ZQh/EPYLGocqdabdhiT1MfCwErOXz
96Jyqjtc8cO1hrqSgu8hqLP1CQti93cVVr71AHhmuN0h28WkjkTLLi4yvgqC6nCZSzf2GFLFdi7G
tGQ1nM5Wx36wMLfEzaZiD36ouGQo885Ez+ZH6EXzQalwoIsJCClfbkGhHR7qlsXHk4s5+NgPmubF
betnmjBkoYM7I0bxl6MHp4MvakcYOd0gbacsT0U7E/s088gr2BkJviV2blpsx3Z2oHIsNoU+ESXx
nIekhEE+2qk685N5cbZ0dUARBL+y9qnCdD70mjO7YLaGU5EWOxrJA4u2foe12maKbZvs4m8lmtPl
8GGa7ac7jOYvBtkmzD5O8Jd57MK9Uvka16KZ0gKOI81Ca+5Wsxjvp6xhuaQXImphdKaBDLwLzENC
afwJhhpnEXvs8hf9NSlNW4Uo9FaOyYhI0zJnXOGwh4nNnvWSOemfoVXQWrfbSn3Bu7wkOQdhJwRW
/b5YtkQ7bPoMd/IXjjj3LbtJ7Zmx1l+56tZHNJDg2o4DSoTaKS/ZUtUsKhky8RL/aPygfnRYJ+3b
tfHjOrKaZw2I41s9teubIb1pSOBmAnjMGzuRswTd3kMuGibGxEHtf/OkIPino2OO/LyAlzjbFwCe
NaQZo2I9E7BovGH+GO4EFOZVX2IbZmnz09C4p9NKGAGUQuJykrVef5AXCJhpq8R0iqQ/wxFdajAS
1BtX5cCfrakRIAIyIbT8MbXDZToaGXTaoFPzsSVv/Yz43I19uLnfdGOBCqgKl7okCpYHII2Y/nxd
XPzcMX8YkDem2JOZIFZ6tUE2LE6yEn94CmhZXoEseXEBBPeilYeSgFiMr9HInVx5GpSL76ISz8ws
oW8AZQpZ6wyJyWapiDh9YxX7rzSfdHIda28sgmzBxloP2lBh6hP9/HUEU7Ezzcw9V9rtXzCiua85
wfKM32DV+jn7x3KZ3rNVMlH0uxZPtNkz9FPzpehll1bW1KI/L4uzsbl8HpVNfRSwkRZUdaM3JUGv
m1dDN9UvVoDhe5G5Faf9Ov/ue3zStOzLoV2t+qXSWXS0oM6+rzVQQXOkhWHIBm4xa6f9lvX1a9DC
XWKbyLp0NpDa7yJh2VCfZvNBYVHFAz2jV3e2Uj9x+rGGNaWydwowLL37cuMKjNhDVNBSEOrw4Hn9
kEbKMfch8w61twxHXxgHbslcBCzmlKtT3PpXYBzzw0rsB1YQSEFBZ1IUMp9enG66OFt7C0fMJlZN
4iaqMbwPE3gWLJDAZBTovevaMPdBsWwj1hTzs6DC3y3kR8cO3NI0IIlgI+qwmAmnKD0fEAn0gs5Y
GcRNBgMfkWdkUXLjPNfNUv1iGqdwMvdb+cjiECE7j8sB6eOG4R5xd8MtDqjTsvVOOGNxbVjcMWbf
zBPMSuerJZroyNWWT90w2+0uVPZjaTosIXv/YabAefJo0QaUNc18yBSP6mYjAKHehUZqOsNJ1M24
t0i6MrxLDgQY4Y3mQSnaXkO+MuV+ayaoB31gEUNqspO4g9HHG3so2rOjMvHLharIxsRwLj4UoO/F
vFaI8RtJqXGr0yhMUgb9LOWC3NyzBI7OkzURjqrDn3iT1xs7BpJvP/I66ck2HGDaxB26xDLnUXeF
Yz+we7C/tzRYXjJu1OlyZWbCHgNZQIPnkczocNFvfT9Bj7Bc5gy+WWaHtnAYy4+Wca1LhcAKPNve
wJ3LlgonihAe1yJz9HTwcGf+ni03+5ZJe3uqqtJ/i2rIs0aVU3UZPZuFJnhenAqABkXmfxjdclPV
oZMH/80T67KY+FO4N5hubk5ePjzCVLkP2Pwq8lw91V68QT+4TvdlyrMfJgoD0c/7/1QQdxMdA4Kw
MWhHiO7+qVabo8HcSl5uj0VM3mG0/MV8+++CPlKhLOxsaFvZxLl/6AWpZtjXe3P2YPH6UQx+/0Ph
NKJpZHZmCCIEu7L/p5O9WTuTwGg7ezDX5r4GEDoZ81/EpP/2K5ADYN6SACJEuhHf6p9XaKRMHZRY
tkfGWVMtOTb+okm0bxfhvysGbypc3AYW6mz+4Ab453eoFbSo3B+Hq23lFrMqAxAEXLDl0owT1he/
lRhv3G0P1JceojPm+8w0ayDVtN5GJZtPNYcb7e9cmGeShKHkRnZ3aiZtg7PO1aNA5/KDioPVQiAo
kf7y89/E4//2499c8NxAjuMEf6j9G9sc+zUg34k95G7uHuRyKGHDTuGbyZtAEL4JBukvOss/P5Tb
JSMehzgLSNHcVn9csqyBjDboYbhmDPvW/sXt/iL//l9X/Z+/FtEJPkMT38YmDAbyn5+KaeS5x1R6
uua+HPEwBUx5a4uKECHItrxzy8AJcyGtdxWKERsEHh8BsrgdZROzwo2+Awbb+sqUzDuWLBRuFcDy
luFXiVWPnUnZt5l303IWMOyBL1J3R9imdDxAusUJ+YOXWqW93elyA2U8UYGywVUJcE+2YpE8NbT0
SWcb0L3c9Y3RS5fg9OwxaFlQc6oxgEigGbW2jGzgnRJwMnZfMr4sVaZp7URe2G7sWqijKGV5heP/
O/iK/EXo6fYRzNl0CcpJpGXQ1teJR/xFKzVeg4XnLBj0q0BReS0tU146BylYeLL6rEknbG2YEu3h
0PerkaxL/0E9FKH5HuRbsBio4vJ1SkYEJskN4niyw/FMmU/nUZRiOcNf/+RhCJ+KGXSV68/bfRC2
wymwouVbyRaFwTn8qFRrq+d2p4fVLh3Hbq4wkOEd+q0B7sUYR4xksZ0mlR1Tr4HwqBdR4m1dp7m6
NuhRnnqoch4ByqATNcQ5hjiNs3dWvz1Hkc77nTNa5SsmSG/vKgNcG2t52x/803bTY2ncuuc2s3yA
1V2AkzNbnV3Nf3NfNJoTgj6MMqZcYcrWDSnDhq6epehVsgQEwDqiR0NJLsxn6DfFfhkfrMHdhyVw
q7y46BKOcFW2N3zjIh4109BP2+8Yoq8sBPtd7TO5zjaksFL6wQlBkb7LbXtIm67pdr1Bum1EbDIU
zNu8KKTNuES++lUyEn6KiBo+yQCAGomM1dXaRHPaHDvAKB61B8YM1FO6BlQtM9OIF1s2T6D69d6U
IM/Z3msUPLOXuakOmRcTQdqqy8SMNbGmDO/e4K8+8v5Qs/zwt48Z9vqu4/67gb5rtjiB3bup2gQ1
fdFD1PfsQn1DUc75D8bgMNVaXLxu+iFVVH7JxcxQChAtmyE7vw6TuUL3Hsv7IfBYWRgzYL9lcogh
FSDZvMoheJck2Kfe+K7l1ykubXs7IHTF6TcWxZfQ6R+NUdyVNHBzm7X35aYQLhZNgs5QvHWFdH6M
VV6/5IMcDhjoi1MPkPqsLFVcCTYI76h+mEQSTsLH4xU3CbkI/Eupp37vsrX/KlBMfukcKrhNHkdr
GdlZVp21L3EhsNgK1iczYAmZd9n3Ua8fhP/178YYZnFl3VagjFXDq4H0BYGrB7J6y60EZPQcYzRo
Tsy1l7MZFJp1m2JYITu1HZDQQ2oeVGbtbJlUgLfGxK9m+2s4o3o1pxD59AqitSemo2QjHxkeq1Uo
XCm7KPu+mHV+zn3jVx8RL4/b9DNHBpXIBvkNP0L2G7lPn65GPqO+G1VsazzYOhh+65nmmdh2hvH5
TS1Liuux6fsomT17OYPw8vmoSx8Jn2W/hsCUKLrWnz715y9rzO1zDicYW3Dn3htFNF4MX3f7zXGH
u0ws876XS3QHxpzxBNjP3eJhkdS2UbOxwLHZuj0xzxOo57+E9P3hakTKb/uwXG70E8/BJPWHOWAb
If7m/mQ92kURrHsUYNuDmXXlS+72wfsU+vILqDaYXijpy78cov/0bnDyc+7/C/7DjtCN/u0QNY2s
DrcVLfyAImLZm7xH67+Uercf//8caLdv4ZgQl6g2b5FD9r9MM//NmNApXld6mqMrrvP117glGWSl
v1VLf/smf5yaG9FCLviy6OpqllzA8xKnBBf+l+P/b9/lj6qVaU5T1e0SXWlEtuWa2bGNBFH9xcb4
zyKDCwYzhkRDrhhpb45t/lFkVA6KZ3cuSg6OUqX5ugzXSs/54X+uwP/8XaBhkUGGUwrTJKXGn+WT
rC3Zm+awPbLlJYNj0/WhRheTmggUzoZNtPp/8v0IjCMCCBGc5d3+9PAz/rOuqaetsLTubBa/xR79
1WQmZpnweP1HdJ9//z5/1M0Llkoac2Hfu9scPpQg1feGqLMf/3+/zR/ORsxkAuUwvw3Z69jgd/LD
QL6t/jfk5P+Zn/TPD+kGyggcC7Mzf91uhD8jxzCHZE5hNtkLS2Fmmoz1dMDw8y9P6B/mRnpAx+LZ
D30fBSfX54/b2h7wdbHkGZ4zjsrSIfijOI/rseKfFi/4y33wz7v71nASMgkyyIJJaN8AZ/+8D5xB
NW7YK/Fs/2A7O375nz+X/8tX527G10hZBmTnT6OYsThTtGVm+9yaJ+pW879IO6/dyJFsi34RAZoI
mtf0Ri7lpRdCJUNvg/7r72LfC0wrq1DC4M5bY7qVmTQRJ87Ze+3/7lzJl8c2CbqMu4KXETDb9y8v
5QArETXbbdd7i+iE7P+HqzNf6v8slvPVcUzeEUBb3A10dGdvSRX1oP99Q95uxuRRDy20G/kPFubf
PoLtZl6SPV5Fth7vzCQZ0pa3gKzUJ6cbkUesO+xQ1IZ/vw/nD641uwHxy85nY4vX/ewtHKrMj3Sz
L0+67NfEJlWdjtT7EarrDxfMmJ+Xb1fMnOUtxItxz+kjnIOO8jI3VTIl1slOlUXtZRxqictMNogD
iza7njVf9HePSmG2mgZ2of4RK8p/1xBgdAsiALcze7jtzEFx3x+MpBQyU9XQ3ZKQoJH1898+d/Of
d02cwTQFaNuccZUMrQrRsMju1tSnN1nKZyAuf79hv704gFJtyf5s0G7gUp49FXELtbNDDHc7ZqT/
IH/Y/P/+/tkF6trYrSxwA7cVxx7mQKh3//4B8xP17Tn455Vkm6FvQvKgOz8n/yozhn5AnMrKcpdC
t9aa5MjYZIVjZAmUZK+SYg3r9ycO3/lFEzPEkCfclSjbeK3mV+1fn2moQrZ5nFD6o/hz1lTUf/9N
P/39+S37198XZlkoBovFKU1PHsPV8oca4PyazZUnzR94EywFVBtnNyXyfOXHNNFu5OQfmzDYStEe
UtDtCGQIV0p9FPzDD/fpe9vGNfCtEaUOAeqfT6V38/03GX1AyHIRZqcifML3NfXPnmIieGOqZz/K
MV786AqfH93/PBm/feL5o42INw57M8/AQdU49kV8UXv2ohrDj6RXaADJIFogITtohTpmZXv6+z38
5yL+/vHYwl2WQtM5NxePVtSgSQwY0lX1gV32uZ3Q2CN46cA4r7qOVBpYuXCPSvsAyOBeY+7zw1f4
0zVnO6TUZ+ciyPrsmkdJbRkNM6YTjOOrQWsuuzRGrWFOX24xPVMvLcFnvw1DfVkAlZTQGhZMR9Gl
xG+xZu/qeNaNGsshc5eGWR/R6P6wXfzxCxLuxbZB3aufY8HaLsCuiZD/lGYs5NOAAMLzFo1A2pTj
I7KLcVXbzTvxET/U2mcohP99OJifwe+kHU1z7+wVViVxSiJOs1OCg0oB7IYtvhjog2fygXXW6l5d
daENP2wXZ7vW7x979maPjF7CuuSh8MVAw2RXoXfrX8fgJENvFQ3Pvo9xVV2jmcH+Gf6wrHjf3/vf
P/2sytCLqMBllmUnLWHUiSv1mDqVZPaCmcnOfnU2XtkG8v3MAE5xZABO9uzPtLPvZOosKS421eRc
lPio2Iv2oA4juPglloXqvQ9rDQ2BfiNpPW2MNl+XPZ9RT9kNG0BGg5khkxcuWZrczdi1X0WGV0nm
wXIWd/f0GY0cd45mr+Mc4zcquityJdfgtZ/xnBzdBO2P25fYKdUqK8LN2OQrYiKJMWGp781hRz4i
bVArfUj94B4C541PZh8G8WHRISxUJD8ZZX5wK2Mtxuqut72NRzgR3TR3WvSZnazLLgThxOhM4N5d
+pJovNGIVxXRirVtfnaVeMNuheu0b9ZEYy1rekcRSlG0KOigg+C+ikjli5X5ZKjg6LifhInRsfUe
bUEP0Wi7bTnxuvdIIZdBb6B86i7GQtwPWn+RA6MuRtqjHdbqUgW3PywE38uy/7vxjFuoYyn42eu/
L76sAzTeaJWddNu9YcILk8sbSlRF2mEIzG04VmuZYS+yiaqKp6Mx+A9h1C8NVAPMwt7yVjthMvlp
hZy35u8rJOJThkH/VL3AM86WJ6tgXhyJojwl1YdkJ+A+CeQlmvFAJLeH2kEb35ru3mppx9Q/bIHG
7+8CSiRmX5LjNkDY80sCYifu7DGhUsXHdZxQZW3IhKvXUSMmFKOD/lWjTvo1eQ1+DKcur2El/0L7
EB4myLlrLbXsQ9t7zXVdjfjGoqA5CBrrG71P2o+/3z7r952M7yo4dsCF4XBjn+3XLhYJpJKyONXe
Puo+ouLJnWA2eDFygBuBkCRuLwP9FREpHPcry9F/1eD75JRf1MM1oXmQ/bqV5b7lCVq7/GtgCJpq
4PoNHMwpoz+IDoF1MegRHd/kxov/K1DI/PQxNzNMV873mm7Q2VobxYTK2u5YnibRHP0xuUkiomF7
5q0/LHB/WNWplg2qQKaAMDHOy3GAhUZtIt47kQdszpOI8ANhTbprNOdjyIfsOvLEcAkzYzwiEkfv
Hw3ih4L3D8+VyxrGQZcp61xXf3/VbCfKer9V5SmqHsde3ubZhEimWiD89tJ3oac/bPK/b6H8ZPZP
OjmSqZF79hJpelDoMuHiBrlnv4t+SpHEQLQLnCbcEa5qPmQJMT3WYGA9aFAe/P3Z/OPPtTj9MK5k
0HQOSNL0FiEfGb0nlDeYqZkMLoIiv42aDL/jqO8FWY2tZ//w9n4vkP95olxTeOBm5zcCUvD3i6zI
OGEIMF/kEDqnSuFVDv99hcCF/c9n/PNS/qsIjxy/1KauKU/C3HooHZpRLEv5iKAYT9sAvH+dG9F+
bPMfHqD5bThbFWmbAib2ICxLegHff1tpkR9mEM53onlz37kGYrDuYUIi9/cbZ/z+OZyZ4CZxhiG+
+7cWcBWhczZzpz4pQ16TwPOgFWQz4P4lZvsO680K3tE9mIt9I+oNA2kq6HqN9KwjnK287QlU+/sX
mveg77/7+/eZn7R/XW9cstk4uW5NRXYtFasTTw7C54Wm6k2f3P/9w37fEOcPc5jP0XDBOnZ2kQdg
QFOkJC4xMp91Eg/7ttlPbrZD+P7DwecPH2XA1aH1OTdCIX9//10RabzBiNAMFW18Z8vCOyVG6W2C
2PwK/NH54Sr+4a7yaY7H/yxrptV+/zSgt60Rd838aRRbpdqQrLvOfoKc//7W05CgOUnLWkcI8ZvO
wsO514SDOpWyXqusfSNZ5Sgtl1UgWcfkeWEa+eG1+P2Vnz/SpSnKS0/z+uyV18baSQeDj0ym3txj
FdSOeqX1T39/Lv74KSD+ODTpcz/k7Lkgrl3LcOyqk1Xmp7wTd5YV/rBg/+FgKGnBmxY6ErBZOPe+
3yIk3gJj1qRObvZVQ/ir+hFt78fgcgQsGeIPK5GfJkxcsRf+8HT86ef9+6PP3jELz0zguvN9U+Wu
MhrEgB1+nr9fwz88gnM/jN0Pco5JX+b778tLnE0IzuWN03UV3CPLvsQsnh0n0mZ+qCx+f7eo3MDK
GQ7Pov3b7dLiDvOHHUenVjoTDx5K69ACVjQyo12VVTL9sGierVEI1ASSHAvtkm6avy8bSUDTvi26
8dQZwFC1PCu3U6sDt03Hcu0hfuFQoawf5oS/fSjiX+ZonrSw6M+kue/X00/NFPNR65xcX7Ub3/A4
8IRjcuxk72wGru8h6bXkp6d0/qv/Wo4Bker0auaeNFQeJs3nb0JF6yQddPK/kWLv9dpINk0DjaEt
DNzlihhIzYn6Jw6U4IoolQ9uoDBu1V2SPE9Ogj/SDKd46bV9eoqgBB1JWzNvpiCiUiGI9VAwJ//7
c3f2cJsI2mgDUibDQIfr5J1dpyGOvDqQGX8fuo8dbjvz7u8fcPa0nX0AVf73GyHwA7tEIfIBNuHX
GWrBiOacIA4p+4mgefYO/e9HIc6i9Ut/k3vw/aPYapGjVEZxKiY8Be9xusiGnzqnf/w5//kM5+w9
7VQCIQUx8An3jBBPkBAQhfiW9cNyALn0h19zXqM6+mCPfmYVJ93ICuTQnntFbG67GirGKQp3z77n
cbtK8Kof4w5NKHgpfBoOchZJ3tOqhHVFV4r/Amydu68rAwlwpmbFbkqq9E5YTYBvEkAABlLCRUei
tr4iI7d3Re+8hKx6q6icPhNNc04x2rdVjJaLvPnQYTYQWbIB+WF6uzxLQQHWQULPOPM3hZUNC9aQ
WTRPNpYxGM4ikH2zqHFqYf57SJEojOD0Vphgyy1C4ncCk8gS51y1DKroFdnJR4/2fx0PVQM5SYGf
UmLOJ+3tTwRe/E4zgQbAjGObJQDlSOM2oefE4WkaxkM+ZbteNfrSBRqgYRHAz28r010WYU4p2pvu
XY/QrsWiN10EFfk9dFYIvy6lo1mXcAMioFI1ihh8JLASIkEokzlnxCW2t/CMKl85EnQCq7gHpwV8
TGIO/s4mbPvGLNJ3KwvEGt2+8+JgHN1aIKC2OVnm11hEkO+aqJCYWGFl05t+pdzMXKuItUhPErAl
EWk/mt3IW2V16qiX+CtxZasLEDblPoHtTnx5JXYGGYkvThOorezbau2YmBq9Aq070YLOIce9tZrS
VFvXGEZXDmLAlV93r0oE9jKXrfEFsHtchi3r/AgBBuKabeJaHocWxhWAp1HUbKjTrAavSx/Li2sl
64iY2dVUBQYA37GvFoit5DaowA55Xt48FETRrJKMeGhaNREpp31oXphB9lUZcyTdVLj7riUNDJ00
0Y0TXI82x3mO64R8wpGFoY/c4RVyM2AfXMtr3fXt9ZhHZBAJDHtIxuvLiNjKQ9bXzU7OiSOo0VJu
sm3Asqp+8cQ4JBCP1ksw2ZhYTPhDXRs4+wqx6CJoxnQd1+OH2R97QN1dPt5Xjg/jKaSfVoZhd+X7
pb+VsU/wujfJ3UDeLOJvMmYdl5viEhRpQ1VIVyEZhYsSGd/WMYx47aq82SsbcRH5r9dGdNElh6ha
QDzH/tFmzgLHqrlFAB3sctWLnV+00LZAUKCNTy3cUr1IllbSftW99lqNktNg7fhb36nNKyUyGoKK
ADFoWM4zlJeR2LE0w7sbMUhPhnraqrR2EHwreMfQs1ZdFGo3eV+4R6YhzaaR8bDITZwHbRsNxx70
zMYuwdY1IeFhyhGfmkcQJnJCuTQq3FRdilNaJM7rYMS0rymDlzm67U2q+frCb4xhb0TZwE5qRZd1
EnZ75Rv+rR9M0V6VBVB7Unevibv2EUbBq8RaCCIxh5SumXjhhYCPkuApXGdEEuOBtdyrqAmh4uOH
2RJV/G7DssRMh/grqdxf0AwB3mH/WboJaZkw9jl6FGV9xBvOfqgHlwSaN/vcJ1oWSVNNdyS8cfVu
WIWFmz8Gme0sLP5xY4lWrgZQcpsunhxsXsVE5xIyKpAUHFBab27KgnB2Weblqmp1mPcetunInH2F
A8aeLJ3pchk9K9SlwYXNPy4jBbEobIsIEFpdvgcadlmwXAAPhaPRt2ircdlI5zO07XwRqBms77oh
yQhBurQaF992nAwI923Aj65LFkAXFKuw0W1cM40i3TISC7Rv3bIPCFsO6J1tmtke2xLoewhdlOBd
DprBLqYKi/xE0z8hoJh/w78xJhg7eli+xG1kLZMxAPegIsFXrjkaWqCuIEs0IN5QfIch0JfYI8YC
Nr5Hqj3atQn+1ybTkooObC5+EQCoLyucT8uocl5rjJpLcvU++lx9llhzGDvEH53UnqyyhYg4WO+5
z04AKwUnFvPlBffnXUraOQ5pukuDOO+lY8XxaiKGGk1jGd5x4EwWvgMDJm+0+zoZ+JqVnaK5C5HX
ZfqETBOwVtBkvDdZjeHSza2tDelh0RNNTyc59AEwhcNl3o2ov2AOqAf+Rd7ENBow4EY1RwZWjIfI
Ubh+ZJU+Oln2YKNSfGpbLTv2mO0O41QExwA1QIV1FehTO+s7nRmKgKFMexeB662yHMMhxkAEj16A
rtHTMCLRCVgZoWcf8sD5FC66rQmn7YVyPLhgvdIW1Mc67XE14APn9BfUHeN3uyRKrxdi3cUEcOu8
JxuwBvZt3Br9FjGSugRNBh2sFPGhzlh751r3giKavNQh7PGfyi8WoXLVIedluSOxpbObaoFMLd6U
nTduAbEMm5AZEo9239JXwuOF5QvzpbDGJbvwdDC7tl9NSpl3ZRzahOzGbQvjGpjkNkKQvOh1L34U
vmK/NwuZvxfx0M1sgxwPuN4Hp3iYGbkmUYWdx+jLK9w3L86bBaBKEB3eJK6wwhHZScSnvTAxQMLp
FMkF8PtnR8kX2baPowTfUltpdAtsMsGAQGUoOzCDtj16C2A49TFtteBGRiABPEy4y0ZZHNSJvFqg
BxxI54UEi38oMoS184m9mlZjIOtDXgomMq6UuLaC4NrkhjGB8EKyR3MiXCh8N02KXyifMTt5ynvP
6csn+DyAHu20AEpCYqhTkkEOgyOGjVlb8V5hqLvqEsEAMhDgYX3xmVXMwBROwoPeNM26N1L32Tc6
MiiirNilkhkJ2ntr4wJEWDFhNp8VlDOM2kjOMMpM8n4aXbzJLRnjcDmM7jYDJMTjrueXhsAM0Gvp
VzmxNoYxqkal2zXwUy26ngpUxpnskh3zkum6RMPB/22p4ELYPQJYfJvHcW6mIsQPVmx2/p1qUrEN
pBLbRofLlWIgx0LUlo95RRurzSoX25BlbDT0cNsmx/a4LLSmhpTceddYxXmEx8p7d2vsA26tGSvg
ad4NUFt3LfQejfDQ8KKmFE8QlAkzd8pHM9eaNxvLIIaqhHBg6U+ZxCc5sc6bZCqLjej1k1FV/r3f
BjBB2mrYJrnhEy6Zj2s7YNTm5RMLsk8KbyuJ8NtOzRjc6/BGbkXI7oe8F46AO3SkVHdEfbZ6eS9m
SyVob3fdaKw7wJMYEw5WvEF8624jV49XcdXhz/VoeMete2fnCjKUT00Z9m5fkHBUfVq4fiBjpj2a
AhzxqWF/6oKZGMnwJCnByWOd5dlapGRh/4KYKjeMtvQFWlGxieKJDKVxqq/1pkNtG3v8VrTMRXaM
I6O5r7zxzVa6ovBpP8YBZtk4WPVlV5s6Oc7GxyDnmzbQcLNLE7tb75LaAnwC1MYY7oaB0Q8TKnwD
Lit6WYXGVciEZqHlrKOkCU+bspaMDPC1bsRoDHf+MJZLLeRlDNP0oUfxvaLN/eWasYPHfYgOIGOv
28xYmehbs817qYf3OuJa8MMc3HFijNu+IuKmBxex0Ie+3aJBjnZDPCbMd2xjU9XBsBbWlCKP99M1
eYzYvlQAQMalBj6O0uBMEafNIYrS6lZWWbyrBttaAo7qL+FJN29c+HFrdglWtB48/Dp2/jlCV4pL
MKRHwoFiHMqJf48VHGc69sJtzvkWxqELMJbqw0BLH9ZHMzbap6ZwYa+iCVl5Ze5eouIONnKiarJK
u7mBaMUBQQcF/6piDiObpB77UwljoqZO7aoXYnAuhkG+os0q8ZgSR4s1SlZNZK38kvHPXMIBOsYd
Oz+Pc85sRmAmPnTZrSu76QiB77xsETW+YaxN3tKRNx5y0aXdsyt3tnAWGT78vWxwe5owRwBMMUGO
JhtPcS7steeWxS6ZInshDe0lVQ1Wuroq9m5pV09JZXC0cbMQbHEtCOq1kKhmHHMorv0UuP0ybaxk
TxdhXHdZHN4YJbk7kI1q5y6MPGi7tbjreuwbQchMjKXevSEvXK58B4BnVVc4mkB5O80LSku0mkxB
3ENJ4be3Oi3aVMAf9nHKQF6jol4Rql2SvNJ/AAyRyzFUyNhVAn1LQAal3QWcJqPk0e3Ew5pakiVc
Ok8e6rCN7tYBiLMaYywr2iIP/RdC1UnPTIQJydWMSZ6c10KMoIvSjkNOTa5ccNQLLys18oehZ+X3
GRipeOVBh6OodzW+qZFSwgAVYcmU8XgJpYUoIyOW06VrlDdJlb60MHx3vY2JkoB77JFa6tXADgDk
OINOQD3QgDX6zGxDhA3bAxhcnIw8mvhfw0eqAFpKUEM/7DAY3h3d725Gpvg7/sAA0KYJr4AmIhoM
JsJ0l57T+awMBoHlGRZTM3etvRMPzs6cQmuh+aC5qDi6vRm1znXi17zt+UxC7MgngL5VZatakWlc
ur53TUcL0JlUL4HjfGoprUiTA8hhIIPsyTNdbVuPWvHmjT5EBuZbK4RZ5TJswFRoWdjgXfQ1BqIW
jk9WhqXUKm2H8YyuGGPAhQ4dflX5QX1hk8u+1C3XIv6MbUqMGtVBb0lOUuWobUXfkzhlw1+70dVA
UPYkzbXhg/6RATkvWQKakAwxGmCWMy1p9pg4iaxPL4D1URawvI08EItciGBFWDeMktA3KK6IRlIe
Li19FDAEdWvYZJwryrrdaFV11KZsuGtMWhxV1HS7WjJdEbIMLmolMc1n0gXWF7XXSSbbLTrE9hWA
uXu0h1i7wpUES7WXapOB338OWWqO4AWSVTwkgFx5qswbSluIGUUIq84r2jvobJ9dD6U/bDpvwchs
ujDDuzbdEGRHNHWCWbU0E+OFErZjjaH8KTXZLPtWMURuSmcdokxfmYEpF0ZTcvDD6JqsIjJN+X2u
9ywKG2u5hI3wa/KdNzxF/UNg5sW+kRqQfj0bi2jPzAOikKwMKPJu2NhfYSKHfVIPLENDnK5TnRF0
WfoIKgwcqqRmqOJKNeaHbVnaATTesEinjvRvhZ+N1yuCNdDx+k8EK8CHsF9z22l2VlrQQHGEQQFY
YxAvLEaQeUzLBGfxo6ePTw5WHEqsEUCfKin0tFTbOi0pdUk2gLjLqVkRagEvSopiWZMgsLHxdy+c
ulEgDqYTXYwOnSFaEmbR9rXV4TeLHCaBcQXLn2zrcBcJP9i5VV7fhqbr3PGjrIXt8HRGLrIi1b9C
EcOtJrBZ69RSC5q8wD2arl33hM0/tVEZrccmtV6b0DSvvDgxo0VFCNXX1KSEh7GUHjuBKCdtFJQf
3X/COoV8ItTIkTMBxjQCTFqe1uZOeV2wwi77a6qTbg2kBje2a7F8oojdxJ7j4wcrfw2gvB5oPUGe
IRIMQGkNYE1wi8dxFLe5Ez5McU+CoqaDU7LcAlc5ilGakrxOdvvZk7S2LI2k3IVtLVh/uHt6SO5K
MUp1K7tcO9aycI6wjsMrR6TTJkvcZD1BKKahW/IziIoPpfbiFVZxnTgDBWuT1zT9BM2LwOftlO9s
Lp9Em8CpQiWxFCOm90YbsFv10lvZs5YoiCKHDXQmvttuex3hQLxwcna8HP4H388OybUwq3Wge29M
lquN1ua8loR+v00d7UlExZRZqt+YosiuKA47AqVgXFm1Hy44NhbwB2W99bM2mfEinA2m0k5eJkzk
mzzvKDdGma050BAmoI9Y0ssmjXdNAQw9cMwvUB3I78ppWpaVhD0n3K+y1CvYyGlyYMmVl4iL8pVo
ehRTQWDVt1XWDpzg0wb/GnmHCwsrysbFdUsima82JZ6+hRVnv1D2hry29Uc4QIgBUWBYBzvn6W8n
43225S9CvaRNB+yZqppchs/EJ2+mUNK4JqmuWoO5picnOmvVNjMANHYvnAlor4WU9uC5LAr0tVrS
iRIXvgRgCsbj3cLSQu0xhb1+6iwjPNXKyi+9xHWeMQnSn+JcuuDilgRCAioA+SJ3wlHjCseotW4I
8VsLGwajbsbNSgtaE4QV+bUvTWP7RwCC9S4kzm/nGyq8AauoVjnBftuB27Js4948Wh23JrADcwEU
S66LHgZW5sfTtog982iCL1jXg4Gz0gLT7nlGsf0n46MO1GbKpzctbB0asuVg75tehBvEqXCiqNo2
hoKwoEqtJ6FegcByQ25H2pMoEgl73w9i55bRfYVZGBGdatepaDiX6WG8Z25eXXkgyw8mrdvjBKyU
naU2xFeXOuWL7TbPfpmGRwNw1zZRUIyGKP4I1NDz9WkIi2mO5vObFqdopHwYMPawYipKo6riWCCc
RL8GDs/7LaEVjIGnr7PCana8nNaGEBKBBc4sD1o95HemHzvPw+T+4oDL86Kz3uChbDaFA7pp0HJ3
L2RVsJZU+b3SXLUiuQkcSU4+kZFo0UtnOs0FkZvAeSOtW4ftUC21iWTJuExx42Va+TBFDXEI9CUA
vNuN799xMwwOf2npEXMJXcExSoDJNtpAQ9nyZZwksdEsGGAGBxNec633D2x1Ym7umnvUGPp1WNKa
MB2/242dM5MXE4AwGZbOWEBwyUrOAZJe/AdWpdADT1Zl72EAPSVv0+yLviuCMbdmQR7bwb50CT+6
DcmfOemZAHAo0NLHUEhWMlcZNQj2faxwcBsED/Z1PWjpKnCGguZFUy9dfxwoSZtOXrY2rbjJhD1I
EugzplBUA0P1idOw3xG/AyRl6BvkEzqK6w1zC+g9fZlvLMMKL8266OFrOhOKLWjoNbabJ3sUzwzX
dMq18lUmoYIoUHH6B0HT7EWFEFQjmdX0/fbDyjwjoJU7cgyJm7I5uB4sqRwvCV6qpn42MxOwTZ2p
VYcR2cyfZ/Zer+7MQrAzNLn8clnzL5ysf0HRWR6I2FnkKlnQANReogxR8hCQukPzoFkOdcfBkgSX
NRhjll+q35fYAW5lZlh728aJ7zqjqBkSwJkGvehs/DgPd31pmJTraEXITckOymYAyxsnQ8SRrV0s
TLP1jqVnlC9yKmsfOLoyN6OIHlov5IRi9S9hOUO6BddvyQYg7lz6BWCP2zRaYdqYum2WZaLZWJnl
L/TYvy3Dvr8MCeeM1zSjK/UQobRuN3FTNw+WKdqlriIPIJIioKAKLf0AddTdDzBbn/xaVyveWiaU
tvL3wUjH2PTCR59Z9jJ3A3JKiILb+tjldxxv/D1OEmMl44Bo4oLQHpLtmqUWqHQbtz3tO68rZlKt
XFVu+SvT819JkRlLoKG40aVDe+3YcZas16nf3qQu2MjWBVNNvErMmSk01xXUJnq7ya/WYFXsyiyd
Y4gZp+it4z9V+lhQSg9etSOBYu3FrzTPCv8iz1vHugQ7PYeodk0UbWtGxFcT1lYEUSLaIrkjvxhq
DkGfNSSVzIDQb2v2x5TA7c0xTGF9L979NJhbko/1UxYf7Wpj3M0/AEX0qig2tn0UEM/A8wPJEkO2
n9hEFvEk76oKQEThk9BiWJWxtQ0gtg3jJAhSXk/tW/osiqwSY9k2Bwep+xR02mKMkwdcHMzq8H1v
4tSVt6RJ/RpN4zgmyf3E+77VETuSRkJDPoX+TvjZpehHg8QgSl6lR5+wlTH2OEenu8kwK0pIlHQ6
zcymcM9S/3miGLs0M4Y8S2fUwq9S9O19bLvq1YAht/JGyAJYn42J7d2NxTrOmu7k6NZ0cM3o1bXU
Y1DqYNxTeAuN0dEHczQA7UNRc4PzaOmJkhWmAL2wECDmrttS74+iALRGX7hfFJFGmKZGNzqP6E60
eRHQ+m1q8pc5mjYzctmygG5aHbh6iAj9Is2J+SESnuNqG6SMN1iER67WUvQgorrS7EguaKMNfC00
zCojN2XMQ4CrNGwIB2FTE057rwaGKVUUOkdiGF5Yzs0tCfDu0iIe4FpmbrzyEc8sczTKNi8+zuiF
jjwDXSA9oIWweJ81eJ/0gdh7FmnWqc/M4axkJW6xLhS1GvABMqL64HNwhnBNUtaUrxlyPFcsQEvG
KxCp/OENN1G8sOgUMYrRKUmAOW9MTXAyjMpB/zA0pY5lAw4iJh1nEdDLWdQdwbY0onrq0rI4WWPR
3MZRiBy8g/Fy65hZTmk8ldVyzPtXi3VqlUIJX8I2eiNJnHmsaVcj7dpWAMuOxZsZuMYlU5viUrKW
8EXkr4IT8TEO7BEmrITuLOlm0GwLMboYTGwzP+GAnr7oQVDtsEN5BxrPv5qw7fmzMd3BOK9m27zy
x1XadM1d5el0bP2khlMGdzJKCUmWThASThO013lWv2XuZK5F5aFNjNmqqePSRQJ/tgO169QjI5j2
SWTYoeBmZpdaW2flMTOT7FJnjuQgPW8GyLxdvEk6bpCGV3+dB3p2ZQ2peV3SyQfGl1Mr6m3z0ONI
WlmxNsCYL+eUB/OxAOqBiR13eytlfJgcLznY+lxu19wLZqococ2g2lRBEq5qr2k2defUO8Y1pFxV
ebih5oAjUXgmS1+uLzya6ys/ls9Gnj4SmufyVqtwPUW+uSN9S+68waR+85vB3TCoHG87CwlY4/TW
HnzEsO6Vyi6KoQbUqdwJqxn+XAjtXBMr8Agxs3kUhT1capPnHp2A/4IY4NdCwUocEoNpgG6Sqq5q
IlzIJl9y7mXRpMl0Co06rFe6b9eQPvUkuKzBojOZccwFY/Zukyr/htVEkF7lGwfbSJNd14hoN9N6
OdyQoWjEHgcE0kLWyQB0GrF8uexHGlnAoNB5SgQISPlrpo8kdwDS0xh3IOQfaOZumoDWuI5Z7NWk
FGKqESTLwajUccD0ctRlZL4lZFMtAKvTkKnhkEFNLXau6NKTQUW2DeL2lBCVuo3tijwKkRqXTTzr
uIXVrUI7nY4oqsXBtmW5Fxrmh8L1iRaro/o1jKJyHRCmsxTUnoS7ZyY7Cks/4RQJkTV6d2d1DGIA
qKgjWQQ1qN1GrWU+sXyEBkpvQxLIRkOwXngjsU5eMk07zwvsddeJcNunPaPl6WmqunpHckixdjrR
3rI+j4yJsI7GeHp3luFHF6VZl0cAKRAgra460VJ0mWaNLWXdxBS2CuJrVfd3glJzpw0W3bBGEwT9
zVNpob9Jr1aXo8BtkTuNvVejOd6VXUubiZpi6VDH5HDMsBFm13Vou2vN6z8iQB3PQZ8T/z7OOAc7
YSUo++Aj60Z7k7iRz3m5Txhm6/wH3YwvzHtx4ggRvDXSyrdEzZGFNCOWRFDFyyR2uivkxCD49Upn
C/MrZF2BdyBtyjuwC5v7IIlL1BUZXJoyIbKAnXhSybilqVqvqOorApzL/jI3smTnuG47V4bakvwe
iuNWG3eGVuboGWwq4rEAe93TRbVj+ZCWrbdlvlMfSlvNGW+Vznm3w5dhN9A9fQ+CSuEvtagfrsoh
KKBzz3hwyysIEPK+iJh8rzmFMJd+l8gt9rarpU+9JZJTN479Uq+Ddo0JUFwT+yrWScdI15RBfoi9
RB5AxP0PSWey3KiSheEnIoIxga1As2RJnu0N4fLAPJMk8PT96fau40Z1lWxB5jn/mG6zMn/JbLdg
9TT0Y++YE7+AgeyVKidEBboGrgmZm1Co7KCu5r3pRPFbHs8/1dB+4LJJAoNLPyjrPt1AneobV2d8
sjVqVO7FAmhcXP0SR6iYfTfvN7WzmCsKasww5ew5V0WfrPJ5hhgX08tYF/1W85OCEGaIACWikqRs
Q3slM3ePOPNhro10AxfwQM+lt1lG53M0hyR0Zi5Xz+ARJ6QuOfl8q1s2M+PBJ3vwhpw1D+wJPM71
yUaPZOH9MKMZJJG6NWRRTmSQ5nX7uSddxpqdz455bofkFBmJH5EALSdrVbENbxJ6SnkVrE8vg91D
AdsSOHvfxlr9fbFVevKrSB5YYzA5QIKnXLSaQpQGHpAiww8Mu+JxaTLrRnlbfjYaoj+XBM/QkiTt
mvAU2hvrzriYd8LAr9gHbQRzK0fQeYhLvLyJWHjkNag3BUa64SFLQpAuwouM3tktkQ/tLjT7L8I4
fX8R+P+zZQSRnxEH7mo/jtBdkjCbD38i0iVRUp5zDutdpvHjxBaYT9PbrwgIkrtPadkt9NkGYilv
nlqGN8FHC8Gj+MZ1Mzpq9DGG+ZB8oN8hqdl2ns0xdUMjTtSzV7suPwUZw04OnET60rBvBnfZ9GT1
eMP4WkcwiZmitcnoZLoaEV6GsB1R4HVjufYTY9ibshiuUo+GbZ+n1TOhY1ZI6Y0ZGLFDASJJf1UQ
tUp8Oqbe70Zvtt5jYkdetMaLSeesaTeELPGwiBWgeMiDgp51au0lwINzyxREsjDB8Y2Qt86qlsdx
HPEcAT9RjyBXCbLHsyXa/ovSsuoEEmXD7bvRMyFJvLutIukyroBiUxJx6CoZWDg7/TvvPbYc3FT/
liFq3wvDW3ZTkrkbK7EAFOEda80OavzWJvkrzOi/Q63eEi1+phmMKo27MGcqQAAJ6/GQpQn16sX8
C2Qq1uu2hz5kJZLhPbDs4mSq+6cP7fhq6Gw7GRsuyd2zXLOc5GC1XKy9p+kPLIgxYf7SDWSuyLMl
zyT0XWmsYx/VwRRVMQldwnw2pPWrO36G5J/O4cm0ssAw2ujm44Ra9U5t3DLmsdUgoC5oe6Brx2TQ
QY9KCjNExc6wGlh8bcwuVqTGgHJAUjLKLpOrkTz2d/RP5iYd3RevF+ajZTfmjm0LWY7IW074hqvF
c6JTlLXLZlZlRrVL9JQSNHqELSxfBgc9RTV7xckQB+RQHUGqWvZGeYcbNLVL02jNxmN7SMmgJvRH
K/9EPQuCc4uGCxNA0PG26uDNKXFEOZS/es3KjYGOCArx3Fbfo5E9RMtMfvGVWmzSEnTzCDJDPTOj
SvxDVDx3JWhvQfbcndH3znJ+Qdy4cUS3s8Uzzbta+px1cHvOU2McHQcA8hInB2+60GrH+3Vp0whb
7W9rIw1oGe9O1F1E9I74ZcXiY1NT9G7T0mRp/JJ3S7ET5Y/v3li4VqnOztCfQCCNhSVIPw5gnpVc
px13C9FGfGdflXur9ReLbaq6JOm2d4H1nP1c0+VT/JZqV4A+9Vpg9hBU9WkGTkr3xnS9k84SerEY
hyBD8ZVzw3XDH9lZjAq/vRaS7d3J01T+SNyRZvSwxN9G2dFZRfuNn1+rpNvE9XNsv2vtyWiyvQNj
Leyb2/obLr9THd3FNfW64fdPtHNIU+hRl5up/5lBLpwcfSMbla5eZyCpPl6rEYkBK5HF3AWkXaid
kR3s+eglEK12QWf9Ti9uVfNc8QJ1rNhnbwDhJ9lzHIqwsWg09wJv8MJ6/Ll/dyL5Y72kEhTP80Jb
xtrxLnX3pnNsxk1+yM2tMo5U+OzLgoxT1mfOB6l/ZwlFkMhTDQKXZ4Lv1FMUY2qSJPtOP5xDq5IE
RQkIZzeHTnH9EJGfkzegV6+12AswCLotV2mkVq11SBAa8dxwnYR86jzZtMZVo+DW/ojra2Hsh+Tn
ngGP7ShQDr/As2bSAnX2yzv79QG6otybT4RO79DV/m0bz/P0ijlqBb/R2+fI2zbQWAjfNbQ4wzZD
PlM668H4KeBRSy5XUsnTRaN27FxHD6lN4RVSrfzscZ0LCqfsXm83NYsuEflIv8pa6+BtR/slGZ1q
D6z7ZeZm/kA45tpdWKvys6LA2aM5jxls6CaUUPbVc7SgtKhTLujU5egh+lycIrM9JqRHGsWucKuV
ojGNODbaFqjeIXcI1S6sUpmH7nS26IayOfj8l7Hl/PXh1QoQ1Ghljy9EjIcww0HLUJjl2xQ2WeE3
Q8m6m+MUg+PTBNFWngU1OBOrvdO/ZwR+E2oDv+tZ55wwJT8nymy4ONOL7j+20TZDf7k0fwCTW617
1ZdH03+Ju+1S/ClaImCu6ta4G9J3+pghRtve60dMh4j5+SNtX1IqGEd9F8XTXig9yMmHamu8tD5h
+qD1zAxQB/sZ5Y2N+s2nXqCrnnrjtbeYMrUdI+6+Nu+dF/R7pL82ZQUFrErNZwJhWDVjtSrFv0nw
9WWnhW9LpvsmBsyZo8CpCpAk7YqwKCTncXLI7/B/aNHjEr664gftXxCjjr2btA2Q9sXcSkKyMg7d
GSZ+fxdB2rTVJWd/NhhMOBZ5BtiWQq2o1mmvvY6oz8jfXXnRLXeu1LLscuvTRO4+V+QHI2uIm896
jJFnPZMoeL8Qp/vub1thoaEEaFY+pTFZwWBaGmhUnmmP1VkRaZqo5rNN6aOFaWKK3hwfWUYSHSJS
kd1oNaQ/rkbnibXWsmNL15fnYL4brwbBfGMHEw5TxOTK6d+G9LYfO2qvZjoLEyeMrdeqpqGc38jE
3oMgoBbEJm1gO/nCnkXcg3c8kC5sY+qNvc/BvKtQp4d8HsJSi/71YxMCKtMqdRbzXivfpPp29N1c
bg1mp5xES/+rdq5YhIOUMODcInZUHDoWxMrZVpQ5Kaq1cgNf8I3bNSVg0AkKpQWT+71w5qr2u8uf
XefElrFymo9YfiAnWzuoBlAwoLh8WDLE7Tulnb1ph+d88HgfrpIirfJdqz/Aq8LGZrl1v7T+Kb63
qKWbstya2Ws/frtVs51R2CI2QN5GRCkLEPLCSpMHUr85skn2KL/s+Or2hIjWe4gZfP5PffM2e8eS
Hob/fMw08bAF8hcjYhz/Nc71Xm/oaztHPBbTH6xH3f8gr90RNs7iXK5086ec6XL0t3N7ylquUE7x
gSxrF5WilW2X8ll6yGKXi3Cu3G4bxuqA1IPorwUr+SOJmFbg34HsnPg1G2/6/F6iDTGGo8aoFbv+
QP+WnSPPSDmRBBHKGQqmNe1Uw6GgZWnLtz8QKlpTzG6J5NhaxVXhm+KLTzZMMYFQt1EhHJSgg+WD
4YM9ZrjUXlNFW6fz7U6/PbKTjEBwZyLDeaGQg6+EhyGYs18NwsGjhGlAWq0SO0RAOjvaFliRKpE3
ZGVrES0P1ANtl0lcImqzIbTXRo57HblTIeTHbFibPt6X3jtMARt1sSmdtyT6FQ8DwS56ueu/vH07
XETDfziyMq/GcjtAxS1jvFfJXtB/0JDEnCynu5hnnF8sTtW85My4HxD2T8k9RUU40V1Xt8Q1Rjdc
/ejRsdHkfMkfHGI+9YDk4lV5EQoKljlbPANfzvIRO0+9PGX+L/0IxXiIpxM9gysxnO9vGlQ0L9He
Z+42H9LmMTJh4h13TUsaf9tvXaxnZj1AEtX/84HCoE+4erqgu0dYp19Zfm4QHRCIsIi19N4058E0
L7Ox73o2Wn1nT+5m5NqwvIOhwUT0Gzt7ELAjarmhTUWW/jB3j7P6cg2emI8i/dQSWuA99PSU+jTa
WbYhtP+aAM1AHz+Ue1zqK8GSNYxgk5xUSivmF6CPVk07IkfL9lm3UF5+6e5R2I+ReqFlqI73i7Pp
kmNJbNiyxcUe2OWDDyRbq0uRXW2EtunwWaQDD8HR8V5GZztxi6UxFpYXx3yOs6scT3pMhTwyqeE9
EwfCIuTiMa+sU6yrPKGkpz76Jk2kZAVtxOjwPr4vxsWXa/a50Bm+uY8guYktFNxyv5PIN1Z18qgv
dgoaEvRi3ZGTyrpvD7ckJ9vTJPY3s1eGvhEt5hl0URGXs34vDzuX9GXF9V66j5muTqP5GctoW5g+
IDUNY90De00g3I7tp1qNcBeTvsVuSK1is2ZYZ2wGtWYP0IROUTLLSfJAEcnK5QL2qke80AhQX+jH
5rTLDhMp90X/nSKaLisS2Kt9afwmo7tqzbeMA8DUM5yhWQAaXTLGT9CIsfqVcxJq6Yy5d75kfUk+
CPCtwTXHj2/0r0Tc9Y3aS/+Kn4KRIN4sdKrNTByTu3YJgG3EkymKTar6RxmT9r/YnDJx2EUfk4Nm
X71EzbmInEBrKeoCsVqcv7EvwyXBKvMVJWSXIOvMOA9qsMtOC1P90vvOdfHz09DEG2VzY8XlKtLQ
SfNLV7QE+yYCRcGJJ82XtuBprguC6ONv24Kryn7bsYKFQLGPjoYbkXJ4eRixu8Fpc+aS0Q/SXPFX
VohaIgp6XTCkrHsax3cq2cRwIdEe1QUndrTpqh8LZp3oVLjOv9pbC2lvjSgiRDljH2/3FDRvRuOn
bbtV5FMgeE/wkWW3b8A+dbw5K6SVva+9a9m0ryu5R2NyR/jjvy6iW3pnoG7TvHQ1T1xkyfNsEqNb
d2vwv9OAMXnrLg5q+r/Go3ezex2E9Wrm7deii1VBG7Vt/bTlX+K4R4eKi5hQjrJ4V13Kno7eDf4P
knkZqfu7NhoXb/Ka+i+Jaaxlh653+TchCImeq/nPb2kKw2xjfEgSYiWfONnZy/5esz2zKxbiM6aB
tQuzRd+N7niS4lm1G5EyqxBMk2krAy6YjUfvfuielO2XY93a+u4Zg6U5tvWmMC7SJQ9477gGnRQh
Jow1solgYEYUVbqVFGgqVH2mfhu6o7SPHXy4SH5KywkmsONB25twpA14bma8uO551Iwtqs+Vzi5F
9gRZyXzzmFWQBATpfSMDv5Gvk0XbhaROtbhN3g+1YP8WijHs0iZB9qG2nlGsrtJ6Av755Yy3o4dO
Oxruvsy2Mqfgk88GX+4sj77zJ2ljBv4vuk2ZvCk3InSU0wgX0kHjKYIqoK/kBPNsOb9V3CATfYYn
SdG5oS8jwiUr/vTprLfPDkLV6mRkPJw4CGP9QTTovXbdvfXEOzY9u49zGss/S4gwpp2kA7ZKn4WE
Z6IYommvkXjJlROM88PQRvD8jGVvBpKvmcQQF4SdpY8HoI/OLuHKdfVUjq9a++R1j2rejt2NDskA
EBjw/OAU/IHm2vUfJhuM7R/7VN/XYBr5zASEA7EsXmnTvUzpQ6Md8QrSn/5YuMdSvGfEui/zELiC
rlbathJyiam8WwwYeXx5FhhriXgyYa7Ts78R8Wkjd3Fzzii5TGvWXG7vqvrx6ceg3XybGlsqEC2T
LncCqeM5bDOKGONmJ9PXsaY/S++grb9T9eUP/ITIDTTrvTL/td24Taw5tPQ9VQ+IuXiOF0/epEZN
MIGtokapQbr20FXrBF3BQgeQaLFf2LRb5eqfjaJv1nOyl+QJU9cB0CFa4fF7pSskWDipEVXnh8gH
4te8B5yEwZJXp6KeYcqxP4L60OKSzmtz7A89oV78PtyOpSe/t2V1V4sYGGlof5HdrssIz39rB3ms
/3kdWiRzWhON/eHHeIeAZCu638ey2qKoOLjDvBsoltHvgiaKwNDHDwSz56aOQnr5NiLz0pFyRBw4
K5i/tfqBpvR7BcgYtpW9a2dedndWe6+O3+VUv9u2tvOXce0J/VTXVKU2SwAothJzcQXWXFvjdADq
/3AYEIU/HpSV3Sg5DJWaN2lDs7jp1kQ+CVL19P3gaacyj4+JpW0qeP8VpMZvp4mNLKfHeNah8GGq
lBksTr/veWtS3+MStz6QvDBLUFHDbdyt0lwLyPF5SiwrNDr9XFnt55R7Ym3WZAn4hX8wuHARewe6
tFatZq0XEs0DcqBx9/3N5W3on4Q9MiIjTjb9+zZXvMMLXVWab4wJu4A7H5Yl3iGDuxY+BJHlb6vO
gKKk88boz1UJr1dBz8tuN0XR1UxH0ljIYpNL/yCX8kjLQphD50U6JUpgzHQcHz0O6FW8RFekhOeJ
iJ8qdt7MZliNXJpDbmL0Q5BjxkfcSdSbZC8GgVmTubz0S7/2+TM6skg5x4E/ZTTjlquWysVlXlDm
ULAT+ygrlq3mGKe+LndWz3uKllIlIug8dw1n+dFq3i6v1bkzpqB21EtPhR10Jn3L8z1MUzd2opse
ASXf1CgPdh6FFKHRAEmrL8kprD33vVbVzHY96Dx9Pt5cI+G1L7r8kZFDqoq2S7lPEt1ZO3DNlNaB
Fekb5Ow3zeEKFry9w7wck4LpPccCNwjjaunjWvxXwESYn92HyMqCJOl2bT9QODVspT5ROITQFmqP
Ptq9a9ahwP1n5ff3h8/OxYye+densU4Z7qE3lpAMpwdRM7GNpnoaAZEGt9nEGpicDvIzOVNYgMUD
Tf3qs/+YkmUUOCNd58xwv13N9+0hJnK4otDWtiZqM4sRktplCrhtynuJj0VWg+pDDdk+V0Xod8Ve
1yvMndm2naoP6OSC0vIk5qfRNl0HI3MXG5oVSfuU7YSumsgIjDbwxfZa4sdPspik+5q6s4jbQLCX
miI95p6iSSjeRuNETbmvISdq18XUHOuYs9xbXmwkr+PAQNyS2k8pHSzYeK8k9kEDdb07oiza5zMB
ujj5Ij9hIaGLvl72aIYkax2ducJ6ovYO+dR0oeOpWGV4EMoufmt5eKlIIBNH3irLJcDPLpuNZmRP
1vCaj2x5PWZ5Q2AM5NfJkdE2T86Qf2SzQARIpbxT7aYypiqCyUo2jHX4QVE+VqjNynCCW4qM4tRB
ijUDRzLTD49Hxv3RyuYyI5fsE14Kowo89A8oV3FzIwFfOOWjlJYy3oSmZcBgwXG65FBFwyqLmrCq
IbWxN1AphxaS1Pqai4jQM/TWQPTNOum8nQnASpDjOhundT64KzO3tjREhKZTPTBmHjD5smkxFA9a
EJOo5ZmY2juBXwijpYsHMq3Aw2yKQKEJUBlkdeAUmLKG9uBn46q+72wJtcWl0e9spt5Oln/UR1Av
Zy3vhoJ1G+fzyGa4AMs2LnJnj/xeJMbeQH53xYkp8A9VMgfZMzH5kSZ/Nn0PgW0LulIfexbCvi4C
Q1MbToa9hZ5u7rvQRJTnq+K1kdlBTpkeIJS9LElEGZtdPtYO+kTkE2yGuNcyu3rvcaSxr0G3WIhh
M0M/tyOQuccHpZOFPzLA0jKS3Xuwky3WrLXKIIAXvkWAUTxKYRRNAaFkGytyV1J4yAgoUSwENjL6
eRWacBdgPm8sMBPsqHyfM+KmVGVqhcSLL+feu75E64bgrmJRZSA0B1wjK0PqP7ZNp3Pt4h5KvBCt
VhBP9329DayqOukeJmODk6XuK2RKJh3c4sfCWhLMuR0kNsy/7iGZ5irVqfQrBC7+vv+tGcQbPq+2
KL7Q5jiJbh0t+toC3msM62xAALR4NlbxSJ5o3JnHyl6erczaIeve0rnyRNLnDXL43PDLGSexldp6
8msw0UztErqk40FscUyFeMnW8HM3fWBUhY70cAcSz3FzS+2jUYhDPQhAQ19YOLBhiAQC2Q9pyw1s
ZrhEao++xfqmqv3AxE55JcWRzkSkK3XzfYfT2XS3/vTvbq0ZG3403A894lyavscyHARmB/6rQe5C
OjAK2/GC6N3+nonvQmn/xbPHAYt12EZ2PLjDe4HG0SqyiwKgG6YEbrjC5BUf067d4uWH6BkCMeUX
2673hsQSV49bU2SPWL/BQyFp4e/3ujD3hu3/tSKlmzfHfJNUTzWpo3em3dJ9MBleiskf9hLWvIzs
a20MIe55PmVf0i6KztDiQHLc91kDiB9694HZ40MhIgwirb0Vcpogh/gLKxN6yX/Lm+i0SCxqakBP
mcTPfjWdh0LiHkT17zRE38r57j4a6y0QM7RGilWQjtk0g2LgcrAxJ6K4vhMqGjECuBwnVVP5On+Y
GTXW3oiah+wFpm0dk0JaSEboQT/Q9AEVEDWkMTgIuTt41nUyTJSBIVmLWFJNf9ndRZuz25/plN4S
a3R05Sx3EG0/3mRtnDQ7TaCMOE/WTSze9HjcyKizH5SqgQ890i1qn53GC12o5UhQ+TOSlem2Xhjf
V8dyZpfHl6qzToiuf2iLiA3cOFlN+ldb3q/vLeeO7M+GOjvb7pkLq4Pq8jWVoCSCJQcnLnZ3GQwz
bzh7SNHuIBCYkgCIMcwOzGRaVpYT0zAKAF9r3NgeQC4AZXy/DDXTxBePyqybUR3Rit3mCaMcfXqZ
IEKjbOM12obNZFLR3dAYCXu/GQvo1x4veTV19d5O7MAkTKGdHIZuG3iFtITFAhMfxq1bVKgrJVrz
rLLLtSQb5lGbseZnWOke6kaQM0pYM2uSfvN5QZui7Cis9e400WjeDK9uvA0lpcO2TBMsndTyfme9
90/vdP9Bd1o4CINwstfFgsYynVPfZ273UiP/eCNFp9gqrFuhciSaaIFMyCLvdBe51NCs2jqn294q
LrVA/4WAiBzabZTE1cmWhARiYdDYdpx3OdrtkdKY7yXv5RZ/YYpfvBJ0JHU5pYRJdCH8Go9nvCQ8
01ZiosQDyDMJqtC916bpzHdjjr2rac9lHsipM7c2mHagedSlGhWIQz5G2WE0nUPjE4Zhd3ipF1MZ
/1Vb7jC4lOeWLJBtv0BRmvgvd/Cxw7rNXaRLPWq9SWArHvBDoiGqsME7eX8uzV/S+NHXZtTDWJ5r
ftEXilxrRAwfNwNcXxZHhz5lqS9zOeFH9U2oJ4zUj0jSkj2Nv8iWzChtQWPb7LkugekEnvAkTH2g
Y7oLiHUxsejcMgI4PNJLYnVVTep+i9IhpGSWIJ4eFbP5SNGx4dgRJUS9hgBbzU9w/5s4pifTnV3C
HXpaigZKSgCkRlV+e8aybMgmL0O9ILgDR9KXnDQVo47qwXVGYgawT4ZZ4SB6Z5rqOTnn5OYuQ/2X
LwPrbVpXLKC2KXzU1y4RI9iFzfk5Ry2xVlJ/Kif10+hddqgc41w6RbS1vRGOnMyRNyJuuGoHD4+x
Q7bK1U8bd+sYg79ZOmW8wz/7z8iSp1eSX4i0p8aC92Eej13fjZuYTqOj7gv5MvQmLLBfLntWSLw8
CLNuPCb2tSJ/YF3rZvujI5Lctss07ipYU7ISRcprkkUwO11sMZ0rS/txRVXsjRwjrkxZKbAS/PfE
VyRRcKLlWYtnudX59xr1neukoPgT0cXWbD2lXmtuHYWEhLGlybUDchUdXLoHq3bikvPJAA8GCixe
8c7eBZ9L5Wz8tExPCGPMkOYeeWgwozKKVcO0H80S3YeQ8mWcRtwYvgf8p/v1C22ETKajxvGcY2fR
V0Vmd1s7w/OOerG30YQ4w7a+MzyN8t1/ftoV67vpixSAscWMmBOIKnomsqJxJjCMmGE6TbzAoCwV
rJaTpyLK6ol/gpPJhPyu9VI+mFKPOTunOw0tYpx1YArbfkx/SaRO0TQrEKEq9zEotFBfSVvyv5aG
Asii5tMYVu8RCkvbaVHO3LY9GQ9zgtLWAwnNMjlfNOrNUrDzg0zVJTUol7NTQrgzl6HC9ZtdU+ff
VrQ8l/mEd+U8puLqJSTD4cYkiMOfZrR+aGt2cVdzipvNU8YIRVlRwilKi7q6OJFT3fLJ8riLqExg
GbWjPVWn9zQJw3nRJgmgSQHpxon4TeeRjx+kF/N1cEt6u+rRQ6gLuhBOJk3DPturZPR9z2ejxmNp
jnv1QnhAMm746N0+7ZeWNx/olWFQ1mFJ+Re1skX8Y/nxJ6PJcjamqn4vwITs+SUuGrDuaJUQpxER
Z4C7PA5wm3K2lVH01+lt8ahLL/odZmHE8OFRuncj7xJx/T0pZXdHW0NYWGp0iJH65nOU3M+LYjHW
k5MGfbSdLaZZ28N8WnT9uHdsA1I/plo8ZODJnEBPlG8QwiyFXPddQYwBPtdmZ2EiCgjIBV2d4xly
JGv1DvMtKGs2magdwaxo3IuTDV9rvNcoGacqijvZygwewEUznKMizQHdE0vCqejey+59g2kkVFGF
19dGP2wymi1eBDc7ksasCdq98kFjXhbt8q4tMN220iyeCedznnhaBjNdjyQooYZlXyHBGQ1JoqFk
70C3Gqv/VPdAklLUfdB2drTttc4G98najZx7YkNaL2LaUEbJ1I3wakgNLCtlwVSHcYL5HE8fkeM6
OVZJJLDhIvnhzdfzDbpY3iFZ4iCC5l51Zso9RCMuamgKn0meR6B5z1qKNfdrwe4QFrqkAzynhoMB
zgegivCByKGogiadSSe6CwMjn3gV1HZt0CddjG5B3GLsInGQNMglZDdEK3CtrKaYKoq6cFyac6OG
X5283vFRMJChQIiya6esYt93NhwRDiUbEJ3mtLSfiJHX/Ogl1kz1V3KVEwNmmf9oM/wBxvLXjSpZ
r5j288CPYP78eDyM7j9UvOgLytZsyDwwNUS2BBRzo5dvVeuYN9wN8p0QIJy3d8m88szPYagza50W
ymDwG0gji0k620MaDHtvQXFjE916be/6x8wEpHLZbdbukJebIuYWxpWFSdnu/WtbmGgZe+NY5FN/
wSPQoLJMW0AboeGwaYp3bym+Y81rvthcJeqkOG94/5lMxo4S2QByAA+/lyX5maCCDla28fDS9/ml
WcRfJNP7bOtM38h8f5oZGdTUuhdfaNM5SiLcvPSRtoGrt+OwJuXOjslmED0PCB4rYCqA/WkSd8bc
1/SdVWfGVzRFtCGKmFjp2S+vGCidUykJb1gpXyVwoBibX0vksGv8/mAHNBhrZzNBAukparMHx4Ui
xisRZDp5BadaiMy/pbEPX21TfjjHApBfgycR5LLEk//RDig3CaoQG8dJLzHIdiuNIDbfo4FVAqAl
qhPoAapIfynFfOwc9djaEoCwGa+W0k5Vl7evUeRkyB5aQAE5Ws8W4mtYkH78Kc1ehze2X9RAcXXl
lq90DyRnO4nli8MOwh4/AdZaGNQpmb7NTf2Iseq58HBP2Rgmucc5TldL274N2SQeyozpzxYaSUYp
oTq5XauP1kKg+o0Z53nBH1he9KZ4beO7SWx2obQqpRlUiTAY3VOSyqCVC+SAx5XhgU6synH4K6ry
V7ezCkAKiZBwoKFbMqh4YbJYjkFjaeQw6Dym0dZIqb+lBNZGzU/H00oNeKdHZtKgbbVqK1L5aY4l
yeZ97p3nIb4XLfgIGOyM4LYuATyc2ZACgrpITestcyetGu1+Ovq1EU5ZaRnwrLZBoH7W/2mWW66L
nOmmWNBeF4v7nYLGbao6/WiaCjvJzPLTFNqyyshoCeTstgAIC3yHR+TFupqT8rsp9fKLiLS7njsH
mVzbHayZG7to8IXdcHCbMwykJd3m0TAzg81eT9qFfLXsGUiDrZNrDElCT5ttWidju9OU78wb2eU2
zZ/eZOwpR1S8/ZGB3rCbIwJ1YrTir+wfYt81DeESg4F6UKjc2zgkjANO6DoJj5ThXo1Yye+CVztf
a572pmbxr8xhe8mNqzZkbZMW5Y7O72gVsg4qU13U2I+v/C0IoEWPRipN7kkC5K+yIvbPULjPOgbJ
sIg0FzuSOWzaAiqfsTvB4aC/WglFJTvEIzbdn97v6HFLsOy467Fke9605DHtLWfB/lt4c3npZ/C3
1vV7/pDD9mTBjVPukp2TvL8tHeY+hjmTySxv7VtJfiCU66zDlTI8rfJK4v7HjQEFxXdCS2MZpv3g
gqG0L7NQ3k2jnGQzJmN5jIQ010w2LVgnwfKeQ4T+yrUTn0JZv/vN77lsSE+YGEdXu0oipX7IxppO
g22PR8vsu308eVEI9ANM6Q/uTtiLHWqlPrCL6PLEK1YHhc2zRiyW2gmESefRF+0+9VJvX3SUrnp2
hnVVDTWwmWFDdEzVpVMcLeUIwAZUad1BYwxHHZEkwHkaMs/7wRGN8fhOoo0Iclc6D3Vlth+53veH
tvPzWz9l0dm0xuxNd+muNZUmA5Wn82acc3gnIq0OLnwG06G0E/wn3XywHf2bsmaEO5a30muy1cvM
1/YjZvOdHZty7YCOBZlrNTsgEgQLps5x7vHRosQyD6pKxZfUWyOYnVSFJkEHoa5lL/n/pV1IBDEx
YN2jD0Oup1QDY/ONaGOMxu8ih3cxY7nXM33+9IBujtaEdxsmvj6Qf58/LTqaOr2YphOCbjEEOFPg
nfvyeXFSAmAEGKWtISPTRPavsTvGJCavVe8P9p87OLyTzNIBjebzIxYuM5ggqlb4zIwVZP7/SDu3
3biRLGu/yqCvhwCDESSDF3OTZylTh5QsyfYNIcs2z+czn/7/WD/QsLMEGd01GBQaU9MZyiQZ3LH3
Wt+ix5pdR960MISMcj0m0aJY71M2/3kItw36f1g/1Getj3OoCUqx06NHPqjJaLVrphI6Aj0sG11L
Zrdbnn5oH37pHmtXWD8HC3tzM3YcjtrImHcRRfj3BCDT/eSZKNbCijMA7J5TN4p7gpl/ACtrVnXY
MqGi0PWoHBIH1Fqf+7vRDRRjiMp4LN3E3iTOiFvGlzlxZMgZPiVe7X92ujJ8puLwPjeFmmnb9jPP
HJ7mnT0JN+SH6d3nOlPxvsBgg/EPZzGNoap4Cau2YXKXJOsGdOmu64Xz0zHvbWSOM97ShyoFILnL
AqaFpRfA3IRGdV2UtHINtx7wYFKBQ1hLP6uhAhtR4KWg3zhFLwT6TBxK8EaS9tyRUT/T1rFBuR4d
I6e5EiJ3ogbn7E0D5To38i8A95IN8bmf0sZ4ER7xK2is+xPwqvoJSXRzy2Ra4kYMaGWJxD96mPvw
EFbBG70cIupNLCu69GtyXMrgJstM/alKG2Ru6UCvZa7tE3daCd9C/kir2sZM0GWHMFOzdbStoGi/
j67hRNsi1s2pcwNBx92KjjUirmuQIMM+650BXVMM3qbFUuqmJNTW8UTPyZysnuIXR5O/9jhzy0MO
ZRe3d5ag6KDT0qe7OmO/3dpq1LdBEw80p4U8VgoD5JT502FGG/+omJoiwW/SHTUpkS4YEE4imRls
xk6xsTxDkIbgQT9No3CbzqWxmV13cOkxmcjf66mUK1c7YJoS00ZyO+mXNqIbn1gySDa5nJ/lLBki
AZGStEz9AO3nhCSp9Mvk0ArxmoS8qKZyYvrQVNPM8DMu689zEnUI660C+UA2hgSHlh0MJ1fIey3q
nsa7pW5DooTPvgmMaeyRyYwd8zjoXvM2C5t6Hw/BsoL35LZp+80S9NyaBoOAhe5sw9AgW7ed8rbZ
nKTfidqtT0kZ+3Dk/HRw1o1kFli7jribVamxdtf2rmxjvU05x11nZdgy/WMo1Tg5lUIo7FvydLxz
ZdodtX0LE9+gZzcg2JsiOKjjnM5PIHmLw1wM4l5Iw1l7Om7vcWrnu9KaYRg1gghJTqXr0lH+t7Sn
+qBXSe0wS3OPExYBR8NuH8UR+K0czZwPzHCf6kJAQqe7joMczRZRe0T62BRwzfA6xE15F+eZ/QZF
AIibTTs/g/M48ycz7ZvHytiHDc+qQ/mwwcXfb5xRZDdzOSFekAm3E0hDkqx7+DIJUPtdPokIK3vg
b1rXCZ5kzESO94chn83ayLCxt8aJtFbKfN4Se9p2xX5szGwXjbm45ylYJlB0NrOQrigUNNIK+syD
HtR97SpfrwxMaHtauulWmFH4MrqTeZ2ZXf0p67hDUF1kSCwdErYNgzlpqkwDBWdYwkCFhaxhnACa
ZSiW5PVXEUbV92ECFkQ/viPZnYi7KsjK27wf30zHCW6pKjLuK1TNXk1E/eDM+cFzyuF+LnPniC8Y
cB5jyI3T2nBmZJBjJMQr12t2+LJm5lH0FfHPAfM5L6L5FbUEQadFg0+nAgSMrG8e0CQDUgZSTBBy
js8HrsMuaHjYBG37ZaZOiZkEyw3MHjZNNDVa7Dbz5yTo1FMTUrgNIRaNvG8dgI/a26W2yg4mHaxV
HE0vMN3oiXNCBszhmDQwSFDZuMoqn8Yx4SVF2cJACAwMdvpxr4An/gyRkq3SYvAPZoaN1M7Q4fVA
PhgEcL4REVB95SQDDXAv2jEdk/uOvW1hIxV3y761crFfrnLevNucMAVcyAW4qq7+OpmocyPbv/Ud
TO3+lMebGtgU6pXwZ0TpunLE+HnqERjXtS8P4ZA+UTW1a20aj6mkgFtlg6peOidF9iMGceqS+oci
hwNiAmb7G9fCLasnI7u1JH7QllzROxeO/eeqTOlUK4lQrhSMu8LoRzZrhsQEyT2XeCI3FiEZV+Ck
jKvAVw225ZBJkKmg6Lludg28DyFJOAfW8orjXWWP2vzGUZa2kjRQq4yttLYG98c6dCjgKiWcvS44
EA9S9M9BnPu3uunqUxHl/ZYDEsq+IYseGW7gI69RCEdwi8PVjD9qNdfRNy+LimNf1OkRaQZ/Ohyl
AWwNUumia8UpTUr6LboFIyUDWIZUByp9hEImD92cizPTIDTeTY4ircesgGpnuQ6BiClE5tZu6LtW
8qs9mPkt9xzghTD8AUkD8VokizvXl8gjooIwuyhq5aaR9FDpfEDbazPelqVhrbTKqdRhSvs6k9sR
N/a+r0iYCqqaWatb0GC38mrN1SVMrGskfEbLOs4mKhsZoj9Gw4kcrC2wXSBRWo2QtPbW3D6k9FRo
kWSPY6fu0y4ot2YRDHtgn+aru4jKi8ViyNNDCansGpGubd44vfFNpEO9ixo1VqtelfU2jkV/7SXu
ACc/fsVt7a9596LmtTSG3qAyd55XTcdwVrQZesBF8Ob6XdVZJqcv6LhuF76CuMl2ARILgGfJeCry
goNG6yFqMjgKbEJVUtebqCk8x8r20dy422BK63aHNI0B9eyNa+kYHCItNFy6Hhlnju3Rwyw7nfSU
Q/XylRcuW39yH9L3/xbY8xOdK4xgzWA5x7IoLGL00hbGOSNUBP5M3pqD1bb1D9G04TlytL73Q9TE
NXFLd2SmLXwqv2afTJOYdnk8FQXSdXS7OJBw1oSLuLxF7/GdybF96+djeCc03sCcxjJIE3hcVpn+
MEOmrHSxMfcx22ZMHuC3zGb1XBH9dgjhl+zxyGLxdwIT+ghxt0MJEtUJlvqOIn1vWDiCGkEPF/2s
s1EyeB04sx9UXw7nEFbSJq7xRhhdFa0HduV1MnrOsc/JjHLH/CUgeHYXeDh+k6kYcAuFetuKSX6q
CyLP24G6ShhturOmYZFjclkzVXyJA40wWBvczz2PlBTNd063DFZnC19NPOM0hVfyaPWtx7NtLsYE
tPg8H0CLhqbHx0HZYyu6yKkP9DRrZQvYw268K5vmOsrRzAXsFDAg+SQxyPfbZo6mz3g7mrXX4HiO
cq9f+c4CLhcTx5lao6uQJUXOkCaUje0QX3tynNYq7x7zigZUl5rGyh0MpsFAow6W2+vToPAFrFRR
MY+rioabJg6skSF3bTrTMYss0LH9GH/yy+w7GzBA89xZRkNF/NBN/vhoZ13BrhRj5NQuKnEntD5P
0NdOapwSanz0Ph6Fe0+/PHrKqxhY/4yew3fHcBeadPWV45voPGZZ7NEjUORr70fgZq8tp01+FBHt
Z+ITjuVYEWk4uNR5ZT1xf4DA49UXIRCg8Wg+BVApkK8h8zVhZ+O2mYONHBlCrWKGDZugmiOay4Zs
6apWmVibkp+snV3rEYuneJBZjPhD8jlx9JXegcepOus36eBTEYw4gOgU+YcZWwG6X1R0Y0kHz/AZ
fMQ9Y13TZ8NOI+OQdXX4NTUcxgd0yw6WMdbXXuoWGzQXaKlzwI7XaSZaXqtGO3JpKGmJLEhOhHqi
Uukbe8ePFO4m2/tBHC5i8CrwjqmsOXPzzAARL2eO4JFBJ9dLiQioffDggY9llZZ2Px3TvgKpHxXB
XnAG201TT/tyDBYgCLwJRspxBZ47aLZKNsU+1rH9OEgnfZyiALKCW8YLsEKu7AbLZTAw8umoUFzL
bXZhbX3pyc27m2DLQtIWeI99xXtLqt2grnzrB6TQfmP2nQN6zwnEYzCGzbPQCapMTD000ZuWFlLD
t2oMZBBm29XXtTLiT0pTI1utdOiYdN22zpGYFVHafhnBSj4UbQC+k/f3q46wriY9p0SA4QBJBxQC
iWos2LoTeGuN1C/vHblnKEBhXEOSBPEzMgSMxzP0aHFtOHb76le2vfDFxvq+F4BBDJ00a5GW3+ky
yB99J9jOGcNtHSvm+KxhOMxGgoQD/wBuGOWs/IpzsujC7NVJE7nthrH9nHccKqCRUGMP+k1I3hhd
6MsdJQQqF23X9OqbsTuHlRsdi46uqUCuNsp+sbXIIWTXEckXzVCfszt6hXaqjPsq1Nldqp3qbNHQ
oqNKR1gKhcvHmVFijpODQD6JCGEAno8VZHDznZZRD8Ku7Ui1GNxNaFrzrWdTSuAYpN/DXAVZ03YE
OrOt4jLadARNpPH4A4V5ftBG6+6wFU97KIT1oa+IEzBRaL2m1jDMiK9VcyjYMTZqbthP1ZicJtzJ
yGEFwbwxaHq/IoMrTellShQeN9ZEOR4NuHDgU7H7FeIHpQ9Fmp0ur+G6vm4MCoqZqLktzEjSNBvC
Gh98jf4Wzlp4LzCcg+WH2XbVyVjvO3fIMLI71d6v5hYShzu91gRD7LDLs18ABWT7x87KtKB9JlQC
kJbKHKYBi7+E8uAgmDd9Glvk4+Zgzjdj1RIWSjrqHvArTGCT1+8gLOPW0qrfcfSyDkPdht/yUhhX
0o+T9VyM33qbEL62yKKfOdA9NI9jsxPxUO4Gwmh3Ns0uaFaB3IkZwS6TYs6MZAHsFJkcKFPRpYWF
aNQ+nWg3xpG1HyFzryaJT7sPbKY/sd9uZ9m4aEwJzSja3vlclwOtumWznfD1XfXS8LEi0wNfRWP9
NTGU/qqmmpFi4ZTFFQDgeuNYNtcDiEAQfMk61Ico5/ItYwj/4Mb4bnyyU7Y56cqAIlzjkIRBvI2C
zmBzDfKtnJAmV5b+2dI4WScLCIxGD+yeMAFoIoDptHNFzxDwBv+R1gIjz8Z4CMxCHZcs4IcRehXI
BaAkmE/QKnS2uPITBnmDY+mzbHvydrTzhcrCOhEFYBwduIIUKRCm1hKy8gaz8A/GdIuEynHddWS6
kJeaguCOJOkAQCZefJXaKLhTCGqOB4mZDgCo9fSzmxtwGAu/JPoL903ozeJoJGX5YncwZxxMZ9uO
2+lOUgJdx9AA1rWDKiWN4+DGZSx1Grj1eUm1A9oHHAF5Mm+yvoAbGNrfmA/Je+znbwj+aM0Rdrzv
B6fdVIF09h7Hv2sCKMRRW1Oz4/1b7tOZzS+ucw/PZzYAi1LRLkoa7wsjuXHFOdJcVRnSX88hsyKf
4mYd1bRMuAHXsMvol2ToKUvQIStGMPE3mq8AkTAC3FAicj9KE+cZ2dfrsSjQXRo9jX2dq6WScz+B
CMAdATQI8Bz4Q4wt4WJMn8J96AwkO8Z5sY4d442XfKSAi7ExDfGsdrHvBieUrmgBZ9qkBmmym1oU
ameZ2Qu9rmBb0VNcT71lUHAa0ZEmXridDJeCKSvNn3PoPdXYXp6c1OCR8nPbO7vdaN7gL653XhpR
U2F3w1AvyegFXAzRAk0fUWR6U88Ia8JstA+BhbwkAKlQA/lwGcTeMoXULyKAHc2ppD9aJnfHXMzl
JoxnmF4hjsHcDB5AkhxmMvRwbVXM60gMpQabUppfeBgtI0/3SYa7mtKAHl5jmNsmhQgcuuawLszc
vKLXC54ijcqj6bIPrb0lb0cOk3tnmKiCWjpCYMAw8SSFu8/Kcr5rZsd/EGljnmBvz+tI0B7wnKg4
eEwyDkhtIRwIypldZgELGKP8ucmZl7PhhlcShqKLyH+iaC6hWq5G3bqbgXSarcyr6EXlExkg9AnR
bNLKv9aGLV+QONm7Zqkq+r4v961F/5lOmDrOWMkPMTCuXTaio42iHvDGgHgYbEHxnERu/mDYeG45
Mk9otuh/J2n5yZtGa8cuAQiOAcyhTUz3nIZGsUPO4T4j6oTokWoGUigUmHgWAusqc5ox7SDLF123
MxOQHquRcelGL8MhZ/bkDMg1Qb6ciwqpR+PRdtYt7wbEpEuooWk8qSSDWpGG9ZORjeCxGBXeworm
J27L7AzGHTqHAiHZzGWz8e2hhAVu0oFP6vTkp+X8qaAAOxFKfT9ArdjEefeDTYUjshd01IPg4X0y
TSCLUOXayH1WDoUiWRk0mgGw0ZMgM6NN+6sSTODJz+ja1BU9SX5MRMejFCiJW3MPXftzqHktrPIu
BHaMBsxP+9LcuHbyE+hnwe0KogCjaIVCCQEvfA5xHoPhFWPJ1wbOxdUwh9NzS7t8w1i2300B9Loo
bz0qgtC5YbBW7Bu/52iCUxqoAkk5AflHf4mycEgDZfPoWayhy3irJGG2mJVOsZaNU8EZ5hVUk+3+
RrZ2dqp0xAixp541zTm84UxXcTpB9/ZQ6iTb695TG3+iPbRocjD79sRspVl6h9xvWA/sbVTMSH/6
Qo/wOellNnmEJLzw3dNolRhmk9NcnRsT+Akof/OLXXb2t8haQFou3iAH+so6hnl6I/zBXTtdMu3y
2Xd22vTql3ho6Ce4HI+JbDbpzoTjCcW5eGMHwHQapy7xMwkxHJwNbkA48jK1ggarDqPoNPeyE/rR
jMqqoPqoSuOtXpTDRQVGJ0fktye92z0y7Eu21iibNz/swu9GAYsyTvxoJ6qoJ6BxQV4mPYpoxG9g
rSXtrL7sniM0Xi8mRRs6XMymbk/HauX5ZBHFZRc+MRf2KcvT5GEgWeTsgaRHaT+1oKsGIsbsipGB
QnrDP+LnwZXqYKOQuKo6+pXrhGYNSvg0RQ4bwcs/VUle0TKpsit2q/nJkqVxbTHC36dVxxZDsSI6
KifEMZwOYxffnW++Aqx5aczg3IFyB+lPfyn1nsrhqXDp6wmaOHfV6OpjgN4cnQaCOgawIbdLUbzF
Yky3SZAUZCa7i4GcBMAHby7MKyvryFGgV7uXVhJ9shZHmOmK8ES/LPmRSebRJkKyW7NAa1qLbtx6
7ZgeOWsU9/OYqZ1BCtoOSgvZBE7yHBmyKtbNIS6IdYEX59Gm1XTXCUbZ2AEE5UOmtxK9o7oKsxvs
q3BJOp+BSNlaWDxi+hAa7M9CSGmfo36hbGgYp/WQoS5B6skUADnfKKN5bbl1sWU3ibYtSREsQdDF
wLl1MxG/yf0ga6T2hT+/+UWquAMWbUceVddBE8QoXQ0I7Sb/NwjJ6mzPs2Q+OxYbT7XeXksul1MD
JDB9AF/Afp5pL5uvZBrZBycuHsyqqXa0e/+/hg6vNrnjKzF6RBwl4xc96PIGm1P4xtttvEEVgnAH
KijmURtHVUdQAKCnLrunJzy99AX7AYPY4jCk7lNVjfWqdvmQXvhvchZWRd4Nxzu40+gI1PQycQxf
yWyO9jD79AJvw0MnrWXG03LL8LAd447fAjY8ySuYUToOJQqi4RK1QiuqPAZo6leRQ53lteG2A0+c
458drCUdpoX463nhsG7d+z4Jq6dCAeZZ0oyCozcm6hpVX7lxpokJqCmnmyrONC/wVt+KnF4Z4X7p
Pug87pre9ZAGMYdnLEjwxuTVp4rO8z1DjQg4bP4NbU+wBRwd3DthJQ5jD0ouZpCIvsjKrnUQ4MHN
rGLfS0BzflcHd2PlvIGnz69F0WPwlYOGsu/Pq4mj2y0JU+zPaMrZMzixi7HwHxwHrWTglnRWcsiO
CRNNeiE10yPOPfeji8cgEvQf5ACOqI1LfVv3De9RTy11Gt6PeDQTOodcusnExJQkxClwxxtb8iOj
Q6SRWHF8sxbec37oeCaB3bJhDa1HgmmEGwV+RvNgT5rwKd6aN0ZA/BKiRgM7DshMDq4Rr1RdfguW
Cjqvqv6HtvruLXO6YJeS+AVnDiJLaPj9ngZm/mj2U0A0jGoZcEGejWOkOq40J1rWUAh9xCbH1sV3
Tbwo2RIWgAE18SWtuj02Ln4B21PTc+NWFg1GX10jy8Ef7ogvGqZEHNNygn3Y2pDcSB0HqentbaQT
t8C8IoxZaDqItxs25Hh1qDBK2mkpemIDR7XwMZnptCRcIfdHCFCQfFovNclMFOq6RJW/c2TvXVXZ
XO4NgZimm436wNNHVd3QbG9jN9oEVqaPKcrYDeUdW1LbfS6RFx4aBDQPlZ4b7i2CFCEpxDv60cMV
wE+eWbehbp9M/eQL88FN7WETF5M6za792eptcPIpr9c2Z0iB8lI/dJjqTknLS69ouT8qG4V2anTh
gelKDLiBtIzJIyy7rpBjMVzlIaFrSvFlSAC2zJ1u/hI3D4nEgQNwm7MNruxmaiY2/aY4Cg+3gOzw
jPKEdkyo8/wAXctE/d3FjEXt6pXClXIHVSpMmCTt2AeV2V5B2+LGhRFkIF3iDJt9U6o2IQeG1cGO
jeiG+0pekdE2A5OaXcyEYUM8X5F/pxbCJeu25RdCkXAP90bnrgQnVKSLFnaTGikIfT1O6a4UbJhI
jsakxpOUYJ4x0KA/SB4u9kGhNs6Mc6VXNVaryG9e6rpuzmZDtmNQ6WQfTCNR5qGyNyh1XxEBMBYE
unkqePlsnTaAul4ycFa4tNfoe9xDGgMTkJ3Hjj9ZX7vRrU4NU3yMRoyAGoGEOUXavepJLtoMYngd
+8Tc47jXO52p7gepRc618GKmR575Bq4v29VwVx+8wXsNXY24raaDwADtO0JfsWV6w0E1SgnMNqC9
6XJAFqI6orR6h96fWextRakm8IIDq7H9nTvhClQkeG1UYOCd90jlKkar4IkvZXboDBncW3abPSjO
jajH25HGPS3qa26qt6plTlFmBQcIHfI28ntzO1gm0tJGmCvXNfLNiJGXpJIcVCF13HqcMWaiDCy2
XcDrr/WZOBHQF2KRi8b9aIQWRiAaMnRzppbILHiInu221zGZFxsuBUfx0Jy2Os1/WiQobuA8pd/a
iUa37XbGa0XQF80G2eJCVA8VFeYtAzY4VKY/fqXs+4LazKHpii2GGNRxU3c0joYemUIcF9/5cjzS
xYjVYwkcKWKmUboMm+sxVWrV1FV9Dtl2DmEJLxPdHxMK5qpWjo0dNQ7JKgwyLCxxiR3f2sREb0SG
iVZFnKDc0euw6vuTf2WRbkKR5U7Ii3mxmTP4mY7YD0RTKJsat56vPa+Hdhzq5KX16Vxri6FDk/Bq
sM2B35BO2LotDIPeW11Dyq8bJDrDF+ImaS0nqQtgxITjj5NkHIsDYxpjnSRYIHshpy2aat6aJmYK
cyBzaM5xT3pEPm3avpV7K2lwqNcT6QjMGo/4T+7iJNFPKILidZVX7h6ZC3gnyB5r2v0h/oGO9z+C
e0wzJsJj12hOdutUDB3Q2jAmUBw0uqkMtrp3fwZe1wdMSMdxOe4boKxwTOGisTfFMCmavz6SZZi4
PfNUZ+quHQTrAVVgHCRI+KukJmeWRAzKurYRLyiPXqoTyZEdQ3+CfBrg4MgWPLtn1GpDYzSWjl/k
NcmXoUOjZTkGtHNQhmjXAvu6KQM6Kgg2vjvD2P0MHPiFCtCvkZY/NI3ZPTIcgrEnPS1/XfazEZna
9JJhfmjxdAOKgCm4IExNNuB1pEF4ZyHcH/NTBUNzVdRMKHWqhk3lmMm+RpZ7paisCEikdFs1vG7x
vbnJoSbuCbopkLNI41vpPAs6cOLUJ4ZY87NDMMIj/78kF7Shsc26yNiqLpyw8qFFQpFofjc6lJg0
5KrviSMjTgqJxRm14qeRC/9A9Tj5Hal5z+fSProOEr4GD8sVp9Ien0HcXKHhgGOFceXaYmQHM0S6
AEJi+9oSSUQi6LiTFVbkkukowPq+N6xnRthYI5VFU9JxnWvlU1HyhsDXJGSwLbOpvgEfbm/rOasA
RJAP4NYRtja2uWyUkIFsPsSvKSTLYuF/0KBGgRZFa1V3oGscGylnYBt7Lfpoj3qGIQJWd4Y9sv/S
KNV9ssB0wVals3SuJPoyco7t9Vz6IJclt18dwXIhZfJZMwjfuf6dh6GBsm6JJDFnVK6VgYLG5vx5
ojkIgRh3GMLPZVKad+prQHnwucoZiM19ap6GMLfvw4xmrIHu/sEsS0xqo+fhsEfVih6yph9vM9Nl
7o31CuG3awtxdAYck1DKv8zdopi0oNKaEW5yzo/dtm2jL4o34SrtaVTQVld77neacWpQgGiQq0Vw
wPfw7BBImCDZFjqrYVB2xKbHqFVgO6J8825sIkiQw4z1Mydgse+xhmOG1r5/XQnBoxL3FMIiHg8W
7yzEsMZ469LZNg9jhQyZpLHELc/FiIvXR0HFFkR/zLJqvdJpyvNWai5bRnBP5NkQ8O08e0FS/uy2
DrtMn5FoHBEk7HjoA0D2Inbi0NvAknWSzZxNEMWIIV55FcbYKWQDN0YwZS1/6DquDPthRhOFJC+q
X4iGsfa6TIfHJLQdXiTcdo3FDJXh2cwYGZKMjix1tCwE7byuBUIV2TFNpYullFtBe8uL/dxKTSRm
S8CmZjQQ+IilPs5PfzegXWqt8Jsql//51/+Ub68PEZXt//1L/C9KN0KTI6jFwNHAFDov/+nH29KS
nmVLBj+2ZV7kmXcqUBy0p+KMC/pTMJfrQkxfP17ib5Hp/Omm9pTSFq1jZFO/f4PSTC1GQ4UBaOs1
mTZEezMNSqbjP1vF+n0VVdlzsliszoOnH3liikcnpN+KpM04UVXL3cfLvXdZuCDghC3tSaXk78sl
JmdvGbnVmXcAb9PJ/0MA/J8+f/n3v1x2jPyZqEyvOldfGZoQtPPP/vwlfP6Xjy9pHWKT5s9X09ZN
94W/+fjzxfL9C9iXRX71/f/+pS3T5nL/8vssN8UvC2D2dXGB+RUI3Hv97Ilz0AMYQ86Ho3QNYwxq
RYOa9mU2Hj5e+U8/3MXz0iJ4ZIdX1dmwQbRuyu4P3+xPn69//2JlmQ2hY9pcGGSP+L7Df3jhvd8/
f4I1YpgzVyafsWY/0PT4R7+Pbf7++a5HbVK0fH7A4FcorLT7jxdYbp2/X3mX8Cy4FoJO4+8LNEyB
y87BS671Y4UCEBpX8/bxEss1/GAJcfEd6H4TDFUEsJLUuEUOseo6qhv9YqA9zDlMfLzaH76QuNi/
NCohpPE8ivhWEKkPzVWt/nBT/WkJ6/ffrJCpJ6flaUfbkOPaRv82/2GJ9+/bf1+Wvx7YXx5IeFaB
QLNXnREwFv2KQcHHv9KfPn/59798vg9aPEdlVJ0HakwM5Y8ff/yffqHl3//y8cLg9JLMXHJ4Q1HH
gBDF2j/8BhdbFhGCqROlujrXVHvsTn+4AMt//W83rVa261F4aVtdfHzJS5jJY1OfxwxSP0VyHK97
jhH+dP74p3r3Svyy0MUOqBsjQ05X12ePCRrZ8yCWPl7g3WuhSQ1HPa+o+y/efZnL3FQ0MZjvBT9M
Le9Ud5l7888WubifiI4cHYdc77MTQcudbVzGLnO5/PrjZd7dSjylNepxSzr2xcPdZXNPJqJkt9qj
HkT8fS8nCJf3H6/y7rX3NCsIEB2muLgkdt8YmmAhXrfA9fyjJJBy43z+eI33Lru0LOkqj8Ov7V2s
QaBZ2/qyr88G8D29K3Eh/rMFLt58DuPPenZYwGvWXfU1quo/LPDer6RMoUxLWoKvcPkNYPryC87l
OXttiPYb9zRty+L08bd47+ZVQtvaEjhf9OXP5KetDya2Lc9OdzLSz2N924o/lKLLD3H5pCvLVlij
pRaOvNirtJfqoM8SBBEjyQ5edTJMfWvDmk6C4BonxUwI1pj/4cd77/L/uujF9kKTuK/oqZW0pt5W
lvft41/t3Uvzy1e6uDQTc64h69PyTH/bCa78iEbZpu3u/otVFGUDwxymdu7FxpIHOqYyDaozjaPo
TodvKvk8W394k7z7QznMaDyCwaWjL554y6TRXaIVPzvJNV565w8X/93765ePt35/Uc266Se8iFx8
huKxdeZlBUPp49/p3RvMcZzlLubMri5KrDkri9hSY3kOGPeNMxlFAhDiMkNO6KkdbPlf/WT/Xu+y
ZkQF6qRTwnopZUk2P07IHz7+Rn+VbH97ZjyuuuuoZY+8eGbcNoNJ3fnFuXZRfOxDlLl6B2CNKTI+
y+wbGKOPV3z3Ov2y4MXzEoVF5mQ1C8KrJHcjNNdZcfh4iXcfGo9ZpWfzfpGXB1/brgnOzlmCyEox
Qmmtvle2u3KvPl7m3bvhl2Uu7jgee3t2M5aBk0A+2x4SP4CRScabnqFVwMIfr7c865eXyjaFqWyb
6+RaF3dfBS8Bs2VYnpv8PvG/Z/42cU8VAPv+D7/fe0/qLwvJizKfCRr2GM1C+mdUnKS6/fh7vHcH
2CZtCWHTCDW95Xf9paQ0kXoJogD5eElwG3Jickb+8A3+fgfQXbE9JpPScmzW+H0J5EVuF1d9cRbz
adLP0IGcBDob0KePv8rfLwn9G0FlSatFmlJebM9RWM/2lHn5uYzvUGqoMtjwviGb5EsFXOnjtZa/
+ffL//taFz9bDdclwtCXn6fxSx789AjM8dD6C8SGaYbL7ogf7uMV3/sVtXSFsDzJP+Ryn/xyoVRH
477CRHbGuNyiQChumQViLfl4leXvvvheyqQ9RYnmeXi2L14+nUDrbkdGflby2maYAaL38+QdUutQ
Dd8/Xuqd7gg3wy9rXXyjoLVTen2sVQywJsEedPMZhhjOzR94o9edgcYOZefw3fMexwRtWfOHL/v3
R4s/QLue9ExLcB652P0I+848HJN0Fa9dpmj5f37f//bxF/ejh36+llOyhIOfogodyd4IrkvnD1X1
3x/g37/ExZ2oPS20Hlilyq6DcDOrq069fnyl3rn1bEtw8ylqOYTGFw9wOqIpwq6Rn7+lxdc+QDXg
MSPafLyIsP5+6wG1sSh5liMVQTG/3+Ax6jPVgN05J6/u6gcT3Mi91+k1u3dnXKvuFmNJ6D1/vOg7
W8ava16+0zGzyAzUdH52CbrDuJuU3jZA2JIWj773H9dE9m9rXZRcse9ZsySC9qyRgw0QrRS0WDF9
/i++EVpRheNNeeRH/v4r5rOLJszmobK85wVfP2yMnlgSG7fM/O3jpf4qRy42C5vdyHNs7g2Pvf33
tfBku4PZ8o0Y9JEeeyaAYOf8tAlZXX+q1Cdb+tu+ewrtqxHjZwRbB8pwlN55xQ0zjshHdnGXAvMf
r6po9/Gf9rcn27VM1+Q24qxpL//7+182plVrGKFnPXDo/FxbT/j2f/6zFS42r/bfK8jinHv3//DT
L35ZNGUeQDz+/lpgh0o2BmOvj/9+h1/gt2t38Qst//6X10ntOyjrTFZwkUcWhKHjBDsmf3qm310F
g53lLNsrA8/fV+kFgBRi4OUDQhCMWZB6LR8Gc49VvxveDAurY9CcrTH9KtA2j3b1iBDsPojTvaP/
H2ln1iPHkXPtX5RA7sttbb2o1ZI61ZLlm8TYlnPf9/z135MevKOqqPwq0G0DA4zRcLIYQTIYDPIc
+hCGnPdt3qfvbut+bR02CFOAcbgcdJ4u3n7TMpg0Va0iv/e+2/ZrIqmmyD4vKG1CPJGONK76DSwv
+al/66nlsJjrcWWoOmmVLsSROo0rZpEsWs2W+366SyaJZWz8fL5PTcD0HBWnFo6tuKC7JVC04IWm
v2Jnu+/4+bptOxwosAzyPnJpEkzNapWjts5L035s4F6SRNmtX29qpglCkU4JRRU8JzUN0F/nKYDk
43E+NdPb95Zsn5hH6dIk8gmHlFaVVpUoWejb8AzoOM6bHZ/bhKu7DFUZBC9D+L4RmUzNKY7yEkNG
ACterUgqilvrcybAFK4ToPZpc9G4jM3QDBPeFaUkTV3X9zKu2DTvgd6paY5tXxX5GPyjxtiVoe/1
3L5A2djN1jsMlNkoWyVXIMK7q4pnoatSqwRuSCZ/2vAv76MOct/t8HAdtLgIGTa2Sbqtq+JrsKV0
nTLT3OsTgebwxDShAbmx/nZDvZAi+IGmzE3XGEbsxwBLg2L+5lIYNYRzLYQjkFdKgBgGvt81D138
QI/a7VXaMKSL7wu7wC8ntY3N2J+/OTAp1JIYvbEJHBeeS3nS9EijhSAaWzBOMw6R+WVx0KGR+cAN
S4klBZer9A8TNTyaeW2TaiuCLi2prZuMuQSEqH23C2jmLJ6YCmsotSeS1dpwCzzCxDMcVWNgXAhL
eQz3JSNwrZ+7z9wTGdgwPUndcP2xguddiFhX9Mwt6jJKiOp166eM256mgrZkFwxKWOEX9bOX9n7b
WlC0AEVNU1xOd91te9gSz/1ApX9Cs01XTAbpVo9ABNEb2oIBk2gWKLBsJbSeK93pPiWV1d+pS5ww
nKRaDy1Zt6SivWGONFf8Ei9oX0TqopqK1vinevotVX67rdxqbeLamvzD9dtTKb8LzmSBHj0zLtz4
k/atWfwaZimNoeLhwXP7oxI+3Ja2ZSwmNN8A3upUTcSnJZfJLSY+3Mbv4c/S6RivrZ9GJXvR3TB+
nnwszvg1DbJF48+6Aqic0mp8gH+CIT5M+c9xrHfwi9Egd1uhrc2xLMYuePyhCiS27zADUdfuODU+
OCovjR0+jpYhOde21syyqZZzKuBm4po1RTwtbtI0PrOVwwsMFPrnVOvgsUhgML6tzZYxOLqOOoyl
UAEUErCQRk41McrOZyS2pBX+N8by70cboOeOscnM0T7BiXy8LVPbWkJ6CXTyvn8CohCqwN7pGYtF
aM7UAx2E9imiSTn7G56KU4j8oR++j0n/eQSnYfCA5Y/vc8881Z3zcvuXbC302Q8R2w66emwievY6
vwM63x6+zLyjl/X320K2gsm5EGGJYeZowaJqOr/vDovyKZ0fLYcefuDvVD+JGOGW+Pfm6hqrv3nc
VTRzVfosdsYpoLPVjFIq8z9N9yUJAslRI5MgxCenCAbNBBzKb2oaZBcLkNspkLjZ9fuBY694AAwL
UWr3OGwu1fAcTx1Na279VvnMUE7JOFGsffbqH5pR3JvBPYjqO43h6Xds1pnU1V/OFi9w2rwo5qX1
s4lR6+GhML8FEG0t8NXQJNxnu5r5lNsi/2k3EQOyYxkOiYFh8bgoBOSAoWuYZ6LOLzJ4fLSHfPwR
BZ+r4A5GgDx6GGKG6JSfjG5LdN3cxjO569/PdA1jmGqqMEZuZH6ic/t7UMhKy5sORvOUqzouJukK
nh6VXTsqVdD6BvcX+2MOI4p+kizfujxXy7cunuvw/Asc/qUagcu4ekxEgR52oKsaygzvi91+1vsn
zXP2Wvt36fyhhZ+U4TWqnvM3991hpjROML5K4wTN24K3heCQLrWBL0A2ooJfU79jk86/L/iam8wj
4CJ8n5lThmjMXnIJ3DoAzr8vuBnjLmmWAjbl9zOVayAaykNthpA2OFq3z9cpziibI19ZaDS+vXFb
5ncuWXA1M4LtIHPRrIRpd7GGXV5Kco91bUTLYGO491AVd3m1u7QMbQZUJ88rLMMGCu6b25LiQPP5
11v1cFSVG5xjWmTfjlgXolmaVq/EbH3tpBig3oDbeVvAtROtAjxLU/97SAsmtoDeydz6gICJgY47
HRR28t53yFiLWgz3ka6ZQiwwx2xK9Shs/REyrPSYrUTwklPjejdQg0sKSSdVH088l7xwCgag6lu/
pOOgO6ghp+ExTSW507VVXUoR/CVndLnpTaXxc/O3xPjk5cfbC3V9mvN9Dx4P9b8rJWxGPxmkz5XF
AVH/xisd2csd405M8j/l7f1cP7uaLF3a2v41M3PoPCHWiDGU5xBe0nW39Wfm9xUDWg967AfJ5kiE
eEIpRRuMqZ0zp/Wj6hMk8B6MSdrL7ZW7jjRcFzEAjZKW6lJ5uvTGIElqRi7wd1B+lQ7Cnv1A534C
0R/EPZKotq3OL1lCbFEnNwIkOSdD6e4cnYekU+JKvHL9uZfB5VIdIbgkiTotwJ5wekIxk8Dz3js8
JFn6Tu9A6GlkV9KNLOFCni3s0ATwXQjqWedH4UtAtIyVR7UKd6126Nx7B0tUsg/19DhpEofactuz
bRN7HpKgnviHdNLQnob0kx4eTO+ukzVhy6Tol8YxWH3DvClSyPam5EeYPEXNC2fRbROUmIUtpAoV
9BG9B06vH8HRspIy7N0395yuRZFfVm4LgXSya9BBZszCBe0FyjZdosL6398wO7E00fRTtwRtjQrT
9ykApULyBLv5/bXxQKdnx7hqcSlLs1QBeO98aE/3Ufm8tH/d3oNNAbrpUAjjYUIVHyyUBFy/sTao
HiXfo1NSfXvH5w0iJQemw+1B2OJmUpN+GLXWB+nfqPe6JIht/vqzz69/P8uZTZ493WXi86oO+dmD
0uen279/0xGYKualm9Py6kLOyLMxg13Q+A4Y5sXyraH2RLXh2INedlvSZgBbK/QeBQD96p7Yu2qt
ABZEWjEyzWWHJ80G5rbRIX3uekbls+X+tsCNKx2+4aEWw2s6GZkQMtMO8OzENqH9zqyH2Rz3yTzA
L3dnOI+p83HMVzo5MBYVidzNJeV5g9rrehW56kRjuhSqFqp5YwofE6CG5vBc5D9c6+G2flvRZX0a
pAhr8ZYlWnYIHc0MgDRFy5Sbvhkc41R/SCdTImbLBHWH1k2uPLyMi29mimv1DLgbnW+DWgpz1niX
xYv3DuM4FyLE4wrUsk7JVooeioI9UIhgDLT1j3I4VY0k9bjunSFknssSXdapgadIHGQVn6PgK0CI
jKCfZhXCaNVXnSfKPx3/nqmQWwSHOJcccNvr6dFotVb0rt4IQT9l0o+3ad9iIHJp+48gJv24bRlb
IoB0ZGjOojuNx/zLqAFYpJYabd77lPV2n2ECkuzWloWff3/9+1lUisYYIGST7ztGtM/sBXifZ6c/
FsbdbT22LJxeNC4JJMDuVTE3qx2XCfWy92n5vYdiF1xCbqX9eLotZlMdi0vI+ujpcYG7VEedWwhg
FIBXuUfsQvsEKaSu71pqdLflbGSkxCHeZeCfpXlcLLwM42SEIdDpfmlWexu4ukV7GOsHJ37Wm0Mt
y0k3jICJBO6HFKp10ngh+inJNCZV3s2+Hf7V7ZviP7eV2Vg0jVYZ3bI5OCgjiV7EwPtgRc5E4IY+
+LTkD90CRJtkyf4puwn5B2IoeuigodHVLQQG4NudDG4I1gyGTyN8pb8bLLQXJf1iOs96eLLKaCXy
2FWJsy8hugZZam8yBQz3gnkwGAp+h9amuVbLyVgc8Qm4NNXSrrt49vv8jkn+FMLm4DH5/baQzZ07
EyLaY2oO2qgmMwEq372Wyzsu3xoTp/9TQlhToKCT1AqL2WeUfgSNPt8ZmcRzN63jTIRgHQAodBbg
H6iQ/AkUg/ukQFAMeNm/W6h1Ic/iUDIp8wKT7exH7f1Evbb9cvv7Mi2EOGp2kxZ2dK77Sf/I6HQw
fFy8J885/jsp66840wJsNcNJ4nT2Y+uDHSl7awBNxns0ZW8v22aFt5IyWIzbC9qU+hDMalTOgCgf
NGevv71xjPYE89f3BT3oadBid8SstOU0GfdJJrkqbJwGF99fE8yzdYI4OqfpoJn9cDkGGrAuIDyc
bm/FpgiL/hFmI3gNcIQlMtwwz6IepGzYa43qyLyxrR1vi9jchTMRwiqB/cD4Xh7Oft4828CR1y//
7vvCKkWNkVrRiApev3eGA353+/tbS0Qfq8GMjWZwJAvfVyfeCodOX3zLfknUP+dqANZK0t+xfkMM
+hbGRBMDpySNVJc7PQPyU0xxpfo0tcJj7IfMJSTJveM8xsMk2fKt/bBWYASTlB2NhEiltVWUl2On
ci350KrKnukbSZTauodwQXRoe+IR0jHEeYcG1Nky5I7ihyaI+3h5kWrqzupAOnTgNEoWMPHbP0CB
e1wSWUPdVs6BXowQALhrXTVPdJbVhTXdDb7Xrl3abvKoM0JmnjwQcN4MOeA4OLlKZshgxzqvcLlt
OewfCxVX3e9N9dDTqwhNy23jWzdeNIxzCYJhtEs3wFiFhBGKkefkNP0d5u+wb970eSDD8rBzwR7G
uciBBzQ1X80PTrAv0vtENv66ZXIuF1Ke4Hikuh5VCgJzAmV48UswSnOoYCB9u71OmxKwZZ67mSK8
mrBREqWKlrxc/A6aj6hLdn/d/v5WEOD1yaJwQBqEFpc7Ddi00QGBNvtWlxyh/AkS5ai8eXoHczoX
sip5Fu9j4OFMratmf4H+zdjp+jsi8fn3BXPtsnlJag8ljPAOmLrJOtxepC1jPf++YKzZrEN8CVOs
73E90iqG6/QvnZUfK0MSLrd2mycCavVcKlzqXJcLZehBUI/pMPtpAqSE3uLZb1eF4hx9g5rGs9ZV
JYUca3JAThwpQ6UnrVQ/GlDYZpN1pDVFcj3eup4zoQMgCnM063yisC15HhnghNejD59AcVA90DjL
ElAts3ChqdLzeA9/fLt3FMhUarPyvvTtVH/VbcixJ+rhoFyr0yAJ4RtbefGbhK2cLZVemI7fVBfx
vsv/GpSXWn92VcmdauukuJAjHK7xpOS1qjWjb4BBNKVf1ASujHg3VZ9r98ugHMfu1YRF77adXk+P
OA5T33Q90A9KaigmhpZG7RWossFPoSB3PJ4UG6iADkAUVdOdE2a7JQHxq/gKIWdjVBLpG2e9zjMg
FUgwX/gRQihRvGz0FNfpfc37TwL9LF13IL4V5YfAkjzSbG4ikx08zZJXkF5cukkLfjTTDsXgL/rf
GTiQa09MBZZhUr25n86hIVJde0g5rLjyXwpKsnYBPr+HLrs5KfkuWiSBa/UA4RSkwZbjyaVj8Los
4hi14pbTNPp9AwGqYd4tWrNvDNlz9pYYC2sge6D8cpU6qMacl7VZT36cH/IYYL4XTTYXLBMh+FXT
xCnTQ4iYPECE94r26MgqCDIRgksZCcj+04IIQznN8QcG4TSZCW/EX8ogRMW14GvwxnC537AflWCX
t5MPKpEKnvrbD/Pzz/8TNM7OwUh3iko1+Pz4zTWfu/Tt16qLzwunh2l3+RQQQznLj4nyoQBAZnx7
RfxChH65QNB0DQx8sgchlJ//gEj3u0I2MCPZBdG9l6UrPHjNJ78HjT+B0Cr5eTtOygSsfz/bh1iL
2sFZ/cGcflf+ANLzHZ9fm+Yp2dHfI/7+qKtMtwXN04fDJusZ5QSp799JEBTQzTpU2wIJcbXXH4z0
+J7Pr/cMrjhr0fFyffJZNwtYxEa/Wuq9Gud72VvV1lFBJ+z/CXAEP6vdbHDNgNPRdZ5BAoaP5xAu
+UGZdqUraQj/Z7XFGLuCzTEmBBAVfdmXygAvuIA7PPd+1viadQyHByN59aq7QX8ClPHY6XdhXDMj
fRwZvk2cb7eXcuPWtiZABF+wXmjSEzStQqMoG8hUfB1yQm8AVDzr92uYjACwhUVrke3dxtJS0SSC
QahG1VjsfrTBYOQPXuVrOVifwb0ZfVQaOAMgUAWkU2KH668X1vZC2Kr9mSPVrhEAB+JWvsm9viwe
h/6ktF/C7K80enVSKGImQxJCt9bzXD1hPTNSnB6A78oPiuy3tgPFPtJPXTs/GqYNsua805fRv72F
G9GC+tHazQ+IHRdJwYDi1qu9SdUqv9B381+l5OsbuczF1wVfM4A0LXqHrw+fsunb7Dxo6Z1XvN5W
YasH5EKKcblR7eiB3WsgZZ7vR+hOzPh7G8JC5f3d0EMNbaQy3QXtYwun+23JssUTIpXVTG4Ol2zl
r1CrlPrecaReKLYmDWcWqLSQOSwM0/k0HXQgrMpeetb/XrRwl7kYmgDJnECFuvx+EOVDx6t66Vvu
j7h+0t3HJv3j7UvEFCCZs7pOxojYFhms9LERZZWfPUGZZ00Sj9nagfPPC+arOglDSnNe+eDtD8Nv
A3xg7/j9FiMNPOowfWILqV8/guOkKEbpz+az134OGlsiYCukgawJMil3GvC5BA2KuTUGi6uMH5fl
hykGgj5pdyu7ddi6R70aJZfwLY9cew3AUTFp2BAjKLXpousi5jQG90UpoVArM3B7fEdyt9iwLItW
QCC66G1gwkWwLGgLq7Bqi9qP/wZMoP2T0a7b+7IRKpn65iCwTbomOAwuTZcK26J0S1b7GUjau0Yx
H8sxBSOxP40AODcAoKfKm8Ek6NA4lym4e+pangdZbO3X+c9AUQ4r5/BtrTbM+UKCsGy5Bo+KPqJV
BdCqm59SVzYzuGFuFxIEe85HOH2TGh1SWAGj+NQDc9/cMTDg2N9v67JlAlRX14kgjmtgqC53qHUV
ZxqDsPatyXe7jzWQ/tbdbRFbhQiAZ/4nQwR3gMu7HhOTA7NpH7oW+iflNQN+3bM/m8GnfICM+7Ol
y07pzU3i4kw5AFStqyqTWg52CskneYELd/AdsPi3tZJ8X2w6jSGtyauG72fuRxOqpOnn7e9vhACQ
bf73+z0h4kRD3Gh2aFZ+1K0PVLp7SNMnFuvfSdEvtz+MhnIMYwMp+b4Fox2e0G4f2JJiiWythDCQ
6kqd9S66DEP3W22UT0GV3N9WRCZi/fvZIczrbf3f5aqiY8vzcCc5wmTbIfh8rNitWRos1NLybnRU
IBNSdovMG2VaCH4fBEGn1ipSnPAuh8CyOvy7VVrjztkq9SW000W4pkJcPZkwDPuniZPs220pm9Hr
zHSFlLxpK4AZc7RI6/2gPukM0aunJPmcyFp6tM3odSZJiF4l/SSGkeOEHq9DcZjcjQtE8i7wbLoR
m8fUDSpIxfS7QE0fXKUHibD9nsXqPaSJED1CjTpEzo/byt82FLpEL5cYnlNwMgqWuMyPUbHv2qf0
B+OPt4VsVVnPooMmVumXOo/VLMWjgl7TDiQ/2S6owv6QtvG4i6psgUPSeknZ7CMIj83OjcHj6z14
TkNmkSUBfttqefY0QfxiNkKwKi2yvXqsue8FzSktT4qsv3rr/oy2vwQIBuUBkLiQw1d+YjQvDrhl
sQk5ArAYdasdTR1eJtM7DZP1OKKlHnknaph3Ta1+ub3q21v762cI1rao6cJrMudY2T85A8yuFayH
HfD8YAjdlrTtQf+TJPbLF5Ex2laDJKjQl+hDqX4uovsy/CCd0Np2oF+ChFPGc4Km7wdWdtAP4CsA
cYhT3NZl+/j/tXu2cMakQToWQcENvS4hYdRe7fK5zp9j9aNZwcN2N4Z/zNF8vC1UppdwHIS621UU
eDj9vSejfc5dLufvOjp/Ld36E85iqdPVtt6sIhRolbSm/2IBRTqX7akZndNtbf4/7v5L1mqZZ7KW
cKZVorY4pqPnTv8rN18d59vKUK524N1Vfw76qzf/nll3QMlITFFi9Lbg3NC7DNlgYCGtdtd2J9V7
LYBY7CUabu6XRb8kAHBU5cQmDSUzqqXoFvbLgQP3CzeEveToW51TuEXzCv9LgqCHG1h6koccFVbz
4PX3Zrm3qq+pcqqjY6h9mFvJy+NmTDwTJ4QskI89uGFGzkCIwiDlevsA4tpU8EsdIRaBpxxWsc2C
1end904W0SWLJdYDaL5I1VljsSLtQFGr+RyHP4N455RP4f49nR7nqhhCDMqgUNGMVRVLj5hFC3eR
JG5LjMsQAlCdaWZrw8PkK9mpD2mV/jQND7c9VLLdYg9Dmg1TBPQ/RwPUky9DMkm8cFsFkwoi0CH2
1ZxwpefJBDFd5RvNfTCAQuvehVC/vEeJX0KEoGlNpWdk3ZrjNvdz8nm03pOjW7++L0TMQcvbvij5
/mydrPgBFpzbv38zVJ19X4iSLdOGnNEsktZ+SZVHJ/qhh3dOvkiWSbYXQiRxPN4K3HRdpvCYQPFj
k1NJRGye/5ZDIKRpiN5a/TLew3vXAQFCyd6djsr4d1rcWQnzQM7vUO1JRG0v2i9Rwt1s4GU2Hi0K
AGFyP5vfu+G3nmH91pFcAbcX7ZcYwbYKeGVHYIE5RsLfoC9W7A9pKjlDZIsmmJfeQ1tb2KShYwcV
8pHWfvhQHoPW3dveuyLKL20ES5vrAsitf6om8MHBw5zvpbBOm/tim+D0avxzNZCTj5Uycb0hwNfp
ITSe3OJjWX+0ewmGylbgYuABYGM6DLSrgZzJyeGnSSaCL3Sw050q2/fN7O9cgGDKjrd4WRJwEPbN
U5r/0Zd3mdMDpP3SOV+s9k9nyA7lIFFqa+3OZQo2XZuGPsUwYPm2dYK4MUhPunPMm++3w82WvZ1L
EUyaV54o1Xo005Xv9Qx/LT3dpxjaVhlKhEwdwbDzzk6aNmu5tXuBn3fQWtbNKdMic5cWsySrXfMS
MU06V0qwbMfprbzsUAo62Aj29PRxmaDUPozqZ1d/vb2AMr3WBT7LarUppJliQC9NP8wxDcz3y/Qx
nd5R5D7XSMjEil5tjTnDwhnNcqqDMVNEfcfBYzKMQ4fOyhchzgZqtTp5qcuJ0Nv2k1VVL5o73sVk
lmBLvaN7zDqTJdYdyz4IJ23NlpqH8F6loznZycjLtmPC/9QRS48KGDJwg1PCcPM7rXt2zXfkAecq
CCGhD+NsgbOFZAmQH7X+Twvx323LkmkgBIBl6iCojJDg+May0378u68Ljt/TJUXnA/lkXt7Z7bF4
z5F8vj6Cv/d5mIZ2uJqTeq/03+z0c1P9EUeSroT1K9ee/muXBU+3IruHc12t/LD8nKff1PhFGY7/
bqEEB49nx6FlFdeb5lNo7GWv4pvlv/OFElzbUoN08AK2uU/TQ51AIp1+i2hxLKoPSv7ZnPITbcc7
1/nDnB4H/WPk/TSMUw7pwb9TU7iLlS3wFw5shX5PR0UXntTGvy1gO1D+31bRFHYZKMOq6o1wvcDo
2pfJvI/z0xR90pJvt6Xcdhr61S+lBKRnS5kjxeCmZ9wbsyQFlH1fcHvNjsesqbgj6TWDEQ+ZrFNy
06ANOovpY3RcW2ySYFLJhoW84ZqXDzS7Gjt3av4IKhnhxKYaZ2IENcpY02fb4NRqm89N/D0Anf8d
+3AmQAhe8awnNQgg5LFwzjrdT7v87d8JEOLX4nZjN0xokE8HbQHVXRJ9N80V6DOYRni6VsWm60FL
aIYC8IX+n33SwO18pynHbJTk4DIp69/Psgcd9vV4bNeDkLGESTuO1o+SlD9zZC+JMkFCFPOGIh6i
gOUKw2nXhl/N4usAauc8fnvHtpA+wGRCWDLEGdt57FJnSQj7i0IfsYn90j51W8Smi/xPBM0Sl2tW
pmoWBwsxX/Uo7eyW4HsjK9ZvuseZCCGK5M4QgLyIl1t/LoAx/LytgOzrgvMFjuJO08wVvwtfaJVL
JYFW9nnB9RqlMWu9YAsU564wwEiXrP+mKZ0tjuB5QWfoTexgs4V9557KH18M2cuQbIfXv595RVgN
eW2vz9JWtp+TZ15zS9lptL1IIG46ADOv1GiXItS5o4XIQgleptNxn0ofDDZ1wAFg6aUtnVh+KaAm
Ac2ztKZOlCc7qFZ29vghtp/HSDtpsbcz4uGglS9O98diPabBU8VcX+I90fso2S3Z7xDOdWPs6qwd
Kn5H8HnuTjYMLDKD2FpLFyDRFQFf16+mbYok6AprGHMafbR7LysOZvvztsdsKXEuQfCYMljyCeb5
3F+Mv8Py2awfDMAp3ijDpagHqofuwGAE/o7gNlYW6OMwt+VrWinxfVSG9geqPc5DNdue5GzR1s2/
SFv/kWV51MXo3r1qhZxSIM6ycilf81bfJwlDPdMe3JJDn9/37VOfGbsSiux2hju6S1+gtYiz6l6L
iyczrXaBo+/bOKU7XZUswVUxgJ9lk3XQXWSsABPCEjRwkc1KNdSvYevsDLs7KsnXksZeLfnZuZIb
7VUUEWQJUSQbGrd28ql+dd3vkZfuMqPcR4m+W9nV376x51qtxnUWTWbVTuuat91XOwyOc5TsMNXj
KB0a2lw8lwlA7sN0IIozD4T03OrLun5NzL+Uqt7n2qc4DHdwDx+KUsZvc+VyrB7j2Jipzf+7asau
nSCJwSmqXoHn/mZ18YchjSRGKhMh+ByQxbap8PjzGnTlH6ni3vdBIKnTbIgA9AWqMP7HjOw/V6Oz
nTHnobaUvKheu1TdV9/dopXosGFkFwLWv58J4MFB15SkrF71JNil4yNR4zSN3tGSnbnXj5uApZyr
IuRXIY8OTO6kbMjyydIikE+7HXgju6xpD0v5AI3EKem6g5FFd72X7NLmrU91gJq4cNRAi7ciFIoT
VrVVOkMZjeWrsRQPEcr2quTms2Hfa8O7C3gg/aNXTJJOXmnW3ETV6zQFd0OiT7tgXHYDzDi7vLWC
XdmmEokb5rEOu2smNSk6PUSgb1dxwygJkFgoOif0H5Ms+94SAPGDAWrtOnwsjvk5g2GZiWWVr333
+xzVx8GTIVJtGKAH5BWwKC4lNVuMqF06dCXDzeWrxXVX/bI7aPG329FtPb+FowQJHmPmkJ9dw5Vl
FhD8U6mWrzHsdGY97uz4z8JqP3TZtNcg39Xc4ySjhdrW6pdMITSkU2dkDH5xVE4Mf5ovnfo11oq9
Nd3d1m1Tzoo8gcU5pFLr38/cNx+qHmSFHqOm9WmElfMYJrTGjZUz7HPALN9+UHhM167dysx9Mudy
KS5q+ywDOTB9Xcaa55bsONKRVKtvBigENIycE18FpVDlIfRSjNKnheIFXrJyWc2HUjakuGXU558X
NkcPo6UHpD95rbKm+NRYZvXo2NLy3lVGBl49TddQy6zN/FcIUc2c6wrd/tFrN0YnJSqOMKAcG02G
inqdKDEuajOHa4LzD3KdsCWNMZWQ/0zdK/Nfh8S4n9PfnejRsj6o3qnI/rhtbtcrRzCwaLZdoS+A
pRBieGvn/WKHZIDzHO57eq7fzBDiQhUFyD91EZducrFVfXDKvh8XpaLPxTxZ47cye0pMsIaW353x
reVdQZTgOtMYV11TOdVrbu+8fFfL5jk21kqjLxFqPXquge4SUsXQyMBToxv2NcmDcecqdrZrm+LN
xzdWA6QKodklQRDhwTCrZO7Urn+FO0etTnbDPPvelcHfbajCmMKa9TLZS1Yj3JBaWgu1eFyi1yAY
9edmKvKj5caVpFJ9LcWhlEQzNMkOgAFiN5zFJWxpgjr4GjaddYBToWnNw1vt91KEEFhcNVJGDbCe
r1b0kk9+e//vPi8ElkBJ57oDx/Fr9Y/VZumbZ5y4PzIu4q0vuOuLseDsZmHlw9TV7tdgqI/zc9ia
xzdrcCFAcArbAJm0CRv36+Jiri4Ugm99sxU0ECJIA9+lyW3D/TqV7YFund2fXk6etLwZRpdcT1/v
GjDIaDYj6ZdHSJyO6lxUbv5azB/mIkp3xky9W3+7zV6KEQxqnsZyBu8of9Xv6mg6mKoMEOTaKeiS
Y2yHAisXTioll3oYs64uzeilrwz/7tz7QR3ffKSvAtZKJB5OoifuuBUEqdEr6auVfWJoK9F+j3v/
tlGtn7hMwDgvgNQGuXId0hCP86LVyjx1h5S96Bh/3ZfmvouOlZdKguHGWl3IEdwv0YJsho0mfQ0s
b1f9J05kiKMyAcJmuKnTVu2MgGrinjyZey2WTIRdSQBK0qTmsTJXGaTDwm6kYW3M2mCPX0ES46p8
cBcZlthVWoIES11nxdcD44qGKHe9cnKzcfpq9ocuPITOcWwkSemWEmciRN/jppUUdoIIjYe5T54M
fODKnC41sASfS7rACd2RzwfaY/93kDAJUD2Wb56hWKUQYclEwTi+ItbLrDS3IbaYvsaPigqBLNP1
b/QKBKzXUF42iVRXU3mTurRtbCzD1/nLYD8MwWswf+9l9IzX47icFIQo5krXkc+r+agC8YHtjjoA
BJwYo/UhH+o9lLWflx5ecPCNFSU4mbP5d8molqrIDtzrt9t/5FvUy8AdWXGlLuNXUS9h4ta5DlpH
tqss7WAY99k873nC24/mYxV9HOanuAth5r0LwOSc4nu7e+llcfraZtZlYLWtf5gRxItLVkdcAJNB
950y3HdAOrdRdnCYtyumt+YAq8IaF06YellusUW0ZiZBjepZ963v6nCvWm+tYgifX33v7MK3jBo8
GBWfN8bpSFt91MmYALdNBnsBHUql3CtiRFu10rpubaHByAVvLHclY9xBfDQ9ZhOOtApX9qkYnV0l
nYe4jk2s3Znk9a5zplywjKmRLabut+pjs3wcww9u/OW2113HJkRwT0Y9fYXuE+yRYcu6LyNd9+N2
Nzj7dDnc/v6GoekqLs1pBwgh99hLFQAtCcKKlJ1HjWNX32cf2hrmA8lBt7FO4DRT20SFFTRPUMIM
FCOKjcL0lWZ8iJXhKTamj3W9nG7rclU4WRH2mbN2uVvAjSSm/WkTqZ2mNiZNYj9688Ey/u4Yhwm8
T61+ymoaklTZIPHG7tBfpTGnjJsyZSQoVndLUXiFYfllHO0b/ctUS+qpG9tDLUsnFHDP5AVDsLCl
cZqpDiLbb6Mv47Dsyt8bWjor6+vtldvQg3i7Ih2boChqpqCHZSyOU2aK5Q/eSVf2hkQL2ecFLVLd
qyna8vlW/WJRfUkXydPDlgAoxtd+fXCgryhZm9qLGzUILN9uyt1fTirrfdgw4LXip8KYvj6miPuc
esHQFH1m++n02sQBeA3awXPenEtBHKBhwvAeM9F/ReaTL7xTlZPtq3TSe+U+C/968y47ZAcYlAr3
MVidl74+60WsTWPt+KZ26qODKQNE3tgFaiCsvuqt1ADie0mhq6MRUcrzc2ZxeFY8Jse3KgDSN7NC
BBGEsBuXCti9V2cTCKC+ERzaYl9nbz6sLr5/lQgGHFQZ5QRf1T50P7NSEp+unRnOLJpPVj+GT9YQ
1r/wxtbpbC3wxzze1d7y7E3tszP87siIba7N9VLQ+vezc8ls3GgAnT3wk/BYPirTUUZXu6XJCu6u
A/ZqXCOuTroTDWGd0XTiFXst+WGbr+Gw01pVcnBcWxSlKGRwxQDc4gqyp2N4WkvMKvy6mPsi+BCZ
/psNiu/z4qbDygKupLBQWTXpddt34VcKg+lwn8hAwbZ+P1kVRRzqIDi2YLDuyCKVRhx+Vcbixeqm
xxRgSUleLpEhGm0BRk7YQmj3dWaedlRPniOz22sJdKZzn3cdC68mLb40Jy9PPKXwNNfvDvRedzJr
XaP/xXWbKsH551djO7NWQ4+LiKKI68/pcdSnvZGre6N/7gxnHxjaPnz7dQ95ZCNwqJPvXoFvdmFc
1YMee0Auuye7806SOH7tfZffF/SxvSVriypAnwW6nEPQf1Tfft5dihDP6znLDS1FhG6flG5X6Q+3
/WL978UtWWGpVyAyw746T4NlasPFSRVfXyYoB8g7y3s3vB+DZy8I35zhUic6kyVUQaY4zZppRpbb
vlAV9gpZt8CG+dLBovOMz+WRZ0fh/h04g+NVihX47rcEeH41ejM24sosvd7WaOXcgPdUQxO+E6cL
/PaxNL3jYozH29ux4SEXAlYNzzykoamibYI28LUkvQt75xHOGCs/NPrB1rv7wHBPt+VtWPCFPMHh
bWXKMjtFocxS/4rS/j6O8vs5y37eFrO1MSY9B9pKzA3+nOAo/VQXTZyjVpJ9AX3DlpRuNz8PDwn3
Giz5CiA6yc2YXoEqgDnhR8HwffHmZz/2neYikJcgK/1/pF3ZcpzKsv0iIpiHV6AnSZbctGzJfiE8
AkUxFDN8/V2le+/ZTUE00fv4wS8dqqSmrBxWroRVJRysPlFqZtp5eKk6AKX2TL3bqkVHcTTaRB4D
tDuL0Feit2Nr1o5x0Sq/UzxK/dvrv7bN8JR4wBlc94s4Z1cAdxCVpn6hUf6c6vRJ1dpDxJx7k/7c
JbsSI17wuCr6Fu4heHZ8+Ze8VZTIT4mgq2bDC0FOAyTjYDh09EsOSkaWpN5kES8y8FBtEQiurhcY
A6CtbCRIxWRfA7YoUhBioCZx+imnzqcahUENIYfb27J2bpHrg9MNTxaoDEG5d2XTWuC6Ni9K13h1
se+p9W823kGEiydmOJBqrk/AW5GUoFfCwZomNOVh4BLdjVtKZHUaV0KEaehyRvW+gxDwMSM1c86S
e/Nv/FxdCRC8ypLkdhpFENCOGaopiPsvDIWZAMF6k+sCxRt8mcAk5jufLOd+f4bzj4GXmmenEbUV
9KxcUKLHoaVdtGI69Ym0m8oNz3vlyM4kCDut6l0b8gZKl1B6G+tdRY/3HyUoVw1aCjR9CmBEwlEq
aKnKTWJeonA4SWgmUAzMVbv93VcC3RZ0FFEAxwiGAeEsqXXCOb1D81LGT/oLes3dPzwioGjpAEYu
ZBuE5Ftm1uHQqbl56clX+0XS3v7F8IAQIo7DwcPiOxEXSpH3Lc4RwsXa92T8eXv4FQVoKYB2Ohwu
5CwwnpHmZHQqJelifjeNzlOo6ZXG6BXOVlp9WTQLkJiq4LnmFPzAbwnrVCgWnSajlS5yMu3kfpfn
jzJ7ToZDoqSepfkyAuJ2sfF8rBzhD9Z0BKkdNBCxBKGTWskSSyfn0kdvzDR2elkeaXS3IwjAGGy3
/xciPOWRJqP1GheSGy/Fnt4NjQVXMBYOiEjOyb44v6MmS/EEtt2LlaIXXlt9SmN5V3fZJxC6brjM
/CoIzyGwD4DyAGJjoUxbuCppX6VT0obOZUK9vOX8NM0gpCftK1G2APErG8OPM5iVFAPZOTFVIptJ
U+FxgeHejYcKfpRSoYytVg+3j/fyHQE7sclJQMFwiYo1QUmCFDyu9HBsXmOzdoNe3urZuTa+rqB7
NpAvQCaKUatBMoyp6LLmNdd+Zwej/HX/5/Peo1DvaNMN1uu5gmzRFWcYcrt+dYbPduwpxX85vqCA
w3IqtKrG+JHtWV/ubv3qmGgUw9cd3w/fSXg/emcapiF0oi+jfKqMfX33Ew7OfSw93H8ORBXX3slC
IJqspHrtjpaZ7Zxqi3Bpubkf5jmsdF1BVFVM5UvqGCLcnbFXIOydeCeHd0cM5+MLtm0jR2aoG5SB
sif9lLlJzjYELC8ZVh6ECgjXIbqtiuk5O1Wiyc6b8rVwyh9NO3pOx2sF9O+3T+nyDYFC5woKOV6k
UERUa4wqAjnvaP1a999SXfNGYIBDAAYytpVwWu7Ix9NhWmCHc4AA479f+bJOVcW9UTa4zt2BOS7b
YkTcGl9QF0ndSYnWYHwt8gfLTX7fXqit4YULMRg2mjX2dfMqIQdsfEcXL/duAQAs6vD2DITqF726
zL4uWWjLzWsG4vDqpKAz/f0C8HijsOfjRoj1tEXe6ck01vSVZO/NLr+7LyssENw2pGJRw8Db9s73
dzLt0czKkry2tl+j28LGa7ByH2bDC+ufRBLkFxjep8Z3dsrbb3evzmx84fmkWa2FUo/xVRDB/Cjt
eH97/LXvNxwYGiZvioXg83x5xlFRp0lKySuNd/p4UMLdoG7EH5fRImDWFGAfOboWfqTwIrROZkeT
TAgga692UnhNFXsNAc+xbQEElLv9VmHtyp0AbhQwa2gpdIQR/WK9K2g12TF5lXvZzeNT1b3eXrSl
AAdkM8gcw1VBclJEjfZ1iOpUyUCBa3oOXb2520maD8/FX6mkMUkJAj0YfiLD3hhGt1AatGoxN7Z+
axbCzcCNrwsEFvJX5hbER/Oh24vET/7c8JvPQrgZE/gM4chgeKqPrqF/lXZj+w6s793qA1FUZNjh
K8EaRy50vljA/oHCIqHDa1WUrkUTt9p4ilaWief4UMKJiOASZ1RQdBls1aF9NT29PVP1bkufd7BB
ChSdbeFRiD53LaHbfJfJ/auSPBWZ48VRfv8+c2cCiA2ZN0QU7WJkM6pxrJ3xNUkeokPs3B0V5M7E
P8MLBmVMhiiOOgyvmm9t9mrubh+jpYKCHQaCDdRooKkeLOL5/lblyCTDLORXkNdLD4WsZC5CXTZQ
SE21yfMp7jWSuOh5DI/SNKAMF12FdAq/K2Pa9MqU02eqHG9PRbwRH6PDvEODcETtYN3Mp2IqYz+R
kk2vdjbaLyCuLwNFovXBZDKaONM0ZN5tgcvpYCo2eFZ4fh2wHWHtWtuaUKeR9EH8Xti7iG14wsv5
zIcX3o4YyHlCKgyvjWgl1byrOgqO9/FW8mdrFsKypXJcKZEBMZ3ulbY7ORsnbGt8/vuVuoXDETl1
gvFzB2nw8bGmG16FeIRhWQK6i7sHFDKq58SsqxLCu+6GvgsU9qo4vi3jkp/v3ulrEWIkJNJiKa0Q
3gwU1a2YF29YOStLxLtGoNzG4ddQrMUgjtayVMu6oJUPdv7kbKVc18YHjgFJCw4UAKpzvgWtVClF
k8RdgAgnmOKIe//yAKHxUeOn4TYoggmigkrJ1tAkIOBFhQlqgbNft9efm2HXjx22GGkdOOt4+HUA
sIQz2iRdnRiATwRGeZJCVIG6oX3CW5dKr7cFrawUqgg5Dx2sWd6vaL5SAAZT3OiwCRLTDSNf2TA9
tobnv1/dhdSy0VWtxPA9fZP67/q9pAgf63T1+fyqXI8/Jl3e9xhflr8pVUCC26uzopEAb0BMFhFw
Xr0sWMuSadT2mOZtAOKW76ys91YvuVJr7dGDYMPuWLnUM1HCs5dpmYZkQtYGCdsr3W9Kd0UbbcjY
mo5wbAujK0xzwHSU2A+JL9Gdw1wp2bjcon3+sSf/LJqoO9ClI6lQKN8GQ9W7SSG5YO1xJ6P2SPJX
Yacm2ZrW2mWBocc3ClUNi8q+0SzRrDGqSFBGVvhdsQc0hIzLVD/FNBwfB8LGB6r0dIt+YYGlxkQ5
XQZAef/LQCcsp1QS4C9KiwRVleov6GpuhnhNcgvEGT36uljO376J231ITfZUYuljN5easXYH2+z3
UtWij15IphyNTOpsXxlWtPFOLLcbZxbgZ4uXPKJkhf9+fTk6LUkahnVx2LEedk33yTSIXxVbXXqW
Gw45iPqiZIVrEdF9qZrJNtKakMBsnsgQn3Kp9HtQZybgYcgCYH83jvEHHFHQjrDDZQTpYeoCqy/Y
IQ5lGSVxlgasKdnBQg0smrw3ivlQ5r22G1Vwzza2DrJGNrRHZqPMmCpKtEcDmW/AiMp/Ojqh1ZZU
Sp9yhCJcQp0U6NOM/bmtPVau9Owz1fn6Kyh3ChlKbYJ6jJ9bPf8jodGH2lmn22JWdCx6R+E1AvcW
+r7ZghhCmsEZVWg/9Wwpu7v7bOGUW+hTw0t/AcpxRIN5ShrDHCq1Cpq9FL46ZXD/1yMbDIwU6iGW
SedYVTKm16wKaOcZ1Dd67/7xkQmGpQRjAP6coMKzvrNk1qV1oCeP5Nhm/2Lxr4cX1HZIaqPQagw/
Gq9G9sY2Yh0re8tZZHi+AwCMRaXnmCVSk0hyHVSab5NdZG2EXzfGF5NPrJbyJA4xfp/6euj2G3bS
yg24/nxLuKh5k5RFD4qaQK/rE23Rg9FpvHGyjrf3eKnoFFjBsgV/GrF28yOvd6XoCKvGppCNKsiN
45QY7lQFiVF5Dvl5W85H9EpQPCjCMHWQmJiojBTztLkWmixSmjzA12ie3diap+Rm6jkFVfexlDhe
CZqpHYXmeoydvPJNOnTQTeDi/Q30fnWx4uGbFo7Z32lMyAt6aPSvBYuTg9JF9gsj1rCvCV5KORoy
1R0qzdp6tFZ2BFkaXsnP/Xdkxuc6qZcyXY7snAZd25909Dc/MppMfhVq77fXak0Qaj2RcQZwSFs8
CnpWZJaT1DSoy7z7jDoC+dECu/15UsqtuoiV7ceuA7+pA+m6JJTQ7IEmWSnlQToc2/QUlU9dch7L
De905apwMAnCgLzIA21F5yuHLAW6dmZWHpTJk2Lv061i5bUFux5f0CQM7SBNu8D4hJ1V5xMjz3a6
cR23piAYLBprB1TdQoSsHMYXs/Jvb/nSDkMVDNwhUETAFDNE2I2TtWrcmNoQJLqr6t+QMZXVXRT/
nH7flrOcBq+2kXmLWk3jUdP5TjRTklkGqGqCghyTXVptaJOV4YEV4z2zAQ5FckrYiFpliV3r9RQM
7d/4WN1bpYBeG9xkwUMK7DfOknCOhs7oUjlyuqBGzwXtLb8bD/q/AsBPBGgr4k4Le6ADTaJp0D7o
69+q9Zve/aAC2Y/oIhxf2EoI1c1Xvxon5BulEUGgKPTSA3j0NwQsLwIEcFMeQDTkKjThlPZWGgHS
yobASA03qgJbvoTZvaXDWCQddHlAJwG6jndVQF1Q1IURiyVG0KCvJ/RfsxHlXeokNPUDyQ3CfqBn
QaJrvkpTS2PUG2VmYDzV8le7pLvUKXaG8nb7KiwgK3wecExxG7Bk3MIR5IR62MQssYIqDpRfYI6W
9H31txt/g33oGBUbHsXK1YA0Tm2ESMESS9DnMYKzI6S1MThSgyL/F9uCySAfjwQhHlkxsDJFjl3I
Q94EVDHdTw67lzMYy4Xxkc3hngoHE82Xq0OvkyqOmyYAltpTd2jEtHF4uXKYWwg8OYhDZauorAcq
dy4AvEZWgnLoJjDjHmjNlyZ5qYtH+4v0tUyn3e3NX9mNmSzhjOWZFDttCFlSgSBd4knsXuwpXy7w
WgDW4XBXV+ygrQ+Sbo711ASG/NzW2tFOO3ewFBCnbHUiWpsLgvJg5gEym5dRCutW0QwuTIWI3Y/G
PETW4f6lgnsExeWgdgsJgPnwERxxKSIpj3y4rbUz67vtdICRrsYXtqJQYuDGQtIG+fQoEY9aGwi+
tWMF8xaVQvAElgHTstTQ7qpLu4Dof4rxWx3/LqufVP6eDX8NZavJ0YLskW87EP3AI8EgAfsP19BX
9rTRSf0EvsU2cAbHzfWdTI71eQR/ZSO/mdRz6CmnD+VPxrxy9PrQJ9kF5cHw31AlenvfFsXP4qcI
56IoHKdVJa0NRqtEl+/nTvo+Jt+J9JxS3mPCaIIpflGT19tiV54gXGCwYwC5CrNSpEIFCbxWZWkM
NfRefwfKAliI2wLW9hM0iMjb4NDwRNp8hYdS1iQd9HqBZTU7lhwrpzp1U+Wp+jFzkn1hf7stb3VC
BofCgwiCl73M5ck2S2itOHUQGsZLJYX+UI5fursZP/huwb1ANAJMDVwLzsX0A8mZWsL9AnmBVB6k
LUAx/3tRu6J0FJYZLEwEOwTTQJ/AiCBFYRXI1VMdm34/fm7tJ7N8aVizv3/FAP5zTJ4j5KjG+VTy
Ug/bSFXh2MdM2016obrx2DP0tbS2yFX5ZguzAhEir4NGqAUGpyDKCI3CTIa+DXpwVL3n6VDvlPit
CHvNV1m0RUO+soYc7KYigQc8A4yG+cRMgD+sDMRhgcQA00zAQ/5gq8d4Aknd3R4T1g7H4aM4Bc+h
YEjHxIr1buKB4GhHm8brbMO9vUkrr4b9kUZHehWeh0gjUSthksWj1QRhEeJh8uNqq7iKnyhxb4Cr
wznAgV52IHcIJUMh5X3QRNkeTHuuRYZnuSPHbnReUqv4ZGqMuXIkbxy/tZkBl4ig6gdHojgzitKb
qFPtNkit4fhNMrdoMVYUAlxl8OHByQFCXxZuqipHI9p1TF0whJprte9oR+xFo3L//nAfB6FJYM95
ndL8rFVDE3Zaidhh8lX5Of24d/MRcUZ5LtQ0at8WsHNezWmXyLEGXZc+wuh6RKBs49ldrtJchGA2
tEVthzUUMvgie28q7CP6dn9Ca6UNyIPK1e/8lEEOvBHcSvizCxhnywZ91GidBDSsC/QDGzqQxIe6
Z03ts+UUJ115j1jt12q0syszemJhOv6IEpL/tNF5Ye+kZu8OoCI5VKYecVqXzi2KXPfb3I72DtW3
UF7L5ws8o9hOjsRGbkw0ECKV9vo4RUmQkOwQ6ZVnK4d8Gk+dPZxMmNVAV97e65VcCyRCC3NGOh7o
E05S2zHqgMSTBCmVFU9XUrdQn1y/KR2fyGW/s2jUu6rkaD6xTSCcIu1XxfQBNkLa7fomaTce8BXD
BB/EybMsAAFRXi08RVPNkFNFKVZAyJeRIuEk71j6WIQPdv8pbjSXKvKuqX465laicKm/UaEMZfTB
Lmkuaq7jSe0nZqVpYIDCdiqHN5BzNm7c25WbNto512p/Y+1XdhuhNQTX0K9sxRxU1bLM0FuZBGi/
547141SmXuwcu9jw9eGttfe69Ak9pXxNfaAgqc6Vd8cBHanhIwWXjJ6avd/+oKVu5Gh8tD2G/4YK
LzEKm2agspjCLkVP4n0dHaMtJ3Tl1s/GF94tBg5HR07bNGjYOa1zt26Zm25yt27NQjhAZWo4KQrb
0yBKjF3Jfiib5Ogb89AFo2/IRjMyxjoNRturitOgHqwtUN7qJMAmx01KGBVi6U+kwRvMqjENut/E
3jvKhlu1OoOr4QX9W8OYdShYiAL4nB2QnaCR26K4WfBgg6uTJ46RJcWRglYT9qE3TBqZkp4GyfjQ
O6XbGPuse8L/ln7Ms9RPc89qz/r0PoRbBHkrVxmEIrzaEkof/qOg1HJDHYzKLtNAdZ6MdJ9MmWfB
FJNfUJGwYU+siuJPMHc3ECsXROlqh2SDzrBRpR+Ffpu6YXhMQ7fs7s4oaeBO+0cQN3avfMdWNViu
lxCkK2e7/FSf7r/7Jh52BH8RvLPEhNXQVx1TG/px99t0328cuNVlMjVsB8px4GDw36++vuob1JQa
VRpImoe+ztKz9gOd3vKtznVr5xq+JYKoCkKoiJfPxZiJzkqq4/EYB99ykBN2UfF+e6FWZ/KPiEVO
rFAytTNNEkT5DrtdqGc78bpwRzdNZL6jgvECnvD/TObjpbxaMxKOYY9e9IAZKG5D9rTbj2hqeW/H
TH5Nr6UIqqAqa2bnnU2CJnH73i22EmOrs4AbBocFwDTHErYkle1eks04DcLJ0xDhGtw8OxlFcHtX
VjceUCKEcQAtRhnEfOPBTVwgf2lgV9Cr2Iy+WsMJlGG3ZazpZPCdcVJwQCQgai4DtlGrjUaZB2jJ
pCT7bgvfuLZS1+MLc8grFLJNSp0Hk/PFAINogqBgBFR56mx11flwsoWjBTJGBKIQ9wKQRVyuMsvC
xLKjIiA0rl2r17/R2Eb/DdWTS+DM2+JoAl+UavEhLxu3Ybpba2RXW/eWQeHwoXwOXYGhchCzEcM1
CdVT2yRInKnhrrL2NtmwJleOhQOLBgYNLFu4ZcKSpunQMmZkWaDS8rkMw1+p05yyIdlwZ1ZOBq+6
seAp84ys6PqrWQ3sK6khJv71w9jKjm+Nzn+/0gPJVFWopauyIFY/p1awBdzeGl441toAKESFsFzg
TG/OzqRfbt+atS24BksJX9+jP1Q0NjUJjBamxqtkvN5ba8gP0bUEYQITim3UmnEJ+i7Td/3b7Qms
WOlIBBmgaAEkDfWGwtNVd+DNH7SEBCyLXTCIPljpmzp8lsxdWJ7UfssjW9sO3Ah0H0KnCET7hDAS
GdPMGKYY4DeyD10kem/PZm07kP3jnWKQcF8oykiRu2zoKF7IrPRz+7HOz5N6uS1jRZEhw4isGUhI
8AiLMLK6LvUqBkdBUFqNV6Ibati9AvLppank35a0nA0n10OGjleZciTV/Gp0euXA3IfaV9PqoOZf
WlUBWf/f20KWOzIXIhyA0awatEfFiw+Mp0e1V73YCudsTUNwjMIhlGp9gATa9WjE9+I4nlmUd+vC
+TSEh9is69zMI9hGWnWMy9NUPMpbXMKr80BqHGXXH4SKQtJUGaMJ3BfYDkvaT5Pi9qjrd9S7vVTM
40qIYLAMkVMi2gshPXlL4t9VuBE0Wp8E/Ad+BbUFe85EdIPJA9ZJUlOvyhiYCZAGbLbsopVAB5/H
f+SIcF7Y8y04z2HeNe+kdfXUz9lhaPb2vre8+g1tX9UtPO9KUnsuUtgfQ+2mBFXVJEjy2iVjDAj/
qcueJOJ4yAwWyp6CBTdt7lYHc6nChmlDPzX9AKkdJzXzy/FoUVe/P9EJgAzKFsE0h65tixZBY9VY
UVNIWM4ebP7hsxL/ul8NoEWgAyeMAwfFxIWkV0UbJxKFCxO7Svg5jDeU2ZqeQTgXjwzytMBDCbsz
hT1aLhGWBVL5EDqSb+ft4fYUuKaam306dCRMFQW8H9DOgoTBGtUJjZJp0DY+1alnk6eyeZhI4jnJ
/ZPhsWObhxZhaIo4kCwDLtws+yiIlGKnxY/WZG5MZmW5ZhKEyTjRNNJGgoTiudJ2pbW/vVYrwyOL
wxub6HhhFikQiTAylp0cB3l9KrwyvduZQBICJJgopsGZAi5n/nLl+pQockzLgPU/KLj4ft7++hUl
NhteeBjRmbOM6xLDp4kX4noTs/fNe3uqAb8AEk9QKcHp4gR5wsOIAHYX2nVXXGTdL/LSR/8J3yDH
Rr3bvJ7LEZ5HfUjLTGohx6oufYkH8vftxVpuNQJFSA86SBYAUyRmVx0zo4DYpcml+WWaj0Bl3B6e
r/X81iHqyXE3uAycC0M4qC2xerlD1RFgdfY3Ux735LMUVwckuL7dFrTcdAiCXwpWUpxY9Neen6mI
pfaYZG0Y1NLnvN1H097ccqhWlgo9nuBTAf4GfSvORS00ZygB+bhEw678WWxVKm4NLzwVeq6zQnUw
vMTe7J9lswGzWuo/JK8AsEKOmzf4ESH3eVXnaqXW9IKWW5p2ibN3h17MxA/vVx7ghIHHyeGOuBu6
MA8D6HWrN5rsUkqZa5iSa1m723u9slJgnEINCh4M5EsM4YJ3upaYrW7nlxfwb7sD2lT9d+MLd7t0
Ol2iZZhf9Gmn98e839iKre8X7jTQ/T1SI/h+dTimw97eWJ6VqwAkA54dDcXa6K4qGLtMYTJe0oJe
iP2DSZVrEIDJk62uDyuTuJYiBk3rfMirTCnpRXLc4pf5dvcWzEYX9Eaq13aRmTm9gBFjGna1fvcT
BFoxUD1xLj8Ex0Tgdcd67K+T0Av6rDLij1uMLat7cDW+sMWaEjYpNWJ6sdAProND4GVbgf4tEcI2
D5OEFCSwBBdV3zuxn9gHZatT24r2vl4lEeFDOjoUFkCnl9S2ut8jGpkHOkNjD6Muwx1MrOl4e9f5
qgivBegzQeCCejv01hDNzAGEFdKEwqmLMQzoDU38aDgUxp/aSN1ce6+me0loAflBEwLgAyEMZrP4
aKRqmBF0g6eXSvqR1P02S8bykswF8N+vwldtG1NNLRmOWXU22Yn1+9sLtjU+PyNX4xvGEBXjgKse
Tkd0PN2EOC7P2Pz7BU1bRIRNrYMFijK/1PzOeab3NpnHHkCHcxvB0GCbq4KyzUOj10ZUlwQIkAN8
V2R3K3OMj/g7UAUoHYG9OV8iK46KLMoiM1Cr5/JobtXNL5/V2fCirT+VZaXnqWQERVU+27r0x7HI
AyipfIQ0DnZH/NsbvryR8MHA8wEWefj50O/z2VBG20FpwzGgfvyzjPdd7o3OhoyVQ4VKJF7Pgxws
3D3hAc9ALu3URicHafl5GHbaFjRta3zBVGNVYqlUwvixFpTNZ1Xb2HG+BnMt4sAR5vQVqP2Dncbl
X18Kwl0yanZBXpw1OapOQ1I9gxL4D6oF/7Khemj1Jn5w4sudW4OqJHBJAgOHowaWF2FrYqWTxilW
20BuiFvorlHFrmx9jbrf/0IOcJCIzvB+jeL0Kq0dJFtGwXWCQuu68zPml3rpnm9LWdx8zAI00Co3
dkG2Kvpo4dBaLCMFsGL5Aend2PK18l7lBRG8/p2zE3HYi/BGokqzjRWwdAdoqz15SeuPsTNunIXF
WeMykGYBfw0aIiCOPT8LpLMpOmPpAN2Gh6w5fr29SCujo7oUfUw5WGzJlm3X4OySxmwMUAze7SO2
+6+G14SPl7quq+mE4Xv7STm05F4zFFW4V18vlnmQPNTMqsPwjbSPdoZ+//ZieKRXwSTOa5+Er6e0
RB2BqY5B96QUxy463V6clQM6G16wEKlqhl1oYXh0QLDtTzr5lNzL0QWUOlx70AYBqomaMLHThSkl
KKgsmBwkdehmD6OzhURfmQMEAIOG24yLIOY7mmJQy36MZdSYhm4kae6QMa/rt2IVK8cUbTLxWACa
qXNK1fklMBwEEHCf5SAz/XLw7a0CmLVpXI/P5V8p3KGTnTIeMH4tv2TJ57zYT8mGZfjBrjJT6tgL
5Or5PiDNuKgDBIW4jaJibQrSqJ1OklyWe7VWqR/WXRRD19bnuLYPut2+423pfzN1IjAmepmlbpqq
SpBISe7peqroO7CLxqjyt1PXqWtyInFEPeBJ8+e4jpPf8FqdwU11uZf2Krg8/dbqzQd7srp9F6v5
AbE9tNsYC/odBez0Jcn7cgCKe2qercGpXUWyIi+1eyNINbVuHjKj9B2L+Y02MsMz5d7OfCsf631Y
y+OOjJF0hq+s7VuqxAc0Yad+Kfdx7GqACe3Rezn6qQ5xfw4H47tUd4NrAJToErlrp11ZWwBYq5En
KwM9Tk41EVdTifKEmlLJbaqpKb1K0q23uIjpTo+T+LFKSeNVMa3PZTFOvyNd6x6LGHXaaTa1np0o
sWdLtbyvwDHqAZ/KLplNIq+iRe3amdLt0SCgdhuU1fySewuUJYWpB4NWTr0L+qPQG8fCfEEzD+VX
atsD8Uo6sjN0vxwBkmJ0hiuFofO5JwPZMyv62eihvQWuXh5GPPq4uYjK4cDDmZgfxmqielN2iR5o
Orgx0Pcw2YXmr9u6Z3mh5jLEA9+3rKoAuAmUxHeeY3a35sTwPMiEIAfoY8V6alsrtaIYLC0wB+mh
9gpgQP/F9wOfxgvO0YtNVGySXlR5E2HrIhgOthq0ZGMGJhZ5flsxgysB/PcrjdChyCtSBkMPJuMP
WI3cikQuS1HrsxUKWhWE2CVKteEuLtBunQ5MOw2ZHqT2pR8OWoiu5e+2utW7ae1QocMw4DVcjS5A
DmZH1b6H/4vqxNqNqwcCMC6pvtzelYUrwWlmeL8VFELC7BKReyxF15CqGrRgGjR/sjK3GJ6ZflLa
LyT9c1vU2gEGvBLAW2BdkXEX3ua6kPtGbnsl0NjrIH3uDreH/0imiPuPLkGw7BDfh8MiOHVUHRJF
CTslaOngOuPflPUH5JC8OH1w7N9q/UDYUy9HnlRbu7J8HJovKFNxmVntpjxQ8ue+ec7ZL21Cw+UN
o2dtJ//5MvDXz0/mVLe2FjmYeUI+s8kdgY7sNkzntcXlxawo0MVzCyasuQhqDiQjfaWiIv4oj4/T
59uL++HjiYsLcwEXzDRREyqCMmS5lVU8aTjzmuxZhe3mKvUG0LaRI6W1p47UZ9InywbLXeR3/Z6W
9l5J/oRgkoiK70V+VKujtGWOLSeN2mewdYOjlfd2F0MpljnZZg1n7CyTynPTzfb0y4s+H19QuaXS
JaQmGH9kf3vN2ulqsxvpyW66uz2GuSBx91io6WUPQRqeJvBGp8nk3t7A1algnQDVA3xjAaqJeX4/
Qq3kWdeLzyCSujRleepZ870atnAPa6J4qSG0I8iUFsSjLZyvMGkLE0xE/bPZRIe6QgK3dqinqtGX
29Na3iyVUyT/R5YQNijC1LAIhay4eddwm9HZtdzysddOGSK2gDSiNw5nqZxfrdTpez1MQuPMLLR7
bBp3qzHc2iRA5Y0sOi4QMm+C9ZDHBH0h8N6cY31wZWj5Mux3uDy3l2p1GkCF8h5IMGpFaJ4kDeOU
gj337IBmWHYlNHu5LWB1GvwZQYci9OYQo1Im0evQaCZMo6XomSD7KalfW2nYuCtLHAc67iD+9R85
ghNmqZ0N6KZsnBM79DIONc+UncYuLapP6a7rWm+UC7fO3jX76+0Zriwhr13GcUPsAJVgwkY5ColR
kWTKZxbBc3IdZX97/JUVnI0v6Js4agaTDRhfaj3N8fXUS95uS1i5mzMJ/AuubCQrSZ0kaiChr/aK
/S0B4PUX2Sp2WFsmDYyYeC3Q5RVBlrmQLgQrrd328tmyXmj8slVRuLZKGqgJkHBFXTOs1fnwUmSy
uNU6+exo6CPV7Uhou2Qrn7XICiAofC1ECKyFfSk1cog5JFMOB+InHQvPMj8rbE+SY802tmU5pQ/2
N17PD6EL7YzCpIjJaTgBE75L+lOkuSzbKGdYFYFEB54AcCrbYs49NvJYV9g0AYp0gPvWpcek3VAA
y8OFlAYq/3iHHsQkRVsyAilCqaXGBFyo6SnVPpWeDfWcD/e2c+Mhkms5/DuuDnGF8zWlqTkFCnip
fk/1xjSWx5c389LAeAcSOuDDheObFAR0g1IFVhDmTdRHIdjtO7g1vjr/fDbYDUIXtRWk2c4wwI5F
9S0VubITsNOQr+Z8qBwaOBcxNLEapyYJg0GZoh91GobnzLZ+UBAQvGUdeoOmWqGC+AQoTjdrpWnP
y5tdh6iPYZyfOlX2Oib9qQz0lRzt19vTXx7E2c0Sn4mqsjpFLgaooIS9WLn5w+7Zg13Fu9tiuE09
N1jnYoRdHCvgZPsRF3jqHrXwkNSBnHxSnRjowq1Q16ooIOFQiA4EFvjQ56s9qZISaU0qn83075i9
TWrm90N3SKIgL+lGTGq5s5iWCawk8L6o4xZfcZQq1iBhzOUzOBn8XP4RchMc1pXy4/byrcuBZQ1M
BSo0HUHJWhlYwmSzkc80OihW4hVkF+sXjfy+LWb1MHAD/v/ECGp21Ee1VZtaPrdR7GVSUru5Ibm9
Em1MZ00Oh+KZnPYbCDB+J69UBl4pYkYsUc6WfYxUv5xc518c62sJ/AuuJaDKWUEsTzk3FjC4+bEO
AbzcmAX/SvFMX8sQFB9a2E95NkFGqrvW6Gdb5C+rqwTtyuH3vEuc4KFHIyKqSkiV86T/QJdJWOxO
t3F+V6cAEkuuWhFnEvMvWdQXThfnyrmkndsdbUT2bp+oLQHCiVJzOTWyplbOvfHW7pt6gw5rWeHO
K2f+mcDH71f7rFOzYmrLsM91/siQP25aPKea1b9brDuaNuqFp/wQDs1b1lo+kdAoV7d2MghlSjPd
pTqqvtIc3QzI4MdoOtzUiU/TcgNSvboICAdwohSssZh/Bp1+Uhmlo5y7eGdHPuoo/sUi/zO+qMMj
dPAcw9RUzolyIMmJbWnU1e8HRgblHwi9LzrCIitBoy5U8f3mF7t5/XL769d0m27jfcQ/GFzi62hO
Dh2rPFK5AXmaBscbzUPbx7u+7/zbkv6HtCvbkVtHll8kQBS1vmqppbdqeWkf94vg40USqZ3av/6G
2jPjKpZQQvticDwPhpVFMkkmMyMj1qJItJu/MTWhv17eUFonDBoLFaf1xI6WkwekMI6TbnsDUTp3
GtEsbW9Rxq+O7symdBsZuS3SicMmCmSu4hzn4l6jtWs1P2+PbfWwOLMjhTEsMvMpq2c1nIoX8FUY
xmsc/0XWAsRgf+ZPenD1RLRwNNhA9umxG6bHjqAoVqHmEm3hp98KUleH65mtxSfPNnbOOyua+kkN
1TH1F3VB/mDVQWpCl2CqghkiKjGIJovmn3J8qVS8AT7ens+1dYOiJeIHpGGQvZRu3FYtZgqGHsyn
gZjsBC5+KPD2W7JMax4JQRgEKyji4/8kK3opDFSlMMoheeTs1LSPSv9JJJ9ADhOoYuNZc81vjcPy
3Jp0GLOaRuM4wBo6PO8MCFSkIJsZ9dpDDBMQtTrWRn8o08q3m8ZT7fl1HDO/reODSonf5fPXuLG9
tq43jsfrvozL3yUf4lMVtwld1tripes4P2l05BayfJ2rZoeEO65KWBBt9WSvrvCfuZfjxMTW0jSq
sTM1ffKrRH8xB8WvUhHEbEtccsuUtDlbAGLNjGPjtNOuGJ6rwS/rA91qa129DM/WVyYwHYpprqHS
o4YRVPUYGXeRmblVXj6QJnKnGN3HMbrQ0umDUWS7NiuexWjeTTXYLli+Y3FzaNAKwRLu0zhzGRsb
r87jw+19tZYvgmY5Xr1g5wZBgszmOqSVI5izuHx2V5bQL1R2RD92zcPUoCM+jx6SGrFnUbsjSqC3
ba/dY+eml5fD2Zli8y414f5q2IiA3zEluP351c0MorK3rDxQM9JRb6Jeq+A5gCMr++UgSM/zzk0Z
KvrtKx2/JckWNmTF3iInBcpaPAqATVi87mw4nPeOUByGpEgU8HKn/qrG/UR3BvkUb4EMl5NBOo3x
mFr4GilI5cBddmkqybjqmEmOmTOnX409uwz8M4WdfrAjFZ1afe4DqrkblWl3e0pXbjXYxfBwQqCO
K+tQooMmaaI8UcM+3pvMNxKPbqmTrzjFhQlpbyJx2hudjqEpQ+GR+guQde93uwsL0rWZqn1j8Rzr
ZIFBCAww4FDq/58mpNsyK5Rh0CaYiPhHIe7Sd6NkoW+56ALBq7GBLBknpMVxnOUsw5uaaX4/B8DE
+O9fabC6AQC6NJJf1aPb3kg67tA5LGr9lQ+ZD3Tgz2ITobfmUDbBcx1VCsjfyDlj1iSszbk1h4pz
55j7WkndGU1/t8eyctyDifmPEWk1lAKnMIqic2hblauUkOOAgjV54OnGgbM1mOXvzw6ArBgK5nAd
g9GDRHhOjh7GDRMryZRFAgU1byCkl7r3pYkRBZiy1Z05jMlxGu8QcvUvg/HuZCiYqwHXRJ1iAWxc
JUOb1kysXp3DieybZt8Ue0B7bi/JWjwJamz0fFuAMoIRVporplKB62iaQqZph0iN3ZR3pw5onZ5Z
QV8Cb060fS66Xy0V9xbTvb7JvZZuLdnKaYOfAZwC8lJgopahKarTK7Ze0yk0PZZxT59L7/ZAV3zv
woDkewnRe0COrSnUgUHOgkr/V2Sqmzfv5WCEewM7iNYSNGwCeiFNZyTiqkclDrz74F90Hb5xGqxF
CWDqxpsTFB1g15W7g1FIbkEAqEwIZXrQ3rJDTXOvtO45VXZodXUn8mRGmdsYz6r1/f0ziB5XoGIA
wMC9Krl8F2kcSQuVhsLctfZ3q0qQ/t/RjRL+ysZC1Qz1RZAEoGQqMwL1QC7ONSc0ZNlD3jZ+M6Ug
h/lVlI6HqulfjGihNIM2moksjxT3a+BAplNH9dAeTnP0zexOGQE6jG1BZNZ8DyhP4H6AKlnJEzSa
nmTZCDtMBLpxJ0qXdi6aOTZ8fG0TndmRQbFi0jKrRwNVONhPVlq73bsFDeDd5wakSA7FJuCjKAyo
/A4dttkWhP+aHGwxAIKIBTWsA0skRaLpkIBsr1T1sNQydS+MrnEr0qUuKt75A42RJ4pmUe9rs/ym
iYG4eDpWngCWwHWSfqtQtOxVKbjDNibYxosWGVKyl2d8bkS0TJTBCMv2oYZwR/FA2o0n3roJ3LlL
0R6t3dKp1LVtDNRBZYSmqL5levxgOyXIiY3gtqOvOgawtP81I51KA4+TuVVhJtXBdWsP/vgX+UzM
1R8LyxY4u3Lz1G5T0yyNMINOcDBqH28PYCWkBx3iwtuGwvb14yglc5IWFdFDs/WN6F5PEaTsGL+H
FuMmnGZ1Tc5sST44iRFXBS6psOg0N9M8uwLOdStltLoiZ0Yk3+q6ZmLizUjr/VTfj87GNkKnhwHm
OQSncuBgMhS3+zTBgYO1pqXyoFnT8faKrJ5pZyakAViDphZKnWKnJqV9j95a4ZkKaKgF1MjcSi/G
3fvtWUj5m4A44/ZTpdsHeC1hdmoBe63uQ8DNpXrnQSrQF+/H/mPCCDTclsI9RCukQ86aqlFxqkoP
lfpQscPh9jjWFh5XG24CvH3ADi5tRU7NLM9JjCM0c5Vv+RZ9yJrznn9e2odF2ZlTuixLrwcGh1b3
g61vwARX3rwIFv+MQNofdpxHEG/DCOJiD7x8WaBCcCiUAI3ZpTtuid1tDUjyM2h65DG4goA5q2xk
wJ8GQgDs299elOUj8kkP7RlqLeXKhdHp8vQCRZjeFpTpYco/9grkRdEaHBv/avSlsp85joHb5tb2
Dkr3QMziBb8IfFyaQ79/44BQTQfyRAME/8XsFT8dGIQKg9uGlg9dj+uPIWnyInC7Z7UGQxN68e4E
G09dAtY4nmQvObIZvl3TrVhn1b9BAQAWUbL8T9qnpSOGio9cD8fx2U6CtNuI2da/r+ONiuQHmryk
3VnycSGxmvXQSPZV5jrDxpSt+RtoCXECaIuPy/sTxfPazqpKC+mw64odShI823jWrS3/uQlpj2bJ
MGRoAdLCBBIOsz9qd2WCvogNJ1ubKDA+EHAaQJAXRbZLJ+vmGNTVmqaFvK0bNyV09py23gIFSlbQ
AQmyfsCk30TQr/E6ptl2DK22zgkpLlV/nuzwtge/RUBnLvxmAJMFPD6iC5z+kj+pFalaLRHOqci9
hngDKIL0Yz15XP+oU7/+qpa7irpt6oESbd4ihlgb3bnx5e/Pohq7naamoq1zYuVc/+vUbbarmb0l
kC2dPldDlFYq1+2SQoXOORmJ7naz5ZLu2ZkPRfZEmInAdiOWkssKv+0hlAJyCGkKoKQvRzUA2FXX
zWCfzEgDdkgH2gSQLzCkGeArbnhDXDsT4h5lfLEnWm0fc5U3n26vq3QyXf0GeQ+kprDTvrNPBlDK
GpvxltQdD11E6IXQwsyo/dv2pG39H3sAS4HtEz13cn6rh04QBEgz+6TXIihY7aZR5DfxVkpzfW7R
G4xtAVrAq8Rsi9SA1kewM8bFE9igQdXXlPetA9BvT5PnrrS+oX/ltY0MTxf5xqQu7ni1V86Ma5cL
q7YoI5dOap/obD+yhh0dlm/kN+QX2ttEAtIDr0HV+zrxxWtdKXhjmSdDfXaK0p+ju2EMtfnEy9kd
8kDrhiDSHI+Y8b4lW/Qj0tH527qJV8ACEAcNk3T6OzZAOPUI63nf7Oic/7KcZjcbkZ9n9UYiYnUp
8Rj9ny1pNrkJVvKyd8xTgyenizTgvo31T1oxf2pbYJnisTxWVbezRnU/Izn2vuP790gh5omswTJW
mZMmSaKo1ZhinpLxXnymWw/PNVdxzj4vDU6NMrTEJfg8OKrdnYE/3rvfcHvieMEzBMsE1qFLV6zx
9SEaB+tUVj+KdvDG/GAoP2/buB7DckMD5AIYN/qx5WRBMxntZFm9eeIuM46Q8rn9+Wtfu/y8FDyZ
k1bG3MHnaaJ8LbT2Ka7LB0UT97VZbTymVkcCQRUsyNKNKtMnMTprUJ6ZzNPstJBHTlz+4/ZYro9b
jAWsN0hlWCYKFVLEqYD33ij0Dg2I0I9A/bBGDRvXZl/dU3vrqF0dzJktad7qck5ZD/T2SSviXZkL
39hiRL6+MC9HIzlXIpp2TEyMhqG11fILaN0I57EDcaHZ/bS3qFHXxgO6eiTiEYQs9CuXrjxnVptY
IzNPPfpH68jZz8On26vzu+H78uQGJSqognE9/NZuubQRK5M9tvoUPwOTXltQKKfFIdeqzm9xWwtv
NDoDcGt7DnJtaD4NVp/4bKzjYyXo6PbgvHseldo4qnWWPxcFyC9im+tfWMrGj2XRTnucYMOXzgYX
RwHNo0MP+NyhoiZkT2Yn8mpVQKc85UnlRqhFBFwldcCtdvooCoE1jBIdULEkeqjbut+D9qY/ZGis
8m0TcntUJHZQCIvtaM8Hd1Z5csczju4Na+xQTbb6r2gI/WXB+r0gmfrcmg3f5Rp3ApI5X+dabfdN
xnqICQFgpnT6vAPzv37fgTG0d6O6R3TXl9MpG834ZOSCezPIibwaCtc7I2H/jlBccK0yIV5c0c7X
60h5cqZieEAPAQ8adEHdk4pDtGUAHd2cDqVvoroAjKiOrrpMLb1y7CJXS5MkcCJGd5OlVR+iLsm9
pOfWS6SY5S5CcewQd0AE1LUY7quaoUwxj9qxtvR/KmNMPDTy6u5UznFoqVHvKbHWekSkmWs3JL9X
avXfeCCJXwjlIxKV809nqxK5tsOXVgMUUNDei2P30oOsFj23OhCpz1FvQIKG3xsmdbmmf7YnsS9I
/77EJa6nhT4EkFigz0HvINe/WksQYyBG/GwlyS5XCvRsx/eZNf7FNfJWYDOhcIaGHWnvxS0o4tXZ
jJ91ULsg1ZA8YPFPQ2fubu/AtT2O1qYlHl50PeXhsIjFYjKw/yAsM0ZIK291Ha1dJqBjWzgd0Z+I
N//l8oClMAIXuIifWdS6pTq7oFn3Kgu0qsb+9lDkEtHb0qDzCLkMVA/R5CDNmVNG4zTSNn5Gv/vB
YeMeO/e+QhYTbzhXYaov8gF4Bf0bb/PHKFM30kPXkTaOsjPzUmTRxV2XjumIo2yyv86G9mIk7X7o
t3IoaysGbXBQZL4Jxsmncs+SnFplFJ1Ku/yugyfAbUm0Eeyu2UASFVaAycHpLO2pptVyFaVQ5aRN
iqshVdJkG9mMlSBTe5OS/Y+Jt78/e2GSLtcRx3TKqTcr043BrweaJ36IW+ezVneh2Vh+J6ajOeJ4
U4wN62tOiXzXEg+glo3i66VTcjbbRmpV0Wm0sh3LvlUtD7LpG5s35nHVDhJeyN5Cu+mqIS1tR9qp
+Ryd6gKyBeIzKIjczvqgF//cdv3V9bLAzUoX4jokcC7HU01ZJUy0kZyiLKD8kW/xWK98H1f30joB
uYeFyPHy+9jXKbrqnejU5R/QWpx/uP3z13Yuvg9cJYAeOF3lXEeqzI5dRKlywmGuwSN66hUKje9m
wIAfO8p7XxW57UJQVxyAQCB+MYz2ATX1LZTp6kBBEIF3LObyis5zmNELXmgcXil869HY6o18g0VJ
4Q6Abqj0I8uGqrzseKXeDHSkNDpNbVIFWmrOXmk4yIYV4OlgGcn+mYai8LWitvdodARXRx+xfZWq
Bu7YKPnRIsjYjTyuPEvUoNIgXbYH08ZXu4ltn5MIkQHnk5uXCpQQq+5X6hj3aW/87HinP85C6/ye
pejINKbh/RcWRmYsOQb0yl2pdes1KVKm2tFJAZl1lNIgzqxQLcrDbVdZXSBcJjgB0S0CtbBLT0SU
qs1WC0+hduSCUt+rNwzImMnlFlmwiP+1IAMNhrjKhkxJlFMUDX7BATvUNcRK1HrOZ8Oz2+K+E4rb
aIXPZ7LXre65N+z7aXAOsVkcTaPzFjJbexweURoKeJ4eSL7Fwbhy1YDMBGHBorpi48/LWSBGXbOY
2HDT6tG0/ZKASWPaCHRW4qql00R1wJmC17jM+JY1xjBVKlFOU/chUj8XWeZrau3ODmSrpo0DYOVd
g7YWCvoyoEfwspWCBJPrg1GkWfycVljV+rtim37C9126nxTNM9vj+50I9mzscKT8gLW4nD7WFbUA
V6pyGqcnBiTJj9ufX3UhPM4XZAWetsA/XH4fCb5S9NqgnIbRIPdKZKpeYlDhsQr8Q2xGK1/eOlo4
lw17iCy73euzlflxG/2DV2zszx2Nghzt8h+BaIm+j5lFvCrXe3ewlBaJ+d6615s63siOrvkUWdj3
bcgEL7ioyx9dI7bUhgyT0tqfYxMtMxrQNNEWJHblRgTX+v+syAyxxqRwXqWGclIJHMtjr91wz9hG
BmvVCNizQMa95M/l9W1tozbHosAhIQzHxxMz99sU8tHQjCGBXTdbcJq1rYKHOQ515HwWVNzl1M2Q
hMQrqFROisncCindwfmV8ae2hga4urFV1m0hA0kX9WO8QC5tUZrkjigxNmV5qHWxS/LOL2cTdwFY
lfutMsfazgR653/mlr8/C9MyyBFXRoahzcxwY7J3pta1nJdWC9NGc5vCu711Vs0BTgrQ+oJMkotc
dCAOE9USeBagecEJCrEnd68bYE3cwpeuTCROemjSLtm6JV13OTKj65OmJojNumQA9Un62kd0Pyhp
0IgUBbZ54zhdubjOzcmO3wxpXib2iJt/dsEL1r1Tq3K5ti6+L/lgZoncmkx8fy4RJ7n5VnlTZpj5
bQAc5w60eGyoJcgxYLsAJosOAxD6D83y49Kd90aP4CTAMZ1wNx1w9Q1moObOR43Vr2reuwbJEGxY
L+MwPNRVBZxlurHXVzwGA0cDAc5ZFHasZd7PHNScRk1NS0RUc7TroU+a1XcKAFE8SQ5jnAMks1WX
X/WbM4PSPJCJ9ZzaanSylf7R4M5dUWDcDiKrafJnhWzsiLeQUAoZQbaJRDjIGiBNJ7/FgDaJCj4P
mPfeQEt40T3Sudip4tXMPpZuDdq5ARRX/aGa9T3XsO5xtaWItTrHoIaCniP4x66SqJPSJmCxXZ4x
aeTqylM3gv5zZ7bQ5fmSFRv30LLvrsa7aJ/hHQ+OTjlEbiqAZPnyNgPoxdczI7DJQzz+KPXUjXAO
5LYXmRvPtDdhhiubSzM+ZOwALn3rkzpzItLb6tSVTXRKzA/lyN3KJH4KopdZB9KuDa3xH3vaK+CO
w78N+s5xe6i1VlPqCVJ6SiE8nsdumeCNNz9yS/UdaAQ3RH+CRPC+HA8tuqfymXpiYROIDsqgeUy/
t+r7VJ1wVySu0oK1PnfVaG8bTwxv7nh4StNvRnQwOHSOvynOl8k4zvUxGQf/9on71lEmjx3uhSMX
9RZMgOTPIhnw2OjT6BSPr6IP8umEFl3XSmaXzN/NqXA7ctDM/lkxngpANUqeII8yBRoIEatBdU2V
gcHNPtz+VW8Mz1e/Cj8JdXwQAeDhebmtIz2bTJIT52TGj6PW+mP3xUHEzwlakGoaTLMCxO+umu/L
6pVquJMmSAbVXxV19gwDDP3s31jUnp5W3jyGfWv7OrQ1xbSb2l8Re3BK3Y/qrczMm7bp9Y9GDAuv
BbGsHJa3UW11jBnQa8evKViFlnxUHOJfxTD7GrlThpdCb/Hg+9JWj2VuBZwGPfI3WrKn6i7XGdKX
FMQ4r4ZZQDX1nijZPmueZutT1e97/STKUDgvg36Yx9e+zY5m8SOvR6R27UOVbITIK+VODW999OIv
uF0wVUjXo23PRZuISEedGpK4yZMi7nJ+PzWhAZdn1Utb/9TTIwod7xYsXm4aHUc6MGhoMYE0m2Ra
NNPQ9DHgW2b03FWPVXjbt1YCXTCwITQHAQdSM7LD64L3SVfVxgnMYY/OCIZNE3m6+Z0sKL9HQZcB
LAnJq8YSSyBZWNWNcQLzoN9GDy2pN57cKyEFBvLHgnT1jSA97YXojBNgw7EBASv65fZMrRkABTM6
fGAFMBT5aNDNYhxbwzihn8t1LZH9xQBsdL5gIfAmuEqP0QI8MgLZ6VMO/tBD/v0vfv3Z16XpaRrh
0K7F16v6U6E92WKrJr9yLSKzjYTb0rkBp5Wmx+km2sdFbZ6qXn/Ux+7ERvszG6tPTIv8yYoPoyG2
mOvXnBepDwM6FegWuEogAX06kJ7BeXsmcCkKKACV/RgHBQRQNlbnyhQ2/qIehhsfNz/qHZdHMDOR
BEnrLgtVetcUwOrt5m4DELZlQrs0oUFUte8hhRAmxdQfOw29fA3kEU6lZm/BCq7CNowG6cslvwBW
KtSEL03NcVmwOIEpdYj9emj3KmOW65hlgr4H+qMDpvO2+109QheDoEGCagv65KB7c2mQDLVBI6fi
IU+/JOYdSb412EDpVr5qbVwAcIKMGlfOtcwbVAy0vOscHgK10ezaJN9Vtri3q+E7nm0Ho7V+3R7W
2pJR0KYja47k0xWGqp7pEEeOyUMxmaDaS/gnEeunStsC267agdYY3mboEECP4eX0ZVqO1/Y88xDd
Im4jEHB+r9uN8+1qA2OJ6JkNyf1YDKQ4i1Qe4oX4Q9fjLzM174B8QG29/a7F5ROoco2NXbVuU4eg
HXwCFCuyH6LuMZWjznGPor8n+WgOFXigX1EI0ft7kMdvmFufxv+Zk5lAlGzq0WVBOcgewTOCt6Ha
19A2/AunAOMbAnacTViyxUnP4mcgh2PeZU0WZpCILEYrNCYnnIettOfalgKkBr2HuI7o1R4e7Cki
lFVVyAXYuvV4Nr6wOtn33ac0wpF729FXjVlQtwaEFC0FMnBuMoo4Q3qgDKem8UsdpakyPTpD7k7K
FnZ9zdTSjQWcBXTaUcW5nL5Mr2ja5aIKO4HTaHiZILAp5u94Ktwe0prvLR3bC/Uf0Kty7ig3yo5T
qpRhncVkp/CFbHc2oDJNfpga+4io9UFt9XZjIq+iCOwyyE3jngRyGW1F0kGYKEyoFoPVVnsgyoOz
kQDY+vwyuWe+V/G0K9I6rsLaHZgPIOftOVvbQOe/XnJtk5VC0Ur8evu1rPFu60fP3Cgcb41gWbaz
ETCjyTpzGcGcBorYbCzc+rx04gxMb/IGvQQgaTkoT2hqvT1Byz+/ePRgedElBkQ6lAQAU5YmSAW6
o7dMvQpbZd6X+d047Kr8H1Z+KMaDoe3racvgym7BhYfXCfDXiN6dZbxn09WBDbvoWFOEhVoDrNvG
yoPFGzTSl5rixxP60W8PcNXe0piHywglcTlyGJu5jOpuhD1nxz6i/Pmz2GpXeHtzSJOIewixCSSo
0XojT6IxkdRUwLsV5ia66l3Q5CvegD3lAaSEnvHnJlECVg6ekjmf21wJGiM9ZXwC/QFAQEP9rBmo
GlYpYS6O6e5TOc/jfWcnPAYVQ1x9xBIS8FrbGT3CzuiaFRqWqj5XHypqpH5Vm2pQFWnjmvgnx6jQ
B9cUXXofJyzyxmbgz6I2Y7eNaWQdu6hnX4omwTKXnhnrfoaEqTnPQYHUSe+i3xPCAix2Domqzg94
ySlHQO4iH+vDTmANKMiODhSJa2BPXNQhIuZqdf462B05qTV5tcvoa5UqkENgeQvwYcrVYFAsqP9a
ENcEIaKlFy5l9i9C++iFKqrmOmNskgAv/k9mJfiHrNJZqJLEyXxmQjg4mpPmyAid3ITE5A6NntE3
h2ta73YxtEAVnmpephfGXZ5ZiywoaVwCyYenfJyoP5R8eGry3MK8DM2Gb63sTeASUXNZcpiotslb
3+rHjOJhhQuze/iZC7KRdV7xXXSTAkiEwj14OhwpijJaG5IRhp6HsV666fxK+GM63PWYwNt7ZOWU
RIYSmx9Vc0QA8lOIDXPXRG1ahNkEbnf+UDU24BsbqI2VycLlj6cI7ki8tqgUriWEgvC1avIwT47R
R2vaygJeH2To8QZQfqG9w3NUuoXLyZgFqZUstOLPA49cKC4Et2dpbQDgZ0E7NPIB14kN9NapqZIU
RZjWntG9mFtl1I3vy6XrKk+nPOrxfd0JnAC5x//XzzckZ4odHhnqhM9b90B9t1s90MtFIZ2BoABC
KxpEdZD5kc9AMWVxk/AqC2ez80TVHSk9ITbHUXdUN1mq16bq3Ji08ewhM3LulBkYJu5tHCfaRhZ7
beMtcDrkB8D/gyTH5SWl83w0bUAJwjYOSi7cjpVuTvxyd3tJVvYdiOHRJYTgWwVRirQkfdJSlH1y
bIk59ikpTnpjHKJRe/0bMwDnoPsMDEPy0iBArBVDT/MwoV2IIoM7DNqhMrbIfVZCiYU5Ai90OME1
tjJG302+iLOFkzK4mtMF5sACnTwm88lkIE3pBzfa6klbcYRliRDjI18L1jUpOmJ6AZ8jZRMmz0pe
BE1Zvn/TLwLpC2cKiKCg3nLpCbnFGtsqyzqkFRJ1rrFVL1nZNgZF2n5hY8KmkZl40tKhnLdaFRqa
n3/4ML40o7+lcrzizQagZaCmRhsRcHvSGGq9IxnLoioEM+PHvgoggQUsqmK78zvJl3CHIA24MD/C
q/Gn/BSyCqLXDApY4ZhXXof/wtuevLbcCxXw0rMPBTu5VD8JLFEBOYpwSjJv8sdpa6pWDUDwDwph
iIiRqLtcblXBCQ9cdBOiEFT7Gf57/wBwn+OhiOML97q04zNSOtaQN5ggSzt0bbKj5Hjbwtpin1uQ
rtnWqkljxz2eIyB9iy3NR9AUKP2/EBW5bWhtqtDT7jh4zSPLI2OPk3Semglsg2H8rU4OzhbDz+rn
EbejFgNIBsKSy5WwlD5WJ9OsQ1G+TLWnWVutPlsGpKVmA6+6hMKAnu+Juo/ep/K+bAXUW5EnQosP
ZHnkBITe1blu1koVirT5RQWieq14f8iDyB+aMUsZBOeH5Ezo950BUxqqkHbAZAPptrHCK6508X3J
lQRRu6TN8P0hEUeuDJ+RvNmZUXpAem/jJlxZjAtTUvRGR4HkUAJTU+OqUB77fNtXVy7ai88v5s8e
nWU3a2WjYFNY0Mmx3Qhlqa0G7NURoIdbBVsJMvzyeitpkydt7JShbpYoswPSozjTO8VfFqdCzhP4
U7Qu23h3SNddbnVKaUYlVkSvg1mIV6Hru67Ng6jaUjRYHc+CH4dnoYwoZ5vIaCVA89pVyPjDfOj4
xtNmdUXOPi/tPlOtE60zTXxe8KOlBoIEQ8M3zsKtMUjTRcy8H5EEr8Ii39nZbjjc9qqNz8ta2ngN
DHXGrCo0Cw9Mp8oWcGNt/yFXQtH+ZiFzIedltaiteFLCpeqiT59Gof1U0ih9bnmsHnU6zBuX6zLl
UgSP+EMFXmxhq7k6sUox9SPFSxNMngV5nFsr8TTeO24+dZZHcFn5EU/t14ym2hZOTYqCUIEDX/kS
Oy6M1NeIfjWtKI6AVAtRzw7S2Tw6mePTSQFlW4KGWav23rVyv+2h5IKEEAESWa5RD1GM9igCjmoD
KLwv/RbdmbRw//n8Au8FGT46WaS7S2saZ54IGsKtKY5erHykiEybPHWNSVc8xxiM93nib4PLCx6M
izawhctuOzvfhlkpiU4FQKn6g1U9GVvwMWm3/uf7uNGQ4FrgWstOOPt+AzXQos1VdLiT3K+T5yj5
ufT4316U1VlDZQrIQSQ8rvTGGqvTlGIwMWuV4aJ7yqeRutM5YKAbZ8+aITwW8FzF0YYYTBqN6E1n
slOsftcD4MYN/lkbNOFqBFI3lJN2w9nWnPvcnLQ4qMCbLO8Wc8bXxP6c5bso2xX9Z+r8c3sC11YJ
dQg8JyAMBpImKR4g4OTi1FHA6979Yw2v0bxr0o2oZn3q/piQQoJag5zK3MOE1RxTJ6jmoy6OJN3f
HshyLp+dRG/udj4QKRoghbBZXmLGoG83j7v4Hh2eg7UHfI3+Av/BXxiDU6PxEmT1iNgufbuqFK2l
CjZrXrfTUTUz4yNThQW+rpwcQREC6uK6HkwfNKNMBbBntDZ+wOqcIhuMox5A3SsIV23bPErsXAtJ
3D3WDf93FBH6FkCi6fbRljOu+siZseXHnO3kuEZxblIynHxN0Pwo2KHcSiYuu+dq8fBCAxEPOFkh
7HtpITeyuXSWs7U3PqTpk1luXOrrI/jzfWkEGRIYZa4yLQTg0hXaj6Y4TH8hN4Ke1D82JJ/IJzYL
p4cNEc0j2pjnL/B8zU3L/stt59sazHInny1Hj7ZDRkzsJ4DF92BNBT6z91Nlw8O2lkSKg+pkBK5F
hxWc7ynK8dYhKuy/OVQBZAA7GP5AY8blSPJ+olUPeVI4lh8/KqrXPI7dxjhWZ+vMhjRbFiSMFQVN
AxCueE3GXUsOXf/rLxbEWKR6gQvSrjp3M6eIOSkxVVp2V0RfF9yqOkQbN93qOM6MSKcomIEy0tII
4wD6q3FcNgZ6am5cO6uLfmZEOkRZV6c5NWBEU54tkMe+n6wPNXy8d5AeQ2ntKqsEseuejYNB8UBH
q8m3AUjS20txPQCKYBQ6KEjog85SrhTOqgaWfYXQcLyf0WRatO9M9uCawZELpRLQcCBOsx1pW0Rk
GhsF9ZXQYGpgj9xDpvL2EK6PdpRt8PpXlwQf+PHVy01Rj+MMzgcA/Gg1xQ9opf+MzBmkULLyg9Ok
G0HgssMuD148PpGkRBMz4mm0QF4ai6OBmxwAlbBu/Zl/bWYcJJ4av1K6sQ3XFgY7GTaAgbkGEQHh
mThp0+ph9AjBgajYOODXP49mROTEge+RX9Jjq4neYKBKU/k9kIup+Hh7UVa/j+Qk4InQmgQxxOU8
NUUfGUoKOVgxeVm/RzPM7e9f727MC1AuCxQdmuVykjKxstFmTmKEtQVS6ENqQpLo/VsDDXfQ5UXi
BxVn+f1ilNC4q0FuFpJ8JJ+q1BlelTHZYpKRmxeWDYLoGEQ4i3gqAhNpgzgFKm1tO5FQGR0oMSE1
o9Jv42ghLnmpDR2F7nzfpHdiRFsMiNerH1m3sYFW1gqoGmhF4glsgFhZ+gWkV6rY0BU13EW6ui/T
d6IR3kZ49n255jaD+aJTNWh+TWTaxUIEY5G4WqMEAHDf9oq1kYA6U4e+FegnkCi69DqjmhulLHB3
6WIKnrp6DN79fQ1AO1y/yCujMVK6U4hesDIdOA0V+2sfdlv6OSs/H0BS9JKi8RLylpq0EJ2l5kQH
ijG0IbU1vOjvj7jQJfDn+1cc0HFWWGZjU+Qaf03lAwRzAAvYv3+KcKGgRRKvZDDWSEvQoEk1MchA
gek03RS5s60X7PXOB/gDbPBIZuBcwfa/XGMVhAFtW7E+VLJdDl2I1E1j/71jgAnQ4y6JOQ1dU1KY
FSdR1ld6MoCw+HOUME+0GwHQ9ZUFA5gh8LEBNYeK1+UYrA5sfiOy7yHNyh0uKa8ufaHsMntjP2zZ
Wf7+LPKtICNH+Ag7McL4RvEprXaRccg3a8WriwJNQvAJAEFxVadoiZZnY6n10HQs/KZVv/ed9X+c
XVmTqziT/UVEiB1eAdu1V9mu9b4QdysQi5CEWH/9HO4XM1GFGTOeiO5+qWjS2lKpzJPnBKaT/j6/
MGtmpgP0ZTwGyEMHO9PbPVPW1kQqs+DVL88sfp43szRt0LBFURoaguSkZKwzvP1H3jT7LNu7JoX2
SAkWsSGq5eXqahNOE7gpwLSQK5lTv0BrWjnKNdXednbMfmr9KydRgZc/d8nPIbs4dTEZA04TPb/g
rptTVNS2ypEc1NRejFepuwfXk1mvXCVLC4Qzjyq4j2LuCSMnMp5GASqkZp9mVsDJYeLM9/jm/PIs
G0FHBBK2U8/fzAsDdVXlxLLUHoklq4/QgGZ7Kx5gycTEFYLQG09UZLC+bzSSAmmmWdjPBX9WAIIx
8mitcUkv7TIPlQY8gOypr39mI5OoGKMU0cEb5zcutx78yt7yVkbc9q7Pz9hp1IoIEl0wIBBDvuAk
V0rRLIjUTNHvvbEJ3PK6oxvbNyKze0blfSVsWpq6r7Zm78dY+qqD7FG/t7oXz3uVFYgX6PP58SxP
3bTJkPiFitP0G774AWBgjB6dZN0eDXk63fbZDR9Dby1hvmZl+vsXK7aeMD1TsGJp/U5PwEIGtUvX
eCD1ZfhcBEhYHuwzVNvRZI1nzHdDXdL4qTTrfg8S3mBEXqoYVm7lxUX5YmG2KHbP/TzzZb+X5u++
uokzyNattY8sRLIWINrA++Pc4Fg6s/lisZJeMTAY6d/S4bU0bsbc2Vh+AR21LEA7tyrf0WMSasaN
NO5kI1YGOefI+TePgKmg4wINLCAomYUGXuKlWesa3b52+HvrmjcZ0485F4+jZ25MVAsHYd7aU4bR
gdDb6MiP89vyf/kBQN4REMR7J8lhbkOrpjOwYzx5YMan3raRLLdCuybNm5dtGn6l9DvLvDgrhHmH
2O1/W535QzaooS4dWB1sHggERiIa6K/EXnEiS8fhq5lZZCeyorGzwen2wnt32AcHuTKUPtzt+Tmc
rvDvD+zvg5lf8UNlp8AkdHvfzYKU0yBdAWot+UIIlTi4CYEFOklFS3R4JNnQYZPIjIekr6NkLHaa
720oST40N3k7P6DpaJ0MCI+76R5ByXruq0z4qSGNx24fg0jVENd6WQVNf613RgSew6C4EEz1n0Mw
Ubs5IFBC6WW2G/wSuF8zSfo9f8/iF8tZCcGmW+lkOF8+P9sFBdpIvLbC5wl/Yk0agYwlBVM9SkqB
AvDYBw+VttICd7rxJjFRPLgmN3n66jJlSpG+TVD1r178zgisbEMTM+T09fxKnW69KR0CzjPkqSao
7mzraU3LGnB4sX0VOEMS+vj3vIHTrYePoxYG6BMiC4B0v/v5MTVYn40D26dbX984n/6AetimWHGD
p75+soLUDtJc+GceV0B4OB1pCyvg2QwCEwwrFwICscW+WZg/6Ku8LWxvsqB72yJBaLwyTwsLgZcd
EGITcRPyU7OFSGuzbjiEwhFFHsrQTPb/j2XAPWtNDWYgbpovQ2mPXWp2+LwLHjCqB3n7oWmR7kfA
r0TnbS0thonm/EmsDaoH89PfdwWYXNKcQSnx6OI1wTaQxThv4tTBgEQZZRQIi6EsDVHy77tKtrab
p21X7QnNI725qcd32+V4RDQbyrYaSPDP21vaxV/szbMImdP0vC/QaS/QHQCa1qCy6dEqfT0gHEyo
DJ3K5w0uzSHk7ZGMm7yAMU8pKCfzQVBM2D4j9M3oM4RJWTgU/sq4lnbdlAGbBJ0AbrdmjtPKmFc2
1MXxH1lwPaRr+cTFYeA9MXWjA0M/f1No7VB6ZaexPWBH0KZw/+oMXFd93K0SzU8++LuPRjYRgFrQ
ogLEiVn7viPM3oALSDNwIcgiUPxaE9dsHALi9BtTu3Kca7DLj42OH1EFRv9YsM35BVvaIV/tz6NN
izYN2PqqvZPzn9LS70qQ5AYAm24TyZ4s5q9g9JZmFpVliM+hKq8D9fl9vAYoWr16SED4XIQM6DOl
D1ci+39sj69GZpM6gh+wBnVpjZ6qSBNBfDg/Zwu7D3sCQEbkUODx5j6vHswGhehS7u2AolK15ocW
P4+PG1NSC/C5aQq/vGXQ5yPHmA0c0kJJULdv1Urou/j9iZcOpQRAjPzZ4ZFanPWZxPdj/lqicfzl
/OwsrPBEsQd+HbBEoIdu9vPjWHeTpsyArm7SrUPkJgfl9ppjWxrDRCWMB8x0Sc9lpADCrAWSZYDL
JT9VSwPVrwQyawamv39ZBNLWdovoie8N501Yn75+PD9L0z6fnfvpRvufAcxmKavbtLPVBPAs46C1
dz06yuxbwt/Pm1k43kDcAqUEECbyr3NQctWVbaVGu9qXREKkVVoiMFiKbm3zLW69dy1RK2djcfXR
IAIYGcjqEEh/nzd0I1WF8vRqb4PsGylrlHpE4t5qvrwQrzxFNtB6Aj4OJUtQIcxl/YYK9N2sN8Se
NtHwzNYYQJc2gGViaxE0T6HDeLZAfpwXpefglCSQrrnph7I/VE16YYPAv0F8tTJzhywd2hgCKnxf
Ee0m76x73qzhQxYGAtYBlEIQxUJ4Zw4ctxwAidvEUHvyo69venZxQgS1gy+fn10go4CDSSk+34Dk
8mkku/MbePHXT5QdgLxP2erZOQS7LtI6Ap9PfljNh6mlwfnvL+xX3OEIxUAKA6Td3Blm3NNEOhTN
nkArjKBmX1SRu4bfWhoExFbRPgGXiAr4rOztUqK1oiubfWnzMN/EtF6Jwhe8Ceq3U4MW3isT2+v3
U1dVtEwbO1b7wbnt+Q3tbweIxlnR5XMF3M3EbwMdBVQPvlvxVS2STMNcDeD8TNhfAHANqKydN7I0
V1+MeFPA9MXxtgC0VE6LuartdxE2bOXyW1hvyAHiyQ2Rq+lcz/ZTDylQ2RC93mvxLjNCuQYaXvv+
zG3onHhlZeP7XN1o/nNnhiNfcbELPh2Pegdkj5NW/ckyGKDM1HsvV/saKyz1IbKM95odenZImreL
F8MHM4oH9Cm0q0+ynaSWOlrFudy/6z6aYVced6dLDbABemWAlQEu4CQF19S+rQxKrD0gzfVVrFZC
zYXPIzzDFQQENxpUrZlv1UfD5inrTXjwJJAyC9bw6IsGcDU44EPHK2ve3dUQDXoi9gCASfL3pk3/
XDr3/9HIBIQFVeYTapWiFUrXs9beD/dF/RDzlQBk4cdPOCU0LOGpizfUbKNaJprDQfBmoAnO2Jps
fNXdNdKbU68EynG8dv8h9k9h3xmza2oxHahBGaR2KH1Q1l7ZF7IuwRfh/TextACfCJjJvJtzoKki
ZdPpew/NqYWzyVyyZY53sYeFFVygmCoC9zQnDxOW6L1YEwZALF1QudfasOHDnlgrGc+lKQNXHJw4
+EwQ2c68X5U47gAZGGNf6eyK2HgJom3tATlWaJx7l4u1I7OKTlFA4eHQ0YL33dV6XpIWWlxrezdg
8i2NX89v4FNXCOpAkFpMuQAQ4f/LwH/x5BCB9oQuuLenrXpp0ILOpBn4uvZy3szCRv5mxvg+ClrY
1lC6wtuXRgWSx6DtV9ZkwYCDKglygBPX1knxr3EUhGp0HERL/jaejXzl90+z/P0lgBMCUN+/LBre
MrODGJuZ4bDKsPdl8TtRW/5Oqrve2JJxS/vPi6cK6w0UskFQPT6pKoPBvaa5MIHE2pDkJruw/2c6
iXCEqMVOisXI2M/CnNE207ElmrNnRpChfrKWLV1aiK/fnyUDPUqygejU3etHGeeBl6wphS+cPoQ1
SF4BQzYRh8+WovVrn7lVou8Z2pe6SoF3NwsEL0FUcnXxSgC8hZgW+hDIk//jXP9yNrJcK+uBC7Kv
b7L2KV5ju1+YqW+fn81Ua4iManlN9qA+jYNMrjjDtc/Pjhz4nSQpe3ye2lGWhnSNGmOa59mRAHMt
QANglQD4Zl5kFVljj1mSjfuyOTTOk5X/6LPLnRPakZBVRuQ/JflnSz1ovBVaJQE5zrygRkMVCDis
fqXatzgOvCkQbYKTG8/h764ptUg+OkWmgysqCfJ+39cmSM2fz2+lRSPorcX9B7AIiiLfjXDTa7RM
xmTPy8fR/gvGDLBxXIwVQfMWCpcImlEwBqjuu40mq5EitAELdIybJFeBPT52xhrF6MLpm/IU4PNC
KQQHYzaQvhRxFucZgc7GZ2XcxaBF0YC4ejk/XQt795uV6Vd8OXlkcC1ZiZTsTftvRZ7yeHv++wvu
HEwZE83oRP2BJP/376dFBnB4wQhA1Acre9Xqa7+8NkGTrmwRsLX+o6XRWAh8AHXEs/KkjN5B2dAF
Vx3ZQy5s43YgVm7WNvFCpRzq1lMvELQlUCmfF6niFuVdUUqyN8jwS3bGpinBXD3G/KpAETu1xZXX
WxuncjYGutMkbrOVJ+HCDkcTA/B9gI0jnpzX4kQ3ZESz/HEvtRd7uDfT66K9Pr9qS/OIagLS/WgU
m9bu+6opGnONJca4dzL3zmzVQ+y3K2+ppe0NEPSUT0IkeQKz1mNIqcpiMiF+GaUZcJ8F3WCjRLpy
WBcNIX8MnNIUec+9jsIq2Fx0cP4EWq6cuVZAhj5yqElDzvvX8zO3tDgozeMtPfWIuHNpN4+C48ID
4xbaHmhot0ig0GNM0+i8ldM3LwKKL1ZmN45XUc2W0A/dl5p9X1ZNoEBTb7c/Nap2DllxEadD+hd6
A/UJNgc0D0yb5YuLAL95Immfjvus4aiU66FuQRBXez8/pEUrE4XKFOyDbG52OcSpgyJW4Q57PdYS
yEOPT2PHoOxWJSu30FycbMrWQH72fyyd1IAJHTi69WBJN4KyPMbum19+2vS5rsHS3qCfL/0/pClO
tyHaPEADB5eB/57s9ybXiFV0xoD26aDJN6IBk1YAzaHLZ3HqXZhcLd4Y80d+bDg9et96nCrwvRXD
gIf+k5/9Pm/k1DtgKF+MzLyD3YgaRF3DuNcaAhWv7s4265UNvrQb/l2uSOgArD7fDbTLmtGp7WHv
+rtyhAz7Y9PuLh7FxL4xiV0AMI16/fdtPebosqqzujo8etIK8BBZcdMLs+TiYYGsFPDecKSzWYLA
HvDGflod7JgFng4135W1XjIwSakg0Yn8oztvvzCknZV4BbNDU0QD26Yrx37l8/MsbR4LeFMXn0+N
l2TcOunz5fMPRTGgeie21xOoMu0lGA09vTyMCnxQqOlWKxDypQHgBfavfwvpNHfmUYykLOSQlOUh
D+r4vaoufgcD4AHyGWjaoXML6fjZ/iGMu15PxMFgVoj+cMLW+hlPYydYcJGPR8oIb+35LcysXld6
pYsDZMdSElT+baYHpLxjGWCwK7fk6WTBFnB/U2kHbB7ze8tsaccroiRwz3d8uBWjvPg4oGsA1Hio
hVmAd80DQSMF1C8dbXFIhzwCEWaQriG4Ty/FyQLwVha8+5T8+r4gjdLYCD1GcYhq/8H3o6YJnUBf
025dmigkUREUAfR6SnxSEpfWSefzg1WSKB79EJfGpQcD4/hiYdoWX+7b3itQ5elhoWhY2FESdWtw
09O7CBZQLvyn/gAdjmmMXyz4pWvnlU/4QeQ3ZQVI2lXd3KgLKW9wzyJFNKUIkW9GSo3MHGwyAMs6
4pgfasW3EHti9trjYmEtYATyQAC+TEC7mYt10yzt/cQTB5O+sOqpvjgKhoYE5D58kCghcT734Fpc
jXpBaXkY4qc+C9nlDgrfRw1ykuFDyvH0qaqU6xdxcVCpiGIbitDa1fmttLDQ0CxDXgWQumklZq8v
3QZZyqCc4tBYW67dO/LGz6NijS5lwcqEXbFx7iacmD9d5l+2U+zoReF1LTtoQS7//s3932vOY9EC
qLqRngBlALzhdwtOwytBeI+VMG+49zOlz+jxR8vhynQtONwp/zFhED3gj+ZIlhxZ6N4G0elBs/O7
rLMjrbMiofxtT9CEHYj6/fzyLOzfb/ZmE1ekIm5lBnttOmwcS23IWiPAaRwFBB8OOjJrk1LBnJml
JdnY573LDrHYejEkjrxAWBcHUigYAz0z0akDgPZPbObL8ieVDtbTWK8OzfDDMP5C6/T8LC2NAcgc
H+4KmnHIuXxffL1w3abwDHZwj6YKfHlLi5XK26IF8Jgj04mQBkxD3y0UYLjta0sg1EHvj0dp6NvQ
P8vWarlLuxi47f82M6e4FTm6qaQNM1W5sdiTlh3RALQmKba0p1C7R3UddXwkno3vYwEPHPdKlbOD
8P+Wx2atE2vx8yiP4Y2GM49b6vvnZdG6wDgQbCgfEUlXbEAdubLeCw80bCj022PrTs/2eeaLGELz
6kxnB49ogd5c2V4cJfxvlmWbUgPNM6o/HScB79f405b2wdQjCx+wxJPkFSmT9WiXBz7+Nf0XXbwa
w+f5zbwQpMDfI5gDbAAox3n3upXSJik7RL1O6Yd6Zf5wk3w32uyPJ8B0nVzO5wK5Y5xL6C9D7QWB
9vflshQeOHUdl4cW3awmBwuZ0Demv/ISWZq3qR1sShchhTwPHqssbYtBwIpo7zx31/aRsdYfvXR2
QIKKRm+g9LAvZsFdnxRa5grcMU15C2THhooyqLuHulsDpywsEPJEeKNDHQuXvjWbsc6wGNCOQ3pQ
Zf/eMj1CKBiQRAsc1W76zn27eD8gjQjgJ0IMvNrnSum+UCZI3llx8Ms9wX7LXrhhBgP+JfHzeVML
RxcYZAjhwTdMQhTT37/46bwvESC3NoIB980JWuPyywytIuAAQzcPooD5JoiHMZYKy3IonmkTQrv0
/K9fyLsiU4jNBdweaN7sebSUVCNWRiIszpxfiRuWfbbzVBnm7VaRXeJv4zrbVOwhNtYi/oWt983w
9Pcv8yYdtx5dM+aHXuvuldNFbm/eVWV8DYqWlYM0F2abYmbYgjzi1MCN0HYWsJEqLUDBhMjcBM9Y
kj14xr3V3mf8o2z8jeP9dPxnk/IodlTYrB2xhegHqViCvQG/Dmmj2RFDR2eiS8fjB279UfLWN+/Q
hrFxh10srpJuXBvqwnZEvDB5DDzN7ROJVin8nid9xw9J9TT0dci9HolZHiZ5GRb2Xye5AolljT4H
A/ReXDz55qbyP1Y21cJpRx4VDn9KpkN2YhZbUC7c3DI6ebCJupaiqQNUqKI4pVsjMZ/N0tg2tfmO
0hj6TyHsbJJNCxGPBA+CcoC4n4Iwg07B3CfN6uf5n3byy/BEnjqep9VAV/JcIikpvTYdYyKOXf8I
ZEwAQUQpN1a6I8nFmSoYwJ3kTzQ9E4pq5hjMnneNlA0/mmUZ7niSryz10lDwxpnKWMjrwgV9P0DO
oA1G6il8Xw8qA7zMTEb171r8TKtf5yftZE9NU0XwXnOmaxyD+m6pyDNl9sySRycc+02Zbs9//uSE
4LlmIV81gcBQAZznMGxmDPoonfZom585O9J+RyRUhQ+xDf4ha+VmWBgLCCJttGOCLuJUNt1otE6a
TiWPDKS05EZ/Oj+Wpc/j4QwufmR7AGKcnfa6zOPWKlJ5lOZnsjHZ5+WfR+kImCrUqSC7OnOaU+7e
yx1DHtGs/VutBRxLP/7r16cd98Ul86Z0Gpea8ijKn6FjrmT2TsIZ5BO+fn0W41qZSlrLw2//kQ0H
7UfXvF4+N8gfweFYYHw5qexqdVe0KFSJY8E+FPRlG926eKNObcx4BSCxis6jec2rAp2MplMsburf
9z3CZueus/6Y7u0wXmn1xe8aREm4lIEHwysTaZLZpaVZuBi9KpPHLkXCrVRhyba2+xKvdVOerjrs
QEMAQAgLaZN57Aysi1+1SSOPOt1UdNNdmi+ehvHl85P5L5uqJ6SoWYHPN/Ud5S/FxQRc0/cd9MqD
NsPHuZhvWsvP0iTG9wkUa/sqeRSiDHW9DIkHgmDTez6/y053MUA7iCCQnobRE4mzwq+Vm4x9dwSu
MdC7v4n76nQrfJ8LKzKRYiL0hzQc2PBmQ+rGJEdYmfXHDtI6diUj42IniBIxgnFMGb5/0j+RxHUB
nummw0aGnt59ql3+fZSFQUY5PVtAljEbAKZODB7J7aPa1j4HXu5iDBXUFHGHT6cdUscnHSdjmReD
4ab20c9/2NmRlluoAa/1NCwsNc4eDjre5OiQmkdugLoPiG+odawPIEqOVF1u0ov5AjGQrzZmeYVW
uQq7DTYoNSLavQpzLe99ervCAgCFqMpNOd35E8+qmgYtrbDA06g0H3CxbAv2lwzXmrXJyRrEYWHO
8NpCw9EkgTolx76fdtK0FWAppnH0RnKVEwgtQ6g72Z0/g9Mt9w25hdcqiEsmOpkJWjr3jEnKS2bk
Hjnq+t8e6oldD8WtliKN0azEWAuWcKVMb4fpbXTCk9JRgE6QSxmOajB8LRCdbG+N2DV+5B31I4Rf
8cXxA3rlgA1B7I4XH3rOv8+fN8YDLjhlHdN6A2VxtdY6+y8bNps7xIoGYluUB6ez892ANN24rypm
HnVf2ZtEs4uwpIWHV4Gs70dI4vQo3nMQTnspTyKt17trq7PcQI26uB11L7/mrKQHXQoFxXVJd3if
ug8xKCfuzHIg2m5wnOZRJyp/MPsfIBUDLte5ynVbbQuSdBsmkQikhLuQ67az+pGMbrLpbaL9qotc
P2SZs0ZAtrCGqCkhtwZScLyJ5p2OPtgWiDNK8+iBb8EvngcDivLjblArXvv0lTkVr2AKMAvEs9g3
36e2z5FubahlHlubBmb31ABxYXm/htoDv0MSJP1d0+yM8toRUQkIy/kzgQfMwrUx4TGnFiOQOJ6w
qArZjHEXO+YRaJBXg/v8niWkuOoplOWA0DQOcaXEY+MYZYg9bO6kMYAnuEODY+CPZV+Gfk8GyDX6
jtj1dlncCaV+1Z77i+TAd3K78NVGLxP356in9GWEELGE5j3KwaFlxjG2ifnbsdD6BYydeS1y5tLA
9/ssyqTGN13DtJ0vnf6Q9k1/0Abf+WkhqSKCpnC1rdK5js6o5JOLdNu4GUjcKOZICC3H16Fg3yYu
ksd+r1/TOPuVaTm09JQjA9/KC+i5pOJv3uvNXQ+azFvmKSTkpUF/pAyNOEE6DAZ8t0KMUCTWdpRo
+A9Fav+QpbJRMnXpO7azkwfglDjqXvdadHUVje6Yv5W+W0UN1dsthm9Cvo/1YavH4xUtchJAfi/f
8FhD+KfyFxDqJHf1oJGN2Wi/xsHyZNCq0UgDN/HKT23o06Bx4KesnDsPfNBfoM2Wv0iQYV/pXBqh
ZzduESbF6OhRikY3c9MEmS7emlz57x2qu/XGKzOy03nzMxftm+6zPtCrwbj1fEx6wHyok0rF+4+M
Vy4Wp7JHNCaX5cvAK+QBDM2PrwfTrMPSyKwnl3ZQuPMkK4uIMdPbW43RoVqWlmEsSiB2cl0mT65Z
Db8paf9ymdRbwesfbESOOEhNLdEDi6SosBWt99rx4rWvvTdjHIc0QCsj2Ss35wGQqaB714YkIiPz
eFC2CXgtHb+vZNhoGvvjeMCnFUmchG0dswNFvvLK8uUzei5+2Hq/T1iWGlFX9xtak79K72QQV07/
6Ndjp6Laa+zqvtaqZtdJ9lnAV8VbNLWA6qJu7WeHtqIJYw5GhEhXJkiFk9arvdDrB3oEbuidOYoh
xtKcHunB7pBL+kMX7n7IFK8DLWPvnc5/96mA889TK2Q5GGg6O+nC2KJuQHnqbWvuyGtfaxyoKFDO
NgXP0jIi6Lm8VWNKRcBNAd6VxOQBoXG7cZyM7qpsTILWVjzS0RT/yfOeX+d5+QIxwCQgVW5BGjJ5
a2rNfHWYUV0PQ/1HOKpuA4cn7IYXgxY2yv7RJOboRppr1t5VSUf9D5xPHFRSQnOVNmpjgN9a7uGO
wSkoQFxWdk0H0tC8QqxPaVQkSMyglvla6mgIuQIvcJKC6iBvrMeYAF0z1nIMhK2qqI/NHLes70Ru
QT+dTLDIrTNYqDy7AKOXYMUWqJoRW8k2AqMjd9lgEhZYgyXEdT2UVgCaQz10sk6ELBFgzysqCCfo
oJ0jaJ4KkV5VERnyvZHCUSur/wUqZbFzijIJu9iyQ98QprHtUtR8w3rw/pijVpd3XS7vc+g83LOO
ZQa2hnwxyvJuyLR94VZc240tbqywtkgLBlX6HPfFh+5lcDwdta0xsmn3zsFQ1t1Ij2Z3divh1hqW
t3qg6eBpL7MsjYPcTcQ9Nwla7XI/714YKZPuWtlactXZPDkOoA7R0CfXcLxBbBbkWmLucJsn10KV
jG4yzW3iHbbqYy7JTsVQ2GyM/N0lIHtAfCgjB78grF1ehWmuNU2QJAa9N7w+fZJ9nEdd27ZiM9jd
bUcETh+jnPCI9b3320AEue3TmPyO5bYpti3aFjYk7nAAQE/w2GeWEQOwBi1Spoj3IKlR0iivbPnm
SXN4RpX8F+jQyW2p2idWYDU03SLvQOx5kASidRr6UOVKAm6hCT5NaxaMXdGHBUBxd4kNgZfCJv3P
Rsl4Z7Ze+QLdwZeRZR/oKuPXniHsO6NwzDtPVMUWx1kLW7uNA9yhKsg0QiOUDWIwHLBhOwI9eKfl
scZuTadt+6Aox1+g0Mq0nYnqjvFH1K4HRkllGVHe9V3UwNsHRWo5ESroVtQ4QgCbp+yRhIVT+UHX
WX5gesXvVphdWGgtnCtD6xO0VVO9vM8nspm7pgRObQB4o45koVkVuPnt1N9UJfg+lEFwERlOhyC2
B0si5ZAiqK/MZviohsKLIHVDA26M5W0yyru6S1Wg2gLoVL345SOAAl9V+qjc0YggwmpubBtKFKSD
Z7W71gpqi2sfuDg+B4tSEqqqaiLPGCRmuMXrJ2AN4RxDj6m+c3H/5dEIodh8NwysxD5NkwqKR8pM
Q9XQIkiZj8Zcu3ohg+Acuq/IMpsq7iOAqa4yVwvHAs3fOmOgR8VPJGaJXVV05q7STGNDU8MLaeNl
92afl0HRFDtux0GsY11Uix+Gq7o5AqFPngyZsBBd6zikVitALJOBsDwQhWKvYNottnwgxsameYxN
G9dHp+/BABpzse+ACbkyQYt/B/Bwsiv6MQ081X0OmMoQNy4PPVSHnxwwX+ymlHpU+ma3Ma2ubbAI
cfchCnD7ET17Anor3jAtUx/wg90HVH2HCC66uqm8tD54ENmFc3AtEcZulz8YxTC+07SozHut0bsf
YOs2glFKMwSsGOdN6fGHlOVvvXbsrQOnEJBJ3bbtjTjkWpNfQ9e32Plu88cy1YF0OoIrSwAOpXlH
j2fm1mtSR4a0BwTERL0OSUsnvtJNWUcxT6sQXKs0tGLfuBtSJwsSh9XXcMMsYJlXbXIq3WfcZeKh
M/Pmxs5BNpMbOB2NUblZWCIVsetyq9nFRt7d+n6cBF7aewYeb2oMmMfEPZrvrQ8TCsPK8NLXTkE3
0+49cVvAhwRGlqFVsUbgxF2Bk9MjmnvyRuFzCNT1ZpBkJvtTK+JG+K240Ou6gF57TP4kBerdUcvJ
s6X6ur/SnDZXj62lp79rA6FMa8ob6Rt7ZZX0DvSoPgr8wh/znQ6xEhmOlbwj1D3kTpdjK+tF4Njy
I/HUE89EdaX5JYXSUbpDvObZPThi+y0c7U7WTXudO5oV6VrvXIM+UIUA5otAktZot7QCc5/Uxwmr
hyvbHMo6NBi4Exq7fEhGM9nEVio3vaa3+D/qyE9+ytotw0ZocoMtAgokx4wo51nQ+964w3X7aQ76
r453W1CKMPRRoAiW+zsr8yIR238SkxFINsZoR0Eza+BKim6nrESumqaBn3UYhMNViHzHeM9beuRd
+hdtwMW255AwbY36zcwFDQvD+RgHm97kyn7sTAM8aR7/LCvmPWQJaf6gT4vcUS9unkcvjnd6wUBu
oXXZC0tUtSljMlwl3On8zWAVJLuHgIUItNJPbgmmHDzBaMn33K7Cm1Q2tgrMSkPolaMNZuN3A/DX
Hq4zmzUVgjcNQj817sp3PuCuC4gw06MFFuUh1KgwfzadKz+MvP4BOuKfXeLEYTmmNcK2DDo63XM8
VP1BSIWoL4V7uSO1anlU5E5Bwizrehl6uJD+9N7o7cDI3v5EyCAjpDLtoLQoqoiZkmKTJprY2HEx
bKApnd2C3EE+GmVHnmrl0K1wuI1FcPI8zJK69ANOh/glVxxw1tioC/dONW5lBInVjmOUuJqx1Qzy
GaeqfSwM9iIdp9zA7eLBQKi40pkTgweoAliu1crkJ62ZQoQqHYnZqf10V8EdhR0QMT8sTVa3eDSA
wG7U0r67Y1YpjOeCO4xdgcqWQooPkS0Y7ONsmxcij3KaPqPa/KfKEeNVdhaadjPA3zV4Tfjjp++3
Ci7chq9x8euhOmpvytzL34BG9O5GbmSbPkMTwIDTfFTOiPi9EuoHNWyFz6qnQhc+4npX4QE0NCGr
IXC4qYoSXIss1Z8B2PDUTh8ymiHoY9ANv819kEkXuLk1o0FoilKaaoRAwDiybdIR9IY1mvPRYoE+
4sK3k3tboc7iAn15RWhfWde81R9Qxm9BytmaVVhaDbkqMttsNqknkfRMBlQP0b1gPQiHemjNK34b
mY1gFryTD7pPOwSDXXoDDfVKBDqys69aUyXX1IyTLuIGCFs05oAkDJ0w1Y0vSrgbXuTpW+8kXqC5
BeYBqDTwyPEKLTi6WW18g/x07DEnaMZAAGz13hNXNQ/+i7Tz3I0bW7r2FRFgDn/JTspqBcv2H8L2
aJhz5tV/D3U+nNNNEU3I72AGGEAAq3eqXbtqrVVV6dOjshoDJ/LCF1EaAoce98+JWL9mlLSuVSsn
vvPGmvvdrBzXT5KHTExSpydp8Zbq6eOY+wRiIq3W9EbkPPuZfyVxX+wDKTf36JnIHGbF3IDMT6/R
8hTLJ4hdsm2qbpHeeZ1fJPcItjzVuviT5llVc+t6tWoeXVFEaWsUm9h2i/hPojUvohK/ykWpsV/V
9s0XtfzVjCsptwV5GN9ytenv26K8NRNP33BRRux6y/zZBuMbOYTUT7kDc0E8eLom/AzTULRJJMF1
CIxC9ncB/U2fXCSR3nSPX69mmfG7HRsSD6pyRLFc2w5D/i0Lm8BJQ85FYlbvVWt6nLLsTe361JFG
3oJ+X2S2Qd/ifaHHqVMp8L2a3hJfiHtffVMN3pDtN34hYOdfj5pUcIFWRmzHvZvdu5ncN04W84KN
YSFtY8Artw3CY+JOGj33KTNTK93QmSPND6PaPFWpHnW3QTRJssY6jzrfgr/YdO671A7vUd3ctEWI
Crqe/BqM8TkjbRHxYMrb5K7xzT+Km6p2UoAl3hZ+w3XUiVKDTqMJvsw0UkQOTWTPwC7UGQtOywH5
yqozA+aYWlxpmfhb7LXfqtWETpbiILVE/C1XEHJlXJE9BkwGpdcEEETvM2eFW38bwWc5gym5nKC4
/bdQR8GONcNzhtIYeQGVvndbp21znStCo9hRl9+6oydAXNWAWIVyq0mbyNPf+hwOiRQMj32sGxue
9jz1uiDEsVgvpei+CXkg2IYWq/sxiHNnGJX4MHamv8tCt+GnBcVR79KWN3w+MW3csPyJAkO9CUYi
bN6nOGx/yO57U2EMHcTTaIzbF6Eb418RHeW+Q3xN2wMCbOVDCNTelrl6Wqcz1OcR2bTXApmOg0Fm
L3RkX4xu0dXTXvPICzjhelkD16Rbl028qPzIwXpejXLfNRs3E4xil2aJvm+bYqflqfjGg7jbJAAA
71ukYrdVklXQThTpV5zVzXBoPdj6vJ2At3p4Cm5By7ZqsXAq0xr3eW9+Z+pdm3gE7pBJoDqM4ksW
q90hCnj9G+2Bl+DOCmrrWiyNjq4fbtDc13VUqrcWzUe3jRbI10Fllg44i3KjdvU3SgbKQRfkH5Zf
9HafWa9+y8CUSLN1X7t1Q/G5c2sC8Mj7Y1T5D0IyYzv6inXVlepDbgFT6Y2oe849v663ZSnGTil2
ZewIophuCsUNNqXJe6Ye3N8G+m2OJsQIVqrxIYnlg1zoh0wYktIhRC5sQx+3BYGVpccHpfxuKoda
r2xp0N7l3it3VZFLN4rvA8mlFPGukfn45Rs17+9U9JqNHk86ynH6wFPzm1x50TZq24SIswp3nWVU
dtRU8S252+dgKMQfgxDkN0liGMmmc/NfkjB2e/xqcCj9Ub93VbU7dqXn8qREYkk0wpekHv+EXqbt
WzTbB7tS/PA2RM3wNRyb7Fdcaf2LGVuvqSDGPnBCnYxbHLSbiGPhRLVkXRWxkGxCFLoym5Sz+sfl
EnkFhtRKhzEM/+RECDder4h3gUdGtO/61hbxMTejmcsPtZSo5GoSQbRb1UWf2RS+W3L3qI6jtC9T
tdtmYR3cdjJC0i4URDto0n9NX3gvtUy1LTN8NiKE7XIi5Q2U/t+umyKt64Khc8fAuPK0RNeve4Tr
vqkj+a6KZM5Vw6vL9jL1tW9KPdq0XmmajuZJNR3iwxGNDC0nHrAEOnS6iWE3UpsjmB/mr0HqYdM3
3lpLbjdtbEpPXafk70FT0ErHxYMiGDGO33OuhX2t8LTd9TwFj6Uu837U9Tz/UykRmrlV8VRKtYwS
NarVTh36Xe1IcvqSRnp/zW1LVVsvEPElg7kT+Y90U0FOJv/dexHOSW+75thUcvEdCaURwc8y2Xql
YN3TwtbbhWP6HpU8F0OYtoZduklP3tD6SVIgdLw6qd5GoI4Pei97nmOa7sgQCV+udbkIRLrpuMau
c4fOEZuQXguy+W2oyuDdIgX6iL7YG8l3/TDKg+KQEh5xKP6gbkdXf5PI4cUjjlantQEak370pynl
2hmssIpJK7RhsOlyYXiKlCp6NyYgTuB2OEXLU37WPD5vhNEs/nGbaRuI6iO/u9r0JSUHpyBjtqHp
fbsFJ1e8uBYPW6m1nuTWd51WzQxbVjIOZ5p0dqwGqtPjhHa1mnm/QkBATyh61E9SVY07eazvWr1T
HoF2ho3dycH02BAile2l9D1ul1dx0ZbSPg1GciDA2IHd5GSorkeFkoUqJsMj/FHzTu3oJDckWrqf
nMdTXXbWuAnF1LRjS2htUs+cJk9BJ1sCJKU7haREKziFpSIckjvSVO6D4jRHP+a5KhFrDcqz0b6N
xrZVDln39Qovcj5gdRB2gUmlzuqWkWESbSSRQol6I4UHb42mv1TLADk1VY8l/pnDEjVyWAq5JuU5
EbaV5khryssL358wFaCaILjQXnWGUEsi0bWiyjKfa+03bpWNeLkcs7AEp9+fI4T1yuhIvPH9OG/J
GR3U9MojA3fZyMoglFktj+z8YJL2MUFu3HK1CCtl1qXPAzGipwL4UxiR099PkBsy2R566+gGePrr
d2+tBcXnr6P/CL0B5BftehFLO/+6OViKoASN8gwoUrgyk8PluVmo+p19fjY3POlUufL5vJjfWsZV
O151w96I1kA6a6OYnQMylNQ9hFp5Tsc/Y/8S/L48irXPz8rBcl7lHugJ5TmvD2S4lZUVXpwk6vXI
bYAN0LXZGqCAl+pBrvHrxZ0Z2UNuq+/Zmhjv0hhgTEwC3jwbP4laubnkR3kIGCTpuSWHzKa369dn
aZJwmfRgAf/POcdBWFGSRhP6WSUnGajbJPsqjRP25qkB43yv6mE2hjlCcs+N0tqduXHFNUbB0iRB
LaEXiwKJHVvnFoSiVcg8yerzN/Jotu6ulYeXvo/QzdTTbSJ/zFEgnWVGgZI3+nPHfUgUb3TCyiJM
czADFkyAJX4+4OPPHX2bSKWOqtbGc9vdj94GPZJuXz5Z6ddPxJmZGYpQSMLIs0zM5JQONl78dcCH
DGBXg9UFi+RTn58iIwXi+5lB0KzdRf1GS/YqJeOSxMzlPfv5ggDDAnYEwgA0dpg55wte65LSJrnF
e0Mdg9tBS5+pUWgPedOqK5Y+E38ArAFf0TmEsC/YyOemlOnhnZqi+yw9VIaGNK8H9OJPrr5aQeYI
uSM1pBpW5CA+7zdALMAQYK9gWJ6zy9xGz0yjz91n3/P2riDsjpenb+H7cKohLkz9uNCWm2EtjEHs
Yt3Ng5ci6+5TKblWpK9qM/OjTy1MvvPk9suS2qrQdgxeGkpK9VbQv4yL5PsAyyaAGbqU5mxVIo2e
SI0SBS9hiEd0Vvl9izOE2LvODQtYbs5Ys5q8EWME8Z4lGSRAskfd9i+W4MTAbAdXbq/mQ4GBXNxV
L6K8sm0//36CMxqyALaFf/5JpFBsa1fJyA48Q+uLclSFv+zT+T4rgF7uFCbPmQCR5Al11rnCc2Lc
pNK+M1f84ecDDhr149hNQrCI1pzvH1moaQAhadGLOV6l1kuo79Lh+qsrcG5i5gvTvtBEMADRiyZs
oDYla5ouC0vwwT+F48b9/emQeagWR1pK8zlVvEquM+/LJ8BCy29SVJm6OHyCorWdH3fJKIQv6R8f
dHP79Q0ExxzUIw4C32fMZicqEjkpBit6UUgOynb29vXJP/387AUht6VeGy2fT9Ibs7krjZWfP+2P
8/t0osj/9+fPuxirVFGiVuX7UuPkBiVZ2SY9SbXQCcw1ocCFvcorEfA34LFJA2t2lPtQ1/3YStIX
Q3/NmtbuaW+2xkz6HGtOErP/szFtthN/WiQVoirgp16Ebd4FdruVptTN9suLcmZkdi2Yegrx38VI
ptA4LbwZ0y/fa4wCDSqIuvDlAKHORlFobl+FafqCQ9+O6nDtxs3+L8ZwYmK2GF3l6qnrxunLt2q4
68MvX2t0nUL+B3Ubjctn7paiuC17jwLXcxL9rjNHkVdQkAs+A/oZ2GyLiYK/PlvmOAP/0Geu/tyL
m+AKJMCXJ+fs87MFjgSYrMD99ec26HeIgGXRsHLuFgeAVCoyJMQtIH/PVziWA31sx44JKsF3GTSz
6VYsTL9xdrJBS3Cv0VWK1Mk8Fg/dSiL5ZBrPXbkD1KNHO7fdXZ6mhcNGUw/eE6Q4Pk71+SAyQAxy
RoHnGVFbRw3vM+Em90on/nL/AuQgyc7QxRPVxolZeW4nBzocIA1pPnthfuNeJ6tR0oIXPDMwc+K+
7PvlQLHyOfoXFFUd7LTAMWK4oiuHbh4kw7egGI5uFW/hCRY9Z8e3kupWeW8IL7VBPCZTY5Wvheab
AXWhaa5Ga9iAbSEZ6x8ur9QHi+BkN0xEEtDlwIbRwgLPPs90pXWgSJ7bKy9DT2kdWmak2h7131dr
HJR9QINpUrXZt6DWunc3kZv3LtOtmzTv3H8TS0+uU1f8ltMQY5fIrmULyihTzWpB3ygCSMK6qNCn
GGLffPLrgh5mjew/oNDb0eIdqX0nuW4VB5ZJV3iUYftXwUwpz+bVll7z1p4icL6XGgVAHKCrq4pa
Pa09oh54bmJF8S3wOv+ps7QXaJ3i5vLETCt7Oi9TL2TghuC16VA6IavPt1bsNxktR0L/aOm/Le0Q
Bi9JcK2Wll1Yld0Zaz0yZocSqRvMQZSY0qaIo83Xv8oAUHpd4dN89UoqaYP6rVe+Fu/8x8R0dbDm
Jsyh2WGJpK4gZDO9Izg9U3pOw69xB6bvG7gtpouOvtOpPJ+xVPLHwaLU+liA95bUF7n5mm//MEA8
PrXSJG1KVvDcQJymjSBXqvWYdFtxZ7Rf8+0fnyegNcnHSvhebXbWJTM3BsnTrMe4vb9ttb/48RBM
STmi1S9/UgrsRSWVxMywHunukWlvXbLyHJq53OnXI+VIyhq3jlLW/EEf6kKoDH7nHSvNdsM/iu7I
ll16Xwv5P1mZXa+e1Qdp57XeMY7TPSifX0YZfS1C+P8m4B0SNJMsmveLbEW3TVC79476MOwpZt6U
YHUvn+3lufqfidnZTjy0q8YeE558rQgbU3P8dF+v5SAWjjR3EjkvrkF2rTVLAVtKmxctTODHuNTs
QUGs56p4vjyQWbAwzRVvVCR4IbtzIuYdbiXTrccStvFjXTtqeaBEdvn7CxNF2wrS4wQ9vGLmSfJE
DMxoqEVOXPYuCh2YhOu8lZ3ui4JGjIO9iyyMBGuZiTJnR6+PTc0D12k9jn/q6CH+1rRfPn0YoAGl
BDmXNZmLngMUTkvNM83H1LsNrgr9y3t2urinDDAVS67R2YaShIpMTSybj1BJhjstvLq8DJ92EhRc
khAfHCIyEfNqUa8JphsHhfzYZDfqu9zdSOZXfR8WYGJCGEfpa2LwnLvWUujdUhgq9TEv/Y1aARwY
v5bvUNhHLDGcSeRLqenMmz6A3jT9MpTUxyS22+QqMVe26scHzi5sVphjplDWISuH9sH5ELTWa6vU
zcdHP242oObt0N/XPTC44DotBsCI98Hw3Ik/PG1buge3WNkCcyWTaYC49UleRkIISJ4z21q4LiVQ
1PFR0p7UUt74roZcwc0IFIhI5qEsN9a/o7eyMz45APYdj1oezYTACmme80F3kkBsjDjKo54CSL6J
6hUHM3cAH9GhQokMpQck7ear5skWztholZdAu/m+z9Lb6PvlrT0fwIcBFbl1hrGQhImrqrZEsVFe
xNbbQLEqW3nzf7MwezJXSS3Jqs8QaK0l7N2/GICMij8FGi7dqdPM+Qr4KYWTrJL4vCrsg9A/rERt
ysISoFyAPIWKXIT4Sf1C6QIqJ2ahvNDJFPlzN4ruPUPKX6U68x5FDbFHQRtp3pe54cZFPNHRoly7
A5YEkKHtjGpnKI12ncuR/pRUWb2HUin/q3fdnTvEyUGUOxMIhxBuilDIr6yxkvahJsAIMxqSYlIF
ktqs8l1bA61tIZwBr/Z7ZwgQB3CAfFV2HjXiPwW9GOzGxf2NA4Er+NQ1hfYFH8j+pjSCe12o+Ddx
KKhJkw+PIkouzZ1aXQv+VwNYDhPhGVkiBJ1JsMw8iJt2luKqYv8Yy/9ISgAC/P3yVpxTNCcfgQWN
1/10B5H5Pd8ssgeQxiu6Hjdb2kHdwX11xtru6gdhfIS++EML9a3WA4CvvMNl24vzNwkQ0RJMh4c6
u6JI0WdiFuT9o9JY3+iV/D0a9GelXHs2zc/zNEKZ8B91W5p+EJScjzAZqLYiRTs8VoXYslBBeRVH
8RrCZPrKzNcrOFkqCx8yuvPXUmAlQtWGwvD4ATKsuRXFd/qmOJqYAIV/ujxzi0M6MTYd0JPMoe4B
+ktzj4ulAnCVbABvrN1dU6H703ioBExBEHmf+Xikku6PlqCxua1nMwbwqcf7pviRS51dyr6TDJ6d
VDtxrQXJ4jQSBiPvyKb8xM1vYR1EyPsMj35T0Tms1V96ylmRnjmu1uyrWFy5I2d7UMV7KZTgeejC
hiYem/nKKonSMOmL9DioqEHVhzI+eKDfLi/XkhHOLu0ipoQKb+rz5YoTWss2QTa1G39P8p9uR1ux
t8smpk+cLNfHOE5NzMZhRmD1LR0TefBLV4Kr2NqbruX01jaRvV3jrxVrF+1NbzvIaGR+508iPxnN
VBaC9NgK9E8eVUdFnlhI2k3ZPuT+H2Et3pzt+I/xkTtVeGbLIKzmItiDOgiK3vr0bYUZm1cbY8i2
l2dw0cJH1zSCJjQ0ZnGL4JqdrvgFJBN35wnvnfG1d+p/RnDy/dmlH+ZqVKcIDRzVSLHl/j0aN18f
gEo9WyLUozw1V8dt6lDOGlEIj4bi8LyL14A9S7sY2DQROadFQTvufBcHkSgJKQ1pjpHluO2VIGwL
5Ws3wsccnZqYrQFo21S0PNqXd12xNZvuKDXFQ1AY+8sztTQS8s1Ib0qTuNZczjnI9UA0siY60rnO
inddvU/WIAZrJmZH3m8subf8LjrG7ZjvTbQx96QK3W1UraYF10zNjn4xoYj7ApYw6/ZodP693l+N
7cqNMwv5PlZmqo7gkae1n8tsFS0I9LIVo2OVbkPlMOq2WDru78vrsnQET41Ml8PJtZajLGJ6lhzB
2rT+gco8wLbsVtZ+yQYZO240XicymJJzG7SskOBkhvGRPgwT22Ot28PCakx65xRxuaZ418+3sCCO
MBKD/ChU34W+5gHxVENQ/PJEnRmZ+ZK+9M3Qk8L8iP4E/BRZWLmwFibp7PuzSfKFsexMjUHoSrjR
2qeo1FdGsDhNkwYkr5TphT9b6iBJ2iTxTBpkj/bwA2GBaGUvLRuYMl0AWqcMwvk6Gwo82KQdsyMY
9lttyK/NOrst3PT58kos3IMGiJ7/mplm8mTLRi2xJ9JU2ZFHsd22+1GXnb5v7MG7V6Ufgf/jsrnF
hUGoampBy/trXmxNuRozUWJUXVA7pF9tufqbAZ1YmM2bm2liUVVidpRS82DRdkDSHyovd3rjUTVD
O0i+Xx7R4jrx2KaDmorS2hwWXHkabE89z46jHMInHP8dugLsjytcXbYzbahZgGQQqvzXzuxcBvC4
cq1osqMx8e1iudW3UjWgu9DDTGqNWngCuJqsvJSXB0ddQKOsPIGGz3cHRaei9XR2R0d1qdg37rXX
rIQVayZmF01QZFIOFT87WnCk9GvvJcz/6qxO2G1RI+vy6Ymo9Xqr1CXSpKH2lLbvVnEf5Nu/WJ0T
E7MHTZ6MKFXlhHdZNjqRdgxqmA36P370jxRuvm4KVOzUDwb9I/7nfE1Sugiocemmx8a3HDmL79wk
g14oVXY8qm9SAtn9ssGlFSKoUadggyf2/EZQJj6QOhjpUc4kVAVQvsgQoojWOuWumZnfCbhsyTcY
lyD/E2adrRR/NPnn5aEsHaLTocycQzJmAxlFExu0O6nkfKPFdJktbGojW318umxsIeQwTo3NXKvg
jUnmxQzIYm3U8ps2wCSSs62brxyhJaeq0pMGfwmm61PHZ1FONBDhXnaUU+1GULxbKGYrJpYWRyNy
4mGhofg5z8Ybnj6EXsAeiKwMiv7DKHxrrJUn+9IwTm3M5quUOsGFnpoek36TlzZSRJfXY20M099P
rjpt0FUI1nyfZ59djSgJtC2KHSt+emnVKbJNuWOeemTOz620pKkKXe+To9TLe0F9QLxpoyR/si/C
ZqaA1iDrhSYYfpmORLPRVOjNUCiLkqMrPAXalTuuzNbiOHQ8DFqSH37zfBxK0lVWAFX3KI77Os7t
xieTHO//ubwmS+EHeRhoTaTPyBDOLhjynl6PQk52FMbU8fNDM/5UCnqitxtD8aiarAWeHwnH+TXK
Noa6QIZm0gA8H1amGHFZ6nF2pAP7eGOQ53VCoVQ2Yi8J+9As1AM6Na+AebJtLmvD1lP0cAsJT7RL
xFxsqdAHZ1CAT8iBkDmBbGXXLhXqzeVpWdqqZBRRC5zeeJ80rQ14a91QW7jc9Fsk52htf5ebv7jb
T23M/C2tYkRBEoX0KMpHoXiAZWkL+cqRXlzek3HMZhuMTeohaZEd0Qy9NuTuyVDGich/XYT5hlZk
BV0soxU839rczdxIIslt3JnMXfk9Me7LZNMWf2MBAD5vpAnpP3eGNHYZDUQcCPkycqPtld/+Tod2
5fwtDuPEyGwYfWKOxjC42bFNc0cVArvQSrsKX/5ioxHdwfGgGEVEfn4cDERVUDzSWSBEMrpxP8qG
I/GkuWxl6dol+FJUdUrxgQ0+txLmhdJ0g0GM1yLCh2BXtk+s0h6KFz/+57KpaVrm5/vU1OTWTpx8
OPUS0Rtivb7/1rX3ysrnl1YF1z7pRZPDA9J5/nkj1WIjAsVO5iW+9Ux5J3XeleCbXyubfDh3tF2R
CZskHz71ZjbcghxPO3I2VWRtMlF4FEzz9+WZWloUmglSWCBI+ZxEyiXkWIUxyo54r6TeWf5O9PdK
jmrK9rKhhTkj58a60waHzMtHlfdkScrMS11BMaJjVP+Jw20h7SJjZVmmbTpbddQ5CYAmHBP/zq4R
KwsFzdCE6Kjn/3YupHvLsQQEYNIr5Pw2kvVQrHVKX7gezyzOni1RxGMwYhOwz3o7Uu4Kz7eTUXd0
cVg5PEvTZ05cH4OK5Wdv4wctmBEU6o61kNh9uCuRH0zMlfhucTjqRwNqJAI4QOf7mn4G/miUPlkl
77uW5PtIP4RVvZGytV53i6OBuqLTOQbmoDqd35PN0JRFivYYm0EV3lBLsCXze12sRPmLNug9Aw8H
9CXyqec2POSbvNFnbdJJ82ej+A9i9355Ty/N1/Tgp84zYRrn2Rk9KwKTbqgxaRPNMaPaFqV+I0aE
ScPKMdUXPJo1weeoJukUlZSZi0YSrR3LpoyPlhpUj4Xe/CwSN80cTQkT4PaJ8Oim7gOo3Z1wDCG2
CbG2ywiAEMdBhRSR3+S7IYnR1qrHyi7yUOd9OqbfE3cIDt0oR//GVA121ihbd5FeKtctskToHCKu
peUahQpBrg+UkPsjaNrULruu30eCGm54LLbHkpZgd20nIJIhIueXxbVwo+eSgE5TpVh/xLxRe9S8
zGajNI28Gcei+7dWw9JR8qF7LxFzevUSLfzjZZl1yJDFu9ayBPgYcix7oNavYZu2duaN3iEQ9HFP
2xd1hzIP2kmCP/L6bTNbctXoEEdB+t4oAIoFdCwRZAOCjU73Gn96cdk5hzQJBF8F5uZ8Z1Uh0rSB
X3MWiz0tt+57wc7D/eWttbje6BSSwwKtp8ozX5aNsaEgvRcdEzC792Jabi9///MYJtgQ6WMkvUGX
znmpul4IqVpxAtH9ekfyZ1uX8VvnS7eJbKy4rs9DmYrzdIuB9S8C5Zg5SS1DwrvNI0zt3YaCy8pT
a17755rk+2DEoCOSnvx0CrNMGhEQpA6SUJ1E9r4iSipGqkdZu0NJ9trL+pu+FH8OrnkbR+Me6Yjv
Yhit/IylCeX+RHwb9ghQgFlmTozSUoToi0sTrWMfhAex5cGvZdUB9V/n8uJ9DqinEf/Plny+ATV4
GIoWKNGxGctdhrqqPl5FY73LyyezNO/CNXe9uIJkfoBuyDDG5hdr15SGykOBGW7dHcT121bWv7zf
GRLZJXYlct6f2htLUWnVJplG2s7jKrz3KlnrVrc4CODNvPcgBQKXO5+01hdSgCFKeBx3ln5drnH2
ltYfsJWEW5DBqM2RBp5QypnWUvRL/OYhjq2tFCKDFCC4U5rGSmC4aGviFExX54TXOB9KByY2sgo3
PIZj2F2hc9rvSqPqN62BJKdvFfnx8n77fJUCwCTBwEsHchTq/Of2onZwLasL2dvyPjKRlyRNtrts
Yml1kFefUiU8QKCHnpvQmwIyvpFhoveMnWfI+bZBGnTltTt9ZR4hUm4A3CuCb0FU/dxKLCdphTAh
pbnhJWydGuncaI2R/9kGk0WcqZEIpj/ZvLtEFktqhGgRNVPYJmLyTSt+m+NOovbk6WtqKou20EYA
eivi/bTZnq5quIpa7UfktJP2RSev6Wi8tqmlIdy+RyDU+D26vrbi6ha3w4nVmfuxCDwkF77+sfb7
wxRB0FOokRwak2QrV8eiJROwOrEoJKR5egvJuyiqQi86atmPtK9Q53mS1yDGCzbY0oCLVdaLbT7b
3B16akPpW8Ex4B03thsrlTfqWmVgYXufGZn+fhLwehMqIwwxkvxSzWITkvi4fH4WR0EpmGXRGM08
dBeHTIzzpgiPeVds6lp8y4f4TvaalaTH0jggN0Np0qkFfAJlwk5pKvDYjANpslcheL48isXPy/hQ
mIykSOcQI1Nua4JqPu/SHkA/yIglXjawFCzw+pwq5rAlJ+2P84VAvr4aZbEPjgry9LexLDzDp0x2
JfEnOuqE70af/S4FTbtDdKtFq71Or80s1m/zNkQ2/fKvWRwuTD3QGyqP7/kTJRUG9O96NTj2srBp
+/bO79zXyyYWQgWw/5QkpzTi5zrR0JVSMQhsvFj5Bhl4E4vq3q9ui9DaSKjv58rKCi7tQx7gYNHA
o1MXn82vn+txmxoJV5NbPiVaeW8VwaHuvO+Xh7VwA04MamIpKh0L1Si3H5o6V4Jj6ZYHrxV/+pkL
xrY/Bo3647KpxRFZ05sLB0a5bTYiswpSLQvM4GgUG0MECXHfVc5lE4v74MTE9PcT71BMsb6IPsyx
7aRsM2HEUNOP1/b+mpVpoCdWyr70RK8wcHTRQVbute7wfxvFtGYn30/qtswqk++PaBEqoH01cNRf
N8Gqgw8DlSIj83BuotKUlg4WLu4n3SblJlyJcxauU/qlk2QBbw6Mci5u4ikV/lU1ybPVB1m/kc1n
C2XU/sZQvh7t4OTITShECZ8TriRJw7qvI//YjsKutaytosRfo4VMryJMkHHj9UgOZH4hAF+vYXIG
/tF/QTH/i/pVn74+W+vYGgLdC/i6VaOzelutZQvnpI9PBqalOtlMZV4NsVZNP18qNhnNn6NKcoRw
gL9Lg08fqb2k6d+Htr7z1P41z9fyoksXBdAnA2Ihuw0A8Wyr4fPjemgKqGyR/KC1CBP/TuENyzGq
53UQO6Gi7dOa7tASCq+e9BxJf3FeT3/BXO2P3kluoab8gkpXH8XMfW0D6+uRHFA46kvsEcj9czyc
p6tF15WydxSt2164S8rjYK2cqQX3iQm0aiRyfbjrmW/zTb0wYkX3joG2qxJEFa+FNXGI5bWSeaGQ
BphIOzNMJ9L+UYPmk3dEOT39IRstsqOD1B4EsxZuoeB5exW5UjszXMHpLNJSfkEDCWPwhKtIoU3s
ZSe1OOKpN7UBHXXKdp9v3S7P5BIRYv9YS49x8l0r3r1sJVE7Z7VPxwNWHynuidVMXDw7HlkitkTG
aXDE3/5D0fKP76mos77XRbOT9OSmSctXlEdpkVRDE788voV7hOQwMYsJIYtrcWa7Nv0wUiLTP5pt
4PRvY+CvXIeLE3hiYIppTs6+UA4IcMC4OebjrRTRXJKy5Ndoi/+ZP7qxAc0AVfcpXG7EzpXEKifQ
HItth3ppUrz8xSzBLpDQT6BGMA80zahJ60pog6MXdi79KnvRRt59DZWzuBYnVmanqw5VBcUArISt
bKtgWJpCXlnuhQgSDR+LfnwAPiCszrazlZuZZZRJQJIbUWM7QHD4OaQRxM04+tFhyKXhgfZU8kYx
+rXM4UKUxyUPCY+nH3mBOS4AJe7Q6lSCdaForvW+vo7N8UXu2ldvUFc2xOKeOzE123NuD96VZhqE
YEbt2m3j5/dyNnaOKYZr23txzajnoQZI2e0TCHnUMoX+U0T9RrNPn6N6JQxbmjQ0Aib2CSEMsNTz
0+MGkZdbzRgcUZmIs/7eVG6luHGKSl8JYtYMyeeGFHFEMt/EUBm/uo16I1RPUAPgbKzBNZYmDNkD
SKB0XubdOXPvbh/WYZoJ/tGN6W13GFaSQoufJ3lCjISKHomA83EMXhwlI4IXwBPuu1e3+IsLkOLq
hw4J8CxrtrMoG+VSOOT+sdEkmJijl7/2ntbd6iV8k8s+Z/EilGBvQWecQFrzXEY+IBKe97J/HCqh
dtwUbGAfReW94dZ9biuhZPuBv+91+kQFTbvRQtpz5ZGovytds8bSnwKk81wbLDUgSVPRkgSVMht3
7+t519Aj69jQ1WJDmaN2fGXMd5KZmhvDaJOpWVhMRy7rlRan/YrXWjrPWCWkAWswwWfOFxU+FLL8
Lpocem/eSHFAKzt348f7yxO+eASQ5YD/PuWP5kGin9CsY2xT/yhm9R8zzJCyt96jgoJbXa1kXhYH
ZAJbVSVxoQFrxo2sdSayKVJktduuGPKHRivS667o1prwTiszX7kpj010gdtn8c7nbhCathgCdpGv
N/1DFQPS0YpHrdKHjddL8l3pFepGQT1i5cmyuH0h6iEmQFl4qk2dG7aEQC/EsPeBZaWPuW9tJoGH
Oh4QsM03NWXI2KDVl1FZUHfkeoP4/84dlK8DhU0ZYJgxcURARszRMKGfmfmYxwkPflrtIDLn/SjW
XvxLG+fExpyFlNNb1ZVNbPTNPutaW9NzWx+ulC5ccQlLzg2ACmxwEloayp3nUypDP5KiVKZEHR0M
1TGS56+fgEkSDLgT9zNaCuffJ8U8lIMeJsfYb/dV8Z2yqC3V3+T6L+5nJM91tG4RcFXnGjKeTKfJ
1h2So+KP9iTTC3hbAD309dHwSMGDSjzMP7Wf1hQv9ayoTY4lXetkBPmuaNSrrnVuXlr8UyvTmp3E
t8iolamiIFTz/0j70h45da3rX4SEAQP+ylBTT9Xd6SSdLyhTG5sZY6Zf/y5y9dzbRZeqlLxHOpGO
osMug4ftvdcwwOaupW2Uj99lmgal8esfhoNaCUDBsOwG+fo0UG86ZVnAKvZR2pHXhh2Di+L3qfuX
vRYVk+UeiQrZh7JJAgRE6zYqf9RE64C1sM6xu2+aZlduPee2QMT4Izy7KKes9iUpRpuN8Gh5LGeF
25zNm8Bm1XYu1Mvl93Z2I3ofaXV2AS7Rt4yM+SOxYX4CrQtp+reDwYIsp3sh3Mjl5mae/ecZzhJ1
LuAQRa4srHMLdylvYmktgnLrHh9XUhEjn/NHz+++wYLhWKXXoNZ/6svrjR4ND+sPIg+4vNUhSWoK
e0ZRFo+soZ+cZo6yGZYNDYaXVSEOGwDjHQVJ6fHWBgwoG9mhqOR+VNeUJM5+WNwt0PYFReFjrUVC
2wy6ZMVjZTVwfjWaCBZHaaQANr78Yc8GQiryB7iHDGm1W2VFJoTW2K2GMYM8KRV8AzooFNIS7SdX
Yp39gEC9AiW4pAbrUzSbW97BgxYQcLVl913+D1kr2oz/ffxqihaJByr5iBOkJ24wwGFLf7n8rpbV
9GFyuJDGQBEKvfl1762V2u1LixePvJ5/efWBuaFRlAd7pvGguvhysLMfBrq50OoDTuQDeoIw3o2E
Aero+Q8gtgSmesghaX05CDkfBckaMhsfA1sdhh2rPOyGqnxUDsT0WDU/0MTfwh124/B+4wh4PgdT
AKtX2Clas3FXpeQhqdId1Oquidiee7too8G/FNVFsMaWn/ruDCiSZOAlAWPfB12fTeS1qWAhOeGy
EI+N96bT3PiHV7zI2fxBkwJQZJ9GlOYA8UA0Mx4n43YBFTHx1bG+X37D5042ijUM2KMLXMJ6Q6nh
c9f1I3J+299aWUzSjcXgHvsPVculIsuQB0Mzfi3O5XFY9eSNUzyigbiFDe8WFmH3cy6iy4M5lwZT
lLhQHloSUs86fWEiIUi1GSseC/LK3DRM+G8TLnWp91W7RaDJdGV6ntsw3sdbfSAHRp8wa/WxYcBp
jb5Z8FS8PKBzAZaGgIkzGs3V9Qyoeqy/hmbLOb0X/IYe/+Hxi/A20mdIoK8vQ0Xh97hO+Bny5iFw
YbZcN9e0hs+O4H8h1iVx1Nph4OUD4VumXbGfxia/t1J4dl8eyNnq6iJVsygDEWxGq0RDD93Umi1g
IlQU3uuUjGJnCKMIqdMPuzFLsi3EmwgcoPMEMB/hbEo9wdHt8q84t1mhbI7W7WLkAXbM6fTjfaPz
zu2R7RhzCGDP12wedyUcmi+HOfdKF6F6KMpgTaFucBrGg5E5mYuFAZck4YR6wHCtKnEtwvL377a6
iasyBbk/f0T+6UNmg27+ZQTQpEApHHgbc/V8mig/9Sojf5z9uxze0VduHufqGGhoLzxl9Og/6Ljm
dtVLVSO77Z1bX3aB69EQ/pkBzobUuGXSCim5MqJz2+j7kMvfv3tjHKm2qBjAvh1SE78aw6LdW+ji
2f3u8qs7mwG+j7SaZLPTAc5XdLgeCm9XttkOFsexLuRGC3oYoMQS5B4/+NAwYEb3pSzdqPSNTzqR
V67+Z+cIMNRIZHEk4mw+HbHH4YNdDUjtnVG9sHw4AIl+ZaznQoBKgfYQEj/8swpBG8Ot6gIwUVC/
0k9+UiRw1u3Hz5ff6LlDA0oAS9oEzj6YVacD6StgZmAZnD2O7hil/MWRqL7eVfS2o33gGU+Xoy1P
W+doix0HkDjAs0Cv8jQaN2euxgKoOdstIfPbM9gRsn2a5Xc8s28YNMGvHCHn+rKLhPl/I64WGzMU
+ucS6LZJqru+LtKwNNvD1M9gJRT6Zmz4xujdYGp72Fl7DswQuyG6POizH/LdT1ilTlYxzbOYC4h4
tMFoR2lx5Zp5/vnIRKH2is7aGslLexuaQ6TBOcafrPwnfJWvvMRzOzt4Kv8NYJ1+NdplnSFbfDVR
THDKrMo9HD1+2s41VYfVQBYF6gUPDSHyhQwDWajTOJlEdp+6o/PJtt7Yd25fmeqrYSyPx70G7eOl
8fpR5KruEp8VfmJ/gj9Q4MBWdBwP0G+5/LHJakH9JwoGsKBqwVD7kCjPHrQmGXc+eZMXVfk2UV/Z
tveCzvkGs21kGXYVZb8Z3DPdqJh+ueTR9b71ML0y+isV2PXc/89PATcZxUlwJVCIOn2fFlNJPk3V
IsBc3bVNHg9OeiT1DAtnemOm872dwMlY6NAGRd6qqivzfnUqfAi/mjaA/OLqKhC+VzBJz4KxPBr1
DXeu8fQ+jBM3VnxQJNYLEBf8xtU1aVaa0QRn0L3wxwfDcQO3hlj5UGcbO29kDCDwQ+OLr6MRE5Ud
Teda4m0t1/B32xoAMeAKLIUPBnsSVBZXPyAbbHjQ5CZ/sDTsGyvNSGhBkSbiVf2paMz8Djf8ao82
tBMZKEjvMXc6OLFDWzGDOxU1d9rPech76IJ2kkay4DUMwaEi5rZI4Kwc7N0rs3TZaNe/GK1kd5kc
tv8BRGq2fYauCjhGqjNoLEbSPIl2nKJeMngBuK6+R6O0jFRbepBPdeE0Zg+bGob2Zt3/EqXO/nKu
gEONpbK8O6AKyYfrpS3NvM2LXDwO3Cr3UKPr7jwiaJhrqPjMwr3mBbeem3/iAZmFiGBAfGg6MlPp
ouWVfEzTqCZB6z7aWTTYVy5+6w1tHWW1AqRVT3OlEYWQXwzyjihJXP6O6y1tHWB1nrZ9PgJUgQBt
smD3X0j/1F5TQ/+4vPBtFnQrMOgoCwH5ebqNQNM0bVk5AhEzTDeZqO4dw956RgsWkdYPow0YMk2i
RCRH3FECVfovfz9IAE49gFNA9ftAfu86X8BHGGgZSPFHXNhb5T3U09fLQc5NiPdBlk/5LoX1pJHZ
pCD80ZogsyBkkE6w8DMejf7T5UDnPhl0lRetbtyUPhSFNR1YPpcsfWwb70cqql8gfUEwsL9yDq2P
oWVmYFcB12Jhy35ge5NyHCpR2umjFAKX/7TfKQ2PbEGe63yAoZz91pBr+yCKCettBSrkQPeArIxm
FBxFVvOxr2G7S7N5PhozLDJUkk1vUHj0OCxnSQu1qQzqZT6EM8WY389Z2USGzPOookDlZfB3hWKA
7sOxBmyjc5M5RoI4QS4MRspzqUuUMHCNXXQIm10PclWQ26V+5tqGra/O250oLD/mg3LunWkgjzYk
hqIu7/27avT7XU74Z7tWw5fCscdfqpAwoTC8IY9hoCSf3DQrYjWiT+hBPDokdIDQpl/+qDWBZS+g
A3UR6UqXIsjGItnNrC42Bu+qfSNGd8edtg867c5R50LNiIlpihuTVi+eykToNNKJddoaD+mkRAgD
cxLBUQwW3Gld3+m5YiCwu2yjcu0dkh5G3KQq6wg2j9B3ZNIMSGEOsdf4MJXsO8PaWIlBwjRzfbCn
Cv04mK14YA7M4x2Hv1W+iSSWtvlDPlKAHbF7h4kJJj7PoOZRAQJxV9iZE9dFxqLRpkPUwK871m33
HRBBGTq0IFHrTySCpg66FmmR3EJIxbwvrNJ8UoVzy7FP1nA1n8rx4LCkiAXL3CAtW753eTftbDgB
4LgmG+56C9PQ/0VpMUdCtiIAfZxHuRRmLE2KVzpII2ZaZV9LcCcirrM8HGlpYpnD0SVw3NEjt50Q
TwA722HujskjWAk/7CobdlPW1z3ev2Lw68aK2hmOTnFbT1/Z1EI4dxzqr2QW/hB2lcN12Lbz69RK
qsKS+MWD4RtDBMiY9QPidMqJBt9i34TPzVcLzfDYGFpDhsbkeS/WZJU/Eq8gn5ivqluzwFRsLPa7
Ncvuy2zPaYD384zZMcVJ0f0ujNF4nitIcWOSiBe/qBy05RzwSCmfWzdyqPADTESr2mHnfkv72X0a
FAy2BWewqfcnvsO9tQ97uEjvZJeTx9KUfh2wRurPuM+oH6IWfWgaKXaq1hq+Jwo1Pwg8G1EC3xAO
W+3UCPsx9+7sZngWOQzfq8ogsI13NN+K2oD22wjSIeS8+X4sihbCUp0Tkw66uekyUybqVfBBn461
U/V4z+JnZk/yW8l9/bBAIgIA5smLRDLm7hOAxDaDXbvPU4J3H7iob6EortN7g5T8U97U3yyvLr6o
2nrNEnSfpmGqYYk9w6N7MNQmw1eajZFu8JHGB7xb9sWeOiuE2xuJhFN1kKGZqg1M1PyoysxXuFZT
Gk2dgpGa0HWoaI0/Wgh98bxjnyFLIgKiizIygY6OvdFU3ziWZx0yr+B3TtNpDHSp6vgDMJc/PPmj
h64uFDCD3v7NczoHFNTPiAyFxkeul/KPzgNXeXJLCqlCf2B9NLtJFdGOyU03OXlYglMcgu5ONnbf
Nnu7Yk6U8dR7UY40D71IeJjziYelsh3IsPgsGOYEjuN8NMO5USDGC689tHowQpm7MsM2qGCOKgax
hWpp80X1jvHDRW0tmB14lBde3YeWyMFZTsWwnXO/QMGldAIsZDMUVBahpTSsHBvhqGeAWRV84oW/
LfK2ClvtjW895J5vWsC9fuhK5HvbSmnAuirj8NQpYIgOP+cddh8zrGg6gILRk8/SLlUVThVwInU2
Zj+ogYJtIGDVENqynbesdfuDLRu6rQfDi4ec9F8snekuHP2aREbfd1s+Df7OKjsnzMfU+oKbhx/I
rM0+WUUntq3A5aiH2uxNj+7i45joGnu4Me5Q9vRDSbR5rzNJN7kB4FbhutOjzJWOdOd3AS9nN9J+
Vh17o3MPBjTBdp025pjXbvZV8aHYyWkisF2nJQAapncziao6uApW7glutxOqY35+0xWOc1tNuYwM
s3ukZCxDmbBHbpAkggv1Lzi6iUAMJXrsef4FWVEBlrcxBkXidlFfOGJjGh52DVbO99nQicDwKxJk
TYPTQc3iTjW+CuG50AdWDvBh1WUQ6HGSMlZ5VaNCp6g8tI2F34QfddvLTm9El+m72VIMLHK/jW04
8MXgWU8hpHmrKKWTs+PcJJsEQIAY/WZIu3Civ+HozeMplSKeR/gseEYNz3lhyLjOMKf7ynH3LUAL
4eg68FwyoFqbop911/Q6D922ZKEL+YvA7tL22Pq8faplXWyVjbiebunGT8wyYDwbP5dd7kXN0M0B
+IvmfZKiaGprae4zlnTb2lB1nHp6PLBODHFe9O6mBeRro7D979uFO2u0mbt3YOX0rAs9hIZCexDJ
HrgrNSaPyjwr9tLejeYCkvPGBPhlONRQqR9txSN04dDjTjrnNp98A/wr/EETrwynFE0yVkEduRiw
a0xG1h5cNpJYNmX2pCQg1rZq6qe2ymsQUmf90rSozZDJdx5bRfCjyzaPe6Pvvmd6SoPRn5qAkR5m
ErQbtqW2OOgceFuBxXgZUzTpgqxm5T63EmAX7Kq5qUsYPtgTE7sWsxhrWnTPDshTP6WrZdS3Xr+z
BBuCxIJChpz1r4raKoDrlwwsgnk2ZhW5wZpNQrgRWZvay9ItxC6weXf+vAM8DKsMgLFIlp0djkUz
B/acO/uuNPp74Dhd54Br0zQEqUzkxlbucyZ5fRh73cRVZ2LSujPoVUkFyShtuoea2/2mKagX+L1V
3M2AwIeuqr3IqGgBmy/kVtC5M0N7rKEKzsvXrDSBbHFmZw9Fr2TToFmzGXxHB6aZ+8FUugpdIY0G
ZU1ZXI8ug7us+9Of+58tkLevfZ8QqIsL7HnaMrdtX0lcw2B1N4kaWiht7dzIKeV3ykjF1s509Tmb
jSS0qO62WV7aYaFYGzVcyMiEM8WGmlW7LWFlcIu0AHNwAoB+1Km5Aa2exaiFPGqeMhqANC7CvGnp
ViQV3MkqcAqiaTltIFmBbzqNSCLGzHkaHVSTncyA4i46vUbo9GBRNFY/RImbjXGilNiVcHY/zjJP
dpXS6r6YUdwx2s69x0Ka4lFy/lCpzLxvyyqFcJtlbCQxBiCocNWe4LPgBUVuygjk73ojsy7pIq09
/TyBUJ7TKsxt+tAgy4yJTocvri/6KaygcfHN9iZ1JI3Ofjl1l31ls8tjKtkcDWb6MyMZCRJjyMMs
gaxA2TA7VD0SWnR3kQrQnm26NjFjFITToOmVF9HZH+NOizFMCtAL+trhG2mA/QvhC2fHiO7i3CCY
dFDhD0hfvU4VAzRzZMWDD8xzZJcpqrnOPIEyXPvBCHOWmDuVEadkErFLeWpCoKe26NYpp7nfQOa2
hqblmAROyr/w2QFmrevaV+QRKY0d3MyPqSP7Wwo3ifwgmaxrpLSw1UBdQEfSgd4HbZm6Z9z7NbTZ
ENQVJr2T1Olm1CNSU+ALdgkbcO4UOAdFXrnxJPtuj6KjhvM4+rwer8pX28q9W8Deuk9eZ+QHpar5
6BpcuEEGpb3qpuUzNXGjTZpQKjUj6UY96UGN2BBSax5DDeUbnCmoMYH424HqQ7OjAp//CakZtESS
Ot+kKNjelmPvv2iSJ3Uoh1ofxpGDxt0l5tAEoCaL3+Ag6qNjAO2Wcy+7KZx5jpzKJiToAEsNG2R3
26TqjA1rJ+wMVLghFCP8aLbIsMurJt1VbFCRk3nfOkyDu6SuO8gqJMXnETz12z6t4NhaLD40Uy9e
UqmnzWi7VaRn34ZkZWN+8q1aHC1uCOisiBT3oUZvi37CJyxANejzBp4Kc1GGrEaKXjLtoVxF2SHt
5jKueP3FUK2KS+kWt6XU9Q3MK7u71O75rqZ280Dzdnz23IbvzVZilig72zdUvuH/klE62BpOh1iW
NJ36LYNL+B73rebY1A2y+pb4KOY5QxKnGe+P+VQZgTF4MratLg8KB3eMAj3VFzuh1sZtqfnAsKY/
daZbxWmaFFEphzQSZgFJlrHpb8xsLjeT209Pwim6JwcYIuycDgnKQatNmyWhL/09sPWfs8QxIi1R
zePWkIWyKPt7a8RlSWEnDAFWUxvLyp0NYR0NbWUO25T2JEq68neStRr7RN8cqlaQ+8ryZZibKhoX
paV2HnrUXf3u1iZp9z0vFQAkorHvoDHno4FVkigDqgnH9JgdUrPKQt6lNcBO5jYlRgCVuDowZms+
DOBAxF0im4PBNN/YNIEAJSANT7AcQ5sPMKpo7NriZmkQbPJa8tCfB/+W1DKLaskYKn0CJzpokJ8c
Uv6SovMfTBs7nMtqpCxDY6AEYuf7iQv/u9WSAuWfREdW13YPblE6N6Rk3cHT5m/Xq7A365Yc5GhD
pHSUToCSdL6ZKTxFUzi4hQyJX0DbaopdrQV0fnw3NsaRbDk1dSByX745loanmM2Nh8bN5EFUuthk
fDBDkCDTWA1yDrB7G7FqcSYIqkogKTokoAwemQA9t8eK0HlnTI4fpFntR1CgMsKMpfm+p/AtGv20
DpKhTgMAqerXrgE9D8SaZD9bQHfPZj4fmDVl31Eadzd+S8ZbqLu+TTLLXxzbwLuk2eeBKWNT6eSn
Vqp4bm1ZH9FVh13maFnHyvL6AKkoj3vLLbdIwnm46ItFKIwMEYC6dkDwffZaGLCvhKTNQXNIzQQo
mZj3JjxnQt0NXZST8j4lA9knJnNizibjwelQlXClU93A2aq66x05PBbCGF9oR57nroBXaG0W7Dlh
zoPdm8YLKNQEjjx5BXEZydKjYzVI/oEmuqmAQQylk7yxMtM3gKSPB6tvyr2D4yoU6YiMwchmHZrW
XH5OeP5Up5N3yKSElnIp67AUph8MquVhImh9YzfE3Pal6YdN7febIk2ysLHpZ9TL/d0s8vINchw0
mKduuWKleZxR3uPq1TYPbgeGemexmQZVTeYnF1X8vauJDJHhmlvPK97aPGO73mqyaOQu0jCh7JsG
QoabwiC3aT0Uoc9r89jY/fLavGnfMYNFkJr5XgA7t81x2drINtcoIthZmBNUm8rSQIaNGxc9oOo3
vlTofG6S2cQNcpTF18ww2i9AULgHF+thK2zQQ2idg2OL9CkQWcIjv2lQy+oLsoNv+3zfG2ADpBWt
nhqBCj9uqslN5vtWXNSjsXM6L2+CwVIpkgkPcnW8rXDq510g6oLFJexrAq6b377QTZBjWe8M1A1i
KD+D8Te2RjzXdf2I/HgODNTsg8bELOKMDoHVjuTOB6buNi1acaVZ9rF0jUoe+0M2I2QBn53WQ9tx
cOnM/PkI7I1r3c7V5nIZ9NzzF+lfPBlMGWionD6/VFy5KCrPx07fj3KfWs//X893VsjJAQ5UPhF4
PnvIk3C8Brn5WMVdqIwL7H7Bun4AS46ej3NtTObjUOUoDx5sczPJa33Xc+/ofZClxvuuJq1oQQe3
R5AsDTMjuCb8cu3xq0/A0FZRY4fHe6gzVo8Nf/37T8AWiy6gqyDLuG7nTl4zuRmqTcdCfTsq+wp0
78yvB6QOgGOoV/kLxP705STt0Blt75pHCBl9s1AOQsXr70Ae6DUASoeeB2yyoJuGKKch4Fs9ZLWq
6TExiwdKocPvTvbb5Zd0ZiIhBqX4F6whoAROY4C+z2z00+gRco9EHdsSlYlPl0N8bG1gGDboDtC3
QN/BX/7+3TTSTuWgs17Ro8a5CMWAZ5r3KMjn3zzwLK5ABT62HRZy6gJBBLAexbbVtjGhsNjMdUlx
KI67rOgPc6IfwV74ZCn+05w0yo/X/ODOTASEdKGRAg6ZBRzn6fDM2hh96TT0WHEZ5IeU/7r8+pYv
cNIqxSyAGhzWOHQ6YX26mgW5lSGHKRPvaJW/ZnjWiClA7TQYsfBNgqrPNbryGs33Z9pBjARNSYRd
iOinA6I1Y3mZmu6x7D0SN1YCTpHbHmjibocqjTPRo0RbfhptIx7KOgkvD/fc61z2NR8vdfFtWP7+
3WxBFbczXKzn49SZ4TQcpPuXGuD/Gd+7CMuSeBehx5meDtJyjxwOyAWmpPfp8hDOTXhoYiytKHh/
AZ59GqBCguyjeIQZAZ9ENFYGB20bKNJy/ZeOLYuNHyCIeF1/1MZB5T+NNBHk+oOn7aNCySydAgN1
28tjWSPe/hMCes1ACi6m4OvpB6pBa3ZNax1n9Mc4LmXlsWyHAAD3uW42tFBfjK74aibOVrFym6J+
54y/L/+GD1MCcHps46C0ogls03UukJkNxa2VTUegOsMsLW5nW10xhDsbAprtYH6BlQXoyOmLrHH/
QunAno6Dqt/MNjl4hb+9PIoPs2IZxbsQK6QbXIslz1trOmbdd1KCQV8+jGUepH8J71w+2Emc1amN
O4fvVwnigMqE67JArn1lkz33spA+L1ZKBF2pNc08Rb8XpEOBCEvlj4PvBZbRVeTcB1AL4BHg2ECb
C6BinLPrfXVqnKYprOHYKo+X8K0GgKgZWx+3fKZUUKZps8tlld9MoyVeKlf4G3sof1z+aCvA4PIy
gdZaSI2AhVlg5Z7Oi8LgpQSDCmaVqHt4YBz4FhJfRwY2UWGfXYMSnQ2HKAt+/g/G+DQcKEyWp117
OFJo4UF2c9TwJ0HNXukvzjVNjA/nyjI0cDsA2fMxYdYL22sh00uqcTiOo/nZonzTum4bUDSmkGZM
MqBDGQk3/0nma54lZyMDrgR/Z2SvAH2ejnJw7LoFWWA4aqCyBu3ByYqEbrlPwLzvH9VQhonRxJc/
5IfEAKMFzAiCiZhQ2MpWh1raw/uvJ/6Ai2g1R+VU3LtQzEwriOX4HfCX2MzgmWj9pfLon/lDIVmA
XRpKkJhGp0N1lNJgXTJoO+EMKNxtavFAGlaocXTjP6u/NDX5Ew/TFR8UqCLcm1b7WM7GCjVsG/MV
SOgCRcBr/tzLtznJRvAegYNBc22xSkcb/XRAdl7RUvcV1j4u1T4DCbNDnbj76yxgCYO+2oLGBN1u
nZZiCQBbYanxODteNM70AYKn+8sz4swuhhDYv6jtLQSP1X6cTgZaGm0/HrO60o+Tj8Ix7iP8+XKU
c/MOAoDoZUIJFnajqygFS1pKjWo8Ykqi5bmj7dI/O9Rah5ruxv71crgzh4zzPtxq8+/01E8iacYj
SYHbGH/71qeJuZtZ/rwc59wShlwPUFHIsckHILU2a5ZyWo5HlLOeaFJjE55eZe189hSByYcIWe/d
F7y/ZkD6MTnFxMB6gg81jOgXksHp/KvyPs9hgzcdBeyUSGKgEtTElCpU53417KVCbsrtH841JN25
ae8B0oQWBa4xmC2nYQ2D0U4JMh7d+YXg1kLbt/oa+/hcqrVY4CxiuJjzSBVOg7imQLtymMcjNx8o
dmALaB0jf9CJGwpPBWR+dMudbd6l1psx7P8eLYitGLsy/nRwWYYUyml4Z6ja3BamdWxKqIWh0MtF
urs8bc6suZMQq53f75qlVj1bR79QwL9vDevxcoAzB+hJgNX+1zp2rmmKMRCJTpG9SfV+AEdHyldt
XUkNzo4FcF+cnmjbmGT1taDmYtkSjcCj5/50k+/XnKWvPP4P5vfdLQUY7tmfyhyPD2pLBnN+rfxy
ZkqDcIG7w7L/4RqxmtKid9C1ApfpyNo22TWTJi8NUEGHbCD0CkOALM9anRoe7AuRw4NLCr2KVayp
UuVMKnM+dmjPE/Hq2LezITZp9dlJf/nz0iJrdj7QbM6VEsqZ7fcksHU6pyXNbD5SPR9byZ8N14tT
+0syHDtLwVFlp/Mr14hz2xPiQc0TE8PFAbaa4LUBoYImV/OxtvgPNzN/1BBmRvcK7YaUB0KWWxCH
fs5Jc2v3wLdcnvxnpsyi1o2KEWS7oRu/mpGa1dQvNFy0LRokkOJ4/f96/Fq6oi8zMaUWHo+qQVA1
cee//UMApPzgTwM3isvm6cfiSijpD3o6FhxGaaOJjJv710jNy0PWUxEg4v8LYq8Ks11vSpMNDazG
EwSAFf1TmdEXVO1/jSlaHKb5arBZBqU/bi+P7tx6A3kZdTwX3+gDm7Rt0TwgiZyPRH11kWN3WzRQ
L4c4c/ov/Oj/hlgmyLs9w1GuO/aqmI/Ci5zvLYHm507RK3P87CwDKQwbB8QHkGWeBlGksGw1I4g9
R3SCk+aV93R+EP97/mrJJpNh1hQc+uNQb3q25WQzQF30WtXu/Nf4X5RVHqs6f9Jljyh2E5t2IL7a
18ZxNsKfBHaRgf9QWa3cCbyl9M993+yj3E+/5Za6Jy2NL3/0K3HWGg1+mipnbqbpSHGPGyEkw9G7
Dmiqjv8SB3c24KphKr/Ol5NSAc+nPcSp7kqgpNUReJTLIc5OLXhz/1+IVfbKeOtB4gohOIBNKqsC
es0m5OzkQtoIygnc0j9QkgzgHColXRRhkD6WgwWIjhvBWnKw2n8YCzZiSP1YcNPBhna6TDKwBqbJ
cNA8QfkUULsrjz/31d8/fnWvyHFpZQVgrMdUe5H1uwcA1/mH3WQRXMBbQnqDJsTpCCCJZotJVuYx
bSJRh3wPxIl77V5+7pMvrQEUMuHKCGrtaRCvN2ZZKfTJ/BmQJLOrA+nTl8vT6txHR+UNvjAox37k
mPp5kgDzzs2j7w0xk+1OJlUgGIl9ubkc6dxocPIvRhO4oeB6dDoaoGVRgDAmtLRav98S+CdEHPXG
K8S6c1HA/PUhSgFPtQ/eHyb8F11DIJsa1MaIgTe6PIhzr2txyKQQRUTvdc0gdAsAIpKZzsfJBlCU
N2HuebGudm53JS08N4f/kCEhZIJDa33Jt1RJHSi4j0e09IM++14C1VMWV64cV4Kst0fgjZWt6yVI
Be2+5kvvoChyrVxxNgiuTdSxIYMAyaXT745cveyRqoz4Im1YGG+IFTTd8+XvcvazI8FbdB3RrVv3
tizU6yTzUdvxAQo+qLm2tgnXb5eDLL90nR7ha/w3yGoGJ42X6NbFRbfIUHpsXkuADmr7FV+GVf8S
Cv1T2Buif/bhAjI4fcFmDzB/OU5w4DDbG2aQx76a72C39dIC83x5aGffH4OCKNjm0MRYbzV13jpt
1jjT0aR14BNcDO0rm/LZlfO/CGuVugxVQAWxl+nIvK00ohm0cuAAryVg5OxsQ21vERBDrr1Wikzg
bVl3Dl5cCUIPMou7wYW3ea6+8DbvbhLd2OGMhgkqx4X/1dBgbxaAQATFOPpbzTQ4NX0kvUJfSdzO
3bUg97DgEVCbAb3+dBH0cHLJDI22QF20Pwoi7mitU3CcOhF2aIcFDCLM26Ys/v4e7r0Pu5qxE68H
oGzS6djSIQQUMW6mp8sT54/u23pRUFBDsegwOkzX05F5TGiWgleDkSUDKp4Ap5WTX2yQbLs35kTU
DYSL2T2Q7qBWCOBjxtIoYllkzb6Bu9CWW1UTGtqRV25k5ybCIlGErvpyj183YugMsSUI42IFDTfp
V91EZhpfHvrZCJDlBo0P+o6o9J2OXKTgrwnwLo8EmNPMb4HrfanUNTTLuXUDEyu4ZFtg7n1wf258
AMd7hj06H0lUzt0BxV7VgV/xlwLJS3kctY7/Bfp/pJ3ZjtvI0q2fiADn4VZSSapZcpVdtm8IT815
nvn0/0fvc3ZLKUJE1Uaj20A3mqGcIiMjVqwl7BXPTtO6DTHkDgA35GwDNuq5T3paLh397frUzR2H
iXSPHCXpIShmz6euC7wRf01JMZWkR7WDid+RdvCUHAuFulHchW+yHHy/bnNuIqd1mqjaJipSIZry
itZ37ZL+x9h9znS4suQVDJloel43I/L9/Z3HEzvipSo7Q6iWA1FbhIBWRuNRBSLNQddPjr5Y8b2W
kWHhwId3bSzf5vUS/93c1J6aF56gyVC4LiC68QBStRrW5fiWVXeKsUnUlWwtxA9ztwb3IZPJ3Q71
mHgCor4IzEbloViqDiDzesXLMViY0NkBUYmDQRWgD3il871ih4GVOR7rxtur3WmSND5oheeuXa0m
fRTF1k2od9FLlfjD5vpSzlomcCHUgzzAFoN8LaarTjeYyrLal7AClNQNRvU1UHRU3w6KtRC6zoQX
RPoW9U3KYdOz4nyg5dRK3bhgvgzpyOM+GbZ5ec+8mvLq+rhmHBeBMZEYQjQ66TDh9Om12dNjG8oH
mhzWY/mbrofa/3LdxszWsKlOUdmTJ6YNUQ2ikpUhGkAfH7Lx1R23Rnf7ge8b09dhaXIckVEwz7xE
aftCOVTQUg+rwl6Yo9nff/L9yZucpIvkcvTSRouVg+qE60jpV/D3fmAEsAfhBuE84YYSLJD/SOJB
kw+yH60QMn0v1fnkiGwYFCCRQBZmKpqcG8jtqksSzVIO9uMQaiuJRqfrI5g+IFz9bNXp09z9k6za
uYFabuPK1Vv1oMeRtWmc5NYNDbpzm3utN/Yl3DTrsnNGeh+jr9ctz/hyBEBAlU0VNkrWwtBQxJNT
aYJHjrQfdGvzi+TctOmnjxgBV4bCHxUnMamjRa4SWr0vH2K5gfN7GG4bV3bXvjN+NrVkIUCcHREE
hHBFcywvXkl658BKArLs0FTmJ7hZXqbOwZWUhM+DvRSzzfg1iuD/2pr++8nelio6WdU+4s3ffo/j
70p5hMQdnEjjfEmcamGTzDkbSqHADmGmRBFeuCM0K7Wt0gJp2tLUT6gG2Q4PWv+dQgh/NzulOdCs
UCpMcqbnY1LpB7HckeJCqtVrx6GR/P2pXZIKiMkBB5n8mbDZS0+n9x1SysPUH2Dch/0SU/qcxzk1
IHgczRyBFdTaeNCLrdnd1X+u7+a5deBhh6dhiizUbc8nqC87qx5cSlrht0G+s7WDu8RDPjsAeDMU
9jAlaDH57Vidj8YG9SQ7+Y2usxEvaTdcXpAaMQb7iAw7f4o+X1HdOPTL0Ho2AloFvDvP+RrQuq35
/aYPD9en63Iw2DJgHQEIRMZK9M5ZSmukEgzmc6bcBfeB++7ddP554QgGHZQaY8rn0wc7WztLMdNM
uXxiTSXLBgKNYpv48518MOnyro1nWnr8EtKI8bnxvFVT3CrGba7KG7P+rUy90tK9Qh+p0r9en77L
3XZuXxifA7UV3XKd8Sw5nwt6mcvgrkmUd7sWjIC4mep64JfEpE/rdGkxRgxSCT4VDd2YySqyjtcH
8hfqdX7JTahK+rHAYxFpiFCwbARsERICP5ObL7Zlm5gduD7NePGbIHxjlul2zZJPzlDVX5pc1QhE
88BfSbHirsc4p/G+dqr7XrXKJ4C1VB9HNwzeGqmxd7XeN/d64HuHOm2S2zH0kp3hldEu1ya51wHE
AY3hiKUTilTDxkiH/q4ndtx7JBpWFXiIW0TL4h9tEXhHKk89tXxbeYPbU3rzBkPeWoOfH1ofUpmm
HOOVa8Y0K3hjtErRn4S/Hxa0LmqUdMfF09LSNuZPYRa2QJl17XMfOi91Vv8TdJK6knw5pktuDOpx
Sx7Mvy2HwfuWwU54Xw52c4syVwDWqS3Mf3qwZH9idZA211dibktNNzEvbnKJF3e+ldJhJScGq108
xzSJ0ru9RKc0d+hPTIhPN61yy9TPMeFsm4h2qe31Ecz5L/IRk/AG0o8XAUWWMZN945nPstxtA2k/
Fn/ypF7p7p1H5+F1W/ND+deWcAD7otZjr8TW0No7T/4D2mHhXTZjAYQELKbk2QgCRQY7JfNSreDm
f1babX5jePvrA7gMiCYmwCl585f6SVbP7yvLy0kXegoU3v1LwxOoMCaUz15fyuLMDQMteSJYuCgn
5qdzO1UYeIWktPZzIH9v71P76/uHwThoNiZSvpSdgmVKyn3PMZ8VrbKPvT1C1wF96OsYa92T0dLz
d92eOs3Lub+Ce5/LESgn6HrwFufjcZvGa8e4TEFJFcWxy4dbxaYh+qYMohHKIluGqin9Zst5dNON
UfVk1RAnhWnqr9y6lGnLJF1Q2ZXzkuGi7BvbjIvtUOopk29bay1Xox+w/6rHielgnUlZ83p9AJfH
fPLoBigvZDmpsgi/34uVupWSMXmGI0CeeE4rbVW+u7iCIAxOnXwC0eJFudYn1tZp4gyfLblYjwDl
KrOHPGJzfSSXO2uyQi6GeGgmXElLP1PDxgqfpfZecfx1N77fJWJh0jeGPhNZIvEC9D1v6HU5jZ61
RF4ZFn3+crPq+n/ePw44OXkIIeTDm1KMHLPBoHiXxc+Ic2fHYZGZ7HLDckD+/fw0jSevkVCpO78z
+LxrfBuDG6l+gDvjWNS7sN4pxbvdoo6UGREdXovElfimo5piDXLP7lLT+NGioTvrFiieL1d9khgn
30zZFvJJEQ0JvZwV2nVWPecq6hO7LFvwi5M/Oj/ffJ8niAMUEYiueD4CXfYDRwurZ0WtwsdWtv1X
WWr9u8gwywfdbbtbTZKtVe93S/1jsyNjB5DxhsyWKtv5Qvl6rlZxXVTP9e82XoWf37vLpnH9+3XB
D8tDBBlHWFbPRYgGfH3bfiAfQimE/g/CBwSh+Of570fBFsoKXN5zD0fBsAq1pXh0boJwWawK2ULG
IhwUzVP0VNFZ+qF8ktwHWVtcgekVKyw+OgQG+QHU5djGwhCURoVnwfbU5xpbN17aGWu3hH1pLceJ
5ey9sQleeedla/p39XUu8cpYO3Vb8Op2UeHCNxjSj8x10O+R3XLNyf7MjlEQNPNambYRs9lK1FGP
UavaGz/z7W3hxBIEEEO8oeIALa+mvnhdbTzZriHtQz8FuQeb4fi5d8zBXCmZ6u0r+kJy6OOsaitn
4XjfqUX3Oam5wzsz6ICWVJIlratSHjZpmVvvfllNThfBOjr0IKQUwxKVswB/ta8+o0heaLArvtuD
nH9fiEuCMu+qypyWYHhJ9Dfd+HH9HFwGieffFzZR3SphmuiS8tzFgXzoyrp6VEBMwLAotxrN6r4a
PKWKXLzbbbGhEA/hFoGN96KfVi58tRnqoTg0460VvtrFwpV7eTbOvy9MW2GXjZs3fL+lXVfBffQL
fnEGXooFjjUxzJRtErMDle/1Xd/mBfDmTzHoDKOHKA/qBth7Y+mx8GPUiL4NabK5vl4iwTAJAiRg
MIw6oWM7uJhzt5JHXuIpEIMcXcWHfyBBFDEfIAHMAnOQVr07dE9KlNk3RSN/C9soWeuueZT9kN+j
tQCx4Ty4LeBx3SSp/cIbNNpojQfLWTLW963XfLZieMqu/2axRnXxm4Vck6ImlaEkRnrM9RzCLOnN
qf17t1DekM3bllq7TlETc/R+byfGA4igdTOqt9d/g7AhLn6CcJsMjhtB5cq0yeM3SbrTIOL73wwI
F4rR+r3sT2NsvkCcVUQLn5+W9cQV/+f3E0TyIJ02gFj95RJI6hxmlmNWpJA0PebJpwY7HxjDiZFp
Ek9iozJE0SeQMQJv4GDSxbqweZcGIezdAGa7Kp4GMbH4jZsBdsIl0UDBn13Mk7DVYN607bCT02PS
fQ+bW10pbpriQfezrSot4QrFtNeFMWFTwSEvq06pMZ7heyXdu0YOOcOXlFxtUn/OnGd4X7eV/k8r
W9sg+xp62+vLNY3l2p4QtlyvZjCNu5jvjJWl0YF5F0ebsVtwpbNWpqQkzQIwCIsRZhdnbhF3dnoc
UY5X10q+ixqi/5vrY5ndGqBNuUHJGV+0gJmu5JGs4PhUyY2qbJ1im1ULb9VZF3BiQpiuccygpLPN
9AgdZ9R+c6yF789NlD2BvrnRpmhfeEpCM1QVvlJlSO886/0O5E+/K8OFi3Nuf0PFolHd4DEPZ/n5
EYXAyKOCxCBy+7kd712VjprsS+y99vAWXV+SaT7E7UUNhfKQPSVdxMcLNLVaqkdOdrRgVvQyj+vt
1evuquFXVu8TYwEv8feXX5gz6Zeg2gHfnKjNXoxkDDw0wY+xW7crs8thUg1To9zz2/JV3EMx6BtN
tB5JHkBZZlcbgIzdLulgwnElKd470LxAcciVYneJf2dqTbyNDDteg3eL15Kfwy3XyEX+WuVG96Ig
+HUDg7D1VKFF+0muilcjLKIbvap/GkPcvEJBb72mphluUtXub3slsGBUrdJiVWQ2fGlQ9P4qg7BG
RaRwd4Pp0kZVk0Uo8zF9pVm6WqpHXO5fe0I+sMWg46QILYRqGlSf3lBS4077L27yDWzogvu/PIPn
BgT3D3gE9dgAA/awg21mAyGjXC/R+88b4SIDl0sKwRQiM9jPktGsHfkw6OmmGOv1KH3Sq4WL5vIo
gmcAhzWJCNB/K1YBIUE3a1VqiiOrstbMxyH9XDmfXT1bOCKXS6IqZCThHAMWAAhwGuzJhSmrtd9K
bIJjZq8Tcz0sSe1dTtb596dxnnx/zK3a71O+PyXy7a3T3zjpAgxkdgg8YHBcKKBSeTg30Rso4kiO
Gxz92tpU9IT52YJfnBsEehxT2YSzfQGNS8xc9vUiDY6FfR+EuzTdRMnCK2zJhODaW0+KoJZKgmPb
rNUM3kIeqwuHY26eTkchePfBSuVa8xmFWW3rBEKvzXVvu/B9W6goZyhwaJmJ7IUe/+MlSDx6CxHw
whyJ93hvDWYJQW1ASu3NzP9pyxJet4XzsGRDONx2kRuqFWOjKdbyAOfanb4UQyozZ5u7lSP3H7IV
8cwNUMHmUoHmvZXB9q7kyMTvC/MxRIrI/Zxo6rrWbuFvb/w/jflbcv6kwd5vtlFZba8v2PxY//0d
wtl0tLZyYez0j6O6adQtoq9m+wETNLTyzoM/4BLyKZEsGfI6DI4wlGvmrnVfyqUunLlRnJoQjr9V
tq0VRX7Au2ItQ0dY7xc1o+YW7NTE9BNOnJjr61UpQdN4DKyvSnIjpXurWJvG7vpyzJ2fUyvCcnAb
KJ6UeMyVSwP6vpA/shYgPahyaGBJxds3MMYhRJnMP2byLSyvOZyOys0HhnBiQlgLjURuW8WI11s1
/IprO91/4PsW0SlxIxhiXQggKkmJijow/aNnriQZQu2F0z+70CffF36/o+VNRjrMPzbOE8XxMH2y
oacKPrIQJ1aE7YT6hxGUruEfjXirhvcRHt9eqsKzI89DUaLdExPCXuoGSLbKxGIhvtrG2rbXwGfT
bsHIdGFcMyI8Hjs7Bl6dMludn26LWoaXCkJX40eDQoh1hM0uzj79b+sv3JJG7ys+eBf/2A9bKMPD
Jdc8ewRPpk24IluNxkSzn76vrUH8mNHCLb/wfbFeLgWpYwcW34c2s/oTLzH+LH1eeFppdWiVZciC
jOqq+Gr+/J8m3xCuRjWqNRtf6x/r+s4otot0HLOHD84sWt4o1wDrO/eydVfZ1qAN/pG6q1HATfcU
QKWsvX1gFCdWhC3Ud77VqSVeMLLXRgKx9ub692evo5PvC1uogsst8yzZP1bjbXsIk9u+W3CyC/Mk
xllNprp61TGCDlgaJWWEdLo/ufv13eOgLEA/CKlaZco5nK9GUUdAy3vPO9bZqujXeb7r6wU+hZnt
ihAj+uw0f0/0UcJSAMUJ9NxvJLrn3ZVj/S7kfsHTzkwVwoVkufg8iGHxypN1V454n7iHvtM2Q3Tv
hC9Wt08gp70+WdMvFTzhmZ1ppCcBgqJJdksRwj3E0nfKnIhmHFUn25jot/TFdzVbmLjpJFwzJ1wg
qu31KDVgTta+JuHB9XdD8i3SH0JtSVvvcjdPGE5KaPRhwXEsQuxdSNPGIXLlg2Hu0VCw0ic466/P
3eUumEyQNiMnMJN0Mj1eDRA0KYdUXVueflP7SxHiggURvj/acVglfy0E3ybFjaW03NwkgVQBtIKy
FRlGYTmUGrWXNO2Vw+CZ4KCMT3ky7KWs3V2fqMtVp9FcnzC7ZBjBIwsnMg/prAC9pxwymHsQZ9pJ
Zf5bcYubDlhkUTULZ2d2VLA/OHRrQd4mlmnGvB+SoWJUidTeGYG7slMZOYxf1wd1eXLI2MjAiWiu
MBAuF+YOPn0AxD6xQun392HRfaqsMiZDNv7qXOM+HccX9KUXnvOXXgGbFOWnteJhInbh+H7rlGEX
00iQQJ8+RsmPAe+DvtS+1KJgwTXMbT6wkP/NFgkha6RppRFmvnJwqtt6fCZCuj6BC9+3hF0RpqbU
jC4ntDJpJERo5p3AOFwnswWkH/w7/K0XzS+G2YLrJbN2iPSXIPgVU/m4PoK5jQZFK2KZyL1jSZgh
uFsKoF4G1AABYhW265s71bDh0ms1c2FPz07WlHyGbGRS95uO2ImfLrouV1qJxdDNakOFf21oH1mO
EwvCnYZ6s+qNhc1+lvMXP8xeqN0upVHFFtL/LAmaVTCmULe/aHHU5K6LpNpixszQW+khV4wvP0Dk
/lnytZWljPraK6s/2UgPju8HCAxmexdl0CqUVmaR31xfv7njBBnzlPMG5AK55vmkqkHTyk1PV4uh
rYsvEh1GyqEYP7ByxkQPKsPZBj+WsEnkYbDaBl3cQ6j5yd7u0dsrcmup92Jufxhg/icyBFI0YlNE
5HTAOmjFOgQIl3mv3Okf2B6nBoS5snO3bfGHysEKH4L+/iNn9fTz6vlSlLrhReUwKofRBfiwyd6u
r/TS9AiLUIyt0UK8pRwka9/mt5m88P3ZnQSMEeFEWMQ1Mdpo8j6NkkZX0Opb18Wucp4d5QGhnQ+M
4sSKMElukdBjm2p45CLcKE2w+ef692fAAnBQ0AVJZAnF6mUZTTJCghrAKEHyZigvqRmhpXLw1Sc1
yB5KpHON2t2gdov80XPbvfuJiXFalcBLm+DpxGs7q8e89GmCPtg2lKteutlfH93kIs9jT76P06GP
06KLQEzCIryZ5bFCd2nUZ26wMmS7XBtS1HzpiYC2rSqntwZ6VQsR79zOwF3T0O2otLGJIL40VJqq
Abd16FJgbk0Wj49GRXktq43mjmpis1CknLNHpZhOOYBpNJkK5zQYIl8rvYpbVTF3SW3vK9TQzG3o
Lszm3Ik6tSPsxWEAoJ8NxTQu9+sYlXskZb68f8EgAOYaZd30iwirQKhydBRoZNwh2xl++AghC+qq
bf8Yqyiny/H7k2hM2YnBaW5PLtnYV0LfljGYVl+N9i4zi00+vLZ69wFfSj884GnIeOjbFL2RKrlF
Z8kyDHX5unHW8rgk+j63OqCFCd+ADoBOnf77yUi0ccipKA4ksgJ0bXIEi95fHiOwMajvcXWCeBdZ
6hA/DTxjnPZ1l9OgfchNBRXJn9d3wEyAdWpEvNWGuC6t0MdI1tGXSxCOXq4FAkJVtx8xNLUUTmje
i/7vEEnbKJnqu069r6Tfbn1fdq/XTcwsCTczxQQAa/BhyUJ8FUVJEFjIWx8S/avn/AGrdv37Mwef
VxwsnLzm6GESD36m1GMpSXToh9ljWX1ti13kG+tkqaN0ZkkIl+CunOicue6EvdsWhZINdOYfAsR3
0J/6ijDH9YHMWqDVWKXBUJ0Cp/O9i6SRMZCMgmqgz2+CpHuse/emKJcai+fMTGh6iFIBkXIpnJvJ
lVK3B5u7bpQe5RFB0DFcl/nCg21m0elcBjlGDQQYuvjAzvp01OqRO83NnuThKf7z/qnS4NiiKIKw
1oWKuSk5CNzatPfHaO6hw3JIcufz6MoLvn52qri+IEaA/QVj51M1IGps903H1mrV3SC12yivvwZ+
tFAOnws/YHYwbEWlHR/JHeHuAvsalWbq4X8dx50UOYe1Fge3wEK2Eaqnqzr096mHElI+PqRl9gsq
imrVQGl6fVZnAgV+BjuQGeXlKF7Zvekjn+6E0Ie0/baL0VA2ki9NaL5prk99YEnzXqSFnR5FgIk4
u7xWYZgR0fYtjR1u3NawQdA2uB1zJfzdlE6Lkrojb/yib28GBwBYb0rx17KxzE3m6l25ypBS/oAP
IU0zcbbRL3PRAemVdkmHAb/E8/sVfX+rwXXWXkID4VLTrYjh/c+gNU2DDApDF+z3g5H4RYXQ80E1
s+bR96K3SOo95Bqjxt/FZpY9xZJm3smlXq1r17Q3jWR94MnLwedJDW6MXgHRl5lujI5vQ6N0X/k3
mp0fa816N4KPtT0xIVzEaUe/VaXR6k1KYGX2j7ojbUoPFUNvCRE552qm5wckYrQhgVM+P6T+6KDV
rMTjAZ1Rr1/F76TV/btgBEesFgcDGijhcEbdSCZshGCzW7fekyUvxMnT9SdE51MnBVReIPjomhTu
FSfkjdyqkDgpcQ7s7HsQyzeF8pJ4Hj24nxBEuH7G525LvNk0TzQeAts7ny2063wndcvhcK9ab1u4
gd7e/33ahQ0cCEVfutzOv98UOgXGqB4OtPTWG9N/GtWnYKnLdGbJ2V0qNwweZMoKnhvhEddbBbJ+
Bxh53New/Hx9DPOfn1gxuOqJw8Q50r3GlGi6RkLle2rcBtQErhuYWXN+/78GhJAo1SqpjFMM4Ap2
pVoyinbj2K+q0d70MC62qre5bnF2SLTL06VnT/U64dXiR3Y3yEFskLS9CbxdsnDdz1yUZNAM1Kmm
U88783xB6q4t06qsLUSwEChft8c0/MAATi0IUxa1eWtWRmUd0vF3RDUo0KyFRVkag3DZN4EHI2VV
WofGvVGUG7ncVAtnY94C8FY44/nLmhbp9HHiakZG2t46+NUdqdkselCXmChnjjcL8a+J6SecmJDS
Qh4qMm/gNZ1VIk3eUI++p5/fv5tOrUy/4sSKEdvqWI4MJJD3VrxTl+AW03YRfCLKjEgQKDCpA38R
vu+YWQqsNbYOhv/DzO7g4s6DH/q3cnw/AI5yCeUKEhVTPUPscFBSGH3sNLMOY/ytkv44+fuTEmff
F1Y8LxrFxN9aB9du1518U4HWdPXf+bBw285P2L/jEJa9rtBAalvG0Sm7Vt+7PlrMW/en09xcX/jZ
7cXdoWh0feoXuHzEVKSBhI95kIyfMQ1u9nOkr9/ZJjlduEzav0YEX1W4jZrqtmse5Np+8xN1Dyfp
j+vjmObjcoP9a0K4dMNBlQOtk0yor6xvRRttvbQdaGRa6tiac7vchpBNT5IeqJedH5Q+85Bvgp7g
IGWrodh4S5ymM+OAUJScF8zJRJTiA6UYkdnthxamNmdnJLfNb2uJo2BmBNTbJq53Km/0MAtXrapX
bd3BN3hoECj/FQQLG2puAJAyKzZ/q0AWhIvDLGQHCVqDmzAHeR8Wa79EGuH1+mpfjsHBAjcfvmTi
yhTGYEI8JSMvrB6qfj1oK6e9vf79y0FMFI+T9uNELnkBvBhRmEd/jPR0Rfso2IWbTI12nm+++5Bj
Br2RiZ+XSFcsgto0AmSlIqmHoQfgIW1N65goD3W0U+XP1wd0eczPLU0TeuLf/dqUo6zEktS/OMVd
AhJcAa2JkPB1O5dx0LmdaWJP7ORmKCVZ7CDXAuOMrj03RbzK60OvpZuyfKjfD8OhgYWCPGG2xm4W
T4vtlLoHjZt6sCyPXYAOt/eIxuVKHT9dH9fchjsxJKZYsiGPbXky5CLD3DffS5B21y1cOnzwN9A2
0bQ0QX7ELd3RAAwLb2FASVtsRj1CLSjsfuZ1tA3a6Kc6dl+v25sZEcAiUrfTK+VSLU6CjbJtlL4/
WJ31OzZxNVb47jLI5GOQxqBESgJfZB9TtEyHtU3vD6Hxyd/q/sKazBxShcDInB4+BKmasNdqlHRV
3+Pz1lvUPJT+YxwtrMnsHJ1YEKIWw2qSPnEh6HajaNXUL8NScDdnALHnyc/zB/7s/LjIvm0FmprC
9xsM67w2V633TqEr7l6SAicmhCA48Wyzp9sTkRcix3rcdOQH424h2zKT+MEKytsm+UGI2sSl9rJB
U9uG3dRWt6jOp9oqLXamt/OkNcfRGG5QZTCXihwzs0d9TSZzS0BJE7Vw1XhtmURlXZPqVru1XTX0
Jr//HsACiXTK3qDXRACeqw+V0mgoJqTeT9tPAZJt2mh3/SDO5I9QBiN5i3LdlP+01fNNEMeaGzct
tZo8fxyMYRvRAyan5kqOb73m0cvu4ja5zbN3B7JYpd5B+n6irhHzuSR6bb9XSbJXEUqzY/urK/Qb
OdW/w3Tz7jQ4pmg6IyKnQkQ2/HyAamAkitxkJF2dfdr+6ZQn6Z3MrdMuPzMhnNQwymneaQryrbW0
ibrhsaqihb0wt9ugGeD3c2Pz4BZijkJKlCKSAnKbYevBO1Y/qfISQezM9UlgCfUOdRviG7EU5aed
Nk6C1wepc7aJEz8nhb02ExgvC3fjKshsB1Wx4EZnx0XxgLQI/TAXRzeSQp75Kauj1d7KIEP5+/r+
nnHTbCYSRxOzBU8Jwcdlpt0GZu4Ohyx4lIsInetw1Qbvv2ogFuHjhLVgJEVHiuaEHVUeKb0YvqKw
HNfJ0kNpZprOLAh+dKhGKWwVLLAi9rdmqU12+t/P3y8TuZpDYwgpHXTVhA2c07+jloZUH3yjuMuS
QF+FSgYz/fBUhOqT7RXmKlJ0RE6WEj1z46K9kVworVAwnQpOtOj9MvObtCGE6taV766792OTGBoP
CtC5xAE4gfPjr7nmoDeD3xykulsZ1cMg7fpupTk31/fZ3B2EHbSAUDonFS/mwDNZAhQhYUeDY7DJ
tnJlPsrSvqzvTHvcK7W/idJ059kjHZALbccz4bU2pRy4aJnHi4wy9apR8rSoQfjkszRG67i5GxqQ
bfH7wVHM5Ykh4a4YtHpKmMfNYTQ1KJ6zVRjDUHt9Iud2hAaZGR2pMi8TsQOd8lBghXncHZL4TYqA
si2c1bnJIuSEVIqQBxSt4Ehjtem9PKLEVyT2tsaXKo15q3k28hoLrm3aWeKhmq5uRB4oxV3QTsFG
bMAmnbaHrvo0et1NlP/wJIoXrrcN8m/XZ23OzfEIAUDL63fCEZzvcl1PTD2t2X2qb+3NHjqjJMx+
S7K8EC7MXBGULv61I+yAsWqVDuGJ5hD8Y3rVY/lL+1532WPx6wO7gESdxbWtgLswBbddZ2ESa3lf
H6J2A93jkkzU3HRNhEdUSlBh1cQGii4KkjatqubQDPGhp+HOLcpPlr2EnZ/by6A62GYyvoe8zfmq
mAAV1C4xOS+Rv/njKUt96HNum6Qm5FxsZgqs4qpnQax0gdsc5PSQhf/o7RsBvNI85DR8hd+tdHt9
k80dHbYydXLSm5NO7/lwbEkr0zjGz7gViob+tzL/lYwUjpfSBTOcJH8pP/9raJrXk3e801HbVqvJ
UPKkVeFGT/uHcXT3mpl/LrRmJXv1sx5l2wQynLUe/w49c8MiL+zBmTI6P8Mkr85DderDF66OSs7t
sZa5nFK1eDTq+rELUqq48ro0TFgF6k2dJKhuRA9VmzorYKP7wNZePzDn+CqKIYQwFw/zvFOcMms4
cGqjr5J4b7dHy/qauUtaj389hOitbGfCJQDdIh8r7KXWjI1ecvEgRodEtpfeZ0P/mnctLZZlt5IH
c5OE+iZI3+za+9k3aNAZCVLrY7ouZfuXKiMbl/VPjU1JU5noeONnK1FuKnmJrmDu6IL7oR9BR/+c
F8T53mhSj5J7wITE5j4rHiLazO3o/cCyidt0ShzAqkkKTlh5sriOAWhzOOjyY6rslB/XF3XGL5A2
omwDqAxubjFezJBtb6AG7FGdrlb5mzG8H2TMgxH3xiUKRNO0pkk8OUAjlGeukfL7syhYF+TDFpkB
Z1yPjlAxAc/fFIvYtZHIkZfLRdcfpFhbW3ZCOvpYD78049WXf7rDvV28fGDOTgxOzulkSF6eOZHt
8sYvpAepUld28vUjBkjq4uFYd9G7UeOEv9GT+4Oh35TOpv/AxuUVCqqZSBcEkyUMoNBLY4Dyrz14
lrN6stXPvrJQNZ0JOLDAzrVUQPI8doQpUms7swq5RVsm/CqNzrYe62DlAIyMsspftcaS/vbMhXBq
8G9u4WRNdD2I6qBU2oOFMlDcb2HVXufBi1y//wl/ZkfwTX0WWVUJOfshsp1HebDvSr959Z1ye30H
LA1HCG5KpVPTtBtZoY6Em/pklq9p+61foomaO/0GajXcK5Oep5g5VE0YlpqKCBRx+dF4cKuFK2PG
Q9JDA+EodRZqOY7gvLKxC/PCb/qDPrSrSgXCAvSj+nZ9ruYGMen7wK1EHCWLXNOmPvy/45iOAdqq
n7JsoToxZ4CUHvlo4huag4RROH5eynFXdofGJ7ys/N37f//p54UAs7S1JszGqjsU/Wa01tFShDl3
Fk+/L5xFOQBnN3Z839YRHF656U5R7vL8plsqOS8YcgS4UldmphLSDXzQqk0ZI9J3dIZ1bJABXXhl
zhui98bhcXtZIkjt2pBsP+sOJhTTjh6sPWQCI+uTDE1+3yxsr7k9jKgLLyeYtC4pe7tM4t8HPas/
fsujF1t+yPUFpzKtgBDw8L74rwlx4uhaqHrHbrvDWAU7uNT6ms7DdZndx/mDaQarbmlLzLmXU4OC
FytTXamiEYNm+yOJ77vgISu+xUuXwPzMTeI71BAvKYelwdLBysrdQXK4lGlf0n3Iumk5+cD54bL5
/2aE80ON243BArPtss1Y6TtHWspGzq4PfR7ko2g+p0v8/DZDEkLpSw8HUJRydx+1bfHo1F28dtUy
vbd6SyHLJrd7qxqcvR8Nxv76AOfmkeCf1CTo7EuOUmOIyO/3dFVm7osi32n9pl1q3FwyMW2Yk+uz
ymjxBaArH5Ts2xB5G8V5cWiVuD6OOT/6F80IoFG9xJmbfZGaSaVSRLC+VZtGXghl5+oHIHvppZ1m
6ZJa0Xa7wc3HhuZtEHpGsULTI20ehvjXYISrzPyhw8NrBUvgqml7iYeXWq9jkVnBG4n1g0JHB8TW
euXQKN9au7zJlW6bq/dOuoHceT1R2F2fxbmlIv0+aR7wz4s8Zab5qMOoo3yoocxbc/vFT72pt89j
Li0x1ItyBFM1gS5b7BjwIsBxM/2W020hAXGWe8o+djtsqwqVhSPlhS2p7LVRbmplXMc4eq2rViXJ
bAnNEvnORBqju0kTd6UrP/PuoU5/yQ3dStFtUSxJfihzJ5Omm6kcQfR/keq0c2dIS43WqFHfubW1
zlzlWWvMNc90WHAf9GBHby2RMJSGPwz9NiqOOIu13hOGaMe2vSUA2uTxUopcnRzCxZ4wcXkkKeH5
FB9tlZW6ERKV8pQ10JMHJ7BXtbyXpe6YZD+lNDyazU1hZKvEeuiLxyD7OfoJUOJ2lY/lztWcu6bJ
V1LpoeP93DXh0a6UtVd1C0H6/PIyfRPsglZZMVVXRSmKuwrLW4RfHNtfDeOTXH8ai2KLvNE6R9so
cW+c/p/E2OrpQ6Ld5enB730e/+lGVcqbMjbXhoVwTeauqAoczfD47r0+tVhMdYBJDfZv7/HJ/nNL
u+vdhF6LtqqGTwP85A+TbsmNmQ5LCIqZY0x+hTajKRQGuz/FHCemQq+VjLJiyXKpyh+iCgHHPmyH
O2Noq7U95tWrHTX5p1JypNvrg5y1/JcTlGQp0cy0x08s/x9p39UrN650+4sEKIdXqeNOrW17O70I
TiNREpUDqV9/F/c590w3W2ii/T2MZwAPVF1ksVissJZjFo6Ro6YTzz6gz1x9Y/CXnr9UXbqbgd6x
dPe6YeTlkW1EcxXmAuC1pENdGUVuNzkdYuI/mvzxn9vaXIUW+DpYM4TdowKFo3WpDV80e9YLA/Wb
2gmiaiyyEP3AYwRKX3IAAGqqmDC5coeSPPnmmlutn4N5iGfga7IyM8NKRwcEsoGKZbsKOoUgUZlC
9ktQOEhBgGgMLYaZjbHRTm4EEHn/EdMWVuhr5M2cMr7Heqv6olYXUwDzYYQGFSO5JlUH5Ugt1x5i
gz31NhgF88elfuvvfuAI1c7ECAs9s0BEMMNkMoixKmej20WYsW+3rWJll1A0xOkSaSAYh2TjvWuV
jWEsXewt2edxacsPVbMYkRUkxtfbklaWDCNgoCXGJKbotZHOsU9d9FaSCpIS9wcAtE4aDY7JXG6n
clSBWK5oZWPQAN19CI/Q9C5pVZHF8NLWaTH/91qPr2V51L1Pt9VRiJDzGphf9XJaQ4ShPfTggGuN
l1k1X7wqwwQkkYuDK/JNl9tPUU/NSJs0cU+8GbkZOiGIKcsXmiye4hCt7A5cgucL1mEMMst2YKYt
D4a66VA83i7+0VkO/XRg5c/bi7ZyVNGcgGlp0YqOwFmyAZo0SAi6eRcHE3VoWA8GO4waeDQMpG4e
6yErD+64EEUjyXWS/v2OEhi5qFwjLyt5iITTkVgplCunB4yJNMlj4508A+f1ZKO+M3wtyClpj9RX
HC4b+3MRbQi5QBNH+QXdJVdZlmUsZ66ZdRe7Q1EcQQu8RL7nq54I1+E1cDVwhFG/FpOPVwDWrUcZ
m92ljtNx+FQa5pfJNKLJSjcJcNLRXlNssrHZGK3DowBUqLe39NpGTTSHAeQYSSoHz0npqBkJcDWZ
PtM4zadNoafAFNHD++GfMP18JkU+bbZF6zbVFxoHlf42I++WLP72tiLih15u1qUI6bBljgtwwtmg
sUv/4fWHEZVx4Mvs7fF5TL83Wezd3REk6SSlErPGMjU8GGicWVFgeKF2Ly0T7iaohOMGs8CIL1ju
L/3HEjRt7w+QUP/TPZaKU3Vt3Jcfl35+PviVX3B8vDAfubGZkg+39+PaI11+Xzq0QPxnoLLAfmj+
Q/uJuweaH+zmcFvIqvW6SFiBixx/GtIFm7qBljq9RePce0i7J549uo6imWBlnUQeF7MegrLM8YWe
Z3d4XwVV4eYZjXVAUYZTrjDb9c+jfozWIvQWyR3aXV7brqUVNGagIzW9cMlUaZxrpw2/ImBC/ytB
/IIzBag5TegwpDQuTXfHSrgWmh2a3NsbbvLEOVXs+5pCaDJG8Qvt5giIpTsiI6Nb9yh3xUPth7NV
gCY8ur3p17VjOEmkjcW7FFhsVxGjntT+nDMGjYrkkQXka7rQp8QZAditP2qDFg1uubeN8SEztK2x
sIi19TNxB8UjShiX5HEufoa0sOBw7oO60Gm8OFMREcJO6FLd9vWw9wANiBb/P6RbFFfSNaz0u+4Y
LUVMAeiSK+gCoBT7Wj/R2Jm8mAXlIevJE5gPdh1AZvlCt2B4eWYZD42g2Vj9EhUsR806P2WA0tW7
YttiPjq8vSErp9AA4yVIKR00yl/dIeMY9O5i6mVs8A6NHDGYBTZloyp4rjh4SAlQu3MMAQQvGdbg
1eAn87wSLVBP3AelxCnLP2SVGzVdEQ7zh674fFutVYF4kQApSsw9y60XGPfRFjrlNAZtpDf1YcZ3
Lep6JHvubC/sGx2ZhOJ+hwakfrC3gz5nZTpH0+plyge4A6s9jOWWGynmyhXpidXt+leGPGqQ1nj8
DC70ypC+8zNIIN/JomIEW5EiMCXRaYqZA5GwuXQ7/oKsr0u9Kk6rL6z9UtC3wny7vUErruZChHQA
yWJ7hTE7VTzqhz9msL/9dZUC4u/P/OaAw5ToHRTIzCcXjcXgNNPyUeHLVm7JCxWk26WezNywWggZ
jC+DTvcWLYDpxaNUBUqsEiSdnrbrOoY7roqdMcysTYq2xeJILZX5il2VfOKFPtKFbBPXWooKYtxl
jIrit1eCftMBi2q2Q7p965U/vRa5Q9Dw+XO7r9wydOm+mkEKXZ+CUYtKRL/6k06X0NWe2gX8evU3
PG6iefLCICgOvJi3vtmGDMDK1dGkO5MMnxaD75ZgC36UMDD/AKgkrIovJbihK7NCSmvTesYm5fom
BwmZ7/zWp89FlYZF/oHrPxkSG0NtooPiLciedUN1+67YKI4aMhuiZH/Nv0YmBn52WjWip8E1623v
5Io1X5cg4EJNMZwvJxtrh1eN6xRNbBosmn3MJKoaX1dOAnT4V4IUKqaYL+e1R5q4Nj5NyZ6wL462
vX3YVEpI3mIcJi/wu7KJDf+naT511eb291fM/0IFIf/sME9Dpzd6ge/P+nM5o0f3yJddOihOs7Bu
yfovpEguQ3edkdkmtsKz3EcktsI02SMWCt1mp2nzNhh/3tZqVR7QGEFMiEwJOEsutTIKvdR006wx
MUCjJi1Dr451d9fMycbUHtO7EQEctHDjdsIoESB00K12Kc5BxsQe5qSO2WI92v23kt5dshcS0GsA
kFDQZ6MF8VICNy08Q9OmwaP+KffCQdUCt2pmZ9+XNBi4PmDqtsZpdL7a5c+6UAS/q2YmIDIFJgze
05I7t8pxYW1nwgDAGFSPH4j5uWxRbFA186vkSBsfTHZOisRo4gRMFcQb9+34mPigiFI8flYNzAVo
BrYboZ3c8a7lfQHAHbeJCzdE9adfDpURNvkXrY4W1djwqpc5kyUdUYMSK0hrrF3C/V1Dl804Fcep
9+8PVgV45v9Uks5otTTUJyZU0pK93zghqzZDrsLol/YHNTMHrc3oL0T3DCaI5UazKudtOg2BfXKs
iW8Gq7VeTJvwPXiJq6eMje2d8Dz/EQgwGyiGa+YK7RhD3drSoiB1MsuNq5uY5b/TQ79LEBzkAuoI
D225/lAYvpEC9NY+NZn1anCUs7RK4T7lAYv/yEB4DwkIgdE5eXn8JzBuJe3gWKescRYAUdjsV00r
Zw9koDEypsF5dIoZPDlZawIJHQ3XTgJXl/pOq/glcqERv8QHNR7QylEbQzlHxrVClZFbZdD1MUFL
QG1WKCJWYZvk24x96ZLHJd0bydfJ/Z40OVqVD7OPKe78oz+9LUMWGh6NSjSazPY/rGRHCgCqpn22
J0XqThzys9tGrJYpOqcC0CiAtEqeTc4K2yub1DFOvAZzcRZ2wbip020fbGz9vuv5v6JEH5gHzwzB
lxvTdzaekpaNGrALhMxXQ9WM+56okXRBAzaGrHE0A7SCSQJQNauzpuqMU6cX9EHP7XbnjNP0mriD
sUXjssXDsaekC8FfqyO3PbsPOfeNXV+nZmhr3HlylmDYdYimXxjl3bZ2svRT6npk17QI5e9zIrJ5
yI1FvV9PgzsOfdz020bb1N5hKBRLLjS+XJELC5QBi7LSog0q1z1QFL7UBO/BPOxVXfgqGdJ583hn
Z50FNUBoadbfqTWEk2qiQLpC/rtUQH1HFIzigSP+/izy0jjPp7HNe+CwZ/MLp7p2ypHOD8cAjT75
UlsbNmlvnJbd4XZwdK0ccgRiKByDju8D0JeCk573VpdY1sl2dkvzgHhPyfEjhRPiIIj3LUr8KBII
6JlLEQtBobZEDe6UT/s623DVG1qufAgBmE0Qzb6ijo2o61IACE151xjedAJ5Rg8K4qR9A79iVoZB
3RQfrCIzPy2N+4vzpN5NlBl7YGIML7lLgeNTB4kKtWLNQWNkC6OcQL6B0nLfij542ty32nzK7WLc
NKNebisfzTloU2H+seMgLwfTbLbxs2D8iCEmLZyH3kEY7A131gjF0lz8FCnUckAwbbZ6wU5Ld9SC
XWo9WaqSwsr2wrcilgPSCLp55Tm1nPcZnzuI4NWLxUmoTT9vm+hKmHAuQA53iyVPDb2CAOcjQBwH
+4AKUzArzoFCC5k7wHRGbWYFhGhBmHcAnr3bF4ob6H+r5ElOxOXYYrOo2MnXv1MSu9m+UjFCSZm4
970WEoBBJ06CnEvKkgHgxrM+nLqSzzYYqCidQ7QGVr9bN0h/uT1JwWcaLBHzanMJEWmpuMGvnQke
JaIZGpR+KALIZTIL4xYZGazxxGZzjII0PRmdhypWcmcXGlS9ECRXyviyLE6RmONJMzZGs+HljrmK
4OY6bkAEiHoAUgVQ6Kre6NiU2bMPQNqZh0hcVxQTubvBfh1VuY8Vd3EpSfL9zbwM9WKR4RSYn41l
62SPPXszq52DPEzRb1p3T4aHEuM9t4/VtcVfipW8JvCmRjC5Q2xuOcuRZq7zgBLyeLxbCiiHgciH
LnxR6hImc3ax6UZG7MloxxP4WsMl/0JVz+1r7wBckzMBkoejaceWruzHEy+0NioabYoIyAreNFrM
wHCwVDSO16cM4b2BtzcOGnCdZc5m3wfxXlEMUOgteTNoBHrdAg1/kVXtuzsB7IWZo7sjQO8v5pmB
riItHmFg01m8wjzVeOi3+0xF0LWydqh5of6ExwSuULms1swFrT27MU9z/5Tnu8CLjH7HFe57xSlg
ChyFWaCPYVpNvh+02kiXCvfkieuHNn+k5kaJ/aoQId8QfaqjmOai+bIo8c6ICFotbMVpUYmQciK8
p0MVUNHfyR6L71N+7FQzrCsSMAlnog/fxh9X2LFgENRqq62WU6H39qYqi2Nlor3VdVQonKuCwL4C
WC2BnCaXiAqz1IK84MvJ75rjYpqPU0pJmHNXFXysuFABI40cFfovcGqsy7M/On0KRNQeGhG29Ze3
Xk8ik1TPdtao06/CS16+BPDoEvxmoJtAQHv1zkuyfq6toI7dPA9T6x8neWXDV3c8kjqJvPbOBAmO
5oU4uTw0jWSpaQtx4/LdLY816GsBKH/bd15v1KUMyeYWXrHSMbU6rrTnsjrY88fsTgrAKzXMyy1i
IHissgzJSs05iqx4zxSn//qWudRBsoHcNdrBNLIm5lO+B+x2AlKM26t07cTgwUTyQTR/oPdJfl6Y
k5vbFI8/j816yDHbl6bWHKaNt0tsFFZuS1vR50KadFnbQ8L6qWtJTNx56/n5S+YoR0pXTBlzRUhS
iRcZemWlm3kaJ1AhEC+LOd3UPrqPX508GvWw7V95+nZbnxUbA+AJckkAnsRsstzjOYrh/zbzCBo3
9NBzH7omDT2Va1tbNOECAEoFSBBEApdWZk/Z2NvdRGKwOX90VMQhqyqcfV2yYR3DRH1u4OuAC3rl
Pn8xau0l0ZM7QfXEWUHrKHpcMIlgo+dNSrtXhPc1mw0SG9me5Y9pecyrPCy0x45vOk/RWLxmA+fC
pCXL2skavV7HS8H+NjsnfdFCsyRRkQJ31vmT9Jki3F1fxH+VkxYRQ8UYNXOhXDG5myRJwxzpOaJq
l143BETVKHaj0V22NgocxxQhD8HMele8NXnbPXjaaChsek0K2gIwPILODzxLha5nMSdpRjOznYTE
Dvs4sijwvt4+M6rvSyHnYiUDrQjJY2rqryb9NpTm59sS1nbjXAPJp+m1xSzPgAYpPer5odH3pFYU
La4vZ+B9CKpRBB3wNXLRwptIy+iEDe+GT0P1KKD1qG2GLuhd7P5OvJz3o3MuTKzo2Y74joYXPIE1
6+684bUf8V+3F2ztuJwLkLYckH7enBKTxIn2kTmbNGcohFchbUBrlZGQaIrukDUTACQCepYRSAEs
SpJnJtyo8P7M4uSBf1PCd6q+LhmYqQ81Kcopiy3NDl+aVhXMru39+a+XzGtYKJ+NAL+ejIiVxi2y
moX+Y0pP92c9UOA5WyaxbWf7vtgVxZAUBJ1m7Ze/08oft7ddtVDSTZlrlUdyG98H0mE7Re729ufX
jiFSeGByACfRdQDr1ZXDLb/MMBnrbTD5tql69B5aKlLWte3AIxZ5BkxZIJSRjGnmaeqnU5bFub8P
ggdD/2AZ814zrYjlv29rtHJOUDfASBMsFzCRcmhR5yB9TiyexhWKelky7/hgPuisfzOa6gDYwCOg
HHNFyLSyiqBgA+QgEqKiYiWpZySV3rZBkMZautF++v3eURVFV8xAsJyggoiiJYIM6bIsqD8AEbBD
a52TvlEg/+iLooq0IgEd9WLQDx1uaBKVTqRlabNG7DqNE/KQPgRM4Yyvlwhx0TugEGwNYM3SgTQZ
8TXX1sa4MdxQS1kb+f70KTVVKHPiZ14+kiDHFa02Ylw5kF9kNqXubHpAXKgL33qhrJo2yGO3YcJq
b9+Zk2rG7z0Rdy1QIAcZAp9JBtV0Fn3SO5ZOMfH8MLHqMDO2/vCLeE9Dc+pSttWGJRqM3W0rv94t
PAB1mBqqZaj4yS0Y5YgL1HbmCaO+C2jkqlOW0e1tEStZOyEDxFh4eaC5Vp4l8U3uEU7YFJfVFKYa
ECHryGgOdV2LibNorOqQpH7IMPFrU00Rrb3XTOR1xWNX4I95oIiXuy5B3TS0GJsZYn9wnxkBpl7n
bwy3Akpx/uBmYx0CLSlsLWvLK52FaYe0pUu1rQ1SX69p/jTExv+ubzAUq/Awa6aMaTEMWolSJd7i
ly5f6zmtF6cd4lS3tIg6ufOYZb4f9kkXKFZhzZpF6RkZMrz7EU5eisp9q+wB+9ODCHVTZ0AqWXYl
evRVdEpr1gTPBegpUXG/AoTK/LEkWm72MXXZsS6ND4ZWKqL9tUVzzfdyOgZi0at0qUnmTZ3uZhiK
1JwtRq7CqS/CslaY7Joe50IkLwny6A45rHKIg/JpMp9VTZrXiVFRRsQ+eMhUAqpX3nh9MFCcNoFV
5vjhmP3BNGS4kB+17e1b/dUo485PFTfLqkZnIqXwgi5ewBvdEFCTBvDHjE/UUlF/q0RIEQaajBOA
y0ErfXk2nIfqTpIlRMYXq+ZKO98ko524Ob6fVn+o9atR8RCu/n5kXXEaMbOPubBLyxpwSHtbL4Cx
489RjlGpSjUFvyoB+430LuJhQAJcSihL3Wld7o1x3r0GUVLfR+P0vkBgF8CIo+hpR4/05eeNvvPs
rLVG5PXIgdoYu+owBJtNT7RM3jIr/1EY1kbh28Wiy95VDHsJsA3M08mOhaS2m/U0gMxiH7CvIGzD
CEdYpHY4k3RLhm9F2x3sbn9b7NpCCkxRwDxiZgO5mEtNZ9fLDD3XATxXnrIfjL/+3z4vxJ/F4hnH
nPcYLDif6BcefhS9YlRqzYchNrKBKIp879U4/yDgP60Fh9HsPhMMu44OC5V8LKsBxbkUKU+BnsLR
4AYWKfF5+aPUbPtIk9T51Lad9lIvRhW5oN4M0an/jQR9djItTu8DZHq3SAFjiisOUfQVm59dgS1w
WABmWdhTWO4cTdXns76S/xMg9834k1d7aYmhzdrd5ObG9Pd/ZWtnOsh9M5qXEp0xnCp7IFuz1zbN
n/ut7VyAtE9I9oHOsYUOg/fT+ZlYf/N5DPzhtkR+5wqnucvJoC0OxuHTg2Hi5vdVed612EJEL5bh
ATUbSAWXp8VzCmJoAcdhzL6lPN1Sv9i75tHqFGBSa4feB70J2oXf8Tqk+8WdwSTYjvCeevJCHvTm
L7zn2edlvlsLtHT/8Z66Tx/Gudz3ZnByC3OrN/wldTAdBFC8v9h5C+1pGLYX+KjSjRaUFTrUKjjP
4EB6iqBMdeuLpZe8M5BnwOcJnAeM/cnvSXAbJ4D+CNBu6+kYeXjNu+PYtkd9BAxI9Tc9bPp7qQzv
Jagj2UHfLLM2JX0bB7UNzLJpr5vsqWpUGZk1v4Ys/L8NYJIdmE2gOe5A+tijedTaB7t5Caphm5Vm
mNuxB77SJl6yr3dvFQYEEbQBsegd5eTSyLOy7SrDgVC7QmPko9H8vv39lUMEtAVPcLL5eBE40pUz
T7hyzBHNynnZR6T93ltuyLTdRP6PcoRDPbvahtTw59Swmti2d7obUveJBHuDKHJ+K24Zo3VghhH9
ZogOpPi5sZyEtu3cxN0YDc2xXLaJChntOj3jI8OAphOAoWJgV27t1Uzb6voEpl0CUs4xPvj1CbjP
rPuc1Uei6jlccT0XwqR4I8n1Ul98CLN52BhRYSocwdo5PVdG2n2bkyIlI75vNK8B/cbbQ9r/7s0M
BQzF82nNztC9AGhMPARFmHi5/6Afaswk0PvYyn54pI8q1MtyZ2N1v27b89qK4c4XITu6u6/s2WwY
AyRQ38fJoIXhWNwJ+S4iCxRGYGAAlUbxTwYcwmCuvdRBzuPpq2k8kvp4989HFg4N2+ItcM1wUsDw
5sqtwc7wlLnfPfvLX3z+PSWONutrdk8yIK5t8oDFKfnSkhx4Tn8jANckJkbQJ3GFcMGQifGNBWjB
k11GmrZlvdINCzcr3S3gYABAOaBvMVpjSW7YN0qX0R7YtPUYGDtidx/bpP9iZe0Lm7zII8ARHbun
hGshCo6PeuX/5khs+Qwvg3o55OBwMUv3gdDud2O7gCJXscyuWOD577OlyzVLdUObMmuKbeTS9KYJ
VS1BawJQdRYXK3wccnaXR8kePJexhk+xp3lhgZ7VoVDs4opbQHX7PX5GW9NVOiVvazqPnTZh+BEY
PNxpP/ojPbTtEHpZgV6+nm1u2+WKd4BAgA0bgRiIlmOg3jSrMpjIHCcd6I/6cfk5+60XEYx2sn7+
57awtfV7z60CAAikDe+QcWdXUWo2WQGSW/B4gO76KagVnm7lDoIegg0C2HhAaBbizz5vJU4DjFMf
QPrNtsp3s7axVRmPteUSM5JILgrwGvmas6xm8Ck4bmLOjZOX0dcxnyMGUghWq5Koq6KAe4bWcN28
HpzKe83HTDyd4tzOv7YLwYxR+cln/mEYVTO3q/uCexs9aKB1u8JyS5GWTLgOSOO+KcNtgz9u7/ta
ACeQd5AOFk3fyBpc7kxgwwEk4zzHRQ2oLH2cn5nePhtWemgzczliImM3GcWLk1t7XtL73/Yg34Jt
I5bTkY2WEmFFXc6o9gqkY/PVdT7kipt8zepQB0AlDxGwBbD5S91KL9c7OvM5Br1yWGc/dPuU3MlS
9373CU4n+B1cg2jVuJQxdX3F8YYH5vTgbn5qSGff3qA1Wzv/vvQgbRbkrgJw0SM9kR+XgQKms/gx
F9OnALXi26LWbA3j/MY7JLwYOrpUpW7GMl2WfI4d7cdUHEzV/OfqdiARLSpGGNyQLymSGEz3+wAn
dHwyu0eLnMb+LwxK5Lr/K0K+Z7Ss6wJeQEQV5ADOBbWAwqTWtkPQgQD3Gy8Q2JS0RlwzNDa4PHaS
nU9fuAlgsYN+uL0RawuFiUzUSNANYqFv61JIWrjgwhtGHo/mq9m+At64UzUfre01vLwhABxw+t/d
wplDNjre1uAP5TFw+LRoZB9va7BWZsLzCf74P6N2cvqTAV10WsoWEKNeS7/OaEHdlLYHRj/SWqE+
LNUWeW/+MCyFu5mnqtnQqmtfOxYYivOzoihQWNHAFQiKPLCsXK5l1VgcQ8nmAvgS5NiCIaTd9rau
K7HXhQTJibGxn0GSCAltt+u7KNU+JsZTgRBnDGnxNOsKhVam6dBpe6aRZIKZhn64JHcA75n20cC/
6NTaec6LXyShk+2SLItq/iEd+A5UG1FrbUnWA+o7CXVnn05sX5Vxras6DlaOBV4xiJ99FEsxMiWt
sgfObJvoDW5Es36iXn0Y3K9tUqEvs/x8e7XX9hNRuoDixPA7cPIv9xN2pTvUBmXO0E2RQ7c2GRVu
cOX0vbMWAdsf7E9XHUZZANTF1EOskmo+kCOeS+1F72rFLq6oAfw5geqAFw2AoSQ1ZqtHsNSjvsHy
H2VYT1/vXqWLz0s2mbPKy72STOgrSqN+X5eqq3Xt9yPYclDgQMh91fvRsYk5pA6GuOdRvjPuJF4S
tyrg0f79vLC3M/fk5dwibYPPpwA70k8ghFZssur3S+tfNmApa8oEcK6LH/JvS64qkK1YEQrdAsnY
R8+gIW+wbiNFNbMMYPFZxPwwrx4Hpkjor4oA+hey+YBMwsv1cpE4s+qZF3j0dQ3ZV/CrQJCu/yJj
jWo94kOwC7vou5debhwUWMQhKWhbnCgLK9VU+No+nH9eCp/SwS75Auz52Eg3dRX9zTFD7dgEYQuK
+hhIuVyicvJGfTYLBJgDQBbxjyLeWNsCJNp9cBkJVyFncLysXtAo5rC4miLwX/Y0Wu4f/kfFBlk1
z8RAgii6XqowZSwpvHlBesIxwm2AIP1uV+Hi4QymNuGK0Gcjfd9P7XFyBxabLBq1MM8UVipcjZSa
wNAb6k0AegeygCcs4Owo40no5qzEDifp82INYWN1kUWe/foxx1BVwRTlvJWb6EKctFzIF4MCNUlm
HOzop/6jBzq4+zcrBiA0XMLIsF+NUpVTN+kAZp7jodwtdJ+93d6QlXgCE244bQIoBe8iyWaHqcLg
a9Viw5mhPSJx6B2KzO//mEtjRwBv0LJQ4zR9TJfa3S5Fmymauq6PJNJseM8ImBYBEi9tWBFoVsJE
rmYmf3QjZOAEuK2gSoC0RXQcBifRTCSDXrn5mLHjX3weFGgie4/LSa4RVoaB6LPAM8abUVmxv5iO
wqLF77u0aCzQmQDz0qJHwOPOiY/EjN3t2LTt8hMz93+jg4sIXfQH6nJTykyy1h86H4RJ7UuqnZzN
7c+vaYA0Pd5JwG5HX53k1DXbGWY61RMgmMkTmzDajnCdIG/G7s77IKcgTBlcY6A3lV/HXYcGVQDE
jzHV661HyV7HP4yrEjIrFgV0Qgc7DhATQfd3uSMB70llZ4BPH04uALJMXZVcUgmQwoUhN8FtXVoQ
AHK92U+AsqYwqvdHnWRViBOQ4EbgAxpiOWCY0iHrxgAi8jrbcue1cT6V/T/O/JXyg26PYTq0IR+K
qOnLcOTdhifdtry/7QYRC7pVDGRrRTeEdBkgAVVp3G/8k9bOoe+3kesoKrsrpocXrSOQF4V/k4MW
0xt7No6DdzIbK7TGblvV5gcH1Ai3LXxlw5DWQu8z4hbMJcqK6PMY2E3ZeifqOJFB26hkw/1uDE9n
CwzoGHpCmkkKXezEB99xkPsn6jZhTa2o1BWVuzUlkJiDG8OAEyCnJAkWCWZdM0ggZrnFWMh0v6dH
6P7v9yVH5ml14gRTHpxsHg3lpv9y/x6cf14yJqJ708wHfH5uIkariPiqKvfqAnnAthbs4AIk7fLc
t+kwNyWwYU4dpRGl6N9TzYKqJEh3Vdfxem5NSMiq1+Uzntm3l+g6OMIdC/5I4CGhfIZngqSA2fSV
n2T4fJc/cxt8yS0JJsAjur+IPx460GYY9t/odC5UWjX0GGPuuCuCE2vzCBhzUaWaDFg75OcSpFUb
CrPjgQMJS7lL84j0R3J/2IoajBgzBHg2+mjls8GyvOh7lPBP3NJDR0fj8N2JBuwLnDEg4wwH9718
p1g1oqMx8U5zVLNPQ/rx9s5fx6mXn5dulMaZF8ec8PkK2CM5O2QOsIyOhWred8V+MRyHkX+BrgFo
P+mIk9SyytmmyQk8riZ5caoft9VQfV8y4Hqp0MeK7N5pAU56u7Pufx/iRYMOY6R6kNi56s4DFRpu
oqVLTh77kIc0v/v9dvl5aXnyFFmMasLngdAyjqG/bKz7o9ELBaQFKientJcREjAbMW7L+0cGoADC
BuQaYKyYF7t0IBMyZXnlDQnuOT082oWuuORWzFRAAyImwb8AVSRdQT7R9KRinQb/V3VhlTobWldx
P1ghqkOKYHFVFnoIxG2KWqT8WDdcUgKJbEa4G/zsx2+O9XEyv2mqdpg1i8Wl/f+lyAkNE0wPc08h
ZfHpxp0ClKP/YstxH+HQwbfjoSD5V4a5CWKNc3LauHSM/EEFRLquwb/fl7wrbzJHz/wpAQJKFqaP
1vIXF4QtoE4xmISGOHQsXBoVxom0YsKUxKnSfvjZD7K57TNWbofzz8vk7XZv98lcwHUb7LF0fqbO
T1NTRNNrSySoGtEJCax69F5catCXQ9NbU5OcyqwGLZf+nALd9rYWwkFL8Toql8BsQAc5lsoVP+Es
r2GWXmtWWRCc2gJTQYuXRtQ1tk4d7D0z3QFd8E5YUOREBXYeSk+4n1E1lfMCzBmddDKgk6HZUQ+G
Wx/4+1YVt5ki7FzV7F9Bcm1ooawcJwZBGvlgzq9Z3W+sAcxqc3DSEpWDXzv0gnnwHdEDE2SSrZmu
VnPbgDFbw9bdTodyeeTe79tbtWYNgoMSXXDCrcjP3TZJRwDGIYhbyhwZG/DFpfvbElaWDIP1CEdE
mvR6XGFMrFzXyto9Wf5b3h5aILRl2ddcI6FTK0StKANRINMSkHQe8Osv7a4eCz/tqsk9jc+++dFR
Ebeu7Aeqp1gqtKW51zxnfetrad7lHsBNjQ2hv2hVP/gzOIEaxc3ybkbSAXKFexGIpu+zaJeKmN5g
lX4zuyc21TyslvyxyKqH0XU3WcF+snnWj1jXN9OZN7NbbW9v2JqaGOpEDg+AKNfw/2lVcoCLZ95p
YtVDZh+yl6DepTS43w+BswnpZxF+XeeH0SNtd2MNMaOxT7fjqLCF1TU8/75kDM7MkGFJsFsdwNAL
tnf646zHOn+o2yZMaRNO4yFRIZes+O8LpcRhOPN8S+/WedJBKe3kBp/RRjZ/vr05K6fpQoAU1CAf
xrTJggA28kgv0LaK5FTWkBDtjfjvT7elrRwo0PCgbU5wkWEQVwpxcrdLMsPFgdLIydW+t0SV71xT
B9gRNgoFFtAj5JRHVTG/xjylBqA0N2ySNyedQ8dhO6OsdkXR7m6rs7Y759IkkyjyxB/wqNROqWmM
oA7HeHlaPAI+VrFsa3IQEaKlFGhfgpbs0gpolSV6mTjaqemW49j0TwSD5kWpqq6vLR66SzGehzsW
MzpSqrINrHlJO6hjkjJMMDd6QhpkHkIMgCgc0oodoNsbKS4EDHiPy51QmjsXZW9rgK+xW2TboiL4
dvfOABENkDUYyEavtC1W9OzcjEHpkdqmwSktN04QVnxr8P1tEWs6nIuQNt+rWtMhTYWMzmvmAllZ
YVsrnwdgjZjAR53oGgdFX1rNHmvfPwH579jVzZbSTJEfFPe9dCugXIdCF0IrwVsmvZcWhJ5syvCg
CWwtCuy3xn2t3Z0VYPzre9K/9MqxjDWdzgWKvz/bFVIvLLAtCBy+9mkZ4Q5Q2NXKQQGxMlwTatoA
2JePf4qHfqMPFWASAFGiHYIi1CxFMmFNBxQJQeOMOhv63KQgaprzuZotC2P+D4uHvo/DbataOYNA
wEOci4gD0+nyhB9efXRJByONWVdZ0Tj4YZuxQzP91qxGDMwtn27LW1NHZPHFcBGAC2TX0hqsZ2gZ
ysDt+gieXPP4F58HGIKY9IGnlDFTURQmzB47sMZ5f9iQh4Hi569tOL77v++blxbFE0rTKQErXdFM
PHJ5syHJtNUHu49uK6ISJJ2VugJ+REuhCAqDQxnRMuonhYgVkGKMDwlSZrTVClYqybTMxfWJ9/9I
u7LeuHFm+4sIaF9eJfXitp1uO3ESz4uQzRKphdS+/Pp7FOCb6WYLTdgXA8yLA1WTLJLFqlPnNCD5
4GOybVzxUGQQLxrNqPCMh7x08wDlsAitSFVQoniR6j4ysROa+G8P9W8mVD4Xzn6H/ChhSdKZcx8n
J8slzbExM5tvINL3BP11cBXndrZB0UHcWyOCcK+1v+eJ097PYK8NRD0ZvzVIZ97+RWsH1fkPku6/
KkvmzOWYGFxeW61Kgzb/Au7kJDkZC9kVoP7DrHiYycLdyxMQSFaUzPVF2/aKM44jmixdBxvDx8qD
/eIfwIsCV68+j2j2DyzRNzt34CLUvSrZdpkvAoNTN5y7rg+quhgjrRFVRJOORnjQWhFjNL9HYane
+paqSet6xcDgDBI9cKgs6BR0oV1ugzr2E5PUU3yMW1EDF6HrT3Hq/rE4KXfNVPtbWud1EOsJjzS3
futJ+YqGtWQ/u5N9hGD7+HJ7wZa778qD8FxfcMaQu5Fz7S1j6LoH0+8JAnNPdj485zM9JnYW+b5Q
ZLJWN+aZqeWAO7tT9D5xMtKy9FS5JsKvHykQenGm2Jprp+RSNABGAPAcgBgvjbjTrCVDM8fHpjRC
O9/zUnVzqSxI0QSJRzuGVkN87LtTP22Y9/X2iqi+v9w7Z9PU1hlLcwff1/4ULLJ7xbWl+rz0jJg0
B+SnNT5fxsjfh5ZQPO7WHOp8ASQHdxqmaYWnx8fBuW/yaddacZixp9xS0Wys3b9o6Ud2FyBWFD2W
gZ7NUxkzURheHB/t+JH4d4POIq/TgyoDO7GKDmPVFjwKjS7I+wJpemmLmqOGhLhFMKj00U/ROCSe
RDuBk17fGK6iALk6gwsp4YIbBdWyNIOiyjUfZzc5guBpA3X1jbDibyknv4ek2t32tVVTeN6B+hj0
xFcZQdpXXUktDYnyhoZm8mA008ZIHnKqwmupDC1/P1uswQYJpjnDkJEfKLRF8vaO2y3IyxWXwdoZ
4wMCCzA9EJhXz1YBsSbL75Flnkl6Jwr2mEz2vpkSxRKtILkBhD2zIznE0OHNFPvdUoHxv6QZ/TFQ
tFd1hr8xi/mRUCPkbrPljbltNW3XmsX32wu35pBYNyiE4cZDrVq6ZxOb5CVKH3gQZH1QiiEgAip6
5CVHrrD8fNvW39SzfEecG5MGy50RcnGTEx+T0um2uWUliC3c34J53cGMe7qrROuEZkW1kJg6+thK
kEHt/Xo5vuBRgdG3PBiAudm4k8F/09T9RvTi3osdhAhz8xA7RhH4U2482Doq7lCwYNs2J3bQa+Ct
5Og4CgkCl8CeWz8qENCADr9Mnp0si+9EU/v3xQRNTL8AdxMkOfywzJp4X2txhyjMij+lJQOVyaT7
935S/BDZWN/PQFtF4H1gu2G0PAiGZsNdVVr80+T0zSYuWyOE+nv8WGf529jRbUe7rgjsoahDjTn9
J9I2IqyzCZqYBopkU9m0d0aHqgmw5tY0BkV+z2a/D1N/MkMeo4yZOCzZcCsp9llPv0+kTSMoqOMH
O/NPxG51UNCJHGPwKm7n2fKDvhnSnTUX6OU1x+HNpt4Q3V7Wq4sAGA0NByiqSgj3rxhQhZHaiV8U
GSTGA9N+Kq3T+7+PvjMoB+BVj+tYuolBHJWWc+ZnJwtSXcc5U4AErk4U/Pwld+24aAREWCafkk1a
+WNigInI/mHxcNj6xtaJv9wew/U+X6wszSBoNkOrmUyqnmdDbFQTrCzpj/rzyCKH3ecJQsaIED0Y
2jmYIL4LiuLbhtcWB0RgeIbhBbuAHi/PSwBfdeg+zbCL7fFlqO/e/3kgzwCkW94xV/DZOC8h7lQP
+Ynh+cq2lP589/dxOqKzBAuP3yrnp6bEbmfPpGDw7J6t16pSpENWZufi89LsZNlUDszH58E9ziwa
QV4suj2Aq3sEtdCzAcjnKyS4Wn3IkfZyYuvQ1NrncQATuV1zRbi6agdaAABiI5XnyRg9A10VTWlB
Q0Rr6qjx/rT9A1VVXlU2lrvk7O4tWO+Wc85B2DxCq7iHsBcVYdYrbt7VNQFEDwMB470mkwOK2qGD
rjN6qqoZN9EXjSsC16sND1/1cY6A9gpZtivyqwraJ4wRD3F3H1jz0zbsjX/evegL/BOcjXg5XOOO
zBjXSNfiGPbIaej/AbNe0Snu0pVZujCx/P1sLYgHEFCjz+SY5yGfA6ESU1Z9Xzp0rQnFdWrj+2DO
vefvP9ERZi/1b0Dvro/clkF1zPRjctRo2gVz7j4Sr1ZMkKz2jaVFxRCdkA4qusjbya1pc9wYqFPj
XLJGKN5UblpuUZWND15noUyZDKi8e0MeAEAgQl6waVtqRr3LNMZCWxf0lyZaPTJpAXHcGQdFQCpf
1Wx2FXxJP1F6Qpk9RHbrJk9OvV/9gs5Xu6m66ckl+uNc1SEtO8XDeXVRz6ZEuuocbYxnPaPJyaXp
xvLSkA6/bnv+6ogWzg3UHdEiJV9zhmDEESlB6cr5Nvla2Bb3NnpPZvEMxrTbplYH4yIiQGpjkZGR
BpMMFi1mMLycYja95IX1Gdpa29smVg48DWD9/5mQK9sMYAG7c5CZtdMHv/xKnDCnH5mwMxPSDUTj
qmYD1+ACHqi2m99d2kUu6EPpdwqh9A8MB9cDyvR47l4l/13I7sVa2yTQIobkYnkwprc2frttY9UB
zmxI55JAW6Jt8i7BHUGiYoL+xfCT1yJo+vvRVLWZra7P0laPzCkOEjm4MdCDh5gBWxwihlFi/DMU
xrbS4g9MG8RwwL2z8FciGLk8aqFe5oHnC292Tye7ZLyzwfllurvb87Y2lHMj5qWROaGptZyLwNom
IThmfzZ0/KGNqSJeU5mRlofQfhZatZQVvZcpO/H5U/GBKGHZjVB0WDQ+rsike2TnDDGiHtuLnoUT
6fb62DMomatWf+0AgFqrhrLi0jsno5AsE/BC1wJ4ztmN9tdSV1ziV2HCohPgIDePHm4dRJmLp5/d
sGIgYN7qcJT1k//J9PV9Qs0DndJIG6zwA4sPEDpudNcHxEVafBymUKuMHdyH+quT/o7dffpuLull
NOgdxkMNVYarjtgUOKA2NWrchtkuppFlbBKx+cAoUMzT0XaL1mGZJKaqdGuEJCY5NoKldxMkuHZO
P8a7sqlUydnlYrxIJCCmBnsp7msEWcjCSxOWe5CSazmYSPRu+pz5hR10PPk+l/QzTuw/9YzE2ujp
Kva/VauonKGHY2lMkPNpJfrxITDX6kfRpZtE27FyDOzqK4s31Xw/g2r49nyuHKXQ4VrkyUEaA++Q
HND24oT03NeOMX9LSjDH0DgY0PZuuvcVyCxvG1tuy6sZBfPO0tGxbCnpNo21CcpvrIRYVjnE966J
NN5E+3xb6xBPtQgDY7Rrb6zCoYHFXJVc28qxBAjPkhDFvF7DokAKXA9ZwvRjr7ehZnyv6+c4JYoh
XsN5lpcY+Jr/1iiuqdoSJlKfNrp+9IyndDaCbjgYXAuSfsvcKIk3CKL97Oftef3r9dLEAuuJ1MVS
O0YGYBn62THSxkiq5XllHy2eVRuILILK3STphlatti+0xoy6Qn/J5qLuA7eem13ftmU4z23zx6u9
MXIo1z/5Iq0DX7hdkGlOuzPqtH7tzab9XNb1HJjVlD0OFTpkcUsZz0Y1l1s9QWStTQUctRrpUz05
r+NUFfvRHY1Q07p+i3RYEbogdcojnlO+cWot3ZI5GzdNhf7wAOxISTjiKDnGM3E+d7ULCkJdqICe
K8fsxfwsfz+bn6Q1tbSxWvsI+eGo0bcpDx2QHSL7dnshVlwMj8mFdBC5JLwspd2Ud5bPx1r3jra3
5/o9x2sg3d42sTKUCxNSOC8QEhc5hwkkdEwAg8ZDOt2R3x8wgk0CUDrwDpj+y/lis8ig4917Ry/7
bOl7VoU8g2ukis2ych4AA/ufGSlQaKt07rQcZnK7iJAt1c0/6RCN1VGIKSiqV3AQ3h7XdSkcBc1z
i9JGyQ1CeMNb7xjnfji3XugyAH5juml9HsTFvTFtTeSoDf3nWGw65/2BESgv8J+HxyJAZJJ7jJWb
CIPk3rGi9v1YOfcxbb4MngqcvXYGWVCKBIs04BfXbW1pPVmZS9ACmFU89EeQRTYBSXGPEB446Q8j
O5SWHSj1MNe8/9yscek1BeRy62yovaPLv/T1jqWhr2psVpmQHJPOlNBurtCwl/Bf5pT97Ee6GQvV
I2Ztk52PRHJMqJNyV08wgeb4jef7akmWa7vB3Nx2x7XRoDkJD0ugpMC8It2HLkXvmJgM9wgWnkAY
zz39knsqYsG1sZjA/WjgIIAMtryXNRzjbjoCiWn15qac/NCcjVAUPxqqGI21agmMRyCTRTAJwrvL
9be52ZVMS9BuBcnK7cg8NxTz3L+YhY92WIfW312Lkm2sa1PQjnTY2lD72rOy8ncQuUyTAAMA+w0h
5mGgZXVXJkKEnemyjbDT7MDqvDw4FDCNgVhGOINf+9V2+Bg6ldACIIGHqBsbZ8sqz4aOgTaUScBt
Vj+3/ez8YTmv7kc797Z4ImbbRljIULig6my62HtIKZki26P1lnF3/KTPjN5NPsPd1HT0UzuhHQBd
UjwQjUMeWd29myJsyeACLbUsElqH5R6dxE2tJI9NNIjaM6KEt6ytthbk3VC4ue1yK2sELwAQbIlt
UZGQ1ojZbcU7EO+eiuSYmm+ke2tHN7SmSXG0q+xI15RRu3AGSAufTP1nmR84/VX3kduq4FMrz7O/
0aS+vAag9SqdB1pXJ4U1Q0psMKYo9lM08apgS6sjgar10t0JkhC5mj7rea052QTFKpTxAkcTe4+V
L6ZL9kSommFXgv+/nGH/20HSrFlzTWZCsFer4QXE61bzUDtm0DUHMT8NxfbdrrCAmRedAVCnov56
uV15Ng4Owjvn2DMIxhT7gv+AnweD/nzbzsoaofEM0AAsEIrccgIF+L2ascZyjrPNw1T/B2U8hbOt
WVgaahZwI0gE5CUq7I6xqUu8YxrWXRr4ylfS2kFtgbEYUshQYQRNweVUFXEHYAhPcXEDopVFLNtr
3gdW49zE4oZnIarpQz/aWkw0+lMGIUwtjNlD8v39SwHNOHRhgtjtOpth52yyZqah18B+JvGJqW4A
/EbpGYIuXiTcF5DsQhZ6OYbBoLjp+gbuC4pYJwPthepYWb4gWzgHpEkW+rp1GeA18REiVaHo+984
Te944wVmitdELVrFqqjsSRuy7QsN+qFAaJC8+2TW1q5Mun1ioBIf+wfetoqy1JqfuYjacHciJIBH
X04g01hjgzYQKCF03JM/fQdmDwUYRGVCCm1S0vRuoS1Yaf/R1J/z9pl7ClDV2nZckB5L0hwHppzU
shgFwLmi8ZGO1T+MoBTpuXR/25PXKi8WRFlAFgs0JWiVpJw2GLWauXR8FNi8WYfOFeS99qgTOil4
utie1PzQ5HANynaxDsaNyb9zSLvp3Phbnlu72z9mdcAoSPxN3l5L2w2lqfUmz4GISHUQbLH8W9Oo
muzW1m3hxIXwF04g3HeXrkHaukqs0oAn2gsTqqi2VWeNwUx0RYSwagiNl0gUA6mDh+ylobQdhUfB
WHVs3eKx082tnuWfnFn1jjWM5UST9zLUmv41JK+gpenJX/Cj35v0vhLM2RoezXf5EH9DcnfeaoCT
MFKbj6NJqu08mfFd2/ViM8e2sy3Tpt54dtVEs95XQScyvIct+5cJxMwun6rkUM5uF7Ux0DrEiIsN
WuasTUoLHbQrfo9kXk1gSzj+qz1wF1pqfhGlDQfcBtH0Lnc1uhFTVwd1m9dRZYDbPa906HrmgPCU
ft/f53Skd37rjzyoPQAu3BiiKYB01mFPJ3tbCl4e2sT0txadp+1YjTnIUuwyICNayBuQq+wyjgMy
Yc2w11LmBignzy/e5CJs7YdsN9bU3jNdj0NHA3ZnaFrt2XKR7p5RRwTxYOAKbfqkxQm0Qez5pcC/
+tT0frmZ3XneNYX16jr5zzmz3K0xEgeqwezB0opdjhfuhtk8QSdGJQ7DMOahWQ1lMAoTGkdzgqr+
xAjIqfIpzMEtFnhdMj1DSTENRJ7UYS1YHDnujD8gp72BincXQfeWv9hlWkedzrWoc3i+Q9ucFUJZ
fgzRVtV+Qke1s4PSoLPpPC3Zg5Z4jGiNLhqnF1/8zBv0YIbjb5BBKYxwaDsnROUK8KlGIL2f0OTR
zQSNKjrOwYhWrSA35z/V5M649HVtM3CjQntW3QZlhscDgJjdp77k2sYapzyazDTfGIXV3zcD1dHn
2/X4kfE/Xe0YLzHr9YNfu4MfThnpf7RlottRSUw0+UDqyW+zMtARuW8hzPRW9P0YgIe5eEs68sMY
6vJxzvF4af2SPncTYeBpH4YQWE8X71/hAtQu/GfP36b6YYg/j6Xnn1JSOLvZbmP81sm9F6XdRUlS
oXUFKkltxLvZfshKWjwWqTaHfSf8YGpEGxllIV5Sw61Os5fDGeFK5R3I6WmgDaOGBAbFE0VHk4pL
agNord7VtxrVAO6vs1crb9/cui4+eV1nhqhIGG9WlXhbq0iSHSg0hgefmV7UQdJgO1pcRHlbTgEo
X5tjXqHHghiJ2JZV0x9omWeQ+JubcuM0HYlc3MT3jT04B1TLMNCxoFGu5X+GOu52/ZDSJ8IoDSH4
nbwYzqC3gc96FG6TpNfuXJ5Nu0LUVWAmenrQGfH3htbaoTunKRSWdG/HG32MuD70m0rUFgC6TRzO
5ZDeUbMRu35+6zsjTOG3DeprkQnWoPcHmKDtQ9sXuoyWvLx0JrqzG9fG3LBTbW2AF7E2t++PlSP3
4vPSSah1INbX4prhFRMDxs8+MU+7M0xNcS+vHLgXZqQrJE77ph2Slp2aOfDifwTdpmIbx4oYU2VF
imHohNXy44qdZnKwxR2xvvBm42jvv6UuxiKFMbqVuqL1sSIUnLmiAsrAemh8RfS3li6ElQUVBtVa
pO6kdecNwKSapbPTJPQcOwCiCwZF+gyERdNjx5F/xYbJQBVQWEXIukKLrNFnUZFkKujVSohx8Usk
F4GkJkl4il/ixpE5bYimGKrq+5JvtGkKtJKrsZMxbZwI3GS3PXwljkY7IFA4Gp6ByJBLyzUMGTHY
gOUam6ciezS65zg7mfQO+jkKx1gdyJmlZa+dvaPANqPjWuvZySJ/gAyY382WswBRz76/uP/Z9+uC
OGhmxSbya7CpxJaVhRkOzNvTtZIYhxHUqhZBXjw6pdWeegK2gx6rXeS4vsYwJT/nLt4sHQNN0gdd
8btR9YWurNACf7QXTVftmmZVG3p3cDiPj9zhi3p5VwVNmW7xj9943D44tUqtdZkoOfxbOiEWjkps
LTlbOCadWSeQHDpWo783K3Sh8bHZ8zpG4GOokjgrXrHQ1S0NEYhJrvRb+GR6HNxK8TFNIlw8QtUt
tPp9lE8BIDYWymkpk9vVzCgZRR9JYUHTvNafmqlUZTlWbomFJQ3PQlSWUGGXPNstoYniN9Q5ZvlO
A1sw25Dh/QWKCxOSc6PBIiP2BBMd33qlERhQFy7f3dODTKeLlxteBCANwQvgcgfliJN1M6XYQeB1
PdRM8YZeWQos8NKMsrQew5UvP98beOtNmY2944VO5Ly7oQq/HtAYdOqicR5wZOmgJJo+i8KbcfEU
TTC4qJhOX25v/rUB4OGFhjAgQzAGaX4KnaROOiGn2SRhnYJySnG4qL4v+dGoi7bBwUNP7jdmbUei
8KGVgwTgYOSw4ahgtJZTsiKpwddBAeAVtn+g/lcQgbB5DFsXpef21wem6syWNFWI5+3Snxt6GreT
9VnTnm9/fnUoqJzg8kfq7wr8M3rE85yJs1Ofu0/o/8D/Lcq3yG5FperIV9mS3JaWpiMGPNFOJhry
wzFh3+deA1qvdfLQyEo7gPrOt9vDWzlQXNRDEdgs+YQrRBDRpsRsJ8ZOaQlW1/hhovxA49fbRta8
bWkghdAOji04xeV2jF1z0noERSfL/2QXQa7qoVrmRbpGwM6OzhBcXYBDy3kgw6cmQx6KQWLJDUa8
IVvtlx4Pm9h/P1TrwpC08b2eel4usPFN/bfnfS+JFcT1F1sls7TiBxdmpPAZGhp6SUsEYnT+h6OD
RzRuUIDd106eGuPH7bVZcYALW9L2IR4UozLdYKdOnMx414sTHXYfMAEY6N9WxKXT7XL5rTRtLUNg
+TP6vbU2DNGlpnDjVQ8ARMtfymdAaErBkj0VTonXAHZplk8gtStY+gXqzOlz1VDIzJtCe38KFUWn
/ypC0hIZU0WzGmuCXiTDD/wqiZFfJHFk2PG8uT19ay8QUPgu9LSIk5yrygPJWdLaaQ9GE7w0fARk
ILv44zXkYJQ8stP0zWi0zYiqSxC7/qaPtT+ZFX9kvGe/QTqaSujdglEY4+313gnr0tuAq/kJyYIP
PLMvBrvsjbPYem5m5sVcS08lJWLTzD/MxiOKGV05j9B6j0YllHKQsZVbyMsmL9q5tdITpDShvaIS
F1J9XtpSrjONSRI7qBZ6kY7L++dtf1j9PGIm1EDg8RCevJwhIIRp3CSgi+iJP6CBjz7oI6Dvt42s
bKiFz+tfI9IYOsj46MPQpSetOpnmj9Qxd4ZRhLrx+badleMHlwLEWReaQqTPJDs8nQq7Wez47t3U
7pDEQV5IBeVYmzGAN7HSgP0h2SwZcakHMdsqQz+R+QaEQKIpOvvWBoFUzELbgtjckoHbA1RGm5x5
WPByw/PI5xuos96ep9UhnJmQFj0tizlvc5jwq02SRG50+/PrI0DMvLTuAXog7Trk/AyRTIjHhQN6
VihUTO2m4Iqs0PIAkq5pHxiXf41I9wDXcmj5OYg1kACwm5NGD4Q8ELHP8h9d9bPtFUAv1ZiWn3N2
krRZ1SQsgTmufYlTCoKNna2ie19fln+HJEc2JR+LTENpG4q5d5m7I4plUcyYDAkpyFx6vMeyjDZK
FmTcT3TcV1q38fLusbGK53qwtkjMh7e9YVmIGwsl15lEBUh1M2YwS/5JzC5g8ck3TqwcdmNTBQAK
3zanWChD8m1/mDpHKzCJyUR2nMwpKFCMGH2SneJZqDK0rOaZRwxdPOL6hCGH/47TJwcCAOW4vz2Y
tYPzzMnlZgE3MfS61lOkiZMNpftKPPpVUKmQAqt+B7j+UmWH1LksWMMSSh13xKuEQIghzljUfqB1
blFG+deCdOHrxESdAViuk8tFMLyiWyS4PVGqIUhHjjPVmecROFmbHct9ryLmXl3rhfsSGgi4V2T5
k9otkeV2CFBBlhXQ8amavpWxos1t+YlX++TMxvIbzvwpyYuiHT1Q+us+D8v+z2x/abqtNqPf+u32
ZKksSathuk0yoFqHF8Gwaec6EOAaMPQ+ZCgINem8vW1tfWn+mztpaXzWOmbSYO6Iu3cgHUMV58vy
a2/Nm3QRAERs5zrx8GTXH1j802NfORjT++zX7WGsmoFEBbKnC2OsI50rVddBaHcekc8u/NOQ8ntO
jaAic8gyS/GKWjUFlvmlyx3UgHJGKKmSynZ7n57mwgEoZTLaB+rM3c7qyuHkgaZaMYOrK/RXTAol
+utcY8Zbi2mo0Z+8dIYW4kSGwCpVz+pVI3iwA46I9mUo116695ij4x5ZNHqyqp8MKoBlr4hkV/fo
mQHJD9DYzB1WG/REE3e/8BFmvvPZTpPNbT9YHwcaxUAHubwQJT+geV6DUAUnDRu2GqqoKiJV1feX
v58dAzWdLT7FuFayr1BXc1VMNKufhz4CaNsWFTq5ENCkbktBQ40CVPbNaneIzD4wPWffl5IaIyqb
WUvwds7mMOmfMI7/3/el6TfGRjheWrGTN0R+sVG9tla3HtigF1YlYOplNOts9y4HJxBSyfNvw57C
sQQIzPlWzppinla9FTE+3hEWhOi05YecLbPfmIlA7IwbUXeCAogPwE1Cexii29O1Nh7AUNBtBto1
pPmlsFV04xBnxYDUL6TdkcgqwEIz21HXGIoLWF8bkAmGKA35ZTR5yCK4JhPCSEYcWnXa79K4/EIa
dGP1hBWgcwPAgkNXJEv7qEx3Qz5HnT8FVeE+ZvG4A4XdzlVRza05ugXZYoCfkfjGuXA5wUmC5Gfp
oWw3DfvXdlAEZqqvS25ullXd9zFug/a7OUWmqulrbTLPf7zk5dZERJ1kE1KD6bZsoqkEE/rr+z1j
IQxE5Qd5VBBKXM7P7E3FMFQIN/zMCsQX974rwrFWwSuXQ1e+nBf2c2jVAyV+xVqRcW1sWxf7KU6y
oLM/tWgSzfYDfxa+DwoFVUVrdVnOzEl3QO3U4wT+OHbS6Qvennr7fHvS1p5QSG8DsAF9UyjALOt2
vmtTx8lo7CWnWTOPZjdMURoD6d6Yw0G0VuQj7ZnE3WvXq/xtLWQDRxkOJmxipDckwwPRCPN1kAfi
dt0WwxiZ3NiOhrs3jPZzPfib2+NUmZNOp9koRk+UMJcCvy2GcZs5JEJpCeK60xFgvg+cUmA2ARwa
NMuo8SzLejatWS9AhjpTcLsa7LUyM4BUMxRFSGB3Kg2wtZ2FWhhEE3zASa8EEyipB7vtG/CwOlFf
7UCBBbjR7clTmJBZSTXhW07rLgys5avOvzbJr9H/fdvEMiHytloYmRa+f+BV5cO2zezC9hOUxKbq
Pmu+pyqdo7UhoOqM7M3CA4POjssFGWlaJJ5Ns1NZ4WlgjfeW/iw8FQJ1bRSo5IAHFrZAmiMdovAy
JIi8LINu+s8y+T6+m/h6CTXPvi+doqUgDP4Kii9oMgKhlNWKNPba5Xr+/WV8Z26bgw87Nm18v/E/
A8CopW+a9svJFO9C1Swta3VmBf2fHmQAy+w0NMfpwW4Vg1g7oc8HIW31pMtYgQohBtE+DNCmqNif
HNILSXePphRBVA911ZxJnkUm0btGC3NjF0KuhMfP9rRTZjRUVqR7AMJqkx63i2dZTcCa19Tygpnv
3Ozr+/fh+eRJl6jjdmlNG4zGE281JHcGFT38tQLkpQ/Lh0mpLQBFnmenzPX3bX+f+fckviPxC6e/
mTaGffnc1r9M/67Tt6ZODr1qEymm8i9F3Jn76S6d25zhB8QinMYoSffJjD7tuw9MpLcIuKPqClS1
VNRNc9cgg8EB4bJ3FjAvis+v3Wdg+Pz381IwWDR+XRnAhZ7QksTsbfanzjaxvqPp63uHAUgfmHcB
elp4ruT+y3Ty86KfUTvGmzqwkNzsFWH29Wqg2RfVZ0jQgeMTr9DLwwDnzeimXpuf0OkZDPQ7yJdq
7TDmKh3L6wtA18DObMMQoGlX0SGfGCp0Lgj4hHjtp+faPBi24uBZM2FZaE5ZCBiRdpROTwtwy0Gr
e3oqSYv2A8hlKjLB1wcnnuhnBqSDc7Cm0uQlDPCiDQB6aJXddSsWkDABPwKANTaIBKXVYLrXt3Na
FKf7SbzUw5fbzrQyQcCJoFgC3AteiTIzCdKyg18RgrXOm6AlJUgx88AvVTXS6wsADgXeGwdpGZCE
yNUaJ6mcObPTHNXupyLeAPH9lNOnEYF60Rys9t3v90tr0slMSqe2aw/Wsr39iar6/1cWxIQUxQJA
Adoc7ZuX22M0/GKsEipOhHnB+Oy1g2L/qQxIPx9tFAA1tjDgsQiUhWO3ub3mK/v7YgDShVKS0dVm
ge+X4vtoH4YibMcDsz+/3woUjtCsCYgi+kOlnUHZ2FY+Z9UJcYvY9+Zdnewzsb9tZG2q8OzGYYj/
IcCT1kLUeqz71BUn+1flf7WMl9ufX9kd+Pn/fV5aiW6gGh91R5xE3oe8CYsu8uI5/IARB1E2ZDqA
nZNvX9clMxUWEye3O9SpH3RoBqWTIsBbHQl4gQwAdPHA+9sFf3bDcpdSknKDn9x6GvcZzftXi7Lu
xRoqP7o9nrU1ATWUAe1tqKRedegWorJtRjNx4tn9ySDvrogBWHL29cW5zwZSOHPu2Bm+3tqHmorA
1ERQD+/uOYARUIZC2RcgLXCfXxrJdKj3FQJLwpMRcM+7aTpxtMmodCdXZgq1fcwRTl9gCmQ9QptM
seuCteFkaU+iPGXvX4iLz0sBCcHFS5ocn4+xP8RJdUytuBTAA8gtomvSWPTiLycJpDiuW40mB6oD
LT8VMPE2ComRP+utIrJatWSDqhcZ08WUdAXaGitsk838BJ8LMhCn6z0NB9CC3HbcZVUvH7wLxOY/
M8tynblWjCi0j02YycTXqh4BZ/QDwz7G2j0hJ5O04TD9um1xdWD+Uq3AA9tCb/OlxaopyzaZLSz9
WASQNpn4kRSKc3jVyc5sSJMHBTONF4sNWv8GP3zUen9uD2LlOlmyYcD2QOIQ0GjJDzzilFkOrayT
IR7m+ZmU3Y52fK8NjWJ91kZybkja+m7BPAJAKIjaQpqhYW5UBb4rywH1nIVsy0G7OWKIy+Xo3Vyg
lXUhpzVeNXfbmneWCgq1Mlk2tjxCd1R4r+kLwH0+4mnaQ1XM/2wx8LY7P1u3CuZhc3tRVubqwo40
V2j69IuugR3LGQKev1YqSrvr1w4i6kUeDa3SC2mmdDWWCZ2AgoLojG9U2CleKBIjaBo9BMQvMOv3
M4BcmpNOZFQP46wU4MXNsm+1/ejHmybdlVZ0e9ZWOIiWdwJqVguQAJwMkge0vLG0ykjB0amD679G
D2ux1SF10YqX0f3ugpU8K7/EYny/Z8MsgsmFgwuYRWmPZgD9IL0rkhO6R4vXkf0/P784y9nBNhtd
4Vd+BibVrAmpsTTEKk7oZbWlo/NiANIZ0Nha5vs1OBTRNJdHDt8R+k1L0d+8icPbS7S6R220SqCp
ETUFGTmNKCZjOQUbaF5ozzrx0zswHjZ3evmBIil84cySdDibLkej6iJI4tWg1wpzoYhkVrcoDhob
lBbg55DfRCZoGDt7AEVr/Usbd1QofHltovBkRAIa+oXXtJbTUPPUykAWPib9a9vyTWb69/B8RWC5
NopzM9I50BaD1c79wklOjNeeWp+n7iO7AwAlDbckgleQBV66b+zaTd2VLT0l/H6q9+PutketnWQQ
evdAfQc6I8zV5eebzmScmzbwu+7C52hENfMjxg88pXe6qbiNV1flP2Mya7+lceGX3P0/0r6rSVIc
2PoXEYEV8AqUaV/dPf6FGIsTCCOE+fX3MPHdnSq1vlLM3N3Y2YeJqEQulco8eQ5Qqmu1yzPvI6Q+
IjG5P6+PSbUqSKlD29hCsOzL3hkMBRajPswIfvuzNDWnXf3rmC8AbgFXkitUQdY66G0GGnkhySAe
jL9XBtjIa//8vnR52TNv8O4CotrlL6HfH8DMEYO2QOMVVUtxbkV6O0JcMOhcE6Pw2Lu9kX8kvsaA
amOB/RYCr6g7AeYvbazCLIQYGI6Gb6Pfuwffd1q/cHO+KUNjlxulLsmiWhYQ2HjI5CCthkjpciNP
Tdg6fopzgnAtehzxlLy+qVTjgdoXfhm0RVCAlsZj1iZ1C7QnnGZ+S8RDAA54dJOESfHjuh3VwsAp
boH4dqnIKB5vXKk72h3sBHUZkTE/2kb7EHg6qlzlfEFNGmLMW45CVrcywL7Tzx3mq72vRBAVI9FM
mNoANOjAQwDXJdPUslDUaMGewY/W57sAIuOljh5ZFU4iQbGxfG2PCBkotBZB6S/BDN/VG0k5pdHo
Po9TnoCEQDMWtSXEetCCQXAsY3qywQqGgC+I96CW49eRiCowNsxEc73rzNiXe3h1aZUFPsxkE+oO
wD51gHazYTgE84fru2zbrXLIAlFR1Gg3LrY3KJwWAoL2vPItgI24c/SmvWvdo5ONjHjxx2mvue0V
MjcIJs7sSbcYS0EzDUaK7LQgUG4AVHH6Pbpim6jYU5ClJQVgfuwfMgwXRuUjS7q8zAHFPDk0bmli
6LTUVUfVB2H+xrpDkOGVXI4F9i/HYlAaCMOHQixJ093lgU7GWmdk2zNn4aswF1JScECc1u6d8HuI
Pd34i+7xrzqrSCMCnYwe9gCRwKURJ7TnqfLxuGTkMxcvi3u8vt2Ugwh9dJYixwBtD2ljj6FjsxCS
VKfRKZ7GebnZcJYC+ifXzShar5DCgEbyxvyO5xmRJstY7C6A7CXstMYANen0NuvSvWNUp9Wb42XZ
qnluzMQYQcojHtMpIfTvGdUuv0G6WYldeCXzuvxkhPvAvFuErsCruonOBymdpdz1irB3toai6a5k
nw232fsrSaBQErmmxvGpNkZgmXhsYH8jRJSehOPc+u2U+gjT+XGtbvyb6wum2hcgaISMJrhr3kLa
tts2QG4rOzVW/TzN5MGwp+cBzRLXzShHgZcASLhMZLlkLsBuRVhuAXQI8Yll2Fel4f+ye6/QvTRV
ThU0aZusNdkAF9LKQ9BkBnkCYuneRcjGrEPT3oQ0jzIwnOXelHjsdfR0cZbqzjg3Ku0Gg9s1t7mV
n4KNOqvJAf/73OVpnJu6vaBaLGS6tgHCTQBgfOkkhjptwGcCYM8UsIfcQMksZEVchOP3v1+tMzuh
VKlGM/86OgI9ZpBySbLZSnId9YPyOtrU4JFKt8CX9naljDm1hzU/zSa5a9f2Na2Dp2Y0IlNkJzAE
vIMkLrCi5FRVY2KU3e76CJUzicw3ghccKoD2LmfSDMSSmlW6rVn+iNrjCQrLhzRw/uWCAlenv6EQ
UWCR3SG6n2dgYCeIJbcLyly/Zv7Tb3WJScVgsKtBegDMF0rm8t3Byky4dk/RVWFDvtQzbtZhOkBO
XuMqFPscZgjUsBHugTRUOlwZGLBqx8acFbOPYvYM9iASZ8ZzNv7468UBmwoogqCNBzV0GWEg2nwq
GIdimt2XN5lwDtzyYnsgmiqLwich6AYGAAQkUHPwpD1QWy44HcCpcTKCY5YfdKV55ar8+XmZEtDO
55LbC55frQHWuYWDz/G7sC3N9aCzIl0PDfCtWVFBJ2/wBkQmYWQgAbY0uhhIlZkEOz9oSqF4AaiE
3C9u9OBTm5F1PZXjx9Cg+06kMXXbpPTWSIBb0apeLbuL3OL5+l5QXLUXdqW4JWPh5Hkci+ShkS5n
Ofjn3qfspllBZ5frrg/VjnAwODAvYKe/eWEuYl6NTkzGE8o9X2jdxEMxvf/78QDgig4r/IlGaukQ
jZxMNnGh3mbxT/3Y70wA3sJvwJUnBtU02SrOq492tO3FjDycL5/Xzu8ZsOFdBgVIRPkB5L7S3Tqi
w279hxLy5kQJQJ9gEkB/3aU3dTMXuXiGVEa9DLtqtY4jwDRh5+2uz93vPLT0ZrqwI920DeFjyzIH
qNPFeEgNL4a2+342h0PRvYBg5uBYNHbTMRZo8ELZ6TgEbTwzXRvA5heufYXkN3gJJS2QAeJ25E7k
chbXFSrm8121fgzTKapM8E2tL9eHvo3sik0ZO1YOVg3IFQIbnwzIFDxmQRnPI38Ye/vgselEuCZR
qDgKPqIMEA7BOb4VApyasuNNi/Zp7LCkaodk0D2ANRbkIY1d6QiHhwhmigeAmCPCf/7DnAHWAJga
OGDx8rnclUvltBOyPNnJasDFmCwQXLGSsHrXTYfpH4BeKAb8sbUN9uyN2E4h1AkdiMWlyy5z7nz6
6s6aTLfCE8IE0qmQVkIwIdeGZhulhzz08Ayd7qxyT6sHsKq7T76uCKVclzM70rQZo5W56VbmdMLn
tYXowbfry6IbhzRVEB5n4FTD7/fFzrePPYlB+yt+hn9PqbT1fOC/DVqGopZ0M3ZGb0B6qsbLhvjZ
MVjSD+3svi+Ey6Np4e5NCW5AzWWsGhqeONBxxBWJxZJMTmYTtP6MADb0muwxWMIsyeGzNtLbLi7F
Gu7DqWK/rs+nIgLwcZ+EkPoFd9SbaKkfXHuAJgyMQqKu7b+htPgtzTR3idIIEkhI5SNmxx+X+3uw
oP8CStjsZA7feGhE5fwebEua6VPtPFASbX1pSH7h2ro04jUzJ8OC501aDtHstZHu/aRcHzxoN2oq
hMlyENME/mAAYJifWOTPd0V453aotHz8+7gSWRaADUFqDbCI/LbwGdoyWNngbWF+LvvbvPv7hiMk
A/4YkIlV4WzcaTVrpB/Ij8LfZXXsVKC5iWwaz15yfXcp1wTOE4V2jAh8HZdrMlZ0CEee4UVt3Bq7
INC8KVT7Cv3g8O+of70tfnEoT4xNFxhPHQExztKiHwasRPfjlOraplTR0JklufIFqXKHZwwV/K1l
bx2eRc1jiN1G1Pt79KePxmaQ3aHyBc02OTxYzJSIBVdBkEH/CWz+wV2+Wo0mLlYFBGdW5Nuz9mg4
1lvexg/oZ9sRj2z0jrbrvWZVcETsGYfVj+s7QbVUBMWkLQkV4Mkknc7O5l2/kE0Ahh/qnEeZHTuu
Zu5Ui4QuOmQOHVRF3oiWk5VVAHoB/2CPa2SZj7WFeMofosDaXR+MyhCqCKiL/NZElGMDYdCpnBkM
pV57m7IsjXLXOIC3NsnY+g+FMVzbW6oDmwLiIZLzzEIiwHyAtlFm2TGk4Py/p2/dyqx/DGyjPYs+
QrQveMJEc/vkgR8arM/iH9wALIBRywXaHCoFUkZobbPUYJmLztcSBNpmE2k2l2I9ABMAmm9TQkIr
rzSCzFs5D8SGY88XGnEcUWb7sZ+Jn/3w9frSq56yAFVuLyNsZ1SQpQNar2U1pgR1xFSk90HPfnrd
GOfguUez4zHL1pPoy9uwdXecCd1zffttKY4/ty17IULnws0YbK8otzjzfQ2c32TecWPaNd7nri9i
Z9J4CoUHh0mkkLdWty0De7k5KHIgYUaReu0KcOQvh9ks4+szqvAM4HvE3kDaHXMqH6ahmcI5THt0
6vlejKAncicvoaGuXqo0g2aNTXQT0Y6cQ0ZNcC7MakWayyG31mjFQZAeczfUxNmq+UL1Ahn3TXMT
QrmX8wWABmHGxvTp+MchA628JspReG7cdcBA/048vXmW1J1oB+xKFESqOva6QyqO4AkTJIgYiGNq
z9esjiLoCZAUxPsc7zk0QktH16m7wRwap8JzlcVLWaGiDe4V++jn2bH3d9e3gvJwoVdk60hHWe4N
PSbjad+VYVedTJZFBqTIchpGubDglqbIBtN+OEJE5Wft6Z5Hv5vd5aOF0vCW7AhRU5WPNZKSfj7Y
6CEE1sy/A+iJRnnfu3ecznOEdE+dEKcNUI5iLE6RX4SMxVhFwpuW24DUIJ4jzX1a9GUf8dwvX0BJ
MqDZmYS7jgU/c39pb8fJnXct4ldNwKja2BvUe2Nbg5eVI4bGDkYvGNoKt171jrkLsEwurgmmAzKp
8idoEPvPkBw0kIq1C1i+qlNHwjliZnEzdMW9j5ckgzSwOCIjet9PTTJDk8PK2N7w6M0AFbfre0R1
wICiQlJ8o5ZDv9rlASNNlwnQ8dRgLeCHKTeO+T8UAMEE/MeCfWnBn9txHX1YoCwazLtRJ12jWjBE
QAgnA/yDV9Hl7zt951Act/o01uttT98FoIPI7O//ME14PrhAlYM7Q+bFai27qp0grU+e2Eh4EqrD
uagcEUi9/zMg3blF5zp5W8EAUCj7kY67aYEEB07LL9RtbqferKOlNvLk+rBUFWJkF9AEuSk2oUgn
+aMZGOQuKEMK7lkWO2UYZwR8U9VPr2gi7t9CszkUT4TQvd/9KAD1uW5etXTn1qXNN1LReF7qo+Gs
vU/7cFc72T4YdGCLLRaWfRGorlHFQJIXCm7bV5wFZMA9BpA+yGrkUIYIlEZHaJjepHkHnhBq30zI
C1Rb5dsNbldbfGwW+y6Yywc2Zj+vj1YVVgXBhpHeGkPhGi+/g0POeKyrBhu1Q5OwG/btzsh4uwMX
2hjlmcM0R1sxu2D63/hkAZ3C/bbNy9m4jaZ2+BCyBmXeJgZ2Ly78F0u8++tBwb0j47GJN8NxS6c7
NJt6XmZcoEMJwBFwehEn0KOFRnYEncnrthS+6sKWNCBoLnt1mgbVyar3bhhVdnz99xVnEMMAy8aW
Y4XanxSLOiMa7bwZrYKl81JY3i5t7zn91dGHsf4CoU2NNUsRfp6bk2OBdOwBkk5hLrCfLShldjcW
yFxz+uCZELCeH4oFSipf22CMluWVZy/LPCcNZH2nryL91ZC9Ef66Pn7l/P4Zv5ykc0ZnFWj1padZ
7NdnS9xc/3nN9P72RWf70XWg+NMbFQWliBGH6zMPoMj0LNhLln6g5pfrxhT0QIgYzwYjbRa/sQZB
wgLWCvSRr5/67K5dvpjGzza4G1IeGekdZUOUcjtm5RPlNyjPRI2rifdVZ/D8K7YpPxtzZyF8wdVO
T8bwOrYRzaJVR52hcCsY6JYSIlvJ2d+m/czE4hNI1A5Ytcobd95q7D2THqvQfgJ673h9UtWj+WNK
OiAjJK48s4Ypk97V5RAvkD/R0QQpImQkGwCTRP0KBWc5uQkIWVs0Hrx1G0DNjHwJpyBZ7mk8ZJ+v
D0a12xGH4wddNNyhlexy3qrZx4UW4Oqj5b6FONbu+s+rluX85yXHmLuc97aDcXTlsaCJGYDxFKCD
w3UrqhUBXAjXt7l1XckVTGyKkDvcrk5tnpj0Zuqh9Ky5P3UmpP1Fw2FtGYMJVrgJzR7YFsv/gwAq
ckxoUACCHB1Rptz9ZnZkcSfLx4MhKvz7jP7D1bFhqnDz4jGE1M/lYhtBOaINdUGw3Y7R/Ag6G81D
UjlLeDMA+4hX5JsGSHccSq8zJzwbshp6SmZMxb1LNN5EFa4hRkRbIp7dqATKgremZYulyTBLbRvc
j1Zxw0xgr701biEdgDxabHcGNHczKyq75rUnTWxDX/L6llNtbNADQEoJDIcE5+dyKjt3Yu001RSa
C6O5h0Cat4OCQX2saqigcSKa13+wh6gbQEw8T0DVcWlPuGHj9i2tTwVmdEFm5iDyTyhUXbdiqW4n
AA3+M7MN+8yNbm0aTjiDWqGc/PupJlGQ1Y+0yneN69/loHMx8yppkB7K/fXWae0b0YCt3hVfPV5+
5jZ9HIt21zrkgXTBO823ba5IimDRuYNubTSigaJTzvZuKTLbXFJ6Qtb3O+k4R+SKztcRGiW3WQXO
D1G5VdSZCzR1rPKeDN0BfNhCs/uUC3/2FdJdZpnpakM3EQ5zgbrvh9Vk0O4cosF9/0/DxfbeGmGx
6tJhzXE9t07n0ZOzlA+G0RxMah2cHJd22bQQ18wfyey+9P7yVNXNe7LoAhX1QP+zLyPuaL6AuyWD
/XB+deaXzInMHgommh2n8hgorOGW87ezJLvugtVdx92qwSi72OGPDfqZzWJ/fS51RiTnPbiQZDRp
0ZyE963hR0N8X22Na1Vd2BuHK+rEgLW8qbN2wxL6WUbqk41yu9ndL0YYm2Q+GvS264lmPCqoIqCk
f6xJ1yqY1Ga3a/z65OdfUNpBu1QeI0keCQfd5mUeZz3ohetb131Ac61mxVQu4ty2c+ki2s5tzdqG
7XL0otp9FWEeg2A2Ijh8Q/ketTnNpaJK4F2MVjpyPnIAZt4H9QkKwPt5AGmn+WrNzW4cn4OtRbzb
WS7UHEedtK1q23jEDjdqIRPtyVJORfQs8+nKkbNBU0fg3C70qzXqoLqqjYOEP/YMMjcbY8fldE6t
P7RLBo/brf3r6oV3dWPdcpOgmjX7N0Wqw1Io9865wW3UZy5+AGszm0AMfhr7fdFFIIxdnWQIDkUF
MtRI2M+UHLkOD7qNQvbd21W9lTvRDy8XoB2yjhN4BAC2NuLqwOzd9QOu/HlgDbbrybLftOKE1M0G
m6CtiIENrG4fuuF43YBqK2zIzN+pKST7pVWihId8LYBpFN6LYDfG8JKWmohCNYbfXhCEjhYSJJs/
PlsXzvhcBg4ELuzmrhYf/UITwarOLQKV7S75rYQpRfrpXNgsFxhCAzIxFnhJOxrPSNCg22E9Ob3Y
1Wv9cn3WfrdwyMt+blPyUyUF61xXADYLIvc9baoYLDyHbNMVHqpdBQreDFnusaYJOpz2rMv3KSkS
pISRCMZbJ2hOHV3jAn8XcHZf8/weFCQ3jdcmGE2c8/xH6Va7wh7vOGjSjLpLgpFDRj68c1L/pnPJ
zqzX5PqYlDvBgTcgeFmjL0ZaJqC0V/Dtbi2F4mZkO58d6r/nogZzBLKreLbAIwAxdLkTEMGWXlC0
6O4dE2R4DKI5LUoXcGZALp3a6LzKBCC6J+IFkefcLCCg9TjdE+OZ+rtheObG9x7kZmagmz3lJvwz
NDn750BzCU0EQCCPBjjwu6j332XzqR1OKeMx1bGOKo/UmTVp+9XpROzMBgq95uKV50siqkr35FGm
WM4nU7oPyQxgYlijmJmS6tgMJBK9F1Wkj4rCvSHg1Oua9RPgD+9du9uXdfBMPXQaeU6cz+AOnMiH
6/tTN+bt78/ciKhQLwq22qpfgLWSo660au5j5Qk4m9Xt788ssDkV6MbAobaGKVrS48pfHB24W7dP
pFNGuFHY/oiVK5mIU/fdAqK6jN4sldhX7LsVamIa3aRJN/1Qca/1UxwIY7xzoJJRdppEnKoUiDON
Vzf4YH5XvS8nLStB67tCWfyUQcde9J/S8h2SCWb6OFvPjXgMvBdjHaKuei/ajzXtIsp2LtSxXYdH
VBwY/WSxb3yGbLemtGxtM/nGRZ99mORsisWvs27Bh1XkUbAyCQCZz/qTudzYw5K0DkDt7DTa39b2
h9l8Fd0+T3+Vw00jPl/ft/+fc/S/MwRCx8sZQud/YxUUXo+uVtwZ5HEGvC8qrGbvIS5ZuRkN4OrJ
3D4xZn5Y+RC7+FzwTh+t1LwFr9OP6x+knBgIWnkA56G6L79MxAIVs3ZBI/GwjJHDb9BqcJygDjd4
motfeZ7ODG1n4ew8rdPortaMhhzXXm4b1KWHpr8btRIBqiMFrCQ6yEFCBnCOdGzn0kjznOL+Xzwv
RmfdQKa49bIIYk6gtMwONNU1SCv31rlJ6RSvS571aw9vTwcRF+M+DL7MyEPz8LkqzHg20adR5ck8
fJqLPbqFYtuYd2R6HBjC7VAnwaB8RkDcywO1MnBWb1AUVmg4tN16kpr149IeoGUZ1dNxbJ88UUSi
/eryT3N1ur6JVI7l3KY0A8TOqSU2x+KFxbGN8jU/XjegXNWzQUmeq2FDaq0VBuVN7Q7tXnHTfg6J
Ea0DTyz3dcwO1+2pnisIIUEu76CY+IahlA9jOfsLdlHfFgfRzcmUeijQTA9kaxupbM3w1PP3nzk5
UnFsUY6ujR0ErrEW2HKhGY7q7Pkgdsf5BloI/CCXZ6+pwPjvm3A6NvC9njh46AIumv31OVOfgzMr
UoiAveyOI3ANp1ag+rG8uOSuqasDGGjm/rURL275lNr3kD+N/PZdCw7bdHiZ+b6ub65/iHKznH3H
NttnngZcGLaRcnyHWO/rD2EZiyEynV0f3BNfN2bdzEruZhhNeypL2MrzrwZ9Ft4P+M+i+FQtLdQB
P3TeiS8HUn4JuoPw22hrvHV1zIjKQBfKWlhhJLsBupcmfuXNajCQI52c5tnk781liEt+LEsvApVw
HKYQlPPdiJDnUncuVcAWPOq3RicAShzUny/nOljbtQCRHRqQ6NTtuGsFL1wsX0qvrSO01v8kpKM7
M7fSvUd4CaB0+atY7P51LJpvUznokijKpccuR1VhU0CWES7+NINWcWta691+12XmKYewpYFXWNFX
e9pXySh0rz8FibaFKfhjUzpc8MJ92Ppo0AN88xFAp52o7B1t+l1gLnuDi8Sty6ehHr7OZXo0WZHA
VSYtL+6FYyf/sPPPPkVaDRIIu5m2l4C7+BHIteNi0/rrI1LQ3RQczfbjdXvK3X9mTzppliEaQ9hw
k+YAv4/+cqjn/Fp8+vW6Gd2qSocsEPlkluMWt/bHxgkTOn5oOTxY2sWZiUIb9tp1g1s0KEeL50sq
3Wde03Ew+8MfF1nzmnbNj3qeb/KURc0C0l+3deOxETsUTjT3gNIukuCmg25fhC9S8iIwnIlC0AT5
o3x8sOhw35jtZwgc7Gpa3ZlGc1NUa+KLf+hXDPHEtx3kliADIqOqmA/cpdWgv9gOq2OxspsOmD0O
rEzreZqZVe6YM1PbUp/5ZpZbLHVzHBaHLjthGS/WOiairDVgo22B3iwgull8z0Sn55s6Uj3zwu1M
mKkaHg3FnQ0oRb3rdSgf5b19ZkbaJ80y2q0Rwoyd8q+V4f4qma8ZiXpL/BnJFqmcT5iTpfW0wqOB
avEhd/J7ux1pZCyeAMAODYK0/7hWy44tkA29fghUg8PY0Nxkg8UKqLtLyxnYPcU0QCbI66sYoh1R
2mnCEpWF0N1SPwDHQvVWcldTO5aWcAH49Zsb/tiW/8efl7xT2BslkhP4eaP+shRfUx2oR/n5G9km
cBh4bMjFUT4Z+PwVkHI0gj8WWf+MI6SJL1THBbX+/0xIQ0BfG3VGCwBvN0gKL65FnOtmSbXBzk28
WWbGi9EbEbXx9C4Eq5ffCqhzL0/1MsaWW/3ENfpkZH18fXepTiikLrciLKgWQfF3ubtYtmZ9k6/I
JxXIyq185zjjB5dmjwA3aybxrSnkyoGJQ/cEIGX499JUA60OEEdDlQ5bELjH4kuHSGRI/WfGApJc
H5YiFtsS8wizHQc8srZctTeKeg3LTUsJfNvxuv4A/CFalzIy2GGYPppWi2OEXA8pdqWhe4kqBwq+
RIJAMNzUey4H6o98td20hbASmdA/ChxzbE6tc0CE1lsRAZ+NzuLb/YnRolgPPTsAAm25djRPwEu3
Nh713WS8Byk0lHArJHo0qQPluDaO9MAHdBWdPJfjSqc17SAZAbKzBeqlo9fvqOXe0jG8txcdsdrb
44ARndmSThwhxhp6Pe7Cyi/BjW/cVbWdiCXct32aFHW9M3n33NdC0+apHCLu3m3HQLNI3jZrRVoC
pgc0SI5u0jcz+lWzKQoLflt10O+7vklVqwa9NOIBBozsu5zzWdO59VgD3hy7/REuQHHipPuGJpZ5
6x1BmYT0w28SRPNNb4rdp1aXD0gsecs6I6nVofDW6figVEbsDVa/SVlgD0q3o2+Py+RyBEwseEWn
ReTVOs4B1VydW5AClmnyqtTfuEpW0OI0DNV7RH9F6uz+fkkgUQbwLgH/8BsJtsxO0Q4xonK4pred
cdOQaJ40Hlfpms5tbHvwLJQAOVdm9hxR7cLKaA4hMfGh7peElId0nKLJfk754zIPkeW+uz64bY4u
ozFEEGeDk1YJtI4WXR08S0qn37W1G+Xm5xwNp+1aoYwpQECg2xfqVfszndKqGdzKeuHBYlt478a6
P3SCJiUo0jQnSZHzuByadI3l/gCc9wJDdX3osndm2cQhO1r2rzz/1tMq6ejd5H5AA2HkOrc1KLnd
UcTOeOPnr9fnWOVAzuZYxrEwSMJBBg3lCt/s88icvBe7GW+rnu7Hzr65bkuznqF0zxRdFoSorSPL
Hz5ayz3S+6FZRSlynmT97OvaX3X7NrQv920xiMxlHp5/a/hUFT9Nu0dDETZs+32EgljagAOk2bD9
363p+fpAtaalm6eAvIltT9usdonJPgIrXbQ/p/AkAtzo6WdnfYDyRkQm+n9zBzJcwkKrUJUbGHLI
d7V4bq2bedSMbTt0Vw6l3G3XFf97KBEVfahc+ybr82OZQ0N7pMnoG5qTovbU/53IUHI+azg7qRtg
JoX1C7zd0SI+XV8r1cV9fgAkJxPkhleGPTyo4ZAoN8CMxEFUKwoOGor8bjCCx9Hlp2n8B5zm5gLw
gEYKDuOTAXtzz0qjpohOnCA/VFYerVZ9GISIp4bFa7uv7FuaFQmv96VzF0yaypZyGcEQYIOBAtl+
Gdm8WtbgzTUcUGg+zmlC0ipmyysx3i0Ahl6fYbWprbznbT2UMlSvycpWiBYvhQnEcXbMWcKyQ04S
T1fDUPoXMFj+P0OyL3P9wpzLDRmQgtDF+tAyEW0AxDq7t91fPnu5PixFxQQLeGZOcmedV5eV12x6
l+ErbYBrqxkkyt+T9tZ0fgz+Q10ep07zrFe66zObkk/LGPr9GbJmIKH1D11wb3deNPAHL9TElcpj
d2ZHcmCLk5s59IRRxfaQAfzQzT+uT55uqTb7ZzGFW+Jt3NkYRz/3u7G1I6fzd74IkwW0Mr3NkrxH
Tfu6TeXlfjam7e/PbGZLGDQNlMZPHjnm0Emnce0k101o94TkrprOHc2ixrx56/rUBEWSNd7z4BS3
IBFMarwlW9M8oAR+tOZFY1vpyECdhAr6BryR31QN2mRNcC/CkTVD7Df3GXBBEIrJX9NS7IP0G/t7
iSjsf5TvwIWMEjAa5y7nE/hnOwd6qQBvhrVndfh1qssEebqf1+d02wpvLhzUCrY2WCgsyUUokPK5
ImjgqWjZxlP4tfU10C+dAWkcrcXESjJcmtyoP84TlM9J9u36GJTb/WwM2yecbb3AKKehbmDC85bI
KV6CNThkoosYf7bKD+6siy+VbuLMnrTVy8pfs4Fhzjob2aV3+WREU7jXC6wrpw6pOFA5E9SC5MxB
ngpetDNYIMoxhrxSGhyuz5vyyJ79vuTuDJOXC/QqAYgK4mx6gSqVLuJXjQBZly3A2PgQZAaoIQdD
Zrj4GEFBdgwFFnNI/n4M5xakMYyLMebVEuBWAmtFiIG4TntAWfO6FdUli7ZVE70xQbghxi932Dq2
fskbA5csuD7sftwt02cjG6LVdeJq0ATy6kn7Y2z7mLPtzPBqL+0BxtCGv++LJyPQSQ4qLSANgFZc
ZG7eAMZ514Y9DQjCvjKM6hEovz66PmE6C9KytAXldTd7xelduL4v/Q/Xf111AIEBALkriuchSA4u
Zyj1wYmaARN7GiJmHJcpRkF11vUgqLwKaCJtZGRQf3mTB19dQSAtD96qov7Z1nCORRGDbjGqcOKb
LHJKDVxDuccClJiQaUA7mXzawy6bCn+CvQUbK+2+tJYbl8EnZrmHhXy+PoHK5UF6fJM53KoxUnDF
AIj25gZpoM76xIH3+XH955XrgzZrpN+h4QLhiMv16VLHoLTCz5PJ2xl8TlbXB7l5EXeTxpJqkcCa
gBjf3mh45TC/Q9XaHk1EBLbw4mEq49J4aNhd209bEfIxz6t/2NiQhkI7t+lCp0Km1RiXQHQgvERu
q0lERM34+szZygEhPfdb2GGT2bmcupDRNK1ZWZ3KZTTRXkBRtc5W5IkdD7XNeVqTtgDTHEqvHy2A
2r+IBrwEuZd2O7pCXLvOxBpD7t46TEM57QyQr0Xow23BPbJMTwVpp2jN0AObhtYPly0MjXJtm4Ac
GV1ERjijVOyYCTXG4LNo01Wzw6X7xkUKHllw/A8peB8AZsmLdpPDU6Mep8exK+LGfOzdL+7aaWZQ
CtR+G0GuFtnvTYMU+kSXExgA5DDSki2PZW+0uNkgmL30Zk+BtrCn25wz42PlutmLQ+ruzgUliy4Q
Vp0tVH/JpmSxwbSl6KAt+egRkBCfjBxSKSb013AKdGVAaSodsKmZ50akqWQzNbqVYpvA/3VVGQVI
GE/OP1xE50aki2jx+wJ8GDBiRE2wn3Wds8qJwnsSgEC8Kd8URpwmBJt/3legDSHDrdl5EDBZjVIT
f6p8kRuASmuTJ/ORjb7cD+7Suxngk+g7NctbkxpRLZodGqWitXU1vkG5KCDsQhMWarPgkbo05QdD
Nnm5V55Mt12OM6EMTLypH5l+Wxyv+4nf6TU5bge8EWcJ/NMEzMmXthzqk4oaLnpAOdqQvBXnvJ59
58lzG2hK5MEURIHTzEAZpuNuWFMkkOch+ISp/mwuvIlN4bJkAPvSjW8IF3tHrJHptQ6ywGH/iDu3
TxzTAOUP76dPtIB4bNH3yy16ufsoQ/X4e7qYIgW1Ve8+dZR/NsWS34WzqBMkdtxdQAv0a7pj8BCg
EBWveeCfakQ1MVnYJ/BlzC+92awHzxk/IQH1dTGX6sXK0OtZAkx1twSk2nG0H4H+CY+7pfpmLl12
4Gu5kfIAx9YsKxJ89vwq8r6EmvFo38++l0bcLLwIekWPoAEnx4n5XsQnhrNP6yLign42w+VLDqKX
GBiSdZ9XH+r5XbA+M2AkwbZyAOXasq/6EdIvzRrlaTklEzBakDkdBGiblphlXpwyaIT5VnBow7pO
ugG9ng5z0JntIunJHMriwebBbQCwW9yhDrcvW9b9iwMABgDQQfSev+XcGRldx0rgybuC58Pu63h1
PzKhcdiqkOTcyHZZnUeiI7UHmuUlgONmDK3kDzYNd2sNYZkp22PFNedHAcPeNN+gYGsD5YluKske
5Rgrp7w8lTYXUVOk0ynMDXbDSJjeMWzq2MqXeecbdnhnjWb+OnSopcWtOU8P6Mcle6cr6e2MFMGB
Z9TRZIdUxxulaoKXGDJ7b443cdB7s4RdeZrDNaYmSwoTDUXVe83JxpzKBztE3hDNapBVfMO+QJu0
Ld0eD5rCJXRrKJveITT8ToOVRT13yVNWj+Jg4Ya5J6TxNLenNMbt9oS+NqJPwJ1AJyO3/+DwDUE6
ZfxxJM1x9JfXPvTjCbRLmqVW+X5gubZxIkWLR+DlzmppULmcE3qylo/oykv/h7Qra25U19a/iCrm
4RWwHTsx7iSdpLtfqPSEQEwCJJB+/f3ofW/tGLtM9b519nnqKq9IaFha6xtWJvFaFvXh55fQ3dJA
20UR/LzMD2w6ACbsOVvRbqz8R53/h2XhA6TvgH6Lr7Z8jPRTo0NGCWz80k0/ZV52dCGtzcs1jNa1
ewwdcKDBAHzGrl9cxrxoMoMHAyjZM26+BpfYjknjbDW+crX8ac8uV+DHSItd6MLfGX1Pjkhudir4
qIdcM/cp/FcdmUdARMe0L8OgH+8sT23GYEiIab25ZIos2d4NZRVroxmP49pNvlibf3IeqC7MFEJk
kMjBz9cMMfU+HdOx/NR5P2z7W8B/OWt+TdcOvI8hFmlVbRmStYUsodz/PvTPWXAy221KnzKo9t3e
5muDWUxyCfFQYjIMxrFlGFT7YZrZyyu7+fqawYTNmQ/oP4skoVc51FvrHmoxKJunk4g8VHhyb4++
5EqkRdb9v9/m30iLrFtz9S5PG0QCoUSPIFjSRUWurIOZFvk2tXA/5Q2cbrMWt6Mu0W29PZtXvhug
zki6oSODgulyoNCkaiEFXs2vJkC8ncp/UGmxT2vnjhXuW21rm9vxrihHQdgL1WCIVEGXAifl+VpM
LYjMBiKbgDCDfRyd7l3ypnnGtugTgGG0tNr05AsLutBjv0d7jHL90HY/fOsZL4YQ0wi6c34y/DVJ
w8tzD5kgDGnwFJ5fw8u+E2z1NJJlqUxq403QduOyLzK3ABz7pXr70AZPt6fhctox3fN7zsONOGs8
n8/CxFyqabYukzZ/GqvvrPpaQne7MmisG++3Q10usLNQzuJdDMHsrnGlkgmtUiBwtkGxoUAY+94L
zz4xGUOz73bAyxsKdz344qgwQfMD7dbzsRmlZhI4TKiksraFiMnKrXH155HoQiEWfbuL6lJbSktK
p1RJl5VxY/y20ufbf/+VLjkG4M86TmhBolyx+DglLN9Qk9VkwqeTPcBzx9xr8q3zEzpse/tTZf8q
x0fpDCsH29WB/Rv2Tw/nQ87YKqACWlqoBDg3N3gi/wFPB0FsQLKAUASYD+Z95x9G5E5J2gLofTp0
kc3u83ymKu607nVlAv/c3OcX4XmkxRntupKTnBYgyNQgKVvo/2+dUf9uZZ3/UsEBFPoFjful871i
X5Wtvae228YcIoPf6lR13z2PgWTs4M/TJ6/fDiC7gXdiyW2l9694KToJsFpQQMipuwGs3XvJ0uwn
5Z7Do1w56Q8V6BJCzFO/9UvGv1i597ngjRm1vVvvMscWnytjKqZNVgT5qWtM83c+ZqK/c/EcuAf5
hL1oomNRy134/o2p/5BX7fTEqqpDNUgbHomvvRKPBo/w0qg2Qdnou1JOKA5lNSXJmLndDh1fh4bw
VLA2XgXFo0jkvtiLnkKM2iUanpgc6MXSzLJQAIq7swQFt4FrsJPIbGvb9im/r8jU7gvDwbuRCXWw
3THb2w3ugUINZKdhwUB0HnT5HhIIW1EyM84GM/1kIKtHWwU8JNOWyHqHvo9MK8+CkDu6/2WsK+1E
ik6y0Bkd8X30x/Kgq63f8d9p0L3bQF6PuXanCiv2oPTyRAq3u+918Ui0wd7VE+P7wm2mDWkAfQI5
RcdLjslItPYQeZBUOqWi7RKOZuBXx8y1nw1oLNt8KsSzHWjavQqYiqQ1eN+YO7dn8qE6OZ3sdtSV
Bb6woWRkSId867jhPza4HyF5lf9UUNvc9gp1Q9+1823Vsn5jBsTbqtxposBLxwO6PnDms6r0biRB
i0csPA0AdwHusDGnyDBosQdhx8WvjCLqJvM7b/waogNSxcrxSYzEbIi0GmiR6EXPjYhqE33SB696
UU3nP1GzKY4EGlZhg47Tfe1lxkmkJTQ40q4CDgQmTK2RtW+s4nwn/dKLSujQ77wydY6GlYG9AhoE
xOhRW5BmD89KWGeDPe8NoeGU3qF0autdl5b22xiQRwUFRBBckFz3XUX5RjR6vcu5jskeK9hm+GOx
QYkOTgqyGbaeZojYdHq+d9PGOGgW73ZeBtHaPMVrXJMGi1ifisgsCnPn2gxJReU7K+f+Zc50vukX
x6adaq3XdbQ4gda1NYMvLN8F0JBPgx+3jxfvyo2GIj/UNsAKtWep9/NzDMW1bKL1lJ8mi7jvzPGK
CrZJTn9ILZdjD6BMxe3U33j6oO5wkbihGs0gbl3WHTyDBuFUUQ2G399QY4wcuJAcp66oIpN/bW0d
lrbesOE5CPijGtQnUunjd7/HijHdfNsPoxnBKMWMmD7apxovpR3chKdNMYKYW/Cqj1lXNschHawn
9InYTjNVuhUpDEImU42fcq5pcduXbzLou7vcQWVEswsvFlxAxxUy0buiavl3PpT1tnKDH7KGy1/G
UGv1VB5ETZBaR8lQlOoCf2s6vH/SpRo3fuAzYDmpK56ZRcs7Cy/VTUeH31VvwZ2kg3CBJXW+E27V
IQvQOhJVJRbEBNkX4Bx0vERSS4Renw+/h9ywQ70Q4y7t4QxEKHxVWdnnp8rgbVT3hD2OtVyr3y9W
zz/vZ7hyIwvFvQucwPlH1TB+L5B8SFhA2pA3zT1ywW1twvRE77wV3afFCvoTbDZvQbVxFkReZr1B
QYNKoYOfeJUTT452hFj1J/hTVlHq+xRUM3MLC56fZqOtpNtX7njsWR0Vc1AF0HRZXMFG3pSaIwxy
winXQJYNjLoaimQrGwRTtbx9Qb7F2WDCjvCiiWSmGbDyUpGTOcaWgLbmRhUxGvwFj28HujqaD4Hm
f/+QsaR5oSmcnggkTqmdh3W1krteS8VQowO8Am0dkPqXipo1MSR8SjVyYpZKiCQvJR8FdL7H3yof
H1PioGJrHkHpeOjJ+Ktl08vKCOfseDGXKLJgJu35yEFH83yIMGEqbMgvpomnGpmHxK2CXQ/xgRfH
rKyQwfkjdoe+vBOFI+Oee+yhq8p+M7YjrEAnVnwFfd84wno63ZQwcYyU22YvjeFVcSCwAjoYzW7T
VA/uutRXW1wQv8GeYUcWlP0+G7K2A1LHKLfUYeKpLpX7SMBriYy+lA8jAfHUBPEudnNvilHSRqlW
BXT6KvFVHlMpvEcIkWa/085vPmc6Mqnbk7NEFf2zjfB+seF+gafjshZFjdQZpBn0iR0869odMrYw
7+o41SicI2OivXVjhiNnpba6eKr9E9WGEiZgPuDpXjQSKSu9zNd7mLq0MZIOgccxZAhqDeWd0gl2
jVeR3ZSuIZKvPNncubQK9PysKbWk3fSV3wsgqPJTaXnHJiWwL0nNV+mxQ1CXu4ykjyuzO7+EF0vP
hfzbbGEDQgrqi+dLj06sqmvdw1nRes2Dmw/TA0OFazM63Nyo2ikOmAVd4Kw0g5M1uME9V0Q7oK2c
rhlqzav81p9iLv4UDkaTIVxymoUgmqo/BFb7pKzprztOsMz00AYChMPDy255OnKn8AR1yMkzjAg3
Vdi7L0yi8TquPL+vHVwfAy3eJ4wyTcK2lZx48FZA0KgE1PT217sWwZlty2GzBx+iZfNMsqB1G5+j
VGFMoebosAVaOeUX2wCFowDEKGw8G0rROJwWkxWooOkLHetRacggfQVVvzrsNC1E7yuG7H1krjlj
XIsIDU1AZcG0AZ93cRZWElXpvG/xeUrfu8fD33tQjq42Rs2ChLQubk697MmzGsw126BrFwFUGnWU
SqDmNleqzldgKQXV/VRZiWkwuStGy3ypoPf15Jmq2gcMCC8X/RYYZLntNitwpRKWB1tTGdnvv/6w
aLkCSYSC8h/VyPM/xPClNWZcWklbloe8ag5rVeQrK2c2d5qJaBBGRrn2PIDJakozmXlJ/WA4p3qN
HL3288uPOGpT3lsQ6hnEoSzv0PO8PT9XjoqzP3/O8z7kBI2wSwMoPy9B/bcWPyH03q95bptXLmXg
E7DqscFw4i2x/oDe2YascjdpvZKmkAPQPKgw5TCAg0LA6LGNB0eCx7n+KHcsB7Ab/dj2oKVANvZd
9gQrzxBkR2tLhdc8FpqhbwQaYe+U1fIry5FYhUg7UbA3nDUA5GL2/7m7sHsCAOx18EQXs0+DQo0a
w90lZBcS6j4DivH99gdYhJjPhbPJWXwACIsWJQUBL/G8J7rvur9DYGME8L3H2gSKB1ZNACGcf1+/
BiggtbmRcAp/sKJ/wAP+7fYIFktoDuGAPw2wEGpv1gU0SVqNIQNZeYlPTB4Gg0ZedZKOeIAJvhJq
MVlzKMA4kUjMpmezLfX5aKAfoI1IqwRKDFlQhSWx+fdcQ2Hlr0eE0wu0ZAdy93iwLs5qYaLhjbeh
AH4HSKMmj7h4I8bfP6H+PCnmnGiWVF8urpyh6ODUckzSydqUkK7jZOPqDwNfI1zOS+hDOvBn1tCx
s/EAn8nBS1Cn0Q3pqKthTAyD1/sWJsob0kFHr/fJVwNbL/772fsYbjF7rPFABHYRjrEiREUgnlS2
sZ2ft6NcvgkxZ3icoTCKjuQF99LktcdN3R8TMc724+7Ol4ltj2FRvPdAegZ2B3wc3d4OemWpI7XD
C3R2RIcRwiIR8aCpMtXdhKBTF07mJ7djYW6tJMzXFrkHzCrkw9CAR2/6fJFjmw1WDwBbYudeqF7T
/i9JpX/Ww8cAi13kSsZtrPEx0V9hVh/aW9tYsz6cv/FyyX0MMY/xw7UCox1ZlgohsjsdCmDaz0il
KMStnJ3XFjagiRAPRjcJxmOLElatD37acERRItSC3QRDmK37n2Zrrl0BQQwQqbX45pnn8X4kVCSk
D7boZYQSbwnb/XV7ZV15nAEPAt85fy4zQJl2sWvcwe8YNcDsrntszG0OiqFAYZQA0nNPHQipvco1
mbFrC+1jyMXIcg1oXytrRCKPVrMZ67vbQ1r7+cXXGfEQZ6aPieuzx0GdYJb+978PjPqseIwzGmiB
8zXW+o1pgP7Kk9YfQjI3JNYEla9t99koywbqFl9m2YjvoGiUAdvNE1K8mJkbl+JbVX75D6OY228z
ABHreLEZFfWk7TiUJ32IND2y27Ua1tVBuGiQoQOHJtnymhnGtIeSuC6SykTJfU+D7VDv/sMYPoRY
5DC8cz2j4IZIhv4g5N3wdzkqzqu5q4eKBf43Y8YXU9QKnfpF5/IkGJpDO/RHt38Cpu5vx2DARhum
Mkjm0Qld3vkTSA9GPUxT0g4HtPJR3bn9+5cnIn7/j/o4MmAbggHnq9UYJeUcmMXEhv6WcH9z9EiI
OqS22JR2udJ0vRrMw/UYgFKFcsT87x+OXx+mtrmeVVMSGPW+kscALDWp56E+OKHe/4eZm90ycB8i
UQYl+TxYC3BrgKNeJtl7a935/srEXTkZgS0GyHk26sE28Re/byqrLmmnTQn6YZ8sk0NSyW8jyII8
gZkNGdkueLEpfdZEdhis8eX2Z7vcPSjIGrM3LRpg6I8vDrFJdJnNLc4TbpivZat/BkHml9WnK4O8
PCvPwixxXLbbKfB7Rp6Mlfdbl1BVQqXo9kjmTXh+JSME7I5QzwZrHAW5889EDSYGGMfwJFPfBsvf
ouYBZZE+hohK/B8iodyBXB01lQu79az3e83wW55QS957TGSRcFhEOqSC5dSvMJCXKK75dJixii56
/HqAu2D+gh/WehqkLbO8qU/aZmy2iDRGesW6x9HIvPtgNKcNd/XIpidggIuw8+vsULhOi25rR58l
jHg3xMyDsG1dtWm4a4epEMP+9oxc2Y9nf+P8bT78jbZqjLIWok+6Ut9QAr3fcqwPClo5tlG/yard
3I537VuDSYcCD3SAZgnR83go//kCTdo+yZjZhGam3ZlMbEBKPA7lqubQfHItFxbUjVBvn21zIfx6
HqzjTq2zpu0Tw/ylxl+59sWzXoT8ZEBgt0Y9+aBTbe90qJ6zn5O18r69NrMfg88b68PMdqamBYSz
PunrHk0zc3xn3vgyUT2IVO3eWWKNR7o0Rvqz3jyYHaLWi8oS7ILPI0509paz+j4p9bqf24/GHbNy
GB+bqBFUEy/u29IqTtyEOkTeOVkUdIBOOZ3BI9w9zsqXvnY+obSCXFu359LiYlcPrKxKQdSQdCOY
EX2rnagof01kDfd2bUV9jLPIFeHAjNKXjsZjzY4GL2Kt1KKiJNFQ/6We/D/zi3weqcrcRFr2kPys
bP007YDMJVr2HWIxfUhpQX7e3iFX5w2dAWAsXTz1lwAyV/RqcqUxJEPAPsla3nnttMl7sqIdtUR6
/xmNj27AfOkDQ7dk6fTdYJHStNBzUUJtgrFWm9QAFikdNCuskfXHGcAQUWa15WdRl9VG2p6KgWcx
wCVonZCZBpSLaiQlFdf/EjY5/3EQLgIAAzUB2NItrwSAh6dB5rRPasiIoEcSWtlBMw/Cebs92Vdu
NyCZ8LKBKLSlow51vmV6By3wXCCO0N+m6pfR1St327Uc4SzCIkeQIEYXY1kBlDhtW3C/PNh3i7wC
ePe5M8ATGV/xdg9dU0W3R3bl+DmLuzj7qgod+spF3L59ZXYW+T00MO56+lSkr38fCbIXs8gt8rrL
Iz2t66CfDzqHvsPbg0yJqH/1eMOrp9uBrn2sD4GWxDxupjbUMTnuKhO+2A9rNlFrP79YC4Hek8JO
MY4JMBA7EMBCrNW7rq6Gj0NYrAY0ParK0uZLoU0k7navScEVpNtqeFVmHWOlRNQottJbmborhwoI
BdhOAU6uS91P00k1OHqTHjq8ldzwxh42szrFQ2bBOeX2V7oWCmIvzgyJgNHQsr0JunwZNAYq00FA
Hzxi35H0oXNWLte1IIt5rKvRhGn32CfpoOAi89Z77zloUbdHcm0LfRzJYgu5Xg9qvo/ciPj7bEZZ
uHe2+eJYn+0g/v9Fmpfmh1yBQbV0aEsMR5E49yK8tHsnyvpjMayc+tfW+MchzfP6IZCwFDC1ukLL
O5X3euY8edT6fnssV+5jyOf9+/3nf/8QYirhT2xpmDUXb6Gs/p5bRmQClLemznF1KJ6H+gdK/Ai4
yC/MgXmEldhKtJDOIXMdPZ401Wxuj+baGkD5DsRFIJHndtD5aCoK4o2bz/lqWQVPokM3p6N6AzSW
5cdDXrPDIFT3djvotSn8GHSxuslYkCmtsYWM8gEIFWIBdPGg1S+3o1wZGnhGHqrUwKTAVnKRineE
+hn8HXmSy0Y9mopNd3rZ+HsfelGx8OXwWAR8jd10LUn1kNcAAQHKKeZ0samEjp0kDSwPpT26/Xvn
ufddPm7gAhWBcbZjrogdckxJcUzTKe7UynvnysEBOXa0G6AmjctquWoaHgAYXAxd0lt1OGY2bNZe
zTXW7pWZRRD8h1vRBr1qMUZ4MuisYlWXECM45Bkgcm33wCcY9JWHVqymGPMaXDxzICTwB2QOHgD6
jedr1M7HoaJZ0SVdVTw6ZaqHZtHBIJS+O/0Mbac0DzNhv1SiCzuXRFPFiu3ttXRlM841CHAQ0Puy
L4h5oiRpJ6uAoZldfAvY13zka3TLOY+/GOW/IZb0AzxQIA7Veyyhxh3qqsdCujDqeTZVEbbu8GTb
/2GlwDFj/oTQ5oGp7fmsWiUYpZltsySv23eXTy+C98/ahPTt9tRd2ezYe/h9pOEzEGPx9fjkmJ0a
XJYYhY1X2rHin/nw6OZfb4e59oVQXUGaC9QDKsaLY1kEYAd5WceS9HFwjv6at/C1UeCNN6d/gJBc
LHlZ8xFfgmG2tM3I7oV47z3AwldO4yu7F0AGgOfwqgRDcllRAV+91SVgcUlVOode6yPF4QVEp5Uw
V5barGkyQ7QAiIHL8PmnB5Sa1qzMdDTTpl8tsb+mQ/Bz4P5DVWlpKFHXCQ38U3T7C11GndvUaBoB
COddwrRybwjk1Eo9caCLHCuu/JiZWuhmNvwhaBbJFFRoQ65V3y4XxhwWBXjUZAygoGeMxIf7upzU
yLS61JPWiO0XYexuj+rPZJ3v2/PfX9ygeFji/m7x+5ADLUPICMOJHja2MZ/KBF6AG1rZOz4OP8y8
+YIXzXvXqW2roUhjqDrSyj6NleFsJ+knimthQEzIjdmfitS6K/zpsRUB9orZH0vFRKxb/AXKzp+n
LIvMrN01vtgYJnumdQvglAAtLps2KepwA3D8FndfO+jS462do5c+vNade0dHJ3I1KzIG454KscPN
uVIBX4JO8LYFqWTW9kZpECflsq8S1K5fuHTEhLeEnhT1+WFsevNYT4a4y4hpPMH2MxchiAXNKbD1
H5o2dM8yo4EbunyXukf1bSS8LWMt9+kxSN06dlv/R9d2qJkOXK7shssF8ufPnJXuPXRqlmUlzeaN
B0ioe5Q+mDZfsvj2AoFm+8XJ7qIFBGgiarLg0nvzdfphBXqMSiKb3jnWvltFLPc3TiG/9FxFljFu
YOGShwbLYpaih1pbW7AMD05nQTmS1XvoWL6D6hD20wBocpc+ap6/n+zirq67PX4ubmA2otMmghwC
Ujc5QJ8Reki1T3ksJzzAOz876cNAD6ATwhemtH+Z0r/PGhMdbrP7xNvsoSqDR9Z02f3UdEdOGlSN
c7ZxG/BGinxXWJL/ziwGRHta9HEHQ+qw9SBUXKfjbmr9t7oYCsCJpoRM9RhSo99oRnlvzslHbjEr
HAmsc3mg+j3L4TVWjbYZCr8cNxMsxeOc0tj0tN9+W0QT6Dl+XoO208D+UmOhJyA9AyWjPKQyH7Yp
6sUsTEn5dfLdB1EPb7kTxGPt7+2WnRyjPzpFEVsWeRoGsp9SfW8PwX0KAf286A8QKn4Dx3pPbPcO
/CFI9PJY9SqmY7k1XPNYTf1d0bDPXtrtlZM9KFJuG9Sm1PC1aYx47J2N8LQjnGVwLo/BxhlbGH/K
u0Z6nw03fSqJQN846PSYKvch63RUIdn4btf6W2ONMeqliVuZGzYGILiUSU1Hsq80AeS5P21MgpXg
mxuSO99heXXQs4FHdVBkUa2CLJxkSbaNkeWgJOSJsgpUHMfiKZ/62Brs71rteFsb3kMxsPqQaRnr
b1bmdQeWFzuXw9QN9Sy3BfvHkjHlpb1zsmpvexXIHRDYjEDTAhjZT9+LnHSHsguM2GM6ECTeGPvA
e4egnZGIZ+23aYBgmJs6K3jWK1sQsmcAKkP9DMW6JZGwqhtj7KlwjrYWfDOa5o2IlU3+p110fky7
H0P8qVx82IR4yZRDP3HnqAe9nqS2mUHycDTfpNbUMgJHDWeTY8WGvk1RwJbxSXTmXs8LfdNVvy3d
39VQx9Wgdjz9YiwesKiODe/RFbWYm1R6B/6OG9eWFBt4fqsYSvHqlRZG/0DhKLNy51wmIyhsOgCo
WDhr8dhYlITzlOiARhjT0XXbqJ+SHu5SXfvsZ2Rl1i5PrvNAiycU8NKON1gKSZu6a7Rf6IyRv690
fAwBmNT54cidUWh4Qk/HHLYJxeeWbdnw18WU8xCLG7qtwTls5+mi1UbBbVL7pq+lh/4CaYlLD8sL
JXMdD/aZtLKYKdBV2hSQYOfodl4NnLTqdqbPn2tgOg1iRQEoSVbAaax0NW4DIze3ZquGuNO1H2Yv
N63F45SSapPBdVwJAT2ZwJ0vx73Q6JPm1l/41MUgqY17NZUlTtiMPBQD3K3lNLBN24PdSBV7meB9
vXe1IupS7avO2sdR00ECH58qZT1qsobym/2QjyM9Tqao4Mcmn9yg3ghu70xcALy1v6S0/BZU5K3M
KicEx8qIjK5D0hBM73UhvjnG8GDq7VHaRpyL9uiV7T4bVURJYIU+tG3kkH9D8wapjOM85GjubWWW
NWBwmg8DVKZpb3/WpYO7jEW2sCK967Y2ESh0ATtGhHGPrXmXF+rZKC0nHIvgAYXZ59tX8uX7FR8L
QAA4pgEFelF9J6UPGlMu3KMziAyXGWvDlssnbuZPja6FqeuuvIEuU98Zeo4enYM2HUjzi4IHlbSp
BFXGMVA1FFcI8dODrKfheaQB/EjBL8bOInI41r1strcH684/fn7y4Yx2waJHgecKptI30b7weDoe
CaTaHpjVsRevGqo9H5gVCVSXduDUkRf0NLXZzsP9XgJ4dQDAB9KjmW4dYHrQzQak/iv4u85Dlw8U
htVtaYeOR0DymVjehmDk5c+yLqcNzZzvTWdmz1w2LY3Mts8+TYUunvDCdzZOmUGkAS0Y/dVsLf1H
n0L30BYDrmHsA6gVKyAyofr3NdWdYRs0XvDipyYOIKnVKLOx8cFTffpg9624Zz7Jj5qWsxgl5uFO
GpAgFjwdoElg5Pe8n6D2ZVLvUy9S+TlN3fFF1C1ObOTBvwyzB18aKzPKwZdNQ0ZcrYKEv5tFRSo6
KIlO1g7q0Gs11/kcWHwMHBCoC+HshsDPsmtIC3vEK9kXR6sfvnQm2TBHRD6z4hqnROWwrRrTp3xV
1/jKAoTE6/xw1SFrcvGw9HtP83MzH48NQDw8/93kL2TYlwRtRJAgGud9Zc1djhJPZKw3VBTxoF12
EvFe8YXPpcS9seH8JKo9JNDttXP9MmtAK3hmwIDgipN3CRJjnmBt5tfyWLBHWZ/+Hn4IyIsDkyob
RujYPYvCxQgL8YHpuDaqYKzgXWxrocGzN92F3c3fTxeuKNAY0NQGvHpxQUGLtfKmzJqOxvTsm1ss
usm7H9fgaFeyBsDp/o2yOISwKox2nPeSZ+UhvBF3pfV1mMv+zsvt4VzJGs4CLSZOY5DLbXQE0pvf
eEBALFPX3/5/Ieal8SGbm0x/cqiJEDSIsunY25E2rlBfLy8JfP75CTuD3i8ZqAO1U2Oo5unqcbzB
QZK8syHqgTTI/z6dAznJQRyUqs0LeafWmLgaGkMcqeOJn3mlqx2FUdQpLyxzAxkW4O1vz96VlTCz
odCBxtsJN+E89A+zVzZNZ/PWFUfodILeTe9sDKsGciGd1qzHr8wiwGPAbZsoSTuGP/8pH0LpjrJl
hZvuKHrX3Cueq13dtuxnRYLp2Rr0IvKmEXzR2wO8cjKAOzJX6wBRwiG7GKCVTpQzrRRHx+7YppO6
vhWe1Fa+25V17gB7Cf/TmdJ5oXHsWB2HQmcrjsbYyU9skhT1nMzYSG6tQTP+4IYW9wY6jrN9OAp2
QJMt8kuqGxlIOlQciRJFIiq7CQ1I45y4y/pPpFXWDyoHdfQ8J0s6pbT3gtAchsLuCLhZVX8dlJ8f
UtzamzYlKqoHYNC0khdPgQjwHG+MFIUkmLlYtVKhWzkmj7KhKjcl/C/CqSTQyJgGKJCzhm0nUfrx
2KnsARc+j9pg0ENcnOMdmfofQ2sLoB017BnesI2cmt2kT3htihYCx1YN0Ufc06F0p01HoPU3+jRH
FjJlIfB+UVs42daeHPQuSi/Y59aAk1cRMzaZ5ux5DYsbt7DLN3CKfxnT4PwKJuVGfTsMm8E2+ME0
xnSTk4HtiprRk15z6Mpx9Ep+AQWvHUt/MMvQMgrojLhdPz4ORTrWK3XOa8sCSwKCzi4woBf1pLbK
TKWDXXK0Bz09jk3Tf6OQd3kwhkau1NquZBMoq6PEBuC6hzruYp2rLm0tIuh47DVeb5Xr+CeaivTE
NFhDQqnJ2qRDUz54Zpn+wjOU/IeRzhK0UNwFNgLdpvPNTXuqAXnbjUffkD86Dp63W8BbKivXAOdX
TpGzB+9inNwoiQWtoelI0hCcXT+LffEoi5NY87K+cjK6AJ0bmNMAHa5lega1FhZopSWOo3pE2w6C
nfe1/WZoP2+fT9fSMSRHEBj3IT2A8vT5xMlCK/3JS8XRbbwozewqrGT1xZvoDx2ihbMmzauCMsfK
qXhtcD5aWL4LHwZAUhezSMoRLK5CqONAgMrITsr5lhk0UtWagvVFIIB28cjxsDDQX8AD63x4AIsH
LhtZcbKDBxiqpMOXGhAQ7+vtSbwWxQXHHHBL+N/gcDyPYqRgvlHXyU9CwNl+hPqFAQMDD8CtfGWd
X41k452I0QCMvPxcBW1tdEnS/FQ41gFrcWeLJuRlcyhd/+72oC5uLkyd76BBMtMGwXtYfCMuHDW6
0Ps5yere27ZqJam5OJvw8wE0Q5BqglxxUWiTZmumFXCbp06rt8yjnyUqkm6vVmAYf5p6Z9fVHAe+
72j5eSYQ6otvMwU6ShITnAUCq4qtdmvXKCE/5/SY8icwxorhuYW6D9oyYTE9QXRoZaVfnBd/wgPz
PwOhL4Gx/tDQatCH/MRGb65dP7eT9o3DGaJI24MCUe32R7s6q3i1/V+4RTYKgZS2JA6EX6jpQKiI
Robzhfw1TWIxpsWU6vY0Vo4U+ake+9CzDkG/sp+ujAKrzvIgDQ9Tc3y58/2UEeAW7BGjALM3Cioj
quzXqtnfnqor6xtBIF0M8KN3iZrVqEcgX+aD7l9+Td3XNazAlQ8PXJaNLg5IY0CkL7YP1p3OkLYU
p1ZHMUBDL/K+zmzxDpEBNy5KD/kOdMri22O6OnEwB9DB+JgJuYsvM1Z+pkYDxwP41pHps0gGe0LK
vz+EPB1w0Rloj4tpiTtzHaa1U6bw/S0Scvuxnl6LftaMW/lCF3cTLj9EmYGp+D9kYM+XgV0RGMk7
Hj0Nf5B6/qRvhxb2wJBxeoFtNAtHMCgju2id3f+Qdp47bmvLtn4iAszhL6nUwS3JoR3+EI7MOfPp
z0ffc/eWKEJE+yxgYXnBAEsz1axZNWqM+9M4py4AnYplur1NmUz99BOuLQtFAaaTpuyjUvhbSVD3
1LB36At86+Xqoc3y36WmvYv0caMW6bPc/Llv/nYVSSUg9AGIEN4/kH3X1iEUi020n7KjeK56J65t
780gEmA5FxbmlehUFhM117FAUVd7XxdF+r2P5HZtoywO5G/CDxdPing2kDL0XMWXvOzY97v0V9/8
1s3z/am6PcQ0a023E086VBDmkI62seJiLNP8qIZW5YSdWm7EvFtrpVjYD5iZ1H+hsJTJi8zTIr0c
RqVU5kcxjl9cUYYYzN9m1qsSfkpD9dkcpY0v6TDoUAOsk5VDfTNGYCSgSfiHx90C4KPTzbEIpfFY
Va31UIVCtaOyXb01gJ9ZmX7FxfNYmCiXE3OSGnP3wQD+AQKqZDC3RfKQxXt1rG0uz/uLdxPMYJIs
EzgWMtK0qc22R4GwFGq5qXg02t59TnnwHZPeDTcy+MyNpZThymZZtCeT2iKegQlhnkazrLQaw9Id
j32ZBE6Xa1sjTZ6tPPzZwCl2f2w3W38a24Wt2XRaWaooruWjW56PR1Op9m3Zv9dHafsvZrgiEcig
VXyerxNyj/I8jugYow5jj2XtxL2Z2kXZrQQWC3MH2QLEaxCpgNeZ90qgKwb9mTsIR0V+HvPPUfmi
1N+r0F+ZtlvQIj22IvcKhPBkhQBSX29DpaijAoyKcBQz+b2h9PYY0TIxPqUaiogJRMutlG7Kstee
fcGtDi2l863ZIrV5f15vrp7pZ3DzAK5FaPKGOUrohwwgBqybYyPZorf1sm0buNBHfUijFhXp3X1z
C7sFc4QK0nTp0IVxPepI0wU4ABh1ED+GJkTSn5o1qtoVE/PuQqsIBE11G4F45EWIvsj6vlrD8U17
+irU/jtp/xmFMvOSMX3YZLk64RjHuy7dRdFK3LE2BPl6lswg48yWzFIbZTaIWXhGYlvuXu+vxdLS
E9QAriSfQaZpNgpVzBIhEUz3WCs/fTN2JOvU1Q+S8GQNI+/9Nar7pUkjbzdph1vQTs2fwmnoy4pn
ye6xG78G8GUX5Rpf+Fwhmi4IxOguTEwjvnDtg9DmjRxiIict+qwnymtE52EH4fNRiPPkUA29ZUd1
Vpa2pown2fIiJHiH70qvbSAIdVxXeZ8FOgpwZpOvHPilNSUXa8qyaYjEeLPzXiphrnqu6x7j8SmD
nKqnFGytJW2mj8w3Jv5+umPAZd5IqCFBrQ7VIJrHgVTDw0f3SVmj2KGGed+GNUMPtH4WqBXojKPc
m9JxiEnBpi2cxnkHaKYySfYlff4zDw1r15pK9yXTi2xb9Yrx0IKdgDbW/Er/PGzIoferIizcSBVs
MyJIXEcrrHDTJlr7mGHiUaYUfihEuXnw0lYgY9mSi6xlo90LYpXtpYQT7sG91dim2Oi2CsnWA8TM
4YaCa2APEzY50iUJ8YK8cGQ1EG1XC74ZrS5t+6ZNyYpq+qYCdROjcQ1Boils1EClg9QpJDrExPcd
VWlzaDPHK3sfCXXLScQYyt/QE+zBywy7LhGCgo1UflECVbcjWarsXFJy5Pf68rkLpeRZ7ozuINJS
uA8tPXsOaitxgIwL74Q0+FKkBpjWzOyTL1Xbk9PtgzjbkNAe6PseSmFfjHm9bZVQ29aRn59CT1IO
9F8anxPPV/aUvZXN0AT1Y1e6wWOa6TH9ikL9KKCeaYtJMDxVhlgdfd8AUtDmAD6hsdtDSfXqByip
uJ3hbgfZSB/VsQoPkaWV+yYR863l0wThk93ZoMOqg9qp4iO9Ra4TuFrsEEUzn4leb1KBi9iNWmVb
6kq662iO3dWGgDScCUNw33vdc1b76mOggJrxGik69LKbbykVUJjwUeCB/8eCZruXEbFVfWfI+37T
02Rr+70xPOdD2bBATffsmlFi92qn78VRbD6awpTsDg33WBqhu+vISx0rwwhsLegCO6baAUsOaAlV
FMydqrkvilvH28qNQKuD00NwRhQ/3femN89goAZT5YMiCMhr4odr3xPrVlEFZqlDQ6g5vmtuInfY
C4b73LqUMuNotZVowaFgkDMOVywX6RzzKUm119djrR9DRJliYfyoCuK73tL+3B/XopkpgUWGlsrL
/EUg5kPIu8TVj7JaCLYgyV8aWan3mazlh/uWFp0XcYECSdSE+Z7dRzHk3m3t6uYR4VTH8IEnd1Ky
ARX9Gjby5/u2lu4+iLB585Ixu+30CUwtJ9Lz3KPVp6aNK31S4+idIPeA/8yMzqJoI8XWSvf+ouek
vE2uEWD+TWiZxwHiTnHtHuVvJmpX2/tDWvv6LGgoFWvMhIyv6xl9L4AytWYlk7mwxZkvyBVpyGAE
8y0OljC2Rq13j1ISP3qKv4+LcJNa2gmu28wWAn1lQyyNiLco6RcqHTT2zJITptGFY0s56WiNyW8o
6bdlGPzDkKgC08w/FQZoEb4+tQPpqqZVOveILJVTq+KzkaGpIP0qtHrrC2sK4QtnCR0a+FlBhfAW
nNdIacBywySTLFjIaXumjz3Swl08rqGr18zMwqAw7Fo4KUfrOBrHQC5soXsgaFp5OCxthsuxzCL5
OlE64CYYkZJj1j0kua30zzmY22oFqLp0VC8M/YUBXgR1eROOfWtiSGn2nXHusvd6AruWr6D196fS
VtLoK3M3d3ejXgtlUA1Ya61PihDua314crnM7h/WRTPIjcJSZIHamadz6KEijol76ziMThaeAB8J
wsN9E0vudGKmg0EQStqbmij8KrlqjhP9ruc6reja4LDMLHRoBrhvaFrpedBJlQYGDoB9yNRMY71Y
IBf65zQ3UFUSgBt2fwLiLMTbS3drBcSCdGMA+Pu/WZyGfmFRdouwcX0sWlWxyzP4cfJzr31DSMvu
soMv5zS1rNU3FrfhxSin83BhU++IZcsBm4WaOFGaEF696hYo+zzZVXHhdL268gpcXECSYYC5yMkB
lb+2OFB1Fz3fdxF43Y2o73gaMHP3axj8vD+bi3ZAFU91CDbLHNo8tLUXUaBCFavSoS+EhiH/5lnV
zq1XTvKSP59uD3YjtXOwN9cDkoQ2AoToWse8pJ/Q3AbNmkzsbf6SFyB9VsD9uI2oD8z2IgX7WCnb
Xj/Cv3NMC3WfmPrHoutZJu19FQ5boD2xPekEwMnq761Q+XV/MhcONgUP4kBTpxp3o9UkRJ2nSUGi
H6UB3tek9TJnGBGcNAth3N43teCBMUU3IThoINDzwksUVWKTkRM76sLnsT94HS+JSD8EaIesUj8s
DgtHBXySdkxUoa6XrhOLqMoGWT9WYW0brrJD/33XFWvZqCUzUNBNQE2EhKmXX5sBNlXlmekDw26q
YyXKra3QMLlrVX+NDhBGZL41c1tsFMWYqAsgPp1vlQkajq5opx1LeBXPg2A0sFK7kh14JR08L1rb
OgjrCNQK/KLcFnpAbQshZ1so89+J2GafaaPpC1uuS+kAWwWE+1pSggKX1HMRed0TQWW/E4os2Ohh
gnB13OWjTWxYOxpiSht+1e8hksCRSGX7wWuzfkPPUvrQFU3+EPixbldWqSOI4lnPfuGSFNTaygGu
BHNJIKTFiydYykl2fXpWvGRw9MCISNuN2t6Va//oZnWEnn3tbWXUeIkFs3brJWOLgLamvUdoQ38o
AOXapai2mxypAFvXshS90WZ854XdjzThF5iB4T12YLqdiisRsLaIfI3aR4+0KUMpIE06JF5p7fNC
VN7VbYUYUdF+9Dqx3/cZd5qnheaTCYJo73tu5tCk0T95cVQT/Hr0gYTeYVR3ITCCTCqeNLIzAW6h
SbcBzf48Tk3jMacgdgCx0e5D8D1PUj6Kx8FQh3NSdtZHKi7yU+Vp4lYQxNQO5Ui01V4RHxO9N36n
LgOKSmV89AEmbWKUTR4RqPnbeWJ9jErUs+jxqfaTOOfOBLHloEAvPfCn0VaixnOaPGg2sVKnIOgV
z+Yxh0C8WdEj5Sk0CteTsJBay5sYLduN4Y6Nw+FJHSkL641E7+CfpjeEfeoGuiMqgfmYwHHzri00
9REdlu5F70EHedB5PRclGgGuGgqHqO2k18gXazaW0vd20JrSpzQu3RVXvHCbUXGk9QNgGyjzecWx
08xcTSodPSR/3KbxJ6H53fY5/RDw73Q/8mqtSHzLUsLz+NLg7MpWfETLBFPT6PE5lsnXXvmRui+B
f9CUM+lOuxJHp12Dai15k0ubsyubqM0zGwGbtNJ47aakF0/f3ffBC1cahLycuqmyA0RwZiIIG5gJ
NNcg9qk3LQ9kN9/ft7A0CLokYaVAhXlarWuXGHkyzUBs52Or/JJcFLvGBCTfWsf4X+b2uTdEs5ua
39QveUOc2csNlyqYs2OUasIOlazsUOaQbAlN9qNvGvUJcR/lc6zqoTPAe+4gmVZu4jIEAhcZ+YYR
VOcwqc23h+MQH9PvZrJN8dKzC0HrIhn9A+ZXM+1MbJ0CL117ztunGFYogOBQHSjmPKMpNLEQelWr
Hb3iT+sh0rSxit/3TSztk0sTs3dmnse10luY0J4rM0YRag3/NW2D+fpRGYMvlDTUbbdBF7oNUsmx
RuE2+6p37oigdT/YbiC+amVFRB6uNdkubkxY0mTyzdSL5zXvPNLitI+mHVMYf8DAec+yoodbJYJC
fGXylrzVpNlIYEX64RYmQy458sfRPHpmWGz8jn6upi0+o9ArO2Jg/KKDJ9m4IPq3ZtEp9HaE0b5O
w4kVC0bA0VK9F73REpsqByo3QRbsSmkUngMCRWpekCa2A0yxSRKJD4IZKsh7liTpEZIjhWn1ThYk
0kOW0zNPtlJ/8vRK31tB723psUlfA6jLtrogNDsV/uek1mAPIsu7adKM/+fFRVo06oG9gsglmdqT
lOzVLbcKAGkR+jOVVlCugZa7uIJo2yxhEbk/fyvTN6e50HtZGWJXMo9Gp8EH5X7u2mIT6LJnAxja
l0PrSCnaKfeNLm4PqOYUHRWcW1hnpmR6TT8yRtvhecizVyB2HxE1NFbsLJ2siTD1/9uZBn/xLrM8
sehTJPKOHVmBIQhsdVxT9V14IEH2+l8Ts1SHbMV0SJMEPcJ7JsdPlcYuVz/4hGP/pyn72+V/MRSD
3qhULRmKV7w2ukR08mlV/P1vCD13FBeDmde3C9QpYmJP85hnpAiD9GOsC7asVi9NFfyKUv0Doy1g
QVEPkRK8C0PR1rJ6M2j5SgSyvD+4F8APKIDTpr+/GKxQpQgN6pV5bIXYEWh5TOh0h2Rke39OFwOP
qSkK7452D6neazta76dRLHTmUYzcjQu5EhKqdiupB3VQvpaa+qsO6Scfuwc07FYyMEtDJCogOphg
mTd0urWYKi1KLNN6OgKsrOzN9/dHt2wBvC88UqAi5uGHXGZjklm5edTTF7FLmMP3afXtvo2lA0bs
AVcDQQgtWbMARHRrsSW4NY6I8/ntrvZWZumWNZLQ8NLA7ARrgpWX6BSSqyxeQuFrYjZQLxw041mM
Xkx325Dp66xD16Ampb1r8nd9VNtN9+v+KBf3yeWvmB3yIqGrsR8Zppi8IJBqh76J+uE2yiDqMZ3U
/y258B/9uW91ZW7VWS016mXAVtwCRyPJjl2sv1axueJUlgcGYJvwjffuDXKsSHz0D/zQOIZ9dCyK
4cnMASyoWY6yqftFC+LvPLs/1KX7M5TNlVn9i+eYe5upcgSn9JTBn59y3xDdSpMy4uNGKUSnRhPH
MUa3ejAbtTnoRR44uumln+JgcI+Vz5uVvqwUZRD4LdAKRMcsF35WrccKRG27CTzXP0itbEBZ3neb
eDCSbW7J34eh1KkjW9a2sfQQfSVRfG11DTgLsP9dNCDJ7aboldudDPj6/hoqi4eQwghAQ4A8kJ9d
e5jUrMAs+YZxlCMcZfNHr4T0ue10+WDIubTLwiRymgw2h2LMiN3r0tzliZzx1h4s9rOQnBEWE/aJ
37TnDkYSCpijQSt5FGjbsGqgJBrcxLIpVLgHj/AIR6KLj33vlnuJbIMDsFJwwDMUjzzS1WcL8SE0
WDXr5LpNts2FQnkuNAqpsT4Ur1a54h7+XhjzJYZDHliiTvfNDaTHq2sI/eOKZGxKPqKwfpSD9GXU
ADLX2XujjqhPumfRrI+kPs6SUAJKU6BqHz1bjkfSIMqXRIweaiVs7UItnn3zj98GANWVtZOweNhI
pxKHT5Rm8mydoOmoxpIA5BhA6adozVZXDve3wvJO+K+F6Rdc3GlBraaDJvFaEZtgk0TVRkhgFUjf
Xka0dEg3mXRYqG9AHprvQzhuysbRzIuPMipfoyGvmFh2Gv+1MX8S5Z0kl2mjGcesER7jRidnqo+/
TfQI7D5qj6oUbvteeEyRsx39NV6xpXjrYoDW7LGk1qqVhBzyYw/jvad8MfRzRmYNLvP7y7VmZ5bU
HAtwflLMIAsksNEeqV+yYiOvUfovvcz+NoAga86y3FRNKx/66CI1j81rNoJ/obZd2IoGM+tKMLC4
v6dOk/81NA33YveBDkeDCmT8cVQdhXUyVxzd2vdngYBf6hXUSHz/CzQDE/5l5Zmy9P2J4ZVXPi/K
G+FbNEbpbooy8yiVLpxFFnTVQvQPUSdtS+BiQGBRg51tLUntfcWLOKFptRGT996XOv2HVeBVPDG9
TQVlffIRF6sg5L7n661ikCmXbT2D8UNo5Tc32xIyTdQ98JDj3W+614HEVFz2Ekba9DAqsDasEd0v
LgY01hOFNbWMOUmpHPmBnEQWzwQv2ynVd9czV5Z76VxM8eQEm5me9rOASyxECIIy3zp64sGSfxBH
b8PoUS3HQ+StuLMlv3xh6q+3u1gTHzaviCoX1VbvnWSkdtXYtfLhvjNZnDCqdKC8JxzivHRRWCKC
7VlkHQ1xOFFyPQ21cf4HEwZcEhS2FLKNs81rVfrgSVprHn2RxFxpj8FaYXVxEBcW5OvNG4WjEZce
j6U8carA/gf0rzVlMqn+UW686br3x6aLEpc8DomWvv1dBig17O/P0eKuQl6Itg96g24wKm4udZKe
uJgoaHSPYot7o4vFjZRkolOWjbw3ZNg+7xtd3F+mge+dyt9gW6+nrdVqL1XiqRMYKsVWe8rap95c
eSrcXFYKLdOUgiXeyn8rZNc24j5UFV8Io7MnCpKtjc17iVIGeurfVfQY3jiev7Yo800IyNtnpZn6
RiMKaXRGhuSdMagfAzXZGEr6676Zm7WamZk9/KLeHBK9yqKzpvO09GRqU3D1ecI2ilL8/+6+tZtF
mlmb+RtJTIVeUxlUrtPEAmVbThE40FfC4ftWbrm1kH9O4iyJzkL7ZHo7sTxmawLxayZmbgAB3P81
YZQHudtXv+Q1sopp4q9C+qupor3ueq/lZVLWvEijc6w0z70v8SYvoFfTzorkHg2v+1DJ8sq8LW/v
CRs+MawRxFyb1H2EMEKrj84l6jT+Psp2PhVQfcU73Pi3aWAogiOshXwmQcC1FUXRO8EsxOhsCV+i
k5l9vr/FFgeB74HgY3JzczQZT93Gyvw8Ore5HNkSAmRUWw99M+zNMl1Jm6zZmq1Rn9Zmog9VdDYU
6tYHxCA7bVuMKzfn4hG9GNFswgrfzIc4YUSGa4UwNvWbulSf29F8wJE/tcM4rEQFi8NCSZn4TNZu
s00JLFeDWHrx2UcCODon+eCUhoCU0krsv7gTph4f4CILnewIgda6XCTx2ewfpODw5obAaaMRwsLF
xFOTzMD1RqNJfixi35y283dReK/kP9vw9R82G1VBKHNU+Tav4+Z5RcmHEdSJM2oPYWy3yQF+2/tW
FueJ3mSQT7w1SaBeDyTzlLj1pvWoE+83d+g2E7Sf900sLjkd4wTL5qRhP9vJghtYQWSE8TkanAyN
AshQJPDfKxtrwadNjIHUugFewMo2G0icyq4oNG54lprigdHKZGLq0i46cEG9+c5IhdchJClxf2zT
pTLzpFdWp7FfRJ5ZFse64XnRGfTGSwZGH+fhqFrzoUrHP3IvfBfyZpf53VufOei1oiMI1TTPKXq7
ZoNNcw0IqBlFZ9N8KvPIrrwnvVsrOU4fuRmbrhHBwwY2Ma9cj83rCTwSU47OhbIfxxfQssEaTdPC
7oP9gR45tgelzXlqLa+bOM1R7z3HsVMBEHj75r76/OyUmmmaR7LL50faRbzHwni7kwHpy/xTugYR
I07e9WL169Yf4lSFQb9W4Al20hXw8tLsXH5+Fj81OXTlvc7nvWQbh596I1/ZvQsnU1VBA8CzAG0j
zcfXv98zZVe2QjU405VpmxntPbJ/GFAa6ovxX0wRr9Mli0+7aVkN6BkqZEowZ0P17SKFI0v+I8JQ
1INfvn8klxwB3bhTuztYhxttITcKSzH1m+DcaNlZifWDWEOlOViVrebC/6Nf7qoVX710VDjZDE2c
/PU8uhmht4FmKg/Ochifekt+6qryU4e87v2hLW0I3v24agyRQZvd1pKc5aYahMF5LM7e+KK8/bhA
IIG4B8pWJHrn2Oh2DOQ8beT+LJc782tQb+//+lvwJr2Bl9+Xr7dbYnaFAUyyP8M7FWnaLldfehn6
N9OWksfW+uiVX0b6mZU1CceFIIeMDa9qmOAsLuvZtCVIAHRhpHTnBBJYrfsZK0+J8IBEcL5W61rY
e5Ab0nEJfQ45lXn6yUhaJRU9rzuP2VlonoYQuNX4DU7wYvgsZmto2IVdhzUS83hooql5s62SUFVp
BaU9J5b/Tgj1U5Vqn4J6jed5Ydexp0mq8TadOilmy9YX2qgJbd3ipFv0ol+tZiUIXTMwWx/LquWh
aKmOIKvYZDv1zWB8OAcuBzDZv3DTFTTVmjp930x+eMKmF7eG9+v+3l5Y+CsTM08aumbiGWM3DeGj
2AUb8EC4mhddjLdm+pSn4ua+vYUtfWVvFnfUbu13mt63PHQgfpNTSkqDzS/YRfWpNFeMTfMzCwTg
AqW8TsxBK8O84zqwmi7OpLw9h+UHbS+1H++PZWnuLj8/e+82jai6icHnB9oJIoiMNhYC0ppT+fsi
+XLf1sKRYSjQynDn8Z+5o/YsLanMImvPSvcCFeWmGF+hllvxowvXqglk2yKoQQ0EkZvr/QaRHh3Z
pdycoS+HY8XhDoYwDxUQs9vfH87SyvAI0Qk9cG83FIaCGYUQR3vN2UfGPVB/jiv32sr35yufp0Kr
9l7cnOtTJW2ibHP/5y+txsXPn/fZdyjLRV7Nz1e0hyB8GvvHqlgJ0RbWAmzIVLmkKQH6kVmIVlW9
WBt045wD6ZG7JVbAgrwka8ievyR2syOCGcp21MLp+JlnCIcoTiQpoQBqqq0d0o/gFl9S94crv3bx
J7pSX/1Dq9vGyf8tmI6v7yrJ0bzD/dm8HSrvODgSgQfK8P387Z6/cHN5ZaEdNfr1WeU3xOpD6KOz
8D3L3hyV0tsPswUJd0SOOE3Xu5vfkMUC/SMcV4jhMnJsawwPt7vu2sLs/PRynlnFZMHPQWHbebSy
7Ra/DxENIQGazjdpaiE1ikwM5eocvMLA32ff76/D7a7m5zM3f/fCbRAgF3HZ5mJYEwwe1MChWzNp
33rueXRK5InFSUecZ9NsV7dhPbgadKwngIotSjRUN++P4WaKJgMWD0wKN6DJ5n4ydz1RjNXIPcXP
aJdwv9z//M0UzT4/beWLrUqDeTK0Gp9Ha0xqKjsUfnnaSgJtbQizOaqaAAZzN3RPbqOgWByBDVnx
80sWgExz6Ek63tIZW0rlCYrXWKds+O6a28SP/2GaLg1MN+fFNOmZZSSyVYP0KDNxV1aUZCkbqs85
fOgrs7W0InhJg2Zzak8s/rWpVBH6EHlt66RK7yT0SwopdrphJW2xNGFTDxobCg4oyinXRgZYTFWv
yIVTYDT+tpHa7ClOhXTlcCwNhfQsiDmNkUhzX9wmUdR0NH+fzaY/q5b3ZHTKXqrizdv38MT3DM8N
xuArvh5MAKot6QLZPZEMPFlt9xKKnW2la+qHN16do4IBTQMQMvGMTqO92AO5nBsC+q/uSelLYsnO
0ergBYA4yh7pygUynYirSwxTgLhol5Jg/8QxXpuKYRdx28jyzmmaih9iK/5DeVvZFL062DRtobLo
Wm8G7cxsTgm2i+EpozQkXev7541a/VSqn/fXaGnDkaDFFyMTBbpg9nW1KwaEC0rvHA7AJazW0Dej
l7rb+1aWlsgiIUdHINKixGHXY0B6ZIhqWKLPlvynGr4P+bdc/NanP95shRQq/RscUAi454//eNCa
sDZj/2waEFXTzV7L9Ixlmzpcy9VM6zzbB1eWplm9WBMIxaNeFEP/XKHDa5TJuZWH0EZv9keqBbtQ
Nj4kufzrH0YHdQ78iDK9gfNmxy4IdXlw2XsD9CwBye5I24vDu8BYaza4JeaaMqcXlma7PIfjrpJL
wzvXMAVuFEuPnRD6km2lCtqHQJA7uxoQzgqkdHRCEVx0lo++HceFsiUfX675+IXNw3Cp+ANOXSBB
sEJ6jX2x8s6ZpTlF+l4YU1tRvyrWn/sTvOAVablUIBmkJx1u6dl1KNWDLPUUss/oanmOQsvDXrZo
gktzVMDum5pO1c3+uTA1m+E6NnWrzQfvPA7tSRiG1MnGGEHC2rXjcoQc2bLHEXRnu0ZetLhx4R6D
ZxNnyVP1euMmYT7IHX1op0ijWWAM8j/k0KfkJm1w2qs4NN9Mt1TffklLzCogF8qOUPLNfExfhEhL
q7l3Rpltn0DZKCbFxgW4en9SF/eJRfqM9wXpjDmNdp4piVrovneO+4GC0FBJLxHyLNumGAYnSgJz
5RZdWsSpzEmFgQ4gAFXXc5lJSuvqaLbhbqzqMeERutO9IXtpm3dCvw2LbSrlVAyLvj3cH+jSRuUC
mlR9gDgRJ1wbTtsxlf1Y8s4KBI7+EER2oY9bVfVWJnTZDjmAv2ZAtl7bgXGoI4jG48jajuJN2fyo
14aytGaE6f8xMf39hSOdVGt0NfL8cwE0ufB+VsY7S3uOrI/3Z2zhlmO+/mtmdrRrchBCnwsslS+A
C4yj7/DXO/dtLM4WUJG/KwIMahYfxqbYKa1p4jXNejsa78pR2yaNv2JlcSQXVuTrCSsgQWwGiTVR
MuQforGMH1JTXXO5a2OZbW20lse8HVzG4kHwMABMazOezDW1gvuTtjwcWhsnCkiFuPd6OGrbeiRP
p/XvrXMnkjvzq7cKseF4IAChqVOmEesm2C0orELt1bknk0jRlqo02frdcDR6WfyHtYF4jor6NJYb
SmbdyNGGMlKehJ7/IVF1dM/kFZ+ztDAyFP4iNOqTyPhsYfwGfyPUmXtKysHaVOrwq1MG78kCCvHW
tNCUymTewIjwertpeoncQk1pnHdP1cTtociltkcK0iEWzR09NtcwwksDI5JAHAaAMBf9bGBlH7dK
U+K8y35XJ4Wt64eW2sD93bZmZNqNF95mVIVaGYrphoAEUX+JyndRu3KzL5mYaLWocEwVovklpPQQ
UAxSgM90t/p3N9ppv98+hksDs9Bh4KWFAIjnnZsolZ3ERetP7fXe1pp0De68NpbZ4US7JtLcjLGI
OEsDZmDtt7hGzb5og3MJ8TaEszdoxaRLNTkrCEh8bmsEXKtz9Q9pjine+Y+J2R2Tt4qWjLkunFyY
0sOGfNMaunbpFru0MLtedK+UZK9nEGO06zvJCcZ8m7qpo/Qr7nIp5Lg0NFv8EdJmWS5Y/MRysugx
b1+s+BHiDdW0YRoK1jA8S94Z+gBCwIldDxWg6/OSKibFZ4FxJXZWANfv1zIESwYA6/OSnnwasgnX
BmRXKOlBqDCQ/ZLyn2vV4KXNhde3qGeQf7qJCLtGa0FTa2QGcmHjjvJLXH/KgjVa12nS58E8uqgT
rSui2zc0Kg0rXgdBSkyd5klru7Go7z1DoWlpgL+77/xhHwdtV8IrYSYr7ACLEzgBE9D/hC1mDg/R
IjGuJT0WTiqqnKOU2Vq4suUW55CXOyT5UMXcBJtRyE3XlZFwyg09OfeZ6D7GYaYcksqNV3zn0jGa
eM6IlK2Jzmfmb/Q6yNM2H4WTBhttJ35RSagE0VfO78o9sDhrJhkccBYW+P7ZtqvqbKRDnm2n+Fuj
3fhr6OG178/OTdWOfpl4tXCyvGc4kIzi0/07YO37M3+j5BoxgDEdm25jtaGdmF/vG5AW9/TFDM0c
TelWVl1NFgLTkRJbCuzwVfiJmutP6e+/rbARVLv8o+R0nNvIxrsf7v+CxW0Hhy+darxSSeZcewZE
2AcFgVKcdrNF1QKJOGlNdmnBBMlPpARwD2DvboqQo9RDOeabp6GR4SIcHHdUIPL7dX8g01rMvMOV
lVnA3qXU1wZVME7w9b0mVrLLeu8UQKPkeEn3W0Xu6R/sEXeAuYSRgv19PXGFaLh1qWfmydXcndVk
B62N7JRclUPX4YNcU2m9b3BhM/IAhqWSXhwo8OaUjhqCX6nvl+bJCLvvg5VsxKH4fN/E0koBGAHH
R2A90cxcj8mr1KBRx8w41eOL7H9QhqNWf7tvYmmZuImmoHpi2JjHn5XbjUOYhtZJF7LQTmPpRfAr
SNPU5LOGZhYJp/DhvsVbrm66ZC5NThN7EY1WslK4RRDAOd50ewEaJk/Ltn5ivnSAMCXf2wmhuffD
+rVpq6M49tsuj9/rAxLMcvyg+eXDkK+9Lm+7HqffBBkBMlqo8dxQmlS9PyqWx/tC6bwPuRCcuyTa
hm3yWLuwGbf5b8njxxVpt1H8NeK4BZ8DhdvEG4dgMBf2bOeiNBS5ICysk9LE9V7V3dpBOC/f+6WX
b5ukyJ5zP/wRxla7soNvYVfTqPky/WpYp/HueiXCOEI4yBWsk5Q26vNIEvPQV4n4LkD/7xm6qnCf
wVT13JR9/j7pS3Fbg3R7kJL698qWWNyFiAKwDwEScQde/5BeN4I6KKn66YGiOWVUqbY35t0zesnS
AXqz9ltSxJENu01zLCu/fE5p592kRal+dCs523hZmDpu3hd72OC83vZLoXiXFl705f4PXVyqi985
O5CNlCtKF7jWCXSH7/h5Pth0duqf6qFznbzW/X1XidrG8rO1tVpyBdqF5dmhkYqOjEETuKd6UDam
jxjasBHWyt8LgYh8aWT6ERcns/c7V497jEzNy/LWN3dZ64zGW0Fd065jY01AgSlHMdt1kaE1QgeH
56lU1J3Vlrs+WEuJLs/Wf0zM0SkdwJeU2Nc8dWP0mgDwpr303HWrIfCSHR2gHTUeelfQhLyesLQz
BV2vfevUeu+9iqRnr+685vf9Tbd00eD/FZhECLZvsJ0hBF3xKOEv05ACABq8vfX+voWldb+08D+k
fdmSnDrT7RMRAUIIuKWoqSfTo9u+Ieze24hBIObh6c/CJ/7tKkpRhPu7sS86gixNqVTmyrUWm4tN
tU7CFBaK6SCdQ8l+ig9zjTZYdXYYyERmtlFwUiwxpLab51aVuU6gQ4axKgDgcL8b7T8TESCdLzZ2
vL0+KOXaIFWEJibI44Hf7HxtwF0ehkmvu0GGpsEtyzqJYKeCWBgaDjbXTf0uHyyDHeDh/7O18F8C
2SlZGb0bDNT51+IQfq/ZPXXH+0JIoG2sRyi9/WAhAUmtfkADrz92JBhssrv+O5TryJBMcMD6i9aQ
+e8n57fjtQYRiBE7BaK4FWQRTOsjrdCyjc4k8TFBiXXlLl8zOPv1E4NJUoFzyZqwcV4nM/MK+iPW
vfJwfVS/w5yL2YXi28x3ir2jL3BFOUi10iRO3aBu7f6ILo63SRID3BhDdt+lWbHV63T0q5JZryzM
zGMmJjQtTpncdOhUCGIOxYcpdroDn0S7p7KsdrXZdhsrd/uNCwTork956BddSe5wuRSQ53D5yiBU
N9wM+mPIxoNPahktJo0G+o/JDoPUTPYmO1jWwdKhlozejKzzr0+YalVObc0n8WRVjD4u0SHgAkNT
2PLJMbLw0I4R/8fhRbORXbkmdapyUDaSzBBPQhkKgJdze1rRGQl6xsNg6HfGd7nWua/8PDIxeOkD
gAA++PPPW5rM8qIGXMdJb1lgpMH12VKVfQkga+jaQvSCSv3CUTj1YHRS0DDQ4mh8ZqBPvRttJ0FX
nQ06hYr/6KaQ3WujZQeOnTs/R03XI9BbG92jLRJ7JShTjhZ6fAS4dOgbssVmb6IwhxQa0vYm93Vr
k2orm0PlhhHso0ONztxsy0z6BFq6xio5Eo9a8b0M+7dc5tumGLwa7dFeJeSvOFyD2SttorYM6WJU
nC7g6HZH8kY22JC9dgdK2pZ+laXYaB3ehT9Kna9k8FWO357bPBDNgzpw+b6VqHJEdoijZk7BRD4S
JArQq7QyjcplOjGy8Ph6wbS4tpww0EEmW3DhreXsVQYcAJWYi6zQDL063/V50jdmGyMWG7eGeXSK
lUla+/z89xMf0RqtREyEQ8UH8xfYfr+gouZfP1iqdTgdwfz3ExNlD2pKEcHEaHxxrZuo39N25eyu
jWJx4f0mhwQZMYo1D3r3XPGVz6+NYHG9Ra0ZJ7YdwbHp+k1Uh9+nXH+wIYD0v03Uwl/zMK+tMYKZ
ON+Hph+2G7CQfcIEPAoqNAZwgMvyjFtDejDqbDcYHd/RDp2DGtpKLKBcixMTi1Hk6Kls6homOF5B
JlAyK0NQ3WooLeGCgVg42LIXblqkLBmGroMT0fdhhOz/rpq+l9kKhllpBSQ06J4E7gaR1PmmNRPh
5rZe4jJoN/yLoF79LJq1cHH+qcuABljK/4wsbrQWvrADSjAMqjx/4FR6ZWred8PwjNi58UoHMX47
C59Mgx+19SaTa8INqmjk5AcsL5lhTqQ2FX6AyJH0icrbIbfu+tx8zqIBOl3WJ+rqoLCAesxMF4tx
L1xBktZDOosgB03soSdemzamtrI9lNvPhJ4dDCH7585/P/E2qYv2jSLC07zi9i6z0I8ENbfrh0h1
jaF3EAkiXC+AES124ERigCnwQgsq8O0iI5GYr6jrkp1uN8ZN1KbNAdlCyJiVaL+9bnneEBcbBqwC
oEeA/jryqueDM6GlLLgDP5d3yTuqbo80MX05oHssLbYuZMU3mj1B3CBZ8UzK0wANHqiXz+qwSxHd
ujEn024nVPbBb3LINIhV1oir9wPEHDdIlle76+NU2kMjHpQAAI9HLfl8nEaDWCyJkYaLzZco/sXd
hyx6qeTrdSuq3Q+dWVRBECGgL3xx/GyEq1nWEycA6m1rIPTpQcFYvCYlEv7GCrB5xdYyE9Eh/Z5o
iYm0dPszi1574klkijj0PMpv10elOgAno1ruThLpPet6WOqIbzibasVprX2enC9N2ldMa/CsDxLn
R1++/3WHKZJC7u+mAtxQiBAXflcDXw9BQzYyNqkXpV7Xbz8zO3PTwv///mLNu0YzJ6Lh+0b+HkLD
JU7Wil+qYOHPCJAOOp+gyHCivpeOE7DiwWR7K9zq4fH6IJQJ21MbCz9QDbaJd+ScQ9GjY5EaPoEC
IJ5Nr3WhPTluf2tQ8WSkHfOLhrzr+RqVwjxLSz90an+xCaraRNkVN2fQQckhc17FtHcr2+u6B1ly
j/eP/fjP9SFfkkzOGwMZ+VnuBPAffREHh/AGcZNnTqDpZdztJfQrkO6d4qe2Cuk/Lp6dX4ykQ3JY
xiG/b+xx2tdVmNwTnrZeJPl7N/bpAQ0B5ReGPPa2kwk0mHk4+DzjX4tIWHutYBUyNf3w97EEaqwW
KHpBcowbY7GnQWdL2RhSPBt7JLzEw7bAP/Ya/k5xMFE4njs05gbmi7yaPiam0XHDDnpIab472UqB
SLGtkZVHLdLFUHB6FjHwVLERxCyoFspIPltx/GO09BqqDeJwfaEVwzhb5/nvJ/d3VRfoyJsSJ7Da
m156bbhytSgdMVrX5+ZLAP6XKOeudKsysqP5++UOtcl9H0JHrNhTUfgguVoJFZSjObG2WHo8oQHx
6FInSMVNkh7BavWJ2QI7xqzGN1Oezat2Mlu8MEujy3InKF3zGFb1a2c6H9dNqO5iPDz/MzH//cRE
TcaqKu3YCWgoPT37QGJrQ8PbZni5bkexwYiLvAva7tisEbXwzFGbFNwCS2aAYnGyyZil7SEuMYDd
V8tW/KdyD6CRwJ3lEvD/YtYSE9cACkdOQGR9L1uxQzLkpsv40zRmx274a86p2XU5+pzzZmj+XD7h
I00zMw5lTWR6j1VyWH1GzK7vwhsjPTATQYIGaElsY2mVbsVNhXi0HdN/R5RrN4Ut3Mwb9F7bG41L
biaUQSYAjLEBS3S7HvIUOBOvTIzR47XUwLGa6SsRj3I9gQZGm6mFn2YtDnKmFTXrGCrKE6FQEht2
kP6ttKfrm0Z5vtxZlgTdBDOp/fnm1OwoqZM6cwMbnOEPjVxTRVF8Hzf4DJJB2gpNs4tNKWjTlXqF
YEr/ngDzs8Y7oLrIQXPloLiPosEsQXn++2WRk9qYXFwNxvDFSvg/Jnj2WJb4Tqy98AzAZlvUW2J3
T2Vu3hXTGrGCquAN6JY1w0zQ+ox+9PMfQDooWMmCAZ7BHM82703oY9TNcypm2HO3gwrmhuf2Rrcf
ry+cwquc2V1EEBN0VqWWObBrjz/dYnyXhnMA2+8EXs5krVdVaQx1AwNNSzO7zCIkQ+/DUIw2MCgN
bdiRJyOYM/kU+tTu39whYSvuhcxefXEggeYDNSukeQGHX7YqRSVp7dYWcGXotn6xLB59yUhrPNnC
NH7Fkwv+AlAvfm1K0/CngpDK0xHd3KMojmnvaqM6yjZ27p0YotQJFLiOJdfbjdTq3pMVbaEVog9e
U6X2htdVf8etyXgcaBWB/6upN7YbutCVxtMXuekMV3RsbK8vnuJoQ6FXR+p4Vtm74EhwzSmC9jNu
tbjzW6hh6cU2tf/+OoANdJADug5w0vJkFIgFw9LBdeC09iZyh50ov1i1s3J/Km6CWWsYnREz8OKC
RrfSw7YvS0Qb5lR5PaeHMKIPaOjc8TTWPMPWVqIb5YGfO/SA90f646Ive3JiWpOonauf2vcuNp9Z
LG+HVDyOE6m9THDcR6GnV9o2TuhT5v41YxQi51P7i4AkzcPfmne4i5r2pkuj28Za47xSnTa0HyLU
BZbIvmD876NmqiAMh57kOic3mkuq56FonX3JUudo8oGuzKnKRyP+QU187hS9gJzHpOuowZFUMvQH
CzDQJForWa9ZWExaJjuqlbjjA3PYEbZduymVn59FwwEgA2Xg8qbkAzSGcl4APQD4rDa23q/rx1VV
lsZKQKEMdAZIjS3TbqOmVUXvDEBa5XsW3bS/7BwvxC1Uw6tx2/8Mx60sNpnta9+uG55vx6UfJLNw
FzpbcMKWgQmB+GxTlHgmZvqDCN+I9UK7AowQ4A4v3vvpZ7u29eaFuDAILceZZ2OuES6uU+g1F/og
EHPkidih5HBHNHFTCIg/mBA58po0tLYacFXXh6laPyDZ/rM6//0kQnarnIsahBfBIIwXMbbvrUTx
+LoN5VSCtRzq8qgBXWS9c2gDxgKdKgGFyGAa9l4sEk+bvonmsaVPbZ344/Bx3aTKy0MyBEQ1aPe+
7E3q7bizS27BA+e3NN2z6phln7hITkwss2JlU/doFNadIEqSn25rPFe6O3k8tFcKOCo3j+gGtWMc
MAjczn8/WSFLxFSmQHcHfSw/TEse8w7Ki7bJ/jUSwOlCSfX99clT7kRIMCCsmlvLL5rykcTA9u+Q
77PDAX3lzei7oRNvTZ6Ijd40+jZC4OWPNCxX5lQ1VlRXkTqdlS6sZR9emJXhSAbKH8PpWJHNwP3G
2lfp0c5WAnzVtkerOVKnGN9lh9TUNTpUAiv+SJxNb95S6+/xYQgwZqo0NF9AW2VxmHPHqqtsjPkj
LW61zHfZypFS3FOgyYMcAwiY5pTSIvQFGYMZdcgFBF037KNO9wbD2ubQaVtjmlUagmNHxsG0kc2e
D9rJ7psfm0bZ9SwIJWTLjeSoD9MRQMtsrdKqWBE0KSBcQrsa8KvLGYutkuqF3lhBmzBPNp47rjX+
K3wCyoY2HiwEsD2wAJ4PpQJEt58SYgXU6oPSTF96rXppsr9mEAIXAzwqSjizGOVFWmOgadtMoLwI
kv52Rm2Lv/fYc2ACsgwyg9OXONO4NARw6bEVdCY0d/dF8/zXp//s+4utm0SpJNaE7+v9tvgu6nRb
V8nWcSqQmreeU//9SbRBZg1MzKyrfaGb0RCWTuDOpgFFRRRv+xVfdqnPheVALQ19NsDsXcbiGlSL
pIx6GhiT0B+GcHK/OXlWew0tu5uogIuxe1bdOTmeBKbIdRR9DXdfIDu7d1oHNz4UDfely4Y7t18l
ulNtSWRy0JyDNqCZnOR8SwLUV+qT3dAAqgXPCNMOVlQUvq2FazwrCseKcvPcQwuXhD7nxTEWmZ7I
kOU0MNPOgxHPQmNohSeQEUNSIPGvbyGV0wCzLo4yCm6A8S2805S5oxSjoAHRAijx+CbIVx36OpFP
bFUL9RDAtVBQvNAQd5y8phEvrYC4z9wWHtHvJ/01pXeFdtuuBYSqtUIyCHsVdLKXPeKSpwUr3cwK
rKjvoIgHHgQrbpnPSvsTzcjIh/0xtUgwOCEo38DCDxcyPFP55LK1iEy5HUCq97sKfBlTINnXOX2F
Q9dDLnFLnTGGwLQ+HhMb0khdB/W6uStk5SgqjUJqCw9WcLhddG4xkbXOgFRSgJSjH2bRNkUYT507
iNjw5OP6DlSEMMhXInAHYwUuFTrv0JNry0JyNE9rxwpykv+iXG5yOz92lfFGnebH2OcvYQkmlus2
VRsE72LQL4KRE9bn8Z/YhIby2LsCuxGM2JtSBAY5mHa+crRU1+SsKIztjmcRsCTnRvJQQHy8tCjY
UB8kyNGYXAFVKUdBwbsKZAcCsCW2rkWbkDlENg0k8fViVxIvXtOyULwHUM/7Y2Lh9RIjrmxIrNGg
1dCCJjRPi22/q3919kOXA6kY7d3h/fra/FYfXbyukO9BKDb3eSL1M/+mk8WBFnrdChfXAJA5zZdp
6PhNzFO2p0ZJfUuigM4Ymi6mZNI3U8fq28pp64eqGMmGp8m/0pZDkILXmfFdAeA3HuqhvZd9Df4O
QaCJDPYI8LFf/9GqA4OjiPymi7vhotxDrc6s7H7+zcNWwwvQPEB/lqNUuYZtVG4qZIZ+15WMi5CF
dkkO9DD8dVRCOlKgkkQZWwMDKkczy1eg3IPH3jLAI3pBNLtsaTDpX0cCr2O7Xlf+JBVQ9MYnKARt
tCIhYIUM3Kw4c77cJEMOU+8nGujTF8c+Qov++tKoZgxAAbxS0G8G2rLFWa8zLiKNIEjSZPxapf1D
pq91y6gu0VMTi3CVc3B7anVIg7Qik+d2GjRF4CwRwm6jTvjXx6PKpaOjAVz7oDA30dOymDDT1DKI
ZAEeHNUR2xRj5ptac8uTfNu35nctM+9jUW5JHr+1U/73CB1wiOi4E8DrCVzfYqRyEprRVzpsF03l
V9VQbwHTgB+lRr+zsrFcuRxULg7pUmiooN0FznqxeNKiTZPJyUY53vDayNz3I0Enx7C/PqeqPYJD
5f7O3INZev77icuJi9w0albbASuDULvPHj/xebTAzol6CHctGyWG0rR5Bj7CgI770s/XyL5VHQuA
iP35/mKWjKm2U5rg+5mwMsujVSKCchrZFycxICYOqIK5r/VxBA6FJ+W+DvUE71wRer3NtU2pi2yf
EcF3dgq4QIp+XZ/qfffOqip5RNEEpZoqH47FWLiHqETy0IQS8Lci42uAk/l3Lj0/amDGnH3CNluW
wSJIAUUw6gStKzbpZHpV9ihBZjk40Q1FB971VVGd2lnFEK8ZoL8usZck0cFkOQJqUByo+zbextkj
MQ/XjSg2MCpCeI8ju4ULbZkSAjejYUiC+oLInrO890iH9VnDza0ZWZxKPUrbLkvwKiJc7Om0HzvU
MdyVkSjOCODV2L0IC1GhXMLYBMsdUkvUEF29e4WKgW9lfE3FZMXGMlEXRmgWryaU64Y8fI6a8c5J
p9frC6JYdQwDCIAZ7A4mpMVcsdiKWlphrjL+SvK3BorE+Vu88tpRjgOE0rOeBUKzZVpOY1WbgOkD
4+g8AtmkFa4l1efxEMVzGUgZADQXN0CEwtzkdBULxsHLR79gK4GlIuoDF9Gf7y8eNaVR9BKpCxZ0
stjltrjt6v5pyIXfmehMcaYfaHD4hp7UFbPz1C+PP7YWHr94TYOuZBH4kagmbsxLJ6j7rch9/Sje
tdLr600YrsT/ik2AUOM/S8t9Boikw42sdgK31B55yJ5DSx4i8BIkZA1RtmZqsVa2GWo8FRJ9+6IA
eaPlT4704gmZ9fHn9Z2t2BVng1qsmpFD5qdI4D1Hy48ldI1XAinlSPCcRkCIh/VFOXbMuxKt9HBl
bWLdlOD+1O1t21j3Q6R9ZiOcWJp/ycl1PKAtWx9mp1k3P/Lc8Dr3w6GDDwozz6z/SdbKA8qJOzG3
uD6dkBdxToH5yxjxMnt+Maz4ToWDhpLmn6lbOB1LD8XojnA6RXoY2Y70X7O1IGBtEIvDEyVjUuGN
g4umhxj2T0pXQqSVISyx2bgROptzTJJ0Xwfrux5Tz87WcGyq5rjTiVriRERZOVU9glbDrAe83uQr
pdN74lR3XWE8Q9v7mTrlvzLU9qYVbyloDAuypjKiHuhc1AAp4iVFWtZHULwjgw0EovuQlPY+cqNv
stdXTtOamXk9T/Z4lHKTon8WYBHImKQu+aCGi6ovWTlKSjMUibcZeWBeEA8b7iCJo7V2EEdfi/i7
jH5l8UpaWOkXACSZsQaGiwrK+UgSbueMd4A6cu3eAg0/s9ABl7yQ7OW6f1OBGpB2/mNocYpS2TY9
pJPsIBwrv6yHjeOEm7r7UmqxR8avkXhsWturi/w4/rVcB+5axAs60lMoeqHedj5Gxo20lTHQiXl4
P4ljTDfJGn2r8gCfmFhsCIjFsrhoYKKuPKvb8/LvgwYMAfnkGfSIjb24iMwMPN1RhJgkDu1vMum+
EnONf1q9QohJZiuzkspimqyaS8PMCAsi/VsUQVpPk2WzqXOwprG4Bp8H5Fft8YsotGM3NbsBdAnX
94hyLyLgxvjmMGKpCZGRGM8LK7GDtvRKy2fvGRAHxUr0oAiP8Dj5Y2Qxk6HUc1ujMNJD8wRts538
2Wg0/1o0dv+kuXr7I5+ifpuMdQPgfzitvMGVdRL4p5lpAIIIF0iUDIgskghpB8bAbniR7tFi4jfo
4zNI9YK+5v3Ixw8ZJf+YQ30E18ljknU3juhAn93diHZNMFj1akP3GtrkAIyZG27Pz0bfR1PbFSEL
Jq2NvIQ33V1UxCLQk3p8qrlL9xGRa1kdpVGAcWbxD3jGJZhFAx2vPugpEI3ZTWzeQjYWlXZKD1O2
cnWrFhs+bSZNBDrsooEZrNh5hh/BAoLwCjK+Et1etPWSvHuauknfjqTYRUZ74MMnuuaQkUBvGTr4
0Z+9rLBHrhPr1RThhsi/N/QDGGIGLDlzD+Na4K1yPaeWFpFjMoUlK0eNAT6+N0NQsPjXT6WKgwlD
AbIVFwT69peRvR5m05S1BgvsTArpCfCO+cZYgZAgruWPiZdvuPNTj5R6ve25nt1IaFjc9VYtH9u+
645NwsdDGZtyM2oj25YZe7z+C1XX5MkPXD4IGE80Rlqs8mgmN01RgKyh9iT7hAs+tbJwHDw1Ug1c
JajQCxSDfXMtb6scBS55eHj0PUKD5/wkZjXVQ27isocM2PeahjchK95DqEtdnyzV2YOHB7DdherL
haxUBqgk0xgiJBes/6KWYCYaHyoWfhh5/25Wcq0RUrk9T+wttqfduFajDWg5iSbdD0XxEJafwNHY
GAyyw5C4uGTIxCu7IShIMICQNkno1+WuZ9u08Eh1a669o5SrdGJr8brpwLg3Wjn8pUwdjxU/mFFu
yFq4rroIIQKBo4aUOvLri61GUwfN8DEympo8FiH3hrw6lInmmd1al4NyOIAVYu6QTbugnRdT04/C
6gGxNocPOaKEPNnPiEb31zfdipnlzQ6Ro2QoK5gx6BiUND4g2b812VqQqdxrYAT7jSUE0+f895Ow
PM7ToYpBMB4Y4fBvlBV3JKMrfVrK43NiYh7piYmyydEnWs4mkByyNk661bS7atjItZq7Yg9g8VFy
B5oC95e7wKNDFHboURtjAUsgO4u1r3eoGZf09frKKMYDMzOsn+F6vIChxwZIrGsJ1UfR60dkD6gH
krd7Y2x3Jm8O5iRXUHaq22Te1JDSBAkSdE6WE8hTvdWcYnaj5ImSr5J/RHcsm/zSZvwp1CN+02Qc
7VZuCyZiYQRCpLuQJaD9o5n+o011cUSb01ryUrFDUeTFnkEyGRO+bAknVVtK6GcjUmC3Wvht0KBu
gRLgJyYb7T0zfndm61i4eJ6YkD1pQHpuoDlu7qfZT3r2OuX2G1bhxkLh8bo9RfgDxeX/s3dBhiRL
p5gSCccYpQghfaedZdA2ib0ZQVkTd5tqOl43qDiAeF+B2h09PYBeLaFfAkn0uLEHxCK2b9Ze/vS/
fX4xf0OT2rmu4/NW+z7c6PZnPo/CBXRNgD5B9f/8bDt50VW6hs8L+9YtHj7T6Ie85Z/vz2fxxHf0
CJfGOsT3syMxdmW8uz47qtVG+z0QH3P1Fxxt558fS0tLENRaQZ2JxquZ48dT/Q1djtu877Y5ROoM
J7VApbMWGalc1anhhdt1e2iYDWQECASKN33abjoLcpXko3dC//oQVfsLyBVASYHLIxfXVZr3lAHd
YuGmf0v0R3flmlr5/PKa6kuR96TE5xM9BWqLefrfw1Xx1poTvXB8cO2LJWI1abqx7c2A2pWzqQEt
3VtQfVqxoloP+Ne5DXpmmVvmOxoe4eUhNTMgYp9Nu748kPqAQuD1tVBaAW4f2OxZSXo5FsNpeyPr
ChJIJAYG0z46gkCJW6t9FLPW3POcHVpUF5C4Rl8KbkJzvt/P93YCRPSAbnYS1KMZoTOgh5aM/bVs
i28Qrje9jLmRV+HhfH2IqhOF0iyoj8EUPIvWnlsVKY0AMx1MQM/lbQmcpiPRMmAmPyCY3G/auHg3
XWTq28xd4+BR7USg7eZuNBsYkOUtic6zFJwkkRnobfvChXubTmLlJlbdeEjIQQd8VhsHfPp8cHk8
lBl3uBnk9QHySl6o+S3/dn0CVcs2Y01RO3cB1Fo+HUFcA1yAWwDkFCGr4Bm9+BAuOOVIzvJfBNJZ
hwzsnn5YQD3lumXl6HCVY7/g3rso3YIEzjKljjNg1EP3XTrV8OZIlvmS9GtCvUpTv4FWqEeDenlx
K2UTG4mtlTQI0+I+dsQhNfhNWCQrmVrllvhjZpnDRwF/qCSvYEbsy3yTypXgRD0M7AM047jAoy2O
mJHYdTEwfH+q7svxpg1/OMbrJxYF0q54p6HrAGjh8y3naHlcF6itBl1RvVm0P7hx+E/ZOv+bmd8Y
nJN7dkKdK+wrZuIeN0u/INzdjbjxkbTgbOU5oJy0PyP6nVM9McWZ3k48d8xAogfW4kgxxZ7NVjzt
PPNL5we43P9N2++6y4mRGunrWB8jQKtjVhIPL1DtIOyCbse6TTe6AI6nN1ehV6qhIUeHZyF6s6HV
svAPE7QLZnw6DXSx1eiBR/dJupJSUZoAFgkWcKEDFHW+H2Q7xnQQOvDLU/beh+WDmYmtBVWwv992
QL7/Z2a+yU7mjxmR4FZh0mDURPmSxjT2LSG0b/1ktGumiGKt0NCLDA5cKhoUFk/3wdCFafLICqAs
Sr0upt2uTuJ6U9pW1npxlBR3YhrHXZGXhe/UIdtIqQ2bGpKZONgjAM9pkx4aqHVuh8iwWq+HhO6+
bodiQwq9vnGg1uYlrOm9yW7jG1aUjwl6s7/oSZVCFMgKDxHajXY6qEP9sWghhY5+kpEZcO8V+whr
s8g9a2rCTd8XzENAknlu37ebnpPoX00QwFAL/bul6do7Xoxkq/GxvqvHAcEwioho0qfoFEYC3YC0
om4+W2FkeEnMY5/mXXOsrCLe6V24lrRS+D6g9zGtKE4AXbR82GspidLIBgxQGtvRB9X59Q2iCGXw
efQugJCLwv8t/FIF0ngg8AYrKOs7nT8WxW1dHWKx1kisHAWiF0j9Iqdz8dZOZQlursi0gszcQI1I
6ivPvfm4LPwE9INnPDEeAIDfLvZ5V9ZJWva1FQj5YDevE/rk47+PkOdMG9Bqc30GDJ3nR6lsUHuC
2BVM0Gdy1yV/H5OARgSgGBdJ0MvO5zGSggyhsIKG/yx7awPCbN+YVsagWG14U7QyAAmJqVrGVkUZ
DzVtAMp3ddc3TRB5aRVaakFwkbqfuFNPTS1WhEeclm7PrSBywVZyXyGJscbjrLockM8FPBHkDGht
XuzdLHGnJLNxbRddczenp2URRpCis77knUN3ubXGQKnYxbN+G4qEOgiELohRWtpEdatRMwBu7odt
jzsgyf4+oX9mYjFtbhyFXZeZCE0Nwx8N68kdjMOMYrx+7FXR6czH7oAxCkKRFzdckQ5a3tomuIjF
W2PIm6ma9kxQoP259Buw9HlZuob7V04fXCcSrtSdeQzPT9CkRSTtYrwpmHiCLIzVrsyd4vsuKnm/
mebxbFkW9CDwa6Utk2YwMrRcOrFXhfHKrlYcILxM5hoxBKNc3KznQyiGsNWKAUEPc9yPiDT6c2sK
uRVSo1vaG2zlOascEaqlAELgAXih59c3dTe0HZq3bDPZhsTyy27F7SgHdGJh/gUnAUKvZZPbZ7DQ
8vApt9xDq/Hbqp02dpuvhdnK0UC6A4Q0eDejB/3clqsV7TSH34HdeaWtbUPL2F3f1qprAE+6/7Ow
fChAWw95GIKnz5iEPyIGTPHQy6/OAC/3CUPo/Qa6GxH9RfMtpL76KgtDM+gb+a8WGtxzJpN7glRr
luZJWd5scNX/WVoskERD60RG7DjtvUm29G2WT7A3beKDj3oa/x51A6KkWTwBJXFUb2ePe7IbIIyN
5pwJ4TatmzeapFtH5ICuOyu3ta0IFWFDt4HogJb9Ba8IJVPVxKwnQTPomTfqAiBmKiy0gNZtEDeW
5edFq3tuPZlPZly3L5Y+jJ6JoL/xWJUMXsjs0vQGEVX/COD7gNIIux2xmuE9cwYGYuDauTNlVR+Z
oxUvINJMN0YUymesW3orJvhWCl7qzWiW/NB0IXhgwlGIHQlpfhumqBF6tgSvj80pO4iqqb6ARSq7
daOQ+2N6mJr2WKHB04l8J/NBN7CPoH03QNlP2wxR6OfMuU2ikt4jHkSSW8jK18Gt88QhcbkpNL26
NZzOerRqJ/qFONjZWm5S76qkn3ZJ2Y8gNG+tN9kj8G1ZGW8QVdm/xsKOPbdIiEdkq/mU1sPWDJ1s
B9B0/DTEpnnjhqTym06fVpZL5SMse0YsIPWoMzpfJie7gpZTUqJzCd0SgLQ/lZGfJ1v/+nlSmkAb
g2MgiQtSrPnvJybqsOIUgl5WwMKtDX3PGPeDSD46+eO6HdVpApPIf3YWG9yWVcTRlmEFPHnlcsvr
LbQY06TfxAPEX2WDQsFa/k7lk05NLmYP8AuzKMCAELj9DuBDNu2iNVVR9ew5OhpiwW6IjNb57JUW
MlqD2yF21PHkiUukvbl5mPrkm0bXmJ9VTnzmEkMsjFscAL1zW5osxq6rE7hYckOqf6Ncrjz51wws
rtisF2aTShjQez+8YePu+g5Qfh4lAuRT0T9xQQLQMSpFRAoTGN3yV2t2X9pijWdAEZfiQQUlcyB8
5p22eClMpTAGVxoED+HwACZxqduHIn8dq0dNX4NjqrqqYAxyDCAcnTtfF9NVdCPUWzKBNAxptgiI
X0AhtAOv3B6AjoPRdl8SCH9TJqINUFcv1+fyd5i4vJyA52IM6qzInS0JZYamTgH+Q7RqlmmFbht6
23BnT3AdJtBxn+rU8oxUogPT0b6RwWIed6M9MgGDJyIwSqz8mnnrXfwaNBShYwVkjwgCzrcm4W3L
J9wLAUtvKiC3Qqv0ZPTTNRs/hD4ZMVKfy/tY/3ndruqA07nlcI5s5+zeuVmtEJZRGiMJhHNLpmPU
3NTdyr2s2rSnJhbuUXaGnKx+IKDFem3us3glCFz7/GLiJoR6peniOubtu2m//332FjXRP/OzcIBW
KY0ODb8kIG/W0PgsMv3rC7D28xfuz6RtNo4NDIjhwPTSwztjxSepHCzFyxzBEaRcnWXftVGkLtWA
sgcioWVeHwu6b0YD0ji6BppIp/kEEfwMRQVhLR5KBmgHzrdUKeypyidCUKCwfD6NOC76pku31+dN
NSogRWYBEKSXwO9zbkVEuHIlKnZBbOReZTw5zr3Iv6fpy/9mZrE84VhOgznCTGcAIUyeTPthwPvS
iPiKA1D53Tk5g8Yl9ONfXIPgcs5tHksSJNDzHUtg1VoDQl0gBCwmeILQ2l8fmGrfoY0Jz0B0yaGx
dDGwNCqE4Ursu4Fs+jjxKNzd/2Thd8v5SVgkKs1ux1EngdU9D80rAOqf+T4K52Cjc8GPsthnjkVj
BA8mTk7e+IMVP9RJslImUKF+cTkR9K1R0C5dsKuB2rRu2rI2gjFm1ks4uNHWLgr9NRuq3i8kS98M
y2a+Lql86bQxOuaSjJuEtKEvBDKuFY+r17zU3XsQR8av1ydAtWWQLUS/G96jiJ0WE1BNnRn1yWQE
3Ez3sSsc//+R9mVLcuNItr/SVu/sIcF9bLofyFhzU0QuUqleaCkpiyRIgBu4gF9/D7O7WhEIWvCm
2mxsrNQp0ROAA3C4Hz9HJ+09ieohoCW7FfViOXfOaXBZ4oJCP5J1UcdHnjmTQK3CadCMtBHt7vqA
Zj8/CeFMVASTHsH5nvYYSBe0OsEdyNFS4H5LsqWzcG7KQMqK399BYeFCZIG5vrBSNyIHbTjQ4g8j
9sISgPHRumn7XyDtRjfiT1vkfDSSuU3p6DFGk4SQf9nlLFuYr/n46cSEUuupez5IwOLJofZGhlxo
UdxrFYkwdzYBMZnUN7bgfFdQWQJYggZ1Y6ojfHzR4A5/xe8q+ALwaCpRbbAPmW5AfS1d93zhDJ6W
XQ2NsAOhq4b3NjBY06KeHCTEwD4vzBGPEOizWsXjhJmGavP1YbyHexdWgKRH9R7UVEgvnltpBrfK
mQdKBKPnzifB3T4YwDFgB0Qb2zKw+/Z73JV8N0b6GDDpxGHa05vMvu9NCzTjfW5FoVMx+yH2NdB9
ki6yQiSo6ioopEFxCDLzU4Pq9hqEmagepbJZZyCwEEFkIGeBw8L5LnU32Y9JhztTyizdyMFxfi91
0PbGzJehbcli3ZkVeSw72gUxKes+cIvowcfZXbZlGMdbTWxzV2/fElnSIxnTH8Su488JN/ja7gYe
FqVZBF4u81scd1nQj0W/IcPYBT62xU6PaP7t+rzO7Wk0ME8kckAOItA/n1Yzb11RlJlzoOLG82+Q
A7n+/TnnQF8GmWrfqKKo36ed0Q/cwvs+wmOlbjTAU509hUL9dTOzwzgxM/38xAdzozBFasMH9Sps
rVVXLrzsloahHH0jqbOYE3zfRnmme7DJsV3iUp0c+NzBDSAq0DKCawxddmovkqENos9zsJjkZuzu
/RYImAR4UTmCkyAX3nCbDn27qsveXl+fu8uxwTA4RsBdMXUZqxzpuT14BniabTCb4FkDWXqHrnHo
XjdyuUDnRpQFGnMGbHIOI7TeMhbG3sICLX1fWSAvLZkZTd/X/+zqp6x5uv7rz3RxTb8/ksvI0COL
qaZBbCevMIHUBlig2xa6FfaVFkS1ixC9EXesN7dksPQAVO+Qi+/4N21cqkhdRtSwjPZ5pGvdqTCl
HLPgA9Fa2jvWQa/LvYknQyBTtqk5e4oqseASl7OJdjjE7UjBIOWNMs75diI6MGFj6VoHx9qU1VO0
1Ex/OZbz75Pz77tFP2SWC3KYRN7h/zQw55GNn66uL9rSKJSzLbFGyxTTKJgT8sd2CXZ8uW+mQUBa
BNkAYHPfE9EnZ84AyCxgoRjEKAKkPwR/SaqFXTNrwp4IsxDkAiyneDWjrd9XcKyDHGM7yMmQo3kO
OVwz2V6fqtkFAekqYGvAgeJ9eL4gWolnjA1U3sEHIeujmdvppusj+jrGcfxc1eMv8IAhLgbmFGrv
8DE1KoE+wSCYrHGeRs/2vdl/vT6c2ZU/+bziv6Yt9M4b8HnDCIxbslR/nv084hAgJ6Y0n6fEItYo
/cK2CvsAcL9V7+hSz9L899EZBrFdD6SliuMSh5eoC+HSlDeFBgRm/PYL0wMy6r++P9k/8dyGSK5r
At+30a9+7xcLlcVZrz35vOJMQhekr6c7v/viycDWt/kSN9GcBfAm4nBCWhrhi3IWIjhronHE1iu9
fWlszTLbtmW5sCfmVuHUiLLKNJJ2bJsw4vDbKsyGhdTV7Bgm7upJUxw0vsrnUQKKEs8p7YPpfSLF
XUNCaa0/vs4TLAa8yyhcw9b5OutNCarV3rPx/tgjpi1+ZQSTDAEk5JG1V/E9ETiWAKctnYPOVzJ9
SYuHcfiFuG4iP8ApO7WYqzVxqDLY0rAQnkJgqttYwqvXfV8Xu+vzNHf6IfCZoNBgGL1ALOANz3Dx
+qBDi6FFoFnJPQj2tnrc3gHJu/oFW0DlITmG7DbyfedrYg4SwoHA7R20zqtD0Bazm9SI6u2Yd0Cf
ETMxj9cNXroxQNZQHkCalEBB0FL2Sp9mEBYZhXkQzT71dkuX7KUbTxjuyb8wpEt+KrD/JxZLCusw
mH0I0YgVjY2NPy5VbqZ8lxodn5hR+7ZSpoMPcywRMWi5cLeVHbGD2Rv885BwcohTkgGPl4t0Pxal
BMn+kLz8wjSiIK9D5QfgZ1Xbr2FaAgoxlP8j5HH4EPJGLnjG7EKdWFCCok7rEmSMXPOQPMt0l5P9
fzcA5VKJxF8DoCMNhjLM+RJD9eRJF2t0MoBpgCfXSlEC7KyPDoA/JAnzamM0eEzvrFeIT3/4WIDT
ISjyJgq8KUo9t1TKIkt4h7eS7X/z9onxx/Wpmskr4vtIwiArDybby0IeQ1H6nSw3Is+t+AxSVHTs
g9kzcGIWMinR6TUGKSr5FKXdzti0ThI80I9naPFbvCPHQS40cXycj5JJW1Z1gtLr+J1bCC4fr49y
zt8AOETdHRwlaPBVJjH2q5RFLbcPg37Q6Bfj45AcVBemVgjA2XDJqbdP1jcubXB5HHrkXUFBsuDP
0/2oeBvoaICktr0pRlJpEIvKhiarC2HUFJmd3Pw27rQ/0LcT5BbUtrql/P/MMQeOa3Q74+WFPIl6
EWk1t3OSVT44RqNVGW25V276SPu4X2OqUF+Y7lOENsrloMvSApUYdB9McIuirNB/PBsIthYAGnFc
g7QFD8lzl6oSwyzbQmNHVn3+Lqvn6x41M0kT/nNC+RACPk4lpBEAGJoZl/xoohelW3HzD79bMDHj
tGcmpnvi9IxhjMZ2DxP2RsMNUC/wiMwcYYDlTwBCeC5eJ8oCeIKDbt1r2dFLuz3EMELLOIACEen9
UB8312dryZZy3udDCmVNvWNHLVmnBMMJtVcX+pnm03U7c7mLs0EpJ78BDl7NEIId2+I7tlTQoEvW
rO5TGd846KuJc6DLOllOyKag6fwltu6ZJUMfPDbNlGREz5V6jA0SDQJxw46u/akM3HZhyeaHd/J9
xesGi7KiFDU76tXGjl6Id2dXIF3aTTJ8ItmX1tpO76144ZEzOyp0j7zXUBEVKI6IxwnAYOh3OCb9
Tbl2q4XPzzrHBJ4lQLLhkTlttRM/943UbAnl7Ei1+84ZUaF4pi0a/KHkN8QfRgCghwOPcCALAT4H
Pfy5rbowqjLOQRXFhlBv9cBO2oVzbeZgwC2KfBLCT/QBqGjqugbgNR08bCTwHxnivkbKRLO+Xvfz
OSN4Fk/lgUlpyVKGket110PWKz8mXUiNMEtX49KVtmRicoqTVSlTu5YUfLJHcIuuaP8COYkaJYjr
47h8jUBK4mQcytJnlc5ZxTCOKF/ZXgA4pt1sEFxftzLnYKdWpt/iZCiVx4YsklZ+7GUbFtmPZvBR
svie0q3jLSzM7A49taWcALr0q1JLYcsbKzTS6GsNIEnIvwSyK9+SVm6E176SuFrFvjxoOXpf/rux
KieEC+Yc36JOfpRNGmZI19Tirqy3cbWz6MKhPrt4luW53iQdgTrV+bTmKbo/SY/FGyxgOM2H2g17
Y2M7C2bmTh/QXP9lRo3dGAoeBioEcMSEBD6tAkEWauuzrm4jCAYx7Hud9HwgKdESllQEczb8IcDK
I71vZKlve3ayTmxMPz/xQZP5IhMAyB55skrdkKKkBsKupQtiZiSuDkEbPNsAYLzoyDWbqgDjeJ4f
O+AJXQjc8vHZTz6cC0EIfWJEORnABaPraLzN0eX0kKU/BnJTLMHpZ8rJ5zaUg4EjowkgA8KRUmwd
9073A8RZjbFJAOP1bz33a7NEojy3czEsQPCgKA7+BpVvq85NXmdVCT9DJRT0EEV0I+JbjiJl63xz
3K9C32n6Sk/W1zfstEuU2P7MrBIa0VyjbhTDbAP40wgPRyl0CIkM+nYtCLrllsL7GU/EUwKR6/R8
xQ2i3B2Z7WcG8uzZkeQrnBFAXdMxdJbEO2eeLGdWFCcRXpk2kXSyI/L3RO5da9/0r7VfrlKwEDXj
t+uTOOv3KOvqYGoD8YZaxOlcp64KqmVHTv409BejeOiLhchhyYSyTrwvjNwuYKKoN236nbK1viSF
N+sKJ6NQVgZYnYblLjYWnhw7g/9h0c8+dDfK7ofNv+T0hkcLkdfSmJRFGqTXofWT5ke9cNdl+do0
e673CzfSrBEoeQFFM5V2VC4Jzeg6GXkDTlf7lkfbDqVD7v7KQE5sKANhedNkoh1xuuYh+m1EsYI8
1MddDE9VvC7AGoKBKLcdN7LUAwgjOw7JY87BgvPUfxx/joQskhPoh0Ii+AJ4CyItAsmwNjv6Gqgh
9qTaFd2naFhC0k+ToZ44QBwhGYI06dTSfH4VaVncAePSZUe7C6tux/THX5ipk+8rV13ml1MD2fT9
4UuXfNWKN08sIG3nfOp0CEqUlRLW2z2VGV6rK9o+sHT1C8z9WIyTUSiBlNNAeaJgfXYcm3XsG4GZ
7UW6dBbPjAOp/kmECEn3y9qg6UiDAU1SHbkHci6pr0rvtiJLgIQ5Kyi7eBMVCMDl6s3GnNaJI7up
joa4qYydVe1lsrABZy4VBGjvyArTQY5KObo6LSohdNDUcN1uZVq7TOQgd/yRyO1135q146OSCpj+
BMNSFj7R+mooOFoALL8OhPQDL22hqCGDRvv9uqW5SYMQHYAQYDbzIOB4vktQV2U0avX6WPFsVdLX
FLB7wcnC4TgX6IBL9qcZZeKqgRMvET0GZJSrhFI0LBegwOnC2Fxnst2xxAv6ygxk9eW/G59yZMpa
60epjfUxH7Owdx6YRQK+lIifnURQ0IH3DLfyhZaTW9mxU4xYrrobbrq0347DS1R/PB7FOxu1uUkd
FCwxyslsCVF6liPqY/FZ15F1OUbofLo+WTNHJjQjkNed0gYILxS3A27E9AcX7t1ncu/b+Qodbwvx
xZIJ5bxBtGS2qQ8TBgMZeDz8IMDeXR/FzGqg6uejFI4rDKBTxdfGlLTMK5PqKGm+qxv2QGS1sbyl
dNF7Olq5YM7sKK6V5wRoQ7yojnmeyRsAzX/UnQs6t4KZd5mbGnuAVUgIFJu7lnYfBVnkevfCct/M
TrePVazbuzLpu5cxBgUn1TgkCSuLrnvHfdNK2kJ/BhIHtV52t9bI8n1txW+0RVJvtLRnp6qssDEp
D5vB+5x2Hc5U13oadWputcr1d6WvRc9joZN7L07yz5bB09BpfBL0tkSDiyRpaLZgx3GrKAqMWk+R
YGn9kPtjsUscXm+qhPcg3vKsnWTVuOGdPYQIDOIdcUpzhSJDAcGCNHkuaNbsR0b0MOkN67Nv5WIN
9hD3GTjEBo8avf3SVbwNI8dp13FS+/ipr39KwJl96xklqM09I/7i67GDLkXZZ4GFNiuAq6f/jKmV
r4t0nRQ3UDPLbtBPY4O9ym8/1YXFb7K8Am8HlJOCwaVIcg1E26aZo4eurNOV5ATUgXkFOpvW8tbX
fWzmgMYO9D2UrFA6AEnj+bFpVGIoyiopjm7xtcs+NeMQVHg1LYXKS2aU03kowcScsbiYbmfGgiS7
TwB2LzbXB/OeR1M9Gc8YxEpAKk7y1OejkUkca/CS4sis0d1FVga5QJStQ15xGtjmoG1HO9VWpOIA
53ZVGnhkYMGQOsaNcGpxpIKlO1O06R2DZkvYJvp4OzgiW48Q03gUzKThUJpWmEodeEezrVckFnlY
eM3wMgjb3/K0HwNSVVjJqnwtRfrWtZxu+8Fv15oORsa48uKw9u0K3a4QxCslqsGoEnlBzggPDTyZ
AoP0RysSMuC89oKGdclCWnqaBXWWTs+V6dw5yW04MacjpOWrY0XfeLymYITRQWpb9vvEX4qYZt6V
SKy+q2HiNL4AJ8ZuY+gVjcojAYrEkcdK+2KiyAuqhz3174yPU2aBXByAAhu6rzOscaVvjSkKfsWR
1og0jfSBiiVuoZmDHyYAyQDNGCLOC+DbmEPP0M3KY1+NHVpbqbYRnHqrBVeeWSM8Xia6DRd7U73B
aJ0WKYDgxbHe0/gOU/XffV65vWSTxOWQavi8/Xrn82/Xvz6321FWQSkSqOrp0XLuYElqaK3egg08
bgTEbdyCBaDRrYMi0u6Qg1yYqjl3hlYgmurBiILIQXFnC1dMqvUJrBUUGZldVseB0BFV0FATSxWj
eWMg0ENd1wVMULmTrZSbTV7n5ZFXEL5/sRH8xz4aKKo6aLxFfZWpzq3uVGBq/2NNuZk1b4g9zYG1
Hv3wSTQGsbYS3levOsbOU8W+xnoTdOz1+urNbVl0303vj2nx1OSMkfTgG+j94mhxaAd1+7plQWRp
oRh26bBlTh1etzcX5pxcQWo8KCPijoaM+LEZ47Um74YIKI2l5uQFIyosQ8S1aLUBRpJGv7Viuu81
476KxsVmEHXFAIaA8CEU6vGCQ+imuD4gG7beWH4JvtJ61fki5EJsa6SPr8/ZhRtOZiCkgBcviDgu
YmikgSLPylLIHzplkLWfvAQvrJtaoirsPl83dbGZYQpYWNT9IS6Ms0gJ110HhfMIotYHsHHEQIFl
e55oAe38fZIv0QBduN5ky4SgI5LSiDPV+xv/e1KmFcew0EFdrnq2jhnqwZsOWqPpwi047Z2zvfVu
C06Odj/I5Kl5LunQqrPirDp44kWvwJFm/sIagRD5PwaUzTsmoGQZI1odhkZbed2tQb9aaKuCIJK5
vb5Ec95wakk5ARH5FnqkY9rsp6xflXiMFpuo3Y/DgivM2gGcBbq5eMHhgDg/16uokyyWSXWIzRoF
7F7fpXmEzmZ+GC1y64/Jgr1Z13PBIoFozsMbQ7GnOUmuFx3GlZjfuf7d0ItAtN+M+Pv16bvwOrx3
J4glARARiTz1Rq8EehrQrp0fRsO7cyFgBioRcCE+9VG7TXLtlprewpEH2IzqfbDpTqzNKMVBHVjF
UUOUQY4lxncgdDA2Ru0YYdEgEVM4Lsg+u9hZazmPw6SN+D6SLmJMWRdfPBZ1tz3t6UoDp9ANiFXS
jcXicdVZKRoJMqsJTT+nG7xFRVjrHX7qd2Ce4+7KavIvWdyDLCFxNEimeR1Y/DQTgH1KnrrSjdfN
2IjAi+p+3Vl9deNVGh4gkUaCdpDGVjqdE4wi4Xdy1LQ1SdP2QVDmfs31XFtTsI9JISDpDEcvs01j
5HgPCSiCPhXDndFnj3Xh7r8k6zFx9p5bhfmjttfy/uhoZJ92JF+De31cl2MH1kFjygr0aMVpic3C
VC9RaMHWhmQMft9hiOkq7dMo9HKwHQ4NmidoKfWAkNwIE1Y0gat55pZKJsNu7F9MTRMrrTKdFfOb
ctN0Y4sRoVc+FbUdVsDbbAmNnzM+OptUG72wEA3IK9qoD3UjfnNFDik7yfO1VgjkkZmphQysUWDa
i+qN1gGwQgb8wG41umoSWQTSrM2gLBERDFBm3xW6/1akDg8qJq2NOZQojHlWsu8pxGnqOLIgLGKS
oIpasEXmhoT2dV5vdEsmQUJSEg42imh6B9SvVqV24HFo5pTtGAWmjRFSpyBh5uT5iuNX/t127eSm
ZZAvr1u/3YAeR/uE9EgSB5E3ftH1lCbQBHeGbeOLGhURp7v1oQKFreWYAaWjtaOybtaou4Feuchp
emgq87scbP2rJ2yxryhIY5IeOfvBMJfI69/xvmdHMmQsDRz7aCbCzgA6/Px8GaO8jDq0KB2Spr6z
hyoAkeux7L42tnMHaZOAFtqxdMxblz6ULoiu2VZE4lFWW10Hz0Wfr1lqBsyh8IDontX+ijZ4AIKk
lSdgzyzTYJTZqqdxgLd14A1fW/ajN/Sgt4ZwxPHCb8ouXrfQHEdsEGcPcW/jgMsDK3qOq24dVZ9I
AjnYZpvixVRa9qMxNLvrR9HFCTvNAGoWSME5SMzqyjuZyzytRzrwQ1P+MIUIWcfX0fgtTh60xfbb
i5BIsaXcT66ALqnh9vwAMDkBtgaC7Kn8cKu9YkS5mhLNQmNoASON/cXNnxr36/UJm37JC5c5mbDp
Cjl5y+rCSHHM4fvIXwVt+uov3XlLBqYVOzHgJKyJCBpFDwkOpRHNsqvrA7i445QJUnzetkA57nYY
wFAjSHgsoIJWPzf2gl8trbUSxOUcPM+txM5q3SgsRRlAVWHVaAvvvgUr78nzk7kq+dg7TMNYsips
qseu+hxZC1HbwnS9owJOTJjCRlpxhInqT8MLsuJOa1dkqWNzyYiyCz03KyCOjjXPoyA1N0b6Ka9D
58MEOucrf5HeZRxqa33LD1ob2jS0igAU89ed6xItrthQ1r3yWWsnVOfobdWtdWZpyLPilMWN6Zlr
z2kgaeMS0BK5OhS8B80GYRsu34Ln+Zo3zWuVse9G4v2OZPrSwTBZvti4UCECfoOAXNZQ/J4b0s8t
p8FCMvclrsEt2q8H6yviC1Aohz5NQrNfSNnPuqePigNwFMioq+GrbMeSNHHGJ7a1lmzQLZu/Lcy3
eTkqlGmBhSHAfgNOqJwWQEZ7ggxOdnBltffELYk3fXyHXE7IgZAs+Kapf7frl57esfbWGdoFeu25
wwoMXzrapaeGFzVrVHigdegawg6Re2jNNOggq3N9hEsWlGVrswFpiA7SBLm5qsdQfLhyA4c9HYHi
sIjzwEWIxnLIEXarcdQCo9heH8Hc5j6xoJLLDF4hcmHq7BCTmwR1hCoBibturtCmv3C0z/nbqSXl
+dJIsxtM1L7RGDSuC+KsLRvylmQJsDE/IKQcXMQOrqF2G1Ddq+zOMdmhbTZVd4ztHUVb/hIl/awV
5FWBVINs1AUFrN4ykWmxmx8oCO9J8VoPj4X+o5WP11dn1r+AxIZ8GwSTILt1ft1Kl/ciAzz6MP6u
0bAbfsV9cQDgtQdZFsuazJ9cH1YUN80I0OWhjZ8of4AzLhiYW/PTEFY5AHSrN2o/EggX/G3vga9/
rdcLDjxrApxcaAQANeVFQgbZbxLxxOCHPgm9ItSGoNB/wXMh3oE66VR2vMjDMKv0StdHuBBHDyM7
lubXmixUgecW+tSEcpAMQpda1k2xfrrKUN9aAtbOzhI8FdlnABwv0jusGJPW8mN+ANVS0EdlYPkC
h8mHwTnTBQtMCA5bUL9cUGOIymozV6P8ALTRuhz2psMX7vB3EveLm/LEhLIlmjbG7dmm/IDcm7Nq
akfuvcaygpqIdoW6a7I1JX/pOfaLGMv+HjyubGfLvlkRWoOhV1IvGI3kDzfjfjDaSA9VTYLSUx7n
4ZgaEOmshnSNfISzdnuUTgcvkiu3h2oqRPzwcDTcDzeRK5M23aInu3BAX2YK6/xQ1Fib5lPbfBQh
/G4AWT0LD1c08Su3iNtl+ZC5HjtQ+1XIDLKNe53kCwsz68Ho8P63ETXa7VAhRKs3jIxGZgSOhj6c
2Op+yQgEoCdtJ2xE5TzhdYt4okg4MqJd8ElHH+7183b695fO9fP7yjakUSRo2SAmwus45tvB20Sr
vr0xvl43Mz9XP80oC6KbUV+0MYbRsm8RvbP9P69//1KJ/n3F/2PAUzoGeVb0lWzQd5VFxS2aB1eZ
Na5Hkz6yyljZQ74GdddNFuluSMZhnTjIg1nF+vovMXvkAHfy77VS40vXbEUblej+zatPkKgNZPTS
20s1odmZBOodtQUUGkC3cr53ohgYIOlwDnoKZPeQiDDtJe7t2XGcmJhCgZPtaeUZwdFc84OO5NYw
tEHk3uCMW/C8JSuKZ7s06UTZYSDgEQnBFRNCOwqE0pvra7I0XYp/k1jaEUlKTNe4QuDSf1gTbfK7
k7lSHNsHozeorAt+4MOXzM+ROr3xi+dsSVZrLvo6MaOSknCP4WQHN/chQypoKEgwxiBeJN8G8xde
EKeGlJgVVQat6i2MpzYjrEZ6V43a9+tLsrDwtnKfpRGgKE2JsdRGue4yhKsAuTDqLZS45838fGAq
lwyDGUZ6PDCN4n5Ef3ROno30eH0o88vy08bkfSc7xcl6YUZjxQ8dcQIq7jXNDeNcQhNhCUcx78c/
LU2jPbGUCicuZYLRRONXqmtfxIic7vXBLJlQtn3s+rXUWpgo5NgHWl0+isLdXbcxvyg/n+DK2sf6
mDbSwKZvoHb0I6k3YomWY25JCPLHQPi5aL9W2bAiPsRFRuDAmbGNwNxO0gefr2NoIlwfybydiSgI
fOAoHSnHV+n3se9wDyNB1aRtWSicDnx9d+WHWYpxwhD0Lf9lSDnBKksTrV06OMH0u9ptQi7jX4gx
Ti0oZ9ggkYiANhROYvsGegP5kpzH3KKffF99cUe13hMO5qCDcL/r5ItZ3dbdgl9Nk6CGMacmlGOL
pAYrUYzC9ig2HUNWq/LvGpz3rfYVr8ywan9cX/25vULAIYDi5KRi5il7ZUTtonNRmzt03Rcb3MgW
/+O6gbm4DJElSBagGwUqCcW9/E5oKfNZAUEc4GbsbZe8Jl22av1vHGia67ZmJw81XcD/wMyKlqrz
s6XvoRJLbTwoiXtLm5WdBtprvDVfCVloA5idtRND089PDjEzpWVPCQx5dYD4aBjXvzAQB9zzE4jg
EpqF6kw1+oXDDiArXUVmHOblgfNv0u1Drd9pyefr5maHMwnZQXkVxGSuciajZp0ZBfeR30G9L35x
8x/Xvz/rAyffV5wsYw60IfgUT6JypYUIkQZ/k1WfyiVG7NkNemJIcTarRVdoamMgRSqDIn7UNR4U
S6jDJSPKOUZSD8qpLozUsn6BlsIDhItCA2zi1ydtOqwuTgK0uIIrDlneC7q4CJp5RmUy5O4l3WQo
sxY/9JFtKrcACz8LG5uvZRYtGJ29DE6MKiuVOLSuSTdlln3wBrKVjFelyVe22ayuj252EtG3AWVa
qCzg/5/voNr3u6ibPFwYD3aDouA2bRc26exY0LKBHB8IlS+Qh4MlClHqBjtwFAYi/66uRJCyT573
fH0os7vnxI7iD75DESkVkh1KLfySlQsTNf91NJzYoMhC56SyN/VYRq0Xt/h6ZdwNlnzWPLkQKs+u
BTgW/jKhLHqfArZWJQLv/99J8mSLO+osLMWSBWVf6p2s7LGEhSw+QiKva++8aCENN28CowDoCqQu
Kg6ldWlqFVrHDp3/TaefeyDWxZdfWeifJqalOjn1oWwC3CeEgA+9cZOx17JbSPbM7Xh0kli6A3EW
4BWVmFJL9NzxYsStUuh7p+kDOfor3/gs7T+LHtxED3b7K6++U5PKNkQKWROU4IWcxtWdUdUrBpAI
uGpv6oG+XJ+9uQVCNAuoEPbjpdZwXBgCzRgjgrMU0JLq1WzMADXP60bmdgsatHRgkoC7u5TpNRto
TxeYQg+IY7109rHHl6KMWRuoigFvN0lcqxGNE7dtlkdVfsgCMm4X0XZzn4d2xCQZjuLEhRyJYB3B
Iylh4N16tttPZGGzz31+yriASNwAEamKEeuY1wHJj33S5AEbAiiQf3wFTr+vHCbaUOY0j3Ea2vnG
4wHgQh/7Pvr/Ia+JQqsP4XbIbSqbBFGk0SROL+5BUhe43reiW2qMV+8N1YKyJ0wKOkejHMR91u/0
8sHxX+q7bEl7wlDXAVbw2ALqHotAAIxWAv1B86Vv9qm4r3rjEynjjYziZ8Pk2zx7ZfGTl9BD7k+Z
a+NG0z7b5lfAvZKgZdnCjX+RcJx+EQvxP34ZlJGIqlWSQ9faGFyvvY8q/8h0/1XwqA2yNLKCNqNb
nTj7wbJ24ITaupX+zUyyBDK8zpL4o3r4vf8aKGWD7Qe/D47w88PVa/wKEB78GgbktXzX33aNlayE
7F+GMgF0KUPZ37NZEpgjZNuu+9Q7TdpprIXNMDWJ+wC5WpAPVxtVY9Bao+uzre9HYJW3UdeyG7fh
oNDxZOim0VZztM+g7/XuS9ncRNT+oza7NwvidcbQvnQxEE2pHz3pXgqAOWH6Q2SIelOjPruOZP+Y
Q0tqlYNTH0i9cVWn2j6xxyAZhk3hjjemPz7gOgvdJlrlbYo6xcC3rSOm/xCBJf3baiyKAEovb2hM
vbM7g67QsEdDL043Y2lvUwAtuwylp6aKNzrV9z7BVaG3T4y4Sai5+bfYaLOFKbt0XwQjiKwAoYV2
FXrGz5fLb6PR9Ma8vm8+s/jGjP+FcPif78P/xm/F4V9z3/zz//Dn7yCLrNM4Ecof//nHG69T/n/T
v/nP3zn/F/+8T7/XRVP8KdS/dfaP8OF/G169itezP6y5SIU8tm+1fHxr2ly8G8CvOP3N/98f/u3t
/SvPsnz7x2/fi5aL6WtxWvDf/v2j/Y9//GZiiv7n9PP//tnDK8M/C1/5649X9e+/vTbiH79pNvm7
Aw5eEJmCpRU02AQhZv/2/iMgfX/7Gy9qkfzjN8/8u4ELFgBjpHLwX1PNuSna6UeW8XdwQ0HUbNLW
wQ/s3/76Tc7W4ufa/I0jpCxSLhr846kG8XO7YJNOPanAnoAoHYhf9KidL75XjrpWuH38BA8ZR/mt
SRKeQBGggZSjeGEeEglx4FZDn2kBsK0GUqQ0TvxKrHIal02/QbulLTkIdTpKm5CNrOmtvYWWN1ff
CgfVjtdcZEWTbscUAp3FJ8h31zHZmXpp+M2+r1ObsnszjjKPhx5imJwcHTJ66ZMOJluYsTNNluNT
xFur2UR1S2rjgfa+BxI2CmlT/CnukiFDi+W/fq1G4vihG4satZmvck3z6/rJkxqB7uRQtRUwuwZv
qC6DmvsNWjdRTIw86q7p6I2GBSQq1+toIRx8P3VOphmoajyOoKUIsMIUnZvKVQfu7rTkaJP9YgCZ
3vtBOTYgUFgjmeO5PMx4FcccIRTU579pgz0OaOdLCBBym6ws2/Rzlzo9Euy9nXqYEsGMiLMVqnAR
L9YxFofKfaeJGP3sNZRFmBV4ovX8Osw8ZBzIzmFZgxVAy0HlAiWag39/ktdwC30I8ritKjTcJX2O
3wt9s6DBXsdaD5jrtompiVZyv2IR6W7YEJVZscZdqLtHs2ex54YZpLfcH3WBpMOLhXnEb8c1ffqg
Uxc6TA/JRCYUSEfk+Ou2zWJBdlqDdt0nzczcplmhSVboxu1ojlBB3maRVlj2BhpBdsnuIWlIyx+1
bhptv/l/lJ1Xb9zItoV/EQHm8NpR0R7Jtia8EJZnhmQVyWKsIvnr71fqPsBYBmzc86Izst1NVthh
7bXX3iajFjrowjlPgM/yVPP5fV85Wj+gDdKyCHKamNn8EAol+LY+Cltem6FnLo8w9P0SOohr0wnW
7+PZtc9fzXPFa9MWEfWv/7n016v236v1vRckvbONKT6iq/gZWxV7t+WDnJiCIMzwsgXDwoiKIArz
zdy5wuiY6cGliqfy6BebXM2tmtXGIXcmwHtx4zV5FP9qus73gJrNNuFlIC9KSG17+LJ3j1NF5eRn
y5J/GSnjcTQW4RZLefBig9zgsYOPz1JpUzZd+eT4dRfrh6Wa26L6VZDyPYJkHwTrF1tdzRjiTmoN
4H9Try1lPtfcjcmXREFpbD7oAVsjzsMgqzh8ytiQPN4VM+expm1Vbr1CY7rXdAUfqjUNzXrKt9n+
0GZlqvmhmbto8j4mQq8Qy5ul1kSS9MsW8nFR9Ak9po304qefb+73gSUvYTv7bA+cnZzLuDZrVv+T
PzIZBtsUdeuXxe8FBOxYbwHLCGqlsvVcBjDU9V3mtKNaftXthxj19zYbkwAC+zZbm9CfzuJ3NrsZ
vJDpikHxJUaWY80/z7qRCQOsxrhnD/Ogtl+eVNregVANjfD3rjPqrH9st2hsgw8d9WZuREmmyE3V
2isprswEj/ZcFAgfT4eh9BKRfVRzQ5h5jufWmhN4HYrPRChpTfyd720JVljpTWd/5o1E3Pe5azPB
LQ7LoSZZy2hACLNTgAfgko2dyOP+tPoqshd3HGsec11Wajz7LOhm7M6qh5knasbU3kqnqqxNyp0l
ZvNdO+J+2A96kdO4r5K0RCyu62d7t4GRV/4svXyK7mP70e4kKt4LZTlrWAg9G36Zti1td4dhae07
i4qu59dFjT1fHirC6vJbXtWzWe/HYMkNtNO4dftXjGjLCrfjhqU+bu5Y+t0hrxlGd/C6yi1xgEPW
CHTfJrhwXXW7FoYemyfRVZItYT5BofOnTs5t7Hxl6rBd9jopejZv6Wnm6P7U3lTzS1gzrPfvrkwn
4T3UwldSQp3zlVgG8FZuAwZ20xN/1XS1feo0zDveKxOFdj6FerJWrbk8Z+9UxvnUdqP1oypKilIg
CuYPjXdaa+OO3q6aGcyd7Vo3n0f3iDsP+tdYTA7bdP2owgZd8cfoYlGXqVDLc9O4ozn2hRx1cY6q
epn8z7Pq7eaicOKJ+vdJmzSVO5kYT+R3iE/bFzbTnMXzPdNSRmxMm/sFS/rzaxn9YHRp6+bu4YLe
tAPcd1ejjHN33LZ0emF6doUoCWMPMoQYrjaPjtiFJYu1RPNhZ1rh8UO1veHprn8lqKqx7w+BaCYH
Da3UOutA+QO7OJlkMJ/0kLvNeJjrQXKqstK3t6yjVyo+RyRWY79bZDBE4SfhMcWvqHYuHT4q+jSp
yJ+2ZxfV2OLZLCJa4oc+2VbX23aR3/XJfB9cHKgfjJF8VG5S8AWX/0Dq3Z5vdTntnl5t3CNSYW12
FDKqz+yiqtGcg2GN+tH5rfNUDWaya0etpvL3q7fzFn/ljZ2C9uRs3zuZC83B6ZjUXj7hHgmrdkOC
KvG0L0JRuO6pFeXsJw/FnA7jNzdyDBfXmyIfHxt4zBFzDsjL92N8F9ExkGfIKHhbSz8uhZsgPkkv
t5c66pju8yumxhuT6T8RFcOvM5wqnOkAlVws8bud7powwCZF8lMSb6FyT3ShMWRs77ccTn9/DQ3z
MGxERZdwVveCJi5RetF9sAbM895tqndhdf/8AL6VWL97LFt6hcYJvc9KcL0P9DZmXkZMzB6+REz1
4OU3reyPeuzzMXuEXBJ1zxjfVGGvJ5dxE9+yOku69bz4qSkdhqZNLgFxRjYaxGffKN2n+zavNd6l
WdqJeb39kIsweXRSEYe3QyEIrn8BwL5z0UwhRdTZpe0QxXgGw7+/RUtknLnze/+Ttw594ewrvWwF
UzUlsS2xdUva3Ae3vmMm052HlWlZ/uefr+O7aIUn4B57iCDTd2Uv8/sgYRi8yGy9+URCLpPod+Mu
S7SenMxrOPIyCaRedyXyGOw1Awjs7jL8IliX4//3OZCSp/WJEVb0Nv+wErL3wyZGOuPTxTb60WgN
Mjcft3+acndhW0ztZ/ZCcOsJR6aysXHvzx/jXbhBsgh7wM7PobDHiND3h13IeRrKOBjZkJEhx1Rf
PQpXdBqSwfrpvzFNj6O8F+GSJMUvUpcfdoIvJtIByuYosArv4sZthQ+p5NZ9KunRI/vDWCS4E51n
Dj+uxido52FVt0GJTt9LnntR/auZI4TO30c9FFAZi8qtAmqjuklU/X3IZepUjbCwu0+qnBfMX3C5
YKVo2b2bekLwwjunUg1ct2sQ0zRra/RDqXJh3J1sI9LRkydLa7Kl4xIbVnOFyyunyDqEsIve3uny
wQGBZEmGWq/5WOxNuUQon5Qo807L58px1Cw+TnkzKefoJjLO/FsaKBm9cu+DyGKITR7G/WvkpDZw
GJJVOcOh9sOiGp6LLLWnuHOHWax3ZEi1rnadkxN0nkTp+jxKdUnHpmxobCAUG2M91cX8C83pex2H
zQY5I0w1MT4gIERd9iw9prAkZ8+viiAGcGSGcnby9bipL+2yDfgYr91CfPzFAyp3WKeEaZC9nPgz
2dYND8ukJlKt+22zaeLJ9XIn9353oqiWH9pcTd7yCMTm444mUfCOpyiYyGkehq7Zhmo3rXnuVqc8
zXOd7UwoO90fwrRdmPGY1nNME/AmYqf7wrooPO1W2c0+kU9KHmGLopJHUJeYxQyNHzm7apsSpHkw
+BV/tvmThROMCq2/6vTm8ijVvIU8WJ1GG2lgnA4lHxYta8lf8S+pqmMb/If99R94XGsOSovPJZkk
ZrMLnAdrwUcT/VfEiE3pEVLpKbRAAq0fIRRmHL2NAFtDuEAs2i0ZP/zLiRrb2AZa0xLX+NO6w8O7
Ry/KMaFHAgLrq70FNhZB+VL6w3DaKtaqPFEYXotI7tomlLX+Y0kYS1vcz7Oqpnnv10i79sdqVsQj
7pRFG43Mup3Mv32evEXv3rSyRo5QSphdKuCTBvui1RPJlFO0nHEq9iId9zSQ2auxAcpgn6ZNBt3E
BMOy0anz0GzFUEFKL8a1d/WhckRa/stI5cGHt8JshGx8QntqW5I7yr02bhMtakbFTZO2tYJslGkk
bqIXJ3RRJbpzBG7J29WtKwiyh2UM3PmUjzSF38eqkFX3ocnXJVs/cWM2BkIfmjzMM0YI1XFlw1c/
7Lfq4OSkss2td7lPbjJNPH5TdE2kD0IHivckTAv8mGlKgeSLkmKwicI1u7nutxeXNjxqL+EUJSD7
KVev7MyOtdxZsjKn/OYSQv/ccP9gPRmCgVpJgDdlsC36BN8brZ4xiCZsVfl88R8gBoR2AW+0PDFE
nraofRgbm4mEjizJIxXDX34FRPzgPFIqAswIJjIB7EMo8t0zoHUj9ODoJ9ef6+WpdFUsH9eWZOLF
aQNynVOblTVu7eev/vZu/w2FGOOMbAZsJEBM/v97ipWIEdisaOl+Lqs8S4szMpVg3UAefrc4Rxqc
TTk+Uq0eMxfORQkb4shdlEi8ZjKftu1LVjrDXNyYbmO3j01fJ0wR8QpGSWY3ox8F7HW5CURV91g1
OON7x6t7/Qy9dgC07IVbCnP2u3CQ3qkok46Sq0+q59XUkwEvg0Md5EHp/iIHeWM7//e9fcBU+NYZ
moxAAz/083hxb0wR1/NzRvu+N3wVSzgQ51XDOLPfgfL40p2XmhmD0Farb7FLFW7ecKi4b+nnaSmQ
UdmD4thM1XNHNqoj5+IvqG4xiTi4KzMsJTnwbEEHcfng0EH6cbibZm8JzTGDK+llu1i63K/7JPPi
Bqm3qSB+uY3zbCV8afTYs9hT61hv5AWOrMJ/+sSJl+jeQ+gv/Vx03VIOKDwDsZi7pTOrrI+uI4cw
3XkGL0Tfbul7S4eWUu5mc/WEEhnA3Q0ZfqadE41T2qObbcxmLy12Ef5mlu2OCRd2l7sp397efao8
98TdbX5ZYXwfyNJRGRM2EcHQvB79EI2LcaGYs87ZUxBWWnd/kNHL5Wkrg4K7ZmMWrHcpdMRqLH5o
UeSf34H3Vw8k1OUIkIvaMPqH8FH12NpVNukTAHO9vUSXu74yiYcj4Je15hsJ4LEJ/+/vtU1GWYaM
BwXo92Bf1Jm4MszzfHJDZBRfwm60OK7xlbWP4xIApSc1bVy/xKbeQVPUcoG5M/vGFOCA+d7Zmrqs
WmbJb9uT9jj6vOPEaIZqfw1XMVClr+5UwzAc58i0poV5fn1NzoY2hICkNJLihiIZblW59N6680fi
oD+AGFKDlPnP1+hd2ZZw2pIl2RZyDYbpYqa/t4vZ4jZzFQbl05KnM1liKuHqUTkY4jH9ixhAFBnd
Sk0+fBF6BLPZoxG7iG/kfzOx7jUVyTtjp7eV1VSL9hAEHVT1w9AldqF//rzvoA0elzwoshTikAYf
kNzvH3fsXZEuLZSbaF0XDElclfYULWGw8l/dm+OoTJ8x/8Kf/WY9u5Tq8CzSp9Hl/zeWz66dT8Ni
TJZo/0eX5/cPY8MEKFm5fmrjueIuuXNog6sgGhO+i9FzOLixNdX28vNF8H5cBUaikA0lCWPMkLN6
51CzYmHm4BBiaZLemW7bQVv4tW2XPpd7f4osfEiNddZI3oayVPLpGnMVY2AdxpQhKW92Jl1tYB15
1cZjXxG5puvjdQYmWCwQ6uu1mKsPXlFulHqTpVEEDqEyMqr+/flLRfahv/MYAVLdjI7AT9p44f11
zdBV2SKGoD9dEdmsU1n8cfb6lQY+KF1x191owEzmyrYy7mVxU7X+OHX0/9e2FFeMpudtpoG+Q2en
yVtqxTkGrnpmBiB6OfSuzzEiMe6ENI2/C8Il8+Wpjxd0cnZJU6K1fZtMYSyDcwjJd5i+6IDBVc7x
Eiz4JrIgbRWWtnIwAOq8/SAZHv8sN0geYJPJKIrlmKwo4wTnmPEl0brL29hFLKSWJZM/7uYeAvGn
jVJ6OL1et2NbkW9CSmde7caNY6sC0peQnkherqg9VGf0BZcGYWs4zVcsuablmxeHhN6olNypw6c8
1IGyz9fT4b+aM3keHSoTKutp2Dq3ReN2yiMKXoiG94n2qvJXPUo/eBvKsQHVnph4i47x92czjspi
CxM5MTkjsDd0UyCvr3WZZ9xToGC7holX59PtWMnol8b3x6+3l8KDB2RTZXL17+8ksRZzEUbdPV2h
zNBvXfyLnNOY76/eSlxhJAOeoi4Em777+TF+GyP73TFmFDLz6OnyhwiDWN+7ByinUAhv6/VvBVrh
pDnMpRgsRhoUs0BOwuTbkh14nI3crAdyYAP9LeSMHJ2sVyQV19zM8Y3FDWcMMr/MmYXDxreXmsA1
nF9VxlnKx2hwEyS1Cz2LnRO9fev1ZDVhbWscQzFPTXSzJrqFgp+50yziw+StCUMRyFGxGtWurtqy
cQ4/X40fDBWKDlkQAJjYMj20iu93Y6lj6dNRNP92NVGkIyFbfi1WB6Sr/atcS2xYHKPfyDjbuGyX
J9MMv0wAvqfrhchPopSHuQYn9eHsva+45d5SR8VaL5+bdnIYjI0t4zuMnGtMdZZyHn/+6j9gs7T9
8zYJGnZUyWhEe+dZjRPFhcrn4nMZ5sg97eHekbDtvBX0ipBRlZn+asKkQbBqnPKeIjS2rl720gWj
gIbfUbD51eX8gelA0Y4lsPEgtYEfXda41NOqVFN+LrLCWpIViSvcPYx2G4hfAjRDkWh56pyZNWkW
FKeAid/8DG4tlI9RSQcznheMgmWMt4jsekSwjN9dDGVTBM32whxHX3TnDa6W/9ybnPLzfqwbW269
BKA9sTO3cIxXotFrXasKRnvM46bhSNReRuSxK0eNdlfWxBTqdl3i5slDn7V0qe8LJ+miw4hQP1e7
T6qZ/LWdq4YsTpv+DecYMhvPemHj8Xjp7Nhkc7mAdz/f7vdBLpeeojIFebR0obu672K+2codZdQJ
Pl0zy2ZIJn1SaCDlJ1LTVSBz3HG9fxUQgQd/5zeRacHMEWEz9hPLAx/mncFxjao57do/TVG5Oeku
EUUbUvTJMq+nDjOR+vRApVWGPuhmsiUvjpBySvXRvxRC4oBcy7+pksFzXr0ZpAFkFRU659O1rnMt
WWpF7qNRpJmaoTxQ/ePa7styU8PjUCRmdfdNUpahwL+6thLbGvS54csA19QfagOthxobSdPaWBaC
ha3qIrClzVB3GkOUlXLwWxqDKHS+XoEtVXdt7+wNouGePndgQgzaKcUYdY/KgzrRnJ3MH/2vVMhr
pRBBb4LkRW55hDNOQnrm5DHXG2wbhkHkW+meN5hm+QfjUgIqDltddkjYtZGslDjXa9bmj571EKQH
UeaY4SBz3WXrB5TXqKoSNlUb5wc4E0H1G0SbNDCbO3JHlkNg8sqRR6kmi/ZE45guzu/rCv6lUFEf
oBbQuFEr53NoGF9B3U3R1FefJACOn5yrNKox9mZNp42AbJvWujhWehydT6mZsFONmK3Lyl0nS76B
F5XiXNS56RMUu1su8YFmALMgJ3CpJFcxUCJfEi2OICJ0VkLYg17GpC/2U4Aad7snpC9FcNuAu83D
5wL8RQR3bp+R9D5tSogKIWyhEneErzJ38utcLsZ9zXrHT2/nbvC8Al2ivJ7Lfeen1tFdy8/Tm5FA
dGFmQwaZz6t80Gln8b8L7HqtyWeXgrbDlmJ5pj4HgtYbbQfoV8rOIll6xlGNxDUmQugWYGnQf18q
gYVoOZ5lEhucaLwC2w8HEyhNHUakjvhVuE26+P0dw5NDdAgps4HjRNDN3t1urnbLPNwuutWqrAK9
q7sMTePPXkIDtiybtsxvUI6na6OEH9bW2YAM3+rnyQ2KgXN/WLylkvdqwgoeOvC9B2OmDix39orP
dT1DGcsQizSPftKMIxr4YXznsgYzl9mPkEJF8nFRtZL7OptG9zAP/Fl5bnzpqI9CQjm7czpg2/MM
oFMdSlXprzlj1sUpiCqkWmvfG55Jlyp17IE76z08UALTTsW+uY07d6lPKsgZKdXnRTJB6lySIjx4
k1y8+yxruw9OQuiwc6OC8zY3pTmYtIDx2ZYpozbKSGV3RaTHFL4ZA4lILtrsaIBNEGvEEnyq29l7
nIdQmz21B/8vhFOqu3qJxpjSO4qBQ5Oh2Q7+8bI0zOiR0/A1Lsv+xfF8+aEOncVD3jKspnHnF27e
aPDqksr6Q4+78tPDEiEtnu1FMDSj+wAG5/yd6SI4U6Cj3ycvEa/sOKxJNKY3vKsHdkOSvVPUAz7H
gC+7MQtnkOZse5i2PCx2WZ2sX1xGAp+mHsXyvfbq8aOu+u63POgG9AeL7STXKXqeUic455mrjkp0
thQXRe09wVR7dsNyPXhbV1sIKnmElVfcdFTkP7uM9PlzZVLJl3xk0MbqDPlDAX5+W4/DJHdzP4YH
VSkP4M5sx3gRiI9l6A7eusE03ytRLR+VP3rHzQziKEXog7vrrthBw1r/7lIjP/XQgn5rQneCZp2U
HwwCYpKeYdEf62bY7t21zj4BG9d3HqNsfksRJA13AjrCThZ1eu/OIvxSR/PwJaMuc4a34ex1NOQ3
0TB3eJM2bvae0zgheq8Mbgh13H7qJtOqPbgzBYxV06HoV+ohUx3jIDx/+uTJ2D+YbgjOJlH+ox8g
lW1QqvpHDrl6LeIKDG/NnYPSEqnuLfdePUoAN4la5U1QRevHzXemx7gYu7NHae22NGJiiN223tdd
lYp9xaSG36DapMsRok7Lt3j50QEfuO+6cN2JNB2SU1rL/N9ULi9ZrKxQbarPzSoy9CYDpqhNEfaw
ku7nEAN8dBaZfoyKJLkJtkqBr4+8QNHE0eeUvJMQ2yDSfVCpar/OjaApkwhKPXA0q73OOsM9YWBA
Dz7LlaER8aEAiPq6VKFz1/tDus/JH28jzAlj/6p+h89sX8Citp3atPhatrKq97TlLr/1EQxrZCs8
gh9qGTtjdIDwpKnbVwxqE+x8fggkdFhBGCwoJq2+0/+xOsl8ojtJ3Mq5m7EZ5SafqLFNTwZns9tg
Ap1nKKDobAbtp9hUvb/LG+VJuXcqXc7FyKT3RZ8Y7jr+6SVT+6GkPnh0TKOTQ64TFz0SaYoj8MaL
ERS0lln9XlKQuoWS+U2PwUtc04hRoEh2cuZE7jf42ycZJ51z6029zB6yMG9ueLE62FOu6T4QUZTZ
qSY30oe+93HJpSMmBHLyDvPahpA+fU+4XwfHWfYmi6ASh53zpwOLstx1QxW2O56q/jveWjQLULa8
Z1RO/xdNus6dFJPmcoXLYxGiWzdXo0BjkSG8zM9L+z8NvuPeW6P4C3WW/qnJezc8tKWcTvFq4hff
G5vhkOfOcJdMUQLdlCDwHzvlkiEQMwOE94MPyfZYRmP12C/BDPiVj92hk1HS7rIky9HoCxuT7v1x
QO6mZYXvYKr5B1eZ6bbc4vFZUYU4Mre3rE4awaTnQkIt2SEskfNCClsCC+CZsN158ihi/KOCFfOT
VcEDfAhB/6k/uXcGrvARwn/zGaA/QhpkS7/mgSq+yMLtx52C9LrtWIXuk5eJ6ISyMbRCZHLrM00A
1V8h0f9N4qzlazgG4y0zLhKQE1Ss5nhDyAR19pyrSb/YiQpVf1f5VXsAjKe8EMr8IKqu+jtlHM6+
XtL0afBUBnU6LG7qdFv2tR6nIzhtcd9survvq/UDD/5NjHHzrd+8FoSDMpeSAba7D6bjkG4V/yrq
sjsZTtmHKlnC41pFwynoTdHsIlN1BxE50UPYLfEu6dy/wODC+0UuyT6pg+lsMi+H38PdPVRDV/+x
hX4JeS1CgLiRE4NrQj18jsEqqbjQZvDBKRx/jxNWz+2w6Js4c7ZbF2t2Nuua34R8tzgkOnSekVDW
VKfazKlPi5BVe5YFfS3/OITg20uP3AiFCMZckFHKzbPYQrX1FmiLZUzi1G0EatW+giJHFOlnRVXM
H/tSQnm5ZqBdr0mIr/DENRcaTTt1wfOcjrbGIzEoMGMuKRoDa0pynbLxqPAfJ8pXNSJRdWG26iWp
OcvTQUBi5q9EF+yb4MqmSskbDr+BK83tzu3owVl33kQN8mWp0J79PafjeNG7S7Uu21qdIt6bpL24
zdqoDb9xNy3euDgTtez92EDLOKyz1tsjPJFiuBlyx+lAsRHGQN0rMHH7QTTzpGcmMkSTOM4Q3cuj
Mw7BcHCc1pbg8nZN/3HhDOR3cC695t4PJSGeA0HXnPok7NonpK9z8ccUFXTBAnOMqnqmGp173r7r
ZO279wC0SxSfwaQKBsjMcCJg6xgYoOtx0rmTAo31zEEiQSy68pQbgePakaQzKVmPC+WH+pLsiqxm
tuzsEekcYKvxx9lbxaTfto5BaaQgzfQPjBk5T8wKd8fo7/8Vq/wulY8mirribnVjrliaqO6cyzxo
6v0Uyi3+SkCWoOklzOyc+96znckXWmmz0Uqk2I6i3V4uGXLWbX1KDlKyjEmpvfFfsibL+XdXY9OF
JWosqCa7SkEFuYTGletY3PbKCmqkCXMMqbUCT9dS05VHleUh81KOOcKt7fCBWIojbEi0yOm9urZo
ejD7G6M6ttQZ1+JMJaDjOysdkK47G6XGW7p7CNplAcj0dMEG2jqwbOS1h1ggTpxzm81TYQIPaPq5
5j9gBdvfUXG1rKUre1kZ35LqStfYqqBb4zqeLnlEt7SWmW15Hsv/EMW+akEEbsmCuji5dS+wbFI2
9kzSteCzipenkUHK5rUX6H8kpePDL+n5pD37sUPR5G1tjU+6eLdloiPt3NahDipQsoSlUWey73Xw
P9LbPdC2k8XJIO7Ji3sNxGyoVHR3WwGHXO99F+ffHGeIlNzTC+m6hWs4Qi0pl/SNpaqSjssIaGgf
NQf8Y6fW3HPgs8ExUL4HZU96cKebMLLLo/qU03buS1PMt0UFt+RlHkNbn4ndlAVBc8gi35PflMAq
hU92MB3TilLvPzAQCwWsnadtlHB6YrG9QD0FVumzYirTW5J1auU7BeV9hJ5vNgCas6eGeYUpelmr
PvSXxT0OiaN9ymeg7ezYhSetfX8rw38cJUvm6rYBMZF7FP20sjEIsLwdn3aw0FGrOjuJb6Sgw/JH
l2261gCL0KRU3ptcbXQD6DKzG5oTsNTRg5BhV0+7pqJypXZJ0LAEIu4tfkRmYWuG8VJ6izg3BhYS
sU8umbO+rygf8yjMLahZY69NV/61GR0YznRK2KPXr6ATr+ul0jlvyZSovcupLRoLTPXhF0qGtr7M
8IHMLfeVIHN4XIpoSWcKvKV9p3md7Gt7IrRln7jXmhxlCbMSid6a+svyslA/GF/V6tLIcq+yCvNf
x43teRgR+6h4CkPdedzn0WZxqqxasxUnMDM4W2AW3M8uFJQO65yVojnNNJjov8jaqq+tpcmYvRgy
Tz67ZT3DmVnQtbdcqF6ELyX6U/VDFcNOPA3kY/HTxZYwRcvWmdWbh5mKxqm+OpHeeAs9uUCujnaB
GS6XrteVXfO5p2OOP6/hTvkInld2Rf16wlBci7dygodO1PuWvNPJxZFE7N5SOCDIgMDtQGhiwLu0
inz5OHBro79MQmHpmyoJpV9lNNlEf/BhZUf/u7RvlLQLCjTmboS3i5mPbjGCLvSn52ZVOb3qPqWM
eVevjEBAID2EEVTtL/boClmKN+MEB8c+Tu2Aqp/XJs3WfZ60YUc++Ib/ohZEdeKyRIOUHQMPozxd
c84C6ePyR8JYof7VG1XBSoUXciPT8ViCC0Z58dgSxSNWql1C6+3pT7V+nmlaAb80uWsLkKYtMGoX
G31182sigFkzuQb/jJEKTbNnHDi/ysjX+fftBadmFArL6q+JZcTWMDj85VAMqo4+X0wZzBrBnbii
oHXqUm4cLwCKLaM600ezDtbQNNNo/+LcGwDbnK6T/nX2O3uRwL3sI3roDbHtnaYKNX/MaT7g8YeG
YoeidZMggHbdjigWKvEFCJaV/Ruq7+zLX7g0UHat+9loBLb2C6UKpW6F9psFyv7FEMeus3IPNprR
+ZseDXAWfdR5xcNl2Wq363JeJkSx2XZRGYNJDOgeY9X1ChnzdlkZMQ5rQNIT3hDPKyni5FgzdwFz
0i+CPqBbHdfWEgAN2pinqF1s39plLm/T4n1Uj59TFZa+iWN7wC/12v/xMdbc1kQ1bbZYW5NWb/1B
b5cnKV176K+bHUPv2V6UJROrXT8U1tzEJrfuuWpGS2pKVGIjPMuIXJ5ojHjjGlEMdOBTbjBICX5n
zP7j8Objwk3qebjJq3YM5mNJ00Nd3wF/pv1w9kbatRC0y+JlobIdNxz+Myi/dOH/JqA5GhmHUsMq
0VAQoN/NSFQtGWrsqMjE4oYeOUumQSPJGrEgHOwtp+nOntbYVUHZ7eu27qZvY+0poOxgCJuwOkSu
Rqjn5HnM6hQnlxIyKxM08PxoVs8s0ZwWDVvxppoT8COuCR+f4jeX49Tjm/9+A/kLElAerkkIR17H
Cz3gWoCgamkXcOlbGwF0cYW7yqWO2M5rVf3ivPh9zLCjAAQXx3ct7mm1tQnjMyjWqu4GkJ+i0x1N
4CGPttU5+xNO7uYw2bFp6rA+aIeU8mBMTxPRB0jdpKaHIiiXRDLS8Y3YS8nOtlhmaZI5/hcx0Rmc
nfTlJl+P8eVCt2glBvljUTnLVu57OAOq/2v0FtMfFd0Mej30dOzwFtdIJ7jsf9U4STC9Qtl/O15v
BZeiUIqjLTMdEZrEyVixVm44WKtbQowlMFviUHMVuhgc6Km6ROFun1vG9XUB5SAsGTMytfVMah7s
DRU5Pe4kIwtF9OjQXdgCI3P0WMLBERDhqFiPaFPHktGX8HvfyDiI9Jo8eRqK1hoHGmKtoxpwpXxi
U5Oqwg5oQ/sZlY4XPvhaGHJG+Anl4cqJINe3l6BzaYsEjwxdUpcnKft+DD4ogj66O1vh2M/0cMH8
u0I1m5j2UtQzEP0CqZaP1m5ewPOdGnIoddvGazHAwJ+IjqjqLD5M5P0m69gBcWbUQUOf1FsYfS3S
twNEuvRWO0GVjIf/Vb4Iu9kX79If1RO08GDqLQy+eESdaeu8nQj8JzpMKWQeBbDf2Or6SjNLB9d8
DaU/fJUysmSYa7gLCDOwgdS2yvlWDevIQbqemaHzbaHXQFrml1M+QP88p1lOjeFcUU9k+KYOWsIx
ojJ7bRY/5x6ktWsv2XVdoQjam5LRwMGDLPlkby86brammY1JPLuHZYDI2+wvvg0o3RLpGGpUm2MS
uFurDiIOBPyJ65m5Zh6wVd8SkJFq8e3V7FeXsnl04WVCjHZ5qmuatEL3Gb1Dy2AU6h+XjLRQ0Pvw
1KKcWLOLk7/eaRoaL+9OTixO/aUwt3oJ/RM7TfuWliflVizZ1WAzg8iSVHn5Cl71tf0NLbmSczAL
MIb1nFy4SukaWKt7LfmFK30plBUvru1SYm4nZV3O1WSLi22f3XLml0Kbt9hBCMV//R9n57Ukt7Gt
6SdCBFzC3JZrb0hKTYk3CLakDe89nn6+RCb3iMUJcs65UjTVXUABaVb+bin+OU0it7kZ582ZrTs6
6PJAgszduIjROFh/HmikyMp3HlvkNNlFPWg15EIqQ56R+ieSp2R94/MI2ADMUu6d397maMvNLe56
+fJNdwFvOiAlZ6/fekOups5IeU8lRYKuWEHxRsOTATpBDsLo0EC3OcQwW8D4QE5mTFuhXZCi3oMz
BPKlm6Jnl++CWN66v5OquuTWG3mIpIVLhfki92L9E/CBfEVacsCBUG7QVi+SAM1w4MYCqYKaFG3f
yO//TUqYDHLvz5dJDtdqWWQVk1idXD46VJeyYgZr4XraOqJveWgWIICuquUu7CRdsr0lEbI+qaSC
5KOE2ksgZLpyqKt9wFOABhjlbkrbNgwAl94hk7E8m+uSt9Kh70pvAEc7OWhNdSSVCl2ed2zX8iSm
XZgTfZj4iYbADUvu1mFYRoYBvIHUaBoX+TJWZZysQbC5kBYtloEvFS760LuJQp7MtCZ3HBs5P0eU
8nymPK7Je9lrGF0tTuGMEvIkxT+1OAzRjIDpoOcW5y+qcRwRcvEf9opNgTaxE4BgHgXooB8TF2PX
vBsOozs2pEZyaTBsOSTt/P282JKPVMWu3roxl1Nlut2yn4YSDFCUYUqJq5SSLagGA4Zuqhyf7V16
C00gizxVRfXuzLJUqko/dhuprMvUSpFn49SAjVLeRMa9pXxodtlz/iEtXR7bv2nlSFTiteixrp+d
kTgLF1Zwi55xqtZc0l3cvirRqjauOsMKFwHqL8unKMIX+l7lLffss5DJ16vgLjNtdphM7aFaL2w2
+VRR4OW9sfUIE5Ixf/bHwtzoS2UuIdHU+3GmzjqpclClNpxCz+AR6smR29KsF/TUZlfTQHWUO6E/
z7KMtexCEsUanxNOts+LyJIa5v1m2chXqf8iEXV7c8JMLt5aAoGdS67v6igQqFVeP2rkVjuEAYrF
W/e9Xmpp/CVK7OUpAE703KOnLNiWTS0vTmB2C3ucq07im23WjEW9ACGJlnWJwr/UAchYEA48YdIg
xvEC4TzXgd5Eyt5O2xxuaz/+fifKttNyn3Qm3JBJwTrIR9Q7uesXpMiMRbhWZ+SG8jigEU19pOcs
Jmt9/ZOJ1pNf0W82V55fpimnRDUcNISJH3ntujfkxMh3yw6/9QcNuTRxNvg2EubFvNBJTz5SWLhd
qrIPZCU6w4k48PAqtVaBV1LFUicKhH2O0fc3aqZ0SzD3TyXLd/2BY3u5vhQtCtDg4C4OowzxpfRI
IaP3mRR6d1SGBi2k7vGAshikLccU6+wl/dZN91ZTUqtckGh3E5YOI+4ZpHrd8+da7gdLUMpdr3VN
WfZ0Hvk8yFr3Go3MZ7lRaTyFroNoLi5TN8mpqo9KjjfLsqFWTga9WPlVJA16XVTIw2mlKreaeCD+
MSnBe+o7G0kkP2EscwL61s7Y2hqqzD0NIbdbaeWzRJAQCSy8KAdj0nfb42XggOkthnREwizLLxR7
60JrDTTAgbWewOik/q6wfId5iTKOHzx5+OfxMUnkIN3B8aBGLfzubOTRrURpCqnNn3fgUGF5WlSb
75PIz4D+OZS2riwzOtOTxbHUOcspWFbQO6dhNhr+07YsZWzU/SyLZFw3UgcEXrrxdQUR4XwzXZhM
CmDfVCWlheFUjvtnmkiHQCFVWVOVvlxTDazvPozYkKFtOjqwNgAJmwfKdDuLwad01GdJYmrlHan6
wNqP+ONolXZ8TlrLHfJPoMuyMEebJYdAYKKwrNGJQYwAhuKCDyJUHvickAPsoAWtL72WXxx2TaOL
zJTvrc7MtevuCFmOjZKMJRQ2LO5aaaUnhR+XkAwhmC6zz8XcyYNBoyprv95t5dG2q5LVZ2bmTg9e
rgEItQFoo0649PF4LoOhS3t4p70U1ZCzqcBjD40mrzBRVV+w+BUkBkYIeRiotlSeQ5e6lJjCPDqx
ax5pRdev05uRIBvlRBlUlrXcbxb2D2omryzG7anB9bKI5yGMwz6UWOkWNUXyz9KZ1FAXumjY2cch
R13j3SS2N4kAS5UVj0Tw+EivqN27bRxpzDis7T/4b+ppORmYHvNnjtpWcfIaMjLGzz0OCjc4YZhL
MtCgbXP8cxMBDt1sk994J4lGWU995lftw9QiikpuwoKT+OuaTKNzV61VXbxVDKP/CANa963wxnC6
eFm/wWtm5eoBxyOduq/ndvzDbNqufvYtJyqJ6eL+UFGR+ZfVN7kdGKug96ft3oD5JSN96Bhbl9KO
VvOmqc15e7A3ejHlNYGHx6i2feqCmOUXuYkb1uthEKEYT+a8oP9y+mS+7+hGVIPUcL6zHqutqmhJ
i7jLuwzQekSz2dtcPwRpsZndxaUPJT26xwADH+0MitnABZrWxvhkoB4uVupYe40YYlCAi3EQVTTn
DkY9s3J82Fqj9mAPt25eUSEFWT/hqkNYRj/HOsURlBH/teFYPSSsD97JZBo4pzZwTfEYUeHbFNpJ
PvnhvdWlhAcenMkyF5qpwlnNLwUxq93XWhCd9zGcEjE/0PdrrC+ru9oVVsqC7rdZVtKW2+uml4Ys
iOauBfF0n8Kir40HUU9j81fAotz81ZieR+dNEIFh/VJu6J3yM87ayZ0O/Yg5EGTYDPx3ryAFw0Co
+DnhTcTRNxy7cWJIIoaIpDYEG3cygDV6NK+eR9+pv4iN8goQbVyow7W5RgGHvhXHxiPKGNt7RSTD
kzl0brjWDjr2nHIGSTBnhnQthXsbQ71U66EcTVDUWi3LBiIWpmqjNgpdKKsS396XorQmG+hzANLO
4UCVSHUcSSQt2xFWW1mwlH6ThEsw4IV8tPwJJlCWffuHZIq/ZPWTtbn6FMvaE0/wXkFHaC4DB+Ic
MMOYB7SoWXZbnd5wFOSpKNLIsdt9bXZQmx2RUMuJP9ZA2enRLzMDQ4m9beL3aGo7M3hZ3K0ygnM+
WJSbaerLI9JmofT7p8dNVldQarIQ/e+ZTRZHi9WyuvVBXde/DU0QVe/pkHvR3zMRR+PdYk5m+YE2
Y279H0Vvqm+7atypl9kfsxFy4EvXOQVhFoU52JBBffGGuylfzzXo4hhc8IvGi3Nykkhu1LnivdK9
Kon5kvS0mQlXSatHMk6b4GZdBqSZkWljGX1prTEu1hsCawZcM6PgONGTr2HRGIjzc5W/eE4VbX/Q
LRaJ19FDSDkd8zwHLzg7Q04i1le7sDPLuKn7Io3r6aPf8/F+e4vUxwqnhwT0ypuMIxt+Uod0UEvT
GNf1sW2mKj4spSma89i1XXtANGUbx5YqvH5ulrBF/LTONLCYZiK0Lyll0UUMc1LchMOKPAmRtx9e
iHqxP+Wm0ZrPPUThCefYAmVUFH/mQyrehqDJb2s7GP9i8xmak7+Z6zkKRTScUB5y0cJPhgdARJSx
3dTM/0wpGNwt57r6YwKK+Vwik74Psmk6j3PIRBzAl92/G+I3qlOPs7q7SaZi+atzkZQdgs2e0+Pc
j817Gzd297iiATr5gCmfOhF0D7OZuY8YVpzqsM24qy62KNtnTyzZ+4rz+oXVreAtZ25yScvS+T1p
OuPWj1jnhVuv0y29i+cO34LjmF9khGdCdHk9fKYMie97Xn7RHaJ6dPxTjNbzzgb9/hsMeiFBME5Q
fXShWR2gIHh4edPb71AQuXiyOebRsdifMxojQ2i3h65LQcgtWjnfxD6VHsHOc+3dCbGlOX7YIM4Q
g9n9+1aVKJBi23PMA/mPcPEcXebjaqfuwc7M9gmJNWxx5Rd2fso4IMHbtfWdT//dU2Y582MWxdYf
gVn7X8bZSv9Kk3y8R/novMwLid956EWXsLFN9EuFe2/PfR4cB3D75WCbUXdPWHH9J3sbO8O09fmf
huVWlyRm3nHU+30sveSPiPMQcSpz9lqZYXkZ7CG8EcJcLo6zmF/s0k7eolR4RxHm6WWmD/vHJEO7
4882rZJBnZejUXntc+U6LKmpkUwnFHZle+OUfvr3UhvWpz7ok+WcT2b3F9pXwtBQNgIAuokxNYcm
j1lZosZajm0309F5bVeYaiNvnoNhkR2UR7ssT1NYOQhNzXS68T1//pqFnMVOVdybR9uNJoQhi/uQ
RcJ4EuzxD1s8ohtMVvHJqtriMmYRyUflEt6JqozRRA7zHN2h3RzjM+tS/Ykm4vFj3WLXODdUcB/m
OJ3/tpshhoCeAhh5J2t62sr2ifPJkbb9V3PBvgQTnQU0AIuX6InLFoc+jjZaBw7lX4XhrOK3LJiI
rOEviKKlaPlPyp75lay5Kro1jckbfw9XxEziKZgX30/OHL+30PtNBLyhJSf/akJEf1O4CYJekh4g
UA3a1I2JPYJi1JHlnLcVKBhH+VAuL1se58OTPSPDv0Oe01h34Gi59b6uQ7gQ1xnOgXiLJxQd48G3
mG2sLTaQMZUd+S/li2naZc7Gz4Q0l/KUr4YXbs6Bi5Z99pLmW46SaJBE15beI1dmfy+6dT6V5LX6
TwvJnzDRNc67x3mNoXariZCUG3tNt9d66Gb/YOaif00z+kUVR0LCEpL/lgpJ2iEzIdhvV7xqNd3U
4IpOeCKG9YZ1tzXvGAaF85qNhdh+aXv+XicsQ5dcgfoPrwkyEwQn3/td7GZN0ULXy+tqmOHS/AOx
1rfFG1FFZU5Y5n/jNP8fyXqkn3x/MRsdss3gpC01jlOZzvL9xdxls4Mag9trUsP9tIecHBKWhUQ0
DSulSNxpqW9Le7Cxw+XCRLARx42VCUjnUf6nKaKaX9REn2N2C5L/PUFrspxV/t7+g4iIVhRH6DpS
JPFcuJ73xbNHh3/L8PxwLiIcRLI24+Cid3twsYYiJR9m5rt9GiEs+E2Mahu3EYBuGJ8shrXEnLJx
nN5YhTIaf00ZikXUjYbbOdEhVTdqgNDyxfzFln8cxaZfPCcFRnr7rpw7wcc322bKr8exYjHRvTl9
yDVVDFdFzFAXXUQXh2Hxe6UexMwuvqyfmbuk9h5taxhN54UctSld70tEad54YXQLt6UJbE+E2IeY
8BG+QOVCWbhnr8sTnlnal/KgTZfSBJTDaic0a7ermcnT1oSb1itvxdI3bnKmQQxZVwxP0yxSdHCA
o/YpsaN2zB/jdm55YRs229S8SzDlbdErvXdTK7vUk1tEtHFFZQlwmBQzER0fIuoT70tUBPJWUqcS
pCnlhBbgttDvgEnVy49sXCqajxpSCs3cI6Kkymc6yp/BrDfHeUZcHzTLMeQcSgSpk1sbpaHRxfL+
NjIzSMW0QiR/0Z08BPPKjUV+ZUI0Zo5FvUnkiHNK+lwCtAFuQL55LWqi1tQQMvAt8mLsygpH4xwN
FOflqSaqqqMbY+22PETXanpGKCm2Tmnc5hGkTnXScUKc6Swzuk9pSO8vt8Tqka90ikfD7+Mnc7LJ
rzt0Eb2D7Jt8TafRf27MdlmS3yBMS/gT28sFV28ITeFpNP4IkXhHphcj8y5toOTQ6QecOczD5Kyh
exzSZrAeexUKSf4eBsanZchacWtk4RKfY9ulac1LhlqPexxT0fCnv5jPuyHs/zoHycf3MRAxqx0X
r4FHWM7385mrExq5FPXrhC/P7WDIbcdwYODR3VeHtqoXjJzO4AF1H1VmH1iCxHADFeO5JqMlSpJD
alvGD9peg17/zSDEMIj/mCOGDqiC4xkh3myVX5JD4Hg3LZrwMjqiKKn6+oTf2Kj8A5sEhdHd0vQm
T3ciHgrGikRHeT0dk4o6BupwERGgIUoAmbG6qWBXwUfwewmeAM89WFD7VntOXPS75aGxJwLz4tnI
ydQCkqXgRIDdOFhpaG8pz1GlMclwlWLoZcqMznlrs6ogk+2A0i1kLGfw25F/JstsboaHwrKcMvz2
h6tdtAY664ERW1LITLR8PmGscfkPleQQlJwiyOb+rBmO2Gmmsrksjihpa1sbjHryFpXhMrFR+yON
2AODdD4jdheZwQh8FHUvW5OTaYpUOW/IMayysAUCRfeyxyvVfZLW5QN1Kp0ij6u3SiundnT2WxwZ
6XA0ylGCIaydZR2/eB7uKkZnQ58hony0m1NnB2aid7f2FSZKWO0txhmZZWS3q8QisRw7XXQSE/kS
aCaIluHPdQRiZO9W0rZCKGQ965wn7eqyG8yL0GXQyH4D+xKR4Upd1HrZn70lz51nuxccue6qHDsh
Ctt4j5cJGXIrzXXA66LxF93Av7fwkthgOiRCcx3C7XzLdqTh7V+xop30aeYxKeIxni4AxWZ39StV
oCYFdGqFlmL8fCJ+71nl8jYAD8MV0CUUIHhX03CC9a1LN1ieNbutZVDauqq49zgtJUaHK0hOKg0I
/v9Y/ff4/38vCkxIQuCEJZszmQD8V5s8wSi+pAEzXps7riiA6KeAuuCUshqYxnEseyebz1NT18yV
cJZesSSF6iUvS2kY9GglkCnys9eEcqL0Dgl/x3QN4UyYdwoQwMMnPWMjxE36dayDuJw+5nkltzQd
xJWyAXvlOWbhpqb++VMnjuS6nAFcZhek0xBlHLDKlV/WhTLG/jrEL1VckzB2phwJqvpCKcKwP2v9
IBCE3GlQg3qYCtUSHtZJUwboctnByjs7aHORITgYx/FxoIKvLpEnMuYU02Uh4NqZkuqgaEaN0itO
ZizQMYiTVkspxanvEg5KVmZYyqtqLYMVZRL/5RgI9XHsDYy86xlIST6pYOzkh3hjQ07AIe8TC3rB
HkBKSrfMJbLP5gHgWinqMCN6gDg5Aoct5jDiIMlwtnMmKUdjNqVqQwsukeyACmUmS/wLy6Mt+kNF
VMH6SOMQKVMIDKNjAy+mYo+/XWJnRZrNQSKl98Ey4XK+aLWXIoXNOSFv4YODLCn/hK8TcZRy4i4l
iD/MhQyvlEM7d7rtMqKUrctzqGLL82GX/a2j0c8UXbyG5kFZhzUche1QEgJB2XlpfT/N7Hf1Cc4D
jKk28iCZl4O5ESkxPsRbKWUVfRZKPYnSybtms6uoChS1yCMUya8Vh10LJ5Pf9lYRIxXVetBhsSXF
q2j2rHaL8LYKYZDX+0yxz/qG/daSIpShC2REd0+OMtfkeCYZq8LuI989lFVRdJIeqtfIPQpOx4Z9
qDNO8+OLMCtyvG8CIIXCvtht4sKmzbkriRRcCjH3taqHN1aAG/6HPM2XeDyiyVhT42KngCWEHdW+
FMkOaJyZgVkMxhF/SKe5ibs7Gw1CcpeQWk5h1wBWcwEtrjENN+Ov2fFb6sE1hAF4nxrmMkec1IwN
ODHNFukqJnCmCspu9aOKG7NqNlX7Vj9M2yAXpzsHo9Vsw4UlPWCB7zZDloD6z21z7OE1Hf6nmx5x
CMT1S+R3xP6FSp5I1wlJsGjCalhkzM9xGdBSfVzTcgHVVVIETT+xSTLE9A+a+SFxQL71wV2QM2lZ
us6yyi0D0fotTTa2YUFvazVI9pEgBuanhjyTnBpa2B1p4ZFny3TD2uC07TyI2ILZO2pdtJ6MZlr5
k39o2tgympPW5MbqhUHEykGmeJWwIZoLRm4swAhW2k/sY21EJXs3r1lfBrgSJMGzck6P92pEVwmF
Yt4VljgVJgvShaydVLTHHpNt9AkzpDWb961dgf+fYabmGbQBHwxDR8xdUw24qBaSkZ/rupLEIX78
fABx9caxei/2ZWRmWrIesPc3C+awdPPhq9Egx1sUYIWjallu/CQm5f+QmmWS3ze24bbNqajNeAqf
Bw6hjMmB8zrLUBZ4LXqnWWV0GCsSAqa3YCySjKBYYwXZmgNNtEG9dFzWNJm71IkIDkoJrQpg45Is
mcWCQtJXFbYS817nUbJ7WveWd6NUmho5bRbgx/mO3IR+ettg9HzluGnN8W5r+uCVlEYRYw5QbgSl
sp73OrOMGvmXCGRGiwITDsY2z7VVICAiuzua0AaWBl04cHW6dpA1n3CybvxBTp0BEZ2PY+yP9xD5
UrghA1q47wiihRmZR52Uf+h8KE11O1VhrSCD3hJ+dfGn50+unSMKPQze2sbTIet7PMAfrCWZvCk7
6mk2G3Mk5Ybp3G242g4LjXSt4hVQKiEVABXMPpenAFFm+ZTWuRzBjtdL1WqqrAJEa5sEYnc2Rzfz
Wyyzv5GvZ+dg0olUtjZTKKVRdWayE138lMSBODwoEVUrRjSWGB6lrifHj8FSEPNtWUIU/9Cl2BXy
B486HK1MFKJE9T+0VoPqGbF7KP+fLsddJbUxQL+n8lhPdlYEb6vvB/jXlKRC34+WwyjByBIZbuN8
1O9rVBpyC3cp52JgAEMu2AmhcLKlQkaU/XCBbyOa40kHycJctnKZVOmyU5PIATpXUH3OxzrEXSkg
1wm2/ieWUtD3KJX5YajnEFkve3pIopTfqDzlGtMrFSbL8/6QWfqhmYMM8Hx+LEuIquy2WTjnmufJ
93BRHEWPCmi+oW+VnHSNUsTHshvHewEegIEg3OpA+sx285f+glol6CipF0i9pLuVmEcvMUpwpSUf
eruMlNRN0NSHp69X7HKcpUDG3OMKsfjIAqRVxgf0jqbk/j3Cp6vXSQnAJ8WmQpjJA0uhCAltnxnV
BqmlBhifZf2ihUpph/Oe9CTSEZgSGjFo80YCO6KapGYgFsOus/FQkzHN0cXzrbQhDX5JUrq5WgG3
Pb6l29W+WquzuZiaGXW+v5Le3o5QP8HFNgLJ3AvlAtLVfGbHUuYP8op82J73YMhSqci0s6QgsIFt
3/cKKXLWJhmlwE6XqI/EXc+qaS73NgmgZFrq760HkX4Y30QsaIDly1EyZE1Q66+vF+HQZxo6h4FC
zMtO8UyUEmWMRaC5f0xsQmbv7An1Y3SZVfFXjWJj416FnZX1wzI09Cp6FB0mLMhV0UbzPwTisFie
igg9jMvJqvW9Ly7/SC2rMLR2ihynP+cdbI9/qAYh0a2Yyp+/AmuWUFoQWBK/YFwE/Fk0yldjxwHA
UO8EEGyHrezQIhymwJ+5CKO6A6xw66gawifcvpnEr9DS8YmdKOR/Qjcl4JYYGjdavjoTJMCXmdhp
vpgWz4HtcouEhXG7gzNywEY3TKVpH7zMzpvfMV5InM7pAonT9dsiR66CjSggen7QQFGsYMCma+Sk
HFMYJgPxSiQV+j8/T1yfJlB7EIdC5A+HJk5z+2njX4fIpOg6DBS18zynbDM1E8JfMhiondZ01bjr
7XmrU5J4p8zJHtS4+/ld/HCWJHQxlDFx4F+8letsFt9MDM81evsp2P1LeurkCaMB2eh+rs2WSVYg
WkRYKo9Eoiqjn9/MVVCMbRGZR/IPeheLXh1kwnx/rs6iemh7EU1PiVikXWuZqLJYYXaRqHZsoAnA
83/z8wv/8C4ELLrlUOUDi9ME+OpEbQ/0+0xCd3wSasP1MU2T1K0D1Ua3JV1Q1wJTOob4ymJVt//8
Nq6/P8CCXN19i4fAQfo6OxC+a+pj7PNPNKlQqGUi1fdA2FLbxrFf2jT0Wf7nV7boYfWvbDuC0GS8
okkjT4JQQUmuz7YYqmKinyPjMVGekMKPOPecg6xtOkyku39Ki5MW5dYZg1aux1oj46L2jH6zGmQN
v4qEuh6ituXzLARARWgRYXQNd3gITAhUi8zHbw49pfUedq+gGqLK6vBNvafcMkK5YH7xnORI+Dfa
YRPcFrr0DLCITgu5p++HaOdhrxcuLC68kbsR4awEW+jZJvPjGg+tO2LMHXzza5F7Eo62nK6yvrYj
AfnxMWzplwAMHfv0sL0VU4GS5Bd5mVdBMMLiHQrHd5Av+Rah/FdhS63XrpbAqn/r0OIO/4tSAA5I
GH4VWHzVREGAfiG3sGmu46F1ho24ehZmZHI8aDf3cS6DYEs+O6IbmvyOfBGXVCB2DpZOnw5jJU1u
zQX0Z5mykHJqiBcUDM+LT+7AfK6AcfzxW+LSXGD7omuZTAn7QlWI2V+7gfjmkTFcfv4+ryc++R6u
CGzPJoeF5qXX4aKszxMp+KH/pGWd+jjekHrCgq/MFsHuDaTzE3pOaysFL/XnNyG+j2PlQdoOwyrw
WfhIc/0hjpU9dJLY9/qUYZtjU5vavg66p3AKi+gtXhaD1J7BWBFyfdjYSRhBueoYlqoUpZz0Mvd5
8MXa5DdYsk20I9EQ518Tw6JFiHPwemsiJjIYqW3TG3eFwOZQEssIrdmyY7A4gGB4LySxctvTZW9b
guPR7Mb0ZZK7xpbreJlQq7Hzo6x/Dz0Rgrl2StqvcT2GRM1HjjPtj1AhBpikcooC0oVqJFStjRyA
3pIEPjB7goDyTS+tHmZJ41MchCIls8mZ/G46g8g7PV1NIVgSQOgpX5Hm35hTazQx3yAZx/ImV9as
OOilBqiwkyQxz76gCGxOJj6AYbjv2oSk3TPwQWK+/fztWT+MIfpvsEKZArUabr7rXYve3omLLj99
0ph6o74+NRMnyXsASZxFNFeaixDOUymzhco31+Blq/o8oUyXAJ255TIOf4MO5iclTtJfu4TEq383
F1KGZoSjgRf9irK9Zmw96Foi4iTDQ4dO+3o+OPRxAy43u0dOUY2o/sJ7lzjVRamQdWMjnY2G8mmP
SNu9cmqDSCbUMeavZsfViuuTUOnRZ8QLPcsHar5a0CZk4p0PqffobwakOihqVDrxyVh2v+f/qg7x
TRTOgp7Wni/7h+2Bdv8qzWBnEEBlonzU1KUuG1tVFNLYLqVCZaUl2u0XIPM1s8ASgMk/DFibAfl/
KArzqZWBjXPzmCaZz0JTcuLzvny7fuETEP3qh73k+CKLvLtf9e/44foOgBVaPAnnu2wkV0t6VazJ
sAZW8qCz+mcWBHmQ+66NSGkJ6ZNolSn657PphxvgNSMK9sjY5aDB8vz9/uqBWXr02OvvSdDdVw93
P9npbTZGDSvXZQFckN4ItL3+559fX37Bf+/vAUpMKiCZB8ph9ocNIV9ml95I8fqQsbhsvwXBSGpY
0nsRyAI33Rn9xbPpXvWLQW5f11/UnKyjIQmk1KCMuavvnQtncray7h5odZG047PvNvX6FpZdtt1p
2r6ie6PzebA6yZ/DC8kzlt7e08jOJOjaZiOnpZ5OuvV2pHcDONOloz0uC4nWBcCkyBUeFrRkDOFA
kmajyWFrQUOGGLj+Hf5Wai9+/livaziSqBnYLpsBGIHc675/rRF6p4X0iOxhCCeiRg6IutPcP9Cn
rstbIinySeDnUs1IxAo2/z7S1WUi2gGJ3Oj94iWL65fMs+Y1B/KuINGuDz1zgUAb5Vn2oOSo6W5q
UzWkwp5+/uV/vBwrF5QR4jvfZHu+erdZSt5KOG3iPpbe3fdvXuRiolQelKD9Fxf8oTRj0+UYxSJG
L0mT5rFXl+z7aJEpGu29NjOprIElxp5KQMcsCR7Z2G0qHpIVSaSFot4jfOnZHhF8Fhe6dkVm90Ci
Rg5+pyEy3eFDxKa00yj36LKbl5X5iNgDxLu0MqTVyKvYxqHAr8unwp4ImWhBq5ZolbxJoyy67PI+
Q1inTiQRhAFdQXaBq7KSaauZGCfpGPDTUlL2QxJ3ADPBqAS/1Sxhp4ykYPDAOiLX60OqjmYYrcgL
6qdS9hUpJwxPb76VyrLuW7XSTelmokFt4ZWO9PVAf5QqtmeqDOnu2/xKHsPoaCG9Oh3NWriINtPU
cSXAwqZmlF+J+cOV1XPoM0+C1KgzJXyj8zPQOkvDlZYcq7NLIQ+b7yvBbf0l6Aw3Hg5zZ3Srd9OX
dOII77J2owOaQgRMcybNBWPsjOnzImJ6vr2qh6WPRXo5zkgO58yo0RqNUNcEqW1vmq0GTNvt/jvQ
oABJEB0JTu7Z02YlzDW7iWhXs1pHFZWrz5yBHcqH6beTNNxoAo5cCNl0Mt2RTfUE1B/pktqt3NT9
UOAKncg5AVZzqWrAzpr/UF0G2YHUj2z5qoTSqAmKdDjEPG4aipSkgGYAcuk+XCtL2q8M5UpFidBV
l4ZpFXr3pd3M4QNJjf34W0bTQnrTAGqLLTypsiSU0c3VhWTGvoSEo19d7JBP4rqgU+Qnll+RWKX+
cQDl99rzZDbS9aXDbFSOCq4yIyZEn0Dm6eBZxI0657rIacVx4J+AzYY8M8WNdqJXgBch0kiLFh1/
bApKx/o9OC9x7s3FetLIr5YKYKGWaKfGPqOROOJ3UgAw2R/ozJG7z51JYg/e/W3Mt9+V5chpsSH9
U2Lqo39jkm2JeFNWbAjdcfwL2MRy32Bip/GFfq1lY18IvDLWN9/dcI2+EG4k7ckC4zXUWy7mrSfG
ONusvjj1inzUsDTt7qRfmlRcadfXMRM+ICmDlVO5Z3Fya7IaCsGH7NoumoFmNZRC/q0k03f64Af5
YEB4KFhXmyI7tQroAi5cPTf9jDrdyj6oYT16C1M23yfuRIZVSxzuFNh9fcb9LoehYsgjA5D9tjFs
QhWOk9IQKVAgp0sRA1M5BzPbzoRJBjONFrdTQyQBwLTOYtLhWF5GaGB3xocrRnDDAiMFOtMump79
3IlnJGU6x7laEjZb/U3VEAtWD5+kdhYpC54OkFJTPQ/CwPhMTuXknEO1dGnCSXuv1MQZ9tgSc0fU
9WP65kTOCNPFl6wswwqqB1+UaUnK8qhyVbSRyiU1nLWH/qqx+bYMVBcYH1E2MoFwdbTDp6a0Ud/W
jphKcGOFrCtaxAsWORqxlmOMvNFBO9tCfwUocZ5MGJ8UdaPNmq6C13V4VghqznIoBYntu+48q41u
HYoqFnhCZ3FEqNQaM7Ekst9aiUieRFp7G547tVCmVRSwiJZLLRh3eZ2YOfra0KAX5CE0XBzYrYp9
mNXn7SEnnbOuwe80rebtHiJc9NiW6eFloffWR0z1ar6N7X3V63kKLPLa+adWSnvHTqygk8InNlm5
C+hMOcUZf/M97l5Z7V6NScDd3qbRk7+tdwlN8KosEr08KDhTJwRoe5s2KHZoZxiXFUl9RRETG5em
21vYGiRmI6/jADweK6OTuS+WMu4rEwzBeC5VOq335PErUefgbz2XdrPMfwcbXsXkNK9I44kgx7jP
7zvq0K+5oEoBRspHrV+QqayzNnHUW/oxw/2FQEVvc64/UNPMwSZ5GI2b5PWeMd2reKZVmY9w6cE6
PDmUGTAk2j87qHWlwTXFpjVK2tM4o34UZg21PkiCjTodFumPRvmXcTSuskxQP1kq3mNRV1e1GyIW
eXDQAqicToWMo5wFVW7GY8XgoxeVVLH4qisHJ87SesqMYDUfWyxX8DsNvpwvHV1Vks8xjCaR30AM
xj9Fhh9Mtf4qlElVM2ENgjc2RA2eqzAAlaZTZaSV0rDbnhixjmq7EkILGbR/oQEPkGAUh1XuXAwP
tWGNRWD3A/fuHizkNrOkykCn3SI40oIjiquTB9Q49ufRNOkOex5UYL0atqGzN8bTlYDe7ungywpw
l7b2iOaQxuVbFR7jFhNAcsQa7RjbpcASwEBQPkq9IOvCUQ905Tiy8lXWFpoUJOAIb7M+IepkIy3f
CA267JFxphLZdI07qqJKC4ts25EaF1JNpIGYXkNy1VH5WKKyBYUWTeXlOovUf2TAbL2XLJ8GSM+B
1EzVrKNTctjI5jRXHzKLSDr6Ne6ONy140Bnerv5E6kM+kWQ0icKWymGtBUkq8grPoLR6mWwF3FUP
McpcVvuRcqAZewpZolYnVTx1qjzU2UWabowVuavSGRXdqIenspaqyARPFaQK5OlVZYvC2aOd+5Rg
wEXXiQyGJ8kiD2Z0lxFrw0RPjUC2qVWjWacWZGrOZVJKLSPCJgcVadcjWPLvgqFq6xRbVOS576V6
2fWeYDRktOmjtV6CsO2D45mSX3amOO6n36J4qkRNLwLZga4IfKlB4gggWW4lIzGy3assFA8KQlMW
qNdI2LBJenOppo+a+F17QRDsJY3o+4LnUuUDwqTLojpTSi2L8oL33/YkVNSv5pw6FlInlaznqRQv
9ZD0HEOgv3XjKQjSrfDuNFhhxPOQW8cY51viHdps2sFmdskcI97EYoQNyYQ9hBpWSjqnEFLAxnUI
bzj4a1yQ56dv+pvPfzHkWLTYkhk5+iHr1kPs0HXrHqXGKVmee6VbIbWe2J8zh5Clbk4uBuc++/Pn
x7trjCIMbJ+ODPBjIqDB6jVItwlvqdO4Ku7LokEGrgNadSrNqjgznTXzP7qwg+gR8wgcHRwHNNk1
FFfkztAG9ZbcZ0XSBu8rJwUfO0FDS1BaI7bGUlbnipQFlvmfX3iHff4FywCPc6ANXBg6+BWaSFxJ
Lw0jcDo+Pbmt5rUJ3DtAycGL70OaniIWh1cf/eAGI3JnId7YxqQvqqObrg7tVT321M5+zPe0vcEs
A+yLhBaMc/P685u8VsIifyWRyuL4QPaJ+WMP3v9D3Xk1yW1s2fqvTOgdujAJNzE6D0D5am/YJF8Q
TbIb3mQCSJhff78iNWckzh1pzuONUFCi2lQVTCL33mt9a0Fi4fuddva/K9R+aODm3/PLVXFpl5rB
3FXGDkNVl/kF1LrADx7nQXddt2+rGQVdZIM8MB5VmxttGqPUQtUc1VwGTr0VP4LjZVZXFfaovDIa
9LCuAmscZexUnWxbA6ymaf/jbnG/d9S/f8z/83X+9/St/d3X0//jP/j717aD95Jmw09//cf+rb15
rd/6/7j81D+/688/84+ntuafv/yW6/yranuwpD9/159+L6/++7vbvA6vf/rLtrkE29+Pb2p5eMOH
MXx/D3yOy3f+b7/4b2/ff8vT0r399stXspiHy29L87b55fcvHb/99gtpTX+4Hi6///cvXo7Eb79c
g1f9+rX9bz/x9toPv/1iWL+a5qW3Gwoai8SvODQAoYB//5L/60UDcLm+0XaTA0SHu2nVkP32i+P+
ygVFHih2C5QdPp2lviWH5LdfbPPXy5TWJayQNhbdQ/eX//zofzqF/3VK/60Z67s2b4b+t1+I/flz
S4wgG8/CvO54Lq0q3I6XBt4fWt7BGqYGJv5XNQpjPcOBsuubThRLGdfNKCVs1waVW5QOtSBmBCcC
4jEQF2GP+nQNCrfK91V+YYfFlIbNuNxN86C65KqkySvD2FTOKCNh1uq9npe1RDHZpKQNFJNjhDxh
W6cVyZF28ExUQO00/igij0BK+ZLaZVs5gna3m81qQ99wZtdUkAU39zAQak3q/ZMw0harbQbfdGiu
QzHbRNuMMHvGR5Xho7sjI250PxIDVdmYe2anvfP8PKkjL6Bt95rXDNxPgrwgMFbNOHtb+IAt4dN+
WlZo61LTPKU2oUgRsy9TbudFqPckgw+9p1rX6tF1VNg9hONkDrcdKIhPhmwNZECT3Ss8z9pESxl4
6WtRT6OkIr0Q5InRLPzIT6E/wXAA38D/V/ZGDIbsNy7Okl1gVAuW9TFo9K7hadDeUr2a2Oh0V/hU
2ktpHAZVO9U9+l9QQYGWo0dzYXC7PcpO99BD+wtRr8oBwm86ejpioGFkSGLd8mMflMu1AxkEyuOg
5vfOS/rxq4CK39x0CaDps5X36ZPByKFl3ugkX7FF9MXemfNueu5ck5yaCKTNQoRNbsJEf63NzBEn
p1ZV8CY7IA4fQwzy6tbvMHCdTc1vgnPShu2WQREO6nqR4l5PVUcuR6DmLzW+13Q7NEk54PsW5oPR
ulSpwtLCjoxqsJNtDkexxH6KWTRSwAzmOJeWSqIVkPJnt8mbxxXfgLNRc6qfQIyJcodZmy5TSQLQ
nW8nM24f4fXLdkF66Gz4UlVHcA3td20HA8JcU+vH3AG7ieuN5xt9QVPdQrIJyjTKx4b989Yvq76T
O69B7BUnpaMI1pBsqC8xscHOAvQfnrA5LCoqzdzutz0Oy/V6aAJDbVcUIFZElWO5WxCYYXlTjFZX
7ojwWJ670eyuMwK3ilPtdvMaFXmQp7eAFu10A1gz77Gae9bnKhilF62mtb6bugucvdkLbhhTGo53
XeHTEJsF1s1D3U1WcJwI+nL3QHI502YqLqRskatdXuWFy066rR4YVPprhPojtKmblNHumMOtKzRH
P1kjfPWoCHGLmlXk9oNSe5LHA3I23c439mO3tMFhxM/8CcxepzlRbSjW2HYT6Rx75ZNJAFtXc9rs
MJn7Da6HItmaCPpVVLGRwMk0C5kfJyp9qB5qnZ7BOmcEJ6Hcus+ytjM2YPqljCXHREdi9OoCYa3X
pDSU54lguLoyripiO5YI3fxFw1fmoEasJs2YNIBgDOJ57tY5Ir3OemK5TR8F0WUzyXKjCrZ2kkzi
qUSFPO3zETDlDerFERZPAj8CT36C99iuLbPfFQaNio9azxqvNUycnOsRt8BmnWvrlaM8TXdz64n7
YhgwJ04QVjAbSq2xsVDWjk0TvFqTbLujmGoUujpB9LopAOH5ZIQ0OJnS3J6dncbY4EfT2OCsZx5b
Yqqb+rlRB6a/ut/l/mBVO4rjyiePHqcKdsg6sDus620Dj5O53h0d0b7d9RZ0DohQQxNGEuDzK6pl
9x65BSu5PXsM0lE1TE4kilS+++iRaQkUontB2Wll28DCvL0Hn+JaV+WAVi1yJkKViOaww4+IAdsn
kfYcrQKQ0XyFUWolD8bXGn+fboJip2Z34oKvGXvRHYbzX0QhRgMSXzSc5GtiB32U4H3n2R/Gzvdf
4WWVwG0M3x120GYQhiczWLRH7L0hJkOYIPmBwFzLPYrZI/7DTV2gEM3cmo+l7xAi4TaFV1DdDaa5
ywPf/qIzxwUYURLrsrXg4zi3yM6nS75Oh49QwX4GCUvGoM2ytK5EXozDssS9RGj3JpdM1DSswWRp
9rjQFOYlIi8ZpFpkZqVc7rJC4PWJ6SrnhJiAVEnIghrwp892ZFPs0EQEsGnoU1BBjz4D14cUAwXU
G/wrRgeG+hKkKdTQOEyUqlgUKjU5seEC//9mDzONXZinrfjqEcH13Aeww9toIX80wRNr1AkLC3Zz
6d9Cw1zEoZ3gKoAYkoO5mQqhs0OxNH264clH+YOAsB7vAA75cDxBEtigaRVpjGlUIavB6YoiVC+o
DUr7ofaCcYg7pIfldkbdam1S/DvrTYHIfz4Kqr4lWnwxpnvSbCbcI5jl7unj+JhmytqRKdkUxmrt
XQtvIgDsonevHIe4rf2apkH5sWz1amOBT4tcI9cIWyew8XvRturisKAqf8tTY2nPPaAk39+2jA4r
LFIuo4NXzMYNe11AakOzsXQukIb0EqrOh6IqZsfe1OScZgKhp1N2xwqghFnBRlqmZN6CC8qW62am
Pbh1s6zWZ9Ez3T31NJO9vbDrnBO3ZsoUC6wX3A70L1yzT2IWiEBsqY7thKQS0yKzhgxwc2TvjVlt
dkesEY2l93BV54V4qAuk78ilm7I22Qsa3WvaDob3WQ7u0l8DCurGW4TiE3W6Y5Bx8tLZTudeDaTO
kj40KsM7Z8TLlHfBULbNJqSp61eRp4jfueu8xlie0COa+hOsA8Qi2OjkOtDKmZf8uNg4anmg5bVS
D26CAwYXFuOO91aJIjlX/WQ0W0HBkHwCeNLKbZ0F/pOF6u2aA+evm9UXzZfOHyGXxSucav15QmhO
Ll6WMBRHdO+JU85uoHyClJLp11IP9RfZDEl3qFpd6avZ4zY+JmYx5Vs40GK6K+tOu7Fmk+sdSnRw
iAtSR9QnAi+m5gAUax0+1lzpXIUm2K2XmciiR1WPzaeLbsp+9mqrqGI4+QSewGTq8gMBNIuOp7nR
kiUFpNPG1pMajzAic4O8sqqdHqawdWuD+1fm6hCIDJiGHjKLN0Xr5SEzWfR/zPD/pcLofyxo/lQn
3XZvzeOg3t6G69fu/4fSx6MF8U/0w38vfd7m/KfK5/IDv1c+gferb19MotQp7Dy4lP6r8rGCXylq
BKPqy6DaFahB/rPysX9FdyOobX0WpQDo+T9LH0v8ijYHPRCPNmQq1NT/Sunzk3rLxEpLF4DajPoH
vVPwk7xIAe7KAVnJa0RXub+Rrb1Yt6WQpf0VEaDtQctCsnEeMDQau6RCj/HhD8fq91rsj7XXz9Jb
TPXCdxDdXtoqKLB/lpTmEwzVcujwyfRS2lzKdJ4fRepY43Fxw6w7zYtju3c8JObeiIqCO+zEgjK0
dfy7Ctnr68tc+2/e10+qRBMpNB8KXRuipP/H+7pkDQ7WVFlX9jRU/SagY5jGKg8mKDzAmSm3CnqT
Nz9y6kt4FRkQk3phP9brvLgjxaKcYiEywz+RbASe5m/e30+yCjMMXfciXA6QKbFC/aziABkvMD+4
aKW8fAUjR3bYcnY6I7gzZrNmvFziHTzT6wcWpm2VTwRg+A1tqzIbFZBtVz2EuG30Ob3YX0n3wq10
NzU6d/+mMfRT0C7cETsMkDBDjLIsjz+5lv9YXFstrhxjtq3zCj1hPmq0k8lRXsKnolTOg81srm7e
2jYbAY+rctnQwundg2Tnlp//+qhdXuoPjTRKNLRltA3pH3Lh8R9/fisNnXPcHNZ0JvtRD7G06r66
vkgK8O2VgMA+5agwsvRvztWle/DTq/p8bI8UWNezqal/etW1Nah2l+HM09PVG9xMkhBRrzSBCTKf
kk+rqwozMpAKzPsWwZIZLwYooYe//vA/NTn48JwHxG3olW1hhcFPTQ5nAcaIcZvsJoVDc4nHC+dD
RoT1ZvP+r1/qp4vz8lK4O1CysbjQVvj54qwb0Wjs9vJszoVNrp4D++go6oKiTnbkJ1799cuxUP7p
ALush9wDCH04sZel8c8HmFhMjyGRPZMmZyzjpvtxCK3McwgzwN7yrJpaoCQbWmh9/+JLXxwDgS34
kDZvQ1yOxB86R9hHcHItvTx5hlXMe0iY0wbLje3dtvnKcTWYw6otgR1Uv3/9yj8fYxdhKPItwQSQ
2x//wk+vbDLtUk7TnfqUQJpYkiDe734sRxmpgX93Si3oJT8dZp5h1kX5zzyJJjRSwT+/Yp93c9KS
1LLvW3ao25TcqffBAZB9cFJa51vua6B/RVivwEoKb1tUBPvWeClcrKRyuXX8QUUYB0JyPpZq40uq
wDpvg3OicntLpuIUY2D2IjwX+lSJ2nmRoTcdpGl4bGg8UpswE2ydcbgBapI94oicOhFVYSJDYydz
MlzFyTRWWHtvuqqgRis5vodg+b50Y693qWFVtM5X94bL4Us9dsbeNSFoWXMHR9llTB7aiXWo1oCy
0ZZ2cCaoadjTHAyeKAGC27wNyaGk14bgqfV3JliDK+YcwB4MExQsBJSSg0K4JA/VZ2wDCl4eNcAC
SHDXjm5x8po2Jfe0fqZ6Xun92POWCEG10daY7Mll9Q5p32av3Ti8+wO2WMjqpYzDqVyjBBTbpvaG
ch/SVqIZoHS45zA47E1RrsEKorVjFBbdxM46DA4MoMk1uw+JRcCs7RGZiVKlUa+qHO2LusnfNS41
bCpBoK3m9xoosL4Ek71gDZaKDlGbLtdE3d3Rt/Lv3WAY8dQO1n1A+uIDjTj9rgt3jml+hs0p9B1S
TBYCMe/RFQt8D4WFjzalhIuB65rAp4g9/+yCe21jer3yygZ1fZq7YcXEnwx7d/HC/eh1j0XdOKc2
8wgLFRKxFagoQqz5tmbsB7mFjuMYZzvt1yu8NuNTwsj1U6GbKoHOEBa35bB4jxb2gFsjzTRQB4vc
zkyHW3hOxlli9ormPFjCGKqQRaukDqy9BkK8NaoaaJ66KPM3oV6KryXQBhtFUO9t0L+nRbjzDYkq
+lGmBhfXzSwofU5tsnx1CR6OZ0wGNHSW/mg06XzWoFM+6snIZyYTdXHIDGNMo4HmxaE11Qck7NU3
wBmkF8Br2hcE30UZrskb6Rt0NSZcT/5lUAcwkMipIeWkus3zQpDu5iLiZ0q3+rvKzol9Yj4HC9wv
I9vudQzQlZS/pK03PAL01rJt2rydmz36yrpC4FbFi99+82SbRBANjla31I+0ll8Wq+xpFhXQBpSD
ytyazU9WHuw1id3xkI7dFZW0yVCJ4CE8uXu7hQnmVGVxmHFEbHObdFLLSBauOhFM9POMPp5ght1M
gx/uUR91B7vu2rvGWfpHb03qm1zm6V1OWXVVYCXeKjmPZ4z3BlQMX7sOEUUkM0cDPiRFNQ6TaOvS
GiQ2fKk6TUhrNr85Hf7EuB3LMMqtubq2sqHAFp1NVfUxo2tnfMovqgF+STAR6U0tWmTXXdg1xTcY
Ida75MzZH9bGUQ9QgV2ICI0chpugwC/4EvoqTz6ojsd5TU5kXuQnTQ1cvget1mNs2EvvPXrsM75B
Z0DKSqNdrZh9g3Te23lADLSTgsHY/diYNQYxglSxwaAFxbHgXaEjcbYz3lUT3z3CazDKvVb5bjE0
od0YPtjV9eNI+HNYtHZ2nPoqCWICuPkN2jFQLBtLjmwRj4sf67kbgyuoYCvEk5nWGR56DkETt+Xc
qivyRAVCLlZiIbayDS4YJ0uxrnwYs5JmMv0U34wak5Dl2EFT0W+Zg8xe3PrtJK7cjknxtQxbud4J
U/KEBVCxJm/rwv1xXXeleLVRk7onBovrcxNyiTGjsBTb4x8ZBb7ME/fjLC2ODehXU0NlqYbTSsoD
XgYn8ZBWwSpydN/WBHOv1Yq11Rp8/VDXknjtMfO69W6g9+E90Z9pK3xl4RSOMVendiM5BV0AkqlL
7IBbGirtW4NYp95I7E/t2e5zlR3NkBzmAoBdkE/ebjU5Q9nWb/JQ0QymnXrtDZPt7BAAOQ8OxVCR
X0mzWYQXGxgimOmSMl2V6dkda2K7Ysncn7WLVd6MCTiZ6A5zhiVmEUYqzT436VVy72ucjtsmMIt5
oyX5ZfStM5SwdG/ANX1j7hJkRF2j36UXxXRlMbZ+0Wt/D1KM0O88Swm6E1qU4x7XyhREiKuC9sqt
LnjTEAuZ+BBii1RvNZPhcWMEtKD7Ddu8gqflxB/znvKzCOSWVM68uALMVo6foWE2OYsfKdOXNptO
WvEmahNLU+SsiQvquaAqSt/ZfajuHu89DR0WSdE/pAkLJkBItu0HIBpp/twNdu/d6H5ZOVLQdJzk
U6OWhiUrGes8eZDozxYRIS2tBF1diirSgPFZyAI4Jvd2E0Ho09Ig717I9sLsR2QjSSubx+LJkGH2
4qcE+NIomkHC0U7ez33JQI4eTh+P8mL8AtrH8KNPnq1Fh6euybx4yq1uE1SW94Ft+Yvs0/zIx2t2
U0MNRDbP5EUIWM+eSKZqJ0dzYZZTt8NdOM6vkkZJVEFV2SdBEVwbA+y1SSxcZ3bXHz3ACY8mZm3m
7R3PFkDHMaaVlpeczXvsQ8UGOIwPslDT2sxDb2ONmbthQmJFCpAguZKhP27lqttdabjhibbZuCWu
Hjclbd0xDtq5ROppDtUDxM5qExgrrVT0rtW8kWFRnbKArBLG3rK99hEMl8dwFebRBhBxyOEL43zU
2ZZRW7IDC/WBHnjuR0iyybCH24qIURA/NqvlJBApnm08iICxRXXWDVc1rFDCkgmeD6Km6dwvdtpV
ewfOKsEn4xr1tKWOTHLkfbtacxQ47QKWBsR80xdvAl/7g0xdWpLgvjftmoyxBVftob0Ix3or9Z+Z
SFoBqMagu1Jm0xAKmXX+bTGpkF0CzWoeeKsVh2oAdesao35ep04B7xnamWce8/0ldvxc44sYJusd
+UNwRcST88FOKIajCrA7vAC4x1FoFvluzHtgHtRWCrhdlrgfSste3J0fpnXwSagwLW6QExXgLlh8
qTrdvmAL2GeYjN2gsaOuCRSbIVqSTMPYHoBjrsaO8ZgsTymzCjKL2+RcOpN9tMEC6liH4IecDst5
hLt5OZRDuhgb1YbFGBVajac5HaYX2Kjt3eCiZoz49MHDIFuLZ77nl09NXbQzPWttv+QIxJ6Z48yn
TJF8PCDdP2aXwp6W/dwfTUm/M1KE62wJpIMdm+eu2Jle13nbRU9DEo9EP38bxiX84F4mGbE3doMZ
jaBU8ogGT9gwUyD3KJJBhvt+LIYDvxhErNRM8DY9NDPGRsxadqMa0xPJE2HUOQ7PLfJ60THZucrH
WIzdeLXkSn0GllI+WtWcJFEox/UF3KDHA6Wrip3fMsGA7muYfUSIqZxiFHfFtYvdyzjhgOyfBwr+
exb0Ck6xWRW3ak6qwzBO3WZm7Lbs+knTT01BK5HujmItFosJCDSsF2LDHaLnD0WYTRPHF89xFM4l
4vFkKaqzvaTGlkyD+ZWxjw9rIbcekQ+GMXajJs5KN931DGr2sCqZFyV1/lQ21avVluLAB3R13FJi
vXBoJdFToG82dptb/uZC7d0ZdkZQUdY3Z0ndtHe8EW2wwygmgl+b6RsopSMYIHN69hgONCzHyfSM
E2GAnS1LFDllfd019bUBAPnrJIfk2qtkcItWctiBQHUPICG8mqmTr/ZLnp7QUBf0mEphx2FZqKvV
LLjEembsEauFcWDyrm5dkjNeAwoVIroJAf7KzWrXMCO95lOVL90r4THTXozBN5tJcs7HGYNxSyAR
vm1E3hRXEJYOAu4D3rvAkBsrT9+wKXgnYqGyjWpyaw/RmqhObQFtUU1/bQ+V2lpu92UcyinYXYbr
G5JLrUePKnij6zo7UJN322Zx3+COARfq63Pqj+kO2254bya2+TRQA5wQdPqxrcLpZphS2u9BS+49
mmgijQv/o9sn/Y1RAIAMjCHbt6K0I1xi/tFlBryvRe9urTo3N1UwyBiu0tWFc8Dup2dwOk99PLQ2
P1p6FbkOCfeIbKxP0OlN5JypeawaQPcDM2Ea9f0hgXfBbkx3obNzcAmwF03FLsjrZLOa5Vfl+FnM
/C7cXuSAbHSG5dB4SbVZPMbQoKzTbX1xH+1ny5m+LpN4hhZansoeyZaLsS5il/WAON1/p8ZqHzV1
5E1B5dFvIVCWzXYKjOkhEWyQAVCP3a3dm41/vdTcXZEBSeSM2cZkQu+rgOGL4WIKjAwC1O7yxjWe
XMqrYB+Q11kcisYvyAkPhuQzex8LyGa4ptHi1Q9QRO2Pi5L9vs07byDyoqQos6zyQzBXzmZwK7Up
m8R9gOEM1L8Mq2Pe2p9GhpcPUwZdupaJvms6OZ3IPMPar3zrnHjLEDM66R8TM9CoVCC9gxZlS+c6
wYv0VBD3TmXc5oX9AaWkffCyhSagWWXepgmr69FkDQvU4J/xQfImdFd/ZSnrAbQb80s7kkEXCxS3
xxWpATN+dkFx43nGtgr0fDMrf7ni3q4iR4vwapaZdyqS8gulcXFfUobEsyHt+0YMXOs8oQ5zY3s7
wqHZlHGdZDQgZHmsyQ/YAlDJH4uw0zdISMzuoM0F9E7g15+R+SHGllLeEKfrxCQGyUOVS+OVximL
+MqojivaLw+BjbKYlvW6xCkyk3c1CaafTLK2HREw24o+1rYPVe5FVqmciCXH76nyWBm3om00F2NW
x8S7vGSDKu/sslIPnueUMZpgSkVjQZaNNPU6zNmbmc3UH7pOf8tBYKE7lb3X7vsmh//pl93n1S9Q
R7g5BSrGSIvrbx4x+nTpq8uvreN8ya2oMK07YnTbU3J51prS7s+OkMH1rG1xQ6/Pue8hSwHpr33m
5FlyrptUyLhdKz+mqsnghjNu3A+5Mc1blw3gI4TV5nZ0rPw1BBXLB1rN94yGBjv7hHJ1QuuEgMlM
HoU5mDetp21wGuwJrxphDzuVd9qMLavxTl1i+uSshNM+FcYRg5JFzplhAiTr3Ro2rbXCd/XN4W2k
V36pJjVJgrrdV61AwCAKwDulab+u9GL6yCf+eMN+nwMW9P4O+K7ccgDeKhG+dGlpxGUtwgexWt3W
Igme2Oq6OiBbsGJLlv1+kqo4pkLJOIVMsCAxtpYrA9k0A2wgvC+wrob7GX0PLRFkJ1Xrnylp3Wd8
bfOr1/fNjg5wDfUHaiNVlN99qtNpuQsIoUM7YtTuHIUM40EvgfC+aE+qz9VaTf2nZeEuZ3dEVI3V
wN6IGsVwPKzT+Y2HpY5zTuxVr1HWO0RKBBG+ZfE4itzR8OLM9gq5wcSKaY8aimyQTgBKkQKfaRkl
6VXiBcmGUOLO+mKSs+kfSLGrIXlknvtiuzzB0L6qKbMoXkIDNUVheYO8Grmwx+Fl9izktl6UC207
kgBAKxi62tnMOTEAM1vDebperMx6IWYYBWgnXhRP2mtTlfUbvRK2HF1qaHFXDpYkln2D0qtsO+zG
vLeT/l7DqIzOwM2P7LhMD5XY04EZELeuc8ijwWebdEYad4lF6bquuZZloOAsLQn/ZyEFojHYN7or
IokOya6uItWa4c06+vm6aSRhMk9pOIjraoAMcd1NyvQ+j41jk/IyTUuyTTwE4DgwUdfBAQqwWkUr
YH/9tMiKJmIGnia8CiUn/GGxHZAwcWOiu4pz3hg1Qt45GbPb7+UzC3cyfwVJWg5DlCRAp55V6fXO
7oeoPJjSoH7Lw35YH8jlqGjqdSsMpbgkaUzt17FW2TlY07U4w83T/p1jDIQL1U6W09BvFzvjX8KS
CyUUWcSSxXBGgZIegyUfiwMiTP+mAoyy3q2Fm+Sf1xa1IaXXSvE4Lk5PSm9r935wGgrDnm9/yGhL
bL32WULHI5TAqYgHsMEQtLQnQDYSRRGEiVPfTavRmbvWx0V9pwH/F0c5VksN+BT45dYMJ18c4Gzy
WSg40/nFTYsmELGlgVpvmUokYh9Ygz3s2ZrSLCCN27SQtgcUDEyFsCxHwl3qk0l7YdwIPwRqPaF+
Kd6NXIFdCTU79GNH/IO1W0fTQ25Dj3lY3ld8TCsxfCkT/ndiwIu2iOcR3c2NZWWXkVnbcpU4huLP
JIQS+OCalU1dOngryBMvEX1+VWWmLM41rNtx0/hsbT+yGBf2HXuhQrFDtuQ9QdDWa5khMZVRTbWm
qOFRbW/zlNKYO6djIIOCTxemt2xljiKfxq5yxyRygIW+y96w9NNUhg6nrtKByb980ty4WNxFuAAN
Xatl81T7CdVIl6Q4FhO2mE+9RTg4IrIl6CKfCJWT3We+2KmkYJGySNZ17sd0bdudTDqbMBCu6GKL
RLRxIyP1VnI4i4LPmfVtSWMRaUrWnEitsQgK8YdlJuJicjP2cUzJYo9L48AjcAqvVra6xpa4ZEdc
N2sv5CXtbbXvMwFwN5pyxYA0QeRJmysId2U51sNOmiufmmZHeLbUiJBFfDeBIxXhZKJFtZoLiH6d
d7njTTXDsaJJNlNv4f6cZMfeioVvxtStBf024Ws/YM/HzO3UY8AKTi6OkOzIjkfrdftjKiq+n1bl
zMp6tKsxBDcOP1AeE+WaMkZBqtcro688HbV1h2iWcJrA3gJbnJqbqZf4QYt5NM5cXBB7RiXa48or
qgeBiap7DXvLMDaL74GdGdaiO1Fq2suZwdjo7woVeM2hssfafMjKdiEbZ8aVu8HEp4sbuaKWpq1g
9c31LJoQyWvdJbuVzT57WJQj4RWFkcyjwCxn4mrpHxcnd7BzmrsQcF50SApHBF2Fq5Y2zRAS67q2
/VdRlARoW0LjrB5dfZfWnCJyVMEmfAuB55RsSltON0zzetnAm7JffODy7se26yim7BX1lcOpfqVH
VDoHohbaZQdcM2g3NolVzmZhYUi2lzuMJTqgqD9UzeXSGIpq+fLj5hwURHneuApJPBpWslsjZffT
emguMs9N5tk0BuuxBXNhY8CZdhUbRULOFJ1EhkK4prZl0RdnSyOljnLHQeyUmQjQTt5iq/TWMZNW
ngvE/4RpzMU40EvN2oK6csitQBN5PK30H73Wz7cFF66/84ewHOO0NYqzXkhROvrImJD8AVl+h55j
rXSe7QSGIGp0OjvSQK9+YihS1x+FGrnnc2zOCupfXdI4TduK0Vy8Ony4O9vWnILOF1W5t9c63U+2
Qq7aV5poiKhOS1nt3cFvlxMVO+Nh/A1OU7wX9HbKE48BryTBJijaZeOaXKY7xr901g0XpdOuK8Ll
g1waINJLyVCcQYRi/Qwdi9VrLqGv4uPG7kAskO/VJ3clYGg3iPxiDx661k4+5H7myn1ouIFh0Shn
p806XSdktAl6YrfhjAB2F5DQwpNzGHJnP1eaeVbmzuPYx8RFGnyGrjbKOirzS9I9kF3D30xmUBxW
O8zdg5VVQ3Gk3AifhWhhanMHdwtyXXPgfi1alSFK6+UXU+eU3TjULJek+jH7qGSQTBtBjjhBrN+f
ET9GpXOdVcW2zQvr0c29Nr3mILntfSuWhJYFw9ThA+Lqwbv5sWL60i6tZ63MttjNiI/deKGycNbI
EIDE90Y/cuLgEDL4FZmwLiswmOgDzKG1ONqcymOnM1HEy+gM/TdP2cRgaZ54rD5epbz9wj7suRQq
EBuzqfpPneWbequXYG3Q/rXdZA9xNo8eO2VOMoFkSyoL49D4A5eFtZDZszesse3uJsH4gs7nMBt7
s8nn8Nag80mUSpuOwecKz1F1LebS+0qbQS5XvTEIsSEngG0GOyJXP6TsfNe7xNaOfvLTUXL7IohF
kWh4+qpqUnN9UAAm9ZOHtGikDcKVlB8T8iVIoSKS3bSwwPGQPDvrSsAiz5Oq5IFi5nVOBqBZrcZN
j3yg208FgeYHV/SXhjDEAbgmG0poxMZxplPpfU1qlZYRSdNZexUotyazkGXKWjeGefFHbdqZdGFz
Y4UMFKYz5rsFYbQbtNNCd96p9dbTPOk/qxo01iaZyNFEnCIBM32c8xAdyv9l7ryS5EayNb2V2QCu
QYvHARA6tWa+wCiS0Fpj9fOBfW93Ep0RYR1jYzYlaFVZRQ8PF8fdz/mFLZE25z5cGUHWPdZV0hX3
PCbGcEM9VjOvjKTtVSeKAMxvCy+NvsXVCDMO6KFZzTnsgSrHFiMuU7oh/5TCWMBcRtn7FE1JtlcR
ZY//viNpYovtqTn6urqtwzjj6AKVYTTs4jTF4ABJ3V9SOBIBBF3CFNIxuVQW75UmNyq5gL5Lrv0I
/O+jCVnZd0O/ZZ1lZsakiUim5ztSF0WxFXC7rZxEQ0H6cRK502zFhFfPtpsM4YVCU73te3EsHLWJ
sujK62aBIcfXu3EAuiP4H4ZB7fM7b1Yhe/MRF/gBaDcqf4ojWjMZL6lANwBJl8HAHYCaJWxxu8E3
5ofV1X3w1ltD6X3XRo+14ZHetH5TYBnKLeIOXrcDWBu6+LrGEznsgFLEQYGRG1/XPhf5Fe55tfg4
ks/Cznwe2K2CmVdzhdRpmd14YDGK9ZQ2cvyqUecn0MdQg7ExCQK9TpAnVbG1a3wuXb+CINQ7CMRe
bupONpaUFJMIQ1/O98BnXNM7pQTyRH0S13T8+NCVCO1WiaPpHgNrjtUco8n6B3wcPKgcFXQpmB2q
UO2hKvAK3VZg7KS5yBJOV1PVyPINUhjgY9F47cbRznueZzAlhLwZ33ItKUOyI5nWX6dlk6kPHeqg
6jatJGJzyQsdKX/sv6d91yWIyq8KzHgMnM/w9Ah3Ye3l1l2EHL1xg/y5J1Nq4caikxQppHnXN4ow
HngztO1KlMiJvBoIa1or0sAp1OUkykXYtW2vVeQKcUj3SrdtSL1UZE5z3U9WKZgKobhVhK4BmSrk
CnJYeMVy0W1XEx8bZmfAbgsU4Px812Tu/irajZh6LJmNGnfqSu+qYYNIsa48Nupo1a8zFj7+PuB/
N2wsiYr73ZQwQ29WYnH8/MGy/D8Aj/5fcO/+f2TViYC0jkNLt3nm/6/D/Mvj/wbs9fGHqPeHjTf/
vn8gTCUAoVw3+JMkmmaA4vwfgCmmOv+FJSucOkvWUNqFJPc/+FJZ/i/0+kTV0kUdBCi41H/iS/lP
kjb7QVkW8lDz7/tP8KV/g5QECH3sgtno8G+okOgHaR9UnXjwtdqJp72VJY4suJ8G4wvs6LHGZ5zS
J8xVN9YpuvK9eOjhvett/ULs3UF3Xp1ufu7jv2B7/+o7Y/NX8zx7jDiuxQPYdbukkiCG9umW/95v
/2p5lkH71HGqs5HcBq14KP1plZCQ7uDrRlNOuLsGYAtP5OP0Bx37CgtsGCpqpexxST9U5rVUXRk8
z043fGTolxhCWB0TqBNVPLQySBqCuyxYTm5OZyyGjvR7ic8MFTQ5sV1mgAZXL56N4ozC47wZvppT
cwFdg6yPKzP5rQOKAmtVoXjuY5GZCmvIMVsqUbfYfdjaMDjK4G8FubwzeD2TLkcXvLgaLO3W5+oo
JObBLJvrWf9DFvdIvcT20Bf/EaLwn4vDXMBk80IzEZAUxcOgRRCMsEWj3DPFvy3IAiQNzyA0j43w
PLGflqCUcPWCnCMepAxhxYis7Zldc2xlzB/4qWEfZRbAUux4Q3wB+2zrwzo1zxDhj+wbc7HhkZYZ
kGag02mrrBCfMrirRNJPI7gVMYPx8jNfwTi2Suaff/4OFIkMVGzEg6Z8YC94KCkICZRYxwSFJw0L
8EQw90puuFJOHUnU1r7UPqeUbMYYURGzXvWjCF0I/zbP27RZsRaM6RZVFbcKYx5V/jqlHBmq2TWl
QNQb4FR6fbXFA8JB54mMPCY0ZkLKWkBLy3KULoHO+oIbIoDAdQAezSuuYSlTBIodrQtuKALctmin
m+XEuzFx4na46akF+6ZmK9oeWuc6KeOV5DeQNnHlbUUesvquxpKmjvsboX3vrM7Vq1+5jNFeOK7U
Src94xdPI9fwIsoVKbf8ByyZ7Eap7i+LIIsYiP+nFpi8VA9j9lhW72p0hSnHmei0QKr+aw8t4l5E
lT2FfyQedAB16ZTaapMgUtYjiVYDVRuBANf4Y91h/uS0crAuMm2ljKbbh8GhAAelKZAoE+FJqfwt
iMd9DLYRb/fUFYAOjW13ZqH9DQz/ZzeNBRIbYhrX34r13HUFZac3WMk8bd95aTh59TZNYCkBy5wZ
73lgvzjOjHlTfVrUbMthkoRGPCim9zpG0hoDF71GE0pU7MkSdmPyIUUGW0u7BeCZ2o0I5U03DkqI
9Yrv24guOEkrviIP4iNZGdg+Cx6XhUMBnMRUoPkmBY7MKQRX1UFT0Mllk8fZnkwmFdpvGmsLHuCV
xJ1XK35jDGVXXe8gBG1HMWxuEjNZmm/kgRySbjq++NhLL3l+PVM6dO/JjD9yqbbTpndOj8eRAAh9
5q/hADPS9tzDxYPcGlS9oFB7Z1r+IzL+1UgvI7jEsyoVJKbVx1E1SJwWFIk4rAKKEbG0GjBBlirO
/cwRpXdz3BpT7MCNcOV2dCqYwPr0OhghPwJqJALXDNHcAxODED3v13MEl2Pff47fn5aDDlm+NHRr
PKAssfVVTjPh5+mRnUfwq6+/OAGAzMGDzmSOluAK5aCVoDqh8osCqZRKZ+4HRw4ZY3EQFHifh1bP
IdMInNgvXf9dET5O9/7YuCxif1ykXVyPrAsLtnC3HbUzB+6xUVnEuyIBblpItItVjeu1rS2BCywr
VImCrVo9nu78sXFZxD09yepOqvmQ3rvDoZ3cgB7dnm76yLjoi1iV6zyDgYKLuNa7GRlhzT3T7pG4
tLRHLrGhIpU2iIdCCkj1VwDjm5UOLwBfcgzfzZ0RfqtqEhrVcxjtKHMAKFCf+qZxUVRwQqEmW5s4
AAORDUXNrQvXVq3tQ3Um3Fdr34NJPpUbIe2dMpZAYeu7sL2rcTLrjBtZw24w/V6r2UoYdw1ey02B
/+zKAg/iv6p+dOZOd2zwFsFG6JAqHD2DS1ElrJVyXVnChS0vYg3lwLoKcbnkkfIQjVcKZuSn5+XI
etUX8aEIUAlTJR0VlJqcUh+vReCEgX4/eKZtwDU9/SnHBmb++acoVDbTRB0hJlSSo5V3lXpmIxzr
/SJAADmN2HFcAOIQNrN/NUWv0/gb7DrcbOnMCB3r+yJSkOZutDDypkPi/2xBvZSZc9mgLENFVJFO
Tjmp8WDuQOIVZzp8JDosmULkB1G98eTpoNfFGvabO2YB/IgzMfnIcMw6QZ+nEgXPqlZChiNtQjA7
a/AHZ8bjSL+1xc3Fjyn0iLE1oWz8WEP+VAEXan1+ZlSOLBVtsTeRFgLHMVZc9qmSA74cxLsAEH7E
mS33v07P6LFvsNilSHClrTHMn1FtG/XZAIBCFvPMFzg28IudSj1mrk2xU+GOw2AJzr3xj7U7//zT
3gymLsWDmXbb70nkqOeuR8eaXWzNojHx8bG06dCL22BceZN7eoyPtbvYjoNV+QAu6W5D9amXHmv9
zMl3bPIW21EAS6K1c8O+f9uJ9xJvMOUfeU/o7keUp76+KmmL8zoBCAGklbHIip3QuUH+cNFYqIu9
KFt1JETz1Fm8a6Yt6fTL2l3uxBSMX1PM/Q02xkPeri5rdrEFUeWColfSbBxeh4rTTZvL2l1su7jk
klhhi31I/ftBeS/7j8vaXey4Bps/T7cISInxfYB6A178soYXW05EC1xNcmKoObiq7wbxhQOx2HMJ
Jg6Aw9TpoOqP8vTYnHvAzhP0xVV/Th//FSLCfqTCyUBExb0eN/ctAtpD77tiZe6GzLhwVBYb0Kc+
FUY5nxJAIByFfT74l4VOdbH/IMmU3VQX4mEKVs24G4bLzkJlsf9SYFj8pbCgk22uQYW9bKMoi/3X
CkXUlirtjjwaWipql90ilcUGVCYJ0ayYeNGn+0xdexc+GpaiDn2TSu1UWsMBNrSWbUfhzIqYx/GL
dacsNqAZZLlZ5ozDZH3vq99qm2xGgAqKV7tWhSBTuQ6bu4u2pLLYkjH+uV5XGRPvZFJJ7ZOU/Tjd
8NzXr77DYk/CfyiMpmBPouXCO1/cUNuEa7M+3fqR01BZ7Mw49awEe4LpMMi6A+vPCd4va3ixGSNF
VAqgb9Ohq1a6sfXaCzu82IoNpKQMHVAup4YJ/Ow2vLDD8mIvohqiS1xkiH3FnZLu2vaMlsSREV4a
XiHlmEZGwPwh5ZO0gR2M0ZnVfWRlyIvdWCEoplhz9LBUeK48bFv5LsPL9PQELhy7/pl1lBenIm55
oEvnC5gUvddjcBdYiRO067HLbLj+uEs/5xJyEHHtIIaJxhV6l9JDIm1GFXhkAW5P3IZooJzpzTy/
X2yDuTj5+QgJ2zAXlIreQHdERSy21QIlKWnfghvC6NtuIvjPxgM+V5fF/KU1YJeHfEKajAcPFBQq
FLfVmaB/bNoWG3roKi2AITsdjHYDLhCIw20QNWd6fazxxX5uakpX7bzaGkVyyiRe47AeCvKZWVgY
MP1rTSx2dWLoSlVX8oAmCLkU2DVt6a8RP3eC/N2rQ1eAJ+bLwl4e2wMSHHaqRW6hhC4q70DMkOeU
5TX0tZs8E1wE4m2QU/sGdarTi+TYVlvEhkmXaj0F28kFAFHvaDeM5x5/R1qeVZk+r75hMsqEywpR
Z8QUfJcZZ6LZken6s/c+vZ3UKUdGNKbdUNqjDGGr+qyXN54Zjz+R4ItNs1TgwBt4zPQ5pkEGt8Mo
WQP3FgfNiYsIbP+0GSLltxW9iggeRN2PzHhS5Y3WM00ZDJvyV9Krh05dj8UrZE2EOWNXT8Guyrob
TZpjJcquqF804eH07M1x5avOLuJNJUa1VffpeChEZOHC+7ovQEY34NOVM5vj2CwuYgjlnrbEDgxs
kIoAfvIbiZ3TXT/W8PzzT9OYaFoRhLC/DyK1PR4mFz6tpUWomKD5+GNB1q6nTiIg5Dnq1WVXfWkR
KMKkGKQhYrTRDtTgRf1n6kH/jBDSIkLgozpVVQtEtjF0Kou9A636wulbbO8ygUwO6XvGStlTZbev
F03eUszZ6nB01hNtPEzwNe/wtLms2cUdXKDmO6IKPx56jCxvLm52cehbUdx0cekhGfI0hd2PIql/
nu7vkVA0S8h9XsOFVvhN1VBo7aptJHwbzHDlKcllDwdxsfOQygq1oB/Gg5A41Ayryy6ZM8rpc5+7
katxntHsENokcMsLe7vYdgNusEwfzSpX2kM0XLZ8xcWO60UhLCqVBZEFd3CQ3pGjP1ek+5MI+iJ2
iotdh9Hyf+86r87hyHyzOJo1BMtyb61PO2Eabb/278UIEZAKszUkicbGwvvmo0bzo8mLVew94nm1
zvODZd6zcJ2RAof8FFevmEzyP3c42CBkmmdom5S7IYKoFf3Ef22nSePW9LZa+9D0e93cFtbOi8zG
JtO4SqTCtirVGUu4aPoqbXAbmEQ7FYEuBpIjBM+V+HZ69R6JwOIiNjSIvVQm9PwD4ia17niVe7rd
P6H230fWtBYnv2GFYTn64gCBKt3rxqMP+jSWxHXav3nCvRj+SpIPAZWf/lXr3nGnuWixwNX+e2VD
3W+8rOSlbQqrLINrf0YC7etxQkX073bjsBdxAUK0Pv7e5Vs4YqeH6Vizi+BhwKH30Zyl2d9avm+7
9elm59/+1eAvwgYnnjTOHi4HL3rVucwlEKHBk/eXFffNJexQSSeU4PD0oWLwgvlFqJ5JBc+j+VW/
FwFEx8oH1so0UNrOYNsjggB4Qo0etOxbl567jB8b80U8gSUL4ncgCYiYLvqSXnFmyX99EODR8fcS
KQ0RXaHZ1yBON0iBolNmgZ8+V1w61uvFRo1Hs031mF7judrku77YnV4qyjy2X4z5EmroJQWYMgQs
mMsryVfu5XHv9zghjE9i8Ay3bDOpvSt2GvSh6C6EgCtINxJCcGGAFFtdbtFTh8Qw7jErshU/hmM4
q2Qa95KguYLAK6Ww8+yjLbZV+CRKiH5ISFZRAJr8yk3iwTn9NaQ/R+JX32Ox89UONoOs8KpPkRKb
/H7VFipMfA1O26/Ig5ZDfsn3URooUycQzVUKgXDC8TNGKjOByNsau4Hbfl3ddEUPJC1zTbXFMSvZ
xhzslb6SRdxuRR+UmgqQn/eZnF3p2RVgfSfPCdhxsrKk50H9pcy60/GbUWB1LqEgLqe3efxDbF6M
Vl7VeG0GWBLpgr7GTmEFod0e1Z9FeBUEAogWCFr5XRC8IuhhquW11E2Ic4AP03YZHIQOOTs8WWo0
1JA7wZxAQoz+WSlSvAi+J0nrdOK3JMNTSmwoxYu8KStHQBdoMGq80QXbT58n7c7IZRwFUD+KIzuD
ktwnaNM9e6OJ6p66ikXtRjdfTOUqzi17HC3XGq2V0W8EdLGCSLxDpwIdNmFVyRJ8vt+ijslA9K4g
JV0rrYNG+mUx11hsqElFLaTU5iqL4lAh6/Jza2Vu4IulYiz2EkVlxNJ77tpF8ZSbV+av/KrybTOE
3b1G1c9HWTo/s72OBIUlrCPUfBTUNF6SXrLvIKHWwUaHxH160c8Kxl99kSW2A/m3NsfmmxynICHd
/R3RpXD8nShXRfKU5Dur3XnKfYPHn2X8rP1HaFT7pH4UsKtAbaIM0DPTK0eDAmup1zyatmZSPopt
u0XB2u1R34Bug33BQ+XnL7gmIHkNNVVfp7LkyCCqUeaASrgBg9YDr2tXclYCToNsJu+DCE7cfeZv
GmODJei573vk6y4O4UY1Bm9EA/KA/ZjtCVTB788M5JGGF8cwgsth1QuMY4qJwHhXdU+n2z0y+0s4
9BToaALNiRWM5aNqP0RbYTiD1Z3vUV+s4SWMGXh4CU+boxKhT6CCv0q/cbIG6YkgWndE7FEv9xip
njnbjlwozMWFwlNg1vZYfR9i706rn6r4GnsTu+nOfJljzc+H3qc8AB4QBUJdnEEeQo6VEK6K8b22
sBbtozNL58hOWUKb67YT43a+sYjZQc1g7Zk7r96zdCGGnp7rIwe0ubhWyDjN4RzFAc1TTWnXyX8L
v/+HNWwkjv4eGykJE1wGaDfW1kOwTpszUfBYfxdBsFfkFlk9Mp56vBtEx9fOPAKPzOW/gW6LAnZX
hYw/CVXXqDLg0yisqHctebQzk3lk7S+hthWSZao5l1v78iUp31Xhpopx6kX3CvcZWxxnwPG5i8WR
YVriWHM9hg0YkaLC38SRW3MD0OyyqGMsok474uajBvV4MBGvCQ/RuWrjkbVuLDarFCcKwn9UBcOm
vpb6cZfnoVO2EqOTINyruqcX/J9a1xchyJiH7NOu1WEK4vdDdDOUq0yAp6JcWUbpTOLdlDfOmOSI
cfxoxjsBLL0ZbhUVDaL6Vut6OJS4DkEabMa1V0norZQuGq6bKkQ8qJieivIZ+aANYqC2mX2g3yWg
nwgtb11iP6Wb69P9P5LlRULh7/5j75IpZsXOypq3ZKwxr0FMqeWNDXU2C35Eacw1R7ZzigxlATvy
NtExmf5RFZVTctRF6HPgjIEMdXmYyKth5u5iQNnA2a2DeySeYP6nxrkIfOQo+cOl+DTYwyCYldVQ
cFRjt4c7jVzgRUlYpBH/HgYzkCKhnQ8pv/qBZJEbVe2ZfXpk7yzlyb0GXhwWjiwQ82eW3wn9t9Mz
Jx2BgCOA/nefp0YMWpSKxkNFsQSddduvHuL+PZVu8cVMIYe/+1QEkuL9XrOrVnMNzAyKF8l/V0oE
2eXIQbvJQfllo8Iq9cffPQocYvSGP7ADawCY2jepz90kWdXlJvIzW0XnpDc6R260FcZGtu5L9uBD
LBnGDw9bqOoQRFdi+iAV11p6QBpHnK4T7dCMH021LdS1JHzT48dwuhPqOlwnzVONRL0tCuM12g4P
KIyx0ivpNVZj3nf7Sv829ti4Y99rvjfVVaW7fveaQaZFkNdawVxfpdNvo3lQEfpugutJ7+1A5YGi
gnjXHCRDXEW17ECprwPECMPmyRifwuJO7p9wJZlaRGj8OxEXs+yq9HaicBNnWz+9KsrbsXyM1IOu
7KfQdIPJd43gEJVYKvW3seyTPYajfyiUX7WKDqu0D0dvE0Yd+mm/kqZfiapxa5Y1KsfZe6C/Bng4
1MI9XVfbX6dn/tiKWhyyna/gbIUj2QFiSdRgoXXhHlgcsmqqWyiS0W4vQ0a5ns6F4j/V6i9i5BIT
WkIGweF9oGHRW1MWhehvuYF37+MaE2jPieQq8Vv0+s1ba0ikGN8E7aeHDPlk7izzVQ+R8ksfiiq5
14St1sXbwHiUUMLReJ3mPgS7y4BR5hJc6olNX6C4yDOlSG3NOIj+ma06v76/+P5LbGk5hUoUwYw5
TIlGrR2B1k03PCvDvhNRrjp3uzuyLJYY07BU4rZCzOmQzro3Lu+Ti5abtjihUZZByLaYkQLxVWS4
SeeebvdI3hlTmr/jV5zoqLvOAJsOdmoVZUhnfA+6tcyRgtyc20oPg/9TMX6W475ANmKqW7fP92k2
rqtqa6AcV9azJRbFyc6zpelHNd6Q0kjMwW5KEVaTq2Y3Qn2DFWIlrRoZpTkvQT38t4zsZIYemFns
MIq7KTA1TKR9PAiOZ05rP0THtXiuq9vEWzXtteHfasqNpq0RDLjsSNDmGfx0jFm6MEopcpOHsnyI
pSuDBMbpIT22BBYnAoqVUqz6rGBJXuk/2/DMJeFYs4uAgymMgloc/RUxEgz0N/QiL1xbi5Azmmia
tUi5H5Sfgi/dDEZ1BvR65KawBL3iLOqLPULRByTAkYadFe+fOiwNT4/znxr4Fzt6iX3FuF0RA03l
KSiUWM8ZB6QiQycRZbJSzdpXPkwKmF424EiA4GIaJ1xXZmn3MrppChTNfOEdOfAP9Jkui93qIvGH
VKiVQnIYD9g2/FJeA0X9dfqrHpn7P1mXT2vV771Y1aR+ArluGwjmnbvKHWt3EVV8U0aqrqLdluts
4AYfl3V3EVNCgXJVFIOPkfXXStxfCEr+Nz/uXEn1Usjpbqrbg4kK2+ZMf+eX5lcrabFlOzFqi6Cl
w40HrAJvUEt/NlPUNLOr2Ohsv/uNJBO5aTdCt1wN7klkOpEKc3R4yMyfQYTGd4/OlSbf5hEslOSt
GLvHHhplg00Fpwy6aKtM2gxYoYpNvq0BvXVvk3wz5Xd+uUmSbSttJlSOlea2r98U9GnPfLEj32sR
MyKs4pSyYMDUd6XYl/1loUhdBIx6HKIpnBguIb5FAFusz+yfI8/FJUg36BSkdZHcO0zqba+NsR3j
DmDNUiiqGXC9vGw3LTG7fo+oH2Q8whKy/J3RrGvj6aLxXqJ283rSxMKY99OwbWvXuLDKtUTtCjmK
f7lJu5J41b715/gOR8Z7CdodFAWhQKMD3V496XB7s5wa6XPrr/L68bIBWUQCJZcLXfRbcoNNet3W
pGDbM9e5I2fLEq2rlUghaTJ915VvZTbZsnJVmdaZo+VIXPxTofoUbxUNxfp6bnzSVi1q5OKZdo91
erEfZaSnG2yLiOPRN936nVBOQfJqddlYL3YlDqza0ONiijq5E3mOeq7TxwZjkZ5DCzSKDNTYDs1a
HbZZcS7ofh2blmjdwRoTJN3pruF996Ur1b+sVrNE605ChQyh3BLz0C4VV215YX/nTfRpTWBeRyZI
jAl6kitjvpucAZMeGd4lSHc0IHYqRkTGeePddc8XrYV/x9pqlTjpNNpdVatzgh/Hejr//NMI9JZq
TYn6j56S9jndU/NYq4uz16sz3gDSMBx6rXCi2ARhkuo/eql1kK3E+LF2Mu/Q6NI6ShQnRoQmxG3M
y1AQM+8KxJBwGsk3OS+M6B6DVaxKrsvsJS3eEtXf9nhmh0hwhn7/E7DcqkQkwsBzoMKpQmvqyUkU
GTc139bCZzO8i2CcVDutu1FkUii3udxtWpyejOo16cpdqpCejr6BEEHtd1J2caABf9UTyUGtvXEG
0UBftdjhor3r8nofoIKpDWNxXTc3OJ3tzWbTeA/DQELlEPjbOpE3Mn68tjTIQF013yVx6RZeeDf1
+SEUkIbvtzInCnqqva2m087K+52F04zqSxsMRNdZbz1ZIf4iReDr21xJLnsOiIsJyf0pNLw+p1QU
u15uo0h8eqaPBL8leqoUWeWDwWsgbK5q+Q37C5QnLgQlLOFTlt+GRaawOwvtVys/junTZZ1eBL+6
iMWoSSbYFeO6M6WV2r5VLKrTjX+99BHg+ntD1SnmXZrsc8zAY4zc8JxV4dcjbSyhRwi9VkUnMdJB
t+Embqfper5Fne60ND8O/v2ybCwBSFWYVA0CSpwzg2BPiuTOduuK+FJhKzIhZI/Q72z+4qap7Lbm
b0F/K8C9xrW3UbvuHnPFMx05NnqLx0tk+lIT6QR60XwT8pf0sjuLYc2j+inMhWIoWT5oh4NcvNTm
rdJeNNt4W//drtTWOD33hE9l7T+PP07PxteDgGLy342iai4qgRVSFFr71+NlhTN5sejVusDRpQvG
A8qMrkpOe2pAyAhYWZ3ja86H5r+vIfxx/u621nhK2ZdQM7ACW2fIIIna4KIKbIf1UzK+XTQ2S2h+
CKxUHSIGPNmV1xfWKJaA/FjydDWeMaAIPTyX/O1fdlX+s90+LTsBKVb8odGRjNQGQciHAnLF6XH4
Ohzgh/v3YJdtX2GqQ027qXbtoFJCApYfnaMoHFmB0vzzT/0G3ycPEi5Dh6wGlPMowkK7rNuLc0g2
pjHwB6JjZLyXwnRvJi1a9Ul6ZlSO9XuxHRHhrDFFY3WU02093hTnMD3zEv5qaS92JD6pQyx41FI9
03MKUGoUhZwYFk3qxY4gim4lh6vqHP/7GLr1jxfzp+H3UdXWcd5lJwUbJOfdJn8fyLRp4rDpk3qj
pp2DlOSqwBIrQX1fbO9izz09QUdGcAm7V/S87+uQ2BM/ULI5cx/88/j8YvzERRKtigCZWQXBJzP9
Q9Cumji3W1O7Rd7X8ZLQLcdqm+E9i8OrPab5ShQFMtW7AreVLMs2o2nCOflGC06fbWLzJRVvp3wf
I58/dC+R2e58WCkeCEJP6n703fe4fozrLaYqbdmtB8PEyfaXYJyTlvyzDb76OotnQ5QqI0Zn1XRQ
JHI9exXEeF6kqx4JNLHNDqBw1Hg3xrewF9JacmrpPpQfTs/PkSC75ANEgQblGQfmQxpct35oe9Ou
ll8T69CbF9ZVl6yAUTP1hnUAJORleogvSy8tOQFVhclCopjDIYmZS2OFpeeZPS/zx5fbE9eIv8OV
2oO5SfKM2y16003ryPkPvb/yxTez/tmDLkyVrd/dxoXlZMb3LvApuu/BkKAJWjltbGBKtw38K7MY
0Cp77Y1XU9/30hsrFqM9AUOL3K0xdG2QW7NE/HWuDGWn8FvaO5S/Eeh3WgVXj7zdYBaE694Wfddt
jRhaE+wt/k70h0H19jhbYpjw07A6vETi2RkFvwe0VtQPrCt2svEkVOZN3oCiVJGs7lemZm4GscCG
FBWIPHS7fHyYBtmNi33j3fVSRupRdz3MFUTBcyph6xk8rfQC/reJ5HJ2nVul6/ezrZ/vQJV3q+gh
JTGRToWDcYTT+f1DgNmHJrxkxUdhYHw7/5u16bEQTMxkJXuPmb/3EvmAiPN6UO6m6Qpgs5OVLnKt
uANfYzTUqZIT9LjLdr9H4UoOQieXtmrkrys1ZTR7O88xBvE+xP57P3tFGGA+peg3UvtbHZ9Ev+1X
gnhjpVuxj7CPzbex5EOoqga7ENH2HMXdMNUbjOJA5H306XA3EnXL7Hcp7uOmxuLmvZ+Rt2FOCnet
UfKK5Ne0OFj9Ryju6vBFxigEvz0SjYE7CjeDie91pL3U3kMMhr+q0gfchwI8M/DbsXlSrtFDcPtY
d7X2d58XLjb3cBbljajdzQaAoXJTJsjSE5bsflxLvrVOfNHVjMpRiEaCVzmN1dDvn3F0rRbSRsZf
qoD9gD21a2JUoxqPZM3IGNn1YGLh3DhtmGBZPdiyfKiqGGftD4xWb9QJ+SzYnL1yM6GAaNZY5FpA
oK3vybABf+z2yNpPmPkYbYr12z1oEMxqS2ulriL1UZPvauvJH5666KpL7rpxPfCvzfzPmjDLSTpl
ibLkcxHf8GvGr90Tzs2rqVxTOa2slYOofETePO0bcuebWq5smXd219104FAC6neYP1TY9bw1Ywmq
hkCc/Tblb3X8U6nfTSyHvW+j901qfyf8N0PaxEjfhUbqJIlwjTNAlFx707snbyMNnHDq+N3dkNwW
yY2c7LhOOwIDKlke3GXQmKjLX6fpdRWuevEBr6zZgBdJ3xsPLEUUFCtxvCWPs/aFcluauDakbx0e
Vy265wq3i+o9jXbojV97yYhQ4bAWMVBpSsAVkF4Cwdqa2bBN1VsAwU4j3Gjdda83TtOs+hRKdfrd
1J6yMXcNbETGqn0akC6TyUmgknfNPWnVSLepT4frfTXhfxq/TvlOa5B89w9tLru6X9p46lZZZ6ss
UgGX44GoI0g4LM6F2XItE4gMuH6RYdcolmPDhGJXFNuYoJEaAWAy4c8t125pbhS02UP2VJC0eIbd
aeqtId6lJrhsF0A6NTEsGdBO+G5U95I8XPmq/DAkoFAU1Rbil4i86gTSabY84J1uZo9xE26tSnCR
j1ghkJoJ1IdB4SbtQ1r8qob4Tje1fZTktqdEG0V58MzUTlA4zwVEQiiQDLUC0rzHDUPjPdq6Vv9k
WaNd1OrKKL/pVQyzFfw5FmGNPzwnJFNafNLxhECX19bU3q6s57YGA8XeM33VtYLBMcybmBGw0u8h
EvR+aThRkW6p8Ts4Ex1ayMzYgyHj7+bVsyqBy6vD7ZDsNHjnRufCNwBoFbuVgmfsoye/tGF1g5g+
XmMSMGQcL5ViDbR+VdTvfkfeJavfKnH4IYHoMyzheqg5BLAdnrUznRzjRq9qt5GYYP/W7CpeTF0M
B0EsvuVA4JOhtEVAEm2iuYU5azfFa7XGTwpz2tZbDxgO4KvqGpm2jsZdnTSHIlkH/rrB3pLdmw2P
E/ayXbTK2kNSv/XqbVu+6DIE/nsheyWFKmBGw4WH/2Ow8JAU3rPgHnMhu/Qsnm+zZGxqR0DqY+VW
YsXI7aOfU5OX/bXebYJqZebYspKoeonCR6xC7CBrKNXvPdk6UBxzMity9fh9yIs9wdqCc4YxMRk6
Efy1hFo+evryJuLk65RnxXiYasCWiZv0s7f8a+7B9bRiPmnX+9d5huNdqZJWC1aGPDyFyntW7SWB
dG1QuKlANg56GSgtFGiF/r0ufmnyTqm59BW7XLsv/J/SVLMjrhDR2Ubltkl+SA3Gf1hf+3vAUju9
a7gRHjoNO8noqR83+Gu7o/cCgkjKJdfCObYo8FsHexX+HCDZWf29Vv8fzs6juW1ga9P/ZdaDKuSw
mA0CwSxR0dYGJcsWcg4N4NfPw7v6hnNlV2nlUkkGQaD79Alv8OP+0Wl/dPamnO+kaT+q6W4YHmj2
cIQWi/i4mjpNXRaokhQWK6vop1m999RSCb7y/WLtJ0Js1iCogM9IBqv6VFWYxFk1yVe3jevFLetN
sZzrMXOxUlCLxO+VeyWvw6sLRduvm8jKXCWOg9S4hwy4K+IzljNBgVmE9MdEwxDQjlyz+xUan51H
m5DKyEChL4bgV1WL15SOe403+AJ5UT88jRzy/aXMN0t8h73inB8TaJZWGspayGEMdszL0wajAV9W
3nEAmdWDoT+v452ivyjFvVaMjMcurQSACwLzqLuRejfZ9kZhBoUORsZxKJLXIcYmdMsoCVGHh3R6
ljj7Ohsl9aFB/3jtaN7yGVA/nCq+w0bXMzPp0A3v8SSxMXVXTN1OHSM/A1hWy8HkkJBNW6seT3bR
u91QerpNXrC2d2oXFSzoc1EyhyBrKfMc65/Mi4cd4flsNYeR6ISxkZfGsZc4fSgJw1MtQaqFrGo1
BSrU+LF5dKR4k0+nTPShU0ko5I2uk27gkd0nNK+SnvYsY980+ZSXU64eyvoPUpGScl8k+2F8jMrR
NdqfwxoFcX+ftsTg+dSkL2uKJO7a+bYWDLSt9fRnX75m6iYXyM2NmxF+jY2JaR1zvI+45KLVUguZ
AP7ZZVuISl5aYTmfWH5PDbMSAeZXx3kqrO06nFuj9tsUf8HxUDvlWWnEOY/BaSEMNEsYl6MpNoC3
lzAfw1XaojL6A3M5nOv+AfNKr4kiP12LEFePjwEnkHkMLL505HReHbXHqyd0Jl9IDgkF9ga0jVm8
q2XtpmmK7abk9zUuF+oT6B+3inOsWo8TXtHKroyuz1W77yPVxRYJF+H8MPAITCqMVApNzEhtPcQV
eFPlHyvnW0n2gqMkPmL0IFjEGhl2qyUbkRu+uvySOOBM1IDH7rzE7zXJtIxChZVsV55y1fZeYqx3
o4HDuq5fN4CTjNu4d04DRCfN+I2xyibHJCyWYIVF1W5YZFfDa7pl3WRYhhTK21w1vlkMJAKecsK4
w40MNeiGdKOkZjD1W7yj/bmATChdtTD2+XjKzfExMz9N/T4yH/LyngR0wMakqwVOzIerz7ah4IuJ
+So8FXPE9mAdie+wUcpToRi+niVuaRonvc79viU3rNVt2Sxuv5ZhXXCwYRiFBz3Gswpbo/ZUwvOg
89RwAe8MPZyM38JB629h8DBZzatmnbX5uVl+kDNsJ1m8YQbBx2uHGHdUeCkENwF+62NpQjk2goxW
7Ip71GS5iko6P7IYScubdrpPS+yzMUgVvW8bDRtj8LBk8kZzBqQtKAjmULFek1LDYK86ThjILcmM
vFN76VCrTDrlXjc4csTo9m1+UDEWxDYR1+ZD2voRvQiMQ7x+sr22RCTM1OkI1y5Way7mSl6fWp4l
79qObDHnAiUPpet9I9+s+K5MYESX8Q5rsE2T96fUwrPQTrbAyD0J9Qubi1rgM7IGoWhzZchnb7Um
P04Ifms85lVaj04Ffkw3fhYE1A55HYWkaFU/B4h+ZmS5Tl3uerEz5gK74N6dHTJ8hGhUowi0cn7A
9ius2Jw2Lt8tjaeJTH7Ok3tbmU/rgPiGZuAfXP02rfpOTQ9d/d5rUYClHYeX8M2l31o9KP3kjMse
sviHJpdcRKgDlPSobeG51SHSxm70iW2vHw0vo+ls5bbaIF9+0Jw936NQXhMjCZNl48yBps0B/ta4
WIdLaf/JJqRynCrIrdlPYr+5MqaPoxg2eLcN1p2lceOw+ioBUH0cz21jBaZ4UNUlHOgB1bLtosS3
mVP10jXlsR0ARHZAWG0Kx8ZXzYTh2PNAiRibL1g+eS3geDLHLI4CO66DdLWgq4rdZLefFtrgrhgI
bdbYn5rmEfUW11QvY53+KvXkfiHSwIKs2jBdUw/4QlmiizwfK2UiuUMOXCFqp/1c7UqEZQatPjv2
wYAnhsCOK8wKzlYNOtneRs1D351EbBIdf6TOL4T5GrdByDNPE440KqB0AMJPFEcTWBuVs7Dp86xd
jI3rvFHk2sd19yTQGMA9z2dvhc36XMGWxOdmY4hHZBSDxkaqPKqfhDE/YW8VjEWOPfSV2Bj2Sljo
fOAqufm8HB1JBBM+c3hFABTA2icK2mR0zexJiQvfUh0PCym3ppAU2eoJtuAcVcG4vlg9KUGp4zVm
bp1M4UB3pLACBIl9qJsPaO93872jcboqyuC3RvSydrlXGsl51R1flXdynt877afd6q4OgbPXZmyp
sDkCaz7PWC9RLCx2f9aXp1W7q0R0WAc1UBv2o3FwostKUZ4kQxg5VMFx66uD7uEzE1aJhf3EdGxq
/VNHlR6V/hbTem1jVedY2aMJ7TrKTzV9mZLL5CSuMxyJW6DZu/TUZrQ12hEk9MZEWt+Ulycpybwo
Ur28Lu4Zc5E/NC5j3tBcnIuWJdtocXZDHp/0UmyMWP2dk6GaU3IU1ssytUyryBjwbqyAYqWdhu97
6uHDih0kwcOUQs1J9jJQrH5aKMhpMKDbhji06moaCjwlBrPUEgx5MfOUMKk+a1QavcUwWTyN1oo/
DWW/tWphrJ0mEwLuVcu+nt3C7ALVqXEua7ycaKfqyl0qJSfByFjIvg4VTCLTKWM4SqovqRgNLObb
bH/iY39o+9xV0l9DlT4zlbmjK4J4g7KvEk64YsQ4Su+e+iEKgdtRLdzbdX3XJJdsfrgWph42r0E6
aF4mTkXFgNlST6ZYPFsfSM9W6qJDbHbnJuIYWN+RRfSsSnPVSgpW+y2jpyjYRfSNwONi1woWd3UL
JsTVW11AW792cpKHoXvPaNeYuk5mVvht/In7BX2t2OvZaz1C9Yv2PgOMVJn6ms5HZCWP9sQKXkJj
tLfmSKnSasck1/zGxNDmSqXpgqQ0wtIJOu7MEp+1ZbpSb22N5kzH0VN49UiJh7G9TSrLNbEtdqR0
Y9J60yedAp89gS3AYMPRnq+BZ6fF/Ra1ImN4jcyOIPu5EjgHKJ+4Fp9LadrGJK0FHgSjkoNAzjw1
LT7npveApmM+cLm2RRTOMcy3HzN1a7dnhm6wYJA2q/6kLQ6e0QFb31BpOXeU5b5NysAqPqU1NEpj
o0a7wsYTMXG8ZO1CmVWbaeSfs7E1yB6ojRVtDfAwJ+bJ2q61bOraGtO+eFsWuKM7b5Uynmu6UYah
uSPu5Vksn1dubYDe2mPFkFo/ynUvW68TEJ1Y+lMv97Q1FvvR8PNApL871T46dIVy67z02KiSU1Ui
h+X9phrvZbQXdNq7rcCXuNc3eNHSJTjlZHJT/yOrdjVNDH0MDPkUpYM7AIsVya8KIeUsMbEGX90u
1Tfr+jmTsKxUlzNi3Fp/zBURtDSIM0SVDOhO9NeAbYu7Ukiv+Lttx7w6Z8TptsA8oSx2SQujxVld
JQOO1lyqafZzvMdr6tJ19vHCvWK/j/GEcV+ibUtSuNKMXWd+K4fxIEd3Dc7pdXVXx7YvtaM/OO96
j2F5kp4yRhcy9xvLJk9/2g16ficZLZnxZ4nB/BDhxNiS/dW9n0+TP8Upvj4R7crnaI22jh3azLhM
XH1SqziU3UtTRZ6zklvVxmG0odTIdHKHax1pnNpk2Tu9By/A6yyw6WbpSQXQkr70sFWGRa8fm5kg
7nSumfRBXWMHZymQH4RXkhXMrU7HDiAqhivtxAJsFXgvMJXJnLr6Tz9WL1Z8labP7uLFCmSDqGFi
+9pGftkI/nT0k6z1ElUchc1CKfNjvJxntXjI2vm+myuY9gSxTNroSopPW0QfAG5/JbY5oaqz3nCh
dVvwLzrLRZVJQ6SUqxE3zNcBXpYiKZdWd14MVF3oTjzD0vXQej+1q/OcV2Kn98pp0KfTEs1hD5RW
prOtSruyQHafBuT1zzNdIhuvAmvOcCiWdhyH6tIl1JikY/F0GpZf84M9aIdhGH6qAiiKShU6RmIT
qxEt3dqADyw9JiMttg48mkJzxEjUe7mzyX67lQMeTQZrSrdi6T5kpwlLdfVbGcpeqe9LRQqG2pBC
Ub6tkX4wgBssBtYleaCmeQwDCvK/HPtL/XPuAUW3y1mN8IKdjjUiHfNPzZrdPHoy4h9x5+zHJj+g
bfczWYncOMt36+IZGRvEfLUn7G6Uz3Z6bfHn0BMrwBwxwDUpSPImKFVxhyPl7Fpm8kBRAjrAnyoK
dedHMth7kVTvswC6a9anpTV2uPqhKCFLuYubMiMp5lAUQoJAlGfg4AXrawmELnlWe5QUcdQ6nvHy
GC9HW7qbM17Ztk/KxJPj58wKapM03xmwKbDRqlBr09eNDjOXVfba7mKg4TZKWUwSZXhrdH5o0/Wz
wXm8a7BSkei+9dQZTjdsBHV/4jzL3YOV1RepbQMnV/dVv9C/bjc9sj6xBhpqfnRIV/vW2WOxSG3G
CrNx50zXxjXTN9E/llcPSEfdy4NFZ7Ot3aEzyJnW2pf0c5bvYltHnEhnAXT1VlUv+npOwOLbQvg1
Jg2BVrQFcOoHI4bGMlXv9pXZmI+bxFEZgo2b68+YxWw0ZlUt/w4MCa4/X7miUb0G+HrLQrHdBpra
kFbXuge1JC5cjgopYoGmpH7FY+9k5Fq09jiQMPRrcrHU0ZWMhF6q8TlHNepCSNFgbeuZA5wW8x46
o58z1skPoqQJ05FKz1r32NdWOIvOFUydo1ne4PZ5aZy7ONXwhnXcUW69YRkfsXJ5bxz4B13ljeVb
xMh1/jS6Jyv6WEeOScnaDEYTtjrtYLQ+pua31Ty11r50Js7cPujEaU6qTT+mgTbemba0sfjzZv1D
dRxMRrMf+zHsHd1H7BUOheOSAByGER+pU9tlYby8VcsuMQ6lWrpldXTMl1bug0YobrzKvkTXIJMD
/Hl9mnRealpQ89971n5Di1dhxqY65OE1DeMFLoUC6ktJwlTqfqST+tIIo2A7ipDW10Np76Vmm1tx
IIbdYqzvMmlnNw8ITUGAjHeR2EZtux0lhD0reZOkdKnGcRNhASyzERYe9pj8nvPqPe1LdliByyoe
s+tve5m9erZfUg2ZScfKH+1M8ZQcML0E/mzN1BOCMJs4V8it95M4cGzsWODh0Mm7TiEO5NOnSZSq
+2a7Kk8x1iUm99/y9Jd0pMUYWf5i6+/DMIGUSy9ObLraxBltVKhp1TSQ1rXCrtoufUvW/Xm9YBSk
eA7tvnlegkpLj6i2XPCMOYo+P9rmuk1SFa9deStXNlWdfkzS6qIA5BqGPoyoCaZS37T5tNUnnEcY
Wyg4x2rP+fJaZx9O9pGJ95gjQEHbJD8O2nstaLUPd7FxFuZlomar0AqO6UTSMJGkIsjXj6x/dZbX
fPycoVtVy1mftvTwgQnK9oYOqpYYgZlDUzhdx9edEkPBvGegqGBtL0n3sXqx6co48k4a9rO45N0p
bs56cVKSU6qc5OVjxsZaZtHTOJ+afDNK0gVR0IrQtMqZV0QQk3Ox/EggdvbWeTLwlOYEfGqT/GEx
KUjbMijaCddp/Xddf3TGptGAN/acuHMwR04wpx6RyEbBJXk0yXcNmvD4t89L7Lda461AUxAI3Fs6
BRhcWW2vFedrebk497l01410j6qTFGkPq9YdDY60WGcUuEWWnNFb2BvQhsn+13tD7KLyE5FS4BbH
Uf5QpHiraWwoccqyoJde5vS5mz1V2dMqqFCNysVVp6Y/qEbYaI5f4t1N+V/Y1/d9GC3tLKXnfrgz
dKRLmPYyTIvpXh5Evq9GW/uZrWoIu+hQ1G/q7By18UHvZ7SYKxk1Gud9rMc7A6dB35neDfllSBR8
vqdN7KQ4HmJ3NQTV8IuYf1ljZ6tL2ukqj1OMFzt5LUeA7eOzlL6UzIuGR7vxs8be68neJjXf6tZv
STwaP6tsJ3V90C962MtnpbyDys9Yw+tDewJuGgcxTtpTrz0tpeIVxGMRYdRenbViuqT52eqTAIH0
sFCjn2ZySYgIsoHADzkiAwMKPzt1KyvsdpQzpal7o/04SsVO0qh/ZD6owZnpCaRkgPnzmfO+iX+X
cfmBt22wTs5R1uKDqa5HtWH03Pea11pgexFgLcjDndQODMJ32m5Mho84oaR0AR5zSlK9yjZiwEJn
sMcAT2tkYjRfnZ7xBUQnuGfmfJCHD7UTG3BTrkrro6CRYZSyPyjS44ytvf677ellNPymyp5HUT/a
46MiS8Hf8RX/Hf9iOTcAJT2J+24UAAWL3pcq5vf/0B776ro3yKRsLmvOP65r95vWOTXWt5Dx1q0s
mJymcm0sXDdjkDlu5e8CJm/gghUWZmpjgwBbOsSkeUX/AIB9QfCzbgXB4rLV5qGUOJQ0c5elb5M0
BYqpcMYykVX1cM5bLy7UTen8saP5sUh6t6H/GjudH0N5r36Zef6Pe/nindz6lMLyN4rs+h1bg9GU
n3/vVds36KApF6ad17wSuTwvjLIYgH9rbd6K8tir6UwpjuYHRfHHLEj/Bfj5Avxr32AJU62z80iF
38xhUxllqNlnynY3KtZ/gH++EKi2/sMT+Hh/SKu4/z//S/nfqRwP0pRKAhVT2nWtN65DGDfk2AzH
J2VnZbI7S3gQatqOivGQGkagq6/RUpCG3lUOs5WJOExnRInqs9xNd0P5D6bGl7d2s+GLKV/lJAZx
XNL1xi4WrvoW7YG4aY75+JsZ9K4dt9XwDNpHN08NEuomKhZSayHjkLsFNQSVEK6Ax6h8Uo3v0Xct
+yZc8DpqmgkOMrWlT88Zp9TvLaEbIGNrl2PfyyBdB0azi/pn/J4uu2XfxAtRd7XVrVxYD6XBxcPn
W/d7K/djiVzRJcdEslH1ZI0y1P/edW8AiVan561IO253Uf0Y9KFBG+R7l77Z/jjiqdU6wkSshoNc
bNL5e5H+Vs8nwU6giqdlOSgf62v9++83q/13PKFl3ex9JVUly1gswrEOOguYx2Rc1Whpn8xryuC6
uEtLjRQwujjSdWaNMEjHfFEUx0b/yQhCko56tk/JJpoMWyxV3zGJ2OQ45bbr72pCVlbM5+t0PpWd
cFJ+yNH71D44qhya0lMSTwCi9spqIj/MZiqVh79/retr/P8BmtatdpClZomi0vE/FOJxQatEdBNe
DL34qTXte9rwFZNo/uYSvQkgS26UZtGylKzsbu02lv3y9+/wxelk3YQArdLHStFTon18rLNrrfD3
634R7W91D019bNDa5NlMUk0gxoVRimgs2TiA/0sg9j/yVf/t+d9EgymTNbk12AOZmnhrdanqo6w/
1dPbUDh0GSMGyLtJO/b10Sreqv6OY72uXltJAuiWu3QxaV0XXt1+lNObIz1G1muq/sRe3Vxo2OKo
gRN6f51aSsjsxLR26mJTt3805qQ4YZtqw3H+nOYvRuqDZXZtRjaZEyqIL1lt4g3WSR1DS9zL9BHl
X2l2MZQPZ/1J99mbkjtlvl/Nqxfbfdk5Z6k7zNk5rYEd1C1DxreG/o7ZdvdxpYGLBMETPyBnaHcr
Hrv146zLflO+TNG+BZ/t7ONx9/e39gUmHG/X/xfjakIKG7IRTaKrNgfFIMAnRjVoay4zjX4T8KPj
GbGC40btN1TCOs13J06+JT9n3UpB9rNTSwKi12FuT3G0Ff+CUn+xyM2bYKnWsZ5I4AcO46f91Pzj
TP8qqJnXpf8/0o0llWp7aoHrV9Orgb0oUFDaYx6qW3oM87enHTd2mzlWfGUxXVlecZhmIhFbftPv
knxHtS+G0CgWmoY8bKYalqGe4nr9Iaf9naNXoA3Mi10lPsqCoUJzeU7NXbxuy1jzkjI9LvSTc+1Y
4s2Sav9idn/1rG5C9aAXolpzhZxgjwKB+J4KjXUrozX1TLO7hMumZ6Zx6b8UU6539V9CwK2G1tVs
IC9LVkxkMJb7DXFia3bfPAvNm9iY9mLsWrTnDumKBkNQZv9IVL+66Zv0SJFKGNcN103i0nMmOh2A
ScT3vBOtW7UmGbuOUh4RLVc+mI5+r9q41VbqJbXqixmuiPUjejJ//T3afLHUbnWVcjPupQmYzlWb
pM/8/psVl3Gz3U3R15G4PoH1x3r+l9LHFwfarYxSOSIPr0cluZzThp0DHh0MkiUDk7AH/3vP42br
6RkBRRTafKjfRr/6872LXh/+/4hSGWrMcmqz2LofrRXQxfneZW/ykbJLLUeuyRNBMTLmcn7+/bJf
PeWbLacacScJVaWE08atBQC4jBvP6rVQK/4lwPvVR9zsvlxFW9MGiYuuPEOJP5N5yTCqd/J/KBd9
kereKheNcpZokjIQPxdxnOPJdQpxsGlnLuo9ZJ7vpem3AkZZoQtzzlHOVUtg5ltniP8Rm77Yk7dC
RGqrT+PSK3DqX+In6XsL+1aEyNRrBrYyIwJDiXY09eG0/325fBFJ9es7/h+L24xipDev1Uqab3NA
TuRXdVIFf7/4V4/iZjuqDpbCJWzHa7dWTLtF++bTuH7e/7jpZskMOuM84r7fLFe8uPv3+/1i5ek3
WxIJg1ZFP2zBEg5Q8IBwfQ5m7tIuWRDp6z8+5Ivdo99uUDO34yHjQ2iLXnEdzBd0UF9a/72DRr/Z
nZqBX0jco+lgtn3qmrri18AN//6AvnqhN/VCbNhKPtq8UCNCDQ7lh39kzV9c91YVyEZPvFwW7lk1
fPEhZeHfb/c/Nfd/SW5uNYH0QRhO7oj5IMMJW9AEzMCkzfExQ51Vmn+v8QTiEV5RD1djaX1plqFw
7Uwwl7Lqmoyziho0152p2gCAoXm0SZg1GkPPMhTrs14t10n/IbFVD7DkVR1Ua5Jnp9QDezHDeqUr
q4WKOfk0zDwdCY2o+nVlR0i5DFThbaXIws3haCLYN6/FQZcHoJqPPdDu1GR+jppsab0zog8UqqyY
Vp/JyCUpqnAt5p06dMGAvp9d+dJqHot42TkZvx7/GAxTh+dViTcJzKSpvO/R84/0B1sFmVCq8FGf
EbADXfDr74/Z+E9N+t+e802+AFVYUchNBcrdA1zbl2h+NsAbSQAoa/uxXng+0ZvIpFB1tN3iDJsh
7/ZLbzLD2FvDwlxebEvrVEUol4NP1VEunx1G5Y072b+vXYm83ncWZCK1Dq8SJLMW5MAAYnkPVDCM
dQg7/HZZ79r8d6a+Q32A4fBUMTis9O3K7HkeN7MOjmWNkTf0RVv6KTjvVHzU8L6QMPL0vncLwMLW
PMMD2upKtsmZbqyAkgoG9cZvXKNNcdDGn1PhhKUtQiOhSQJCe/lVq78ynEpmscvAZSh3Q7GRHHA3
zGxbxeua3ax+0qb3hDk+531110jDYckZKk1MKiEp91rtdUDKIjAmuYYGrHhZepDS0/0CZD4ueRLZ
2WImB0ENjBQqaCmy+9L40CctGDB9WyS6Ny/SQz2A+XxXlMUdKTabpN7ka/4y4/9dpC/1Ogd1d9DM
TS0zq0fPcVQ63+KXonxZsUIWhrhIMMhbnf+sphMIWUn2NQDj46K6bIPGPKOD5c7N1mwGt+svGGh4
VToGmv5RtEdjMfzMrDxNKK9V30JTBJPOXU2p9stExh2rqW3qoLoupnEjrzhbw0kpk/5hbpsr+ksz
+odlGnwbJsWoSj64jXBO78FNW2UVFAiUW5LiiXTaTaDwY6vwsJVcG2wnknUnQbDSzxjs+QVwdMfI
McqwPYVbMPjoFiTLFAPFug4YA1WPfD3qdkrUbyZhonTq7BWonk40w6kqg8QatiOztiFNggKwQt7N
YWt+DlO0SVNnW6GtqSbaRxUDnYagFTOgtUs5MFPVr4rHpdOuEjGeKSHt2xXnQv2dWvcLVAaapB7t
EKCpDv55pWdb425IDG+58g7XCDDRj8JpLvaKJhMTFMOV4CNI0snJhlPD4Ledg1L/sWC/u6ZHC/m7
cUshdE+/7M5exVFxHpTkzxzD1lSAJDQg243am/UnWYi9k4d0lJiLRqEB3oKPdud4w5TOckzPAYMO
LMjpsXA4CUUGLlYBwmwDUaxPow0hqAU2KutuxRvTq9dufpVZiUCjZoYE0RR5ZVQDlSrdPpa8bkGD
BNuX1bFcTbyie9yniZfPUExKkKlruRHaXgbmYA4JcDamlg1o3wISwHuda9AKd22muYml4ZOIzF8J
s7E7psu8QQUK6cEgyx/z0gY48GfSbBeHGqXfSxXkdPpE88QLn0xPQy9Ikx8MWNcQd5APV5HP6o23
vi43CdMMO3sql4deBmAeOx4vA4zVQYUx7FTg7R3WMc3IIX+Vyg5lIg0uhrothH2JDedxsg7At0pg
z026FyiaN/PG7MzTSIC2+h9SAScwhyua9r7cINackVqhuMXYBPRskeRBMfyYDfbnCEwHx5FJ+4Ni
o6fKELAW3W+M9xZ06zC/DHMVyqnF7PWS28hm2lvAQcqQe2OCd+SV/Djl+3q9UzjClPS1H0HFZ++O
qW+bxgRu2G0dS6Y7N7k1VM7CmFxJZtNB+Lkzy0uds4xnw7XB9cvOdnFOkYVdW2+hGF170/BsK6A3
wdj7dZ78kbNiHyePJfN19tL1QBQGACjrVRcVIbIK1iF+jZh2DcCCS6c8mfGbHQOFZ8EN4OcE/jDu
AmioYYvK9ksG0qPCQqfO13uzlZ9LMPFLCb14rojLmfNWSkTEZM67sJhN3xxmrzPoPRtd/bObzN0k
HwGlJqjFoPEAdRgFUrPaaOlhmH4p3SktTqr80xbzJqs5lWeGkv1VMlccVJ1j//cytLu+0cI8ewBr
GCxRdaIC8HTeG24wXf5oNGgyQwMcHPC1A8OjqNwqlnPq1NPU/WqZyMfCGxCvNwd0DOMmWOyd0c1u
az0P9hu9JT9LJ781X4zyUzMfp+wnvmG+DpUkJukYq18WPIYV5x21ty5ddt/02KXEj1n3UqYbdlQo
Iq5mFOkpzpd7gSdYKu1zYYGlIwKDwUVb1WPiAhHPaN086+EE2/u+kj1RAh4o+ywYs4eoHg5TBU8D
LI4JzLsFu2mSmVBMmY7zM1oe5LwChwuAJU6e4vWR2/BlQEeyPf3SpujYyRdJfxZpONAThko1p2JX
SHsroifsnHJGSA0g9qtcSrlYH2PNiTP9qeHmpUuxKcf5OFhQ3Rz2b/sjcpTdnDBl7UF2SizWQpbh
y0SuwZDuamkrpTOpsCBRezDGfynofaFpYd1qvCWYJ0YQYsTBWc5Dr/gpsbnvYIa3n7rIworUagDo
knYVJlDQ2eEP4P4bxKbkiQTuW/q5quVDHnG4RY9dWfqlEZPnqX7N9sxq+o72bhgnQFcQ3tPB6xJp
2401qHAHruajU4AMreqNOQCqAhj895RL/49U8n9LuW4Kt3pIxrxJJjq9E3jFAtY74jXtJVHHbS+1
fkowhmm8FVrYNuvRVn529m8wsK5amL5VT26ywr2EiNWA8pgzA0b2HQ4j7gotQqwQSKWg1ccDsMJ0
vmRNETRIzpv5/VhBWs3UQ3/FEjYkqIz6Bh1WvNV4RfWUK5cB4YN1EL5da4EcLT616u8SEqqTr5s0
RpWKocFywTB9U0PkTHcCnlg63BugmLQFDyL5eUKa0YJMkkWnIvkASms0016YDxnnVCaqIKaWtEfr
lOUg0ujmR2RWENiYM9Q5NokC6nS/RylIccs2hVK+6aDcC6bTHaAgwsHava3tAc0fMiHoylb9KktI
X9NKvMrQjtLRaOOHgcC1wASY+43Tnhzj3HX+kF7Uet3K2W7hvfewuaIYVLFUbzU19gCnkRfsoyaM
ip0qes80E38lnBkWeE7IFrYOOFtpAt2+qwjKcju66lATxYF8QiTS3vXxQZQPCfwzurD1tVWdXhqA
cihmOJ2zSXMSUDuUTHhqmnxMi/MqvXFkgMgUvkbm1EwPS8acNN7I0Wnl8OzaR3u1/VgNpf/L2Xks
R66kWfpV2mqPajg0zLpqEVqQQS03MGYm6dBwCId6+v6QfXusKueKsVmUWeVlMpIM4f6Lc74zroZ7
v72ux3kVLbsW8yznO6t89MWtmzVbwo5XDkvyRF9r/7XFl5kfR441j3LZFbyTF108PIGM131O3gNg
Exm2//YhGp5N8y6W3/rmnKQvEd7qhPdCwfvPdi9KfgsbvFQ8cPpYNcmSeE2twYEbYN1npUW+QiSD
2xgXzuijWyYIbasxIjaF+TjmdxV7dZ/kAYS226CwjqEldoEX3RPKvc3CM0EYQdbslEJ+b1lXXRUf
S7qfCIl4lXsop3h5wol1Qf1cte9F9NAmT6IIT5iEAALaj9GoXw1TnXM+0pX/ffbGu57sT5IXiHnb
lASftcyfdPXodJwQJkaGuDpFqD/thCcAt3RiyAcEXusWm2hvcglMd1UREVU2rvroMpHeqVC61R+R
uO+tatVgxAh9+AXOkwugtkhwy5rZlaOe+nyvx9c0mzaVPoErW4JCKVtRYTkcjMK+Lvko2uqO1OEV
HzI88PiYiW7gw/4h0ntNeWHy6odP+LvIHemGjyY622yFrVvGJZT7WwshcTdfu85V0o/7IAg3EEA6
8zxxfxTOe4rTYQyfneBTEOnnJdVW9tW978inErN2AmYEBkoHBn6jI6TxMTdQRv8pYXvv+Y8iB+ow
xftCfI+6aRuMlAGowteNc3Di/TTUONnPgiVm7tH7ti9ZWmGIztDNaUztYBj69ikw2rNZERpTxx09
sxcdZsrrSrevMYBsL9R4sOK9EwIyYEvk4UHsO3SeRbeVuA5ap370dHiEqX8ZcPX7E6rWfFN44NME
xjsRrgcidtKlFR8ohXD/a+/WxfwfR5fFRQM8JQp23Riym+MYl7iVAQsUc7zD0FTTAwxLMUesXmiM
uxi5bynHTYBpwm9PiXllVc8jAzQ7nzCKzOssoiLHyyG84F7N5IQsr2c47cv+0PbH5RKy8vorcfJD
GtlrLOfroMEQ4TxMjBAKpk0Glqw5lxsMHyArjolGBu0dxvHUpsGN7xQYa5Nr2waSmyMqrLttLPcp
0JWgLe4j4ew7nDCy0ZfIsU9w0/ZTjHRqIOytGQ+zExx9bZ7bnPcjJ1IAiHlw3wxvqSs4oNp7icC/
ad77Jtr5BfrmRzJ71BRdTaX/kGfDQQQoDwHh/MV19vtLKPuXQSHOJZ4MPNPnCWMhvui4+fzzB/4J
tfu9a/KXUeEgem9wrHo8B7p74jC7RGB6Ro861AYMQUbURP0fFIg+g09wDdQg3hpz2Xk2xE02Bkez
nZ/j4CsN5SWMvv78h1p+q9/7mX4ZMzZzWKOf98CG5c4qowhaJMqDqjZ//vA/2XK/9/i/TBidLOj7
Omelp0x7083m0yBPpUVU0fCVGA9SCxbzRzGgNO5OA3eintJL7l/qv4zf/Un5+72f4JcZJIDyyuM9
yG/IHGXGYW9NBX6QeouS7BQNIa4LUiarm5EchQSnc8tdVVjcMuVVp85IXUeoCoFl/v/N+u1fxpYx
RrAkYzF+jo29GJ7m5C/mi9yuv/9S/gpS9r0S/wb31Rnz/aomY5dpHL7EA9KIB5pnzCHlmQKIKI98
XbL1L5PvdQ6oXmzMuX2ouFHm2NnUmNS4C7YOVukR30Je0v7e9erNls7O9fTOmZ1TrPptbLw5KMQr
O7gJq9dB9etJJtuieK5nfz1kuOHUsW2voum57OoNdKMQR6zobpo0XRdARRoGzXV0awengNOUM22t
vCucf3X9kpma8RpsG8KERgxlnO5thSEom9e+egMVkke42U5dD5Hb3KAC0YVP8YhN3uheYg7KEcfR
WBXLJGEdGe1qoQzUWlFVfGQxxWKGUBeARt7hDI2D684bj4aDon8hdWyD/Co0t5hYnRm7Yn2Jq2M7
RWuXEaHFHGK0i0MKiCujLag6zPTi6KhsBdANj2o1PaVdtWl0fATHCmnrzbcp25NjVp8UIzailhL5
MY9fZSXPCqNPHaOfxsUIocWy9+5wFYKrrsg1YEV2Nc/JpUkSbmPqdm7VQaR8VoqNHHGAD9gZ5T7a
SVdAm/J5qbG+jm+pY12X1Zdd1Yc8mDa5Xtz9JxU/Js38lg0UPx6+QU9saTnXKuHGwabXlo99dm1l
1whFgTtF6S6cvtmF2E5meu93n2H83bHijRqAxxU+g4+UXitbNZa5HsuDoe47X21mW30NbXnojJme
7c13zgjJsbt2V4Vtb+GZ0Mg7a6hKq94rbmfM5AN+o6Yfd0MVMUDKrzC8/UwYl3H+FiAsiPOKzNzX
jAGxXuyVgBT9OWWM5J8LcYnn647qsZnkk2u8TGlzDstPP8ZV6xab0a63E74CPYQXJ7ZPnbS/JTYT
CIQboflp9DbeY2K1WhdsrSJo/SXFtwVdTKtdCF+jLJzb1Df/Yg/yB8ucXzHcdZb2vGWigaqjZ2r4
MMp4YwRISGLccfNfKRz+4Cz/GU32L6soaK2lBURoOHfZU0HMsNtehdha//wk/4O1iPXLRRHOJU0K
ldS5Mg+pJDBvnP6qf/yDc+uXK8KXInGY7A7nsb3W/QM3wF888B9st37Kd//l+fBCuxpKn0m5Bg/R
RzNkMCByhB2X5l9db8sl8juXy6+EXNcv8zabXV5YnBwq68gQ9BiXnVKQJUn6FJv7qQw4Z5J16ATr
P38l/uBl/pWZW87C9Kfl12riD9tfKkM8fSAA/vzR/+BJ+xWWG2RxXMya11m6Jknk59HqMKACoRt+
/Pk/8HPY8TvP2a/k3DTqUNK6NjegNy0n9TFpkkumnG9CMqQnmjfhZO3Ed78faW/zSxG9Bg0tyZKE
h+EOytJGK8Bhcjpkio7WrL6FXnHs8FuyvNs1vdimaX4uqab/4if+o1f5F+Wv6U3SjNTIqhGHoRez
VvCqqyF/yOK3Qb3KsYOyJt9mkFwO0I8wg+njGyDNupUxoOpSWDtbzEhBZbJS+iiN7ykQ+D//2f7o
Y/nLtquNUgFdLmCWiO6QS2RiPvjnj+wun+zfe51+merU9MFCO7wTujK9LdxpXxdyG3bD0fKmfYUt
zRBq1Vb5BnA9lB9oHGX1HGIQEgy1ZXkI0mGdeu8iRUlZ2Se2TasoRpOariv/m0w5ubOHegGVMNYU
gjKDTFATh/AAC0q24LTApYVRdmiDbmvHb1n0kblqiz/uoKbsuZrGQ4bcOE9ubZb5JTGrOnyPImfd
hvsyAf0wj9+c0bknNZopgf0Xz8offTyWD+W/nClTFsayBsl/FnnFECRfjwCDCXtjk/ubfv0//y1f
t/3nf/Hn75WamkTG3S9//Od18r2p2uqr+6/l2/7PX/v3b/rn5aPH+F79+nf+7Vt45N/+5c1H9/Fv
f8BXlnTTnf5spnv86Hn38+HlZ7X8zf/XL/7H589HeZzU5z/+9r3SZbc8GhDN8m+/fen4A9/GUq3+
578+/m9fvHwUfB/OIDnNbffxf3/T50fb/eNvgfl3ywpd3xPCDOzwZ/TT8Ll8xQv/bnlO6LhhYAeB
5y/HYlk1XfyPvzk2X/JQdPE9//ulttLLl+zw78K3fNsXlnAp4m3xt//94W7/5zPwP68IT8Zvf/6P
Uhe3VVJ2uFBsHvDfPixeSGZrQBKKzb8XCCv4NdxgMsqMhYcTH9qmKfGKJ/O8TaLc2EfasljPtC5j
+px84LGb9SEjdOvo+7SBaVUbuN9LdUZ3nv/IlWXc5LJNbkWUPXixmBuQoEa97dJaHLvcGhg4eLrD
yJg1XwzSGJVmjYg2LouMz77H07xy+8LYaV04j1lJush6bONerouxbvbFaD/XwaSoYJekCX8sSwTB
bpIun7jSeZVOGH0XdWic0j5oYLC0eB94QCMCv7xsiT0Xh2tvMnOt5MEUbbBja3bxq5iMiqpzrReV
pM6nSBK5b3HGw88sqiOmyPFYEytHaHtsptu59b27guUa0DVr3jaF377ESd8yiQXlH3jDVx+qhqOl
z9XBdC1s05ktTToYbcaPy917Miub0UI31N/bovA2jZ9HbFjimymmCQkxaiQbyWDK6bpvScMyVuZq
3vAGjLFFpsnOr6CitF660z4YQXtixZfT2SRFv0ol+ATje1sXN0EAcaB2c/1u5CxOUo1UOlDEXutB
QoLJ3EsyXwvnIBvvc+g6LPmpuGd68K789FV1kU8XXzDHKth0xBZliEYxay2jLGi827mEK1riC13N
fvON0fA61t6qJrcYe0SVvyUJa7C5CYAKA8Zwld1sXbw9WVmcG6/qHvysnp6dTh+zECuWhcsWUTED
KZ7FYeuYqN89dr1mkJxiTzqnspQ/hiWuN2UXnenIXRc1Z3QKzSTbt2z0r+p0GYZOAydwNS8oL+Ak
qECgMGqrrQ5d4H5osMiixv3htSGb5QKQkW0DmNQFd/IQv7LreyYVhZzI2uBtuIoLwE2mzd0ZiTU8
NKgTXpvhFRGsCMy4NbYQIOgrGljva24I67sKTKK+DOxMyFIYyvd3RscWJGOHkBKXQgBKsjEd8ncc
3dGE5o2mAQJds0SdVaB/GP9FbhE8tmae4D6lmWQIfz9bcbET0IKenXpIv+cxjGB3ABNj1rAIw8bS
O8ONfAnCM7EJotH3iWcv+d12AKku7HepsSQGZkVMHrPtXnNVPXiDNb3aGHshBIwM08qVO0HJi1yv
PrpoUC6BtYS5tEhRtLSLl869d2NSav2mw7Kfeyxx8xlkVOD6pDOD0rlVfGWrsqE+2k4Ga8YoAjAX
Rt88MRRepb0uNo4JHEgUgqWgp/SpSYX48qNeHlMWz9r09aEKWnljxua4YT1Dg9MlqEq6LL1TZq1O
llPN62AI7Q/DTxHtqJFCT1wRwF4eMoZ2g2RIUPvhRCZ97V0jnpM7N1KHvOQI8cfm2q1y1p1pZz6V
jUbMUNTthwvILM3ddZ6BKhYhZAhbr9lgXxpz6uCl+AcD/GDN+CqbDMmnBABoAGF7BcY3L4uv1iA5
xJYkcde8q9weYq80h6d0Igxe1RuOnOnITzpeD2H1kgANGJMgvcnT+k3a/DpF059amiuheSJlbzGA
6NkDjaeYfWipkW3kV7Mf3Y0DI6aJ2aUGPyjjZ2LB3VVdDMzIBcCYNH5PRgZxQxxUqyJXzwlxwraX
nzqv/DRi5uCrOPGy63Cc50M+ATTLOZzDnplLaL55Xi0ZLyfpvZ2snX4QfNz9zliLJt10pnEdFam4
6mnUzgYXP+sqMlIhf0aztjcFcxhm0hnv+AVSL4vrbqbgAUA4WXgI4Y4UewMNHZgYn5kNyEArKAEO
ueW6g1BkzmN8MM1HowNvK7SJzN1KTnYzvyqTLVzZZZoSDghAO7mYEvSLV2aslXLUPQ6QXgFDLchN
GlMnS85G6c0s1Nq3rG7fJqOr1y1ny4blxCUNLBC6Uz+u7cRhqzfIexvF3EE7TX0z+/JcwbuNYxgY
MgxwaCTtS5FmimTV5m40iWhZDsQIkEWnWDwF02k0/T1rkq0IgmsjLdagULhmQu8m7UldyjKLtGty
kSb+kZ3ydArwQHenouYjFGbvVj4kfObqbaP6aZNFqnufFkKqE4gvBuD2+2gIDBv0GV4NMtls+9dQ
sCYhmPI9KOJtYES0G7o0X6FZNU7LUAYBIG/gWN27ArJ5efK6rzYc22c+HRyEiQeex7eY8rAAZGvf
HpkiyL3bDntphhF3W30Bn3xL4s6mLFT0VIX2k09XwJafdBPLZfqU9rb/EpnDeW6zCcGEJJraOBP/
jjbOHmCB13CJa93DnQTi2Kqa0VGVuE9FMzq3ducwP2lIf3JSEicJmdg65NYPkwU0JeteEZ9kiKS6
ztnHkX/sPW8bO3m3vHgYcfwMKjhIMSuZB2ctZxZhFcEHSQ3TKMlAwuXkd2RJCbI7AQXikom5FhK5
wwJBCZQiOABUUZnm9/ZAXHIz2bj6W7gLU/UtU/W7DodN3TNb6WPGYmPMqjWWzaX04fpa9s1k2OlG
Zjl1f4SC0W9Zh7gCHGMAsRGmeqwmcMBez95RBWhfWGx2USE2EZumuq5gwQmjB61bPymRHoTsIJG2
tX9dKd+CJgE8ECgK47IGaG3VIM0QnLbwNAXAyNK6l8AVr6IBDI7sOlwKkVceZpD5z7Vdz/s41lsP
VE4nh45mxT9YC7hstia4CDpcqzbd2YOzlVWQbD2dIJDx5vAG68OmYqdaqrA/eU4BpacFcGlk86ES
xR5OsLfNB3c3A98ylnU8mkDKAcwoq6wHztrKaD825S6T1QBccm43Tme+KFezsbHqvVUFq2yyxW70
uJmsAFiHkzxGenZWlHDXRojXqJK6XtuOG6zNfgFtV53a9h7AU85qFoJRdyghjXeBB+nG7O6SGLR1
p0qYOcD7nAzBVVDCmXbIZK7ETRTIDMkG9YMfIjrMkghJMKdxXtNgRgsbqTUfGmO88lySEAwhLpas
oA+VdXilJAh4mZkvlUC6BxOAFSa8J5b/E9ty6pFryG3vnL2XBGBjgIYNy748+gPFwqAnkD5+/xiV
XFkFvKeeav+IrwRWeB/f57G19WftMJtIUK+gsyzYckvzCM+qIeiQPSLzGPEiZd2sx6p55jNzEGAe
+yK3NqIZ0s/UdLtdEieg6Zw02ngThEUILt+0X1X3c1zftYKnzWE5tW2psETIqNMoOHwZtATGAwXp
sAYoSDgd1Asng8gt46/K0OIOSxo3WV9ed3l9nBfWv8NyMlLtz7IHGUtnTDuzyJudIFFgN5TMnOPi
05t1t9VxeIAWCxfNCjA/RQ2cFG3t7HCMPwbsVzCDCb4r84p0bJI0+4NnVTS8ypzfWytxVm48EnsP
b5xMNXO6Ina3oCjmbTUHpXgKa++7HVntvnY7E1VF4lNBluwPG3PkLWLI7sFsIjte2WE53dR98+bW
xThsVAYn13ErH6ZmBL7IydRtIoLxkHrzngLs2In6wfenK7JfjK3Tp/VDkTg9ROGA8LUUYGhTueUV
Y4mZ5AiRommBGtoqCRo7b+eDOwkAel1tfXZpwbJtCpv25HrVaerFVxvY8L0rNgNKshsERhTV725S
RbeVytXWrQgRLZjwHXL3yx64NWLHvg2CCQw1Ysu5RorqVqSBLb2JVyKHY/7QrXiy+13uWN/itjiE
cmQHXQR7n5raTzPEihOAhCjzzqVhMiF3w2Jb56z8LR91Xp9cvKHkuCnsz7gBZEePeGBr1BzNwHBu
De0ysL7tQzu+NlShtp2fp3cpLE/wr7z/3ek+SOxHzdN97YYm/1PvgfkRosNxfP1DRApKj4ZfX2fT
85y235ogvW+lfRG1RJnv4zGN/AUT7xHEkaoGaoxfUnQgelszymb7PWSYIifhDiebKuZ2DvR8I8t+
BrAk47MrQxs0MbU9M1CSPZCJXvQgdvVQf0Uhy3ABSHsGAx4QjyCzhkqN+xzKwUD0V6yXf8Peyjyu
rgdmzK92hPgXxmT/SN8ItK9Ck04jq78SX0ePUSURTvXl8MNOFPrDMBguljKhb0Fpyr/JJrKuYqIW
1Lb0dLSd6kRTefXqFYonxOTIsr8nLioO/FNoAFPKl14ZdyrvrOOcZLuqyUMgXOlKs3PwGBm2jgOU
yOUlyKz8OTaNZJ/1YcKpod4cMa+JNZ83biS46xaiXpEq8phD7bJrTWdgkwEraXsBGRYDVL4JyqhK
d90E8zDQVn+VscvSPYsrPnUacYVUOyw7CuD6uIlSTs8ygjvmJ+33zpnTFfDHDerymdEs6rI6Zcsn
UOjBHqpZZAzm9dyLS14loM4gjyuj8E6ulArgJjQ7UIRpBhBM+rg+3CaGphvqawuwRgCeKLSHaVvL
+a2c2zZd4WaubxiShSfEals12M5LMKQPrhMWR0dnNn3fII5DMX0r4mU8KNvyRxY1Dy4sXL+2uayJ
kJB8ayjReeIxcS54m2kMjimCXgvZQgZfK79OSgXny7M+BiDTWzeGSdwEBzvuL7So83rOm8+mCHdE
IQCvspbGkkEAk2pYtP5GhmReDMKXhGhHHgsmaW1oQeuNLoEGlFmLEkrH67ie3bNTkOfQmoS1wzIM
dq4m/mNSN1VX7nKezQflMUApLO+gAwfQ/1wcS684my5VzDC74ymKDXfdGGb04lqmseoHyOcg9lhl
VbZLGEnX2bfjhNBe9DI42V1Ic2nO4XWq6TSzyq7R4kx3rW8PP9oy9Ta1D3B9VKF4CNmSc6guPYIn
9ZTswPA1W0lk6YqdHOK6UKF4jHI/3zK96q/G2lKPgC67KxNW4pL1gqgjI03n3oowemdzPOzoJuE/
h1l5DPCAAXSco43uRYDZPR309zaeMUg41t5U2UduQAHeYJ/gsyt8VCNR1z+oZg7gfXuklZodRYqd
76wYpSCAuvw8TdmL7fa3nUL8Qu4bQmHRNw+1r656O6bo5TOMwkHQcBAVFmwNfwjPbl+feo2gVJko
lrOxUnuizBaaV5fuzDFgtDuI5Dki12RjVZWx157Z/3BSapqtYmfnj/a7tLlV65znmyKAzlXE1ouX
55SbtZepjcpD2C1J+T5Gch9GSLkDhRI90yffQ4PsDomgZdfI1lujwhmgI3wAhjwV4xhupENgqjEX
wfNUTy/xSKGW517FSpOMQtfmwx1q431U3DSFsh6rqTt3VlbudcNgBhEU6/6ourZmPpmm8CCwMtEp
SQek5cczQ5Nq7CblJU8th1rQ1BbXapmT3PCj90iArAkAgfIWlEczRT1GxreCnGc9mVqhH5YWu+UA
gRkjzOloivB6aLkIYnu0SCKxyBkRHv18t4AFIhR6weSUV5WoXluoFrspBmkjYm2ufFHb+3lSVxbX
jZWS/lQ6hcVpEl4qzyzYIhffCGkpdixNIdhLCqnUz05GG6IO1/i4Zje5VoPxHTnYHfvvTwDWOzOT
jwh94+cGR8JG1PgXXK8YSAMD/22O8jY33fA56D2u+yEflilYsZoMXFDVGBs/KoEVKgjcJ98fBRtq
9tqV6e9kGpztwtvNxHATkBFPm8nJzkUOtDlMUmodKR9Eb90U1YgQOo63uhX31KnxCheBeVZe8Fy3
zCnHhLbYRi6XJrhEnQSXfHDr+95r3Y4owacjN/9Fd+12bL2dW8MrsHDke3yQLZQOwHDWzpwd2Io9
RnmzeGe8sSapwLz3a/R0Ls530yuhjfRcFHzEY/pZmxJNYsAKaxl/RBhNIkriMd0leSLfZKyx2rTx
tGK0Inet3VKTdYAiZw8aaz7fC+wFHxE2net5Kjcx/+dUD6aPgMt4FsxHP1XFvdPp4uR2C79VsTaq
bRIOouxHAeacNlAgBJ/owHpUrIO7bXT+rFMSL9Ky/HRiVH5DJAkUMHIJt8zZlZ1RssWXIGfTwF+K
z2SbhJpbxLK7y+iOPjkmttgX/vioCmaUZdv0L/yKFTxg55UZLz9dKZkz+KiqUTuW+wjHxc5qgviz
nIZ7EDQkK49cYH5v7JZnZFMzMFi1FgOFbu4fB8WgymxoBzLNbr3S48BkjtGmShaD11Te2LzeTKim
e8tGY89kr9/bItxnZfODSUy8FTkqBdvt+m1Ia7N2S8EYeMj695rjEKJ69eg2ztFry/vUV3d5P+F7
m/z6zsp4lcPJeSmm8daImNX0iTY28WAD0h5ZuunBKe51kVj3ybAcn2Wyd4borVLyWvP+XeW2ca+j
2Dr7PzGgc3fqfIzqxBwchyWsdoiMdThVDaDmcTW1CU4XE6dPLPpT03dbl4/1kyFj/xscTPQkMmfO
ZzNsdXR4hROuuRlKqva5bA7gnr7pOVqXhLuJSvv4trg/rfCEBmdeqSJ5Z378VNrjF0c8gr0wqi9V
2WODydBpOxANfc9H56rGu9LClZfICDrw4C9RWsoAgcwcZduk4XhwM90dDGbBCWhXOsxpuK2L6ty3
abcZ5VDQSYDnDAtVHXHdFFlycmOMF05lTOzKMF4Jf6Yq4rBfyYhhUxZdxYGNkNlN167RzmBC63e0
ifW2cMcjJS1uL7YDJ37D/hLRPbst0+rGipZWCNw/v6CkU6nu827usKCVBhV6PTwZkdLnsJpPso+y
cxUU8kKh2DJezp7igTFi7Fr9JgxH/7FteNsYmQEMs2t2LQKcpA/f5yGXt5bt7qPaRRrm4OarZ2xr
1kfsd7fWNH2FVLljMofbEjZ2zYaGJT9jDI/x8xdOvru2wcXESDNc8KOkzqLUlIBh2y9H++EmMnhe
6dfbjd2a951j3VTzYO4wByY70xM5Nh9qsZ5NON7NiCUvuinfNfJNW9sIygO2GNZ036Fw8bxh2oRE
bUCr7FAdKDfONonpAHGP0AJIq8acwvHkZAsttG6uGh9Or5t1HHCDwQnRVniryDiT0lz7kG5vMlJx
mbjaya4a8NT4b51fqauyhjCRVlCEx3GHvI7xNnXoA8hYdStjwm/qiAamKGJ9kzfJ2XTUMuiik0nL
ZeplIZcu9ENu+VB8++1YMSSnjgKvWCyU76raq6g9lUTbcp8zucs4mUx953s3sfDkVrSm3JV+jUK+
SseVI+1bo26Kc6jDeeclTEDq0t8m1MWW0Y6E7VjzyREUYmw1vJ3B4286ElocW1+3oXGkR2XK4k6f
pZ1+2o0XrHIru+O+zI+FkntF/leS+/Uh6OG5289BbJlfzNUy2oYg29L8JZ+BNt4iyiBU5sI5NjHC
3jYiOr7tqRiyhAhU485wpdrbaU3gAK5ENSNz7pVPlPtN6vsHW1fgXImocJmxdx08bUP6NBAiKfcK
1R4wyeS6QQ53wyku2baZ8cFysaW4DP8OopSJucdY1TJ0ei1TS540QxzehqP9pOjgMTKlZ6/ygCvX
8y4NavYQXVdf0V5893L7QSYs1HhaH8gh2FCkCUAxmUyJpYgJn4pF169ZphEYOxHhEKDQjeO4Bdpc
7uNqoKTSafRRdJO3nVRPvn3IG80SVncQId4wMDzNMzbMxf4xOPWDOWn9yAr1SqX6xuoS/5P28r4u
ZnGtuyEpLm7dtZRybpx+JJZ7rCidxmWbOVXyqpRo3icyK7dUmoAQIpfYwWTEITUnU7OPllVBXeR4
LWWNH9D87uRTvh3TomDY3x/YFJDRWDsPKmrOjCdnjk+9d8OOA7Xy3Q/DMS8+iRGmuArQ6ThFYBzH
Oqc7aUoWQH1mopSLxm8kw87baJxfrbkkzmQJZSwLzgLNDDfpmYXF9b2w7HanCqJ6cmwRGbPSwfbX
QReY20zZhzB7SlLiGmfjnjORFIl66tetlI+lxWdnTImEyURPWFTQ/UiCqKPXswFEeQ4Na5/ueo17
rLOwkFgFgGvshI0YWfFKtglGepulrt4oo3/oM9BTtpZbFRWQ9iv0cui/zbC/wfm1ofW1MAhkpHWl
EVsPOX8PKNtOMv8uuoZ4qq5xsbMQccacWhEGkBl7wyiMy9S5u35OrutyBBc7sExwjEpWaLVdvUp1
HxyzxrA3XjRfErNv9tXo8N/jLiIOMISoRREFaM3cFW59iVDBmyaDOzHhpDPa4FFX7B8nxyNMIU2m
u6T1MtzO5Ai2YeOeYvIFGwFU3rRruY250EAX9bvKv1W6OfWVddex8UWOn1jblvHeSswk9UwaA1Yj
iussCi8qsG4yzVw77tPNvJCverlxWiw8gx1miD/mgxhsHLgKaQjSb/ToFiOqOZ6ZJBg26CUnsB8i
0/I2YxfiV5v4sBMWyYgx2WSOuKa7X0JcvINHD8N5ozV5gZO4skv7q2gtRhYYDk0M7HXhhbtIVxFh
gsFM9ATZP5RAul4cuTreVxSJzirxB2sH9NIh/XAUxzKi0GH9FE1kk7Ij3Igiz267VBmboE6tJxaw
Z5lZO2/EZ+unt1yZCFlIFY6aYryqkOmS0ZT4VU6+ScvHfzLMPb0Iv65TbguCst4sV1sPriSYUs3D
rWuOCZ5MJ2i3WdWkct1J4e6TsB9WdQ8FHZc/iS8pKjMM2slNbOFGKh1M9unoWLfRoKb3xqN/b1Vk
ngOjeGZiq3BdMBWODT8520kcs3sa4k0/x/cZeemb0Ys+LHDuguJk+G/qzqw3biRr039lMNfNBoPB
CJK3ykWZUmq1ZVm+IWzJ5r7v/PXfw6rCjJ3OUaJ8Nw10o9uuFkUyGHHOebf8M2925RFJNag83MRD
n/ErgNBG3VPM0TZY8QZaGhOZTO2oNA8EdQEJdFcG/PbAI/DJb3BKByK9K/30cWrG8rHqTAYaGe1S
O14WCUOIlOhIIktiM37RnEsmWRrpPN55U4KBa0dg2QoX49dOfu10BawcJcRPSS8G3XxV9u1IOdUr
Z1tN84NbMh2IY3mFIdu88wT2E2HV37hw5VDKRomzDWVzo2IIbqis4c6264gJ12NUWG+uqIYbY0TS
9devnExvHumOvd2s05r+dC5qdqRuuPf9NGQr71clcpbeCF/LoXgO9C6f+ksR+IsJLWpkYb34XgV5
1hv281QUlHxi8LYpjwH4Af+ESTAB9HoACtNoV4lt7L2kqC7xGu+JkExAZ1PvJTOGx7oqN0Zl36Yj
CRq2zRwbJk1dJldRm2+GuXiMBx9TaL/zcL+WV8Rb8rYmX17XEpCjqO7weS8u/xq1ZqXLtNJT93al
gJu6ONvkpjLWjqXNtWdWbK0enKkscrtPUz54az14Nv/bzz8NJsJCXxnkYgoH29X2Zuwge+n0dVDy
wZggu7WcUMhBzH1g9DAVRqx607TcakJ5MqtgJ3cy7Flxs0aRSfNm9clN1cgrZwkBa7RR/lAE/mzy
3kPT6TmhuJCF8bm1yhz/VHRZ1UQzUEj0KE4eMcIjreMtT7B6b+qg3kqoCx/nISSJVdeFt2+qAh8D
bxxciIaVfLatEX7FpPvgMhCWcdP/hVGkKtUx+R8TrxJXkewlFrBYxg6LPnRW+ra2oX5cRqJieWXG
JzuNnIfJd/KbuGHQuI01DfdIOhf+01Z7m6s2PASdNu693mpe0thRd3Uxem9+j2/3xTwOyYERhLn1
ZxcgY6pIVrkok4LfiyCaPZCkjyt6KK+byHfR3I2+/bHpVXEp+pEwCMNJNg4RqatMEUDpDBh8TKZK
3mw9Dyss7pntVFaTXxIGh8lm6oXDZRf1w20nCQI2WYxbISN9l5a5/Bzgz3QhzaG8dRQ868yp1es4
RodRiv6VUW6ymvxwseh+yMxyV43iVhVVfOBplYc2L+QXU0zm/dxDpW+FLDZF1FPsENwVB0aGHh8x
YpQk8+U0te2Fqib1KN1OvBGEZ25EjgISJc9ECYhHuSZzeaLlPfipfvZU+wkegQW46m/taKi2mBnZ
30q72DvmjemNNxMGXhesoPhLrFB5Jc69GrMPuTE+92SIXYwqJLShpBXw7HKBXfWjnzKIjPkXwXp9
av7IgyG4y+OKm+xH/+DVfYLa1CUIyPMYnY5wcLZ+2lFum08NoWDDuiFkEQFWhLaqbEjiwPFsNcVV
D3aCUn1XCeRtmaY/IZrymqjfa9NyycPsGu++gN2qCg40aRDxVAzLx9aABMPoekMVRFygSmDNWNAP
OB7WMQjml8iiye3HfqC7a9qNlcTywSX4bQWZP1tFbbzrIgzoIWbh1tHbGh8E+goIEIKGwHXEx7BI
e5Kxl6AddmkwAitqYjA6N/oeVljZYw4l2h16H2bfeR0zzvm72FbrBiOPlx7GN1yREkRB2a89Kgsn
U9nOXQYwITaWV9ox8jWQG12y6aZXQws85tRMerM2HK4grBn7Ppnc56ruO3yiK8BrZ0I8njjZgyld
dL92Zky39bhkm7ggGUySp4u5oY4OZj2tsFqguezaOicPsrPy1yAps01nVP21MxDYVhL7dJnm0l6Y
9dHGbSbzeZ7VG4fVF0d6+yoa1IGZBId/JQ39dYoC97omWYtjbspvGPlpUM80OhhjoGCfV+OHgiE1
r9czmD/Y4gkDM5J6GNn2h74ri7d4ItNPOC6Kv7bVLWd1jXq1Y7fJDSQEpcQAoff97i1uQ6T7uus+
w49V4douuwm3GD9gim8Ns9+vg9J3PiI+HnZRV0c7hljx2gmImk2H+kHglnRd8eHvRzEVeHN46jp3
hvrgRTYUJKX8ZCubbLxJzNx4CxsYXHXSBd+whzN3+LAPIH0m3jSm00YEegw+Hh2hVS05dFm/SZvR
vwvtHM90A+F/nrgk0LXE/c6QSGi/0jsR8ebb8oawwG5Dy+186kWw1IYOMumEsU2m/ZLYwApei4YF
YzuV+DCJLNyrNmsBruh6LkY9l3c545Rdl04zbLF+IK1MBl/TkuSpSORw6JKh3KvYTp9h5VUruyVJ
3HTUW2MQGqLKqrwx8fO5FsQMP9lpNzhrNyBe2OnCO+ha5lIRTgUIqBP0+zxoh29Ol5cfyboYiZqf
hlWArGMoed/CRFc9y/R+9qL+pW6n9HtbIIC9qF0JBieh8zB6MMP+c9S4uPBow0tWQoQMmfPuR4g4
8xZ3c3PDWHfcxDUUOkx840fLlj1inQzayNjHD32qaC7bJCMGtBNMAIIh8R+sgW2oMfmsITiLA98W
viku2dbJzBRswiZjL7uW7IsoSHlbzejy23vBi9E6003uORDFmJogmaojzM5rxOutrAnKQE9uKaTx
7lAblIh41oa9zz2nGDBWhjM+4DfQfzKqKHvgJxHN2Ub6m9II7UCOIps0pzoTT/AGYuaQma3uQlff
h07zbMdtSnCua69THSIMK1xvF3bCfTSZn9WXhmkld+Hs9Tc4qs1f2qwDBE7m7MXrSWUKEund6gRm
hSPmdt00EH9qHZtbmdTZbVkUmuEY5le9qZkIOm1xQDiuOdHhl0dx4cOdI2FTuqmClFSS+epbDmOF
LnvwfQPpa4B3ZyxyMIW5cG5F2kSIpltvM1R+u4kJlhg5GlZdN4WHRrisqbFXKw2UxsaVAO01tvUZ
p43grorK4UugRmaFU4UKvm5a71vvj/6HLLBqpIp9imFZ5b0GuMv/SFJiMkY5+XeNGqthAx6W7sAZ
PFjwQUlsZ1wtJZLrpg81vzYGv3mZvmVzH30ygO0QzC0cQ69Obo2w+RR7pkdoW+p8jbuxWC1tzsav
K7LofVGMBynwhcpg57xRmZR3k0SuRoAif2aWejsY7PWeMEjiVX1kXsTkuSEio9CyKKDgX9Hplu4N
0kd7V1iSCFfZtz9yW9jbCVXzvi2Y3LEF8is4YVDusjyK7roec5M8yhpsElLGpgI6XwoV946WNox2
BrMp0lOtznkMBLtXk1ntNm49h6HbRHhOVDBn7MMiL696jEgYjTZSMBQo2rcWZ11S34lRvC7JX1/1
zMb3s6EXEQekvdlLFgIdVkay65yrktAjpM/ECE3e3B3s3sfSo+pUD4TX2htjKM3PmGhMG7A0ALnm
QdYB430aW4MVtA4wiajcD2KSwZ1K4vnjpBFCNSHhjatW2Qs7L88eptSGzdnn4joGf9i0JRw922Bi
H4nU2BbB0FyLfgjvUZzItecvGnqTUFft59UuSeuyvRCjCq4zxcAekBldfAselHfF8BxZIyF7A6pq
ID94UJGZv8lYuw/T5GSvYwk/fOWky1ZrM15pMvMtVoPFGC9zp0u3Luqtkec/pqHLcayO8xZ/jNQr
Xq1eG2sFaLu2tYS5ovr0cxNV+f2kuuobIwH4M5AMg9Lam9FrMehVIWFKTWMS/xAtYsjC6CeiyXTV
XBTaqx4cCIPLmhoIf0p7fRv7900UDExpJcnYgQ8REczYfIqBmucL2RreR7A+GLelmW2mAWqN1r4y
iSj0o++ZtJr6gpjj+UMEj3OVTNn4VkqoCoKkhm9MhMNHACHGxXORw70qjOeoY8MlTSiEcoLj0Whh
GQsyq2+TDFdlhuv1d3OwrKcgG7ptUKXuYco6igpdzNcKzgHBJcQrGUUNv8cE6rkYcrYRwPGIMUtc
JA8Gd3il56n9hlX5/BgYrt52clysE5agWq+mC7GMQK0DVxLHO+EnJjIyigYobBokrmXN9qPNiWLU
NEXxwzjKtYFL+eMUUf/CG4q5W7h2eGBVkhJSoqMewpi2qxrmoFgHiFRACIqBWPbY6j5YEbPRi2Jo
1ANZYHLT1FP3ZJBf92RHbXLZzyU4rQpbZgpjuaR94lIGo725sss6f0WLg4/H1Gb0juSA5daccBhU
3lOddfrN8Kl7/YqQ+yIUm5QfuA4wXbmmooPmbzQC1x2D8RB9QYjTjjI2QcZgJnQibME9opfyzFWf
4TBh2Gf4xaNI54wRaLyUmGOGBYCLC17gJsYD1hnRZnCg6QVpkT6abfXFbaDcTjOFnBPgIcnnjjO8
X4xAKm10iGfhfCjsBeKszQXQb0pSMDGatOieYrWV6RB/Dhp9JYiEuKEziQ+qNPRLX5bxuk/a6DtE
rxFrEYqj/TQ6E9ZEwoBR3C6JbwGT0Ps4h/sEYcA4pKmfMjCXTbyLopYY4Taav1ZZGD2pthR37JH5
zPrHcFB4lveqUrf5Bplm2s+9oy87EKVX1ZB5lrQ0UEmX+x90O8/htV+HL4id1BYIwbpxej1RhLRt
d59xzj9niWofx7xJYIYabGakxt7B+plXZRmiDzZik01QfBtll31srIFoSKfN2SNHntyqdF2J91Ua
qjvP68iTcmy40xF/5tWu/jjbtX7M/GQkB9XJi3EjSqZORiRADxRL5GL2vPQu9tMGJL0GU3GZY3/U
CRvbumOkSb9iLYSwcUQefZMnONBsE78NroUDnRIGo+HfWJkRrwYahHA31WNj3OYh21k/2eaWZD3n
xgwT8tvsOkg+G7afHHwYxQ9Z1Tn3Y5RCj/MM2soLo8jER+3NWFhqIIcLs0R0adJOb2TnBB9Mv3M3
rVXbV32vmycfgg5m3ECKdoUNGbNlAiDKDt6xhLK5zivchBrkKx9khH2O68LZHTtk4k7lRJfVkH3A
Q/LOUoZ/3Q2R3IyuP187jpk9l7PyVyFOX6vQYW7YxJazHpAzQipoE1htefm1i6sOt5vJXSB9K97V
pmo2YozibZFD1koYA31MlR3iwoP20ddhuR4NX92J1sDFBw7x9RTxo6dwsrbdDDk7bLBSmZ2QpnCG
05oxZTLGjwEV9HUpDOMia6T1ZHslYbdM3+4Dt/KJTPWKD2RFZm9FjzgJA8o+urGVAPltIBThzZPr
BZGyoUDNgflFwli6y2ofbabgqNCmUg+xwEmPwb75JW6G/mDjX4JHbGfeuQFBo01tZHfSa/HVqsf4
WcZBu23g2hCKnkV3A0XFFWg+Q2irxpFZ0qpxaACy4+8bbZgMuJs8Uc6dN5AvHk9W8JEU8em5LBlo
T1L7B8zGpm1cafctjRS2YlCQvw+5218EEHJWepY5nZOdbb0UCdJFGmT6Vk6N80XXKWvfTvAerabI
w2YS12YEg074FAXZbDC4ZUxsDBB2J0WWDSAELnN94L+YXpw+BNIdCbeMo8+zTjK8cZz5W1DJAo6D
3V7HxuDsmnzhXtkzUaql25sXncFc0Yz4xQ1lxK8Z7NWPyk27Q18K7D8LWV5F+czxLzkGjdFAcuMI
e42sY4Q5j0Kcvq/9PoRjfD3YXfw69GmwGZMaTpCtlIdXcRextTcennqzjOm0O3aVb1mNB+6FbQlk
Ah4DxJLD7KtIPQJ+o+SRyg8nwEG1uNSlxSsc9eY66TDX8SNHNzD9+P44Xl2zumi9PvxK0GZ/GXqo
Hr3GLbZM7NorlznSil0VwJqP8qZBBbPKiTfcJnrEwBDRyhfq+PC7B8nxyYIMG14amaeuTDdwJoKc
AR4WiZIHvy8LPgbxAJzfCsPbEZtqryfsuS6lY7vghHhj0J0XN6OF9masZwxlHHwGL/3Fl09lam9M
SW1xaM3thi7E+SCqGEgP5VmADefXxvLsT6XQ7W7shMRCNgo/iqig7x9JamdTYSpTFSEEtDLoeaCd
Pd47uLG8jXY11eucJXuJ6HygY/AJM0gtsHTLv4sgQP4w3IqZSCvwdrCMAbFRVUUsaDHOGLoSGBwS
yoT7qix6d2tBhwaT8fKdiIOS7NdmoLQmL+iq4quk5umyZF8vXRVjlOlK1VX/StSp/xSECh9MUnar
w+i41Vttz85W4Tu6tcaaJ2DiFYcZLpMRa5kJ12N99x+ZkZIQ2Fg82UEAjqz0dChsyI/AWNY3U1fm
S4+0dtcX43A3d1b8XAbD+JmMSfQktQmL4zBaXYkxGb7PQ4spnfYyiaKAEHingqSM1mbCEnMoyN1p
i43inCQpNS/lN0lVdciRQ5CYVgzBxX8Asb26ILhq1/levctK2f6IZ+g4EJ3ZKrPChllXGnBPxNBt
LJPgSKPz501X4cDJQIV8epLu9qSjMMxuLMJTu/l7Dd5/qz2cVzH7G8B3ulxTCLpCgrPaWfqR+G+T
1ErgCWSDOZBx1trEdFfgQISOUxYdTNWlOzxo7UM9LG10khBWEUz5Lm5lRKcdgMa4zhg9z04JmMk6
BMKiPnqgpLhx26j7JqbBelRtknyKWgjKm9IBdR8l1MZYVt0hqyDeuxDKyOvl62jaIPqQjcZnnVI/
tnVqXeF+H14VUd08jXM4ot7I7IcA2dBVXtsFSaAt3o3xFD78R7Y93bjtRLtmJvpFVoa3LZXjbqVm
ThWV8H1j8cThBDLfLpKH1o8gdNVqpscwqvY1CPDpTUWCckKWGVYzAZk9HFtW/YWtId/QsMxb1MJy
3U2ZVV78J4JaMxbmoC9japrLOAyhejQ0uf9pm1C7oUzD3Qjh7j72YRcbeiKx2I4Hclvb6hLr2vJv
4fM/2uBfRK//R278Z6rku/J7/qGtv39vb76W/x9okxe/+f+3NHkVRun3n6XMyz/+tyjZ0Pq/tnDR
HkuxWHv8LUg2hOn917YXjbLUplRC8X/4R5FsCOe//I10XEchFbb4R//3/+LgXSTJhtL/VUJDARfC
RbOAKPnfaJL5QT+p97Vta1c4Jox7j/8m5XE4Zcf+JrIsd3eqBm1rSx8avt3Bdc3QccyDNHeli7VM
RZ7iWsW1dcblQVinrm9L0xNC2dJdbvRnwXxbzEkoNWThge+m3LGak+9eNXeEGEcuvslweZvifqpw
uKb5tRyIOKNsPmTaaq5KePdQpmipsjNWDkcy7b+eClW1p7Xp4nrmHdkm5PUUU0pKZ2dQQpcXEEjF
TVz7ztcO2HdYVS407AtX9t0PUSkMEX9aOSd04r+aNfz9Tjz0orbQWpqOe2QikCFD15VH+qaujWY9
4g64Mm1h7N+/yvJT/q9vwz9X4VhX0hKu5Af8+uTDwLHHyIBCtSiEb+sujzcw89y1O5av719J/Go5
9delWKaucm3PRNqmjh5nyx+BBih3l4xWDxWO+PaVgDNHIHOe6hc7b+ICoDsYyOOe9ZMnhmadtMa/
i4j559ewsQu0XEu5Sh/dcScjifnzhC02ZdgtnqQ9Srq8f3r/bk+8PQu1ubRcx/M0TeKvz7VGSGwN
tfB2nF6RfzHFPR4fHBaEWr9/oeWpHb1Ay9SeMt3FTeC3+K4w4+ikTyM6KzQLH5jFkHC/0zr5RJOr
o6shTqsbKVozObM+fzW3+Oc5cmvMnZWnHHHk9TPVSdnkCHx3Ok3EAU2SdTUyJ7yxg5ok+8nVl+/f
6Mn1I4QtHL08VaWOLugU9MoiEe4uZZr+krh+eaObEENt6U4XIdjFRgErrlGbeZdNEuPaLbCefv+X
OHXTgp3Ydi34WNZxyOxo0+Y3UePtulolLwyQ8BHRThZjrQ2+JHFoaOZk8/41T3yigOR/m1aw5dvL
3//kJuJ53iAzavmd2zodozFG7ZJ58jaup+IPLsW1LKWWbVgdnwO0IV3eqRBHM1l6TyndyPeGzRkW
AB7C1ZmVe2J7tX6+2PIJ/XRfpjmMuZpcZ6e70LRXhlEnL92cNvuxFVSZdLPivklrWMyF56fj7v2n
euoDtTzNsiSOQZjHu5EVQ/P3JsNFwDIUtxFivkMPXPCvUmr+/kg41ZeNxpKL8cjRPSa2ifR+Ynud
IOTaMiLNY9L2Jqywkf73NyQVNTOtvuC4OtrXCJieZzPFcx1T82qfwNgHW5DnHJ9OPTZtcaSatuJc
PPZlQg47mHaeaFI9svCSJLZimWuWZ9ahOPWd6cXDxbIxaKD++fW5Ab6N5awzvSuqxdbDF83jJA0o
hL1NUj2s9hXjrfCytEaSGGEr0bCbzqH1oPC3NnC4aQziwoErcpvFzDP9OVZn3uypfRcnF8tDcC6o
wo5+Q7/XvNpQqJ3H0HZlFkzWxXpj5qG5GXGROfNyT25+P1/u6GMJczjhZgBvqOx78dVvbfnGp9pn
266omeJntZ3sYgI0PqZDapdXVJW9vfH8uTKu319my4o9Pm8ci8UstecgBT462ArbmjTiUr0zhrj9
7IUiWimrCu6ShfH1/qVOrTWXolSZnlYWbIpfFwFvPsQbd3J2g2nIVdzgcByEdfcHW7rH9GWx/nGd
384xHUNmddlmdmE4Ofuwca01WNG4zZqCiZjdh2ce4ImFI1kADrxSRwn72ObPs0TZlh7OuE4/d9d+
j005PA3jlicwrkal8m0zNX+wsUuKL0prmgyT/e7XR2klHqbVBheVLQoWhpuLuM5QO7w8ojOepSc+
Xcn68Dzu0eXjPV6pUD5acod4axEGMJqk2TVQXnAZksC6Alxo1++vkhML8pfrLX//0zGSmt2McWLs
7BgWMdWILAuLoQZUYaziM2fGyUtJB04I/8ZA6mjtl6OTdpGPrjAr4+wiiNLmbqiM4Qnv2DM3deoh
Ut8j4hAOzNDf9j8pmwqqS7AHQUPEB7NpUyOuv54HN15BFLPOFFfLb370VeO8TKmKOIuLHofAkv5u
yFm2wV7WjpPuW7/PgfSEgJhXyOGLq0cPxSL9bUB0g7Qwj+zj/fvv8cTXLul1WRAcLuwty3fz03ts
w9Hk/HWDPUaMYgMv0ca7R1VnvvYTRQdbl6Rx5uSnZj5aLcpKo7Qib4wioy0PpF/1N9qdnRsH4ush
8CF7rHlCLaafrRc8vn+HR+7Cf1UDNDk29ToVgTCd5a3/fIvOHGQYTBAi4xReRSWAtzcKiMy1D10z
lNZKVEUhcIujm7xQfRP6VyqFpwZvFH0OU/LORsikbfQTfVrjgMMwvLscDNdN1sotYUtg8cWPceDv
25/f/+VPPTglMd+QVDIsyKPX0yU1ymTlGTtgBQvpHPHe8KFB1dIInZRnMvV0k8bcODDPNu9f+tRn
xyFgCyYTzPCPV4bvFH7qtqOxM7PFObGbrUsfsdE6YR56ZhGe+g5cWmFaDKqo33sMPjoUXfMSwhAm
3mU1WT3O6DWa8i/al9YXt5fiZTRs0IgotN1DIuiAzvi/nrpdF1O4pZ8zUSEdLVGZei3qBMyBXbAm
CG81SgIneG2wKzuzy5w4imBz0MpYzJCEfTx2YQwZmDahxjvDA1IDqg5mb4Vkrp6Z9Ap0oriDtMMm
qoYuPvMdntjgmPfQQDHdsBAQLi/ip0/BGgSLrW+Mncxcp7vJejeusPkF9l4X/N1jY4dddeZkOvFg
bTZVtlNFnWwfzzpGLDxKyOnGLh/Mp7Rq8yczzTDBdfszb/DUc+VpUgC6Sji/LdjUUZ0hrMLfpWkN
U840MDebU9lfMYzvcTaeXS/fjACr53ryU3dIuAVtAK+TYeJRxTSZAil5OpDFkbahu04Y1JOZpAXx
VHi8zGdK4BNbgq3oBTw8FgGfj61zYTykHCWTv6vH0kKk3TohZi0Tllw7cuDr4rJgu/8eQmOBcLuo
WN/fFk5enkGSyYxUSBIwfl1CCXkDfK4Ej1BqGU/CyzRkCqeZMCmkzBgPiP9VsbNBDet9NQ+98en9
65/YK2wmgzgES0mPcnz7nss8cEJGvI+z3unfsH5owQdYf/16tgaCC0oXle4qcRKE7h1gJ8purynL
Mx/xqXfO07d51FAezeOPGOpZNcF35SMem+A6dTG8ALKsIT0H2ZkP6Mig/68DzHZt9n8KZlb2cTtb
5G6azIZDXlAFT+TGK3Fa3ArTClHfTNLeF8gOFyouBFCMglChN89eFsTjyrSCFFJ8n9XxpTPmwZUa
yQO8Hgx4vSgDCn1maZ58KEu/5HDg/t6lqAz+l1cHxs6NBiQ+XZkEX4y+J97ET2qYoO+vhFObGYvQ
Yk9xLRRFR59dlvhW4ie9sQtzTWME8RkI0A1nuQ+gxX2N+H6m7fuXPFEtcSIqUwOxMTM/Hl9Q47Sj
RUrA3oZOu21wa9nOg7Y271/lL8Puo7qQQkVDM1TsZozBj74xd47GwlVULJioZm9VkIjouoG9ij4D
ahFG8QQJeVcTwrzxsjOd2dgXHZaIF74ihHYfWDKNnyvbDmMI5rImbzPvu9twiDRhcLLHuW2aYyDm
PNLddGWh564fI7p1/d2gCmsvhqzEG2Iup6A4s0LE8qsf39ry0biaDcz+7fMdbDEm0hTR3vBSSOBC
z7hQGcq2rUU74sFtjM2yXlnY3pirbm54wpmyGwyXpJHell6SnYunPvVOmRXxLQMS0aYti/qnM1EL
ozEHqaM94HW5jyoNYyRtyzPb5olPg7rGwl2T8ReetkeLtaoAnpHPRnsU/vGVSTl8n2AheOlEuXh5
f/mcvCFl4tHA3JJ/HV1qzqCc1lhJ7a0gGC/HmGRM4TbnXJZPnLbLz+YzFyBX9M+/PrbUrGC308fu
247QXMOpSXwa6sbZFaWGTIG+7SbAp+/yT+6Nh7jQISC5HJ0+6dzLvGr5AK0A47vFdsCI4QG76Zln
eOKUUxqypnJsXhroya935w9uU2jQ7X2C24S95h4ZUkaOJUuUk7k/4o3iRuUtU//+yc4q/Grfv88T
e5tyuEGlHYcU0OONBqPNEg5OsGw0NW2ZZ+HPklXlbV6b/g4OSbj7g+txrtIDOgxHjk/1IYQmzSQ1
3GcKL5m58OXOnku5jqBRPZtj3P37vZt5JuCrMJnH/DY2bZnSeOVcBfssacpNGmKWiFYc14sywlm+
yv/gZNLLAYrPHE3ob7CeI4cgBbqAt9xDU5tbJG/YsVvbyfLDM+FEJ750LsUJaHssnd+qQbbueAir
JNg3GkoEfkLWdWWWYk9CR71//62dvBTjWpYq49DfOol5jLE6t+gOe/iBiJSb9NqHKXNlQMY9c1cn
PncNNgFWjPYBUHb5+592yRm3xAFVdYhOEmIjRha+rC9QTStJatqM2R8WObH/WWWwiZ/fv8u/pttH
ZwZDb9sDlKXm+21xCpVUlgKd3hczRBmcbqyAWFrXK96asLWuk5HCE6pf5UsEyuZEUKMX13rrQGPC
zjqGF7cyZGk/941U2EZBZD90mj/YaBVHt4EJmfDT+7/yqRcDgUCYpgO0zwTw16eFrFLn4dR7uwGL
GzhWgbdjCoQnNmKUMwfLqRk17AFlge66pmJw++u1kBuM0FFmbwfD27pFR2lTCBfDBnlfgYE0vj5D
htMDMWBk39YhtD54OWeq4RPbpXZtUHNKP06E4+2qaVC5xGa94K5l/6MokKY1Ixw1351tcouj4dFV
2XcfNd6ZtXHirKPbYz6hMS2WzjGsPIeqiKIRwDfp/ZbYGKlxTB+8c8/Y4hker0BaDr4ziB9wdI+e
8TiVCzldEn+L7TNy0Aam7XqK2i7cWpmsXzxrip/bzOif8c/hH7AJ+qbXDAuSTo05xIvSaWcv/PeH
BEM7U0i8uFlm9vFhiLwmBLn3FkP75CZygvmH9oL5shgwa0W7WX5+f1WfeMsOQ7QFgGAeZDtHqxqj
mwDGDFjXgBcJFMgfjkDOXuubCkP2WsivBWqTMwfFiX3HMT32G5APAO/jMqMZZJTXCTYKM0bSL42f
TfjmtRZRfg5j2rl8MxNtn9nrTny9fLo0Fny43OxxkaFhBraUvt4u8+IXJk0tUgwE8hi61We+m+UN
Ha0rSkG2NRtwG6jgqIjSNZaaKrEBtjHnjFZGa7WEhaPfJSEYMx3Sq3WrcHMKRYUx49z4aPKRk73/
Wk/dLrM35fFKgc+ONysMG40+qhgoiBIzfHTcpr5tHBwZV71uq+LMt3TyapwjgIzMnH8rhFUzzr2N
/xNARZfCRCmCTzVmJrB7++pPbuynSy2bx09nVh8ZfTBmvb9DWIuXBD40soyH7SSS4Q++RAY6llZC
Am4f47PZQIMR+52/6yAv7ksrNA8zQWNbdyKm0h0b+/IPXhk1N2vTpD08LtdKKRmmpZW/k2bSYJyZ
TSa00KbNvksx43X7/tVOfYP0RnRsACO/Y2dRblZm02oPc1mFDrUdoyy+9eCKJGsMnkoGLLElQvxR
FOF071/61GqhDCe7g01+gSN/fYWeHPG9mKA8z26M6QQP5DYvMuRbhV39waWY4AErO5C8fuNkGSPm
4W6Y+ruqCOZtB866auzA3InOPTcBPnVXLuNf9mzHg6109Nm3YW+WI9A5rpJDep9B5+Xbm8jcnEsC
J95/gqe2GAonYMEFbv2t0h6Iqk9mcs93JX5a9zgKz/vOt80HW6YSZ3lEeje0Wc0eufzwMgDNnOuv
T50aHuQWAcNlKeKOTo3ATox5yBSNYej75h7JNtLYmbHJdzMN/B8VgYUoyodUPlMtYBzx/u2fetTo
HCXitIVt+dsCAsMDdvCcnZNN2V2b6XFbusQFMtxRZ2qRk5dyNTQezeO2j4sEnHvDSAH47oqu97d1
LIlF7KPkymzwZX3/rk60hw7Quaa94D9/G30hwKO3MrhUgy3OodSyx0B8kQVXeH71SX1uwZ5YRDy8
hUwDD+x3cCRQcd5Fs+vC+y4JBvSlmp8qWIw1k6gieJlUwulV55Z6pYnAJBpXwu/v3/GJQg9SAkcy
uyxg3jGKMAVtPWM14u4sON2ruiFiAs+Dc9yHE6/QZYi3fCecrhSUv243aFfI7wmlu+tG19kOFSoj
N/8fzs6sR26bW9d/aAuQqPm2RlW33Xbb7fFGiJ1EEzXP+vXnkc852F0qoYROvi9BgABmkSIXF9d6
BzGc4yqxNs7ln9R0cfeTtqskbtR2zdtsKnXa3Gxd1wP9jvgW0qoJspdYuGi/ylD27jetkL6DS2SL
gm+gNOa7CQLBEwwzvfg6GQUtIgORtP6p13uchvumHOVXTM3s6pI0o41mTZfjU5FqYfo5L+i7QEWu
pierq1sFrZ4qmWaCjfqZBnBTHZUB9XYEb3wUdTDnCPdwqIR+Ev2IFjCY0Gzfj00YXXKJ1MBcdtbG
A5BgI3xAv2BXudL9jvLtODybaF7Ve4H/hOZlUS0/a1ON4GWN2ll3ELWb/1sbKA7swDEWzT5OM6F6
oxU1fyl5KfxDFbRsJaesw08WzIRhV1iJkV1k02G7AGy2QCQoc6sCXk2MYrqi0iY7amlhTvj+OMZT
7I5x8i0HqaO+/cw5xNE/p4ANuDzeY9VNMQrhjkdVS9n3PbrT+CVgHp8hxtuJzHp7osR4M9AJGU5x
c8axBQt8szdAh6Nd+py7WvqABiqwDtXdOFtru54YqLoqvQYsuub//ipPajolKhH5DC6haST5CZUG
5BK1JHDqk4hiqM73j/JKOsHNR35NQUal2bq4/cYSsANvZ8VrAQaduB6DF3NEVDpOQusQGwZaX7rR
bwy6Okf+VGCHVH9uGumlVZU1eES6kF1fX/h4/pNwc+tDKxEmuD+/tWBpzW1IKlwzaG9x4dWQs8Ye
ep8XAljp6AiJgKIFrDtrVylV7BywPskNvNJV40F0rT3sY4y2Su/+r1ibMLijueWqwVlY9hAQ28Zg
eKBaWIR98AW0bIYMb+V8TRVRb+zUP5foMpSxS6mdg5gFm7yYcRpVto4ZOg0qEsHxc+tm+U/6oXax
K2SEW6+UUz+eWuFn8nGKlPgdfCjoRrCxre+JrTtPqSzc5qJLE8kaexqwBFBNEE1elitG/BwFsJj2
0WAi+qiEbfWllKii7Pt6VnGEW4SYUUZv5C+wG/FXUtVMOQmezQ+pa8tw1ztZ9ljB7UnevqXAs+gu
D2LavpQyr4/NQE0O+xqheMjRfkkQ1jgXo6XvJNIuG99y5fIDvG8zDjQWruDFtdR0sXB9GyhGmzTy
6BcpsTcvoo3PuFZJotRMq5HGDNFg2aPIIY9CvDf4jJExvEObq0LKIPd3HXIW6T7ODDSeOis+Dlby
ve9CaKit9s/9XbuS2PATqCIB2hVEvcWaai2FzMxVOKa5jq6FkeCklEcFDnTQwk9akgUboIGVY0LY
o8DPZQ8baBn7aliqvaxHxUtmsZjM7+TecLEowJXA2UhFV78iOTBh70+dbHFKygnam9nqimcGduZF
Vjh6vVuZG0DHtVF4WM+ALhThbopCUVaKsEAy2UOOHt3FCmC8QB9iY++v7pUZJGdZZKCAq+Z1fXVn
5EjEOcNIAV/1K/uCTnfgZYNufOgsKt8mBlz/0rPGws3oXOudnmIQdgABZj3f3y4rV4mLoJPJdwOK
AA/q+lcMbp82Uoko6ycYbI2jxRuqrTDMC+yJ6s3QnmkbxhvfcW3QGasE/ABsuVi2/ks6U6kR9HS5
w8A6BqriP+hanb2XYVJ6XZCVn0RbNhsVhpVLxWWHwkyi/8zRXISAqi4jaxhygGBhVHzVwhDDjwZd
HGSTYPwqKPyiPG7sw4GbE+2m/8DAmPEmBqQ3gEM3VRs1GgXiqSXnkibn+wx/ogP6P//4DpVGnv3D
xhLfbmLqGoA7wKHb8JaW9eRYa7RCiNr3wskWL7Y+hvthNsC5v3tuXqYz5QIoljEDnfn//Cte7eFR
lE3Z0NXw3KJ2nquuKj60rkCZQWKBVKa6DQmvAJQIfunNDw2GhlTCq5T64oxXuh46bV0/NgVegEMX
tsiBYUz2s/YnSKd2ZvrizaeVUEBJA+qxTruWtsT1cMHoGNMoYoRqO/JoFHtQrt8FYzwFHzp7KK2D
VlAI3U9ZkYzwDQsY3PiYosZBKhXHG3iWlWXngezSs+T0kCjNW/3VssdxY6lBnHXMPXMnlOU1Mz0G
rMa3uGwxF1XL1jgFtW73NJVMHhNv/upUlOcLhvSI23QRhtsp1FEPko1H2qLv84bC0q6Z4PRnSdS9
qzNQnYWU9oNo029vH1mQzPOy5C6/aVa4rZNTZKl6LgA8sRKnkI9qZpTo0KRZf9amWf+uKtsD0Gr/
cn9o7eZEYaULtpGEmxYR6cpiB6Ai7HeGa/ZePNlY11WNkRzGzBcH0YXTedBqZVac1n+4Y9vRNYrq
U6zq/q600Beih4n4J3rpv1s/czcC20005YfN1yH/ADlk6XNG8Go35HqGzmYsOq/tFesrshruLism
+wwHYXqp3FD/0hqy/3J/OW7SDIpvJsUMhxoc2IVlybtE+VYDjd96fYxbwhEv0/gyqmP8MhhZrx8r
keKIfX/IlQ/gWIZtzh0bldtquev7hAMYIDXsZrx7TRGNR5Uy+PE/jAJ2SJ2r+dwXi2u5tpFCz52a
s8WL/JfuhtlTI5D+f/sovNG4hcALzD2S629WGtLJEMnovKp3zHPdDfmJBuRWp2BtxWjY2yooWUGL
ZDmXEaEhNOx4BRS5si+w/EGDqrI3wsEtIom9ACwHZB13Abn8YpiipFJh+WnnGb3tQMvPAxQtfAvH
L93mX+24p85AAcR8mqI8/1imbe4cyEkxEVVlY/SH+2t7szVhb4AjMSyLhIaOwhw9X58HG0tYTGYm
L1RarCL1jKrLrsE5F1tCNxcKje9h/Pv+mDcrPY9JeQ0ZS2ieN002nI7CDjnbyVNITz+2RlM/IeLf
b+zN1ZlBloUJw73OhXQ9MweTTLOLjIkUJpj2ueG26DBG5Sfat+KsRaEbbRy5m4uGfjhHjb4aSRpZ
0yLSB0MDPl5DwmOSRnx0gbO9s1FS/TzoYbEbtMA+Cy0vvaCJgrd2EOeR6SXwP+4YasnXU7UimkGg
QFQP9wr8yFI9ejZGegkWssn/z4v+yor+tbP5/GddPb7nsbjP+HozKHb5OHR0uJpNoUwe0GbjWGHL
/K6prPBzXxnpFtvxNu1nMNQS4BmR/JLBzN/41e4c6BDajSUmD9eG8pvei/CRfNSJTmlfdS4WPjX+
2U1tNr/7wDWenM4dPsQxFcGNHOJ2x84N2rlrCvoWw/lFBHICDGqDmCRflCL7CFmjOYEEa7ae+GvD
zGRDVwj+CXPlerpd2uRmbLNl2WCzd2Y54lziovqx9fbeGmhxOyQaKl+l1BHWTxXjMa46jF0S+WbU
Fc2tV9P5gzt99fUMJqlbqIJ6kI3xeMF/8Lkw4t++mLpDqYlhI7TeXO3zcDo1MDg/M6t0nvSr4XDk
oKqITIRnjdZ0zFOzvkSGgUpoPJW7rFPRQEopCr81ll0PulhJlNsQOjS6CUHRQTtP9Zg+BGUvNvbf
IpbNjUbKFLx+KSeC9lo2fHVb6rGChtGjFiKChahObsnnpnKk/0Vkaa59CRH3+3V/ZsubiihG7Ycn
N8hAiiPAE6/XkwJYkPrg2B7s3Ydg9+nbu6fPz1s7fl6eV9HkZozFwXLHzsDHL3Eekt33ny/B7p2/
24IAz2H33hCLQwWRNS3RFXUe6uPz9/cvH+PDx2n/AzWtjfC/DFY3c1lshdJAyswcGejRhSX8Eh6Y
DJJkG7t8yS9bDnOTWotQU7FaZMl8jFnzs51iRDqFJwuNIMSD9r6eHlzHc1HdQilWTbudMph7vwan
liCoZzwkqQtWfguTtfEll09MY/z/yzydPnxw9+enaudunLWtIcT1hixHFZcdyczT3c9w/9LsnnC2
2Fje5fVGz5YYQi3LhrQEEmgRRPAsngYKuQ20FqM/KokfHiyEX3dloNgbeJFlvJqHsijsGBRaoWov
b+1C8cUgXcwxFNPPX9BMeciAWHq9EiQPvds3aEeX6sYmXQQSQi7SAfaM36OMRTiZD8urGJmMRjwl
lpl6tCfq06SibmpSwjogk589pAI5xftBRF+u5zwgaPd519Livinc+UpcikoIBkwhyKD4aB2NrEKR
FgWPQ1v05SFJSv/cxDCkw6a00XOtCq/WepzH3aA8BUnT/1UUKi24RsPGyS8ympSA8CCgRMN0UAY/
/kTi7uxqM3Xf2z7NP8zfci+oCudcDDi2RbjBXAwaWo8KeM7jnLkd9LYsT6bgeh1tNTxaia7xb6k8
Foiwne6vwbxlXgUgMhf6XOS6JIdw4cidrtc8b1I7pQITnEA7qAggSnnK87576yhQesGrkiPpKum8
vgxziqn7iTqVp9FKxb43/e5UKW21McrN53TJgSgnWILaHI6oi6R6qpREmGNqnJrGrb4WTqY8SHxD
PrdAebz7y7YyFA9mnum8m1HIWhblINvQcE98dKqpXx8SRv4yYqJ6BOPZfnr7UHMxADNcenU3GGrw
TLwWkNw4TXSbj2VlxgdjysITFgxb2M6bzeBCY+Na5bWM9+vN2ycW2VT4UWid8D8zj5NT9AdKyltJ
+jK08Eh2544nWSs7j6N+veX8usUQpufFY/ua+DcrtCncVygB/yt9l7AGz6X47OKIJjci9LzJXm91
ytNQ9XjczmVUGNiL7QFHTC0bZLrPQRBAwJoJzN8xf+0TFCqj6Ftj2tWPiLJviT50Lbbuh2VwI7rx
3JvpeoAbZ+D49azTlFYETwLpaYlaQigKcpQ7hjq3ZyeKRP0kOjfQNgLqcqVBb1Ba1Xn38RpCWW0x
YycdqrTJFOvclchgE3WD74XVY8xKj/JxciYMeFG23Dgay00EImXuAvIXgWUG/V9P1Ez9KYUqk6PW
jqp4qJr5e/Qyo/dvOxV/RnFp5pJTGyqTvB6F9kcwcgDxMmnq9BE97Hxnoa5/SrA+2bh1VyZEi5TN
w4HgWlwmD0EH2WxwmJCFR9Ohp1u/w5CyO755QoBAqSzPmgA20LvrCcV5CeoEkRUPNVlU0N16ktGJ
d2MocDclDm3U+5cBDL7efOVB0aX0B+lknvSru5byqz8kGFqhbGJIXA318NHRU1wH2l5uFABu1w/g
P1gR9iG3OpWc66GmVmnyEEVRRHT86snE+PasFu6wkUqvjcK7X4dHTkUXxuf1KArNosBO65FX46ic
UFSpsALIft3/SCuDAEXkuuBtSF9RzIf81arVDZvNVegd4Aww4S6WjyCJorD99/4wN7GC1eK1OPe2
QHjRprgeJneGoTQ0SYuCPfkBizf/nVCr8n0xOtO+Hofx9/3xFrkru2CuxSJwILinHXik1+NpWDcE
7ZgPnpUZwbOF5N1RwwRjhxlieSjdPjkAdRNHbOSsC2KnW0TIlb0IxpymM/cC78cl6zAhXtqh6Hqv
NiOFln6EcQoFo2EnS+vNqnjm3LHj4kZhREdCavkOGtVUZp3We0EWJXI3ShdvN1isW5TAtTmh20jF
i5otFIHFdvSLWsfWzR09TD6yv1hRu/Zwj4q0c85g+eX+B1w+h4FgAVPgw4GDnlUZl9GjjlrsMXUJ
+ynodecUSqt0Pqpwgb5mgaI8TVOW1j/i1HVe8F5zPqG/rjvHMlQR3M1b6cYb0XlFPQuApAkRB+FB
h2+6CC/BYMWou6qqR++KnpKIhs49KzZSs1THQ6M6lM2IlHkkSHoPhHdVO4F46oq9AUXTPif+0GQn
adrKsEuVKZaHEEjNVy2Ixo8CD8+tNvbNAaDjSYeVV4fGLX2zfINlx22qT6MX25r9d+YrKlKJom32
YSXMx14E8clNnfp9a6NlLNSx34jGNxf1PD60NXbMLA+xfNjZTVuYUCdHODWlvxOZa+y1vovOeppW
32lWRe8y5r6xaW62KINSuaEJB2cf4tAiykztBOsvU0YMCOLuZ+J2st0HST2DXLSsnjZu0dXRNPAl
pH/wZtz5v78KnUWPMUBnUYDOuqi72LENVj+oS3svQqFubL+15aSdTOiklc2NsJgZx97v24bDJxsl
37U8uQjTY0RzO4/6Y26LAe0LO9gi4a+IE7Ci3A7c34iF3QATQlTLUdUfKLLnDVq1Uyjbs2h0/6Me
Ob2xj9XMk2N3Kgo7+aYGffHBGABNZDoKzWEFWmpAWF/j2YLtuQwasZGY3dwqfO9ZmAPGEng8srTr
L6BEtiJ7NQZiajTmHuPp8UW2gdLvlKapHnVVbr1c1j7DjDEEAI6YI3WL6wF9LFkdtU9VD9NCPGrh
Db0v9Tr/Uhi4sbaVbsDOsrbU4VYHJRCiSwx/h3zjelAVkRPFDKnKl+jQYS4fG9XR7ESJq0kVfgp1
3Kd2cZHr9kauvbK/KV7QYJlzfMSVFk3loYQHazWR6kX9bJ+QhG6tHKXfOX9bfNxv9+P9yiTp5JDo
WIZLvrjs2SoDcpSJbY9emKgKu6iRcmciYPAEeTk78juQPyja+q2J3HyPkTHSazC1Gdt4vbRWp+cS
3+vJwzTDKrDINcpyr/axHRzvT+8mzfozENF4XkhAsYtv6IDo0SUVZS+N1fbAgyrx5KBudQDWRkHh
0WVSQJggKVxPRy2BEeI4pHnNVOXdwfR7jJxB/qfpxtb4A6O4enkynxl1AnEXuSFwFtcjZRamnH6i
aF5ZqepwnPDTKTFaNWj96XRugqNGHfgFwXfDOfRTE+W7ohI1uvZhZeMG1Uss2NQCUzAvciJzi1a4
tg5k6IAw2L1wthbr4LsQVaO00LxYOoV7yOPErE+WgW/a268AKon/O9Dis/JWxUZJZyBw8ThPTFmp
qLsC1+xPWlXq08aq3zz3CXEoaNkz14UkbHkgy7LB0SjJiD6KYu+DUFe+obQoLpBx08/0X+wPUSUw
TEp19GLu79+VdALI5qwegByEClbt+nuPPgAHaRMLxtTN8O+YMCavSnf4xL1gBDvZuOq7QPHHB1Ru
iv3YySLe+AUr35TnHXMHXcQ7ZflQsUXelq5V02VNY5nvsIKp+4eorQt3o/mzMhA7m/cnb3HDuenu
ZqOckixpbE8NTFz4JBamNd5Pb7+6eKGQIXG3ouSx5BvUets37uDbHoa+FrX7tB/cQ4cF/G8CUYgv
xuRvqc2txHOAv1Aj2LAAEJagTpHkYQH3BKoWPi1QMez6qI+j+sAT0N94uq5czC63JKFuzpmpYF5v
FzIjR5MoDlOGbpqfaRJkH3XXV7qDW6aYCVe5XbUbud+yHzRzNlDaZ4POTEYTscPrMc28KrC6CAwP
ujxmwfU4CSSsyzT5WGlhicpjVnwKyqD912j0Pt1ZU6Q95x0C9If7RwU/UEZaBMcZiTezSQBjsWGv
fwlFeDNV0dvxuqbFIztBFrHCo7cpnxU1MKwnTa307OyYRROfo9atKlBykKuaABbHSSQNfshjl3Xm
0Yqc5GschJi+1twg+SWKMWcDL1KFzrGL9eZrlkWIt0YIaEaHoDNiuVczXFZyoclvmhKlT2o41OV3
fUoq3XMTbfiQWnZf7FGMQSyho7BlnfEh9IuTImNd34/4jvePQF0b8IJGZfTYA452vDedVPu7qvAy
JAEt83ch9k/1XvYi+VoqIao9btrY9hH1zvyT2XYYJ8W1omIhUNcgsHBmxsQW7U18ZRFWx0g6g5V0
6qF+fm/dFI6EaWDpc0jw03VOAyejh98UD9U+TXT/A/2hDo9tYML+wcaLCU80anDYl8VlLWHjpy48
ndIR/nHKjOGn1oRK8yHG2vV915t6srNCs/oZFyToe0mt66/az1XnMqZRD9LeNcevTVe0LwW+YHiD
YC/yokex8s9YCeN3yKOvOuNMOD1b7iwDmQxxgbeiL9zxgAFdwUTHwdSfpWbhVtChOPJcRaqCwY8R
4HtcmLEKYjfwf4dZM9i7LvaLp0b1O9tjTt2XvG1N/4PVBtwephWr5VHmWHW2GQ6m+5R61rCvIIBV
R8zf0589agH6Wa8d+WWAlJwc/bJv/zbUbsRahj8j2aVaHWp701fN306g9cynLCBIhClgmT3cixJA
b46fJrdhK6Kdj8Caf6pT/HdOuDDh8KROfd7CegIwQD15qNu9I3XVvygzVmvfCLUXOyCWSY1taSi8
pCpy9TxAtvH3Obg6/UA7Xk12Q5fov3M4w+4u0TR02xK76tIHRynkX0PaDjAJw+ky2omDB64mqnxn
irLST5Uz+L8wwcp/IcaVaqe8aqW6tzFYyo756CjflUBFgChBw/wZjpwki2hVfgb7LDg6atPP/qp6
X7NDBvpsvRxS4xhwSf77P10y9EMdlzrXZz3/0SPVT2CyUSE3soKVexo49SzmxksUxuH83189DGN0
3kvFrw3P6PUq3FVwuZNjMgzhdzSQ+3b26Mq8StHROfG7Bl+Q+wFoLfwgIYhqDCrp8IIXta9UV3z4
44XwGsIk/um2c0ilDDdGmcPpMsgR45gfz0PaOItJDmPb6BjHCk/UUBFh/I2Sm9/BEAu7L25Qucf0
3P4V2ggv/3t/gmu3C9czfTGIv/Mter2++DoGc6ogvFHGZYrOmTmea12dPpmoA56H2vpxf7zbqeLo
Ridx1rWnPLm8WfzCzxQt7E38cFNASGEHL3Hvln3RPirJZFqYPJrTcAon6Ndv3ko2GOaZKkNZ47af
S9NJi0pliC/A22L3mDe2/iuIEjXel2rv4OmU21l7bBG56nciDN2tt+dKGY7CLa26+dEyC6Qs1roZ
Q8sYrTi9WFBaAq/D+KjcZ1GWlzt0b/zs2PCk06C+RbXu0QcolFNnVHDP41ptvhjwfbbICrdpDK08
alqgBUiB2QbXXz+BzqgPmDVfyqqmD+3Wlfs41pr50FWR89f9L3+70xiLswwlUQVTvtQKmUkRWa7K
5JI5GJWG+CEe0Wto34dG755M7M02PvftTpuB47QV0AVcYQ13ACidSOIc40RxcgYR5OwsHKze6/Go
naMaN8ZR1euNk7yyoHOBEIdG5ggcYxEvdHUAm2Eif0Pklk9c5PVumiFdQauqG/O7DU02Kt+kn7RN
0CJbNk6qILTsxsTqIzcLcVKMNnloMI04vfmr2TRn0A3isM4V0OsdovkoJIG4AZSjxlgKV77yGRfi
7hj1as8p1bY0wYS4iYVk8vTT6A1yVG74M/Ew6T2iUA61YZFLSl8O4Y96hl4+Dn2pP+dl1luXvknq
dN9rvu/jJqaFH2AL2B8jxcj1nYPBXrCL/Up58Ue7Dg5arafyfSwMNKB9PYK9DUS/eY7VpvOfbPx2
fzT+6H6ZAlKhjeVb2Q8AAXjtzeo4t5JTkIFILc3G9wZVDHg/aH4ZHiFK2vZuDMzh7fq6MzAZiAP6
P7Dlly8hpXbQigP54xXwQ8YdfM5UOVI1rl4MmeZbehUrOxDAEYEI0PkKBbEctUqxQ833mhRhwzTo
rB+tlVYbWKP1UXAXBGpEX2bZk3ErRpAS0Z3cwnJ8pyR63H5RB0tzNga6TTVAF7F8AOnpURMQr7d6
YhtdaRmF7012ZE8H0mVB9ufUaCi0qYmbp9UfC2cI30XjlG4VBdY2ylwOmHmCaB0sqXKSejG6IsL3
VKWJXsiIGvEdJfvsi1Aqo3i5f6jXBqM0yCOPNyyAsUU1MqidoHcH9GCVqlF2XRkjFw7NWL10aA9s
nICVsM/Gp75LS5ks4wZ2M0xZYmjQRgPppgfZNc1BDUR/aqrx18jx2IiKK1GfZgW4TyppNHyXUdFU
m2ZwUyjztMbDD0ItYeZOlnxXJzKDLtMpFzwbrY2dc1vRAadCSZ/rnXIOyonXO6fpwmbg7laQ3Egt
dRekaujvk1KrzWNr1QM4vLSHrYNAV/+XInznLOp6NDborGszp89Hp4i/QW4tInWSDVZqWq3iUbhM
NS9EmRJdqsDse7ypu1E9TG4Q1HvHH6vP97fT2gkFVW/832oS2Jnr6XMUw66tUXgGxWw9pvGk7AOe
sxvzWxsFmgCd2TldpWR6PUqt4IhcOfA6jWQMbXzSfUXHq96t7Y2B1nas8ydBo/VNg2IxHatzjcRE
FcCTNtWk2EXhFkWOv42AmmsVpFvg27XDyLFAvxjcJpinxXANhvKygM0KIqY2Doae17SfGuuPJdv+
/oda2SL00OfeK7A0tspiizhoHqsCHYeZHQ88DE/r9lkNUwMkY9pi45AZBdOLS3eLuraypMRTBEXJ
fW0wGIuBJyjqWYOqPKatTeNRlpW7ScNDT0KS31NszY73J7qypqwl9y2mkVBolnmtKSmqz4/JWelx
2Alfiw9j6OgUH+v6zbVUEj2aLdSQ6XvcpLW08jNdk6XrFbEZPUmRhQ+t1cXnt09opuDSPaIgd0Nd
CYAG9DmZvBckcnh06rg5BqUW/OMGZna4P9SK2SUzQjAJw6FZU2V54QpZVFovY0TM3Dq/GNRXTgOM
vPnxbWFu5RvyIBt8zGXQgtKruw7lGdf5VulTcMa23tmof65cy9gTzhSW+fTfwHAlhY20Gub7vy4S
GoVOXpzztuoeAupo+0jBkTiqLDI+LrRyYy3W9hHsdQ7lfF5uWsUR8DG7TRmbXksVv+utATiUkxmg
ci1lGLqNvbQ63KxxyIcma1w+xiM9KtpMN8kWMby4hNagOwe2RP+xL0ZzS+5s7UzOtm+zERI822W6
0/uT2zsdn3mygVJrw6DsyHh0OKyYMddS/Q9CCGSmdAYBKSNVcyMgYSldLzOzQYRTTs2EhbLQ030r
QmM6jr5aKScr94P4kTJ/nZzToO7yY5jpUUk9dBjlxoH689i+rrnMpW1qERB9eSguQ0TcG7WBDoDv
1XGfGrgx0XV7qPI0Dz9UeUW5NZSx4x/9SemGgyKT5LFL4+EfCDrt97Bw8gZuuLSCnTNEsca9gD/t
WW1a+2GkrN7vWr8vtyira19szi7+lObnzuT1DZj5UTCoU+hj6VZV/xSuHv1QkyT/AV5Ojocs7kyx
sf9vzx5PMTrl86OCJ+0yFNicczPUUgdQwNSXZ6PutB++6ZfqAXSFbI51EVXJAVCO8Xmqa3eLjX97
5SN+RIuMqwN1g5vHZ2vWiTv5ySxlplfufgis2D4l6AFqp/sxb30g1FyIdzxlluDfEORv2wSO7aHO
4ZyVUGaXtjGGNx9vpsMtAWCNYgt77vr71TKorCRH+L1MQnnSJsxA0wqsNrjEYWN7r06IJxDkJ+CI
AB+vhwrHvMWMlKGkD4jGhR/gFSgobeQTt/GKCZFGUDikqkNWdj0KIFsV2phle6FdZYfa1cp9NZPV
bKwy/8va8ZSmGIl60g0AVuizdkbRU+onVCA1p45HtCYQKB8xpLq/GVZnhc4N/SYUjNG8uJ5VhuHP
zKe0PVzUv2mAhQBi9/XZSYp+42q7PdAzwgqlYHJmurHLlD0yQRlO1mAD7MqbS6RlzklNk35W8BBw
nfT/IIYIiBgwJzBA4GRLQQc/1EUGushBM8hSH3LVT3alnOpjptfdXrP6rZC/Mj92u86hQj7AAT66
WMkEaW8RN4QPO1Y/trS6n3m3lfU7SOTmb9XPY7HxElv5dnAgAG8C2KPAuhSxDPqmSloF4WU44eMu
yvt8RwffPozF+B98bWhXzskBqSZKNovJ2U3egB9DAXFCl+EhNJv6QAtoOGRG9mamJiVFMNKzxB0E
AVLA63VM3FK3ILs7nt5RpW2qOjkMldJv7Pu1r/VqlD9N4VetFl2bJSuh7XocDcCXKHXT8xu7l9GJ
Gm9ILet4/5ytjgc8H5MPQvuNakFP+jbSzeVb5RNC4FnuPo8otO+CIc9OhhGrb6+xsIwUTBHJJuu5
KS0qTofBnZJjdtv5wdGu3fZkAcijyzVssUlu9iFNBsgN899zrFcX8TcBn2NYEzgziHLjx1CM5bGx
Y6hdGHy9FWOBnhzjcG257MWbjoqixGFTG53uZUoSHowQ3XqjrbcMH28nNI/CHQwSlDLwsrI46/Th
tEHDD7pbuRej7Pe9PhSfoxbNyTfuCyY0M5PxzaJdc3OwYkNIP4lU3RsxDN45UMOO41Q7xyZNo0OP
B823++PNB/UqE2Q8QVKmkeTQnFlyA1D9ALnQhoAdXNmdQSSWP/M8pgAYFEF0jCVcvh0GLupGmWFt
RecHHc8Kvt7NFZ1jjGvjjm542JeEB/wpur3UkIjOFV3dSONuThozBBtD/Q22JmpR8095dbIz9ItK
FawjqMekvIRNm3wJSmt6NwGB+McdAfNt3NZzQFos6cwWRNQBdRX414uAZVKBi4oQz9MeXOVfNJjs
8gGLY2y49CLNKavS6DTPskoB+IIiuGSGyH/f/6ory0sfBpgVrQTAlUv8ni/6WhZRxi3uQ8lpXRv0
eOJrR8eJ35xsUTbmdLBp0UQhPi+WdxxDtFkDzKCpc4RnrCCtw8TaHO9PaOUjgpTlUJAMQ/RbZv8Y
n5ppR+EfjY7SRpDWxEC+MNsDhJTiTHMeWsT9ARc5JDxM5Byot9FJoHRLtfh619hoX2foqsoLemLO
O9On5t0Y4VZpaGUUyFPoKaCbztW23CqyauFB1FLiUpdkT+DYq8OUO1vWposzPs9FgL+lKyJgHdx8
Itsok6TA8ORiaFm7k22iHbFy/2V32lTsjFFH/yNA/3tjBRfH4M+oADopfYNspx+zKHu1TaPhLVbJ
S29G2Qvglvqh82F+ULyMc3eXJ+VsnttGOsLwZqB/TBxUZP/Lb8ALmL1J3Y+iwvVXVHRjHJCSkBdK
wM4nOn3DB6ByNqxwP95b0VS9VxS33FljnH6XRlV8ub+J1haeu5Z3Ao8R3nCL4QuJ4HGXV/kFcWWe
yWOv//Btq9yhStLshSKy92DniHpvHhUqMSruyP6T8C5rG1NfDbU7lvllwmLxOWhUcS6tof5aq4Pz
Pi6SfyKUx7/fH3NlI7O/6N1QvuQpdNMpzTMJVLjLLm5e6h/KXCl3oaJK7/4oK1sK5hcXsPhDlnYX
rRvq+dhClEp2oXzn/HTKOE6OfdknhYeeB6ipVARZDjQqiK1dkrtmdSxqv4qe7/+K+ei/iu/zxoZA
gaAl+jY8kpb13L5x3BZeWH7JfL/+7hvd7zEbzZ0SteLl/khrq0qOSBVAULq+KcaHWjEBeU7zS+n7
DQz0wDxN+pCc74+yOh9i3J+rAkHFxX0V1lFYGdWUXeoY2AnCu9Uu130bfR5lq2m6KKn8WTrgAQhp
8TafKXXX57E2zTzOgFJebHsQX3td4oPaKpzd91QUZ90XkXfWJYjDuDggv2duwc1XDiQNdvS7KGra
VHYWMQlCJ5TCqCkuU5soh7rtxgvA7vbY50Z6oAlAxjM0+kaus/IVwULYugrJZG4GLta3j/MAQGCX
X/pA1U+63+Y7d+i3MN0rXxGuPcqfs3r1be9Pp7tHu9rPLqEmjV0SFcW50AXASUXZ4uMusTzzZ2Qs
uu0Gj835c15/xkSCGFMVTntdhtVw1iu/rHegadKPsgfHeiqwW3oXWFU3HrpCDMk7gU+lcqxGu+yh
+rjZ1otjbYnp+8M8pYksbt6IQxoG7aSNTL4bst+l6BssoCEdbDwSV4fh/sRXAOriTXGkHeqkJN/J
L0lZV89Bn9gXWCzK4f55XDkkVKRnSYNZ/fOmNl1GUlSDW2YXs3MTfZch4Wcd9LSNtVMThP2DMYaU
q+NOic+54B15vD/8yiShw6NXBOcBuNqyTuICEg2UeqouCH7qL4qZ9w+a24qNpVzbQxRxiWx0GYlw
S9U19DV73iVpdQkUQ/3iKpX/oahU+6xUWr0vEgMpP+C3+66bmhMIcHcvkqF8MZU02XhCrhwclIn1
+S8qoDftsgh4p2jCoLqgfZ49dZaZfUMcrdw5etBtRNq1pQXJzWsV/Wz+P/+UV0+RuPg/nJ1Xb9xI
1oZ/EQHmcEt2UMuyZdmWg24I2xozVRVzKP767+F8N6NWQw0vFjsLrDGuJll16oQ3FOtilX57GlFy
3U8Ky0j20DXY5qsgx0AVTBvtTwZyZH5nQQ6T39SgUq5OZqBoAQl2Gk8zRxNnlOvTPEBZ6D9mdjr/
JTmJ+5A6ICSdherHWPB8Fi4UqVDZYoeJSl/2yRlwO/bcfrzSOHz1FlkFVCoXCM1k8sqzSySNukGF
VlXinBggoYTZZ6x0e+2sv96g2zJoZKKC41Cgnm9QKbKCDDUtTtnUcsYRT5mK2Otk1HyYKjmj4JUP
q3k7z3bvHCZzKrBwkp4y9uherlUYY0Nf2qe3z+a5iNS/bxjYG4Bcog+U0bMdhIpObwd5X55Uo52F
e8skfdRuJlEEXthwe1Om+tR09RrEeVhGvx2y3zTGFdEs36V5scm3DlUVmx2g/njxnf6HpbHkO4BI
zb/0XVOpBB2j4hqR6tUh42VCjEMQDSAdKcbZN3PHSeWAwaqT27rLu9JXxWmpBRB3IaMr1+3FpUgu
6HQxbH8Vv4wIaWQZrdUJD77qZu1zO17qKrgpVvH49te4tNLGZ2XTuz5N3rNrMJM1xg3ZUHLQpB8P
TjecRLo42IkLY//2UufIwH8/PPQwyritEUXUfBk6JtqeGSjE6kSuaT/XLuqwGDY60aOBj6GGNyXk
U8s3eCpLsypvfbxmw9gCefkDa8dOJG03uqhhkfaM771m8h4GMXjGPhBFUCeLHapfSFC4Vjz1i/O1
DiF0xLaQeKzMmaOvPc3FF0d7ZLMSITU6P1p2i38VMtPlKZhBOeKcU8YtIg7JhJzolWLoUrCghKfj
D7qMs3z+jZY5V3BAy5NbwCJaR13cYVjwl0q3/34drmxYmRvQkZbRy6+DDc0QiSAoT34Zhbsy77Kk
LrS/e3sTXHqWDYoPygnfhVcjUAgw6yTtsTh5Uns7MKvOgeH2X2I6tmchggO3oLHDWuedjwKXtrwG
EH+aKzv7uIS09kFWyb8P4qxCHokQD95U51eFNvxZOWPGKqbu9rjvVQeGTc6VLOPCRmMSQgdsm/yQ
sZ6Fnc6Iarp/FbFAtTrYBxuHP05RrFGxD663PLz9gV5lbrw6CMAoGJEYoxh/dkgrmU++O6zlCVF0
fTNOocI6TeBFGcE1+rZYOZMFs3R+mqK8VlltO+xFUbotTeHt/Rv2Xo9X88DfGirlqY46Z9c5WWvE
tbRW52aBBPPeypf5q8Lg4c9gVMFza3rPbz/6pfVpMfEfmOVQ585OgJ96lVJdVJ0mdC31gawv7PDM
FWN48qOqykAgt91Dj9LTuCdiMTF11rCqj2//iu17nr8FgDtIdTO5f506C6b4DhCO6pSbkzw6S08g
djEs+DRYpfqcV2Vh37Zuf63FfGGbMXODH8wu4yOcbzOmKnMd0ZM8+dDEdJKGqvXigu43jjOYd/39
BUcRSaDZWkqvgWzw8/sg95Q61eDs7diCXvepDdvseXG0fy2lu/BGXyxmv4xslZu2KPulVOxjhRBf
WGY7hn1m3JePRml+r1OvvnKIzlq9W/xhrrjBc8khecCzQzQWw9wiE1CdPNFVU1yJcv7SK4nAv1wK
E71AI5PLFVWMc9jXv4tu5JRN3prmwLnwWt2bhjNBlz3JsF0fonZFnqtYNPIME0w0X82HCe7Vbil9
C2x+PSVl1nZ78sfuV6/VNdO3Sy+di5HBJ1BMjADO+lzsnmLp7ZDEwit5YHMab5cobO7GLC93KXUT
JkkVVKm3D8+F62ULlKTVtGyZIJ8dYYAHlfKNujpBrFwfhhrbg9Y0wl9vr3Lp8zKJQaOWLj6jz+3Z
/1MDdfYKLXMgkVnz0Dgo6G0HfLjbzx2a258quJZXLs1LZxOUBseS88JRP9tO/kB63iNMdTId+s3T
utR7LxvBufhS/k9LkZfTB+XSOR9SAMtfmL7L6uQjjRN77fKrca010fDDr9xrFz8VDJsNmEfP9RzL
WvaFYQisqk75WKo7MzDm25Te2pV264XrjHbSlkWDxwO3evapIhPsfzBTaMGMXad7lfbZEi9Rsbb7
YlRlB5Urc+xdlC5tcKvyOv/z9lY5F43ZTiVqlUQCuA/kVudVw+r2QdCvpPKVCqGvgGlFNclYANkY
a1fN3x2rCMQ31dZww0Ka6nNcGFpmjGqioH7URem7O+i6XZ+sXumqvQKOj4JjE1nXwIsXPgi/NAIR
wR2wRa+Xuxp3HYWUCWen76lqKlHIdzQ3rhydS4uwjxkLM8tkmbNFptSl+4un0KlAtPpIYVPF3qqb
K/2QCwd0qy3ZxLAx6JWefXWFBeQ0gBU4ebCKPlmpLu57byl+6ga2cEuuLq7EnUsLEgqYkqBJRBv6
rF8R4OMB83vKTkZdt7uhWO3jsGT6fWisPxyG3/u3d9W/qeVZkkCmzkoByIGtI/vyWzVp2NlzPeWn
Qbb1g+MjuhXbeKF7O2be6rM1p1P9PkxNH4dMJp4387hOtPfdWd/6aAFAFx9hG+/UNnL7WZbSkeAC
ylzv/EFOTmzqKkuToVSLm4wL/Pk4Q/wo2/tR4VR0tUOHPgzOdkasZGkZSd1lVcl9IsL0IExZozBa
Gt1tm4bOEHcLbPqdLNHBfIS2UgeHzlrq4u8DFw1xEgruP+rL8zdS28oNMW/NTrV29X4OQWEBNHJ2
6dDrK0td+thMVcnFOdZbg+rlyxf80Ux7FVesJdKnVNnqyzDU4gnHTjMpKsP+X3YXvUwI7fBiuNjP
tnOKm5grM5ghszUGu6x2PmSWS70JnPN2XY1rwKhLZ5SBJ71+gtcGbXv5fKuszBEUIEQU0+x3heNl
aH2v6kpk3k76+Ramx4+kFu/y9XTabFElbCPfuLHswcTQsLXe9bLrP80QSz+/fVwuPdB/l9o+6H/u
a2wRUVEJI4ziwLwmrlHJY1AX6vg/rAIkmaYAkAmUrl+u4vvrkk+bT1wmOlQs6IsfmeJdIxJcuNDQ
t0V40Cf3oPA8C6CiyBdhuSo7pYEzJKqyjD0myGiJjpN9K/0uP2ahMHeZIOa9/XyXtj0SzAD5XSBY
r8CHoznYuO1xwsZFF0nPkT8iGWLFUcXjzmhXX0kQtl19tkFoXYI45/qkGD3f9Yi5NdShQX6SrjYe
3N4KD0iiF2gyA1Pt/VLceLO+BlO9uCik420qxP+c96gGhq2i9ML8NFtIaFTzOiVjl3uncLCD3VR7
w01ET/XK7XHhKKClCKLe3pq1KLe83DlB77epYfTZiZ1qfWgqf6DYDcavxhQ5h7c/4sWlkM9Fropr
niP+cilQ3/4UCu5fVRThYfRTEUtDZh/Cdnr+H1aixttg5+Clz+GVpYqkJ5smO8FaasfEKoTbMGCr
5Q8Jtv6a486/4Mbz3YLXDmkFnRj0Hs5uYL1keTNUeX7qh3G8c0OjOgRwZmETh5n/uZ/Dotl7cl1l
4qJG8QTPuL1rV3ldDWwrbF7/kG34xWFhtHgWrLOmDdpaqBw4cOvscqutjk1ajofZbuBDTJFBDdhO
vAqrDpPQg3XXp2O3f/vlXzirW3TgjsIzkiLMfvmZ8bJTs7c42amvxjFeyuBZOnYfR37l0Vjx/1Id
b0tyAe1uIwZ6FkxWz4o9Uc+undYbH3Xr7+3qZSww5RzyXwOuQNe0Vy9Ec3YTcy66yDSszzuvS722
TVo3xk0h5zlxrL671ZVpnt5+g5cOygZepB26ueGcX4Jatv7oCSxvlwYR/50HXutGV5gZxtNQOD/e
Xuzi56IOAuwPOuxV+pjPpl/XNj6bOaaFXqKGmi+XWkxBytraNOOaa8n+pRVRY4JmTqMLKvFZDtO4
wcLdgnMz/luhexe6cgTGUGbpB2H4eth5QgZ/KXjw7y6hMcIIfwOFvoKgtg0qziGalKeyKDmG0o2w
xvKvrXIpgpOWkVfQeXjdx05x1GO0RyreKWMEiOHDQDp2UF8P4eQM7zbwNeRFJ/eOb3/DCxtmGzWj
5LAJmb3KCqOZ5lKuTLalV1q3eV4X+8qZgzgFNnDlvjjX393eJPKnG8WPISil2vZ1/5PQGFm/6qic
itOUw1U+2jId2p1UIl2TcbY742s6e61/QJFGFjfK94w2SVUPMsZeU6AxqISGn03ES0w8Lpz6phrl
9ChkX/qH0ks980ricOnN/PfXnkXEztClQFm7OAHJGXeunvK4mQc7Bpf/l+zx/38x4MVshEosrrmz
pURfMr9jRk3/Z52+mMtaJ7VidOwYfXuPDoa764dhvPLlt7NyFvH/lb3FHZiQ/4ocq6axa+uOnCFQ
UfkwzJaOfTRyknETIAh9Yeyg07k/+DzmbkLi6+HtjXfhKIPK2ezI6TVukfjlZpjq3B9mhNFOvq0c
tcs6weA09AZpH7PFFgUyKcF4rQa6kIZSHgCCItGlKjmv46XUJkDMMT9Fhl28s8a6P0BUr+LVEBab
iBarVTUTUMH8Lw3n/v3EJGdkScxcaJKfPe6SNWVlg8E8GU3q39eB2TDwQ+fLLrvgyoe99GaxmkMz
cwPjMRZ5+WYD7YPVk9ssBDESUvrWsY7Sr+yj39C5zMx2vXJSLr1VHAKoijaVI9S+Xy6ISnXpgBAs
T3k2Zd/mvmoAXLXlvvMsHdwW/RjVMSEzOlC9G/LK4v/+7Wf7GGYRiTY1H2DX81aVN1opU+2WNzvm
5YhdqgGxHDl1M791+mDp0A6r0XaepyzfOQMlL1OQ3LTjzgnVPdIe82PWGcBiq8zu1f3CxewlTWal
t4EzDtVDmhbDQ9SF3Xs75V9LmiZsVkTOvFpdOREXMgRMVlEAIEL6r9vvS5e3btnSHWmbcrn3dGNl
8Zj34eHtg3dpGZQdt/qEgdGrLhNmf1VhTCI/qcnQd+GIApJyg/zKKheiJ9rviEeyBSHrneeTPnJa
oz/78tR4eL3tHBgoMo7QjnNjl7bw09vPZF/YgqGJlhmMis2M6nwINgUbS3sblqRI62WHtMfHKAah
ZX8upDuPiZ83yPOxTQf7qG2NtGlFfoGvMMLY4knaXrkeeI5C7HSpx2cnDdc1cRe7EzcBbihjskgE
qcHzh2l/rNdseZihZsz3rpln8+fB97MqcVUwdQm+CJlx2/IxubGmUbxzs1E94OeH0dDbD33hFcPL
8tgreAa8JjK1SLeNwehIsmUl1yRtp/noZG7enMaSf16pa88NircIBpcO8A+MH7xUzmPnKtQwrQUI
0rSYrDAZy0FYySjNDvk2D1I+2vSDfBoKt2ruTAyTzWOT4UoR+xmiswm40j6MjamzRvrzjpXH8yqb
vyTO//9vJE3bELvMss7rYGVacl0m8PaqDPn+ZjMejEX3sSeEeyXKXnr7m3cO5S+v5dV0Y3DrPBcC
kL2HzsxhFN3wO5XIE4z2qv78/YeGxwjXY5uuMh96GV+zbbrdpJM4mUMdHnTl+LvBKMLEr9SXt1e6
dIy4nwDI0Z6FNH/WQ5vTaqzWXooT3ZgnIYtwH/k6jJFPWx/caJ6SuvSq3Ww15ZVS4kJQgvZB25vZ
IyA48+wKSQcvM6XH26zrodmjaRu814C//n5+S7azDQn8jdF4PmcTvStU3/Vsj6wQN2tlNPt8WYP3
xmj5V1AWW8p2diux1CY8BDBgk2Z7+c0KBEIlroM8UJjlt7mcVdL5VGTFqC0uICNPRGPWj29/vgt7
MgIBwQ4BjvAa75wOCEp4yB2cCt31gKH69F1pzU9hHRRXHu/CRtl4hvhCkGOAI91+yX9S+aGwo45o
XJ3mxZjWU2TXnbjNCaZNgrQf7I61rJflwwTU1P8Mud1Or4Uj//UL3qYxBGUumNewh0F30swQ9juV
plv8Tg169jfVkpdfLF+INu4DX37x8pVOLcLepf/J0A1EGzQWQuzuPLe4tweEg48T/hvvwHiFAdl9
lrkx6vhy2L/9XS5sBooeBpPciOjtnDeVisCdxrJimtaQkh2lvfhxbVYrEnrOmghJfp/iRXJFGP/i
JwKkSTVJf4kpw8tPFDb1bKbBVJ1GvFB/WFEtHnWtZupyNz+W/VDdSd4v15vpnd5+3EtdLTIMTjHX
MRXz+dJ0j7QyXbs62YHO6xgd97CIrRp12kSg6465SmgLsRvXulHJNFWWkyxN6GBMPLXGp7d/zKUz
AQVgg46THL5Sch2UQ+0ceOKEKHOLFiNFyfcic1v7AER6WK586QtxDJYMJBl6sVv6c3YuqLJlXjdc
QED/AmgOPbLGdnpNK+fSM5Hv0o3Y6Gs07l9+2ox8hcbhyCrCCh4A0TpYmmm1z7gXrzzQpWNGMkpD
G6+4rSX6cqkFgf/WGHwYbF5aHXspgyJxljz4tlRz7jAvGNXj334wWLjgiMBTkcyR2bxccUUZau4i
5Ept0Vk0Ql0s8XaR0wxeXK+IN7292oWmBJkw008ay5vNzTkxRbm0AY2UOBJOYVsnY132GfNBr/pa
wQFuTq7swzYZIAg2D1E951mcphHwcd15hj76XMQQ/ttsSvcIRJYYY7burPatsge8bD2ndf/6g2Ac
4DMxJOuA3HZe3SHhBtFiBsGJiXIHXX7xbr2qaW44UtX9EA3rlfU8XvfLiwxgOdPJTRUTXPs5Rwk8
XUPfpS5PaVc6CWlHl5ThGt0oBwHsK9/idUtia31tDVKaUdA8tj//z62SDa3vT9YgTgQV3e/ycZrT
Gz+fKJYX4tSXmrL9Ryr6tj6uQVeMiYauscRwVMsMrnTbICwxyNx/Byp9uRVLFj0DYurGuIsWEx5D
Ns/ZDqqrP++mcuY2vvL7t/702btiILI5G8AzAIxwtnWDNXWaoAVAVQRW9zGl3fZrTsnroHraq590
qef+Q+GIyNIqIyIQ2o/lZ1lVUt/5SpRLnMOnKa4kPa9PMDqZ7G+AMTTeEF56+VJ5n6MV9dtVbdXN
F6sw/NiZo2g/ycl6bMbl29sv4cJyW+eegEuORTvgLGAUuFTNYioEzDnqEXTvsw9juQJoinyaOu5a
XmPNbH/h2Ut3t1HsJid1AStTuoR4o/LA/hRD8WnOwWQvJjotenXDYyr1eBO6QXkl/3kd58E0B9TP
zBQ5jOflLWyAGg5bNZ0ajDMxJcUrulN2cOUi5YhtW+bs6RiZUtSS5cCfO598+bJIzakS0anPOgfL
algs2QelA28foW6Zx3I2ZiuZ8yX4YQ0zIn65t/TBDtmESccyNKZnvBSUvdHS/O8DcsT3TSpy+cFr
+wVdQUtO7R2skqFPZrXomjFzl2dAeuysP6Y6DWYYu8MyfexnhXERIraKWrhKxfBuHU3ZJU4dRD+R
Rze+u60nP0puWcSpPDv9HmZZvuJ/SVq1A3Zo/EG9tEMvap3qD5bMhp9aL0LeReuy/PasaSqhRniT
SpwKXkfCo+QiLq1hqBIAY/3X7Qjn8UJb1Du0g5frZI0CXX1Ubiu+mEpW34PSrr9j0IPaf26L/isS
viaegcW6rrHo5hnTgjGtqn+E0eb1aaQ3ZMRhJPI5brxGDJ/nVA1SxHAjK/c4zz6jkwg5l+ZnVjj0
CLVuvU+GWYe/MFNqvX1BHj4f7aL1kaKyqqG7qwxGpXcSulS2G71FVO9GaWjzHaBxx/k1iagwYtw8
5/U3Ea0aEq8VNnB1a1VpUkRavJe2b3DjdV1jfRQqbXGEMdJsgi2yROYz0v+RujHsdnbel07NbDae
gGTZhObAUKI7hX0FMPXZDvPRT8BhqYV81/GemSwo/x0FvD5Wem17FBhpp90sdJymGxFO4jlP7fE7
A2MyFQmc4XE0G8u8WTCpmGJQlrPalYO2l1gNTZBhWzNETUI7bG4TAETZn1A1jpvAdyzXeFRSPNU6
myF3y2xmaNHi7Vc2qSVAhMn8W+ulTQvFrBM/hq5wRWKHPTm55rKLwLgB3NtjdS3bGDSPhV7bKoDq
iE5FYK5gzD+nWRfliWUB9gCOn+lsB04NX17avcvXVOfWB9KY4QcgokHt86avuv0ksrmLOzucRpwk
0lQkYTTUqEZ5a/+HM+7tJuAVD7qPVBEXevDvDDWGQO0CBo+ytioroRKpEpwf/DGZorx4MPougJTU
4xgdQ/Mf31VliKcN/+2+Zm0l3pUeBiGGks0v7fgyOtqVtppdj8aUSKI5DR6KofbL2FD2tCRs/6qM
uR5MJ+5WL/jHmpz0+2pn2W1dLsWyh1UjGiyBhSN2g8k9c5e3rQ25pGrc25x+dR2bzdy/Gws8HuIq
yNIHazWL7xFXqEj0XGSf6yotv5heuz7lRomTnlfklk5KO81+u8WcG3FhT6LAI0zWWWzoYdncMQIV
3jTWsHx17Nb5GDXCGZE3yqqvC6r5j1HmjnOyttr/MEqQpbu8COfftWtoOx6nmv5lh0VtDoNrxNqs
7ZsyS6xAFuYuryc9xlG9Tgb//xjty3Ds0mRa6/K+Ws3M4smKoC13Y1977c7RfaF/Q9vjKPdR4eW7
mvmfuDGG1r1DzMy4X9M82kkY6iiZ1OOsY2CH7poME/TfXc1wT8bSV2EiRT9/Mhy/63d6mO17N3ME
//AUju7NGspkWWcvT2Q0qu9F1Yk/VWM40IZxhObrYqw9sAuV+tjqNg8SD/++b3kmkGhtlwzbBFwb
OCBTh1Nkgs5W+6vy7HqOU4KZ3PUt7cPDkPv+V98s5z+9H4qvjhqrZT/4E/Z3Ue/nH73G8LMjeHKI
QFq1Y7bLRefhEEPH0tmR8GOV0g5Z2sdzZthHt68kRuk1Q6R4yvruPY4juHeMqZwfU9um+aVc8ua4
Dkrnd2EWWb7XXav7Q1XpkNYO05cfzqrKfBfSKsMj3nbcx97I0zGRhe99o7/XDfvSyDD4gJe5/jGY
8240tiVcUVM19Ld6mVWHX6khbzqXojqZ28pCbMJrjWrns2ei2DIa9RGOW/kdgAUYsKkfpiVGJnp4
yrK01Vje1OZPn/bsNwHWAgmD3q6ehKf9dp+5gvAQzVgWxkHBWklZYKjAAynPQ2+9aP7gueR3uw73
FbmfJlwUkzY0xT2Sx+oB6fNhSYYlz4eE/Nz5CpObHqRZjGHzmA6mj6KiO6mf6wYw4ThaOLWsmSqL
gx00zs618F3ZVa09IP8W5MvXBpYOqam3GN4+IxPHyQQLEfRQum614rWz24X7z1rGo6/WNdiHODWB
wQkM4AvgVFM7dt1Gn1BB89JjXzcb4y9wC16KvdDxT7yqso1ENbYl8fI17K+0B3BqAMQEQG+sa+cZ
t9/oPewj6IaBhuMSt7Ie1a5xhX5wlqm586q8D2I36wA3cUVW99ru9KNbV+tjLVr2arYU/p8wJY/b
1yvpNLGjsm+XshpNbsrNScZd2tSJo2ZElNPUpuLNlNIVd047uaciG/OfWIUPSzyXOU5Xupzax951
8upQTpBcJtr89S1SPGvL+MftT0vTWz/bKsMzdWr4G0bD7gvC/Ghme9UF859mQn8/riH20E2WPWHQ
7OvoPSSHNNvpUQdHy1Z9mzip56uk8fLhH0+lwovXBu/EQ6mHQHLKsugPJO5Ox4poYsRrzW2ZSGCA
eWx4RStiZtDyz1j400pukWOT49XC1bEFrGBIrKzLRGzNKrrPsxzRFFN7S4Ibr+xi12nL75iR5v/U
jT1PuzSQoaarbfgPmWPWnH/PcBUTJ+GRYPTpBECJi7Vq+c6xO6r+fg3tscedKbQ+pQZ0uENP7D+N
/pJGu0WmJMcNN5FNr1CPIXDqIgiZDs7cur6fdt9st7ZXQDhZ9aXTayT2qgYAG0+FEd436A1Mu2BJ
2ZM1/tn9TQVb7R9HGepjZSisPDzpyjnJwrCpkrmM0IvT1Ra1mGLohyWrC/+mtMviPVJVAxSTotvw
HF43faxs5esjuo6rdSBKmB/D0egWkgJL7+tRNtEHSvjyIdLgcPed2wZypzwN1E0bG1yC+0YTkddM
NHuzMMUQN5nJtZM5PmLaAmeg4s4wsqZGXq4WTTJDtuB+nJaGI0q0/0etQ/kRtUeqfwtt9SYZaZzZ
N+uglufIGrNj7ysv4rwMy5fa1/W7XDvDF9OUXINmr5g/qLbHvra2ibBJC3ZqjqVrcvkbVYVMShiA
O/C72f8hwpITZq6dc5uWMhx4AlqfcdoRlBN8rzE9c418quPMrv331HLFEgfo9Dc7t3RGc79WtW0n
S94SFztn8bwdIB1gRAJ1BpsjEoX3gIBKi38pRwHRmHWq2H65cdcjSiHjpkXmlAg3Rfe1YG7HPRPg
ypXO0Twfp4HuOfMzQeJVdln6T2N7YwEznyQWOKUsvVj0Nnsl1WP1PPLb0ljYufVZyiZ7NLwx+h70
Jpd8JojpY4mY6XHO87Q7dOsgkSbybaujQ90YNb4Di2+w4ZXBCMVX9fcpMjFBRh1tvHF1l+MXuxTO
F4mvk0P9YWFTjTMkmMZo7Cx1MFvDBdDtgdHYMdXAbcdENP3eDdeAAtdlUgwWycvRHvJN0cWNtnMs
PRjVDGiQGe2W7QbYahq+V/0abbV2N8rNjU9SmogU9QDVH60NIJJ4HQJqcekDH49BR9g3mE4gqKe7
oipi7qTxc1Q0rZlUQzg99aaV3eUBxy7BRk20N9TJVplAqeAmMSh2KtJD6WK1lOIgVoW5dYu1mTUf
JbC7PhbhPH5BJsXjV5sedlaO9s2nqinL29nHWDFRQVNjitk2y7cW0N4Q51bvz3EEVXxJcmSjhxj8
fdokaTVX+d4aScSTSFHZ7NiqFqrWoG9/55U7oVYUFUEZc8sY5nvLAAjyjuIA6XIb2TRKqcmWn9qi
qPsY6R/7N7RzjxQkUnKfBW0j93Op2GRuMeg5RvCj/ZgBaaxjlAfSX85oDV/XRnbLbiH5ULynrRLo
5CK73aSrgcZ5iI1bnDK0BH3TtsXnvlyjeyY33P+rr7v50JMmuZtce/Z7aJ30J2NPSyZe2JpT4qdu
w7J2oT/UzJGeO9cjw85N/5NEMLCLFRKtH7LGZACrlbf8FHPk8poseNCJWzf9vNNkXr/we+2+bQpj
xmEmH/lurNb4B9U+ZOLTZQy3IC31EFdkLz+lmHg8u9cT3WV4AB9S5jHzwTZE8ZsSbfkjGoGBRx8I
tqgrm66impjaOS5zlyCcLh4/eJ4tRFsENYbsaTGlzvAeRIOHZa5qxG8nrLvfbhZxawgXgbe4zfu1
2A2l4X53R2qzxF2C+TsFLYGMgAVOMiQ831WZdItEW8WUYxkAsoT3I5EUGVahn7zFb/GrnVZqS89e
nSeIomQ+RjENCzZ6kejgL0319yIt5mdvlEA5SknpFANOMe7J2D3K17EV6XFqpYX08zgsfGbhtcXe
abA430naDQO34qJ/yAIRungIOtNANDosb9NI1USbrtK/jDkr3tU2xmoPygIKVBvS/4rPZFYdmllH
kBHqJnLehWZbNLsQp7ljmHZDhXh/1gBgsfTUHOWEPEO8dNrJyLPTWgE7sUcqZ+naHGu54GqY+lvD
GIXtNim6oPsHl/Wwime9FtSA9P4E9sup8bQaWAfHPtCgakeMTj8srVP88f3BLXdeb4hPk20WCotU
r35XyyggcW99s03gFdh3DoQNGm39AHpuJnv8HGp/7JJ+nhczARJicP0Z1fhcpSuctMhYaxxWkK65
UWXUWjGpVfeYhTpckqBEgSI2us74Kbg0fqWLXz9VTrZG8SyikdiPfyEVsU/WZbmLhY3V2BhRgqtC
/w2jVa+IO2PpggP3vv5cmnXxE5hM+4D+knzCr9jC5myy2iGJsObN4t7XDTeGVGOd5KsMCP8SODBy
5a1LcVzl7s9x7IYPTsG6caHS6XlpKimoutc5RUcA68cY/wHtJWa7zB8Ff/ZJFEZkHH0ET3+kUkaf
sKoro11qALziJLQdN7NLAz/+lyIU58AaTpgJrjlO36MDHCxckfaeZ1U8VuS+x0iG0dO8+ihU55Eq
PeLdgPlf06TRP2j+tPiq5aDq91GHWP8BXYSwTJwwJ6BiPiu/kTVad7MK1zF2G8/qd01g9f2hNtvw
55KW+smd7eHWszaNujbz9TPhmr0SDh4LRnJUREkQg1ls0QJ4HrQX3o/B2mJX7JfFL/KjyI3xF1S3
kDKGzVx3BHFAP6BNT3mz0kfqW6wRj2U0l7TszZLbw1+7IKKgdeSxpDJfbrpmyg1I8Z5h7fNe9O/B
rWgsL4cQ/2MOLC0oZWR8/bIdOxH3thJcZ46ew3dGM5uPY96N91C+SYZWV+Z3JM2UazoXGTYwXj/J
WE82DbtiNRzyQpB+Is6beur30rOzB1MO4kbZdv1pRtjc2FmRUlGcWuFS7+Y0D5p4DadZIRARhkWS
55rTMUKpoF022Xofurn4tU5W9GQaQ1cmeRtZDGTbNRrjKfw/js5ku20cC8NPxHM4D1sOkiyPcWzH
yYYnlcQkOIEDSIB8+v7Um15VV8kSCdz7j7tbpWMMSJ6t6+i9efYmfzU02Da8jrHWgM/LaN+xN66a
iVXPIqvUbDtZDbBMtWVM7GpFUwfPxTbVT7aVdBRtd0QFnTAmwnbggwxemzp0hrxz1wP5IgDXnvpO
SOBJExn5N6SHZ0kr8nC565N4+WgbU75q45VlDsng/lv4a57axMVPGDld/M0IZfiMfXNzI7vRrxJJ
Vp+2DUtZupSA2qk/J9Vv2lTXKuvlNHLDVHU8FSNb+z/X03Gdq1FKrhW1UeYcjB62UImw+Kn0eu7U
CYBmOTk3h91VHdP2TIdqX6MHVMnLGM4rBzQdqAAb0eyp3AJtHYojkBYPA4y3k9r94V7lKkOfD1yG
n2S54GaLu63/ZvlO/UiktglB9Iz8Ee3r4md2KMybbtyK76vaw6s1Syu6Ij+OHYiltTKE3FZReC29
2XyNZLO1+Yh+7mv0d2CZiqLQBFop4eCcVbf+HQO9zumuWveByWxfz8ROuwyKAownM8NonmfG2F9D
EpJLHUHGvydHs9Ys5EsjyYNc41/jkHRvWz8xtJSGmFR0kDG7WHvI7SVJJAUcMqKMtvB7mmaxVEX2
dwhBa74bbrViaVK64VMXlN6VoGGi+OOtWn+ZKuj/Y4Jzv7x+hwuohb9ZmR49gnzGMmprJrbDmc/l
IOx7PKTjjLC6lCaPdTX+Ft66x1BoSbUQ4kBjdKGOav7YwNpchveqHQtmAaDFaD3EktZ9PX119mQv
cEBl/2ejF9lJOzBbistp7uHNO0z/QvVe/YVChx3bndbt7XAW87z7tf7J8+G9hqHv/1eDctJ8uqAO
JRqznH715EU8VpWs3PPRbtXvnYkxzuZmhwdMIpax9Ghd+aPS2/DzaB37c6P29ftMVtCn1S9zeNbo
B5/x60e/hajKkVjEvW3yCQRuyA/LMWd0aagKGTLdfwcq8J8LIUaf3WB6kxF1xOLKpOr+7Xdw/pwk
KYoa7ZWXZI29luA822nfQp/q4KJ1S0QlPve/nSZEMyfp3nfJnAW2MeaczCAsjC1SfUBcu9+aKJHf
16CW984kovaietuu85ZsED/TXCYmVTV1nPC7zrGku/art9Kabm0nkdv80EltcWwabXuFlHPwb7Ci
HTgVyufzECuJm3UnRh9ou7XHAs5HX8dQmwjVQ6Q+nMqtJw61yovOdA9tccpzieSZv46ogX21HziI
ON5EKUuY19HZvpAScqrYFDA5GeSStE58Xze2j8f8bR8jw76g2HLuvJFW3XSX8IjpmNBhnTJ6bL8m
XANDiu2Fjk3UouGcdrACQzqNwl9zAlP7Ju0RYAsok5UHy6vc7t8CwACe7diIMefFIxwcbaGT+Wr1
WJ/rGTsuNhGOxsnqWImPkVSVNAAo3HMJekqlOgVyL2s7lXwfug8ld65MkqxqpvmqXeLd+IjN1uR9
VHmP3dQnYdbVrf1Rmjn8WqAvvg/VxoyhWp7PFaXvDE4YSJ/jabGS3Ou64YerNAG5RkTifVu9zXvX
s/ZfJ6Rk43CKR0jvH3DWy791ci3O+CVePcnSzF0XnEPRjI+tm6zsM1M/PzgCPceFAL6tL/ZNlr9W
zo47JkPTn5oRDUXWhUr+9UXZHIUsu3gmvzUEem4tMqxTW27r+7ToGpSVM7s+b5FaHxOl8IKLqNq+
6knfNjYWxG/B3o4vu3CigaSD2dMM/03/qEfHfWk3Y4tiwqAl0lgu+1fTh969rKP9LRid9kfPUxqQ
dDzpl91482/ZTOHHANEOgiZC1s3h1tTXIbeWD9EyxBQvN51mrZxchuetdxogoW0L2CU4SMX0NIKu
zs6lkzGlyIAwwR54QPv2LpWNmily+xCwYKadGFZgiJhymp3J3UYY3Bb17JTsXI4nruPUgT7bQxUN
qRUbx85nztf3hurAlxjklHEDKc4/TQjQj7VdrM+Zz+Kkg52UO7zQ4mBPZFv/GynPh15hRfYyFAfN
VYFpjXm9jDcckFOG9mm3k7iwXD0VTcnHgdUw4RVrxOCf7BqD0N/Owa1Msfa8KlLnyo1JJmGgJJGL
jZ7DARmaIsOtDEX5FBjfNtm298n3QU9murhE9e5nimcaNtu2t8eLq1niisDtzVZ03lD9GCx0ssAX
M5BOd+g6zGxiX5u83utD3dPY1JSF8Y4oyYchjFUqljHSubw19DKWqOEVx8beQMzvE1LsSPNFtMms
vwNEyCVrks6O/9Z2F8AKxvVsX5fVOYI04vass2X0GM9UTD0nLxNj+hli6Li4y8riMIXj1OdT3087
+CnWjcJzBpsFUFQ2aVzJjsDjJDvHOC9elGxIN7njfrh7GQP+D7eS9GL0vd4uQnp3PrZoVUmuvUjh
YA6hsigM0Pp45ueb3EyFMG652uLxnku7/9xmTUV7001/Wm6w+rKhzG1PdKb3zSmcpuS535a+zXlZ
gBAaN5pq1oywpRTYwS2aijVgQBQA7OPpdj06d5UWMnpsWBT+lJ1/fHXT5v2Uip6VvOmcYUgN6Swy
o4eHwwiJsfMVDD6TTQocpsKzE42uetkDsR6fgB5meTyAwMPCZ4yp07LT1T9cfNV+dqDu+vv+iIFl
qHCJ+g9JBql7ciaiMHJAQX+6Q1rcVKctmmv55O9jadJKH9Fwp4HTZzZRf48y3guGYNBosV97z1+c
T44tNppkxIUgUqHnNUw7wR38ZOxOBC9WQvCJl1rJblSBebR7Y6oqwzsXGL96DqeNxa6Ng93Ne1se
f6UACvy93sybZ8WDpnjlbYi7WthO4XHkNYWgT8fLNlV3JafuQEv4FFcruynPD1SqowlxE0QHK/5J
WfpX0qhCdU/ziSvftVvH5k/TWSuFnzBXC5XY4cr3tYjFPJG9unK0SbuZyertPO8xMiYUV7bdvs2w
RzQA6VrXJIeW3PjhHxkGY3IGyu+rrIsX+JE6qJKtgJtIPuo9sdACTof7x9v9xbx2ZbishdRtm8Cq
Dmp51P5GbkGd+JN97mrXdR4JmLWcs9UISD1r5ug9cc5NX8azZvtE8xOxDQou9NQdjv47Vg04SFvu
RjO8JM7Xxr98ewCCm9qTB4ip3skZG7q0XVbLPNRBs3kZnWoQXVCOu5fxR0/bJ/E864MzcNT+5SKJ
dQbTNDgvVjnFXlbHY2K9+AxsI+EMx7o9JaWOoSR53/U3R66zfgSbjvxPhwCQqFjM4sOsyN3V12aP
tXrkmXdUxlY5ksupeAFyX+KKT7dtCew/Drz2nMcCKP7O01033gHjkiaA3p5LQ+E/WDinuBwuc6DG
Og9CQWeOuyIfSnGq7O5bBxy0pNTb2IA5NtB5Nu3SDI9DtHD2d+ytS67nAUG6IaumTzuSn7sUYYR9
bztbA8gkvHnP3NFPFKsQgajXBKDt7zHucMpo0RdVsKiW3qmaSpL/Ks6H7WFIJp4bKO3D5IpRR35v
bmYJ7iZBDI5ZzWrlMmz9lo+5ltSCowEITVZKtf1yWyqasgQj9JHygKmQDtOoUaeF0h62hsTuqsId
tkFls9+sbb64UEFFSaKcm9fKn/Yfbdy7NuSkv4ZvwTI60TWBS2UpJMcw86yBD141g3qfJ1PiaJGI
2bMNU6nJFjWaIxfdtoXM6PSkmOstx3vPzeGLpsBF4/JnhQf+mdqatXxK9BC88i/nQpT8cR+L0ouT
H2pNiLOAx//L5rQ8EXpU7ZeZl/0jFOSD03KmY/vBrg11zmOimSQCzXwJQ2cx1tVh1Y/XplLcg21t
HWGO4uOA7VaRN+4ZsOnkXRNL+d991lnUdo0i0C4FnGwH1oRyPT7kbtMrT7dhXEInDDC9MlnL8mRv
tj++Qzws/DBb01f3ABew/otQCkwZPissOlMjPERntkBdV52zfQC719XpMJSCQdYF4ZSPMUZh6ndi
ZZ6GNbIeA+QU8R3wQTim1mgL5z4A63jnNiq3XIErcL6DIX13+RZA4vzW3x9UhNAw63aPJPzF7UcA
Oacv65OKqpD6dcHyeKV+lAjgoRXOK0AsG4W706ELXmRhieSXaH7VviOPXOpDlFkfHuNCl570Rd4M
yHV+jn3PoOvBRjVp5HVDd5mlWOznpMUyeepp9rEfbeLtOLA3EAIoTGgRhhycABRBka3akFIJ2dUV
sRkwka3zgpOnbjowXQehr/XkUe26fKPjvLV/UPBZ13C/G+RsMTYla66P0Dr4PobC3vJ1I0/4b6PK
eIIb4NjsGMeBa8BibZ7zyWbnOvszCOXT4TqNyC10rl6hAp2oy1D5y3pKkAPW39fZzEwPmOCGk7EI
Dh/pmpUXrRf11hM/fU9vYjznrlAHJCKyjtyrnWB4iLxGjndcaj3CQiNARIRa4AVn4W3mRIhH/wm8
VYaZmOKypgUmWL/Ik0Hu47f2Nt2P1UwG04bz4+84Osuzhuv6xMpOyTYwiQ3ur9TunUCGLfdOgADV
b3GV0ImtFz+acndsrJLoICZgQ+YxHBdiAu80DCQFvhFVg0I9kt7wr1kXc1wHzkBdWFrEiD448Yi9
H2FpNG+b+4rcQko761vQ7n+yoznzjMG07bMZ2jrK3SEKt9Pkw8rjIjPWOsk0OppWhKltb9v4WJEi
vpFODCLzgMRVbKewkdMvnlQmOrICBUBiYg+kZVRGlxyIVVVli3vgx++2Y/7B8tBvz3OQ1A+YiOfq
XM/75p0kmDCgwNZC0y7J4QyoagavzEe3bcN01ipGzBPOYIDLZPtRGmBC61NjefpRQNEnZ6E5SzJn
gSHMgt64+8WdZpa31VrEehraaTwrtFVV5nXeUT+4cGQ9DVgYhC8xeViIbveh3XMKYdcxk+7uHLmq
ArlmUApc0NzqwoPG9lcr24OoejS0C5GbPugYIC9p6yeFYhPhUL0G/GHCOYpQOMo778kw/2yGuXra
MCkjfRF8bof83/50sDZ91PUUPu187iFLynhl2a6E/KFN5/4m86B99YNu/FWVTo/QYjv84+UmtIkf
HW8DY0WqtJBZA8Y9ZmBR8kg1gbG/vNaN2tPctci0bPSF58NYwz9H8EafOlOq4TTMIgjOvIUqLtw6
2roTCRGIoZTc9/HsWmFrziHKgSVbRBUFJ4w/S/m2rSzF+ez7t4tgUPYP/mXO/KAYTJ3felRJcJbS
ctxc1vqoT2McLslpbygteV3LTbz7jc87K+Rc/mzjZAGpML73C1oHvVZDPNh3tQMMFqbSwa+5wiqS
TixycMIMJ7zrnEgfC9hanZX1PH1p37f7XMABPYH8tchnQhW9EAEwI2KIg605waJT0MV0Vtqp7UmB
rkiu9kAoYBWCgPf28F5Lk7w3ezh+oQ72u0d/twUi5R6Hg7vJrs8iWYOlBbYY8a5NfLLvKphkfUGi
Jbn7NxDqtzW6kRNM1Ou3UE/7fw6am55QyZjdNLbk9BcirhEP3qC46MswXPx7b1fL8qnRRUankv4t
/zzXHCzXfZCTOGPMEyafFm9DG+PqHqtpyQLTAB2Zu1VE6jsRvDyblhWOv3o8a/9pFNbfrITE5myo
CJPhVayr6NIYYgHyMNKjfveqYUNH5a1iv9S7tcmztU3mdTMa5gdQn/AXBROf5G68wxFVVqeA5WpB
J8A4ssYi2tD7ckGwtOqc/6v9gpUIVExiWSQ/lL2WbkjWvn9yiw0k1B5BOs8Vj94f2r7nKvVcc7ig
lZuZ7hD38SUwQIzpQhVIf/Jq5dA8TjH5T/YIpAGAZXv/sUqlubnXjctojSXsdYoHRJKDPLpLXayA
rc1jKxvxUeu2a/NJJo5dtNE6y89oKoeQH82DLfFa+LGL7ShfkyDU2/+pUiPQQXQfHEin9PbfoqyD
1IRJrOqCIohqhCgIyhhokdadPHLb4NmO6ln/7aYVLGX1oOEybS84hbvBqiVKrjkUp9pvyJBNyNYj
hc8bxw/tkmh9mvU86wuHUesV/G8HP8KqNnAfOzzPy9Qrje9UHJ9O3ZTDmSRfMs6Q5/mqKHlQgXdR
1L83XWVHj1NYVmgSKuVUhakVWLmdWOF1t9YRUKiOpg6uZr5NpoRfBhmVbwhDKgzmgKiVXaI8gmgZ
7oaO6pd8G+LK5Gjc6ho5yQhctY2VOtJyjEEBHRlZH/vQszHxdf20rXgB2hqxi8HgQ/PmZquhg9BU
2ogdOJqt1FT8yvmxdtF8EZDov49FAJNFYMQb81vVMmGIenrbNpFsd6Y2zr9wqcOymMG5vzXHgpiI
O7LGQTFG4Y2G7NcC+3WIdcTUfg5vGLxNyGbCAutC+Y/MQTQ4t7CclyN0++aclL0dXTk3tzZnzPZc
7oZxYvMNDhutEHt7faoYF+NzwA//ZfN9Tcy1KhLnDkFy93uZScRPmTXgnlMRDe4F+L+64oC31js8
bUl707scYxb2hj3eBWqcXmUIap66QwyYtzSxY+45NxudBckYF/HNI5YqmAPnEhDQ2p9ZiGpcfRXV
qlcUyq1BfBksGNAjELUTT/jQPjoISXveQNCMAmN+eR3mfX6sFT//6QhX+zsk2faaxF7ya0ZpAZ5P
IpC0waFtHh4EifaXmBOrTRUEZp1D+DjeqU0MJAZoe4fyywB4r5OYXyPt2zqnHcdg3VyHMU4VAjmN
QHnRbgG63kLuOcJFJw4WL+5buktmbHGOqiDswa8+o8GT1oPwmADyZILuzXzafnXm1q51fEObAcKm
pjIJc93ZwWOH1qt+3SWfuEnV0S9rhvpEPHbKOMOzd+gZMm/Z6+TsWULcEvMX59XGb0kInyVc821K
ZIVJ2B7VPyNVo+8NWK98ZhbZb9kFcckgPNjSPkOxMof4oZrcFxAoqQqLjXnkdI2bH3LRrZ96pRvM
bwc4L3NUW4EBl4wQ1g9nmqztYe8cWLgDE0nwBMzVbSdaAwL/3ZLd4eXItwwQcSi8+LadaDwaiJPq
fGGiFWmrG2XxNY3JS8NiBkwNAWpfEC4nPz1U3s1JrT7PTZJ0Bsmi5+1/1i3ZuQPbCYq5QjFzK4RX
1Zc1zsn2WnkWnBwGo9578et4Ry0KKKRfDm/dfiGcbWekqyj00mk7wv7sK0RPRaUSayG9eV+WTJpo
eznWxt2YYEv5UzEBVfhMpPVzHy2mxC5wcS8lXr/ptxi/h/oTAv4iGfe1wgQjj9F8PygIsV8UwBDS
CHf1/eki9MYFVaF8++ZGu++DdwTJj8Hp7N9TMkcfHor89bbfTT/7irb2727ZIBJ3j75JHrQ9Vt2L
ObwbMhWLeDq7yGvR8npohrPRhdT9dggQpId5nqbkwRkjeARfbe33AD9p+GSp1W3OjD6lW7gthAmN
RMlmgWdZ5cxGG1bCPDQBuFOhqbv/k3DVbtlSjyNH9SLt4dRzb+OFd5wFjJ+ct+cG7WGfhmJckVkM
bMAvO0CRzMn0GsqUSaNXJ388ui1F/jqTgkn1HBi9uaUWsHBtTC3j4fLbqxiJnvKPUmXRvEsgL+mu
XlbxvRNRtU5aMl2E8ZjZHLi32RV/YC53OG4AfLSS15JXMMl2AVaZtVMfS+aXcRoy4o75hHEy2vPX
YRrPrW866HUv5sQN3MwB/v4pWt3pFK+n5xZrVEf+4zJLfkd/IaT5kfwKpNJj4o7LWwcWe5x2ukhu
T2MC+IYDo+myI1yG7uQjSdmRXN7WGhI70D5xX3MJbmHw6YwAShkjrtOfW2sZ53u9teLNmcd+ybal
2a18NahxYV49tMk+OPXzQdOGdYoDr/eKYayq8aqdqanv/XjcmFS9DS0mXw3z5yD0/jQQjkCU19RJ
UlRNIxu2zWVYmLmT/Yrvo+k+cTZHF5JB19fJq5EJmWkcf+sg6r7gHOM3WmiAvle3RGZP0emjawft
c4fD+UUPUs2FgZFAybnu7mvHIAy3Da396m9cQnCXRB0xG+lZZWXnInO212U76WHxkgfgSCfK17he
fvE2TFylrP5Q4I6mvUEyhf7s423DFLHPyN72Koi/KpO4VdGIpTUZArhlvCT15H31FjLWIuwQT7BB
0q1HRO7UjCG8c2v+W5H6/zALd8SNuw6Xk39Mrf3s7JzzGXSFO995Yi2Pc4s0/SdqKMwO7t7Hb06k
wvl5RIyngKoiR4OvxKV8XuOdQ3qJN+LqNhMHv2vRNtEZiANWTFaLuHrRnmBeWOqou3CpKySmUWUX
9AfOfYF2FZHcgtfy/hgPmIiGrMj62tMK/E2qRV7KQSJccqeSP2oXumSQkbZ/jaOeU9ab5fJz6y3X
PkV1w/nOws4hy4dkO2pFF06/HS6Ud1OHy5zVxOB4hR3U1Bf3ggG/wPXkj0w5Q0AGVFnJCH/LiIKs
CXX/x3Tx+mPfrWm9WpGt71pVbf7r6ATj7qdlv7p/qyiCRfMHF8hfkxn2cztc0L6JjGbrdHB85cjJ
mwEP7jglp2MNWL9Aak3dnxzLOALDgl5fassa/pLvwTq82/b8S4qukSeEWaiTm20DyJfDKAOm9MH+
QVHaUr/hutHv7Ck46Ey8J/l+cHuikfBsvDQzt/HOwP4fxYba5JZcOc7m+CbGsr0YsXPPhvnUoLB8
J0IAcs2f6ulPhDJNpXGbjPeRJ6VfxOUKlrMcrbgH+eApIt/WLFlcu8Ev41TNxy5iEaUL9Eidzjui
DpzW4thSv6sFqqsbVfgQ0zRjCqdcmC4j5aALx2KNcEN7lguAsuxkfSlyM978o69gKVBF/IlWvM13
0aYPXNP2Ec6nyEUWnpW28aazx7BW3lj8RGQbtEUxWTUzGHn18o/gdayvasCkBpToul1uaY9jdrWk
D1rFH9Q89D0EBrr9CSUJ+kHk8oPLWlB0S2wtxZhU5omcJB3+d/BNkqrC3Gjfj5Hf44lqVnc71SJZ
vSLU3t5eusj4E99XwEnRHZ3C37PVRuQsN6TVp4ZxksfBhvkAkh/lL5K2sHjxU3gihwm9yYtGO/nP
HtFZpejEO/F02Es3FVYYo+RiLvF9vlx/4IQepq1cTzPWmOUSW0DsELcHGtlZOTxzC0rXJac/RCbo
a3YEvYIhHJteRWlYQX63i5ClVk8tO9xjFKmlyqNaVdFD6O3Of54hqRgeddP+GVzJ7OdFJHr83S7R
4mZiQxF/vWnDxpwSDCAQEL54y0OrwtPFgBHHl8XRTfN4TI78w4q8v3KqteKMb0Y8Wku4jmdtKhHc
IwlP3gijEn8Gte5EmqFp9hEBDzNlX3IQNWs9gd1pH21c0GioBsFugsg0w1qA+QiytgJjkiyLJ/LR
KO+bhMcFjewuOM662ZT/go3KEafSVc0DocuHKhYG3vZpYc84DatHylZiTTNnJoWHX1T2+M0VmeH2
mfilePLZN1iZq1b9q0I7+hw9TFZPcaJneTlmW32LOuO1P21wiOP9qDbdX2K1V4pnFM9IPkTTljAo
tNFy11QRNwxHoPNuHDJus87vOOsY+Tl8uQdXUkTZnRayZ53BP1t69a0cZ8LwCnwtvqS1WX9GRHts
dyvcIULBtf9t9QNzIk2A03GBIQpFEdRdyxDVmLqgR/VGcMWeQI7ETPswgysM+WQjysXJ7rV+0TqR
FYDZH9F/g6mh6pwNXxAzzNQeuRnwlBZdJFAPboSueZfQQi9ybtbD/Rmt6KdyBxl2d7bDqPwv1HzU
eS1X8o1g357xiCCsWg0imFv2Dcod1Q+7ugtAvk9tuJsJfQPPUo/9bZh/1M1muRdEi+QNzl6gzXkC
+pw4FPr4N45h7xtiCvc/zvYtvCmn2uoE1jjV353aXkeU/NzU6lvdagl/g6a0LJre7JpLKBDtxXEr
l2k73FkxEbUPMrcAxz/lVPvr2dtZuGCwKtk/1i6VKTj5Srm+2HUwLvk27dtDu7UD6lKkkCxQHrzf
IzYLaSOCFQdUf++N9Ej6SqzmYjmg2ykAq3Nxxy60UXUZvDxYNJYmJ/5nuA+aYfKfaZio51No3cCY
ZUvECx9o+IWqmO8nPWDFmNp2pwZYoFd5/O6VBspjPTaFqJcAezwwWu7LtYlk0heJjR6txV2H8p5o
8vjMGWdvF6tGrooUIlk4HcHK35Cj70zRweRWj9W8DupJJ8ex4nqMDrQKNuYHiAuFw2VZMdaf+7ks
o1c+1AB8i1GnzHRpe++lhMbNRkew9EZ1nZRI7wYO46RGILjbKybzDbHAQ+laQXQasDjcty0P/bfI
JifpwraOHJ9NC8lcODlW+dm1ZgUOHaT+CpAdHHcsX7M5W5C63hVxPONmOLTeCWF7x4PUiPZxlY5G
i4oi/g2vFFovnlPZvTKCJn8QOLa4hKNqnTIMXC57K3Gg9Vs41dVvVEXRfhoJ7gzYJ2jiw5/lR+5p
6v+/fJKL5/HeAbn/cfU46xT1bPMIUjSLK70O/ZaZvl2+jFsDcgMJofKfiAjkAZoGfm3B+H6c7GAd
j6vkVa7yzhfiRVR9gx8j4lX+4HYeUP6jA6gea7TR8RUZufDytcV8ijQS0jYvdzXd953XlBk4Xvxj
ImKqPeMUZJ5Z+7YZ76LZaeur4wpJlyYjBnYcCCayMik6F2lVwnJnc+cv4w8tW94y122IsCQcjdKD
YLCVKgC74+4ZWS7Z+qHZ8aLs7lg9UxQnuXW3zhRwAH5Z9I0G4R4tL36nRV2iP5l2XT7ykiGouK10
3+3Kd9ZLd8RMLmUUc0SEAbakEGtvnC/OwtWfeKMMH1YTYTKIAAM4fB0dPeo2PD7FHKCOW8Dkk6z3
Sji3pLXZbNxm2196/jt8K/gSBC/wyD4CDj2IzEYsEBQePRu66D1cgMXg+JbNCQu6l64zuqosrFy/
PSO+aeOTK+LePxsLqpQErmE+27FATDstuycuflgK/7SJ2rupxYLmWSldShRtbTg+H/0shm+8vzK8
Kx1LmztsE4DGnb8+1xG+2UyO9YY8lC+RiZywKtcenfWRPCATX5NxHp6qHfv6XbKTMYLYpT3YJMQe
o3Upm68DX+t8B7nJEgUwlQj7pbeCeEwJVGt9nrbm6PJe1YHMZ0jU/5Ye4r6IFkvO2RSBJDFiHdW3
BReA+T0pj5oLwcTWFiVSkPA8bpBdl3GbIyZHyhC+PK5IHB0RbUy5HbrNcN5Wf9MvypFtiJWv2z8i
TWo//4mwj7EnePN9LE1ln22FyjVdjwp2goAHDvahwp0IGjVx8/QtwpfUtKHDBy0baA8gug5xsm2F
f5M6quasck0tsnjeJ6foCbC+MwnHZ4a2klDTgGl55v4y8/K+bNURQlPRpSQZmnwMWdW6vy9tGX+r
YHgcRgcE/LntKxq8HWRIqJtljcl5IKwZD0cXLDoNymj6DRMCaZ8Miccm69cIC/lyBMgFc2F7QTru
tIXrRQeATbj6AhIMC3FBWE4VnZwZCuBuRzgDdDUgNmUEa+0FSBAxXT5FWlhZ0y7cbSU5j/6dOZCP
XwLTx39hHrBeAQo1VeGZyXjFIfv9nbcYNhHr5Z7Gzi6dszeQPEt8wua/TagN5YNM9K6u1RRsH7zg
tz6+ba2KPpHyr6e8/QtxrsAvNlk7CrCY4Tlc0XdyacS4ncamF4WdSAXfjYUuOVtmOebMVGV5FLPn
sUXxuL9IFFFfUOhJjuLv5jwCn54/j307Gj5cyCysWTcwkmzV9AxHNTEeGhQud0zuOmYun+f/kXZe
O3IbYZu+oZ8AWVVMp505QTMaZZ0QCjZzzrz6fegFdjUcohvahQ9sQLCqWfELb3B2hT9z60kXQYc9
RJu8OGLZYYJ2WRKewxgiAr8jqJ2+9K7ZfpCV0XwbM3u6pIgSRXcV1ep7G120hbI6QLVJsU0BtWuj
9k9ly48fKhBvX0VYOzmhZWGUgK65uNnydjUeUbDyqWtirmJfnEFzksMkQ4hA7oDORugAdTiXwPoQ
cNAqBzyCE+TP2IJV3xC3DV+iKdG+GV1OeyezeU0eUMJK5ZFyZW/ugbk7D3Y8QhvBX0cBe9Kx8JOJ
DTwi88VwWXqgdPaA2FNdB0/32Kix/Kljdjwcu1EhO4B8Agxx2ykC6zzi1uFSFwRg9NJOlkuCx9uz
I1lyPzcg7yJYMn5nISrkmx9NsMvxmVrC+NHO5uqLpRJMpqRRhD9abr3xmFKF/llp4Lt2QIqD8YwG
vf6DLYFOKGmKTl5kD+MTchJq0cebTYVrSJ0kx8btmuYZV5caCLWcjV9WNedkI3Tj8kNho519CGa7
/BCh9SOPVdkFzxGCUb95zG3roHXpJEinDQmONk/Tnzn9uhHAeWWT18yDAlMnExpbdV8AHpolwfxc
wlAFCesk5sUWJGf7EJQ9JSSB4vLOqlGj2AsjpK+hxsBFkSJCvKilTdOdk6DofZ75wfqK7/oAm0Vm
5lNgB+RCRuzKr71vC7r/hT2+j6M0SO8tYCv/WnYffW20krOccbb+K5TO3QF9u8zeI4QUfraLIu4v
VTTDzrAD271orhTDO9hguHr17tiBnhSRnO4cC4wpwWNPTaRIcCzdJe1ofZuGEZTA2Lmtf07oSt8b
UPSiU4lXik5o1CzFY+iP6jxr8/TQVe3QeQLCnXuwEpJW+IWDa9/TK20yDmHFr9C6gnI0rMw4oROK
gsTBNNq4fJcHPoIW7F79U8JtkZ8BaOHspMlkal4Sq4ufk2aafxlwG7zRgEO5tMmxn2/7ogrwiJ/M
GSqSQ9na9S1X7FVJFODlVqV0gCgaCnMqCpPgbKLEQE/eVEVwGBXx5Zm6fGh8H5tx+FioXmtOUBit
x7kNsvpsIQDxLerILCiyltkL8M182A0mE8c2QJdgz4uJtsbgW/NLkXbmtKOQMIHVrTVU1wLDAsvS
aRMpD9n+FFwCKpVHoY80+OMoMxSBS1/9boVDktCCLGh37WCNimxn9t9nXSa1k4Qu8EtPU2l5ahDy
n24uzYzSiqU/+3OSAbAvnO7rYhjdgA6rS0IFlbvm3QysEmN3NEKecpSqFLT+gK21SKA8VS6A/eNU
9uZ8gmWeA5GFRrMzkR79McCcp4rumM0P18pCzeuot32oICbEO7jQ0bsW+HBMU6hUzwa1cTbcJGkO
iKmI/EeIhxEEz6R2nxojTcczhEzcd8XSogFLU33QjJZKlZ4LNzyabVpxkrS67Z7cIRiD4zSkeIg1
SL4XF24qgi83M3DyZWemeAaNTpKytWxERKIcFEkY0C7jUmodeS6FMkHy/FcsyhZKKGUOXqz9BLH7
3izGns2XAWcihgppzSDe0oEJNGhi/Uzq0H2KeemQheFN+W7B66rvotAPxFEbbUoR1CYGebQRF4kO
cG7tF+HPBlh3WYYZPhW1/dyGFRd+0xHvaVkFLRYtnJKrHIFElzaBmwbyMCd+ScFNlPZJp1EF2CkP
pbnvaMZQkNT14oV4jZhuKHQDjlvDjXWeTTk9pQbX6a6f6KsNZhwt0XRNAXrurZgiWRGF+2gEALzr
fVyU7mWpp83CQyGq/El6Y9tIgZjiiXnmWTFNHaswiPTTe4UQ1xe/qBpUF0IJAH+OuExOyHW19Z1O
MvMSDHYC/94sI8BCMKn6XRGDQ3+kAkFNLCga9dl3Ev+5DWb/Uad149+rwprtPWIb2nB03cHIdvNk
WBPoHYVw2tjq2b/YDpbftLDzP0+gRmdvkeL6l25IhJNZDiZi57Rzjxx4FVImM3w3e0AXmvtXqj78
iZBRaJ9Rk8MlcZrSySITQg/B0+yyevLDyqAkb5GDHc2a3h/LEOYQmEzLlxdbAz0PER/m2cGpq5qm
ROEYB5VnAF1xGTQv9MnoXYCTif2Dmm0HFBsQZ0w3krTLXyA7dM9T3PXvZVY03Ngg2Rtg+OH4pVZL
qgJxpL9DhAEAmZNk9nDPdefrH9iNMCisSeY92DXTNI6BT90EBihAth056qK4r7fDve+MgCZNzUQm
k25etrecwNCDXYK30j8VLfcFvAbFeEcVv//WGQ7Qb1KW+iVsS7D6yODcF60VmUd/oieHYFMAEc2X
QfQ7qDpjPIAVR/NlEcsQuxkMiH8yKcG0KAVI94vpi/AzGu3Fh2SMODiRytvLZBW6Tl8mVPcwcwKx
i9k0aP4T+sRHM5HISUyR7p4LN5YPtGnbHBtu6t5PeZeCzqFybX5sXadvdmUnaw4CQCCfykLA46mI
JJt3sx9V7i5ApcrcN0a+0LcDQpyjFhjxV6uJq/lU0Xnpnvmp40vNO4Uiv1a5FFMtU7bHGZ4BwEqe
MYvpMml5ZmpuPqP1RDsoTZ3yV+P2dr0zAsvh1Ug7KBugOgCRqLrV2l2wuCLsY+ln0bnWx5K2QVfj
2UFhSDbvxOxGH6n9W+Y7NmKKWKiwOv9oVCbPG90AeulBB8ya+qVZBUc9GZCC4X/tqyO6xwgWxPaM
Bh5ERtT9mVvIVlSSqMGi6WDHh7of2vjUoGUbkmuF/Tshen1RD3DCx3mWmvMh8NX0MVsOI5WKmIS3
LFzrow4kBF0Ds0zug9pJJdI6bvO1pws6njPI9e8y3gZ81HL8YAP6UAWvRDd8b9GE/gepBPWgtEyh
aWQ7vrMPFOjpOyhsOtLNZTF6yBKZd3WN1+IORgswiZkgi/1Kym9+N6iNfjGAahJBAUKitgm+0v5g
iVSWx77uLSRueJv3DewiDwWKvjrzZ2Gya4aRfkEqrFI/SChF2clR3fQ9tQeK3HMfusFBkAxn36nP
Oke4vUt1R9aE0GR6mrwALezuetlTUtKcyiREsU33B+00kcK+N8LlfUAWGqJEOsiPSLDpH8ZGpL80
9sm3JhuLx1AF08IX8blBTX/Kf8HQ1xdqskHlzEW97p8w03CxoyFjjbuJ9+veZadP96nK0mctiRNz
PwMQjnemDfbgK5IYATQ3DIihpaHLTAl/JmnknaH7fGjHcngZ43huXwr6dxCm3Lr9nFGeBCSKAexX
IBeDcwZPJitgQTk3JW6QtrmrKnLQy6AXWvOdTrme78UQVeUDJY7iriDUms81OBlxDPVAg8sApgt1
nmwM3xOSiO9G4BOI5jM4EsDbLWi4WY+rFh0dLB92FY2mggqzLOPzPLsTVLI8JY4uLd1lz4W5ImLm
AhxPGdkct0DRGOWTm6vkHSyaOn4YytQEG6RnoLCSQObAhmMVHE3KyiXRZL80RivkF98jfwZn3TQi
J/eAzVhyD1DL/4H0VhA/l51Zxyc8MER+rIU7AM90RPUO5+aq2hmRzq+GYSPEnXDAgQPXdtJzamRp
eEettCCEw5cIxHzeTPrX1im13yTmObM7FPb7ycoUIMwprq0depFd9KEK5uYkg3HqjqkYSf5n0TdA
YaVfnIDZxc8GEkdoRBVFOb+LqkriNwvHBuc3cLhB9u5/wAhaWhu1g2c5fXiHLmdpP/Yi8t3dbE+j
cfgf4ctaAY/NvNnvscgysrzM0dpReXockAMeT8DR9YK/agalUMTldCnrKbePaceLNXUsHIyJZLgh
67mhIGoR4KCriawr6cry53+oetINnej5lJ2HUrSOvWEhAYqA5BWknLdUobfkEm38zxwLDUr+WYld
xotMKFSezuvQRzj4qB0dI0s47yZUYfYUi+zvmj+TWrjEgTS5AaMVBOYwAGN5Q3ZzSyHSlnjG0yGy
8WNaaYFqbGkqZ3rnNfbcnjqEMNHHjvrzdbXNDfFLy0YVzhFysXOQK7VNLaCiO5GReJ1ff2ABgy8y
JG3kf9A8SgnkU1UKE/v6oMbmLKN8b4BsxjVobWaSw30cfOqP3tD3xjO4BueshKHtFb2ZE1EXkkUA
bo5ZY82HckiqHa6m7r4ciltuvFtbC72u//NDFjHSP7YWMku1XVtMcp9lyO6Bu3IcI7qHJ9rf8Gbd
XE7wGzhBLYrub6RdrdFKbVV3nkUr+Swdab6z0Iu7IVa9OYqtbGZLSpBuq+XsAax0RiPJYLFlpVCl
zEsx1Obx+vptbpo/RlmUw/+YNdkGFrCssfNK2NAe1hTB0aFR9AUJrvwurkFWEvP1N87DxlLh9aPj
XmroNobCq0/DOd6l5qg6z0YI8UgLv33XJYOPaht8v+vftzGLgEOB2Vjgl5CpXymfd6gsARCJOw+H
OgFxtrWcE9hJ+uh/O45gN+gS2xsD+ej1ZRPmXOegWth9cSPfFbMAOzqPwY098VZQl1EII6WyIUe+
kZpFpRGEuMnO89FZPDlFJT757qiNd3MUC4+SoC9ueLK/VY7HiEpXWAjoNsrx670u8DixESJqPEKE
7nNokmZocZocx9wK0FJeRP4Tq0D2zRfihuLtf8YBr/Vu0X42/rcrlHLww3m9N9EMkjDCotlre80y
vATkL5pLSnNJgMtcFF5vA0T06o547EKDwKpIUwzzruvgKZwS3a3Iq3zIxLTrEWwxU3vK9pAjfPOS
w6MFT5AhAErT1XGDu8w2aciX4L13KVz87IgPFJDZDLEToIPprD7a9SzLG9fn2+3JJ/IwKCA0CtOa
le2g4aZFFEVi8kInsT6iEAWkYQ7199c359vztoyy7BduaFyRVuetTrRE0d6Y6FqhLxBqQ7vX+lB4
Qzk35+tDbX6Qa7mOq9BORI/p9ZrpcFRnJ7AZCqPsY6Io0i5YwhuneuuDcLfAOk5ayqLm/noUlKPc
unYV7oKgi/ZTY6J5MJPUQWK4ZTO4cQAocuqUWcl6bBp0r4cC7JxDYHRGLyBBKnZpNiAM1Q2LlhHK
hSJ8QF81/DG4HThckWpTeONiWf7+1SFwGN5QNlxVWgSrC4zCapx1qho9yiUa1cSM1m0xgNuj4nBf
VXp8sGRxy318Y34dioEmFmVcM1g2v/7o0i+j2G7ryYu1CC8Pa0iPdt0NR4nezd8vJUMtBgkK6w4c
JF8PFVgx6vEJezNW41clxg6eF21fS6rsxkibM/nHSKtN01Ya2jFdNnktQegLMC7rXe4WE1wZ0XsV
8ia0Zx3rdP08bA7q0liUOOjoRByvPw9mHAm0A8OjAcfxkxMT/MpKkhcnh8KbGZ34MdGE/Xl90K3l
U7x5iklVjr4WCofAFtDfSQYvgPRyV2WwrTQFBYJqdX1jUreGciyhAOe5hkCK8PX3ITpNijqUozco
1MAHVcFGivp/unFwb7xEGzMJjkI36YDwFmA+9XqkalJF3hvW4MVN3z4jHypPE64hn+jyVg+OH4Bn
jPRf1ydyc0w8gmCf8QYC1Xw9ZjRRUTSWTmkPTjijAdyk9yna8odoRDEJcQAd3Z8JeLm6XB/47UMv
DYP3ACNa3VqcPV4PDCwuTxBEqnj0zBAeNX33FPOL30XWFf9I1EmCG+v49t5mQKWbvLM4fFhrE5+a
gzeEoqkQsdcackZE5LIkam6s4fYohLQEz4K7e7VbjCZH1nFsKy8rRpAkLjj+925siRsf83ZT8jGY
0Do8reLtshmUTlXvt7VXDwiZAeRp5rNFPXE4hMgW/3t9qTYGs5bXGzsutHxNZ7VUNLomu4rC1kNp
R7tv8R08haOfvZv08pbT0rLFX78F0hJQR9mKi5vC2pLLHUyThoLfeGXZVO1vhJrJokQ3pe9QJgRG
3dOH7O9g/fjPWBelZLoGT/31z91YQtSPOH687bjArdMSpB9nP6Gk6pl+2D3obQfyBQLS5+ujbE0q
0YpLNodxkLl+9ZxoLvCVKjovzER48ufsBxze7Ggr4MfXR9o4acvZxuXbJnkV6++huTCExmjXnhXP
+rkbnSCmho0KNO3nvjujtdr+vdc0OSEOvjopEE/f+k0oC1wUJBoFnl5r4zOvAXJC1uzeCyi6p+tf
918AudoyPOC8OxzpBcq63HB/5HdQ/0IgMaghKcig2d3iVFfTPIevs4Nmoe4asy7+gSQ7/MCFQBy5
B/WPAn3vG/fZxnqyYTBD4ScQt61fJEDOo6jEAmEA3vsR0Vo6lk7UaJcpA29//Zs3VtSVKA1znWGH
xDP4+pNtO0utLoo6LwLoda8NpfnJr7oMBmBDoQj9R8xhDn87pAJRztWpwKrgILS6AwDt5HkaxY2H
twSSDqZ1pA3bHHT0zvf5AHf9+nBvzyDD4b6Iq4pOG9FeRTLzQLkrbJ3aC42w81C+gPbJt94Y5e2a
MQph7+JUplOrW81jCsRY+YNfe1Hrzu/Q2XHOaeCCs140Xq5/0HooVkq3LWp1vDwWdlmrd0GrFJL9
nUYvve6ru6aQDaBVuzgFZvS3Act/Q3HYpYPYoPvGq5EGDICyOtU9LETyC0HLV5iEw0LTCm7M33qV
1iMt+/SPo2cg5ZAkbYEzRVgOp6HzrYPS0PG4PnXrN2EZBU6NTppukHWt85M+ngxeis7wDKIRpFZN
67OUru0Rs9vHvjXiI3KQ7iNmKc1xRNzwxmHb+EgsuiRn2yBOIRV7/ZEJHsmYFqEVKcBf3OWa012i
hXdw/SPXR5qPJBzCmwTrG+qba+MpVLwsFXGzeHliQlbPIKZG6HdiIBMB8MYH5i8tfZbx/neMItiT
8HJef1U3a0RDvqZ7NAb1fp/NSfy1rm2E6K5/18a+Z+aIgxwAM/qbl6AH+DNpuSWgs2DeCo06nhFX
ainkQrpB6eDGcBuLBQiVCaQc5sIPWz0GZlEBIYeKQNpswkqq4viBxbW96x8ll9n5881h9rjoSTuE
buOAt744RGvFJLMA8jjxjfs5KvKQAocqmo9VqQEHc7B1i6ipBOEpV82E7UUlBM/tjDwmUNZe7LUg
MpA+cTo7OgWuXl/Y20azrx0XsHM1hxP2B1yr8NTp570v6rzVDijrWM8zsB1KN6km1ckaksj9hiLz
1HwPS9EDxYZaIGiK4XByN/p60u2RksnDPfY8OjBywJ/Tjfd3a4EdLNoMnZ6HTcHi9UYaA4EADXKl
Xqg7sTdDQNzFWlpQTIB9dn3aN84IZVOmHQ/3jVJSHCNpgZD87Olj2H+xsa7x4KcNh0515T/j1H+/
PtzyxqwWWdI6kByUpT6yThiceujyWWc4/PkQGJqD7F8cJp1PARYVe1RvxRMqH1g+ZxiVXB/5v+Dv
zdAmqQoZC2XQ9WubpUHcVBXIK2q7gXlf5ir6Ch7Cfek1x1xMVh3E7MIueJo7rfoqsq46AfG3PlZ+
Ib4MbZ899ZQMj9d/1cZK/1f/BazOpLwp12ejYQRRovA/DRvzEtRtc4cCSPEJMF18YwK2h6K1RffV
Wup6rzeVq2a0DTSLlW51xCKLGrSOGeWPhQbA5P/hq5YqvaAIxP2+epizXlQYqvNaImkCjQl17PaQ
amH4AgW9fb4+1sYGlkv+ZFHiVjhMrz6rmghB4saZPfABc/I5ILb7NAImeOxS5IF+CTFpNx6vzRGh
Ni6VJ8m/ViOGWhYFRpLPnjGUNqR7tCQBwGHx0gXUYdPgliX1upzAxcg7KU26BERtb/K3ptdKu0ra
yUvCQBxGAQ2yL0FSAc/IAI0Gv3RXWn8Zef83JnuSi5iIh/bjarOEQDqzwOQCzu3iBXAIBE/QwOdi
SKP/z6GW5+ePgKct6F8HvTN5s3Di6JjjOvA+S8AG7bRUF9ONrbk5mSaesrYlMTNcxwRoBFtOCAzE
c5vBuB9Q9j93Kk3/XXD0l2Auy88I4pY39ujW0RMQuhQ9bNpK66dtAeWVQ0e10oR/9G5EWfDclnWE
MBKk7uvHYeuCpWzvMJhyLHt9yuOmhviduyO8fUGTIiiqC4xFA+ZkggbYQPSDHxb2pGBxb1Rpbo28
HJs/1xHV01ibcj4SZOK+ymzQT+6EmuiYuxc1Gt3vPmzAFNRWkd8Y2tgae+nhctjwtHXWz0pllj0N
+IRV7eu64CVv/R5E4xT1B/SBY2ePx0g4HnLSomFvgTb2JiiuMdr7vnuHopZj7HS4AOHeyVWAtjV0
aYQhp9F3drVZNbgUzWKAKD0gBHS8vmBbe4MqEMEPfQn1JhLPwsw3JoTPvCp10tPgavYBLYGU6FF3
buz9rYuLgEIXxHHcW+t8Se/RdlbDPHt9XU2noAibCz45xUEPpvkBvZDpfP3Tts4amoG0AQnyTUq9
r3cEyGAZBKi+er3ru+KkOtk9gm3xg+deFsLxMn+RmTCSpn25PvB//aL1Ww9iBCYCTz2R8mpkK+Cd
01G88AptFCViE5H6UbvYv3itXTn1WYGDcE5YdCXRcaiTELmDCiYMOMvR/Dqgo5A/QUBJBJryEcwm
v1CDcyixasPYEr2B5NRAA9cvRdXHnzI00RbxHL/s4HKEdXAHHH/+FKM8CkZpMi0gpKDX1Pc2gJm9
h57U/prbeUZAwgEidIBIU32chthGldmpRgD6Hdp398joSAyDrk/Mxg6gWotamMtrQpS9utbHOEf1
b7kdOC+LoFlppNp9nITDd+C2cXpqui6qTn8/pmFTIqPOT8l/HXeVmEmEfatRgS90dGSqMp/YdtwM
RwCvvgFvtafo8f8yJh1oZbqSku4qAKkDqsNjzZiTsn0WwQDQ3HI3nExtHD/0untjwy1v1Gq/Abjg
qdQl5Xf6Gq93OlKFsvdRn/eCDNOGnd/iX7M3Uey+BZzZOFKK2rRJimRZxAWrBXSRhoWDlo2eQv4h
RHJCNzQw8Rk2pYi0Juj7h/P8EDdT/OP6jG5cU0qhrUz8zL9oCr/+wnmIG0s36e0J9MXxhbCiyT3i
1SP7Yy9McaN9ubVP2aOGqQz0b6jHvR5NZWM5VXCqvKqdO8SOWhRBVaSJ8WC3MwImFsrlN+7hjSeE
FobJFiV5pciz2jJOEQatDKsZRBL6mo9tsjCFrTCxgDxmP9DKfLRzW4773Gn9G2/2sjvWu4d26RL+
GyZmwKuhkUfL9Yb01ONOqS5c/ukxawHo1Y6KPaxk1cXCr+qQ17E278q+qm/M9tbaWi7JNQ4Fktrd
avdSAs4Izg1uhTZ/7+Ah5OF08HPGfuV8fRMZWyPZiIcvtR+X+Gv58z9ihAThjSEPKtaVMEk8hbFJ
URXigZYfkO2hI7Jz56x8lHYHTRizl/x71VT5BZCW81nPcgkKEZLjT05BZd1F4FZaD01l6kjXf+fG
cea5wi5ECaIoymOvfyYYldZ2s3H2VAiNU3QtEuANhOQboyyHdbXuUGcg2lNXpMq9jlo0YWAdiECk
Z/Dqp2e/z7ryHth1cNdhDARnuR9qCcXGiO9tHDiRfwry+Rt13AJb0jGB2gKAPj/rdgTo34Zb/LvR
QXYjqSwk7iazsNs9EmNafkbAB4oJKSYeX342QfeIXTe2f1pag7otWtC6uCc/TKeL01S4LVvKTgYk
TTMbueCynVikKClR3m+5rB/6aYp/jios36soCP4VpZW1B38wAoi8Ps5re1xKcahBIr++k8jUBYdM
s6Yca5xB3Em9yfJv12fS2Fgwi+q9sWSC9CLXSWCKdCy6CYHpWagC+F8AqtYwKpJ+4tpQbjn806EE
9AXaddg866pR8rHKQne8QABAM7YbERPNWalwT2Vt+tcGNZ7deJE2fiElfs4WBTui1HV7wTGQwEwr
Q3myAAa/C0zjE66vY7K/PhMbFycJIs0vnNMl87Dccn8cMN2t86EoTRw2NS4ahN7aCqGd2MZpOGjh
k77Qcwj/PruhpkJBEkwNQ65vzmCORIQBgEQlIrOsCzGEG50GgRPN10kZ9q3W23L4VqfGASJkIq+3
pP3reCJsJjqNsyG9TMLtllAYzrWFEQD669kXsNzDKdPL99endeNxYHNRSbYUjQ1jjRwij7T7Ng8V
LW4bMCoySIvBuJMNz3XlEkpXPTWrYE7uoUYHt9DPG1sHW3qQj+B4uJ/d1ZoO2QwXH9dFIKrodsN7
QlwLdfW/v/N41YEJ0jaFVbKGzQ0RDirJlFte0pkDDpU2Ztuhccv1fuMBcBZ40ILfpJ+/LpHHren6
iujMGxHBP7gofWG41mpHWdBGvL5mb5qY1DBICE2ErFzXYPaWef3jLADKh9GLUbNX9zascyszH5TT
RsdIM+eLPdkTZeOs/aq6Xh5CzYkPM+4nN2Z14zwu8BNWjiouv2T1GywICShOxbZnwkH6ksZmi9S5
4Z8KZzC/4BYe3OoSb301CGO1FPkESFln+UV/fLXTpFYJ88daQt8cW3sT7sycQ910zfJAYwn3vgmT
nGQY0WgNogGLxtk+XJ/6za92CPmJF/kx6+OSTPo0hqluI9zpqlMCW3ePZw46VuALDoW041v5/8YR
cXUq2IIHYAFzrwCREOJTK/Y724MAFTsIh7gJOrYqP7QOBid2qRbzayd6AQWBoJSjN5jbU/yfzLje
9dR/D6jSO+cIbZrP12di64dRBFW4SQnUY/RVJGEUCNMPumZydh31YhPv7syuD258/8aVyEz/31FW
N4SJcBKW6JHl6QlCsG7YfcedXnwZB/WjRx74rhlaeSNm/a/rs7qGeWhoX9PmhVXjrnY2gvXE7w5P
bllnnbYrba2rT0U+lpii4Au8azFzgbSTIibwlKNzAXGpRHjoUcRdLh8Sve2/IeU6XfC68ftvUaop
XCBEjjDPhIIK4iHAthBghLsb7OthSF58a8DTKBG9hXKxubDotXT8TENHwwcxCBoTjz6zsQ8R8JVz
mLRos0kMgKEfIu6PcUwdG/4BfxLTf3H8EZBSIZciYwAuPzg0A5oPSPCa6lY/d/NASup+kFNhO+hK
vD6QNqJZqEw3FnWxYnJPcUwkd64rWw8vRoLz666plavtjCmyL4bVTQgzCKCwsLNC3zpf344b1+/S
52E3wicBmb06J27UGYv3i+XNtB2OsRVgkhYLLL7cTL9xB2w8mQxFmXzBnS/tw9efnZgJnCNH8GoF
Ufg7gfCEqnGJS2FQT4+w4MZLhz7BHf1981Zczd+83pkLxIFaGpcCndjVyBnCoPE0W14zIwqXm6Lf
qzG61TjbmkoaoqSMRFmYf632P+KMUxI5tukN84hlYmBk3Gyx/IKM7ae/XzRuNvgNDtgposfX34OH
Bk4xMuNldnF9TpKo+AH+Vj5GLdiK60NtXSQUjrGVXgJVuoKvh9JylAfLkv2Rjba8C0yt+mhlmXiI
yMAfxIgYu23VN2KrrYl0SbUo1nA4uAJfjxnEiLHFeJJ6tgw6+6gRhGX7yOzLI7or8Y1MYXswkgSg
2QStYnUYVe1WGSY+phfhac7NUCzq5kZ8QfpJ3TgAb4cih9UJGGHnER7L1TacosjEjJlL2RXpfF/V
E2LWvjl/KOfwVmF3maLXO35JlyVeFVR3CTVWQ6EDkXCpCtMzId1DleaRzxBDPF3fHNbbI20s1xiA
3QWF9qaS5/ahH4oult4QmJV7HmlhiPdmVwzhPfbP2ABhztXdL/vqd457BdrGPKuIiDXJR4wM9Y+u
AmS4r7O4Qs7KiAU9dGTcbERhcVTDgqFpjfoQ+63zebQtiOhGKPJ/Z4gOH/oSsP7JLyxFuXL0/V9W
CrFxp5lh8AnaWJE9OKikObu4oxC5g3GhGXun961faZeY8hwhHvjLNhFeQENbM//Br1f+qrHve8Jd
1fnZor1b7MlncVhJelFif1jZzTl0y87+CPGMelcyz1X/0oxpnN8nGDe8n3NzSE5+X86/8VGss4tf
IO1/mAbwQchsVuLjAFUeQFIF5HcPzCs3ThTo8INRaT7IXYBmwK808cP+WExxi4IIAfNjUmoWVnpZ
1ep3uDGiFWjomb7r7EVsPbVkZ914xjdeJ7rwPOH2kjBS7lgdiKjVdTwVEukRBePTiPyVG/zUq5DX
kLJb5ECjTWIcLUPLTZFJp8aJHjrKkcgsOKVb3wiXNhJ5DuWSQxrsZMNe55J92w9ISOq0KLLwg4Mh
M9ofMSpleAmP9aMz2e0Ri2dEMGKaWIWm3EOowhgdIinpNmkoClFf/nh93xvLHKyO1wJkg6NFIkEr
dnUBz1mB1mRaCE+lU5cgIOJo+UOUo8zBVnODL/YMmuUy5hEyLQ2a6PE+c/VZu4Ol06Z3WZmN8UlF
GTaVN37Ych2vfxjtZaJ84N4ULVc/jEYYiNOpQMMqLIoeqTK/jI/pNFTu4+Tq3Y9Zc5Np1zeJU+zR
eNSxCqClhf+Kwkrss8jaUb9oCEDJg8Qst0Qgom1/0KifnsrI6H9f/7Ubl5QA4eMs+GpCj3UqZOLv
iStqLWmbZ/qHBNPScT9J1B1vzIr7dlIoxYMxBgTMaNbqDes7KFlOqEtPH3L3W9oHeDsA53ySxKkI
3mBhk6H+PKBKNDYpSkgVLgvGDYjA23eUpwX8PzIkFBJBDfIb/0jCNFjgaAdVXMj8xweW1EFCNhMI
jyAmH6B3O7mXFIDkjTxga4p5BejvAJM3QEK/HjYqkXZq2tn03LkXuPBm8R1Zg7hxSDceNqEkwAA8
tyQd7dUE+ymcftgpyqMfgF8I+inur84tg/cKrHR8+utdQ5ZBHElpGhba+n4ipO/HHL1srygz05vw
Cnk/t3FwowK+MXFkjjbVXrqwwB5Wn1QNTh4jqys9YsrgztcRu4HWVb27/i3L37I6rmA4wO0Jl6Iv
6cDr5cnn1vblUA1eHvm++687CCs5wDBQSGI2HMDHnO71jTE3dqKC1QDlmMjgbWc8n63RsQuIYEYl
m++DvuBUEB7Z2QjuHEoEBR+mAjO/6x8qly9ZfSkeBiaVD5goVOuWM/rH/m8kztXRKHuvT3A7ecxE
BWoO1X66KACb6memB3cr3EbbRVU2oNuNDJh5DMwmLBf9eFg6QxliKhJlWWwcAmQWg6cRnvGnIZrp
eC2QjUc7rXIsDZKwND5SS23I+0kHsF1OuHB/SHxXkm8lqdUPrQ2N4pJwYTRAukRkn4Y0QT02I7QO
XlKnz6xdWNymaW7NPXsKhCa1H52Vfz0LduhKW1Vt68WxnD74eL3gIYLaIMCWVpxGKtm4phjV8HJ9
9je22dKkA7dPpw4G7nJ+/5j8MK9QdVMg2Q3oVM9pgDA6CkH2HvKr857Lqr1x4S63ynqxKVDSlSS7
Xeiir8ej/tURPQMpj8bQfD/kRvMLNa9wj34CaqR1O/8CclPt0YHKb+yzjWNLYskdZJI3MNOrbWaW
oin9mm5opxq00VAeO5uBOZ6vz6exMaGMwClabgfUw1bhdTU78VCVFmy1qEO8pDV9vblYsSE8qxys
gA1bJPMOHyNNO6QIEs33ZsOe+NDhQ5rsMFX22991gHfAiYuuR/FM1AIEUKENnwSO1OrG793YdtyW
dNgWFtNbahHOI9gX1zHtPIQfaBRb5fOUpujy961Mul1U+6lXjG3qHq7P09a4XNEgCwA/C7GGl5Sx
REIG/X9PK+zyknZt9F7VBbbAfWI88Uw2qLTW0efrg26szX+Fccp+C1Fy3env+xGZ9YVJKJ25RDZR
x/jJ6Z3j2BWffeynvOvDbew4vP9o0/K+6vSnV0e6zhNd9bhZek3TIQJi9y4ODapMbwE13ghkgEym
G7tEm9ANXC6K14dqNisag/haeiao6PkwBDL6kVNeWvR+/xdn57Ubt5Kt4SciwBxuyc4KtiTnG0K2
t5lzrqc/H31xYLGJJjQzGIwxs+HqKlZY4Q/5hDNyWOtnBVHfHtBGEr3IiLCrx16vDLzPVX16vT3v
lW9rEdJofCaCN2CIb3/O6OcSIrNyc45w3cTRO42sp5J9fGw7tbhLEBxT90oaFu+vssyRIsdCm7/t
VbNHJIkc0Y+AW9ijDu77OCqmSdCcesKC/e0prsSN6DFT/CCxpcqyTD0mZyJRjcrmXIhQ8YzAVNyq
lh1PjqP2MGqlf1R8uT1EnKVDiMHep9vDr2VibCpaSdylFCiW0I5YgHKP1LI9I6Ih/J1qdYgT5XgX
fIxQsEbgqa8MxIYsXo29FqU6JdZYCb7KIXLAGzf6SoRnEUMSwcIcBJewuFdHUmz0H+HwjLhQ70zQ
OqarS2NX75q+qLe67StHmBscLgPnClDa8pkk2QXE1TawvIYC7F4bdifSrM51sNfZoZufb+S8a7Oz
uCCpZPC1iZTf7uUQ07ZSc+L2jHoz9O2q1rAZGvMp+I5RR6N+uP1dV15HOrKkZzxUbK3laLT2S/QU
6xZeWdd6naSg1G8oxbmLFelgjcgGj4plPFXoQm3cx4bKRN4+zNRa5rCZac4N2sVnBOgS+0UKlQiu
X8JR7QnVd4rRZcKlhiHT/4JE8ihSe3hx4hCPxUK3p68ogkvDDjSfT4ndtn1zHwhh28hDlzJuUrY/
IKU3tA3OD6IaI3fCWEHZoQtV1vtmSJGxawJgM0c7KcZZWl0gExpovvInc7ClQd0xmCzX8kvrRSkb
KXUFqmaPfqcYfxJLkcKDMdIyOGsUTD4VgY88cF/nHZCPpntxBqQoDg6UDQQBW0PS+HgTvpW9NTg9
+n9mAqwXn7KdAT8RnZ3QH/4UIVJ3Z+h7reVhCWPkuxrVSd9TsBEeQ9fIUGL2gio0jY1tdv3hOcqg
OqmVKeRkS6yLGU9Q/hBlOyOoXeovsySD8wfnrS48IpoOriTMalgnMfet7xKyqVsguPUfQFxE2UJW
rsB+VRDi9mZJvMem3sbPogFlg3RxUz0ERHNHGkbxIzCP5sMEt/Tb7V1/faaJl+Z+B/EHl9rfy+6f
GDRqaLSJRBMIMfMmyBaKozIec+6AnMphGgiLbo93faYJOAgCWWrSHXRn3p7pNLHCCiMgGAd6k+8j
ZM33Ri3/1/bdsIGwuH4J3440H7p/Zjaqah5hZSGfW7zQ9+3odHgz9Sjj8yYe1BBfIGOcquPt6V2H
HQzKKbYV4nlKUYsItI0nmOkh01N9KqhDpNmXfkzqjeCG/vD1jUEU/bdgTfP26uLPs2loqZ/MLfM4
H75oPcK3P5yqSLTX0oJecSfroToc4Z3hr95GNaLjPuLXaMenqC3u9UZ1qjOhSkJJChhb7Jbm1Iod
Br0qNsBFJgxXU9qyclM8w2YpvbKM72InpSIemEnZocQDynbHRdNV56bU0/4jsYVQMQWw+9+l7sOR
DaOqRZA69IWEJ4CCc2aVjFa/q8KGu1VplBY58NTHdzjA6K6HTzNp3UcptIhCgXeH4ycAQdJnM4pR
yQzSoAvujN7Gbw7f+eCPb1qJtdNLdGt3VRfRdtTNsHHFgAahJzDEjo8U/ctH2tlRup+rSwIBl8j8
oNMoCREgafNfBUHiQTd85ckGBv+x5sffqYODqWkQBjJGlviHNTshKEUg0h3H1T3UZoOqM0LwX5RW
sRMvxJ5sZHqt+ji0ioi/NQLnOpeyeEuZ3cdQlecxq8sfdtzZ9c82LSiKIv7lhHcGGoLTo5Cl+Es7
TaG/q6pmKA6InzrHXs219hdOOdELEqJZcjRNJKNPNp5exUe54Mj8yqkJ1MxXKgMcG80GTFcr1BcE
/lH1aoYuTvflWHbFx7iCpObJo2FHr2pDefTS2DVPi8TCaJ6S1Sr6hkbeOyfcAPzozOFFR0TgwQGf
vGxRpE9qZbrgHmvbXh5CxvuQtr05gJDOcZawMQLxv5tlbF7aVsXii8o4tX2Ncu83yaibnnq4koyf
UlGqzs6GB6N98KNYL/fwH7LEs1Bytr8MAVDCe1GBJ/xiIsxdvAZJIimuatXtSatRYqPWL1ujq8fo
hd5LrR8M7jh2RFeCfrV+V4tIj09BVtTkUw2Ychd5YEnBHXsyI3y4RdUckE7k1UvtmgaAHBta+bVv
Imv42hhSo7pppaqvQaWFzV0R5RiCBE2ItNHI/SufJoxERyxG5nDOabXig2GYXJPQMC35gE+FjLSj
iVTvmAH33fEh8nrXUouPkKI1FT3etzXe6eDyRHqRC2yRPVEa6g9c93z0dfHWAwCXttMT3lrY7tkB
TlUOAs4afzTHhyJLpgqRzTzsvAR0xU/fr01qQ0kWl3e57Yy/ncaKeKOGks9OoWrEJj20DOlstZAW
3BT71ggDUmKcfYpZhOmSQeDUx9Ospl7T262Cybat/awNQBB72j6097EWRX0pC9sm2wVqLUe7fJSi
7KRknZKBVfPR8I9KJ/5S4Gt8Z2L1Rkfc9tMn2WhNY2/HoNYvMHz66VI6StQcLGH5Z+7gZPhAJhE9
YEAiF8d0MNvaw8qbg2WFE53FMZyy4F5W2kE7pak8vKRoMP2CBo/hrp4iReoJw+zC3TD0AY46pRSj
/2jWXeL5DXKhR0wIxMNU29Udq8ai076mj1XRf8rcyZZzZS9iB/9HkChm92WU29r6DfGjw5226fAA
413w8bGuVd7eychnPz3wIBC6eLJ+51h+KL9GVe6/jFGbf1RSVflsQJgJjlGYRudhbDJlNxX4nd1V
XVXXR/4K7dzbZF5uURv0a5AM2gpeV/ox1Crn9uWcXztX5Vc7KY0oTiP77LdRUBHNhfZBz1T9VUdK
7iXRJ+1HaRjpQ11q9UMUBfahCVRzcK3aCH8EfT76e8xCEa7He0DZyElXYgzEg5AagP6vXvf5JTNS
7bGTIK37fuWx7cvD6DjjXS7X053c58b7X36kADl4VL9BS6vz7/nn5W8DXO7akrWIyQufasw1RpdX
LD357OXQzSPT+TQVfvfl3W8/wFGFhNSglnjVk8d4CLHcZLLODvIUO5LU/t6naXe4Pcp19ssSUrwD
AU+dS1m2Djpgyq3jK9ZZSjUndUkKfZym40F7zPGe/1JXYX6nG2V/j9Hg8CxqUf26/QNWIjikrkwK
HiosEW1ZgjdVOVbbmtXFUabdNRogxDKArDFimXW6PdTaxtEAIBIaz/ntEnEgQ06Vx05lrhTHXB8v
b1IyHgUE551HBTLUViJ2HVXNBXiT4iFSBFfRmxo3DV4GmnVW1PBVD8zqIlLHfE59IW/MbCVOdDiq
9HGBplCdmlOCf7Yo/XE14ToBeBeEJEfpoDwa/TA9316/6xAY4Qj6F9h4QrBCI+btKP5kqlWvjPbZ
aCT5Lo4DCQvS0GIR2/JER6DwBpXdc3vQ6/0BcXxGy88UiZmk8XZQU+CJnvQU9FSslJBmxN6BBrIB
PL1X9v/LUPRs2SH08JZnASePypeHmjLXhJE9qpCaG+rGdMxiP9w4dtcfjJITOCV6opztK9QtTl9R
SGBnn6sQqP2MRH8g6q02ahDXG55RaAUgVANSjyrL27UTKciaeNCtMze5L+9BbAapqwWGhUeUhBc7
spbodr9/ER2w+FRLqUbzirwdU44bTgO+bkibqnNMxSlQPB5iyTPbatjItf+WMhaljr/AFF4qdgiN
rrejZbi4Iqhlm+ehsgPJw1nJeKRDaugeXQHnUxep8R9oeQZmiQC2S3cmTtReUw+5idsGCEGXQr5V
HtBhlYqj6feDsuvLIE4Ovd1htIDLcm3vAscs649D1qodofwU5C+BBI3iYRICiRQ4frMXFrVMHAdQ
phk8gAH2uRf1RPMlTrRfYEg6dePevN5BVBhQvOKwO7BIlmi3qujFhBaVdW6rPD6FmGveCTnvdre/
5srzgDDgTI1CrBY9y8X6Ok7Ul47EFVagwfzcTXXyHZfMonQ1tVU03C2t8JJn+BK4al0VR2zbqq/v
/QXA0k3EZNGCQiN02XVumiZscU8yzt3sT+Gi/ROEp6FKY6DNA3D13ThqNu7yBO94K4Py3NHUHeuN
dfgr7PV2o2ngU+ba/FwLv4JcyE0U1z76fmdtsHJ1B+7EzF+GpKy7OzunROqBq3YyLyVF+tTjcdrg
JSXjHA2HP2q/h6jLDrtWwqfqBLUNEzEZJdfqrooHS9tP0oBzkYLJ5BZB+nqTsDNoPFOHnPvAy8VL
hSWVbF2dooUi9lGsZNiLYaVx+xOtXNHzmUL+iboXx37+Ff+8PgM2oE4dOcY5n82Y24QmgVtGnDNR
peqWgtG84xYfQkOtj1uTsvHMKXg7WIwTSxvIsCIkcmKvc8bpWy8GK8Z2JZw+6gSpldeFlnwfae2m
wMXKemrMkMaMTLWEJX07uCb3gZaYgOwri7JdMJmJ107G1uOwQmMG2Il4GsxZpB+Atr8dBnWUxqqr
zj6jW9s+wMxjehNe6k+NKqFOR14ySRTW5FatyNI5mlBfErKCJJe0Acq/HCj43pviFToXqDYqrwFn
tYiVwkVqoc1w1BE5RiLU9NO9ncT1pWzBdXs4qUYPFb10UMhJV383eyIODKdCu+t3Fq+/vIeW5/yy
lRbdLQxztUcnI8sn/VOlwkPJB5NuTeRo3mIf4bz7xptF8eeCJuhzSmKLuyjrM5//MbbPdtekexyt
tZMGDOf97xcykPRAuHWonqqLIKdwZN8MRrKLCIa+N7ZWgudAjsNSNW29Xmu7CToT8mLyX6WPRfGy
V1NeUawuiQ8beUcN3NiFBOsb1b210/nvKIsJUdCLK11PWDY1EqB2yuwQjH7/KcZaaGOolQCRKBSB
jRmDTeSx+EL+EKVlEoT2uZOVAT/mCddJXhCsL6kN3TsVzXpI89ZGhLgS5UBf4jjO+HZbXTKYfNHi
SaZQvNRD7GiMVAwHecBAkobCuK/xVPp4+7pb+2y0dSwMxdhfV7DATK7HXh8G65ywlo8Cy20P8Jm9
EdqsreXcguNmJXRjH7+9A5wUxFDUI81GBdL5XuD67eDjSV1lFOqlbAbpjJVUv6UwvrJZ4NfpM8+O
oPTqwbAp8aU18cw5HTH9iEopOOP8hoGcE9ob0fbKZ+P2phFHkgv3bJlNcLuD08tlB92pMCfnTAz1
l6RJ4yNdnvQBLmW2Ac5b6bQCkkMMGNA+LwdN37dLOmLzEGBO6J+p/gYPKG1ZvwFKal+pTzmfRvCP
uzxpuRBF4uwSNTOfqrjwx43I/zqiAvyDODeaHyagieX7RaRToA1XBJfCpLSOEXw83Il4GlEsQa3g
S0hY5+BeFSah56h5QJCu5GW0ccmtrP2sg4OjFDEkupeLlbDCDFI1COxzq8hich1ZyiZQoNL0Jxc+
V2pohsXG7b3yblOyUVEAA1CAANhiP+sGUqLh6Ei46YjoPILf+Fjgmuf10VSforAa3dwJhduTURzf
fV5huM+oTLgv2tVnH4LMKB1B8dKwWuvjYOKo5uROunFe/15ui8AEyTakk8hW5yhx8WjHsEgD4VQS
3gejrGC/jjZVr2AB6iYDGAMXLLf8nyxZyccYhjT2Vs4UfZBxIH1VFWGIT1mYxL5rEhyGZE2GGB+L
KCsyF3w5IrOlUpmK50h9i0dLIEXKoW0Vy8e5KZZxEuoCh0InjvNi38NkvW8gVqJc0qXKALspxSks
NCcbh/UpGpL7PqXP4PaA1o1TGQTKJ2gMznBSQFfT2wh67bkZGv8rij3Rc1vnqbpL8Otu9rRSwvY4
QYJ9EihhgREfZlvwltwdmPpU6XjRJrPtcB/p44uZwOT3EsT4RrzUO+UD3hMmxmVGlj73eZiZO6xU
80890Rq2j3ZJpNH6Et5VRgSs1KvHrAaOWbVWs8t6p8y8FkM6020DBd85g/7QM89MD7Qf8ZXODbux
opdTjPmTUYR4N+HKgKO4naej+jGPER8CMq7hohon9nTJSUb/ZEar/ukCAN7lxBrvh6DLfiBPmTju
SDm78WQa1z8hGmuf6izKftLS9L93dVD/slNcGC5xF4vPEKuwx7OZao0IR2ffw6OFxRVbUnrAOIzM
06c+hFcm8lIpvLbY1j9nkmWGG2/vys09R98AsGg8zxzwt5fb1NmNpnSdBNE8+jqNqkl3oFbsva7n
0cYDuDYUitLIZRCHEyUtIooK12N+BoGKnOfjE0Isxcccv61LhOnrxiOx8tbOkEaV4g/kgKu3lgZf
7GMnZ59bOianBLvPxynGOuv2DbFyHdozFcKYUX7k04u1M7GYws3ess94l0jf+IDVXRg5cgRNRbNJ
mQq76He3h1ybGDgUkD+gqmSCl8XnipsgpsFHmWBCgEOy+v4hVSGu3h5l7UsR+7FulAfnqtbbUexw
UKoIvPh5aBSxS/ps3Ond8As4WbKx/Vbnww0LYX0m5Grzs/dPDqibUmqaIfOx8Kg+4USJ1Wnpb/XD
1+fz/6Poi/lIsEDzNAeIRrEz9RJ0MI40jiKvhQB7ur10axPivaLsP8veoHHwdkKY3tsJtn7UsRSs
6xvKXb8byYp/vnsU3t/ZGG9mpl1VcTBFtlOpDp1z0PTZXuuK6aAURf7+UwSBUOZRAlNHSLlYthjt
hwy7Owd/gMhWyNAG3zlhNT20G4u28n3ImCh1zeKlsxbF20VrZeFnWVPTsyi77lMyxAAFVA0dNbro
VbARxKwNprPTwFeB6briI6h+T/mlJbGBjOHvoNiDwm360cVfbMsdbiV4cYAC45RGi8Ii0307r8DM
iVxUejEp5Q/Jw+mT/rif2LHmToVUtgACevtnHuKLp5B3P93eJCvXE1rJfDpSHEKn5V0RamhZZYK6
O47WmStNEt6gQ1jqUGzL6ROqJsHGZ1ybLmhEOLi0hPj3Yu+LlEJcDDjjjBpE8gvcL9a3feOLHe2+
9FFKwWDCyJAfm75GKe/2ZNe+KjQJGqRITlHxX46NTlnUzdkV8F5xac3eINQxausB+IeubtyPK4cc
epeG6wkZAepai8EaLhBfWIUFKi8w97XmZI92pqYbo1xPCUkKuiY0MOZK7XI5e63DZrFp/LMD3OEE
sqFxuyYsPozWphPICmcNBDFKZAYsHYeq6WJGAEwVutShf84rCj07svQp3M1lo4gyhmZ/JqWoBw8L
WXPYNW3WjF6RYYXu6qWeY5Cr68SHe2tszC2Y7fWemn8YpWq4GHDWlgogMlpDZpNHc3wiguBA3TP5
idSofsCLWCkR3Gta3VOnoI7ctMAgdX97W60OPwOp6Exw2S7P0GgXWG/Iin+Ous7IPKyzpx6hI9Cf
rhQ0xV0/yNpXcJFptG8HNM7eHWHoMmEehRHUu7muFhdIUWOPieuGj0Q4rB9dcpxdLpf9Pvcd7TkL
kq1W3Uquy4NCXm0jHUO+u0y36rqq6KwW/lnWMFXv9RY6KVIH5nHqcD3tlFbeG0qMH0hpDx9xMsZo
Uh/K59uLvrbxSbhAkFAwta76T3gu9E3j1NI5HAfNm5wR5mza5ns1t4yNM3Z9kucHlJIpd8bMY18s
sJU0ZlAMhXRWR8wq9Jh82lIz7X/YRfSoUUzj4ZlFy9++A5ZouzLP7XlV4+kgKymGjm0e78cEDakO
E5VdmgzaLrKQc7y9lPPf/Da75P3GL2KW1QQxtSxyhR3EPF/o/hkFYNOrTE1/CLoq92xZyj9IdCC2
XtcV3Wwd2vd8VhnzutuLB5yO5VfrnAXwkDlvyxL1B1phQfVs9MLMDnnW5V+tttU+N32up56Ft73l
5b4dFThVF/WfHurek1Y0VHduL8baLQceElD1LGoBkns+7f9Em0Zii1SuSyAZqZFkh35IkhfZjFVk
W9Hp+zpMslIe4I7nP2TJCXQXkfz8SYsstd4NnRULr5JKJdnYgteVHSCohCOcOmOuMy1+VJPMUii1
ZZ3jSH6euuy+QJD8GDmNcZkCJd0THvzGbVvsgrRKv91eketqIevAv8hhUIu4cgY0czXUzIxqYaCY
D12e7JKw9gAipY9pEQJ7Q3fzdHvElbMNOggHXJ5Nm26I9vYTBEGfSFpVOWfHDwGAO3K/D1NF/l0q
0/vRDVR2CSp5ztA35gV5O1RXTvC96N+eIytTPU2qux2Ur3bj861OCKbJ3O9EdGsZeCSRRpBKCeYM
TA9bUxI/Mgyohi9i0Eg23r96BjR3/ho6hYTlb6eEAJWq+yMpdGACKgR7mu/QwzFwfPa3csB52y1u
DsDYXFi8ezQwl20TuYC1bkudc84Mo4tObQ+FzPVHTDJc7KfGwpPNCCS62tvBi4z549ZhXbm5GJ8w
i5yA/1oCfKh92IRY3COyLYmdDTFgL7S22hVWn3qQ1raUvldeAoDgTNiiYQudZXFHwz9VlWlO5rvG
GB5IhnT09aOtnufarCi2QNIiIOeBW7w3Uy/RByAxOQeTY0YXI1CKlyzSuIbl0vK7PUpD78e6cwvb
NHORJFhBVgyYSzZqQBZnDdp/qtzU92Um/AcqcekWtXPtLKA0ixwMhResTRZrOElZ5wzs0fNYygNC
rygf19QkPRmZ443q7MpQdAfR7wZkMCuELoaSBQgYbTK1c2iBot+Lgc4HJTND+lOGTZLtb5+7tZeD
0iw0q/niQlpjMVxSKWIQyBadQXZWf4ZMQwkM3LGcuHFKjnycRFGMz1o9CHT3gxp1mN6BPb1LErWm
CtvAZt2PcimnG+/7yq61AcZQgmIvUa1Z3HGon1RJFkDhT3Wp/irk4Oto5NLz7dmvDOLMaR3pG8pU
V50yOfQ1Bedm86yUauApVArP0gS6//Yo10djLmgB1QDHzvu8DD0bv1I6fQYudnZRPklm50y4d0Um
EBwRv0ZToG9cptc3HAPOaqoUUgy0LxZnMUHm0moUxPbg8flPralnhzFyypcC3IgrprD/Btco95zY
aDaK/qtTnR98anhAs5fXeKP4rRbLvQXIfZyOoMZKmkma6akQbulEau9XRUDH3aDJybtBI/zq1kkc
kw5/BSzX78djMfrKqe4H691PO1o/czFKRZqYGHCxFzsVlU1qRNYZ8jI8L1kL7vNa/HTUvnj/+iFZ
SqFo3vV03BfPoG51faIOIDLRz1Yf1c4BFt02KNDWknIQcmRsVCmvwyQ6jRBpEM2jY4z27ttnt7b6
ODRhXgEhQAY9NqN6P6I04fWSP16kWJ88VHve61+ugxuaWdkmrxHP8LLjBzDDUUVT0lOtHXMXFRiF
sKHK/awF//n20bs+4KAWgS/MHTaHPGVRhQXs0zH+6J9GMwqf+maoz3apDFsGW9d39jwMTyxyayzi
khU8aS0Cl3D7ToWtS6UnKUqxg5KIG6+sJlstgNXBqHsBoZ1P+FItGbFknasx80+TbKbHpitxZjIr
/xQq1RbS+2/f802shGYlbX1iEorlxhV9TcH2zM7MOrxIkw0uM0Sew9rLXYIQUj3p7a8pK4dxV6DB
brpynaJF1Blt/poLJ873gWXkaPmPY/U1N4rsvyGn6HToRDcVVBrS4mfIuHDFqqHyPd3orNSLRQXe
edRsyfqgBXwz1Q0CnGvdVMS6hdBR1KVekRfI62Yq0mg70SWBv+Mxnb5qlV/9N0xJDKoRYFeHfBSA
Dm72CVHjmdHqaahx8X+KfMj3eWe1vVcOfvXBkAQlrkwEIa6VQsu+8g+gkCXqvP8j4qA+gSsylF2Y
Owqe7UOXQviQRfI8ChsazDs37Lzgs50OnVkqjcucCQZilvt4IV38sQl2tHryc64CcLg9ytUWAmTL
CeQMknGBJFxcM3IoIVHQjtK5ARP2WZdLbZcKpXsMfd7020NdncC/Q/1Vi2CkK7iyHSIDYRigM6y6
ifZaX6t3Is+2QASro/AOUE+aywLLmF6kXWei70ExbUidIxKS0j6Hv7Yxl6vXDbkW5EtmkU+IFldV
71I4ddzbhn+muajufatNPUVSo2++08UXvR6jLZeDle9ElRvR3Bn4xoO+eHhohTWmwK34gsU3erWN
bB19sHhuGPZbWdE1oJPJYTpPl4Iu5qyC//YpKJRJrYBlSmcR+tVnMkut3c3FtHuljUXvUtzo+12U
dukA1VEMHJXQbC+YBwbPsRqPz2o+yi+jobUh3nSj1LlFocb2noOb/6T1XG+1vlY+ObcSOivzfcvn
WKyNIsx4bKGyna0sj5/kuot+QK6UN2SDtLVPwBB0O2iDAs9ZvJBKkEhpZToQq2wpogkfBoPDm6yR
Ykw1XLlT0o+2cBs/Qp91wv9KOgU07XELV1r7NYscLXzS8kDq0X7vjW94AsGYCpGK0k5JntSTS/+x
tfaDzOV516PYk3hGaNThk+KPiYFYTGbGaMiqrXGUokhqPFgHyWs+6v3kNb0BXhFZzJwbDnlBbW9Y
XVUdQg19OkrdMlgLcEbiD1XgCu6b76tbXtFrX4FQU+U/5EXITL/dNZIRKwY+BtRxYz3ksq2mi+ZX
EEpv3yJrX2EGd6MehNL51S3SN+pg5F3unytdyn91hhY+lEo66q4Z9ea7MV+cBABm89OKEKezTImU
HpEPyvP+OY37BNqhUF1DTbN7kHT9/va8riL1eSioMFSqqBledb1RUe98zac7MUWj7g0mug9Zktr7
SRb9fUNh6yjlmOpUo2n+d3vkq+IcI88CdFwuFHCv6sN9iFKlZA/OuXKAKLrllBinKKMsgHBj5Uk2
eoyqmQKvywyxhwtQbESeaxsHtASJO6JQXDmLjTMoQuY5bZyzkfvhZQhN4aEGkB1uz3JtfUEwyBRt
kR6AIfd2eyKWKXrDl5yzbtVI3KHa2B9TI0y/z1y+kyQNr/VgNR6gvHdXDFhfOk7zc0SXg9jw7chS
AXgLz23/bAxCO5a1Jh9HUE6gi8v8vRUD4nfOMieDXhq1l3mp/yn+NnqPwt+8X327Tu5zVc7v8qqz
DnXZb2WWK1+NrQoiZFYyvi7TTXOJDs2V4IKcePOl0oKZ8Zn1G/J9K18NWtWcl9BeJldYrJ1ZwCkZ
dQTotN5O/gRqPxzzHobtvqwH54dQMo17zcjDY5aU/saOWZvhTNT5C9edO0VvF9NKJNtu6YJdyqIz
jvDvtWEn6zCudrd35jyHt5E1QGdqASTo9KSoVb8dx2lFktM2CC4Cdt8enPlJZP3eidrxhLvJlsP2
yorOVDVoopQ62M2LFZ20KdLVMIguoVZW+zS1nEPZTSb2Omb8WavU6qzaWf2thUCysTmvMsyZpAJP
huPHNUfT7+08sSFxEKGso0tqgvEbld44tmmafIIxq92lov4DP97fKLj8vaEXiwuYEwEuHCpoTC1v
8CkzgRlaaXqBmlD6e2rLEhJCdhE0rjXY3bhvmyKLD20UF9rJH5Wmv2Qg2oCt9WHwNcXZd3QnVOJ+
weRXDbfXo7zcU/bHNkR1OsNNm6JpXa1nm7qNLgVHRRpNza2d2rC5xgz5wxhqSnqpe7MtL01Y+61b
WC326RHql7/tbIJLIDnRuS+7WnXLwokewdYG30wceL/5gTz8iQIZw66gAuvlhq2j/gJvkX7PcSoI
9iZiQOGjYeDM2yaG/kyDVjxabFjI+kI2Jw+h5erT7f26+h059+S3IFav6ruVkyvdkKJZQI2cvlcm
lFZxM9UZDLfJgtI8DhM2bt4IJ1jbOJIrTxVJNQPjoEqN4i875J/7Db2WCB3zLLzEVpe2x7RPAnCM
TaAbz0XS1A9s+OGnBF76A2Fxp96j7Upf6/b0r+uk7OO/e2qOx7mcFu9VpGhpN2hRdJnipE2eUoNn
GzwjHXuIJFxLboeiqvAkfJR/wlAfP444F8k7OL5N6CmV1b+IXouljYzkuq3Nz0LdENw90n9QZBbX
lTkOftC0XJVF3jT9noGa0uurEmbLSBNScZ1MiYyjovRl6zVTZaSu0Zh67tqprmxklWvfCUgxglIa
nZwrpIreAZigHBBcVLiAu7nNuY/LyX9MUzBWfmbi1Crl+S4aYaMlNI1/3f5E81SXhx7AIn0/9B6v
Exh/6ouhdrLgkut15drSZNz7BNUb52AlEkVdHBcTUGpsymVffbLJACFaMUpApgnsCU0URjkMldi6
OteHmpuntHZBay+CF9LQxvKdhCciUZ192436kxYrww4Ni2ojDl0fimI704KDu8yfy6AjiomD4BJn
Q4vHlazvslwIt+u7ra7w6pYlncV7CzPMGWz09kWohzTMC4wQz2memHfozuR7ydeMT5qUN49jVKAQ
JuepJ6MQemhHBaaX5qdfbu+V1eMM4n8mcs6MwGW2W+ExFoUKgUynTNZ32pwRMXBVlx8aOY1RMsE8
NjuOiR7Out9cbw+YaRRiVwTa8L3QFclxVTPXtqyp1y5ZdvDsSoHN0hU8VU4yYXGLBBfetv4nOuwj
UPY0kD9bftvcIakJr1cdsIS7vRp/65OLo4NoFJkI8Tiu5Lr29pPgPtnTQZSiC10XBOgrXFN+FuDS
X4txkr/nalc995OV5s9q3Bcol1RyJ7uw/WL0ddKapNRpW+sZBZz4s0BGN3UzS0ivuAT2uZeLTvmk
lc4UulFeVb0ra4Oke6jYKN3ONsOJqoJU1oe+0FU43w4PazWUDWy8LrZeMERIjYsG9w+fqbDGwTYU
YfOD9kWe3mXYH/7G/Lcn80+tco833F+oOjI3HgpAIbD1KY2f46mqfktxVAxeAQ8AgDx6J2gjZWGs
7ZO88Btuxql4bWylUFzU6yt02WIt+0hqKBXfGtso7gCINtpLIMZkn+mNaO6qZox/VWFq/BcF4fB7
44NcX2VvvsfiiJTBZE+Jxu4cjORV7SNrP9VW5eV6Ik7vHgnSPZB1WJw0OJd3TDeROA3EQZdJB/Rm
9Jh25UNv7fJoND7eHmr+0YtNNvc1ZtdM2kPWMk3JmwoBZqmNLn3hFHetQBnBLOpid3uUlZsM9U9y
IfpeCFgvH0QLECx+A2N8oSTefdX9JHrMHT865FjnbISZ19qkACUJMkG2ACbgT4sLmuoser5GEF8G
yalem0EWPyaYhV9ktF9eurIdPgx1mb0qVR+Vp0gOB0yWBq0r94Nu+z9uz3vl6uDdZWVJ65HWWHaO
QgOEcV8Rn4B9qx/tVqBBhC/LgY6vtTeKWP3mGKm58UlXkhjbphzDrQFC9UrQo3ZSKa8KJbxUaG3t
ISNA7kAA+THo6tbDwCT4/D9Mcm7EUaZc4YohzNWJgFle4iiixjSrlb8ESm7xxzTyv9P9H4WrU4XS
Nm7Itb1rI19JDwTQyBXihrsQaSd6tpeQdDdytdwWGFOH9vPt+V1jzNhR5CszLt3AeWb5Dk84lLeW
OoWXOvShKAMQ7D/Jeopod+vryJ6VQfpRgoP5q8r98dz0ZYrUWoNP637IhsprWzlWDpXoq40PvXaq
Zm4iRAY2+1WfMFChStRdSPSvKsnjIFnDcfBt5z4RyVYvbWWpZ8E9kkXikLk69fYtSsPezIuyCi9q
2Ms/rFrVDq2ABXl7pVeOi4PALDwGLgsMwxZHFzvryvk/zs5s2U5j6dZPRAR9cwvMZrEa9bblG8KS
vOm7oufp/w+di6MFxCLkix3eYSlcE6jKyhw5xsjF0aOgUblwJm3xkz70ZjmdvTBDctXjo/H7kQk6
B9cskB8Q+zbUjlOJ62bHUNPSyHNfNyP5Zio05E2MXE6i+sG5hFuL8TwzF1hxCy5gJpZKcj4mQT23
0uOQ2v3LkqTS7OVk/d21lCq1PzkhBwgDReFqULyyf2gqv/5sNYxeJVI4IbKWi+eGzPtTa9nzI7ai
chAncf9omK0t0eFLpf7y9sc82J3roaGftR6dXX9+UBfTKmQTGLHWiptuJV+HRqreq03z79sLHe1N
pkqgTYG9DhVgszfnDJbRsB7PCq/hd9CF/pGhG5yUUUeLkPTDVsZiBBRx8yYZKjNqC0BEoLQM2Zlw
EI0vsaaLMxno0RHgMlgJMLDQdptEMpQyiTsepu+GTw0w9I3etXXVuzwRCBnl2ksE2uqTfXL0rahV
YYrRd9zzsM0SPxjG9BFJJD18L+qx8GyFuTBmNZ+Nc/4ZLTcZx6p/B8pDhkVg3dTsKDa0NjLrPEDE
O4VXtW+b9B02+f3/hG7g/Ih8BIe2qYt0XwNvtFx6GN37GrcJyLNL/DVNB9wkrSSs/2mhCn2Xo6j/
VOYdnotFadSNOzq1dZaM7z+/QV9mzSawK4aWob4+SBwhvZ2LOQ9qzWYOUR8qF7yG6xPg4GiVtW8m
rwjZvm9jOz3JrhWBkI1l4qf4olzmJqt/+2CyjTVQGz41Qu5dUOjjKe66BkvGxcyvbPj8JoRSP2QC
tcXvHk2aNchJ1iYwTZtdQSfsVG3HMQ0sCS59nbf1RVTFmYHU/sygnQIB4rgogO3bbmAxd30RdWka
yB3+r67aNUvn4Y9hvQs7OrOuWk+KuAxQTs6oGD9rsNebmY4UacHaJ0Ikue0FmxRTOEsmRQA/SFsT
kVa1vUHtxeTXjAWJ3VRZdGekyIqq9gYea5quJE/yP3Wu9l9K7EEHf0x7JJXcpibNpqEtvjdFpzBE
qonwNIzhBERPTpXEkF+hif8LDDm9M/BPNT1EEfo73YmTj41i4pfSqI4oXLsqtMlfOiVn5l/X2eYF
r1INSnkcqfON71XOXpIvOLcb4WDnKJhbXaDQVorOs8VqzZK3hZ54VS3rfyxahVx6cAxCTlrNFIB6
LmzMhAz+9dt7ZR+DeJUGeTvYGU6G2/4CtHj4lJrK9Vh26S1n4PdFrerMq6zMOQnmRxtm1dqj/4Wr
szPIqcM5HiVtSoIJg1MXxqr5Tc8EPF9rEJ/QpDCebWp/m4vLJUg/lhgLCocT9CaEDH2naE1Gmgxz
RLm3M4IXuXKYBzepkg+dszk5e3vgD7oKBZ1JcQeneYfotKLD6ahMA8WujNxPslj/ngozVFYxYIZT
LDfQ1ZqdcrzAeLG+q1GDTfnb33Sff6zDNkh3GJh2ZP+VxpnUhgP5R52WoTeEc/QZLDp/bOexeDI7
uXnQVdFjK8PvP1n7aD9RbtLm4LXvGeUCItasjqxd5rnjrfzH1UNZxxU3PwN8j+L2OunMpA4Bid++
6kxqKHEK9lOIifBlssv6XjlFdxK39/kj9tokU7iegAjh7PT6DspnbeHcmlmgSoVX5UVxC8HfXbnB
2gXaxUkurhy8P2YOrUUrj7S3wojSPJOMCg5NpPYqzgBzZN5T2G+f7bhsw8saDSbfiFp0x/YAmuOK
JpOehgJWkUiS3Csl5hbezRHbMC9EqP6YytGZWcpPWt0m/oIsrx0sKKBcnJt3MkVEPHzNuMsiJgPc
FugvMGHoCDCWqcMe/EnBXVC+NH3dv4vCSe88eF5DdUn6Ov8sM3/xf8wBLpZHU06qB0OVu9XWWuhM
KE5S62IisUt9eUhsBIi5XFcPOfiXFDAnJx88217nQYUYsUyXIjTbDG5mOrQn2/hgb0E0whHEWktP
/Clff3UTJCOZez6DghvIZ73QHVfDR/rEg9FaXZy2L5L2KpM6UTrAmNy8yEVLau5xiEaOLaY5SPCL
V9zKpD/m4rhSikcInXhu90ljKB+MutIlT8toX7itsUrZVGh5BW5e8xh6qSWXn8Jo0TH1QJE+uVMv
d0C6rd7jejfYlasy9qC4Oj3kRC+Nylx40TTbz9QjUBhns5YXr5ez5HvW6T2tyMX8VvSL9tGo5lFz
FShyiSu3cZJeMnWyTT/qJaP12xxJ10XpG1P1x4H2LiiLNf1RCa3QvWGco3tVGWPnFoki/93USfhv
UYfmi2LOTHGwIMV+TsZc+4aEHqPGrnRq5zEsMW92a4DP8Dpny/BVLHEhuQRxnBbySErHS9EjqH2y
ItBBtxpHSfgOc5S/kGFJ2XVh0NjDnOXyDzssrdGVdNF9K5ph5vzC3YzwQsEV3QXZSJTnVG+mPxTB
2PWrjQDeIC+YtbNy9wAdo4qBosVTALLvbtnZjJlEhBf4g2gnrJnBSv1UF5EXycX0bsUJX5w2reiY
deVzIXW939FD8SyrV0+i2c/KervjYDutBRU8rj0BP1K1Ihtn+wHTEk2/ONEQ136Tto14WZyp4WSp
cRI9Zo4zpreiIzvA4V7KknubTsJwu84ZnRs0rXC+atqIB31hYa2S4YNsuAbQvP1E22Tu/5UVkXQe
RknA3gXb5YvcG23O+NclxjI+Euh7JmmQq491bw/1teqy8VuRW4wHwPdcqZ5te3GezWU2dV/Epnif
GlL6l10z3RUxhp4V/LWp5Zd3xTx7UmuNqSvhJvA1qRY5uxaW3EEXnxMKkyXWi/EjonIOzIwxehkM
c18FY5v0zBQmwEx+7szKO1lbGBdnOeyzk2BykPhQXKzUHo45icF6xfzStB0azHOWqXIeVJkRuY1a
NI7bUWP5o8IekLK28WMy3ZNVjzYdy2JQgbacBtO2PRdWK2FXSPZDjD2Bm5qwN8asqPyk7ulm9VXu
2UUbel1LOiqr9fiI65a4ae18RrE9yEe4nilH+C0ofXc8EjzWU1of/BCkZf7YZMuLpE7dhV6U8dL1
8oSrfWFdDeMMCD64TNXV2wIzSHn1Qt1EcQvegKPV62aXnfIatqnspY2jX1erxtvbOdcBXMlFRc8Q
JIRPvYMqppJWq84cgAc7m7oPGOsw8ze14WC7rbbQAzaLbPmQJgOW+1Yj08lEENYnn/tRWv7WVMwT
GswZUTu5URLK5W8zzOD9k8WsCkkq6R1YMzFyZVytRGxJ5JcsKZZAm8biZJWjfb52zohviER2PC/+
oChmRPbMNkwlmlsQZz/PmSPW26N3gqnPLMYxG3FylgkqB1n3qmyg127Aft0x6GDmj1bXxNJDFObt
dNFEtJomFo4Bd4U/0mHodzW+0MYwf5uMZPqXWNR9ZN/QXC2zWWFob6x1zsVUQqO5k21mqh9a9fDn
DNGMZp6VSld7EvTvU2rSjydb5/DXr9Us6TaU6m2fBjh5VNQIfXq9EKngkdLTNtK8hSSgFPrTrDHG
AvFndK0rRX6cwkgVLnWx4aEH019GZqV4rTRI7xxtkq6L3cuforkd73BRpL80vZ1ucS6defocpMUY
5nGjUTtDQ91W/72zWK0TQzkmjuQP6VLEt7HWi3/Taco+J4WknLykg6OMQGZ1YgI92cONcdagKelY
D/lU/j1HYdJ41dCL9xGX/pny4HAxAHGLIdg4Mmzh6Q7zfgbXmdLDPPWpDwTFlBbcou9YsRnXtz/+
QaKJVp3QuDK09laOFf5vmMTwXDSSJ09ZcJGuZkM7qUqPvtbKcWZH8zh8t9c3EE9IOhWX1Ag51JO6
WfKLDkR0i0iE/LhSzzh2Ry+Q2w4UHEnaAZ6KFEUwHiR8mAqz9w0yq4vEEHUXN43fB1GJ7KsJGN0Y
hVHcG2BTD0NryqP10ZK5e0KZKmO9bDP0Kx+Sk/h2+FQQdYHvVp3YjhrQjbRZ+0x60Oshee4lZ3oA
tWz/LpTYct/eFmdLbT4Yw2aUeIpSjhemLFdLtoHW0BJ/icLkt53tQda5Fkz+R7cUbsPrvWHBARyR
+YYPKSN5YrefNeEx7GW8TxZB5O3HOrghgEVwQlgLavpnayT8JROSRKemcErQm2d9dGn1JX2JiyH1
LWP5u+njf/VWGU8u5oM3+euS9iYHGMvFyCZjcR4UM0EexnS76VOFd+pActqeUQiOng+4AM7KT7bz
NuVqVoqNzLyPh9o2yxeJCTWPWdPqj6XZ4j47RiOX4GKd4GpHT7iOx1hRF3C1LaGVf7l0bR/azFiV
s8CMe7DXalGvkTFWJ9vyII4wC3M11qK5hc/tZlvOzG9V2o6Ushqkzl+wZfRHrWNwnp4kHqW6eXl7
vxytt5qyrhw2Bgdse8Cog8N+KHF3yPohvSbduPwYW+Or3nVqkJiDc1KPH7xJqjOQHtqgpKtbvXmi
JKWUi5VrEsd4EhtMrSgYvHPDWvJs3sjhUnyrn/fnXkc7VQm6RdQGAcF3fNJKY34B9THf9zZao7df
4gHBy8AHDcMunDhoqW/7AYaZM/XMDFf3UUe5TnMhefVU6v4EL+MmKdZMIbIgrEWg9iK0uvujGLPS
U5VaeowiEO+3f87Rk9P2NeEtsJd2nSitYf3KURFX4Xp6mRHA3cnppEsEUnvCSjk4jvjPsHPWa4/r
T30dbgYxhKM1oO1jFtr8VLdVdFcSSb6KJcovojXeT1KVnpBP1iOwKbBhBXAP0a4HP/0J+fwS4uS2
yDG2n6WHtC2jizOX2Qd6EeLEr/jwJf6yyubJarmoTKZQSA+DmSbU44y1dFOnSVx8oSEvvf3FjipJ
+PloX/la6zTvzRXRh/mid4x/e0DmYf3DUHTjYcSKwh9CFAKkoo72vmFi22MXTs4fSpPplpcsGlSy
JvxtlTvVBYKLtVtBmbGrpTVB8Z5qpGb1LOdBZ1p54ETO2WiLw9eLxd1qX4N0f1uxSnJqRWlRR0Gr
GVNg55BobCPuXhyn+A/NOt4pkgDSpFUvvXm3I4zCtGkg0dpTDAVTdcp7PhSf3v6ChwdhdX0DfgCY
314RGBE4wg6hRofMAnFna2YmiZkxaTDFBnfIk9brs/hkFNfRO/wZuKHvcD1tfUIgJymThUFuoM9R
CzaoVgyH5W1mIaLhtx/vcKnVVIL4xj+2xUhF+MzxL8M/GgWeN88ZwzZauXgIsW87ydfXz7E93pA6
MOlGQLIndtNBE5XcUKth0Jrf+t6WsVzpsysmqqlf9GP6lQLM+NJF03+ApCEnmiSfMFlWNcfrYDZO
GOhgFk0Uj2vnVmG55VtJP580II7CFwUWcAnp9No7e70KDv3KaNgcdYjHeIEISX7IVDU7uQOUow1J
4bg6ETBtC9Xf62WsXqHd6mBZJgljiVwsqhpYtN0wK67JiCpxD61F+5cGGY1UsShT7Yt2HsStyBdj
xa2moXbpBHSObzkWdNp1b8RulS/FD7lcRHsB3lTPWkFH22w1UaauAUkhhX39o1V1iScGskkP5SDP
wWKL/LtTqtrFtCblPxxYC+o+XTxMCXdsQnyyxCjXOYBGVdj+SqNyE1Pub3VXDtcsm0u3qKr0RGt2
9FF+TvbDuw2U3t7sMJiNTixk6GZSOA54PyqMwGQQxCUzpA+mPSNXQJL1H47uKoY3KU8B6bbIlKOi
o1GZWR5YSqR/yiqReDhxi++ztXx9O0gcnFznJ+jNKlSl251dpItStyk0N6nEKYl2gi4etSRSXph9
5zBe0oiKT2an18sNaulZ4XNwrKhNCfAgkSA92whlpcy3YgJsFBgT5FtXETKcTRxw5ZPXebgOGBhI
2Moz2SIXehWacdMaqORFVo/uYIzWdWRs+7fff5frBEi4ezL51fZdxgVOEos+AGLilBTQbMbUaoYM
Sr83DLCd7zwnQibIyI+zcv/oAYEWyWcdeG47aEal2WW2ITCr6IvhIw2tBrmJOLuUjzIe6mH8yzGg
sTiDmzAYMhfFmhskq3G8WrIuSdPaPmKF1WO3nhdgzLGsrUuROkXoIk0ZJ9DbeKRZsmi95Wmi1OqT
ZPboyVchLRwG2Jo7MLuyp8hIK9T3hS7PLy3oA4qA6Sw7P3xyCjyKhZUMyvO/DnJGjkFijVjlAXWE
cp9ApgNmZlV+ZCLx0HJJhQ9aRC+wbybXifvhQe6cxu9HuzlBWw5/ydp7Z2wCFMOdzG40emng0NoP
uYSTiV/EUBjQhRtJ45fmbJl3LIh6TBzlhonTKoXKpcakRVw1qAa2m0nmmJ78pIMLwIFND3VlrUV3
jiQG1EoxG1n4kM1JfhWwdJ60dFKuK3nwP3xtOGmr2wUE/p0vcLFUIeZiCfvckuOL0TXpRZqaMwHS
QX2NdSJ+yqQTGBtub7RpLkOtbZhLYWYwqOKmju6DrGRQgETo10v6/e2wcfT+YL7x6lTQ+p1Cz6GY
rvJqncxrIvGXBdYQdTkwQWbI8t+/y9ZRjSvNaBUXb5ED8IkGb6pIwsQsCW+t1qaSq5uifhraxdDI
RGNFczMjXv54+xEP7lDSbKIiqQlOS1ueZYWZeseAXEol5jDcRC+JwLbm6DFMbUZfYEEQTK12lpho
BzwCB0EJgYGQT7m1ubnjGnk7g0TJ72up1C9JjfmSl8R4sdD/KCnHEHL2Qc9Mb81NtVh874XNqC6r
gSSHFDPkopczXfIRoVjzvUOqkbk9KujKa4SY+4sd5+OHeXEkuCcigymqJP2UuoziSP8BXpzorBdL
kVw77I/+YvpmFnnofcVXuUN58r51hoEpc5Cg7mktbMsbCGHRSUp5dL0TsvCdxcwSBtImbllSXCdN
XQM5S3GFqfxkZU/NXDvXxkpBnou4rR5iJ3Po/9TJ7e2PfhSaodDb6PMJzzuH1dxARF4qDSbeqppc
+kbrbkUSnrEIjg6ro4GFwK1al1q33i/IQlXQX5dHrj6pSfO7IQsZnipDn8PaYMRJpWUnuOJPdvWm
1uGS/f8LbnaVqJndiPAA11OrMsHX28JbDbrfRRMEQf6f4+ozg5FyCG+uGuLzZSV0St5+tYcPDQRI
lAJvpHh9/dBMFsdHBV0aIaNu3k2SI67JEqme1GiGGznVWad0H6LQ79BMIB+1sQz82Wn85SVLTZsO
MZ4xzC8ZGCA96Dj/oEq4mGF+VgTtQ8WrpdTNo1UpBCMnXW2bbav8thTL6Dm4KXn07rSXlj4177g4
swpaEfbX35SHWq2badmtIyw237Qhw6a7yTedUpX3GTrwISGhXOwkzAc3N9vqQxaB/jlSywCq3Pzt
ucerYhhGqcIRRTy+Lfyy1rCXSe3jQNOK+F08LeWT3Tf18pBCbg1PdvDRx+ScYH+Av+zeCqsd2lGV
mGQfZFGUv2hh2zFNJZze51WXntzXR0tRFeLY+1N8sYUaJz2a9VTkkFtNp/a71GbIEFYFlzbD/frt
I3G0FPgXo8psFGc7eZssylqOOpSxyZxIj7Mi5T9abeh8a9amz28vtT99YGBgDaRgq/HdFjfK+0Ka
uXagWFN7Si23haGN0TULx8wHJFkuby93kPKx3jp+bR2CRu63/p5fTp9o0zmJRjxzsUq0Pw+iDN1p
CWEjS4VyGfp+hoFmalcmMsw+g66yp5oxVt6UKdoJDLK/TYBaUB6AhEAwZzrK6x9i5mM81AM/JBy7
9L1TGY6nmdSm2BZYnj7Nhps0EtzvcjBOBnocoPWvl14vm1/eASZHuTH0cxY0iyy3MHXaujMuspFl
z4uNR59biyUZXKBnBMSFIrSgZ6hAHfR5KF9bLuaOt9doZ4Hj4DZgFA2eF5gfcoR3lgZTTxNroD4P
1JKxEWXZmrdOWpJrOkyUe0VeP2pDm/rdMNh8NBHf0mqU/8PWX90XmZBHjbur4VtdYVwFeyTIOsPy
wlLIX5W+7zyT6WYn3+Fo64P1rNOxgWV3lJJBjhogJIRUWb38iZVCKXs2bjS+1NbWpxIk4SSAHL5f
EhiSVWynmfG6uQ60WMerwpDiIEz7/KrGCghXMhea2yuh6VdaqF8MQdyqVCV+ZzRgtowgEif4wdFT
k8msnF7yV2rs15sPn3q7bCPUckqT2n/LojPfDXNWXrHVaB91Mrgzg7HDBXm/DOiEH7STclhKmoa5
Q9xUbLaWUcj5x1lKi0drlOIPOd7QJ6na0aVLoYPdAg4PRNBNhKniPtNqBt0GRY9ThTWOTBksJwbV
lX06U9oOoS9SXfv4dmA7fErYHSv/8yfM//q1xhGZfzrgOSScYfo61XHnllKcvoxGSLM2Ss5Q6qNb
nlbNT20M0qbtLas2opC70o4DqzGZvjdiFaMUw9fZDA08+YuFwYFx5s1Uy26Zzz/eftijnYyLE5by
KEuI51tMzxgqYHqHMZYhfSqmC0YKJpeKgtvQTerM5VowNitQhWpdGRQwPgOXaR/LYYmtk3J9jZSb
XEcBj0VdhykY5s+bb202xhTnUx8FOf1sN8dg4VM9SvJJknG4ClUmNG6NQ7Nlb9m8YTu36RXNSaP9
AJn70mBJ+OfJOz24kKjTmZxFmx8ccbtvNXCPpl9H5MiltBguMBEwYrIk3XMv18xxnkEIAtmOrb84
uXkG9xXTVLccYJe6eQ/n15XicBHu7LAZXcaG9pG3mMwcZxpEY3R+Xw7rbMkqy6SzS329K7efYYXq
CKJHg79y8mwnKRRKcVNvHE8a4+UpneLWviV9osv3lBynIvVUu7+iQh4M37In+VEJs/qfqOvDJ7PK
7cInF6h+e/zAOv6cLArDd4hlOxhzRIeRl4YEqUyKxuvUdNo1hkv/Q80r+cNULmdGeEdbhcwFQBGf
hFXX/ToMsFUsacDkOVDRpQeGGmI+1KOhff/2ZjnQx+HNTwIFS4lqcdcPw+9HikHBoqDI09x2EcnF
/8ShqX9pF7VhJxQhboZIk6J/1N5Spmdp1oo7nkVi8BbUr+2LNleZdVGLtSZB3jl9jS0ThkBtq5J9
t4zcFpgKDfNfsPytb2JIO/mmTJx437TTBuODpSg+VXbIQFGXno7d3UccxZxL1VfMezOQodruwvCJ
8TpOWDTc586eF3fWq+oRdp8TueOgZJ/KuVbNZzlO+xoYto/ETYUr8bfFfyT7XxejT4daKyLr0tak
SBf0Mk306eRNHmxd8l+VWYzQ5naRzFKXrFrmDoWuPGsB7G3zZWzb8v72Kgd3En1DAibRCnBsG6cG
J6kwAKDvUqeV/CjqsXk0y6QN8iUrXlAffnGqUPnr7TUPigjKIkIJvBDaidsOdzfUrVpUbH18Fmpv
KvTioaEH7KMgSU4CwMHlB3UA0TG9dCyDt6GLSz/NmwXS0NxU32vHHvim2fyJYR/OuzByyv4kSTxY
D90OmMF6AdL0XkPpLwn0HNoRpJICikCozQgoV8rAtcklAKtI0sTkIbeU0y9vv8+jRWlKrCkTBeeu
N8iU3ryZ+yF86BJJuSyj+s2Kl9Y15xprxno5Gwlx8PnQb/AuUY4SWLcofWMlLQIl+hO9qEby7WiN
3vxtQ/eqREtPvuBB3ILMCXLLPfkzN3z9RiNdqyO5WfkfVYNDhMxQPDiD2slFevAKseyEB4u7yErm
3ibAOiLs2qS9KmSaKNdGBZ34ZI5ODAXaEUt1qUUVmf7b3+3gRf5kCFFrAtfCjXj9aAyMNVrcBKWH
ZtQbPA8X6ZrVKe1Bit2Tt3iwFH0VqBCrFoIGy+b58nZOY0zLIKw0Q3W1KF+fh1qLC6/JTwOXevDJ
1jSX4mU1F9vh30hATUldtDyw8F0uL0OoIMc0F9kYXMMYhOkmlJHfRW8lfydF0ReurgxThkwr1//N
srR5JuLWi68JlMuXOlPxeJ6i2L7qs638gZbHNr3YqVUH4VWPRkgau/abMqjyD82OTAamVOn4yWaa
1tl08qPnIslSQfaBdHZQqz71IASTlAV14gjM7ufaDxklchKRj1b5ia2AejB6dXu8dG4iY4qowQ19
ye/1iMWNo81nWNjRKrAaUYWRoJJ+rPfCr4EqUqLE1oY8gAnYPSXosry26s6GK56tsgmHfcMyo9rm
QWJAJdAmM76qZiP/h829hqNVd0CKs71PoOejZEdcEtSFLHmjBl5E/6266pBTT+LE+oNf55NwBQgS
mOH+P3Or168N1sjUtkuaBUoYJcKjmhCX0Czsj4NiFpGvjYZ1xfn3rllZfFKk748wWT6w6U/kknEr
myPskBea8qRnwVLqJYOdEtnV9GEOYqmfT4qXo6eEtUgDy1qJtlteWIz5XEnVnQdajMjtFrdp21+F
NdmRl5cI6L+r1oBfgV5oYdBNMwLctwPj4fr0mRE9k0kiXnv9lhORjXSiectdbZSP+jJGL+Cnsmu3
Rnwv4il9QcYmX1GUtScrH75kTK3g9FM07HTdnWp1CTxxVl5kZfGYEW9/M1B8Rq6t1mf7dn86cAXi
+DFghiV3eVA51nnf4uQfJIixmTE/x08o8/rb2y9zn+GhGICCRNxC37+bHZJq5Uift0QwjaVeiXvf
ZBQ+PgRt5Q5hQ2xt4i58NgFezppGB5DqKlbADwT3OpLL7T4SclT2rZYVQYUFxZewEtNznqemfClw
C/sed8bwoWtLy8dhv3/MNCnKvKzMq9w1baaK/YdPC2yHqhoOzV5MH8GoTvHUyME2689NXFgPsRGr
Pqrj+PPvv3HIEitLdM0Dt7ZPsIzVrjfjIoCZnuMt7MgfZiTrrpPX7Wfh9OXVggV50nQ+QD4w2MH5
aW0EYCO4jQ/t0IDdFlERlENVX2czwmNCMab3I0iz31vqj7npnVsmOkwZ87a8gHmc9YKPNjRfmp0G
brLWLZtzK40hfgVWFggA8lvf2JqXwus9CfeHTworASopTJR9x1nS7UiRQyMLJkfkHxh0OjiurE5O
6uZKHa8s83F+qroovthmUlRuWZvjl4UJhmfk5H3WuBJa1zH2EK7tXbQI1RG5OmPuAmaqZItba9b4
rc6QfWKdOUWXUsn+y2Gme0ZQVqBC72RAosdLuCcvWCXEjGqyuVwfx5amv5eNodm4fZYMmSfUQRgn
x+fo2/668vrnvyQMwN/MNWrTPLAraXnRx8YMGF4sTpDvw1WodoEo6NPBfn69ygRAGhVNyKdtHaMM
EAGG+JwmUe/4b5/Rw08H6QSTJ8h/O1PfWB6pNhyuuFBXm6uh/cCJ6huDvlSvdLBufnuxgxBMNCAO
gsGupaH6+qn6Tp4iK9PSIBtVNf1MnyT7U2VihvouM63wxiCE6kGW++n+9rIHz4i0j5YWcQFd8Bby
6fRZp0tt4Pne9jCgh4XqwAtTILBEzdpHteyHE/Rnj/1iXooxJA62eAfuDN+hdQ51IsCazXIEXXfH
ZlSbJ1vqJFixdjV8XGR10K5NmeTx/1ocqbprMUad/vn3Hxyy7GpcCLy/+7g4KqkZSyeBDSH6GUlr
5deqGKDJVdFTbPVnplAHfTOeGyI9ftTo3XdaoYGASGsE5xlb6xmSFYe1PySz/iTspbsJy2R0SJxh
uTSrrcesHOExCvcxkyLlK2ndcPLZj3bbeu/CrlrJW9tbF5P2XtcBdoIqzkA0816XiqvROvMfjbAT
f+j19sGplej3rQfhO6OXgr+wEq222EeEi1uYFXStoigsfH0pc1/YV6WA7p8MT0PnvNdSqzy59g4C
BkkqA2lWbGDfkIYoBINhcGiVySH2LXVnvThLdaYFO0gLWQUXwNVCYXXNe32AY0ctHAolDE8NKfEQ
Z4jrosyhPxfMrH177x4thVBv3UUrN3kL6ZcQWiprwcTJWUb0T00nmPqUdU6Im/PABMm3VzsKEUiU
ENgA8K+M9tcP1kiojNtYSoNCnpjUlsBu6SAQ3J0l+bbAq/r9qEt9BjwGGQl0YJujROlS6YlQ00Bt
i+aBNrftl6PWPlAiZpc0NNqT3PfoZQLCrXA0FfuOEVdiItKrEusNYxsH8Rgulw5XHb/CXujy9ps8
XGplZtKxP5Cc5Mo0Swk26YFUkJTUS6lesqlV/uyYw3TyFvd7HkGZumLruHwS5Ta7sW0jx0nrKQtw
pSe/pPK8qB1yyLcf6CDNYhmd8TLcIAeYERR8k42vsgwGwx5jZrPbWs5caieykfVr9nvsw5qbhaWp
KymT7pu6ECc35/5CWX+DxcQvKntc9zYZ5ZR2WAnNZJSG0bNhiOL3aZDmp5Tv7Y21Mxku8bxymfqF
t86cnmmh1//+63qf9fEaxJ2WHbuDx+UuMnEYtMlH1FakrmmKx8xuxSWiv+f1MH/coV7mD52VJScn
8/AjczCB0Jjdzn58fTI7pe2xWS94+0XcXRZs029tqWu/vWt/AuN0S1eiCWqP16tAJy2TJsPIaoql
0Kv4W94oFMuPWiGdBLajV6lgcUk/lMx1R+5edfSS09UsFXbVfbSs7toZU+1a8uKgm5rkKyzK8Wp0
rXGm0TowSOExqbNVqjIUP9uKrG30TpGAMYJmKK0PU6Wn34vBgP27diKGG9AkwznyWEqe6bzVzd3p
rOTCRdD75tQmn9slhmuCueNvQzr8LNouEI5IrXc8j0gbhlLSDPLCyGxmmFtp+HHBFrL1JSEgDb99
oI92FKoC6OP4MCAw3OyoKapzi3HRaRBinq25+GPZnxu7a3/fApCn4rBCiF1FVts9lVg03pekSqn6
ezFcUywdv9iYAw/4ddjTY9UV1PaIk/MIR0ItPKkgVOXgyOI8hN8slM29lb6lD3ndOUUaLMvSZB/V
opvwLNOiJfKV1Xnwz2KqB6ycSiXBW2xMR3X2NZhsmqsqmL+5ia3XMXMR0rJypQRmoD8Zrd3e82Vp
/+omtUaS0dcDfo5zaF7rYp6SuywPWugusx5rJwFwf63gzLZqLiiH2LtbbNPA9baoyiwNhKwWQZFN
k9/ZRn7vFu1sfxwGfLjjHBOcdIDANsFWDR2laYchDWLIVO+qQddwKsOl6jLjz3ZJmmR6to0ROycE
bv/aXQwjT2Fs0u/vUjyMsKRDo0efaROR0i7pI8PAQBaeYfcyLYPkWUVhncS9o7NAjsosOrrw5I0b
MBVL4rjsbGgLRdYMD4YlpDueYfYZQHD09VgDI0w+Hn4cmze6DPZQYTdHd1Uoph/Liem1HYpNJ4+s
E1X2PpMDgIAZh88XNPSd4xZBe0SYMpLlLHX3rGAQz8h2IMtpUAZ/0ezZf/s7He4WuJJ0zcC5QHE2
r7DPJrwX10lM+aLJ33ADmodLZ5WD/pgrVqn4AjC8cXPcBXPXKbPKep/0pf1OzjokTG//lqPXjCfv
CnOSEO0qDzDbSLJnLN1jREK+rYswiFPHuqZMqDt57MOlqOHp8XJOdq6JOiwSxKDQeiu4goOv5HKr
PI/4fHkMb6Hv+/aDHX1U6kqgUz7oniQSMxpFtqSMkqozSm+C0vQYpXAPnCTUv0PCPKP3Hn5U+CEo
jah3sKTe3BFqjaM6kBuTb8JRzV08DvNHrdP1+o7P8ZJ5YwV6gDtV9Hku47S51KGI7tlUa2f4zMF7
xlx5Bf/xM9PJv14nJi1vZdTw6wIyWSavUBYmykC3Su9DOTYnV8bhWgRX6gNasSgcXq+l5j2fmlk0
AfRm9W46qbj8H2fnsSSnsq3hJyICb6ZQprvaqLe8NCEk7SNMJt7z9PdDd6KmiCJ6TzRRSFlA5spl
fuM58OmEBgnl9gfdiDuMeuk3sQoj9PX7jYbajKERs33QCjxnWVOeQjXc46Ns3YHkOhiL0o3hKvzz
mf9q1hnTCG0XAsXFRq3V9BGkHH/hK6V9B9jkPhtaXmDVMYR6/tAVfclliPfg+AOt9dQ7otZefmq9
Se2OJvL9d0XdRuphKNNBaL6hTdiiaiaq1UFK5V37mJuIBcDjOkdzKqX39qMNBIZimNobXZR15obn
OBNm1Isvim1gyVu5mi+zSNwJW1o7R3vjsLEUoZNrBwzqutbI+sTo9SGRlwJ98SdN6Vo3qKEjfUs6
ZTwZZjhpO8d7a+NBcYE0REoM5nvZLX99pridUevIyL5xqZieusZ0z5UStYgmdt5OObGRfePiAeiU
/BdM5vrhyqmYe2h9TIHcKHlRci+9n2thF2devvkEZc65MNessKOEZ7jzDbc2PUUMeQwoI3L/5cX/
9ZhoSQHdyFg7QcfjOAHGPLZW0u484dbLXJSxuNIJl9y3r1cpjF4L22Wa5lVZZfvAmiw02pX0tz2b
6U5fYWurgCMF207NdE26QlMzRea+lfi02ekx0ePyYVSi96XeF4fccYcdbaCt5YBRLKk7pAB2zOtH
GxAfKgfgdJe8yMxDw23zOeqgNytmL86ZYe0NsLZeJS1jcjA0oxisr9IWKxFObZqZvMzo0h+EPoQH
tmR+yA3l7SMjfAJoB9E6hON/hYGhXkFLBZTWRQ378EEr++qYRtneQHnzgRB7YGgCSOpK5RB4ddeZ
Lm2udoqcYKQ3+1yUnunP6PN+uh3hr7uvPBBUHAjc9NyvWoWiL0BHlVJc3LqdTwpxkRlY7L4DOpud
m6YR97IK1Td3QVkUOQvyZeLkFUI3B8FXVZEgkFSkylak9dxl5b+3n2xrF0JKoS9JpsXYa3nyv49x
hmW6DmX2YoDihYJe+4VXTado6quDouU773FvtdUeNKu84VpABbsvEuuxlNmPtBLipeXoBWUziePt
h9vaIYDZyNVp86C1vlrO0yd4FXkkLlMPz6ADchAoMezTqOAE3F5q88kAJQPVQyH2KoXEh3dG0JjN
aCqKd0oMXd7pTdQGSZqoxzoe+9Pt9bbCL/seNjso42vanaHPnpO7NF48ockTqXx5CRdV5durbL1A
cifELbimr2dcpYmVr9cViMC5vXe0oOEeJzqVd1Gn1//hWzFhoEJl3EKSuPpWLi1jOdiEwyjVk1MR
JrFxUMZ5PCL+3Gc7i219LQdJXQY7dMmumq1FNDt1ZBALlViFpKjFQ5A4CDmrM/M6p2j2EChb8QPU
DchUSIMA6Jbf89cpA3UC8yTnGpu8LP9UZ23jI6CbnJKyUT+hLzMf9UTZg61uLEqSyA1DJczXW2dZ
7MOsFkufnBfQXAqJarIvW7sNJruNAlvJMDPu6ubr7S2zuSoxclGG4uJeqzQpjg7H1JnTS5NjdZhQ
QZ8lI6KTrGPnAZme/DTPhfb2fboIdjKbtLSlV7+qcMrem/syrVl0asRzl8/x+1RLxCHTR3MHLLZx
JKj7aYbBL6K2WH9K3YlNrw/xJRydWHNPoS2rd5EAOXlf2JQ2O6XFxkYlnizYD1iRi4rG640z4uYh
jTikHhfS+V7FVXjuu6o5W8mgND6z1mHn0tn6fAwhKNEWee0r2DEvcc77HotHaHFKkCR4iehmHN0Z
sd6fcuDxgalihX17zyxne9WQX8qBZaz7JyFafT69crvexqb9UuVa+eJo4zNlrH1KHHw5nbhKzlOU
j+cRs66Ptxfe+pisSXmA9N11X0rL604APKERh7BXGuDXg/RvNsBi6m07/A/fcgGt0/Ynbl+1pyad
lAF1+ORi2EXcBmjkl01QGmVMM6yAUvXi5lz0O/fSxj3BBci9jmI7aIV11ofnbLZkvNDhllmL7eXy
ycWDa+cDbq2CjhgFFhkfMXz1AVO7ghbV0vOuMqs8iGlpN5Z9vhO1N6BnnDdGfg7EHwqr9cOkkRxK
pLMB8mkkEUFP3ffVq0rlpeYYpoFAtSL3m7zKS1+DCXSIItOKD3MC0ER1jHanw7D9cxZw6kKaXqzQ
Xh9OyAlFBoKR9MIA6xH1RRbk+Gc8anNuf8ElvPyao1OOd5SS3UnmbodOVO1TNKIaeXsbb/8SOquL
mtsGZSz2RsnJ1SiopbDqYBrN5NFKlYQtbUvv0oRR+1xrtXmaCmt6h3Kz+hTXeMrjotO+necKSEP1
2A7Mn9E8Wr0VrIHtOS/o9dYi/iXRnKFqSxsf0VX9PKRK9R+2HlkXkZ+wf40TjmQDBMWySSm1dH5v
OZV4FwNV2Dm7G4HCIPPXcHVYxPLWDWzEN+wpQjf9AvhsODaG+2tq4vZEqlzu3C8bsRDGP0GCY7Tw
tpej9neq0Ifu6OQqZPy6KH+YcZGO95nbyGcV9kLpN3GWg3mpML3o3NFWzrd30tbqNH6Rd0WrCcD6
KlGJZrdsJO2Ki0LvlQEwcJu0aoqTVo/xnahM+1zjO3DUCWQ733HrDdOGZKZPIOZuXX7ZX8/dRZE2
TTKj1a2K6Zg6inuInVCc6VQVO3FkY/4MeAB4BFR8QuJ6h6LkQhRuhugi5qa9qGpbYyOSZUHWRONH
Bw1/P8cu7ezEeEX6DFnfzhKkAF8uAW4cAvN61I9txIB5N5946sURhsp8mtsZnk3bJAe+7M6L3bjR
iZj8TKgHtHnXaBA8zws0GOvwPk891JgUq390nXgKarWeDoK57TEe1Ojj7X20wRhcGJBoOoMeoKxc
NysbMu8iktwIKq4h43GOHKbC9mxn2XGuChxeetBiqFcbotDgDQ/2+9RqYyj4lh32weiU2hdNi7At
cN3htzrEsjroAiuGoK4y5VGUYSThWesI1Na4Xznnfh6jfxJtbE3chNryISzErPrIckTpqa2b4qtZ
F9p0ppYS0mcI3/5gXFTFJ4Zd9WcsahOTj45i6mGSXuLe5ZY9JYdMi4qXHHpgd+iQhpS/aI9T3KHl
MB/ntjOju7EqIu2LrrfTR/xnmz2kxMZxRDEWagrjXV7meuoqkEyE4JjEF0uG1TnDqeHUd+jgSaVM
/5eWDGSmMI8h4yTq3e0PuLFroCPQwEGxjsxzPTaMQ62q84Ehl17GxQVfSdibY9z9Q9cDfYw+qhFE
FXvY+Y2DSf4Ojx5bEdDO69y6kljmdB7syKyLyqM3S/UgkMv+UumGRKVHlucxyvugccCf9WPRfbv9
zBtZDN2CxbQQGNMCnngdggqnTwW0UBI0hMjvm8RJTqqc6x0lkK1V6LQA4iOPwalhFeDLDI8sbxLL
iK0vIh8f3/5QyHzcaS9uL8M4YmlHwDhdp2TNzPUQg160hjnP/GyKsh95XOw5W2wUKGgbEbAJaH8y
zNfvLFp0atj52D3GnvVUuvgRJY2h+w2CCYdimPfm2ZuPRTKLfgykHTbJ6/WMAacoLyeJzlulvKRu
Kz+Mst+btWyv4jEH9biL+eP1Kgj7W13EVU+/D5X/QzSpVhAJmehvTyvwOwbWyX1HFr5GbzgpNHaQ
SIgXDWYb+b1WUG8VTgNteVAAub99f7MS3SJoVSrglNdPFReanmYVmDmZY39WlyCy43pXaHArZsGy
gQVMWgYqZbWK3XZdWYFAupiRoTxznJxDirjb4+yKBmXL0TkQUfJA08a3i2z/saaCd6OjxHHVQpoV
D66YADaqzQwwp0LFlm5Wun9gDX69/SY3khUm5AsqGE4Go8zVLhxi1xjrLEsukV323worr3iypPk4
ApTe+WhbB2xR2ocKzFDpytk89XrDTVo8nfH/ZA5Re5dWlzKw8/lzG7dfbj/X5mJ8M/rBy7Zf5woQ
7l3FECZm313UPnlWEvtZp7qnEnfu48i72JmVbZyz5bEQF6CFT5N7tVeS2dTlYBRI1GTpdCKRmO5n
uKSH20+18bVYhXyW3A263Tq1TFo5jJM2YsatJ/O7scENx2Ya+Ng1wx6Kc2Pz22BsyCw5YdfJlq3i
HYQBSnxh0OKZl1QVMj3Yc1ffFa7iWXgL2um5ZpN+9qrZ3gn5W88JdBTSBjMl6tLV/ZUbBb4x+Axd
xkHW4hAOmfYhTIe0PKixPp1uv9StmhM8AcgUppw0NddnQJFRmNuVnV8kGoZHbTLCg1BH6adOq5x6
Rw/vEs37SKGIB7KVe5CStfjgdmLnKG5s2cWNDf8Hrh9Ghcvf/1U3oDVfhXXaZxepF9F9jhJOMIJV
P1mZR5LWp3s5ysYXXkiES4BbMEbrx9bVQjGrxMkvgzGqNdIiSfxVHRW9OThaOJG5JPa7RsTJYYKQ
+O/td75xXAD5AR0Bq8J4bX1dVO7AZR6a2aXJgPjxgUPrJVKddk9DaSP5A5xG3gfwH+OSNYddz+bW
UmBpXuTQRygT91BjuY+PeQPIr0LSO2jqJrv7Dw9HxxHMD0KnV4VvlJboodVafjFDtXnIzDq7r4e0
2imvtx6NmgQWLG048D7L5/1ru4BDNUuhTPmFyZD1q+ln/S7UHPHNKwsDNk2ElBPaw2IPs7715ZaR
Mo0RC/DxWhcXmArwxTDO6YqL7ihqJ0F0Ux924GIbAYBJDzQDJkJIOKz7YyGNb6hHsrioRlmoPjAe
41udNkWPLWW0a2q2cRJoSHPy6E1rGK+sgnfVkqH1SshJCG2vu3OdoXli2tJ/bTwtzg+OAXQywGe3
08BfTmNhnW9vmC0AMD8AIhSjSwqGdY1ihppg17hMceYRcsrcmUL1wYnVP5rYSzHiq6xyvusJG7Hv
iCj718C1/vMcN+PPqtXdlN5yG2m+Atc63Lm1N74ENzZHSAPktQG5wj8eDUGbnxahpapG7nRyDGne
UfmoO69hIwCSgjAB/xOVrghhChB+mx6YJJeryoM1F/0j5ogd1miL9TqU650gtPnaibQEIaAf147k
iiUj2MUgPzovbJ+b1LZeyP0r94Tb6uSeklFVZvwDR6EeGiSf7Ysh7foDaquouDudkqr3cyaMOzD4
yFne3hJbr51qZ2kHQkvDYPv16VbKeCi0kR1RpFb2S0kmuO0KEh/hYJlvh3nzxpcLYLERvGr+Kror
R/IN9AmM5LcVmt6jW3f9yaD58OntD8VsCxoKLcjFuur1Q40whsJEt+RFTKI4TGqSUF0hMJfpk7NT
j/wpcVeTGCblC9iUIvw6hcZl05ripMourQzT70Nez/+0g5xDfxCeuNcGzzzbdGBs30wztHfcwjoO
Le2bNx8fj8DCiM2lQL7GqqRarnhpYWSXytAGM4BZ2IkDWLcF1Dbp9Z5M6PW28WjWk0Es5d5C9nv9
hgvR9a4agy53lrBZiEl+nmz7B0KvxpsvOVZiQkk+ChH2qjnec6vnIeLzFx0HLd9Sw/m+KuQe/ub6
kmMVdJhQtcQh9yow0iYfjN5NGEygv/uJfaLekcSJXwZ4O8dXY7s79ioa8ztf7ToSAQfD1YnAB67v
qmckuLPTKh0RJZxt+QElYB1Gc9E825NZRefeSDT9dPtoXF+rrEgxS08eXsAVXNkpago0y0wuQxLh
tD202UEpHW0nwm69TnYFLIsFB3GVdhkFwa5hXH9pKhnd1UWhHaesc58TvNVOlALth0XO8+1HkbE9
Qrl/Cj/+WGUqcUKhos1Us0ma674IOXqz18UBjcLpQ42y7e+Baem91tXyhAhh5JdwxvOdT7r1goly
AJGWaQ5J4euTUbrmwDthmEMnPTuHsRc+kLzstUGu+34MDeFF0qmyQSivwzb4jknD+iG9lIoydecp
Mb07hcv7Y6Sj5XfS215V4b/H8j0A3KQLmKTWL2/fSSAM6bTq7CTizusHRbYvajM9hjsQ9tG9YSja
YUAsd6f3t3VCOJpgNulfWeRHr1fpeMldi0HNRXejOZiysXsRtY4eehT9TCVgl9sPtRXXCOY2PSyA
w1cIuRwVF5x5oA+oGsFNqQ0DV5rYvW+RHdvZKFtnBBdHbUHILeXYaqP0mW6w/Ryg3bEsD51nATFH
ixSGiWPHi8pyG93N+dR9vv2EGyRtuiKQdxeOMtf+uubtJqUc1IKCO7KqMQxcgDbBOIbqYwTk9beV
NXUbwJnXzlYkJs+nVjTDYzXP7js8txTGO3nk/rr9m7bOzPJxFwYuWfG6Is1QQHTrqY8vzZAYP0Xk
5i9m/x8MXZdrmi4UEEsg1OtaUHEVmBo1owHXasOLMyDD4un99GTX6p5k/p+B2OusgA+LBB4BkHHV
FZ6TWhjJKY/AnopEYuaKmsNjlQ3Z5M9G1YDREBE2aZGDrNcp5Qr9iJtgFv2soyKGPaI3X3q77N6p
bZvVh9aueuPsOmx5WnTtbPtzXJiaj4SjwQxmBBV7clvPOuKYUzZnpVPLY9m4pqSdUCVfW8MbpsBo
euYA2jiD3vK0pHCCGbyu4Y+a0vQ70X/jcy6SXfRLUaK6FkpFdJpcTwFBMRbeR62T9pNEmH2nLN04
qSzCHsbng1i4joCRIfVWtEZygVzUHvALZyagz9WD1Q/qzp25EYMA54IJWT7lddWkx6KcqgXzYg6q
hqb8PLwbWj1+cuZZ/5GrY78TGTbXW2ad7NMNIa/eyZHMd7ijFYlIYpLYX9HhlHc93ct3KPi6O/fm
1udCl4O6kFrqmiWhlF6POkaMTl2tdszntPEIQ73dWWXre/E8aBHTabtuclfRrDUFzMvLOMn0Qevs
8lAouhZADSt3ivolcq4O3yIZTgKwSIdzQ72+Mwr0GHEhAeAQ19b0S6A1GXTM7+/GTnZBqbjpo4NT
1Eub7ppWbTwkqonUU8tUnna+/nplrdUYLhqIk3m0gawTup7iOcnS+ptMlfb77aC5sUsAKdFHgPHF
K12rDNm1MSGtvNAJ1Ck5YeNQtEFnMjPORaPUfp2b+k4Bt7FRMOalqmLuAsFuHUCFYcz5mJTZZY6V
IrD73DgvnjPH28+19Q6hE9CeWDrPVw5FtmLBSZyT7FI3Jh3uKE4uGPXaAaC0PamOraXIoYBxk1/Q
K19tFHSvOg+j0eyCDtf8A0fBKAwYyNlfEzh6/95+rI3rHkEYQDcW01Iu/NVaPcHZTC0MUwt9kE/a
OEx1EGaN/iEJ9ST3R10rUEst5E4s3l6WJhpWcRoznuWb/tW96xZ2cjmBo63dMe/8jrBS+n0srWM8
mooV1KiWXSZ18Pbs9rbeLVMYUJ/gyMlSV887cUr+n0Y0jJ19SPAX/JgbOJ9mo6q/v/1qt5Zamq70
1Rc24jqTUoSljyJzuAra3EJxBoF53ylNecwGA7jD7cW2ggv3DShcsDfXqhMDFslTZuPHoQ6W/aWR
o4a+rdE497asrft0Lo07DfbQU5qn5h4peOtBaTFDz+Klmo5uvP6YJsjZyWzJKiwX2ktRmfNRrZLq
lCRutHPWt6LL30ut9o3sBhmVo8bU2M3SU566zWng9vg9GwmeQ1Ucvn3UCgIaV8E/zb+FXPH62Qyl
qcokx4Wg04bfidmHj7JJ9sBa3DP8N6u7Ybno2C60hujFrSI0QigJYwZAU2EZW+bHjPJmLnzY8gq8
3E5XT3JOGscPQ120AWI6VhfEKPhTLkMswXolz7PA0TplOtuVa5fBFFnqP7jcGF+cJoscH2ZNWuMn
kI3WQTVlY79Ms6h/CyhKqe+6tfcxElae33k2chNnw6206NjEedH4CgLdF6lpuLp7mQjVIM7H4bet
5i4OLIWrftXs3NMPESjJf/p+CN+L3p6b45DpeXmw9REBdy+N+kdl9Jr2VHmp8dXNlbE/mKKLqiCX
xpwdJGMa79BYVd/5mOgqCkaj8/w86kZp35dDB9Z9UIDcBx40119WQ2H5PqTTRswIbaGd9bJuoD9O
M33aHsm5YEoKIYM2VJzRn6yWkfwMbBFPxCnLm2cIRzgNV9KVJdlFMf7MEBxE4ZreEsiUPBo/j9Eo
PhGlnPld4znMpXyw/tL6F7HJESmIRou/NWmVDPdZaXrnrIczcq/oQxMdyea1NDCE6spjqEphH9Us
MnGRMCPdIK4lhhIURpo8z+AF5AGvp+Z/RI/RftDlmOjHSFFqcFFDmvef0oki5zC7Zpa/zEXVfCjT
yn5CXi/K/Nkexvplssu49GVtz19dS3i/BnueTt6Ih5XfJQj93CmaXTvnXK0yFA6Hvn/uRK6Lp6EZ
+sGHfxq5B+rKgfQ+s0R0mLMe7qjwBnO+U/HGi/xI5dY7ItPvyIM2dWYdlIONs2FJb6q5E2qvZX4k
y8o81K2XPOTT0HQYfwvvKxpkgxu0Y259qjyryX0HsI77pCvDcLFKbZAoC8P5DVQumvGuj4upQvbB
zcwEe5Mm0/zWgzkF0acc2oMEH1XdayK28d7isqh8t4/afysTmT8/lIpdYVfHxDlocJFXH8p2tj53
ShgDALPSPJBdjqiiLZhR+xMot+ilp5hs/My1K+VzPta6HUTQqy9K2cwfjBSR+5ccm93ZJ2dLezal
N/X3Y1LVn/qpsVrfLFvjS1nps3ZCaNUufmNJqWeBjpnGXgNp466kLqT/xySPvGNdGZdijGD8QcSw
usx4AYgbfvQqz/2VUZt/qBrt33osp53r5CqkLwQMJKC4IEl2rpTSG+EOTgWDADudKQmaBWtXJkp6
nBTr5+2L66plRIcftWZKUrQxWWt1IY+09VVrcLKL3ejymzt62T+R0dpgjry0/Vqiz3nuRFNw8qbx
M3jdtDze/gFXj8rIiTqK9iPpKqPEVYQf07GZ5VChG115xT9jPE44NIYDZVstTv9lKbQzgHZzpaxR
Emmf55GnQgQMB/iaWR7N0BNK66Qr4Z5N1fKr1xcK2RyjQxRsrjkKSTwDdnRz5r3VUP27uHX90jom
ZW9/oEUblxty0QxadxWjBG03wPxUT0bPsa3nMfUC102tH4t87LyzKbcuSQpejE+B3C3g4td3sdmW
xuTlFFACpv6jlxjDuWdAPJ5tYyRtrbxkvDf7XDsWqjbuncKtbYLzNW0xps2AUFYdv7wCfEeLiFPY
YB2ZtWat+jrr3udK275dDRcQDbgAdHmBrl3BaXI7Udt4po+qa3D+hU6Ictvx3GBGsvNO/yBPX22U
BbrIVckbxbf2qq7RbcUukGRloJ3KdDgsDdOHqfaan7OZu/+zY5P7Ss1coftZXedPwq5j92kyS0M5
tLHiylM4yuSbGuYqI9uBwvb2Drv65svPw24NJgKz0asdhmXnZGJXml3isM4DPNW5R5p5MA6y9H70
kWMcXXeUQRjmewSqq1STlakUQJcvEFJkOl/vtkJL4iGquowyJByPipFnR1mW/dkSzvyoJ9a011+5
2mHLglR8C32XqmEdCZEersIqZsEcV+NLMakjx6p8DyVF7jSp/gSa9UeHRUthwiCSluDy1v8qv3C9
mUDoOkwi9TnsfX2IQGyP+mBFB9Noa+7FsHILn4xlYVVWeYWk7ZTW33WRFv+omDh91K3EnA7zBCP+
ru8Qy/bzxGriO8OrnE9Z09gDRhCl+A5cQH6Tegh2aRp5vGOvF9p8HCpj/pWPCmKfZR8CbkBwVZNY
59W1/pk937V+2sxj/08d06k7Og2kUqZsMOx90h6bphoovW9VFFmjTzngJAEOo6nncxX2rR8VuL88
E7bEhxoZqNDXJnf4cntjXgVYvha8QXrWKODBj9Rfv8I8j+0xzpG1T3jWoz2H7ScrUcRbcXXLKnTB
GGfCwLkKBKqT4n6lyuyiylYnziXKU51Ve6qW1xAwlmE+RfyiCLmeDiVpKm0JpvQyO2FyljIcjuQ7
6mFM0o7vr4VBLHXzXZy0CS5z1vw9rh3j3cDc+nD7rV7lOssPYQxI5geJEBbU67dqD6FKJ4u5fyLM
6YgZEcFeaZhNq8Z4EK7CniQ47hyHrRjDchwFE//RK2odJ82bF+AJPZAo/19kZf19qkSu41NfOqfQ
LMzv8MPSpxBR7j3C3dahR89nQXaDPyADfv3AbK2SQ1bmF7ubhodalT14sxBrtN7bk//dXAqRY1qq
rHalbpMqJeXeAl1CjNqlwalEMFUQCxjF7O4kOhuf0VUZsKLKSlOOfv/rp6KKiIwJvZ7L1HjFeTJF
eSmFYx81Rg1BWcXFg+qE+c6iG89HQwl1GHCTTJDWyUhtVDaZ+ZxdkNpuvxs4Up6Tums7P9FnZw9Z
p21cD/TLkAqiHb5heknjjAqiZ9PUlI1+3VvavV3XmV80EnHCZFJ94PrpsRad+3tgVHgoEzB3wlab
uxQSzVnJZ+ueLli7qFXOflipe2pGG5k14166QQg1qWANVxfYohykjSP3SWI5wKcQeMwIlojUnbB2
KD5iBtR8ncEPn0aBRhRqG3K6u32aN9/RMiblyC4Tp1WMrFzgLjWl9mXWhf2gdtYLBhUocw4ZTCkc
TnZyma3lmOvQDGZseS1tWNpVPjNxyi6lqymf3KJBeMDKUB4te3mcnakddxa8RtnQhoTegtkkGKXr
oWXTl7knsxbMamiXz+CIomPWljG6S5ZIv+FNNJxk1ZZOYOTe9DFs0/4erlOxkyNtbXxa7lD0qaKu
/UH1UZF1ZgKyyewmechgP6Hb21d+q2TJTnzefMU4Z1GnkYsBHnt9sDOpzpUrhuziSrs9OlHindFL
kXdeGTkP7Vw7327voK1Ho7dvAowDkcIzvl5Pj8dyGOwOPmwUN99ZyZoDlJfNT1bf1+bO59x6OLYP
h46JE3qrqwPTYTYdYWEl0FrCXVtoYj5rlV6dC4RJgs4Z4//wcFTZOGLS0mTXLg//VxYmtVw44YxT
QslJOc9h/r73xvGYYIn6+e2v8e+Vlif/ayVQJVo0kw5dWobMB2Bhgr4XfTf8Y/capltfjHoCa6SF
EGmtz7ze4ALjaZSEU1MWfgGO70k2La5SsN8+/YenWjCjdEPht62ThQneK2a8oKNSNW8vicNhPxQu
8W3Ahk3ZKXWXnbZKmRfItsHU4I/e2eoVClplKl2i9NLFURcMrjE9xKU776QiW29vEdYkNbc2Cr+h
sROzBQ6LTvVsfErnWBzH1ppP5dzstXi2HogCh3KDymqZDb7eE7306CdVDOqaSKJKRDv5AnhnD8G2
kVuxEUheuQaYdq+HIBhw2+lY4TYGYRNdVLWJfdOdmnurt+Nj7NKeTaq+OZMQ7oWqrVdJhg6FAxzg
NZ88syWoAi41ZLnSBL6GOt3RhRKBHEVxur0RN18lNxwoEQa2V9SFxh4xmYpteSG9hu08tWhq9s4e
uHHztiGbgvFFTcx8cHWdoq8dj42zlByh1x3TJp1plKrxh8mY0xPJpUx99JHaoyFmOnVD12BY7BQ7
3JRr1DB33sJKgb7AxXeVsYYdep4UPxIv8VaPjqke2iO99NQ89SlSBIBK3AxWsALR3i9yr+7ORZGh
aCwEjq1U21nmAyXo7sm595peW5uNmMMvo2dyDdau+yjNQ50hQA5c+mGwK4YYtqO8ZEnxcwhH9YeH
WNv3npHDzs2xtQEIDRQP1GnX9F49dG3F8Ep5GdXefnLaIfmCVMmeNNVWVs0tD3gHvhpGHqvvjxmF
nosyyy5O4kS/sm6MvnpKO/naCMkdCNHoe6PYc3ffOkY80qLJswBC10G2NbHQcVvknKzMUp8ybcpK
P/Sc1vSBZOk/bx+krQ+4KMDhDOLS714jpO26cWc1YzF+DJRaIxnKM3oRIflxHZtnNIHi57FShwPd
6Wan1F4C+CrAL1hl6ktI7nR8FuXqv+7IuJQRopzEQwZK5vtKU/4Vo/R+Y8UVUwN3fb0zytzYM6/W
W33NOg713ltG4K3Ueunnejv99GY9Pdx+pZvLwIWGR0JKc5WDE/6hN8aGgL9fKE9KBV+ZIe5OJrMV
mhBgWJiUQD/MK610vqbK3BIbsz7W+/4OoSFaSdi12wc7kbZ2UGw70Xwr72zdj+u2zn1cdhJ5yPAb
e/M4GsEq5FsB+FJ+clBWN7XqiJrgR85YFdl3wxK4CLudHYA6Ld5+W2NtggUCMRlXkPXoQA3N2khb
hCa7Lis+t4VL1yovYAfKyf4PmcHyERG0XAYVVwDenuG+0UkacS46Ex9KR1jv4rQMD87YOztl21Y7
aGkKEmpoSnDyV6kBNiC5YjeoqlmN2cE9mfTudybK4metVuXjmGrhSZNNBYkfD7UjFMr+XjfyTvPx
sjN29u9G/GFH4dYL8gwVCs97fSynpi5dRSNJ1u04+tLVkxZYQ1FfpIym4+2jcnspgFKvlyqwOe5n
D5hUPIVJUHRddUC0KntWDArn20tthHJ4AygZ0ofxFvzN66UaAzPgZknIY6GBWXLgJ4xxmtx7YyvO
Fcrod1O8h524jgQgl4ALsl8p4LjBX6856knVpnlNK30McWALI+sjdaO6pwl8HUdZhs1IA2jJy9cl
mxFHjjV79BL73p2OSZQYT82g5IdQye3HpGn2hAS21tORNoQSzKalI/v6sXRRFcas0fZJ4lLzm1IL
n/QhFs+60dvglzDOuf3ptl4jjE+AGgxllx7w6/Vye/TapoKn2oS986FTNPHcqlq1s8r1XsQkCuMJ
RpIGGc26jEpMankbUYTLQOr/C83c8CS6eHwyVLEjFHd957ISBejC3qa6WdcBwmSeNcXA56CUlL9m
D9ekwGlV6+yGI0MBdEvvLYvZa+JiGLlzDLbeJWsu1A8qHnwpXr9LcBywjQ1AdQW2SvfNOGqPyVju
IUm3dshfq+irL2aGcZxNes6OtFr1JdIncSrjaTrZWvdNAfh8vr1BtpbDX3ExLyAjvEJAph2JOSx5
pI6nsg3yQXFSHwOL6CGxu+bc8G929Mu2viBzUTJeDbjZ1QTbbgwtHGAlXmqtGn07doDYoKGA1N8Y
flDAbtOU7NNvGLt7e3Hsj+Xf66yJnhO4KPbPUvRf1Xfg+TsKquwypFMLNsQhg/Jb3MC1oGc+8rGs
hEYUVUGiGGF3EWOnPILax8gKM8gv5HP2DyRWRe27Y5ZmCFWF/c7+vmYWQMplmMqJJaVcLAhebzJX
F9bAsAGCH1iQ95EoxGmo+/AjGkb9I57R8x0QL0ysJZYiVeaqPprNRhD1jfskCyfeOdh/9vT6jQHo
4RdRFBONVz/HUkFDJW0P2xZCf+53dhbWQSoM8zJkg1v7XWzlyQHzw2w6KUNRFgd3RAHUTzRDugGw
JjPz3bC23QAwL87TkdbGyUua1o0TtH2KH5mTzWCvktilwz+2ta7uPMJyKtdPwJ1MDkJIADa6HIC/
M+XKjYvEs7OLR+13NGkinToUhuCEuvWTHqLu40mE4qZyyNFgrfe0bDfOl4XBJvr8C0D2qiLBhNfD
L13PL25fK+8GtW9PmiWtc11MXkBPaE/ucSO55TAbqC9SmNBJX0dIDpeSRxEGL1XqqfcTPn1BZRlf
zNErqsCa5hmbpLIAgQBZu3+uKiv7DA9qfOtbB6HLKVtEelDAuLpXi9zGJ55p5j1Osl+r2sxeoL/b
y9jVuqvLOntnzDUoMHWWCx7Lur8d1K4Slv/j7Ex340aSdn1FBLgvf0lWlaokWba8tv8Q9tid3Pf9
6r+HPsCBRRIi1DPAYDCDVhZziYyMeBf6UwtFGEruohG/bq7wYSZWIaN5dSS4IAW4sSd6R/0jrYfx
nKlYnFI8PSJf/4keL3YagtkLgJYLyoKKaKzeZKPtzHYsx87V0ZEdfNBUE5JKMyR6cq8bo/MFuWkb
kae0i1yztqv3fVfKpotrfRz6CbJeT9TyZOkucCY6h3OQiI85m/edbKKLOuvNfE/2oB69Pzb7kx+N
KAFiy1R2Ed1awvVfx4NC9TimhWRf+yr8GmMwd9EtkZwbqP5e2+jVQda6Mxx5sQnhFPD7ltODKWAT
LIapV9Qax+fAahqPDjH+35OQftpV/emtGwEyKuAEimqLcOd6I9iWkHsd/9droeUaDa0k6B60Xv0m
pYH+PkO08g4kaHtwpW6yIRw58J3F85XKrU7N8uWUjllZ9byNnCtgo+lq65Xt6RPqgsOAuOHr37dJ
SRiKMh0sO5qJAI1Wwa3vilEEzciWM9Hx823U5cSdDgbk1+vjbJcNqgI0oYUMwoSuFeF6g9NErcq6
VkNq+7GeSlerA94TzFF0bstKOdgmm6CNPhXLhqASPWXKqatd2aqDXWVqY1+NTtQfnKRo7yoAFXfC
KIubMjq9K1lF8c4e0TqftOyofL6NH8h08NhBi4669gbcUumpI8+tYl0zTQ6ekHZI/6Ft2TGqkRvf
ETbkUnasSvivz/J24zAsclxcFiRIm2S9q1tU4+FYXENLmi8J+GIPeVHnjJZ4fLBxdhYUgiZJGMUj
Wh/rjSMygeqg1ksce/kzAG31OkSydcaOO/f7cky/vP5lO8Mt5h/I9QAX5+Sv0gjUCrNi0UW/xmY9
ZC50r+afwU6id2ORIcQ/TG/GQ4GOgDnHItLWXzq6L8/g1ECgoxLgXO0htz9KVSm7MZqP34Cd091R
6n9f/76dDbMITi5Pf8Ia++blcB1+f7xVFecaLC+6Aa7tuynplCdNsiq3dpTuOstad3590E0mvXwj
QgV0eha29jpVhIYCPGWunWub6Y64CJzOStfJFtjHDMoouSLiKH030lz5UWR1e+RUvI09DA88Y1F1
W8LQak3RYu0G0ySU13z0ebK15C7gIw+qVnuj8NeRZ+Ue5zAuO+uv+8mONa0LWtu5VnWlf63QEL0V
kXhz3dFgs9DwMQC1wO1fl1Mz0YzCkSDPWlFOGV5q1FNXJkfZ9M75fjHKasbsWtcFdX5E1SanOVVO
CW440GSXqsPRtb4zbeCE2ZPcCazOOmCLgm2vCxR1rXaufKWb1KvW2cFBwNodhaUB6q1S/15zv8aw
dAaJjJ7+bDZflTEBKy/mN/sWsjh0qyz6OBAruBBebgFFKEpW1Yg9anH+ZW6D9JLVSuRVljkcZK0U
f/lbL3M48vQFk4H2HXFxDRlQs2pQxwjL5GawrSerqMS3Hv2KJ2WWw9jttASJoSiP9NEdigyRNXAh
avol7w0o9UHfmSAhwxBcrz5Edwh64LigU5R8CqU0/jdRBRwQjjRw34VJljxGJuphfhh38v/kIjQ7
F6qG+my1FiDRnLIezpJxrz+GdpZObqZTf3YTUlpMnCX8PSxQt5HntFGvnlOlrdRPJOWZ7Bpo8PQn
5MctEs00k2O/qHAJ9DB+pdc1WYX53pyTXObNI1npSRp0bjanU+xfup3IJewFwX2T1KP+3p463kaN
mJ3ZDYdqnt6R5Br3RlOjGNmPtvyjGJ343zDUrA9QfEXgDxJ6866J88lvvU7z5zRFcu6SE/2f0EgK
Cn8wLfCXciclmtfj+vI1lvLie9N3meMNhpHZftqXwYADphV+SmyYNX4L/e6kBfbQ3QXdaD7iCJ/3
H8zZ1j6WhjPyEG8C7VvcQsSgXq8twJ0wkU5Dp43CNRFjlM6JElUP2Tg0kTckUvI9QrUqusvR/hpd
q1Fq54w5dph7tiNVgEgjFB8gwYxojnWqUT1hcqZUfjC2aunpaVbp17lB2QlRp/hrgTh8hQ1jCM9F
iuauco2mtU3XTMJe8qGVWZ0XF/zLtSWjfEK5WEr8KoAx7JvkbjIrZUqUIVpu4XdTDRCKhtGk3VuZ
NdaPkppNzYdGaPLvvJgVzUsqpBfcvqrm6r0aJMklNgssNgSFK8kF8FL/r2Sxe2+YkyD2qiaHOKLb
Y/FhtsbBco3Yqeo7SVWrf5EjSMNrzZCshwqjxjUiO3bem3Gpyk99b1Kf4XXSPBBw0VEADlcCybJS
6wcOKWECU6rP4ucAcmlxIFixPYVLq39hIhKWt7IYgQ0wSkdJ+crtbvzTi6D9wtXS+6/fn5tRIB+C
vMJgifx5C9cpw1miE45lGvZAybsYFanvVmQ4B6ns7igEMNI5+jwg/F9Gr6xPpMCSzOTWE3+By9Td
DUhPevfGbyFGUl+g4Q4aiNbnKt8xo0qR4eRFt6kVw72iNcHJMPP64F29d4HZ3MY8FclPN+Seictr
xNwFcZhuiHxIUTPt+y7262A4chraG4qyAfWaRemNLvnLacPZEPnRKEUSfpYwUeLBBrYkSi48HpsD
qvvOUGSmcMApcO20N2S1KQYjrqRrELeaF1d1di4rUzxobe8cAY6W1V7dL5CVsAzgSsbwdH2/tIaJ
mRxIcIwx9O5kTnJyMgoj/SFlIn0YMEOsDxL9zfYjZaJkzVoxIo2pVWaawhdWiz4PrrPVjH6GTYVf
EZiOypa7wyytoUXGf6vg1QKxTvGMJU0jAfXTqnM8p8bC3UYhxDUHVf+f0dfJnTllmp+Zorjvq+kn
hzP1xWzmd0Opdl5bF/3BsdjJyyleI1PHkwMkwjp7pLGEj80s7GtjlvgXCCcE3l/Jp9ayi+/6ZBoX
0tgjgM3OfmJQgOGLd+6WHhsQwucUNPa1o9TsBwiInPtZgA3oJOsgUG63E5XspRtCLX1RMF+W5a/s
eJpttAWNUr0qQqSdG4oxiL7UMvzpIQ+b6EcxBEfCENuvYzvRmqdhQM+VAt/LIUUOIXdseuUajYPt
14hnngIV0HucV0cBGlT7+rgwCC8q/r185AZEUqLpPNkVjaVY7+3qhG20eVZlEZheG6Lc4E5jaf2b
5Diyn5O0jW1X1jPLPmtFUMYekv7WZ5WenvCpAEaBPw4CYimAoZF7trAKN9HUpvLDDi9z7GgL9SmC
Yz9irlyQ5qERrCdnqRmM906N6/Alzaf2ewpu+7cSJ9kXw5mEenEo0TtXWWAp8KARsnQvoyPNheqM
6i+zrY3mjI3G8M1CIXC6K5EGsk4B5cB/chyAIsjLaTOfWy1Nz7My9LQE68Kwrgt1vDwrTjzZvtmj
CHIvdQ2pikBxR/cNPY0cT5aGDrUKrGCCU1iM4IUVUsTvGczhAquMrIpdFQaB4Ue21KpurTv1x6aB
9UyqYYNpQOHPUrwi6KgwoA2vWUiA93XoSmNbBK7kmJPq6qlIlH/GrDALkPBNClsl0eKfRlRHgUcW
kPxP0BLTz3nkON+k0obI4og8vW8UJ6gvNZlO4aW62YTnDtL9zyRTgvTcGWP7rCRlF2N+EBWjm8NM
S91C67SHYZ6H+V4rnVA8Oolk914AqOubMUQmyWxooUGdOcl8H8rTkPo2mi6t18s1BuZ6FxS/Wkxp
8fQr0An0lShIJMjaWvlgO2nSe6jMTLobj0L7PadZ9j1pW+0eg5ViOKmpGBvXsmJR3cVJI9/hvCm3
budkAEGGXPqlmugf2kptfJ8GR7pLejX92dVN9a3OsWiAAPGMgE7RBZF+lwaa83FKtCk+NaLootMS
DaEvm1mcu+Ec979Z9Oox1rpZeY/Sv2mebLXv0g9YYOFk2kOBrP1KlaZPfTRCOcrSvr9I8RRpJz3I
WsQZysh5QutJqiChDxGNFHNuT5mtxuE177Sg8Eh5yu9pCjPa1aPaaM+NM8vJnWUG+u9iLJ3K5+ko
AW0LyXz8tJuhsY6JEZwrWZS5p7Z6F/l50wm2gCyN9eQOytg8B3D5FwPwQqseZMHrwW3zxrD8QQ60
xMVzEOb5OEvtndmns3NHfwL1xhEX2KdKCnVOgzk8z0XgPDaFLn+cQhqcd6Vo08jNejP9TCMunVhN
XdSnqrVtcWksrfkOtwV2Vwmnsf8h1HlQ/MypFJ4fyWRUlzCCHZBFTZ24c1sVoRcqdjn4dtlnd2Ok
lLVPEFafWyU05neONDb/1IXp/LQwJZDusYSX2/swFLwxJBEV90NohvZJtPEA5mfUUsWFEdE+1YmW
QmiESy5dJglZLUjGgfMZ57Vx+IimFFOpxuxwzidB/qkghWg/oggaNR9mNW+E16U8cG+sigqufm6/
BsiVGRc9n8tPZVFXs/96Nri59shsF0gR/TowOJts0M6Q64ZmRte/irwRziOKrJ1+SqMagv7cmKe+
eDOJZhmSaALceNHqWjPMrIIGIUAGsPbZMJzbCK+MsqlDnyJFfbVmK/J7PZ4O3uubrGMZFIjhotpJ
d2+dJOZl8UeZGmbg2ARfOjXRP/C4OxIi29x4f0ZZPHrBa1DjW914vaJF+BsLeBNjlXl0RBUPHn71
3OnFkerXktW+SA//DEWVdRH+QuZpdZ/z3KEYjpbyjWulj9yhK3E8qRPwiygtBG6LORAApyI9J1ok
vv2HTfOnb0VznBLIauwiopbXdOCocNCyvKZsLYrs+nhKrRZlhTFKJI+LQP7++qg7kwuAkTYlPROK
Lmv0VpaFiG4MixRGGdkPKU7ZbmVJ8XdUUI+q+ntD0ShhAfEkYjFX5Tf4v20+LpM7z3ri9RNy24qW
5X6HL8Vbq5bUgpFCRQSBnHPbd9LsoNHHFKcLNVeeIjLf+xr1hYOke5P8kRyB6VkOnYPe5/bNBzA5
X9TbEF2DrSXkuD/ZBg2ZqMp11+Epf/CW2E4gVWZ50T+gnU5JdvWWGOQQu/kWmr6I2RGtJGv3qK/O
noDufDCBO9+2vJWZPFLbraSy1QcStFhM7jJRZXdVkienOm3bS1XIpYdCyWHzVtucPL6NwMULmscm
mOWXaS0QC8NsoyG56W2UTn6FwKOEXbWWfsikeK5/q0pCbhRq6kBvNgmn9/mI9VMfToriTlOM/o3B
5rrrrMWq+fUjso1yhHAYW5zNRR15HRQCPcz6UMdPWErtBjcrJfjQBF33/F9GASbPAtN9W4v6OFpN
OSSxqXx2aulLiG2/I2Ppf70+ynYLcTAW8NaiF0b/aRVkjBa2G7cHSg9NGGCdGAgXYe/wU9uN9QH2
f28oTBIJpNT10e5aDRUkmBYk8CduQavGj9OYGh+CbB5Gt03GITo4Gts1WrxSqfHQZgaFukaZQIXV
HDEgd6qaiewNWhidNaU+4qfsfBL3zyJ9xk2E+PCqKDKZyVxQyo+x1ZW+J02e+aOUqVeESIeD3bAd
CXvSBRZJDxa5hXVlv+8qoytzZON0o5gfgmr6lVoTru2R9ma37GXHQfNd7m96WOsWvR4Pc4NOaYJe
O0ziPqdCC6FNctWwPMLGbLrKy1B8DMU4YMkbUEoLsEtGE5rbtUCkUXS19Y8D7fScIrX5tShM8zOf
3F/LSMDAlcCiHbzWt2yU5QeAWqRWR1cbH9+XQabvLaMoSm6gqbWq8ZLlkem4WiU75ckqgzxwNZp1
1ocay8Xfdlsqid86tBzw9wzQKUgTG2GbNjQtVyiS8WZyNz+OBgugHQLA1gkDxStHawwKlbqIlVs5
m/qFqrx0KXD5PIhoe/kp5RGVzixKbGzol/OAvNNEWsdCYL8LwTdT0ndmbibuMIADccOAVkDRzEe4
jL3lBzUK/GRpmm4oxi2WAWiuo52PWbpxQmuBSD5U5kXjPX5pac19Rvh69pIhvCjhkXfT9kIjpcNm
hBIZWONNELe0AeO/kjynkoziM8ZpkivQs3SDTEsSFwsd+aCquTfHQJoheIFBof63zMZfpSHMC+VA
aiE5jIYRfOlDIXnY5gRu0g7ZY1fG81L3KA8S8m3Y4Cv//6AkdC8HhaFPiIwjUiz0yi8GIuH3Q7XQ
yatDefSdiAvuAYzkEnghEq/2EEDgqrOh9976UaUYQm33SQ6So0tk+SvrhHwx1FgUOxcxzWVZ/5pF
LewgSwd8EF0y9Rm32+zc9EbuIaClK24xZuYlDodvktIc9Q12ditiRYBtuCXByW4eVBVwymqaxK1K
1P6nQP5qZrxaobmvAtp1EQ5zqg9lbln/06Zcru/RMY2P0ME7k6xCT6E2vjjQbhQulF6r4E/nAiNw
cwK8GYqzLhVH5MedUeCjLOgiApCyySvbuRjJdKn1x8gU3DvDGBqeFZf20e7cHYcyIuJBzmIYsNoy
wDLG1kTgDsp0pOCpm4qnFFrgwRnY2TKgHnEmosZvLj2Zl1tGsRNTHTJJuqpdlns0ah28vZWZmlGl
vrPLWPVChOXfC+Bjb894eB2af2g34DHWl7ZqhHIfoXB8i0SAXp0hBSfk2W2/E3N4EF12ppKSLIcd
BRLsXdfYE6H1g0rwxjcX9YL39WApP2DIxQej7MQwqhj8RIb6w9B+OZVzVEWd1AXiVtiYSp6USqi/
jcR0kPwZ09o+w1opx2sheOscvK12Atn/o2TR5wIntQagpXlfF7YKVKMdqJY5YVL70TSX/phL4fXN
KTF5sE1wQVwWENEqxAxKE6WA2dCSLyM8T3k/5AAVRXTG5Ej9D5/FhbA01cB+berpSZ+gdx5YAklD
0WGvkobm3QQRlbZylA9HLp17k0jThecUQGSY78sm+it4DrXh1FLURLek4nK3EGnyhyowfDuSjho9
e/txeZQC2LPIWNc1GltVWjtVZ97CeSAeKS9OF0kb/n19pbbYamzgQTOTsYCsoXm0+qDCqY3BJGu7
8ToqT7GW1B+QjcJ/vR600xi3lU+vFyvSWDJPQTQYyHNOb0bD8BsWdQRE3dDgITq/nNQwsrpYDsjM
BzmrrqlWKRdtQFK9Es10sFv2JpXTvQjyKVwAm50pRY4c5yiqJmnY3tljPF3GxI4OqKW7swoZGQgZ
vSwkXFZfREGRDig0gptcKqofFqp1LuZsdi248F4nd6k/oCrmFSjRuPXUZR+qQH8zg2mZVSghIO7R
btvgIaNp6lMhlxF82qI4RxRAQF0WgwvyJT2Y1b1TwTue2AkpHvT16ryHWGGXXVNj6j4KPMO6yXLr
cay/T80hwmF3KKje4OZ4W22yl8rSQt2AaH6DeR+fVKTRfG2MIENH2puxq0isgLTkcFA8gKCyqp8s
CmOakyoZRPuu/ghwxvqCOgmKCY4ZmgeP02WGVknZAqdgOHroiGmsbliJ023pObouUtr2Z1mWO3de
eNhqHUsXOS/tn6+f+51pZDyG+wNE2xx7WepiocoI53TlnIUoEKvtg8Zz7D2YreBgd+xceSjILEMt
6PENS7fXywHiwsJ7pE0e+wa5no9MgpOjnpBk/A96El9QubU+vv6NO1kLJBVuBPAwsFfX9S/ZKLQS
BVkyd7WYT7VaRsQ3OX3S+kZG6DZuaEx18lOeZsPbsxYKmSi4wlpZKjWr8zBmmcQpMdBBaIfRN0QY
+hgkpqcxOzQJ3gs17FG8EBeFRl4Pq1DTmBNyXinW4nR49cq1InM8laoynuPcNKHwa2p17szCuqkS
wCu/GKvOvK8crfv65tleUkNKjhRUt9dVKRmRSFUJj4Ogqx9DKWk8am/0epPgd6Ji6StjX+OPI1Sz
1wfeCekMbMKOWcTPN1sZe3ptKk1eTWGmOo/wxfXHtoyj0+uj7BwYit9EdISeuDrsZZP/dfHnIq24
o6jeqjRmPilyN5xVMS2CGodKp7sf9NdQq1iAYWhvjbQfb+1Ymr6jzKlvyd1R5WjndCz2xDovskVk
+A+x8K8PAuYals3ymE6GIfsBd1d8VuHwXEpyjqse51EMjdDI6duaXf759cnciXYvxl6dD1Wb+lrm
aXvTkyw/oc1l0X6ieEr0UNyIuT3YIltC/ULapzxDcWZJ7deItaKKm6mRUJYC/SlCQAQivcZtYn+l
eIUV4NChaeU2QH58eQoEX+6k2oMhivkR6cDsCASyt5cW3QJK8wgRo5byci/F+szq48t34+pHsN+i
q/pogmUoXV0buk9vn2t47hDdNQPQ0J/48dc6UwgcNQdYA+JC5fecHts5jFFXhukY+akyvhkpxEwj
V7LcK4T6Tf/SQcYIdOpENTxyyluo640XW7rkh8I0DmqPezuYFylZIw9sa+OxrYZVMIQalrpaDboC
uGgQfhikAuH0sAPyMliCFkYdmcHogzRK3r6HyT6WoithYZvzgEeYRgNNwZsczSZQneq3PKF3Y6hl
9yG24vRgC+/sGVRZ8HThDiUGra8UZdDsKQV+fOvrvn2PdJT+byWG6p+yl7qjiLo71kIvpaBsbiFm
tkE3qDNR02ktY3zIA9O4KkDRrp0Bx/L13bk3FIQPEnKDBsDmpswDmd6DQlgN2z58N0vDfDZF1n+K
pUq9vD7UTlglxyVyQ2ahYr5O55J8MOUioE+Tjkb8fgQYfAfg4z+sE2kpM6dCn9pZp4Cmc2XLS8+p
Cv+ZmrbyWgA7j33XaAcfpO4cABp8XLc8Z+DFrI+2hI5cHCD1cBvs2ZIAL5dWfcIYXXfOIxCbyNPq
LO48CGfgrNTcMn8GuY7Kb1xr8vd2xp2Zp0kxgdc0lORTk438I2E7mDikSH2DmG8q+O+tMRlwOgcS
YSvLbJStOgTEMLGf4t5zQkeKfCyH2PCiyLTfmFoP8Vk2AlwIotYGufP6Ku5sGBorS+4PE2ppu72M
naC5OuDxsBnQUq1O0Lqmk4Pq5FPYDO9fH2lvdnGNBA6InAYPqeX//ytwSnYSNDWa5oiwqMgbg8e8
2KOZXDBqKDBqyzJP68SIIR8+eK+PvHM9AhNmUenrL0TI1Td2VlsHmVpgLNbH2SlmPtwqSYZL3IrW
zXK5P/jSnZMBwpV2u86NtMWc0OuecG4CA92ZujgVRTB/A1nvHKTjeyv3hzS+FPB3YBFqGM5gGKNb
MEPSi3t1eJYG1MlQ3z3K/PeGAvuMiREIUt7566WjTmgIIVNQqM3CryJRnyGKpG4CY/9grZa8b/Vw
o6u4oOAhW3GZL3P79y6ZYN7LaoBFix5Lw8VsteqbKqFk5TlFEJ2zMc4+wDUtxX84BwuWAFEwErhN
b7saFGsWsc24IcBASFPjP1kwvusCq3p+fTfuTia3DrAkMohNHYG+LIBYw4huliRi5OaE7iE5qnuT
Uhwl2Xsbf9mC1LKpWGwuuXb40/6YIgSApswzIcz+SINU9gxHTA9WRQHl9U/744y0Xj0E/kmMIFWz
XVYnDUMxE2wnMkDWEBrfaDqoXyuQsx9kUK1fjTILP41phUNPZNVhjxx7oP5bgJ34aEOskT25s6TJ
I9/BqNPqq/yKIEE3uXaDad6AC2p77mKr/9EbjV3S9qxGuE6jUWV+rRbGvT7n+pGb3k6HhdoBH4Ko
Ef+xLk9yV/Q6sjHxLe/snka3lP0qeff+LKy47j191m3qP7U6+jMdos/aYDfzwaW0F0vQAlrKTgt9
dH0eGsMerbqyoPfPRvFVM0GWFYkYD7A0e6cO1BO9bVZukYF+eeogCbW9sSA7pHrKASpGzWWMss+O
M1Z3gIVrz8Ez+e71zbJ3Dii6LjhxOlibh/bMy7MJdMAXvSX9hHKkPJZJHN6padsdFEz2joG9kIpJ
wSg+rd8Hs6BAQcIFOmaWpe+2pCs/tCZNBOJmc/EwNPmR4NjeVecAx/kDOIQmuJrO0MG0wzQW2+6w
Lp84EpPnRBhOlZKtu3I5tF+0RppOacrefX1StwupUcyCbQnkfwcU1WgQVYqCSN06Q3rChnkANG2P
Jxt/WW/sMLWsMiM82D3bz2VQ3vFwIpFz2wD05ooMJo4x7pSCNr9TJf3nYCa6l85Cxe0oNZ6aoDB8
Ff/Lg7rQDlqCkTmZi2I1PYv16bAnQ6ujAV8RvSiTbzRcU8MdonmGioi3wAleMqTnuE5QIGgdaSDu
GM6XoGmKdxXGTqrbkMKqXtOn4VHo3ar00PeCjrAwIbQdSBYi6KrKo5D3jBFbX8By5OCY0FIPfEPp
89+4jBUG7AIpfmqmNv+ZiZmESG9V7Z8E0Ojs0jnM0oNLbhtM+E2I3MD34VVJRe3lMVeKsZDSjmRa
zrr2TuvRODVrOImv78HtwaasAHoLjYI9hUYrj2l9F6RbTpAZt15K7NAr00hS3U53siNrmb3NxxMO
RB7FiEV66+U3dUoW2Z1EiE7CSLrPUkN2HTkdTzwm5Usma9O5E4V+r6Pxc5Cq7H4njynwyaiXbhx0
oJ3AfOyAWoFJgQ7Qg5yuK64xSUF46fUp3fvIRVQbyiPovk29pdKaOINJSa4nwuwaQgCJvDxwJN23
UynHEm4K7C9V0JT38Yxu68G22cZPWi+kK0j7LXicdf4sYmHGOit4q7Sp8aY0Sj5YwgrduRjii64m
4cGdZ+1FMbqqVLdRSFnkeV6uKZCnKaqKxai61+LHSG2HAiJwmbcQLWo04PFmzGoWF2aFNxc25NSU
juUPK3Ea+2TZ3VhcoWhM9TMKbzBGZs2GPRsO0fCu1+bW/tpHg9SeqJnF2eNsqQVRsQNl4/O+M6S7
2kzG4IL9cJS4TTApjh/qeOCdx8pptFPWg3FFzzXIG5dSRadBKuirx8Hs4xbDqMBE+ktVgvss6aEa
FPZsfqUbbQtXDqt8ocsU+mNQdqHsgYvtS5j9bfGcWhHSosMoacUJEaYsOtUz/AjXSmtqZoJ7EVsL
Pe0XEJKG2FhP40/io6MC0g0geny3ukkbEW8y+58GqFvVH4zRosNZ9ymHPLIny8ubGT9Z1WhreG6N
lA/+LDctrIyxT0y3nI1e9dMmMO2z2kWh4qalnI2c31Avb1KMJfy5QxG/uiOP0z5neSl3jxl0j9Kv
xl5+L9Phj9wuMPvQn9tB0Z5fPwI7m5BnARKeSxmAPbHsmb8eBmOJUYpacqcm+Jq5Gb0Wb6oG/V3M
7/5lCqv/9Pp4O3sQJwRjKXE6KpoMK3BUphRzK1VRfEuLTpU83XnIkLVM3UAW2q8+l5vnrLfLg5t0
L6Qs+qSLqhud6vXG71Cx4HoGUzDFQvOpXeG/SA58qYa2PcgUdodaDFoImog7rQ91S0e+iswUTIEz
Z2eidO2hLBPcN7ikvz6TOyuHggyPENQZlpthuZX+WjkDmv6cRT3NW+QsNLerzfiZl5Z5aUe7/WlU
8hGKf/mDL18hSI5QDqaQSSlnk1m21twDjKpgOmdWbrhSICq8KyXixUFY3vsyuOcUwhcS50YZSzY7
k14JDuKzHNfeQM/Z75SqdSk79rxgpiPJtL01o/8Gl4UiN7nFKi6OgY5iuo1fkCbP5QXjqMovkr55
7mjgnl5ftN2hkP3i6Yg5BqWhl4smuE17OQ/jmyl3/b1ACP2mlFpzmiZT/w87kVcAjxwNMqyyto3I
J6CUaTwyi3mun6Qm0d1KhPUp1KEsvP2rlkoX/VdzKTGsvqo1zVELSySjp2xEcFAaxvgOwbQg4JGJ
pPvrg+1EEDi36OxRA/ojvfVyCiNdmZDWWOz9NDvxtNmxOxfYcuciQ1FeWqSy31HHOAJ/bJ+s9Axh
ImmAZ3m1ruNWmRZoq8rkQ9moRz9pS1WnRFcq262NERNxuhcB/RgTqhU0V8f8LKTOOUx+t6RcMFn8
40gl07VApPLlp1tyzb3D/XmDZWZRksor6Z3kDOitlmGVPqA4Y2fPAsJyjcI/6HwPL5/ycybLGflF
hDLNwVLsHFRQ8YtT1FLgpYn98veMSqb2ZlQgFT4WSP4hM+nWcaG6RlgnJ7MNjvgYOw2yxRsCWjmb
jNqLvJoAh5sJHB4pU6jGqttOznhXdbPtxmVo+YlRJXemVZRnXczilMxzTLG5C26zjSvq65twJxZi
X0/xE7D+QoRb/RClN+Qos7k24zTt7qzAiD44mR6cXx9l93spI9M8om2OpOLqYNW0O5F/xiUlthe8
hZ05Z9yrdWze0YJpeju/Wk4Jf593kFcb6KeIBiCPToH98vov2YlbALAoq9EB4aesvxfRvqKw0Gq4
jdMofDQNCSZGMntYiR9Vu3Y/GsgK00sXZOn5vtxVWRMFUQbN7qYHlda7ctHYBkxXtf5Fjlg+waCM
PxdRZ9wZ4fQwII/PUy9Xr03YHGn974SapU3IZxOrAa6v97dqkpzMJV9tNBLc2jDt7+lude/NLuou
PMbrL1QdxqPIvTMsAgZwy7iO4HSuy2OibanQUVG9KvmIK2Ex26HiaUiZnmvoSrkHkx0Noaa00XB8
fZl3RoY/R7dwqY3xt1YojdISjdm3iXPVjdY6q2WeX53BGi+SDkU3RusHh5n8SJxr5ywBmV28VxZm
yKYaqKE3YoU5g0aYOZzByKQns6fG8fqn7exgLL9oyVCdoPa4ZlkBULfpEyIfHQNd9aUqFn6ta+cG
CvXbYwNWfZShiUUUx9bphJjnEKgiAbEEdeGOWq2+b0WsHoyyg6hBF5ivWcCIDLR+oePDarQ4qyD0
imPZ4A1tJT3Hit2QMQ0ikty5K039UQY5vzCiygr12bApxENFYSd+e1rD0hGhHMQi2LSrfYPAbGAF
cituAY/Fc4FqwechsQw3tOYjfcGd715Yx6CSuQCWRGB51P+V95L1pmDeQHmbOQ6ruRPME/ecovxs
1GyuvFhxqvZUlnPwMVq0Ibw8bvonp621X69vqP0fQrbIhQS7ZNPXtKs+7Dsi9A2NhgBHqSLysL7V
IpdCWQCDsVHOTVhOnhqpk59Fo+qqgW7+fv1XbLc1s4FSxx/G5tZpbaoKo8T9Wrp2conIM78HoSjb
RHnYyA5O0O4Hs9GIENzAbDn15cyXRaaHvTCka7K4lXmaqGLNjQoNa9gU9MQdsgJqeylCWYpdK+iN
8JwZor4hhAyv8fXP3rkkADvyvRRGIf4hjPrytzCck7SGIeidNSGw7aI0P8aIvb3LRNn/L5a0CBun
WX+e0nq6dgVa1yccQnXNzecQja7Xf802OXz5Y9YTo8g8nmcYI2ou58+hYaHoNSiT9VDF5eClk2Ij
OASFzLHF+xJdsLeHAlIhgK2cQEQUETd6ORlVU2pdj/zdDVlvFBh0Mvw/yOifODiQ+qVJ6byb+iI4
I+i3qNxJzo25kPKDKLAN5AvUnGwIWqG1GK69/BmxzmYUZiduiWG1d5lhTpI3p1HTHYyzTTv52zzj
F9wirZX12het5YTSoMAm0UfIXFYMLtMouvNsmKGLKJr04fXl3Ttji6kIpWVH51Ze1SxClNJm3RmJ
blkp+c1Yjpd67jsXqRHngHexN9TCywM8w+fxvn85hbndi9weiCmxIUWuoKnnC3tGpS9HnOMge98d
C0wmSMHFxEVfLZcVG3mW54m4tXHYQAYGFGk0/8fZeTXHiaxh+BdRRQ63wAQULMmyZK9uKDmRU9PE
X38efGWNpjTls3u5XvcA3f2lN6gz2DLr0rjt7FIbPcClImWIsu2cv+7sugBAMKc2orelmj4gJmM+
VfY0fsLxy/v28cc6twk3PLSz4XVs2vFvl+pjBQt2O4e9ZY7TzmxjZe8UZXUhM3fPLbOxY4CSkkzQ
E3m7jFElVhNPSxx52TBneyczVXm7QEpP7qWlDV8zUZRaUDkr0+ex7eRrBnMnP6CoVxdB2niNFRAg
lgwMn5d/qZa5z/fJSK/Y7+Si/pwFodNv47npEQcSWYH5iyzNgyCzWMNxXehc9qmd/M7MXLQ+sQgr
mtTI5jxoROmMoewVOI6rY2VpoNNs+V1DtKc0sKz5Ho+iOfbpEJXzXRc3bGcVUUwZTJ5eUzPmwnGO
iat2ZjCmqV0TUktjj+ZG1SFtN9giHOU8eztq/mLEkAEs0a2qr+5TrhVzdYOXr0StGlnM3WLmeC32
GGUdS6euwIc4bZof18I2XuwSRwA/rock3hXzWK0Hp5yUfqfJBtnOVm1L94Z0fzkmCYKd/qb98slQ
GjDRy6QMz8ItqzhKDSF+Ut566U5R2+JW72SHytJUIZwDHVIOOwmGHN2nOEMdUiBp0Pi92iePFEzo
T6QJxrN+r+P35te1tiAe1Qv6ZpliNq/0/rP8QqA4cw5AA21DU1Wz6ICe5C5xxjhYR/8mys2pvCau
Y+lbJkA+VrrN6YXz/X66QS28ucMQqpHd8LYf89ehi4VojKQW2ZVnJ9mOecLsIxq+htWqyh0KA2Fd
lWgJOumlhd9XESBn6EBsvTQLAuXJxTLozWAIx02vTLUonnPsF75O2pQjxq67MsJamFgs28S+8Lxn
ojCWbBZNmk2UHarO2+d1jTQeusKky5s2/Z3LSzkiPX83me56nXvmD8aaykHMI434ZuguXNxnZqa0
82gvQwwCVoAuyNvVPWvVzEoO2RUyorWHvtbYHjBnoi81SDiIvTDH5gp1SL33ESSpXsAZDfeD4VFM
otla+LMmjEOWDtPx4/vwzJajU7ENmlzi1zsAtVMl1ZoJFdRUg5UmoZP6MR/mcGYodmF3n/vuWBty
6VIFEFZONlyG/Jq+5iJFiSizoZSuQ1B61S/VSBo/Hzxvx8z40mT+3ONxBZsajJQN3nQSMNN8qcrJ
hagIc1/fc4FoUYwo2U2uaJdUv88thZwoRSTV+aaZ8PYLFxL4GQkW21pj3Gox+wlHoY34YtfL4eOP
dibDoR5mkrzJl27+L2+XiifPBZxiEsTyJTb8pvSSm2loRsnYPZeHDGqYeuH0nFmSceQ2j9zMKWkY
v10ywaoF2z03wWqsTXcYDVhfmD8ley9FFK2wZuXCgTmzWbYhL8MLCFnvW1tNbkx0MNDJzjydED3M
j7Uomxdw2Xawck361rQs/8fNBDiZN7uRpaCZntxMJXBwx549asesGwIx6vadstQUz3NfBogvy2Bu
2392cOQraja9ajSskIu3Txa1kTB0R5ucbrYahBITWpJOEHMgnP/jE27ZCDkqNSkwuLefUEv6BqW3
VYkMnKl9BhppYOSNG246cocmK5Xdx7v0TA5EUxxKz4Ykpg98sl5cxFXuyFmJRCHaF8eth8AtrEsb
Zftb3o6dNiYynXemaXTFTo+dko1r7hSuEpV9rR+mZaiDZq3doG+E9e/Hjgkh/BybTUlJf3LCl3nx
htJjKVNPmttJgfBRGd63PO/cHQafl1Sdzh25v5Y7JZTmYJht5sPU7qmX+WlqaYfFqGVopaW+A512
qV1/7k0CRiM4WjT/nVOdMWmk/eLEsxct5jr5CNM1V+iWmsEwKvICVvfcUhv7GLLzJoZ/2pxaWmgc
GsKXUb8U27M07dFsZ97iAJv84134Z5B1skHYIRsAjfnu+z5MLzhbhZNiDFfr9dFGanwAVJBPkcvw
/nZWY/K6qRBescPLOv8pzEFM/kTrGaDSsHAiTWNx16OsDdS8S4pn+1HNvFV+QbfXlDsTMxk1QJ8+
7sKqWVXrHuc0/eDWhfU1N2UzBRbYnOu0rO1Hp1mtr6ihkrvb9loan2jKOfGeMN/8bEujQlRzdOVt
TC2UfHdJPBcf3gf2XtkMsCyYdS3NQgcMu+pPSux6fmsCkffR+pfu934dpbqDxZq8ZDiWLH5pTaoZ
uaJWpyDO1PFboefTcEAIx3qmH0eQokJBKt9IEa8zFS0p/NHpF7AHi5P/rmidMzn6+GOcyTlpQ/Dv
Vr8SSLZ98VfOudp2bmctis6pXtjX5VTE4aKhtL4NiCg+KJoVQCK/Sii+F87umR1H0xXmEAR7pGZO
r4leI4FSsePFFMNq9hN/IizTnn7PYs2fP37Ic42wDUZAiouSJuttse2vp5StIsGZGUqk4OB3XKht
oYgpxUJ+zQ5UykXxCV5TIFLbvDNr4xXtm+7h4x/x/nlxdAGfznjCZChzOiSosEMcrBpIYiVbL7CB
8QaxcNYvhizWC6H6/T2/ifdsQz7ElSFLnVyLVWXWTmIzqp4YDB3JbpVjWXTD748f6NwqLuJMLkuc
6bJYKxietiZ9x9lRu2mWyYxQsdUvYb6097cuckso8wA+sTeA7EmiI+cOLSJwVqD13OFBA+LyWozz
agfIyJVjAMSaFjrKGPKOalY+4S6wHpYMWmy2avYr5NXsRz4JD7Cymn5ZsBE4Tmznp49fxh/0xttL
jTYrIydU+Ehu3/U3adeUultP6RUC1v1VQ69m8dUhrX6PipscKSsQGtShBt4sdTJS91brl2otpl2b
K05ojY66H53BvhtTe40+/mlnNh7TGqQ5GNcw47BOdkM6rNmMOQxC6m4/HrAZFEcrxuOmtrUy/Pel
YA0A+dWplxEqe3vOXMVlDFYiqyKVQQ3VcsBzoe7iXWkUF2Xkzmw/4OgwMQgjYDlPB/w1aQGIOPLR
BNL360gLtfIb2ozFITaG6dVGf7ENBorXxO+seLgD/jKOPmgf+WrT1pA3MkH6Yjb70QQSRrcnnFdP
/94C8cKC2YUs4yPDus77NFElrT2l6Qq/G43+CxaO2VdXVFPqG4x5j4s+52WYJ7G2tV6a+cWzAOOG
qjUM9+2GxQ4Ne0VUvVc0VFGrakanTEus1oI8pRqvkhkM7d+ysYQ/EkN+z1OTur5EWN9mILHkXaBj
IBLTjW6yxy5dvUv4nTM7ZINUUmHTjWYktP33v65HhYlX0afoqlRuNgb6vNY7Hdj2w2w0l6A722Y7
OSbbEB5XBCYOWIOcbMbBKy0j9ij/1jp/0QYjPayKJQO3MkSou71678GGCLGkV/2slsuF/fm+hoEP
SMOBcR9iPAww3z6oBuLAHUoaw8Io1LASngyhIXdB4nm4C8MLAdbYXZLmOffIBhn+ZuGK8OHpoUgm
pyoU5MGvZjV3d4L5SyTtfsPSDVP8uY7jBVBKXMWHtG3oK3SDACL88bk8d4dupKUtT2beQA/07YMj
lTMtXqzHqF7Lgn3nlVXEGCj2fi84N2g/PBpNgz8y+IgkqMnsiMMTQXFljK7sRG3q91ORu8/6Wlu/
zamZkFN0Rpr366RcQi6ce10MI4Du0xs605fpTFBcjoijCtuaDuQEeDJEqjNywJbmle3LLNMduDvr
LI6tnaTqk5b1pnvhlZ25XsBSs1OBy4CrVk9ShjpTqYwKQXpieEsw6XZ5b9ay/WdKBgUS2xHGwMZU
Pa3IZFE4PXrtSrS0mTqFluKln+cERdCgWRqh79HXbr98vBfOhFM2vwM5CTLN+65IUpJjFr2MI6PA
+jMUSmsf+mpcvB04He/RZbj/9PGKZ64X4Krs/w19Ay3qZPP1Wgz0vE/iSHAhdiTVO2nQL5jLorrQ
O/vTjz25XsjlURRDxnQbNp0EIKvo4iJbpBJNs63cmqlXOj7F6KoGWTvP39lwK8YBYJFAILd1tURF
rmXfJ3o3dajUrXhFo9/ofNh23q/YRj/aNxVbu7WKybrHH2Se/F7rci1YNXVG+LJS1H4vRqW2rha9
pWvm9HTQf2k9ei6BnkwzOUDcJh5uBrP4PEwZhqb6MsfA3gq9fbKynqYqRVJaYaZCKbkbx24EghAP
8jvjFqSS9Fkxv4zaynBJtF59rzApjTz6WRQsUjG9z2Ql6jUOZpoWmqNpN7dc37N8YFIFytod8moN
Y60E9z2a3fpgknIrgVt7BTTcqlbEMStqdOzdutPSUNGFicca1ooHDzpq+UDqD6BHbxa0IoTrzVaA
R4Ajg2zQ1QEL7Ha461QpKrqnDsPTtFSfBrgkjwOyTsJXUmW8zcquTRCd4UoO1hl0Y1N57qNhUFAB
3B6dTwZYsGdX6xsX4Ayi02HWOJ25T5magnNf83kN63WdO78SI8MuHC4TEUjey+ivCY5MflfHqRu6
qe1yH1VxOYTY0eRDCBtCLRFkWT0IJnNTwjvRE0X1naKt/4MpgS8Tkqr588eb/X2IwfgTirsL0w35
1NOafRTScpn9WZFKM3knFT37VqLOvFerEUXJ2Zr32BNcyrvOFDib3Si7njoOTvFpjEklxYxlCTta
UBdDJcnsTHSuzGaxmEkC8PdtQyS/SmFgeEZ30uWT6KlYymsIS0V/4RW8P+9vf8x2tf6VTiBDxMdR
HNj9RZWENZ6Eu8bu9N2sXrTVO/O2wThD16avxYj5lGjp2BUHa9LNSOPmDID3q1eD1aQVFpart185
KLfSQF3s42985gHBlZLEcMlsA5Ptiv3rAWHmyWyoRiMauTYPsa12IdIGcDOmS0rzZ1aiMAcqwD88
5an8ayZtVMpzLGQGsNthJ638s1RT9bobrPTbxw/1Li78UdUDqGNtMDbiw8lDTUrWjnriRa2ufF55
rVfa1H/x+gwNwdVILgWFc8vpDNYICDzhu7GvVpsNsKQcn1M8anZrKs2AZEILvDw2ArNaL3lwvnuT
22Rtq0zIO0FEnoq84hSSWrG6gtGLneopHmUMvkrB57StV+WS/MS7HGZbjIYdkghEo3eNVlwCE6tE
VjCyiiyLjzU4Iisoa73adbrdD8G6dPjtjbhzJNySaXnXD2t9QSzu3Asm3/vDgrQIvCffc9UZR+Bt
6kQuY+vbZDGd8jCCNu3I7cv6uuUKvZBZ/NH2eRN9eWzSGQONfSrOdyWZye1dAezxorRw7f7YaX25
hgYzNIjB0BRGQFV4htRaZsGB84baCDU5xj/7etIj6QyQl1O3SJ7aLJ3AN7R90UOtL+Wlnte71I6f
SQOGsS4IWXr9J8dXcVfCj4IbbAeM8YuOavMvZzT+WYF8WwXpQ6hiQD/Jut+eJ0+HrYbPBqavdTe/
tNVig7FamPEnKCQ9fXx2zz3RRhMD0kf74d1hagxvilfmGRFqJ/OOnHi4ztpMDz9e5dwRQujEg2+z
yQydHiGyu6qiWGFX51MRFHjhHOivtn7s0VP9eKlzB4iiHlwItBUi6UkeZ089josA2KNeq9XEd6zR
+NYStx+GoYq/lqASUuyOEkHqGs8g+GzGJsuFCuDcAQKoh/LYRuPnod9+QA1TK4yyFjdawAdunqC0
DSCD9WNOI7dW1AhH0kvPfeZD0krj1FISmJvi99s1F0TNSc11O6KkccO6rrqjgeh/9PHb/QO5PDmo
VFjkKVxOXIinYzVTaK6Sq5i9JRCs2j5s1n4SO/KL/LFCUEDucgpZN9T6rpdYR9lIeOK5VYp7FEyB
0KyZ1XQBDiiK9SIwRrofYoxQfCDiSRKo2iqXTx6yOOmn2Embb7KxpHK9DghjBYvnJD9H06zIsZV6
3SO36/WBamEPZsYKJlsD/hWYXfWaUUbt1MTPsnbyn+5QFI9YYRtuiLLP4h51E5+gYBLd+KI6CxiT
2ZymH5M0m0vo9jObfhNABvqxCTrQM3j7RdRpdJ1iwrjMcYU4aGrS7+vRUPaNLOr9x5/lXTJDP4TR
HFEeVUMC48lSdbmkwlZw4l7ItQPAIJ7fm2keQgpZD5ZeUTIhI7b7eNH3jcttVTqWzDqZx79DYdDC
LVoL2cQIiR5lT11eUw4wv3lsNE27ykglk6Bmpnc7j511t/ZFdavQ0LiTdpFH9ujBIZGmbr94yPGm
F+q5M8fB4q2jVwONn193cg0QuKw1b+kF6Ird/IgVa31Ykrn7f9475QQcFZ2C+DR5zo3ekVnnepHS
oFGXIxDUBHGZmuLGgdAwRLnSNz+6vEBQ/ON3f+aWIxXZAgQFwUaefru3hF6KVuRjHAFMZtTjSS9c
Zy8OFjuvd1PeqFdyLr2d1JL5M0a9/4yC5cvTfiC5ZIOb7/YbvrxLgbK+R3JpDVErvSxQ8rI6lmJo
UbPSyhvhVcOuHyZ935aWfmFKce7pAeQxj/FIySBEvn36RbPzUusyMkDXFc+bnMOdZTQqr95BrU/r
67DTyt6ngJyC2VEvoqPP3O9YQhLONlEYfsF28v/K4nnexY3rMo7Mjb2LXF5f3+dumWuhHFb9fl51
paZCFN2vfJ1SNl7h/NdZqXkNomPSEE1ejfkoGWS+xLFJklKbWXI/w45uL2yTc1eQB+d84/X/EQV6
+0MXUeByPZK61pnoXmY9dwAL5At1+GQk04Ugf+bIgXWD3M7UcathT46ck8yzIhLKAB1UK5NSaf22
Z3X47+Odf+bdUz8BEACmS7Pm9N3XqVaqitIQgIrVPqK8pT2li5R7NTYVNZDdP9O/IPYyD9sQHSju
vsv+C0OKdhKpF01FHR96hMTznVMNorpQGb6Xu2AhMKaGDniL0cQfm86/NtWqI8UR5yQutSZxzSi1
xXbpQQzGC55aSvPoxcv4vddNxHEJBPJVLzMTBxfPpPfs1Fl7lTttNv77Bnrzo/S3GwhfTweny87F
LFMse7Ti4wcdw+Bdp8brhcTtfSdiewGgFYhkoKFILt6u1Rm1I5pWdaPZjIfDlIJ7yiDn+k7jtceK
2yaAaGH4HJkMZ9KZJtVQl8WFTXzmxHCxmXT5t64Ige3tj2jzbi2UtifDJ9zemrYCH0008RWqvZfc
/M4ttbHNmFCiQ/wuza+HVSxWxc5qTJn87uU47LAql8+O3Xz5+MycOZlsXLD6G4GcG/skPdAsOmkZ
2Lmot3pzV8VJ83ntU+eClsyZk8kaGyAS7PL79vDqMri0BFkvUlTrs5rK/Djh13Sf8aqToPAG+/vH
j3UmDGwUpI3nTyikJf32W8m8kk6i1m7U9MCUfWfqspdydvL5W6pVQK7MxktfV1EOn+cSim4woqF6
6YCc27UbKRZHH4QA0OU7+RGINjt9V09OhPLn9MJsLj4IzIl73x2NOvdjSoDUh8xXrwwkhLgGI7Be
LS5WJxfOzzs8BoXG1loiHm9TqtPrd1ljtK8G1Yq8lPZnMriGr1lTscs1VI6rtpQPy7AqgYWU0IVw
/CfenhQFsCU4s5u+CQqBJ4fGwXLHmZLOjlynddadOffmvsMj1fX1UTfGG0QuW+EbiEEcG8+Iv6TS
ib/knrN+WvoivnSEzyTDeNVsiGQukY3c+HZbxJRYaVnGVqRXosfoiO/jTxAfQhtZlL3WinbnVmJ9
/XgznjljSCQ6KAkCDH5PkOZCByTfVXZUDfZLt3b1NVyE9EJn5syVgaI0mGc40VgOnc5AKStLCN48
msywuK/UuUM3fBmW7/jV2d3u4yc6uxggDaYvALwxWjl5j3myOWwv9KPzqolqpFuuNoPY0Osn89+z
dTrQ4DQZaW/znpNPJtTKjkt7tiK6OKAzqlbuF9UqLpyQs/uUpBU2OWERkcKTrHlWK2OKl9yKVnPu
ip2r1hXKP1WZf447LZdBt2r5zZA1eRHgCJl+GlqgTX49Tzgi12qFIvO/v2Ho3pvfKNPzdyNtz2n6
vlwKdqrepNcjjaXGn+DdFaE6uuZwIbSd26GwV4BXAHh731qkV2nOq9vbkcJ4L5DMkgJ8gMsLJdG5
XQPpFsAtxGJC6cmnNHEZGuuGVRjjQ9YzrCkozG7Zg74Z/o/XB0GdeLbhopC6fLtBkTJsrbZmKfgA
hV960xx5+eyFcSK0C0ude3dsTW7QP6Dp06wzzYSythBEI9VRqquR9UA6zpcs284EE/RWtuYf8wEc
Gk9bBh6tEhc+OEcuq7yfEivtOIhXKSd/tRekjjWgqT/JkWw0jqq1xKy7qYvQMCeaWh9vzffBnF+y
gfs2GVmy7ZN32ydMzN1MsyIHENXtWBQjyEppJyMm0U51oy9Sv1Q/nFtygz9tJ2HrL53sHBvEapaQ
IkY6TLUjvKVNEQbK1T7BAuxqNoZL3dz3W5X2ALB0PuofW4aT0E0TfawMN3MiCARjmFci2dNPsna1
AFH48es8uxQNCYTjtubx6XTZmFUDhKRlR6ViV7CmVTzbkCzdd32uXqCIbq/pbTDmqZj5kE075LCn
QhJkYAyaMVSLjFY4OzWex/0ix1ctm81dkTu0RFM3Rjqrw6BhyS+D7jY63Lv1qf82fr9tg+Z+eyrV
3FBS4D9ONONMBAYiEY84ZmnX6hjjBdxp02E1RDP4Bc5LmW/U6fQJ2ZpLWIVzL5y7jm4YkJX3ZeII
VS63zMSJ1F6r9jrkisA0lvKo6czrP/62Z/pgG7iQr0ts2Tiq22/5u3JrQBjD+bYjQNcIqCIApv8o
83ShaHGVLyUIhoNiVd6jELMdzXON3f0ATfNmLdXpWrhGdxiyMf/sDMX8++OfZjr6+6/B9kZABjlB
hIdPz7GZuzw6mM8oLhJvfCX9as2HySo1JTAUw+n25mqjYOYgWqbfwOqRIKUXZVn8TWFN288pBp6t
X1sdcl1ZARrQfmhbpe7bG6swreKejL/Pdl3FX++PYm4yf3SK7jdYNrf5tdS2TPadBoL1Rqp1rt90
HtPdL1ZGReAPGLu7V3ozJsCFFrVZ/0tLr68DuzfRjVMsb8FOxzaS/BXQTzeFo7EMxkFxjEo7SleT
RuC1sW0G6HsP8W8Hm60KxMGMGFvAJDvJb/txEkiUQk+fwxHNeMKR2QyvpZ3mxR5EPhiutEKYLkgU
9EWC2h0qGZLfMpPokddd7tJcH2ncK15f+r3Iu6thyabYz+AkzD4y/gjYIYek37tZwwRF9B3iM0Wx
aFWgG1lP7gk82gVpNI/fhdWMdpDp6ZCGajfwf4osTu+RzuuGqyLrtPiYxJ2q73CxA7fdJ97UPxeD
Uel26NAcd17XSWjJvjZ7J961BsDu3exmC9YQYGjX8ivwDLe9mfNMq6+n3FqavSgpCb5PTTWrAfB2
ewzqWTebXVYPCEQ1yH6KB7VslRKd0XV5EZ1VmyFMj/JRokKvfMe3u/mUNIWhhrDqa2uK+rXXWukP
dqKat+WCV03QmcZ8s3GjQFOM0vruDLoV32t2T7cbhbvuq2V3YxEiLwx4TJMpKCyY1brqo5SG6i+6
I+qI4VWsP0PrT39pxuCRcenzfFN1kDUPdsv2+QwBt3plxOF0Pt36IvWRh9G+LbGu9HeQtWbNFxou
3TfMeYxP1mivE2pRZv5zQL60fU6TslwO9JunG3Sjmup+JSSkuyyx9NzPx2LpfWnZ8xUmOWO8n9Zm
fEYKRvfCRVemz1psWdeqWijP3sK/aBYvCzE4c6pgWNL4v4ayzvJVERdjOMllRRHB02rH84fMSdcA
mknzWjHLTQLTbI17QZNjvLaR30PQcOEZfaMajCVojQ7rrZT75cmZavkqe3fQQ6/KmVyo4HWG6yIW
lXEolMwYjtk41L+gWrVTWGMW/r3yhqLzC88Sht9Sju5XaWevGbIhL5WDj61vqyUSWokyeU9Zn6oa
c69CG/xkHOYHpVXIBfO8zXrfsxjO+UNnZ9reBNjp7ZE5xPNFoQwP5zhmxpqOjkaNl1V1JPEoX46F
UbUxP9LMbnMcX3/KydW6UNPa+WlIFjsNcehx72304+oxtMVsOA+zFldmYGTxYO2ZrkNXEGabSqqz
QVO/Gj3CelFZ2klzLWBExEogbOksoQFtGmBfaoG0qtsNjyhMh/p66lMvRhJjssj8BsNQPjtmWznX
9NvkUyWZ8726S1Fi6NkPcXqriVyzn+d8KY4kq8DpsybtQep25TzJ67lIjPjO0bNM3OZW6zQBCpPe
NZNyme8SxVtuW0+dv4/5Sg8M4gCmA7nWmQ9tWkj1fkWmyeMqRBuGm7Q0f2iMQIoAvqo3Xxlub44H
BpH9zUwjwPZLnLQSv0H3BRVJoNzyPstnkJTx2OGIuEIS8WNDG0Geibz+OuHVCOHBHNYJejm9ufuh
7ctPCrru8XGM22LcDXSUEjZdtVjIv2XN57apNXDHC2+ss9buse+KZnrW0iEudwnXy906yNyB7qKo
L3brdncI6koTecte1eB2NxJWK22pxUfdenV8V0rn3kEYzYTvgzLZjdaisvEAg09+W4XC+TASV9wK
m729T4kHgEVF4QaqDU8nQA28WwLbwH0rrJE1XL5if1Us+8QAznbdrFqGD0wyZ83XVOmldjBhqD+m
w1I7e76t630i2C9DgNvZeNfGTTIHYAKn6bZdHKBoqMI4MjQysRZIRaAA6JfZ0le+2alpGThNOXb7
stDtZN/WpNOEOG0od4aOID4JidbsrQp3syBLRtBfY6FbPwZzlppfD3qJADxVnE8jj827YBvmO0vZ
fJ5BvnzXlCH75TjCuC8rtGOgM9b5z6wX00+1cOw8bMekd/wJZoEaTsNiPtIpz0GmaqsKSYb995WA
3FehNzTLf57WxY+jPffXzVwvv2fXnpkal8vwNFJ3c0/Us5Q+7ofd10lfS0xzS2UV+7LS6ifH6Nv/
2ljLHuklpxjeFGW7Q/lSwxAjG90Xq6BnjMFtnRVhjXTPb9tlLnAVq+nYRNpQN2k4jal617hK0UXo
O2ef1sGd7KAAUR77csRnLkBQKn1CeLt1KErY1UGuOlUbSeCfecjc215uZGNbX1MgQTHmEIOj+oh4
z78nl4kNSloYR7mQCW8FAsimbwkLleHStpIbs6zbwofVkqLTvkgRxmPPfWYVzkorWMqeTwY88KFi
3sKUUybzGih1nv1Y23g1dxQVeAmZ0uxfxqTR2q/z7FbPzBYnBSpSgyhPbaXctDgrKU40LG0auThN
NNwbhvcyjUv7w8TFxtxxFVXqf8s4d9Y+FrGGV0O6qOZOdm39SXcq8Z+B+h5BftLl7aAI/Rv9BLkG
ltEPs2+M1C9+o/P3Hdpmyeyw62dgL74s19a9cuBKG3DD+lH4hSgzZCGQfUPU3G7qh2lNZovWd1UO
QdyrcUQq6XyzKfaKgBZb/MWtEbIN3KXrxT0ppE58KbMW1q6Xe024KMr6o3ZG1fKbAZOVUABRoHZ0
7MW4mqXu5iFc/UXbzUo5qwd9tMSx16RjhUqTj+lNqTvrZzE2nXnAQ5I9DuxpfhYleMpgkLozBKnr
FSVfpKPgLgTQXKBIFmZ55AvtJ4zc1uVooR5KzZ/E65NMUp7SA1f7uWqySQtMe0I7cV6MSknh5Mar
/bOWfSe+fpz2vm+FgjXZ+mPIfG76rCfF6zhyGsy00KLKqcyoUPJhCqVaAGY0FkogP1Hj5LpHEvom
Hxytu1CAnSk9kIlCIIssE4TaaREPW1wtiWha5JXelqQl2T1s4Mpv7fySNsmZpQAv0utFIZ1p2Gmt
x4VclYrkLka4egoT8qjAieP+uMj2nxV/eCAE8WnqmBrd5dMKtjHUpEmnzorq3rB2Mdrq+2SqkoeP
v9yZHsAmqEbjVqdL9W6y28hqUIdmsiIwxMrqQ4Rpn2fupEcjnsTeRjr4x8cLnnuDAFsp3yCKQ6g+
qVZHUzTVVHoAMskrd9oo9ZupdlDyKotLuqJnduUm6A6fA+sCXKxO+qnzCFEQ20GTq6fRut2KpvQu
bpe4PspY6Q+o8bn4HMmpJja2WnrJieP9q93GE9uOpDOAdsPJk1ZFn9VJ0wAIlYm5d9QsvtZLsLWm
N6ohYnrLhZ4u5e+Z2hMTZLqBKKEAmjs5hhVp/jq6uo7EYKq8tggcxng38Ct8exVGGQgxqEUg63Ec
A7ty1dUv+r6/6WJDBZdV4wK4WxJot7iYYA7N787dV73HA8nPmXHkvpmoYxcKlZhKqDAarIg61Xtd
DLGiz7ZJVIWlUyQY2pq6/GomozJ/nepOL4LWrK1vo1qYXFRKVgBsXlsb4eaYpE1FVTzHgb2CUbMK
2ZI3jYjKUAy0mbIrdE/GV/wt8XrdmttNT2aviTBtmcwUiOBO7l0M7mT53HeOm+2UsWrdw9yV6b1o
1cV8EZoxGxhZ6eikk1BqSdDS8EMRJiXAJWHZekrlqxDU4oOdiIniKNb6z57XN5u+9OaW9SmvtGE+
ArXQEfjI6pkxS1cpdqCqMh5CMzMQ1HRzVdEOtJHnIhyVxLL3mTdrdUgSVA8Itdhdc+xmh5Q70fW8
/TTaGkIesBm6/MlBZ07xXTRWs2t4y127c1qzRXQIm3CsuQzoH08mJfzdOoOxD3JbGkPQDvm6BomB
grxv9+Ab6Pks6v1cuWN5C5zbelwtL2+C1IO1uhvTRKt2mpc02H0j/A6onOGAeWzHZn2d51V7jlH2
IRRXbZvcKJrT1z7zLWKPWTUVuipZlYkDOL7ufvA26BaKJJVHnqTP2x9EiXGnY4UDx5Nmd+ovsbK6
TAGTVtnJUWQycJCMolfxP87ObLduJFvTr5LI62Y15+Hg1AGa5J40S5YtyTeELUtkcA4yOD59f3RV
ny5LRqqrLzIBQ7a4N8mIWOtf/zA4eR/VbdDfapZfcTJwjqm9piT3ICqaxbqvW7cc0rAK3EmFqhhK
eVUlQnav+drVD64uXNoHx178c2H46QU2osRG0ksVQwRzJzmTXUHMa1BrPg6Uetn0F9Vk9s5x0Vwa
F6Ta1ZegLqWLjMN0WAeQAB7GaXDP2nY2g0O/GDni6ipdzlTpdE3YCicZD1OVG2usXL98HASqP4wI
RzsLy7mwPg1OGzzR5uSf5kCa5ymDSC0aMqcqL1oflmzYNbUWHFHID5elvSC3nIrVy4/Y5fdJ1BcM
CvaqzCkcKsjITUzm5tCGLFUdvyVp+ldFhqcRpOQaL7FepnUbuWPVfLNt0vJYgmXwbKdVNrFu1tbe
UWzpzCPTFHkKvgTGGpkIYRxcE5vxbtBru7jQSywa0DEuyYNdVWuFC78vHqkRvTJyS2e9D4DFX8dV
6utOpuV8X6xzOxw05OYKW3Jr+535LIp90Y3uXbqqTbGhewogqHbqq3YsZcPg07F+0AKs2uUyBcOn
qcbZNRyROOu70heyQMazeN4h8QcB3FMRTbFv4Gq8aKXbLihcIAqGo1VZFaECznKH5Z2sowyM0Qwt
YgyqU9DW3UH0VRBECkfuJtKXINUjSviqPp8FRDV8t3TBwxoUwuM1GKwmzDQr2YmiTYJQ11xZ7Ono
LLo70qR5qJqzt6ZsYLphJPP5YI5DHjF4mCsUwS0jba9R0/0oOp8RZ2D293nXeGYMrcB1I8Oh+2Ly
VJLcTGjUY9qntnlwZDrHST622I8xxckilfb6qeisedxVXacNUbHAbjrNZkoagTEm+Q09t/u1Moes
++CIeD9VwdQPbT1INVQuTolfgdPSQGWOMYt1WjcIhVFwH5tjGnyEz26/5ldEmstA2OLQA3t/ZwVj
eDVNicztE8zYIQ8np++vgzqvO9bzVL8wVa+vl752DkWGuWgYuHnrbhpSE+tEK3/664LjfRUAeRYz
Ux3LP0rTt9/ZXwmY9sBATkQcNRdBQn+qmeZwBu7n3QLx5fgoBkPo21Vx+Osr/64AgDL3k3Hym8mc
KmVven1vnfrO9G/nYTboMZZqbw9+fTUZifbBzOy333TLgIamhYvo29LKznA3nFppnbZSL2wC1cS+
tMS+TJqvSVC5j7RIFVhlN+7/+ou+r+mwTqeg24jmSG3eFuBaPiJKtFzz5JbpigWWM8SzWfigWvry
waXelzhcCvgKAzR0G8QV/voGA20Uee6k1gm6wxqXVZ9eKjaza8y5831hMfIcXc+N/vr7/WbZbFGT
VKvg+lD2txv/L/OG0V36Zlhz/aRsKU/BkDw7i/5RfMFv3hZkKNw+YhhJX3o7x23HrBEY7Oun2VCu
jPxhqr4Ts6su8XoP5K73hfOBovU3j423BekO/8EhestpFe6AAXpqraelYAfVnUxgo1SL/aD51QeM
lfczsi24GaZGQB0M2PvmsRG9aI6NMxgnskHW3dq55vfNWuyAps0+63BkiOjvOswHBrp87FM/2JF+
c2+xiXJxv8D1AX7Fm8uLrCi9knHNacQFbteNUHgLN08oS9c8Gib7/2NBwEvZyvCfhhtv+TlVwSSs
Uvp6Gs1Oj9q1aLCBFOPJccbyAxLYe3M8yAO8nBv1hhvMtv7ry9k57lQ7g6ufqqRhZeua13/b7Otl
aExZ9xyUZOVgjGXVbZjngZZHtHyzQinaGVeDkgVSR08fiUmeg/rfbi75aHSVGAduI/a3t8GWqncH
ai+sSYVz11nW8t0Y57yIJ7+1n1sD4OSDlfqb7YGdHl4UxmcknLydDMoSlZ/rFYgyYFucRr2f42W1
CGR02uFsCz+MBmSrf707vF9GIJubiGzr8xyc8n59AE1Qz4azrtbJSRq1M6aamdLEmCHAFPDfvxRX
glkM2kKS8dsdHh6lK5KSE8WonYTp2jSUB9xi3GVXDBgFfHAz3297bHlI3+jW2ZjQpf36xfBVJwhO
883TOsKnBzt0L1dlOx9sDe8fGSw2OKho0CBaQWb79So5oZyylKmOrZEuLjuHGleYlXvhLMiJR11v
o8UqjW9//cx+99UQ/MEhJLQLr9k3F8VHMvFsoesnAgKr896WxakJho9M43731VidcBRBWDZi169f
zUdGY9qkRp4QEfnXJjQHhmyqvymK1L6XMtCTcMlgqn5QB/zusmxyEHR4QzwiPX69rGLrEasY9JNh
tfqtJnIMa0pH7EeGYHZkFMgTqA7yUX5w3d+waRClcENZDJiT8dL8emFeJNMe0TGdgK+9TQLTMZkt
O399wFEfTo2cOieJe0rQfStmbMEMVVVxUffeR3Eu79cknwRxDvP5LYv+7XmjKfQnRiWpQJe12CcA
2idT752dIfuPOES/uRRGJaB0W2Xw/mirPaVEtY1nbNleJcJXV4WhcCypNXP37760P48UFwYW4YEc
Lb/eXuRmfdMTZHIymQvIWEsc5mFOUxkfrMj3iwPR7RYhu5Fa2GzevLbmnJWiItjl5Mx5cwHXv46X
0dQ/2Mt+U61SDCCERNQGg/XttwHLrDWntfWTO3MQoKZBXrOflzw3934u2zFy1JB/X0DQGCX3dfHR
4vxJp3zTpRCts6GDJvvAu3cEcYY9pO5iUNUBQ4Y9dsmoV4qanp/JY9nS0S6THkJJN+8wsGBMjk7U
fsYjLngM3NZ61ot5ekyIRSeah1nr1SCB7KM52+zEJ6aXXwtrMsdvpjGAJ3WM70N9gEZ7sjA4uLZo
iL4Vme88tabIZEzQutZHXu8NXzsnX8+tvlAa3nVoPOJ2AbH5YLH+piSCtLsdWJuR8bv4Gyf3m76A
7HeyCDYAa5sxJ9dS5r602hE6s+H41y/v22WCJMzfBgQ6D32jf20//5cauq8ss/ZdxHnDmHUMzpjU
21rZRlqVtacPLvX2Wj/1tVCDIRDCUmfT+fVaGIpVPqDkzD6UM/HrAfSuSs2bzau1gEgfBd2sznFc
IKxAS0X2xJGrNaEzBvY11Yp/Ma9wXkK0ZLjrKUbgZpRPTdc85nayeFcSSnDUwU3+NieEw//onDK4
0CfV63Poy8x1AY4mB0PD0TGKGCMLJ7vus9lhat61QxPNW8ZWlJZukiI39/SndQlW0gxxEVX7udRx
SjVb2c2x1rtlH2mb+iokbwyJtb52Mj0Osz4/OJqZwZqtXL6gqnw/jbN8auubaZr6vTOrcbmykwog
o8fqNTjaUyCsG2mmOcdrOhZ4nlCkticgPpEeGvAR9whPZyG9zwf2/fzXT+TticQD4VwwmM2QVvte
LonFSqmxLoaT8FsfAwjc1g5Wkgzl+cj0fTyCOpqPQZPN6UfK4HdnEpfemOmb1J2KCbLYr+8C4Smm
rWnueLL8Li0iP2tJVcqmJv2qN4U3RhkJItqZq3CYPhlKM76wWnE4r8oVtvy/fRco3FhqOqMdqK3b
kvyXJeANOax40PdT3ydj3GCpEOZG7j4HNowGt63ayPb69IPN/OcX/NdtjhvAeAemHJw5uN5vmbQE
BwD8tc1wmuDJjbTobnBtVOBymL5NmJzl9gwanC1Jo19Wc4qQQqZSubGWtz2cHSPNP7IJfL880W9w
vjDfoiji/7/eh6wWucC9cjnZdRNcp4OWn3x9suJV9sUHu9zbo8xD1YRfEy8AHYH5jt9boiKl+Z1W
RkBDfrRVVZ610O8Of/1gf3cV/GOguePXhR34G3ygKoI10cxRP63lUMXZWqA+7sqP9Ca/eZUtcKyf
2TzcvHekfQfTp8kv2LIFgeib07iOT6Df7zw5GLFZbFH1yG0aIc8DTbpXRl1PH2zi79cxnwAMDfQQ
vwwmvr8+uWbq4e3Yi34apjI5wrgTR4kgdy+8xDsVVrdEjZuuHxQK7zrc7SGCu7CCcT+lnXxT91gj
hnflhNkisZbwc8zEI6ZWQ+Oc7Yd61k9jW0ibmQVwr2EuPdZ8ti7P4dtlCtc/ZjOZl2oePEl8Uz74
bO/k+T8/G04LiBw4a94da2Ua4N2RqfVUGqV53uSTuw2TfPndW0mtgdQyVjNucQxu4n4bWsAJCtb6
pI+dnUVQrtM6ghWKRdTSTrUI0TZV5rFTVBuRpojODF1Mv7rIUvQpUZJN7oNl9e4cdi1WNPFgyv7G
pcmeIx0SxxMZw32Lz7YcGaCA7H+bWP3Xc5XlXZhs5UzYKVnVoZ7q0yuxFgIsVHm5CB3FuCAs4dnf
2LjaP+mDaj8Ksnpb8G23Ct0ADjI8pvfmoLbbJiJQ/XrqHCO50p3au6jylFQNey2CHzWsvFcyjYdu
7zWde//XK/Q3uyAwNJgM9gBAse9qZxRlZs/6WU+Qd0Wz8xbTeS1SvCpCu6i8eSNbJdcyH/Iy6tkc
63grIh5KNZPlYNgKtPyvP9DWO/+6K1smjhVgtVtBRK/260oiXQnHOqn0Exv2pDFkWfIReyzy2QwL
I+lQZQWzIQPGVxUvtiWoKHXN+qAL/s1GjB89BTibFzj926NhtrU6TZZuOrVNl0Np0JedrhXJJwrB
9oMt8jc7Bw6g1GOA+xTLb2Wedp8kFPvrfFqZ0VxLVTBqrmQbTWmrn9Xs/HFV5OU/bvL/fJ7/I31p
bv5xP/v/+k/+/Ny0SydYaW/++F/X40unhu7lj8tvbf8HG8KPb0o09X9uv+S//9Gvv+K/LsUzVJrm
Vb39W7/8I670z08Sf1PffvnDrlZCLbfDS7fcvfRDqX5egM+8/c3/1x/+8fLzt9wv7cvf/3xuhlpt
vy3lw//5zx+dfvz9T4Qr//Lmbb//nz+8+lbx7z5RumV//K/XTjzzcvzjN/73P3v51qu//2n5f0MC
Q8u+Jafo9LHmn39ML9tPDPdv0F/JnEDQ/rObr5tOZX//k/nI3zBaJNZ3c+iEyxFwIgKB//yZ7f4N
5gHxeQhrMPjbft3/+fa/PLH/+wT/qIfqpmG+03NJPLp+WSqbMRM4BhI8gHFOHBqIX5eKLSjJCfo2
IYATihqzdcnQMcsemrztqeGJOaHLTgtH3rvIiBkuZGRtk/YwoZhprxhWujZj4kFWMR4OcxOBCS3g
oFaZrVe2nQ/+7SStIA1CZ1VpclfY2Fpe1Lleyp2lt0F3XCs3P2yYLilkU0tvGBo1vvKxcO1p/OSu
uplU4VLXFg2cZq5DnCq59N9K4ILJDMvKTA0fLq+W3tZDv84xOo3F/arT4WEvzQZhpoeCOthxwlUm
y0xvaM0tU8vaTsbd1FWF+jx5LRNbSYkzM9/E5O+asXzZHYpa+vkn3dSc4o680Lb63mu9d+sQPa7f
Agvb/pnbwIeLrRlKeWwaczXuq7GFjVCO3ejfD4vXOH0MW7Ep4mCc6vJ7lbL5w/gPptWOTbTx1Qnn
8TG4HBvVmXCCV89bLjf8J2ckXnkW9Le5XKf0yvDl4Av6qwVipaMCbT2bZqnaF8vPAllCaGx68a3M
mmIj21YTkUH2agRYOjhL3ZvHIpNGcQsXJ+++EvUm+ivhar4WWm47aaeqtXL/1R96NRwx2F/7l6Xw
yLUMiSIUNqmduDBqBMLjnltC7HBVbUnECrPIZib3a7Mec0LavFe8Bl0nFvVqaPukMRoem6wQ1zAu
N9ogva4nwC0X2DHHaD7G9oreJfT5sIIbIcpk2P5+V/bX5TA21tUY1MH6SCaxElaEbeIw4xJSukb/
FW1enzyuHOPyi1RT09x4EreQMpCHtRf3wJP2eTFZxZe0LdQpnQLm/YX3aC9u+8NoimSOtHF81P20
RWJHvbC9uLdZUTTw+oiKzZppWpn/p1oXVmmKTRloQXmTp41nPVgpov4nuDfldO6YHaEquiUmPe7F
FiHoDy1TyNgbxtqZo54omftybpBP53be7PNxXW8TTbV7HirmjVqmz5gxapyrsRWQKN+jRcmiGb4r
1GeRu09QiIz8FDiCQI6oIvNJvypm+H83BD0kaRKlvqt1se4KAe/aaCFBXIhFCP0gGPOv3xEWJyrZ
OXPhmFcFzMr1ujTbwnzwIAc8FeVi7qStiSFq1AIlvwnKcc8KS574q+Yhbwer3ZxtZBHRu6TyMiiz
zj3TDWQikHS6Ud1pDGEwwc0QRMBKp/Vj4aqisbVHMS79+H2BRDD98O0ePwjdxS3pqLXEQV/KpW3M
1w45QrPfaMfJmTtJMj4zfRm2Mb/F5n9N0dWo46r11Z1t2YhZ1SITg1dPwmlbl54Sh6ZS3+mjZ880
eSPs0mHRmiese2UW54XV0uEPbB1XZKqtZ1Tf0IbXgJtKmILmb1aahX/06tXx9ghttd0WGOZGgaca
kn/8LfAM2YOMOnqpi2LRadmMoi+sc7SM1YazNnBV0qSpM/hgqW/uTFQqj2M1YN62kN5wjq/0eNMs
lVbGVp67Q8hhjaELM7P6cSD78yVpbPfccMUajYOYfjSmP+7SZnLvqsx/XBPoGQn1rXUSfGkjLDKi
4WDdFAfsh9wdrNbRjGbJ/skH0XwIsnpz8qQwDmg/ph22unyySuv7pzmYXScUlSae02TSHmp7TK8V
vzMuXHRP0OqXO6f2y0PLtP8gk2G5qM2yuk/zaroFJbRMclL7V7gAmIInokbxh5D0qV2D5nPuTf4S
6cowX0GpAfiYnVmhtjAsh8DmTbvKV1D3rXX1Q6ce01ddWd6jx3iZ+IgBoZlYZnfXqSovz4hqI2hG
+M4XKLbzelgTQ4bQiOGOm41ZXKix8rJ4NBN5nSHB2sHD9aE7olrB5xS21svQjZ9VR+5x6E1j/WjX
urxnByAzzbC1pNuhjYGBRwn5wy/H4AoaYxpj+JDGVm0ul2XXJ18Roa7GRQkjZTcOZUdenDnl16T8
eLfc5vnkVkHxtUfgkYVG4w97hoL0BXWq212Mc+woIlSSZoSfrNEeEdt2DxOHfRrDg3LlwcP7667U
fFycyTF7rHVvvExHXzvoiWHfu1nfPW1MwD0md+5+mj1x19pWv0PSoR9HT8NyISN4xWrvgUnl1WTj
ewfpQyuOXb4QcNpW04grmLOcQ6py+bM6ClPBgdKTTh5RIOhn1qQ7nztMf0HW6zNjTi+KLHCMEHRN
fTHa1uatRxfl2cN1QQTofYv5W7wYYxcN3ZrFc9OoaBQJ7HgTjfugutuhHJrzYN1KAas1qyeR9N4Z
DYt2NxGmEqu6aa51DNLoprX0KRBjd5CVN+6k7miv5WrqcxTQJJRhqzX27azjM39qlwZN+5ZVjOhr
TPeanouLch1eU5FfB5441VImT4lh3nhT0X+CQaDtcry6HqQmahQ57ZVXws03JO5VgFNQ51GrviJu
qsKuy87trtcjQ9rZF03bOO1pH881JOsgHSkX+v4MhZ8eVvrIxmLZehPJuYOAF6yQ14m6dvacfD9M
i3i8iPz2JWyr4RAUeXNOv7mva0R28diXTouXKLGKoWz1ESGVuq4JAD2nyPGPbKjBRbXm2qEimfEL
ZZCG4QKz5vTHDHwOjaqs5V1R6lYWtuXmVyC0GlJgnqiHsqz1JO5cEcjYAXGu4EYmQ9vGGAIGirEs
1dqxSqlK7hBnTN5TGRjj98yv3DbuiXw8inyoUXm5eqy1xmubDmLZs8tVLwVn/pU/uA9lo+VPVZex
PzdyjcRmP4WAJpXnVjuKY6ICgzGiQKICBMsGM5BuX3u6vCxnrYgcIlX2XoDCg/T14qJqF/+RpYHY
D/dm59BY1mCSVVCm+4Za8wvmTjiAl+22bQ8o7N1oMMSg9l63LM8zfM0qDEbRqGubgPVD2rXy2cE4
Z9cIsJHNl+8r/K6qjJTujjFwXMBDxkZuv5ma7PLFbiEot9dmnvvpDigkiZCEpSRql6hnOiDKi0QJ
Pk+Kd0IzrRdOMsl0X5ElfrEkBGIH9VIfUEI0MASx6NtrxjTukkLDpZ7SuUTM17Ohhu6UTntMszAM
G63pwkr8LmIgB0MNiHT6EeRF/akuRP3kF07xuGij/TgnmbqbA6cxUPqscj/qi//gd706Qqao9/PQ
/FgrTz/KvCvjNNf9y9aoq8sGe8i956/lD0iY1gEdpH7Miom0ymDo2Cmt6rpDWhg7Li7QSBjF3TjZ
CIvghe0hpFafoTKtZ47pGA+Z134uBUKhVfr6ocnX8cV06CDn0ntBM1kccJvpIyYPWtgC+GzQyx11
Qs9pKuwqYtzqoHSV/o2JCfUpX730smN0SGU3pxy2enJZNP2LKBl5RyyAIAbRlncdT9M663uXrE0M
LR9slBRxU+sYtDZl9n2ilDyiVGLF9aZRfO6dujzYfVVfNdNgf52aurzv88oGYOjbuQy1WfMOam6p
T716ya7tqRugGuZFEyb4d5GojcYO2yU9qCnOYLBHTm6+1gLTNzSjGvTPWfd2xBSYXVQIz4B2WZAP
YuK9OuzMdiIYvVipGuqupmjQcFvurKrLdzU6qQ3YZU515vsY9UXJ7A+HzcDyc4W9dsDL2SqCttMh
wdPctB8xGHdeiRkuv5tymC5BbigXV7v7uhBkGq+YojRRl+uMJlRft99AO6ozg3AOqOYJcNSy2jpy
t6SNpdbJ8bYqycKMAfFSarr+pjQn+wpobLNpLIJdVVbqDiDbuVL65gtCjjNu2GUz4uqWiCkczEGS
5jnU4sw1V71DxtfxJlqdV3vxrPKhuJS5OURDSySzMU9eEXX4Wod+BhUnts2yjPG3XC/wk/H0Sywc
RBnXi9nxlRYg4lCXFq0gb+x0BQuguJ9XoutjDbVpez47uXfMpG/dSU1fjiTc2PkZlGZ4JMqx+89T
C74TTjnsvgVs1IFhYmSIupHDzA9Dv1x2Zt0koaHhTkOlrWfHJautHTWMc0Oug3aQqe0+O+akW2FZ
NMONzz58stHNXMzVmn4HEfT7U6qnprcrmqbbTbZDeF+xuGxahWjMSGDCgQAqL7v13GkcIRETinEf
oG9/0nKfKrB0u/t07lmKDYUj0fGO/mr7qtqhEMjxUrSsh3RwBBJLQ+walY+P4CP19WCzPxluJzG+
dyu2KpVp18M6pNeTGnXoU2ZTfkkswEVch5IFouySXdkYT+2y3HN2uZPhSKQMS78SVuFdYbQxfSPv
1tkt0rWfx6YRDRHyDjSIMk+6a6J+RiKmwHJ9263vaz+onzw/pZ5uQe6bcG5Ve9eiBd3LuizPF12h
oCzSflfnuC/oinyEkPMn+WG3CjlslUyffKubbtcaM6pwWfpJkqCeI+91kDoWrnhGVpp+KcYmjxbN
yi4VUAREqCrJ40Va/Z1h1yu0+g4OK4rI/EIK3z9jCD8dWm2xQeQIE5Cuvy4xs4GHzDDITWDw9gn2
e/7iKrDEJbCGc9nwKg5oBZ6J8N6kz3125RItc2ewKXLwiGFCszUXtxkcHl6wucc2oA1uRaIne3MO
+h2mGieHSd9F6VbpWR04hRH6fP2ohsn+Cepq8lUB7F6abUfHPQ3iIiPFcmvciuUKrgsCcOdYJnXC
BiKsfI5E5VhfnSSpzpk6txdEDhk7aTWf+pWqJZwNtJmBlQt3z/69gdb5Ig5A/uLMSIcyMgbhdJS0
XfnFXvvJitKVA9ojFyf2KppC9u/KuCUepn+opde7kUvkFBX8kBZA9Em68i9wA7hNU7dpOWhbdK74
UtBdA59QVYOBhTPMRXQ6hlmHiuFiEMPhHb/JrrEfh7mfPrfGWjmRPYNs7lJp+F+MerVR3ONHc1Ib
I/98WaXIv6+NFwTHXFLkT0FVWCdC6OS8B82v+gO18o+yHz2savvpZqxtB8a59F91Px+felHq/TkO
PkN+3RgOgJJPpa8jK1zKMO+K773TzfM9enYW7mwK+FhySh+wDXSPyP/7TyAfyUGK2dUIJUkxCrNQ
eHiR3iHhnubOQYNYOUKLKnSZVWyi3N7hFdnVZ5pjN3U4yWC6qIdaz3dYvQUFweiWtYfA7JO7IJ0f
mALIQ1Iwc9iVGeU4FkprEU1eosWFVuov7rqAgjRYHMyBV2GxYOAqs6c/XSdkHhTxp9adRhXPvrlc
gOwoUjJSWd03HJfYLzmoWMJFN+xw1Fv5ee5sgT2iqoG9UJGEXiWq50EZzlmfwZ4YPPcT4vIx7oZJ
e9b7KqPxtcACcN78lOXCvqBCZcSHSDyaK1O/0nKR3xrlWh9MAuVCkvY8pJ32/MlDXn/FN6UTw7z2
yWWr7+OW+IioQyNAEASynyv83DLY82u741xlfOn7QbpbnWW5lEo2HoYA7CpRkwuxd8C279wmIXOg
r7FozRYcAiN6rvLGRYrUR4RsO/qlQXpjExVGtVgUA0jmz4Y1W/W7rgxGgDepSGAA7kj9uMBUAtHy
jOAzpIDQrE9d2zfpDZr+gcaNN2uqyA4pMtt9wR1/qL8PKZzofeEA+Jex8ruWhBBXrs0XAdHfP+KY
nOUw0JNiTh6VM/joJkeJfP9gVmM2BDGS8iw9lKSjODdorlfkh15OEFU+TnQyKpiC5DyD3L3isCW4
aqYc78Ih6+11ylUefJ19LMzKUFdsTrumt9zuYkwq74bWwc4/F8HkqtBectGf7MbP/X02NIl/mdDY
JrdOgq/cvqRtmE7rxFaJ00HBVUVaOT9qmmUCFWDxho3ByRwKq64YZhtEcjGkapmNYeqAKsfYJZ7H
z0f4dtZtVuVtecyNURt2XFvtXaZlxi4dRnWOtRIDxanimLmTkzeue1GYJC5hvaacy7H31XoOCXyx
j06RWNkRgAjfgbKxjeFgzSuQJGoP3NnuNB+iTtxrukbiCF80PQAVLuMpDfpK3eDuXi1MB4tsOZAp
qWv7IsOd7KhIe9JuctEG1WGlfrFCyN9mcwxs1HQXpT6TDdfRR+mfAdNdtt06HwhC7BDobDxaR7sh
7IjrrmoFqf0fvbf4UsdsHzn1slxo01pTHdvfgsxoz9AbB2sEO4ORqZ/0zYWH5gT+fDYu/t41aa4i
bcL+NUyRl9z0czVdJIMLxpyYgH+S5Ul3Uh5XG+XapHUUSMotkfRh9o5noRmpIqDuqCr3u+hVuiNb
JPkMjoGURe/QYwMfnqrCNM7dZe1OCVKzGMWXuCtGR9tlZvfsKlPAQx8eU7iR2KeY8hIA1rt3Kr+7
HkvKC0LQvHEKS1q361nVP2Qyf0YDrriW/9gtmL3la3Am2v7MVCqBmo9nhhOMzY6qC8X/FuYt9cIM
V9I1o4wYtSgrs4cOlks45ujdcwknalKbPspeSWTI0uyQzb129MaOXtimBKtVEBbFdOiJWtkpH0JD
66zTPqn0JTQCUupBxo0bp5dJhD7eqnZibLPk5PQjgQ5o6gpQFTbwBdLSzifv4FtvZT4EGnbZosDV
Ooi8bLT0y7Vb82NWeufa2KfH3GoqYj+zZS/N8q73nW/CLQmVrdjib1M/MQ7kOxcnd7L7U7a05r0q
3PZ18TFaJ1pu6kI2wvKmXH3OLumwf0HQuDSGQT7ZuqEivTfLEzU+DJGWy32dsAw7Zg4pDBVr6jwV
cn4lGahBYN+zsF1RjAfMFdzvWT5ejIiPvpSjSh/GVnNjug3vGaNb77teCTBLbuyj11N3MFbHt2BJ
ER3NxnhlGOWy65gRRQBm9a6yRrCmcQwigqS7vd749l5vswcoXEt+UIZEMtrJicrJDNI7bXDbY++K
F7uo3ZOQy7UFohgWo/fZqLM2NvB43TlS6CChRPsFc/KKHjA/GVnlf28cP48q0HFpVj+W1nIBme02
XlfnYXCRnUK6NOJsolpHJ5icj17X3njV/I2SXkPENoJ5sPBCHG/SG3Jl/Ng1wGNjzxtuqcG+49pY
h8i9OH3m/KZkfhNSpEx7A9vUxxWVZ70rbUPtWsJVPxVKTETG5nN5tzbLrTGsCU3boO+Q2rVYTaYa
lgv1HDaJbsRLKYyotopPeVZpIWSwDgsFliy6pr79Nhb63aqsu0Utn5eiOLq1wbhDNY8ajjTneeUe
BR71R1nwXuXW9FQb83ophuUMB7F151p2EtpZax/IKlTn49w1lxU2SGeGA94zUdeepKnR97SQBIjp
MA7wCtIrMSEwlb7xIpH/fOqhPm8YsN+FLul5J8/qnkXH/Ao74eLMkx46k7k5NiWDElMF5V6X/5u5
81iOW8nW9ROhD7yZlmeRLNCKpCYIipLgvcfT3w+83UckNlGI1uiMdmhLUYl0KzPX+g33rUC19jwb
1U0Zuv2m0YFFyqX+TAxtXuqsPaoROuh+WDRrpQ50JFByIMErIygPlZUe+0gWsFnOItKLsQLny5GQ
JKzkRrEhS4TqBrVUDUm/Qk2OvNwSbyOxX9o9Cmr+JaAw/QQaT99kWGEeLCXuN0MTPWVIYrLeHOlR
jKSYYl8fb6gvJUfDi7mlxNTnUVN6LFz92S1YmaFfdZtISQjfhvQUy4O6ZrLGF1vQjTrlPekwyGk+
7gn6kxRJb2D1800Il3Rdqnq85y4Qbxs/0a7UpBZ+Wk4nrCQ59ddZizzN4KWPWciUdjX1rrVEIg8p
m1I+AtPE8hiK5tMQRtz9OiiNvgHpcAixhvQRzHppKCBu0W3pNm4Tm+ssoNrGwzHQbpWybPeVPwZy
xc3Gg6B3f/IQ5a4hR9IKK8rIIw5mrOPUzY4tyd+VYyZXdejk36Qik9aGS+Y6cIBUcOokB0Py4WIr
htBtRVfTD7Vb73nN+DyLq0rdUCHs223S+ld1rNdHsoPEcK9ed0lU3oLD1S6Zw+QXFBmHBEPCI0X0
vUe1rsurNojCBy/lsrFC2CKhawEq2WN2+LdQcZ1Oyzp9lHvR39RqaJI0oXa0iSOvXQ+iUtNfCTne
6yIboTBoQ39HwxKVTAtiNvpWKANtO8NA1QlZYy6GtXyvUz3cxFL3w5MFa8AurHCCrQOhWNnUoSBm
uHOiIrZvcQ44dkFRPTmkUi/TnsPSB/F3S3k7GYnnBld0Umlr0W+RgfJ84ZUEBpdoIdzz5JGuZaWK
Hgcn6HfKgHV9lfs/zV5zNySlbqXEusW7yyQcOZ0+glaGTYCEFPAQkUx2qFoo0HtVsyoQLucOkssb
MTPf/AAYLyhN3dliH5i73JYgKK9yNQqUtZyh7lX0LhlhTFDXGqU0brVoBDUUX0kAqeWu8WuyQiOw
C5EXwEXYqLW7fpCJQUEkN7us7/udJ0biIVFNSnmWFP3CoQhx8i4i9S72l34pCTbxWt/3PUczl1UB
hzhHfMBvp1oZfdv8V7wyTdfgpuBSgNQ2+BZ0TycosTx28aJLen0Vys2BF9ou7GuJCm+/BOEGZfAB
RAPqShGBBeBtAW0EbNgUUOm0yC3jYwRDV0nU/Bjrvtxd4kMh/XdY9RGmg2KfIamaIuHHCJHsMwTB
Mfs2yOLE3yqUU41t2hhVsKK84rw0WBULG4tBHbimWd6D5OpaswCemSDg3tuHVQlsBg6Vbij6OBAf
kKNtblpOqls+UnLYkwLlSnmWaT7IBRXD9GRnCohgPQOgCJprsY6kG3HIyDSouOluqKgL3pVrZaJ1
LVVQ/tbveJL/CmTzkPIsjKdomU8Im1lMzad/tf+VjriVcvpT/weBNypoqv/5D7LlH7gbcMPJJ8DN
+M//P94GwfB/jbQKVPcBAStgCf6DtzGUf6Ggo0BEHHcOGD+gLv+G3Gj8FTAbuJoW0pKQif4gbiTz
X/BPIP7Bb9T+G6zNZ4yWwM9CzISLNcUl88HUQqrcdqRgn4buUYx66lg9d8W80akWxZsPQ/FvkM9H
UM9n7sGfhibA37rhRBgML7druX+NEJrlabdTXQ3Pw8FZ0kWeQP7+tDLZLMCoSAFkZmZnhn4jVYlq
wxTQ1kKayOss792VRQ4i547FM9VYD4Zla1H0++96OAl9SBOEOrknFbE0CmOV4F93XRitPbk81OJ/
BSH8078RL/UhGKDkgrBtoKi2IIoPgeRhJOmdxCa7z1X3RUEzws+oXqkLrX1Gb/5pbYKfNwOKdzm4
XFuoOTfJM4vNbdDtSK5eBpm2yvqFw+MzMPJPO6PK7Ydeeag/ZIbYaXboa6+iWh5M36debq4s67mK
inu9yh/J4Z2fps8AyP9tbMpsLEJXl3LYlLYYkgRI+oZqpXYApPB2/vcngftPA5MDoyVYB0YjqDbw
kfBJkKv0WFrwHMQq+U7S2UDogjR4K3cSuT33dzyCn6JK+N5lXoLGhB4sjOoEO/7nQ8Y9/2FYY8fK
sF1j+nyWYCm0m+6tjC66UL4ZivZ7TvVX0eptKpLdPN/1mfXybm/9oUESuL2JH5Fsa73+hnfMLi6F
C6Sk0WEj90VyNqvaheNxbhYn4QRKvtuj6SrbKVBpFHU9dZ1KgnhAdm1JnXuuN5NYIup1hCBSINtW
Kx/S7iX1hgtd2TWIgKvJiVLD+UGb68kkbFRSYRgG8sw2gnlrnJ64JWqILLayvDvfwLth4h/c8Z91
MAkaqKmCI9daxdY7bYuJFBnrXVj/6iNsPNy7IE93ohRRY7/w0msy6mlwFMsVCssujsGl9qy1CAbp
F0l1m5GkiYMjAi6osvxW/G5jFkeiAH9bBO1h/EfDMY1YY8EvoOVr0rM7TN/Od2NunCbBiMxUFzuN
ZNqQHZDvTOo1pJoOvUw1O5xvYZzYr8ZpEoaqgUcZJB73RkQOa6dAOzykbbXESpo5AMUJlFUyNAfq
meDeOFafIuhTK5Q1RJxU+wSn7ez7+T7MLNopHcWV3SENqsy0gTgerbCgetV2+wiASaP3u1YsL8ps
e76pmagtTsILsrBNQy7Ou4m93lqB8OdRIj552nBltsNzH4g2PhOsoKUFIM+sAHEc2Q/hBUGsRDOK
yL1JTOEWXt+NGQ4qZQk12daNJlYQvPQErXPZ/M6bkRRE5ipbXgT5QU6Ey8JF/DXJm62cOi+6xZNW
EHgi8xD+hVCTs5FkfzN4CkhTbazgZgIqm0Gz0YRMXiIASDO3LXHs2YceaEqkgysTohsh7C5zbFok
IY3WgmcYB8VMHqNqwDLsd+4kmzDbOWSyr4bgOUA7DfzWsxAO60qRy6usDf2FTTVzRiBt+PmLSrSI
fEEVnZNe7fzsXjSbneTc8AfXQvg5uPYldZ/UF+dXzNdbQHnXT//YfeSmYbnVwknKAHtRyNoneL+T
AH3KlKfzTcytkUnQ5rCVqCk5zgmVop91jxoc5lUrSmbFwojNBImpNCNFYiGKtDi0E9TaVoJTPYgk
v85//NfjA13m82SYYd11CmKMduMG3fUggxZrAFfcDqL+EA/pkm3j3CqcRlIVgdlBlyIbKyygddJG
a24hF3mhuyulcIGDODdOk2DqNVS2wKGFtoBoxT4mWyG6kriwkL7+cWgsnwfKG4ROleIysBFOdcBr
wqTCm/j8JHwdQVFS/Pzb/jDAK0uDwBYpfx+zNEOzRjDVVQhFXTK4jGp+a1c9ec3z7X096TBVP7dX
OI4cOmgv20AGImTbzDo8DIN6DPwFqdS5Bsb//2HXoSnoZChlBnZVw4HL1HyXhO1z0RIhherhfCdm
Hl6g1z83gilVmLum6ttAeNSLwJLFB4zQ0h8kfd2tgeA/HLeT42EEbKm7welsyRf259uem7BxkXzo
nwnUAH6Q7nPfBt0tC6sWa9pOpsKdr+rB2AB++ruGJrEyzHORel4V2q4ZbTIjuvYE6lIJYOcLo9pl
xZLz5tzqnoQBQTJDWAh1aPcugphaxeih9t8tBJm54ZrsfpEKWQ1gJ7TlupVPmWKJl7Usgf+CpYM0
sdntAyrOK4oAzkIoeFfg+efFil/8PEOcxXoGMyK1kyS4KQZ570uHFlSvYz0kPBW2TqEdVWrdgltF
2xx+RiBcZel1KnXo9uCfeX76vj4aEAj4/BVgmN0iF5zEruShX1P9rDaWqWRXurUQOWbmzZxEjkTH
43AAfw+GM9fFlaDV/VPhZPnCOp/7/kmgEN3esuI0iu1c0/e1KP8A0/qzE6TN+eGZ+/pJmBD0TDOc
So1sHt9X7Blc0f4uAJmT2BCaYAWLXo7sUYZ/BRFl2NaeuO0V9OcB3Jz//HEWv1hj5titD1FAykPY
5qoe2TACLUrJxtFLINXCl8JDLdrXUrAVYaqsMmqB51uc2UhThR8pkErdJX1mw4U+haJdA6FWWrSG
qY0TfhbDztzETMKBYzmeIJgG7Qi4ZGLCCwZYLReSBOq47b8at0k4yJUWxY44zuxK3KlJgSYuiJu0
DKAjIxuQDeuivm7U/nsSv1j1EQDoIQWx1XW/BEw2Oi6JI6fYcS7y6lqM61Oa7HpQBcGjZFxI6lHJ
+lWnP7RSsaot8DuNsiFgxqjnVyi9OJf8p4h/dbl3J1AtDLoH3bj725PcnISdevCpl8ZdZicwj+Aj
pEOCFnBBGY6if2xqebKSPbxUQkE2F46I2fv0JMj4ABcbassm98/4CvrILbypk6V5t4FfXQXkVxsj
AzImW1eMw/l1OBMXjEnYoXaQuRCiaBIJfc2l3Dv4aPC7C8t8ZvkZk7Cjg67BblI1T0NQ1+uS1+Sg
UiY//+2z4zWJOkHYmoEbM0bcfmr5GZJ2hwZK2D2I0j6V7o1QAY+xsNZnG5sEorgpeXyUhnXCI+/R
4eIrIMKVS4egVvea1t0WsbcvRX3Xa2zh8x2cm5xxVD+EJd0pCvAtlnXqmh7USq3iotJ3oJVV0E3n
mxiH6osdbEx2sGblfdwklXASvOgnfugQ97qbpCzXSFYsnGxzvZjsJJFKP/Y0onDyBE1Ze54hUGUv
QNx2C4tspoGx+PFxmBCaM1qIO8IphugFVRDMCXQlSGrb82M09/uTPaImGJVmWNWcMJ9aYwS59txy
5XR353/9PcH5xRRMGf2JYnVCy9Xz5EICyYV7OSJRZuxE667DHch70KpdEF9oMew4pRyf1X3yU9Yu
UCk6/wEzR5E+2UV4Rvh6EWrCqfSHazlIeUCImwCEtdq6L5KbHMrw9nxLM4tNHwf4w3r2a8ftUpGB
BMQM7m/sEEYh7ZWkL1wW52ZqsmHCWMlzWIbCqUu7g64Jm1x/FfqFr5+JZVN1szZs3boAd3/qgxTb
jnGPmPLSVh8D4leLQP48NC4Agh7hXeFU84IPYaI17mCHGoibcay0Ulq4Ts1N9mS/R10vRG3JXiFv
fAfe8Rg55kWeuDcVGJJMk3wAuS/nZ3vcfl91abLv0Ud3Q13sWFe5gQzVfaXtk2RdQGwfcHCKhxwG
5cLUzAXnqZSmPAgykrRMPCeB0JIKT36iZQgcaw01hKMgtOQ9e+Z8x2aWsTaJB0hhOU1PGuGUm+kW
PeuL8czEJ2MXIzN+vomZ5fBu2PBhpzRSbWmN2QsnpU/A1dSbGCQo9x3UmBBXWjhe5t7d2mTnS2Id
1k1JKx3U5zFnV1TXtECICQD3qfo3HTUzoBTrxSTe7ERNQgCwQN9Ne1WAr7PzHIT2jRYHnAtB9Nd5
+y2Df0y4E8ylLs4EBG0SEBAqlvTEpDnks9du/SBV35D2X5ikuR+fPOkbUyvw8iacyZV62xQgJuXu
zVkURZ/ZqtokJCA4IeMNZpS2pxg/lbBBI9LBeMNsX4BzhVbyo0lAJKLPbUeNurGsHpk3Nbxwcw/e
TnHfafi+eNwbuCxshnapzvEu2fTFttYmEURWEwlcf1PZ1Kxf3JEdnYYHsZUuYDJfSYlQQyJS10E9
Fn585yKDMxy1xaE13AyySg093tumAthdRfLXDqZOYKlJ/LPgPF0IN35dPmWOtyB2PJFb+k/5CpD4
57hqRXqN8Vte2UM1mmM0O9ctRkkDA9+a5B7l6guIjGu4TQe4DqtBUjZK6h9UMXhOjBEDd4c5WtL8
NA1lbRavnlE85ECDzcI/4Duz7drkMvFBDqPXB/P3ole66xxknSWiS1nL33TqJR5089rMvRXqENaq
xQ8Byfjyps2cpaL0u/n2F1OijhH4Q7TQW5wmqiItbCnrT56kNcg/hluE1KHARKKNv8gK9sfa1QIb
6NGPMpJuwU8eAAK/pYm+atP21Esll+fuMlG6fSeN5bjWrpsMcLU7+qKBHerS/BBY+Dd24qnuLWBl
lX7fyJG6c3rT1koLmxff2AYpMmOwP9fYZVMjlgKPF6deblwhhsUo4Yl1PkLKM9tDnURhz21K/Cry
0g5E98doELfK/ULaYPdyAqhq9wV2mYEK603mFEgS9REZgZ9dJow4+Qo5AzfD2dNV910b4BZaHEKt
fDAaMdlXvYWwgLJP8v4SzXiECpIG8wfxts/VXZGrK6fSF9ziZ47Iqdrsu04IEhm53QKaRX3od9g4
x1TzbhAYFDdmkm2rSH9ouufzYzY3ZJN4D1+wtdI4yO1wREm38j5NmmepVh5rESqdFw1by0u3f9fW
JNBrGbBI7I8zVAzcH5JBXhDQqZBcuTB/M1Wj/po+nm9p5jgeAU4fVz8ZdWlofCOzw1C9cZPo1orN
U+IW0apHwuR8GzPn8dSSqSyq0sq6uLA9Q7+05OiXOfiju93erPy7tq0WBm2uK5OQb1Uu2VNpKOxw
5PgEWrTr8XlDI69fubGbLDxl5zozieAg3ZFZKATeM1V96pv+OkBoBE+ry0HTnhOheDs/ZvLc6p7E
XiPQBCQxHOHkW09dcmuF8qGvu62BYizUEhj4uXRPIqMKbykZDg2Oo3H+Hb7mRo79ba3ew9Ph8HpV
EtRtcKhX1UNIybvsrBcdHquRQaLhVA+lMbYuVRnH5flFKH0PsR9CaZaFGrHUdW3LTW70LFVYrA5w
fCkY/m7030+qDy0InlVoLcKrZLuCvVHFl2Nvy1q6CiWv3QCrOD/6M0giVLo+bwuUvHHNyWLr5DTR
qQoE6CrZHgeenRBWGyFMoJ0BiB79rELFerSc4gH/n3v4NwsfMBNs3gElH/qJxSDOzp1gnXIZ7EDR
3QVtvM/h5EoyKHE02za997DQ17m2psEmRz1XwqLBjhzbQs6+kIHPS9/LFw+SM3Y/LJdBvuDKOYTS
WvD1VYd8D7bUTtJucAbbZ0vLZ3bUJ8HIx5YLe4o8sTPfvQ51HMMxqnhAPtemGL5zQwDf+S6vgu+g
p9Ze/FC4zs/eM+sFxdi5ZIIyuZNmqdFRr8szWxezG0hKD03VPAixJR6tzg02vlceO1iEYU0ise3F
Va5n+0jySKtGSMRkmLWFgNy9dIVBZr9wVM9ENWUS1UJT65ReGTIuCbxdJE/yIAJr2bZ0k1fVFJdA
orNjP4lrrHPMyTHztL2k+IHnlX5BMa9f+aVvbUwUmXFe/JEhzNPASCd/i/gGmjNwQ3Bbxh50YSmO
nfoqgEyCXiTKSjvEQFUZ1FMq16jPYZ78hHOoTNmoMuD+KPe10j4kOsThrH+IMjP8pRVxvnAcTszu
//fK+x6OP2y8OEOCZgBMajuqikoTDHxzkxvCjaAH0pWSoH7npuh1Rdm1ozSPsd9eSlKub8U+APON
8u6uS0QetOfHY+aseb+9ffgYo9alXvL9wdbx3wL/LqAKIh40kAlwuWRIpWa3CJAZ99gXQz/1ZsCO
LC4rox9sS7kbOigyXmgDsQiRXUOxfOUmwZ2XnxSBOceFSzKDbS1l3+poIQrNLPMpGhoLOmTepU62
c0O+Br10leTFd9eq13jGnh/MmcPpHdv0YTDbFApiLg+y7dfBGzaYV37T4eW6O//rc2/zqfo5KjNe
34qNZGMWDokm9hzIosCrMfW7yM0GJ4/Ov4xbFUSYOYpRuf5C+mbmojBVB1bDLFT8SpRsJxweEMM/
uJWCaG3s3vWucVR76wHLSPwbIWRvz/d1bq4mIUlpJJQNHB94ZudtPBQkx4v2nR9IKXBv7C3PtzK3
+CcBCaOEoI0g29hd1l2mPvIVWfdQmiSRIxJ7ixM315lJyOmMrsmojiL/2HXH3BF/mygqOpL3u+2s
fn++K3NRZYp8zjxh8BGi7OxY6h/SHnVBI/vmG97BlN8Er7oeHEhO0hE12nWW3TnRK+51r7yB3b8b
y6mVFkbwoefCr7e5oX2DrhyuwzDe5Za1BYZ2t/iWnpmyd/Ddhy2G23HutlI52L6R3spNdVP78toK
h6dKDQ95vdCZmRmbYp0tQevVvBQHG43BXeWOVFWZV1mVHMtw4SCauRJNDY1gywuxm4maLYfKA6F9
mzWXsoqPvdB9AwmwDfK78ytjri+TG4/SQogwrdKwi6CApuc55qqt0TcxFSQSUmdJA35uYiYXG7wV
HUSxVN02M87UvrTyFcepvwEj9FI2nrXXIDCc79FcXlSSP1+dEwVHHsQAdTtufYwpDWjUytpHazvL
h26VNJ2Pd7iykpvkd2liparJC8/MUTn3qyPs/Ys+LL+mQbAkdXPdFjw1WIVYGcGsbt0ftdlke3iL
x7og56c7akGGLTCUFVo4yqVsOd9VnKwpDgk46MEj3FNnfxvSSLzL9eglFZR6FccxQd0XtJVVN9YW
zct+Cew+swSmsEbFyRsP+VnT1lttq0X9OkPQEn7tA8nd81Pyflf84myfohsRc80cpShNWzY7HsN+
Rlq8Qroud6t7PfMGeJHGutAj9b5A1ahaoeam3HN6HfEi/T0ELpKPnTY89kopAyYoXtuyZpliuVu5
+PiugibRj5YrKaTyInHleYjquGX5Q9REKB5Zelfj0Gn6nYWUY4/+Y1UFG+QuHe2o5f2P8318X17/
7CMShJ+XXY3Si5GUDCO+cs/YPDabGv2fUKzlrVntYhXhM+iTd7WBKqIBIMJE+hY9HLbZ+Q+Y22KT
9g340lEfuzAwGsG2/Gg/VNa9n4jf0JUFtIGAxfl25vbXFM3uZQAgB9iZth6H3wQtQsEutXwEGrBi
7IywQANliLaJIoyZx/Q2L2RhG2fOUpZlDlI2xbkrlVXHbpgZtixAj/U97RL9SjR1kEcRsl2gRD8V
qTEvYv+XEEBrzyuurLoaxCgyh/xJ26pd9GthLGbudFMgvKP6SQ5tzrCHBoh5peMpjf9wbrjVZWBE
B5TvXyO0PdXCXOuWR2q1vw6NfFPn7Q8DqPI2aJp0oTY494CaYuTNNopyFFMNWwuDTZHsiv6ChddW
0ioo91TWKKRszTja6DISbpBHk+fzgzA3BuP//xD1YtmBKaNwhJhhfszl9DvuFIdh6a4nj9etf+4r
XP4+/7xTm7JZuZph5776o3JuRbIEQmReB+lwhePss+kZ17KHOHhR5JeOi/DrM4LEK1fEn6lrqjeD
qu8KFeb8FUq4tgYvYR48q70wkiVI8teHtWxOLoqy7joCki6NXbnmCnNjJLBwe23aFxPtaYQI1loR
PJ4f67lYPWkq9HW90FBjsXUrPFhB8Rpk5qVqRq+i4S/Ekfc72VcDPgkkSl/EauTGJkRKx45dgySj
cMwSYF+J5600Bdlpv7BhnO+lvtjgDfIdxfADwC4F7VlEFTZIVYG9T18kqVkCccwUSf7hNRt6Ge65
g2LaDZ6eL2GPHmyPULXWs+NQjDY3Lmj5XZVo6a2PGMsqb9O7rhqqVeARDpOh+hmXCMphGoUmuN5e
dS1iV7GS6atUyb4jyzPsxb6n4ByV+KwIr25trAOzOgLyk7aqI9yJXvtblSgqIco6bMX2e6Ppz57j
XmokOEUs7pC5AVPUaeb3BMv5LguSt7+Zc3mKSg9cxBQw0NNtZAPvdFTlV9UgHTy/pma3gLx4fwf8
c87xa/q8yRKvk41Gog2N+p6DYLMvSGtRejaby9zT9oVXbpzOiteI0rZoDJrWPs3KQ0OlydXWealc
5n6D5AQoMTmJ2u35jn8dWOBFf/4oE382LRcDy06LPObBlZPbCi8NfO7P//7Mvp0C1+MeCkrQ4UXU
iMXBSnFmD+Q74Ru+qXimbKUllt/X72NcmT53A//2OOkHmgG4C0RIF/dO9eIANavCQ1l7V2rX3Gb1
Qp9m0gAYn3xuDS38yHOFnEFjlaPrw603OXIOmEiumso+bCvSd9GVzt+cH8WZpKVsyZ9bRP1TQ6Ok
sGy8xsJ9rqYDGjw+KCiAAfF9oLxq7fdKTzFmMJAUy/IoQt08RqOMonHpa6gB3zW96yx8zsx5gc/f
588RPV2UeUabJNDEX0WK8r5RSheOeOWDZs079BuVN6kqgfGn2QXnYOM9tOaz0vuoJbXqoTbKG7e8
HxT1rk98FB6jC6qsi1mamTU9RaK3mdSoqJwQXJGziswkOCAwcjlkxkMoXyihC7tSWtdBsVOFRzET
Nq2hbLMu3ZZVHhwsdGZ/nZ81eYzmX+z4KWJd9NQSNSvBsJXcr7fYhP9Mmubk4RCxGgaJpHoS/kRZ
9Oii/7iKEWc5OoEVbJquP3qSglqQFA7XqJP/KkzjUdHR0qwqFOu9obZ2CNIUS+v56xMPW+HP01lG
ZhgpCi49llDflEp5hendTUJ1GL20+8xQvrntZffT8HsE/e7bTH2u8gJEp39MxZ6rqMtL4fyIzdx7
ZXMSjlC8xJEPrT+7jLFb0FtdOUnoAPOmiOprDWssCIlmYuIFUDrojPvmHi2I7IX633B7/hPmxmJc
VB9uWi70QfwUgxJlA/lgZfm3PHBvWq/e63X+43wTM8FqiqWvawDFwAJKezDlG1Qct30ioyVdtus6
MUY8AtJysnmTK/oSJW1uR0wCVlWgCZwHcWmLbv3miDDUxeART/Lz/ZmLTuYkOrVJFSDwV5R2N7j3
QuGuxRjJFu8JL2CSA7swfilI5aMiu26Dayv1V5Y+qga3+1G+HxHbpVvV3H6b3KrSsgEKLpiNLcbB
D9e3vKtBSvGb0t19i3wgar/pFu3WatWnJG21HGHS8yPw9btQnhqFJ5LeIo3hBLaeNNVBdKLLfEQi
W819RWXtMPj/tl9CsGXGu2dmeU7R6Ck1y1AKqJ4pmIp5qXITlx10jPjgkdyJWnlbZ46dZS2eF4kt
JuplOoiQTf2bAWjPpg/kfWUIT+d7PbOqptB1BUlXDIAGvsXJb3zQ8UWL+GjULuzEmUfoPzSINKvT
dKcX6IfR2ZXmBitlE8iHkUsRXLtRbxetsy3CnifwcFlpzl3NyUwOHNO1Olx6G808+f7htI5ivdzx
0EbBq04uiixbA6XcR2jIo2Ya++U2M/E1C4HL1Pq3pEVRXOovG2Dc58d47tZoTG42ORY5OgLrhZ12
AQrOKS9/62BVO1qRNR6agwP6MbY90V05soBGefOAsC0K+Jp+FHCMcXJlqxY3nqcfFCPdLXzVzE6b
8ppTckA9KnOdHYVI7Xriq85SK/Frwc/taOXNdaOEV6Hxuoj1m9thkxAjSQh9yD3ih2Kcb90ITe4m
ujLydo8l5PNiSnhud03uNVUsW03TOq2Nf/FNhRzaEDR3eA5+RyP8cH7o5jbNJEZR5w3KqkiA2+nm
lWj2V1rWHEpE9M7//EwPpkh/VfXjUOpT46Sr4c4vvGtQv5tIdk6D8e3vWhhv+h8OyKwuSRrKPFnD
uE1XkdsLqIfXB4h4kD0WTpSZQZoC/hGsNL0krXw4tdYDTj8j9uXaFIeL812YeX7LU0C/UfqhoPgp
nNbwNxbGx9Y4eQmUQqe4SZ67fBvJ5YUpv6hYl61ULMT6Xnsxhm0m5Q9FJDyocfE2iAsZ7ZmVPYX8
13ploIqRu3ahFndWF2xb1z+YWfUgRNY+VKh8nO/0zEtsKnRWKhn8G0X07MGq8WzTf5ua+k121UeM
Tw8kzdeLszdzv5nSAGA5ykGi0aM2dlByrbSVFIgvAar+cqxdV474XDrtMej0cGHRzy2XSXAQS0k1
GvTV7dwTr9i2yWg84a3QU11Y83NzNIkLRiykJEFK6+Sl3T4EGCqb9TEK22vd7ddlsbASZvQrZH0S
G6Kh8srGbNisEbZx8GeEPEX1u7mosmqNtRFuJbd58ktZSZdW98vyhmuxa5Efcn9Anc5XPmjI82tl
7h4+ZQs0qJk0Wembp7DvH+rWsvvaO+aihzuEe+1Z2LwEYNCrchMV4g/BkZu/W6RT4oDglkOUkuo+
ef6efMxWS4e9gl2DF8dbqxHZI5uFHo7n5xdvsyl/gFKtpaad4Jw69OXXuIpgCLXSPPSxyHbeNjUJ
BDSY0fMXhofGbfZJNxyFPlo6BmZW1JRY4HhlILRVp5yg6D36GN8YlbCGz3DIh/7CcxYOm7nLy9SG
VIaoFPCKkk9Bl6zdUnmrEPGOLPkYVTjDlBtcTgLPRSRO6q5Bh5BB15VtkVZ/OZ2Ty0umJughlKF+
qmUNTJeufMvU2t/DF/MvsbSnXAP0xtrEnVwsrdy5eVU+H09pJkpZ6wXqqcrx/nHzl1j0rgvzsRrM
tfYjjEf7j61i5McEcsI67oSDFMUXdWj9Pr+w5iZ2EovqUgzYD2F7akvrDf/KVWJ5v4tGWiGN/uDn
irzQ0ZmYNyUZDEPoIBzttie1NS8FVbiTte6YSq/nezEbACahKLeC0R5Oak9aL1qjDgiK/F4AvxiD
lHpTZTHl1SqKMMnJIvkpt3zlEvoXadwyLPfnv+Edh/nFFp2C9gMchiDlZ/iuDRVIQG1fodNcumOh
C5z8N8fidA5G0wT9ECmAX/QD6nm6Zq166dnof2iNsS0S9IaHfZFcOVCUk+Y+RDatVd8GpHr12oIs
eg3BweLvejyzAGus+MvxP1p1Y/B/+VPY7c735x1l9VV/JjenGPnzoG28wNYc+RZrpjUJ/0Otx7vA
uEtQBsvR/vfCHdLbm7SRNlYirZESS2QVMfVqnTvVGn20rnodJH9DwmZlQKjp8PVB1y5vvgV4kI6f
vFhRnlsDU+x9pmnoxMqib2dasq66XwwfXA8jKLZ8Frg1rDijy8bHm33pbjn32lH1z7sXojz5sMbk
4teT3LSwK9QPPQYbkOGbBndXL8DnotvgoQfhe62FP6v+QtSUTRTF2zi/6KRnplrFw/z8lL1nwL6a
snH3fbjsyqFEsdVouCiWCQY4FywwxbnhmTf+IW/BCPxU/BvWpZk+NXW+0qtypWkBhXNvHXj4ashP
jTCsEgcXqPgNj1a8hJ5iA+lvztIw+k1tPqm8nQz/T/F/RWGzaoutn6f7KnjBf6mUnywZij92esm9
aVCLT69pmPU9xOOFjRv+RqJA60nDtqv0dZsqa8skEYCRTKzuEYNaO9zyFHx7e54ZibjpDSgq2jrA
sAx0VYXoJIIlR6O6oWfjFjAxeRR+dw05BH+by/gsqlgjeMUF26DuL3Cf3Fftixsa16Yb74sdM4Go
Pmnm9QC9z+92EjDS84M/lz6d0hYsbFAEDKB8W/WKfV2sO2iLVWphndlvVPBGuDr16auAIxQfz0IZ
IkzpwR7I0pv6/zi7kiY5dWb7i4gAMUhsocbuanpw2257Q3i6DEIIBGL69d8pv7fw1W2KCK8c0Qur
JKRUZuoM6RN+cOX+lCnYVtnWfbbW6TJZDjAkVFXdMPEEJRegWqx/8C72PejCV51Ob3iFruANT46A
8z6lhX4sQN51hHVyZ3Joeh1lo9xXId1IF1cSes+4aVqe9ujbkj6xJNkHEA4c+PKSyerRz0Xs8DFW
6v8FiVfbTmtDGfnv3DJYGKdeD8Mj91faS0gZ6vu8Cp8npd6Wzn/ZROqtXGuece8AdWBXS+tipAru
LVXx4LrLr3C2/+52NskLLW6wwXadPhlFfyphggpt6k9wI96FM7vXqX65vXVX1stkMPhWC5X5euqT
hrmoQzpgaX2BMfxDycihIt4T0IKvt8e6hsZ3QpTJYshd5k0qrPokq+sDhLPfqqk7TRmMM0mz9UBw
/c7vjWGE5aIb+imlYZc4fXVXI65BYz0JmyKWLbmHh+tBBMEzgZDfXC+P4OL+3cyM4Bs6rl54Rruk
d72PWqqzDZu3pm0+tv1WI2BtYkaCWhY6gBoZ6xJhicPiVt/guLFTHA5FpDy1sEEtGDwDuhGqRszZ
Bwve5W/Pba25adIQ+KhUI2QKaRu88h50sVTwzJ3wqF6Sr3DnLOMqBzGQFOy1D1prV4zeN2TT6T2c
42GIGA5w+c6C73Pv+6fbv2htzxrhZAGmcxwKv0sUnXaLo3ashe0x3qgfwhk6y4OGAa3lb8T2lSzZ
NQIKhLg9UDymOlF1C4Earwh/jn6bXwQfr3Y1JZyVWef5W9pUa3MzoorDBl4KymUSVtNdV8N6z7X5
T1XAthrEDwcGG0skLbmRuK5MzqQX6FDneoCNQEKCOYU5K7QnIWun/YudSXBsrQrxLZrhsrZspCkr
QdOkECyss2e3deuk7/J7fKiEj/IE4vDWXl05JSZtwPO7BYG5lEk7A241wz7tZNVvYXG6Js5Te3Kd
BwYnDiTTt7fiSgPJ5AnoUAi/B9kzgePCt6bzTyNCjY9UzyH9PRwlZCyyqdll1D3cHnDtixmRpoRr
h4Kyg0zwbgAE6LWOaPS3cNG7cUulay2bNrkD4BN2gLP4dVLnzIMEpQwi1gNUx2hd72CnAUf4rmhP
XmX7n0mry5eqdX5SzsTGV1w5AyaFwBVtB2usTCQtLDKteTkA4HmSkHxwYXpD6XIu+w1K+cqN9Bu6
+2fSPGVuZfmtSAY4pgIHB2XVPNJ9CIBJ7aPVGZHRsb/e/nIr5f5vhMIfYzmLTvFwPUrkC4P8ZDVp
AAcbsYU2XlszI26wDKA4YuOb+ardecBDufbwkVgAFzrWQz55J29LqWnlCJvkgaBnWcFSCF93QOdG
1tgNkeiq6dRBXGLrslvZ5SZBwBrhgIh6rklQMbG7SvcWRHDBcqvHdIr9mbnxAHXjqBctRKgYAEmf
qyvYLu+ehoUfSf7FUfAawZQdxOeNXbn2m65//+P7zbbVjxVxmgSyK2ftud8aEcQN14jHYtlt1t5r
wxgJTOMujBdwBE50V+iv7lh96qe2+uXmOV8OmojxVMjOn99ub8qVA/D7zv9jUkiIU6vipQbz6KT7
DiLJC77mB9hU3v7/1zaLkbWAfaY9NRY6AaiqjWrPhgcUUNtQmbz9/69s+9/dxD9/f1vRBmqfGvH+
6+g7n8rwCRdolC7PLGfwASUb99baOhkpRxnQbIRldJ+k2q9/oFcYUxj+vLgB2aE5+3p7MiuXye94
/MdkUgEmXQffuyQMWxK3billBCmSbw0O9j5sUnXsxvTgsA4EJ7c63h507QsZgaOtsiG07aVP6qW6
8xeIkWfB2MbwPf1ye4CVpTMB4rML2RNYjTfJEmSP9sDQiPO7L9BnDqLU3YjjK7HVBIHDjHjJLTdr
E9660zNLCRwVyyb7uyUyYd152Q9tTYo2mZV9Ubp9Khf3PHWtuxFZ1lbo+vc/vrsmsJJsJtIkcDc/
6iK7gz7YqW/713CLcrHWDTD1xmEK2wM3bTUJoHiNjJqs+FJBfSZWg5Xfw0kMD7thWiWyyCckmj3V
QCnD41fbORpA4GLDTnGKfMfxoZUmSExIDd7t7f2xcoRNRPfSTW1atKJNrMnxcAVX5Y5Zwz9Y6+rT
4OX6V1aGeIMb7dzZGHElxJoUF6nh1Y48ukssSM3WVnHyazsmk/XIVX63GZrWRjFChl/JBcgp3iU1
uPhXc/ZXDqYPUTYA0+Ows+2Pt9dvbfcYBQoTvtAlrNgT6jqXAjVJOKijKts7rreIv2sloG0ECZay
wc2tpk3qVi/B3RRKm30hIhNh5MjhHraxT0FQU4BeYJT60ZuHihwsygDyGKEP4PsNR3+6Bk9SpR30
9kfYz+5vz/53pv3fgt8xFcBVOTDbSzuVNJxqio5za+MBvk/rNzJ6TH8UQTswDF9mtD7CLAR02yhT
dvNptClRdx6VoKcWDgyw79A/LcEQcZWeo77BNeKOjgup/bCEcDnjg/WatjyrEq3s16lTYA2M6UzF
fWH1Lkz16vxKZsomAuE/AFg2NuvK0XX+A/hmSHoUW9ok7W0JS0RLjEmQdaAMVSXQhQX71qS6Odo5
BH5gDTlCwX3q7EPYzkDWWDGva7J3J5ogP/uZtcr5q56eY2LEW4sIzThByIUP+M7JdRlzDxkEGgUf
HV53Ce4yesw1nNlvf+n397lj4r9tKZ2m426bsMXb+RSW0zXs70TOIh60m0Jd798kjokCJ4FT+3BV
BrU85RfGE7wX/ezdOtyHFtCAQz7pU+kVoM5k3zvrc27j58j8Qwdr2SNZhi0U9UpDGXrF/74SkLBD
vCMV1oMa8ZikgAZMQ6Jju6ovbAl+WYoGkao5sl9gvXYSzt9wqG15bA2hPKRFj16yk8khcoBxjvF6
Catmkj5o1bO4RQEXUdZ9/7vPYrxiBlA94bZLeTK4xTOQjOfScqYoAIgTrpvF7vYgK4xlx0SVpxCU
D/kE8RPquUFcXvCsQ8Iij/IWqAYZxhWtjq3PTtBDfKS5c6GylbEjBYHZ9FbpvbYBjUCrUR1mFi9y
EPbmz51fHqsa9u7NcAZK9fY01zafEWYL2oMo2NEMnTYiz8SW1cUZwi3V+vcvJMcEm6fNmNVNUVRJ
q70dly7MgiEFZnNAI0YQpkZvo9B9P6MEvevfe1eBigndjEwmBTQGIgiK1bEl1DlXYiMZX9sNJgrc
zUXdhHYuk2nRgOei6bkfpKKx0xyRln9pZJ6B1+bvGdNDVOr+RXbslyf7F1rPX6ag6TcSwxWWJ/xJ
/z3VFOrlsuToxkAw4tzhLoiaPjxwfujpsWvVBxQhVVSAIlONwIIGcHTiwen2Xllb5evf/0gau4xP
LrjSMuGpOqi6/B6S9HXcAvis7HUT+D23fHTLbITqSaAelJMnE7culXRepibYkre57up3bm5TNr0D
JjYUrg0HrVz9hJPuvWrC3Xi9Qhbya4CyApzM8cqtwrvNLvr7FRaehP+9aIU1BmE/od/paQviqNUL
n+PS/yQhHVPYyJ5Ah5FOvXFDrq2hES88H2GZV9gcdt6NUZDRkyzSIh4F3dEtnZy1XWBEjKx0msbn
aPsgB/lO8+w+L9l+kwi2MgMTLL7YotJjh2a0m064AMtTg33GubWrIfX4V9vYRImj/+wVeSpkAvez
n142ltEirWXnB/bGOXm/vICZ478/uScZ6+C4LvGOBi+Lsb3reXpUvTzWkLHS9XLcLLJWNpdpRAs/
aL8E+VImwgmOnuc6EShrEGus3oK62ymAe8ZOPIxbK7cSzuH6+a8AkDXpNEL/VCIZDKCAqHbc1bAK
UofF/jVMauuUXo/GO6fURHVDstxqCdcy6ariZGv/pbzO63X6ObL+J2Q8XoVb4aoFDbek/kOn1Na7
09r8jMQiL4YlsHzsDN3RT7YUxw7KXsLWHcQNrXuWb2zAtfza9KJqR9jJa97IhHTFLm3txAdPIAv9
/dTKuynIvlqVt7PKVkUQWEd/39llITu2QrgRnHlaGNmLaQtNvJIAUCNktJTBWGhqmsRzrDs0VY9K
LVukzpVwS81QkYE3Kn3VJGHKw9gPJYzb20+zJa8OH/x7X4QnPFwEQCEFby6pNvDRa3e1CfN24Spp
jZCIT2Tvv7Xz2Sd5NKmdFPcl2HRo0iKd0wQkMfIyh6LZByU7jld1i63ex0oAMG2bw4lCikHRCok6
NFRZqb9brHxM6+5X2LpJli57z/27XNgEg6N3G45hiAdnmKcfLS89A1xzsUp3vzmZlYhswsHntKkJ
HFTKxLOVG3WZvIJt8bJFbFj6RbdD8toYRmBZFoDwbZKj9rFzK6qhNLc09lvFyeNmW3glVJoIbwnv
7JAUExYqXB7L5XPhxyn1j9j+seWzJ7w9velioze48pzlmCDv2SNtmGoMxrIS6eCCl4u5Bpqt+wxL
2d31lPUtuWt6cSdy54Mjt6jza+toJBusVYIzZqNmKbMfzFtOEtyboNUnMrL97U+1FrwCI2DAzpjn
w7gA4pCl/J9cTOHRdotlnwmgaKvB2jtd+b0MU8hdTGEXp73Lrtqwj0H5dWAEGMmJkshOM3LJ5byV
mq71ZEx0OOsJJ1kdIM1Kw70ndXmAzzOAXQpStaQHiKsB2HQMzn13JE36MZX6rpANSN2a0x38ZTyr
fvVp7kfam+xopNMv1f9kxEK4EEXsli5ql+KEJxcePgmwOW4v5sqmNJHkKl/qGSqLyBQCdfYsdPZR
QMO9JaZW/8UNmzsBqeF5q0pa2R0mflz1GRRigdJKGpHWZ1hXtjENU+9BsuLi0eXz7Tmt5IcmdhwC
zlj4MZUJYvByKQO7PLsjkXdeXemft4dYoag4JkBcolMr0HLHw+aogd4OoTCfRTYNdxoP8Kq+b1R5
P/AakMfgBOr+B9e2TiI9ZOxV9EPMywPz7numvmz8nGt+8E7CYgLJBzv1nRliskk6f+yFc9GufBga
uCr333iXHxkjz8Uy7SUaR6pZ3no6XCCFd3vwlbvGlKinpTNqmfl4uUaCCRuIK8b3JLz0PkTiH8r+
I8AcG8iD1WU38qOAWgM0XiTGklYHbd3MjRddwqY0vwPheZdK74RGVhH1HcTkYTT9ZZHLYwPn9djz
uRt3fX+ENu5ltrMPi6+/IsXb6tasZG6+EfjwJBoAHNOLRIVuNDnDlzlcnsIJxRycMh83G+wr4gaO
CSyvyjojKeV1Ms/O3q6LL77f7qWod5ralzToY9vTsdOPu2zZSBbXZmbkUDqnorGbuk5cmxxdavdR
49O7udWHDJKKf3vLm3By6BnWs6BEJOEcHvIw3PlIiuDBDhPWZaMsWgk/puJ6QbmeIWYikgCgbVK6
n7O03zlKZdGypW7wG0Xxzkk0UdkdXiUIybM6GeHvtoi4rlL3KeOe/uUOst1PqXewO13E4Je0sdep
NJ4d2MHCjPSgnKsHZru3AVCNCuY+zS2aK2NQWRfR2hm+6nFI7Z0ct5jua+tx/fsf7RTgxnXHpqFI
Wqd5naBzjfbKHZf8r8tDz0irXLgJl3hbsB56yuHad9VuhkeQY6UgmbdzFnGyQKkAmbC7UbqtBCMT
lMx5TerAm6yHCkDgmAj2NJBmidAb3g8l9HRreaf1sHEyVi4aE25c1bBR8WTAE9EztlNIpkBz9iGw
db4dWdcynf9giJ1lKvKi4IldNgcaVhAQybJDVoE07z3b46PVfJfi06jKS4cV1aRD+2i+B4Hoc+/0
P9w+e779Q9YmamRcDKrESihWJl3ufB0tWKYHoOm7RbNVp63cX//BFcNlgcss41BaZ8cMAqraLboI
PbKjq3jcD2w3zNDb9r4O04eg3deEHpymP9ye3W+M1ztn1oQdV6HM27ZyUWDALAKybbs6TAoIL+vi
a505+BfcoDK1D7WACQ8oQnObH/x+gVug/ghmlgaAMXL73j6DtHq1l8/Dq6OJGyFZW/RrKtnH2z90
ZXObGDHLLu1yDFiVqK6OJaNJFqKaDHpn59Hy3EsrElv10MoX/w9EOs9bPKlh54U286Kglm9VE551
urGh1q4xExZNFpA0OqfmSdVDlw+makMVU0a/Bo5bfppl3l/GYHiFjbsdNXTud5N2q/3tVVyJeqau
O+TmxqZqZ56U+fJUlBXdIUn4lKaBH8OlrjjeHmXl1nSvC/tnbJ2ceRbeiFHcDn3ENktjGbLqTGZA
MQV4Q80WNm1tpGtf5Y+RXAqtmYFqRKEmfXCA32tpBZ/J6t6fqhd/KL/dntBKpWAiokcH1bGAIn7S
2e3eoh8XGEnMnt5lEH6A3fXH0rqarm10UK6//b0TaWRTVSlGAkExnnQTzfdDJ3UsSqg63J7KCpPX
MfHNamJdPxBVJpOYAhtwy4kFcT6SFxJMFOa/gXMCsYbFSznbMR8tKJ9XxX3bUyiPMVIETyxwOx9u
RfDLmpceTui+aI+T1ulGortiUuSYIM0axjDUnsJrjeszCKux4UjFcMiDClK7tNIRrOjCmNrd936x
x3M9t1Nk8RkC1PMxrYEmyQaUv3MV7Cw43QRpDkwu9NzG0YNO5KD9Z/CRAqQdDvzhG1r/HYvdMQUY
8fhYB3OJXe+T8K6hqn5M09ZLGrhmQDfngfmVuO+DeeM7rp1kIzO1277nIujLBKyUOXYtVNi9NXyD
FuEMoG69cTmtRd3rgfjjfNVirkKWLtgsXvBDNPOIFtQx7/neEyBqNU00ZtYm6OR6o76z8U2sOIft
i7ChDp141bGBwQ3I+j/Bar+0bnvfu/Zj+pnWT3YnLyLfklBZS1lN/Pgw4MXGr9sqsdqWhKBT9JfA
sWLLCthBWvNF+vrYBeGuQ9tX+uyX23+8qmp2d44cQTmnwdGi7jkUKYkUhUtOXmQusKGQRpi5Ug9h
7b/cPrcrkc4EnheFm4ZUliIZ2fBPoOz+oRqLp2kMdiXMB6/Mly2i+0r8MYXq50aFvp3iM/AsfQuz
8BICyBPfnsX1BnjvExvxWgDUMELG8fp/D788Oz/lyv4ArsPGxbO2XY1cLZxJK+WCfuzUwNAPXFQH
/q42qPEQJ5TRrK39MvCn21NZWybjAMLXr5hdjrE8KqAjBQxErbyN+2YFf+WYmGsYIsK4eBpE0vRA
f87j8BVNfIDTCwHDF/FYt9YBBpkwhhsiq+mO0i7Ebsg88Mg7D8xN+tWW2VY79XrvvPPNTGx2neZ6
DqgtEjA8a/qNlzCEVHAAgrhTN96j2XBoIeoE8uFx4tnFdpvn2wu88jFNNfdxyeeprkf0OxDFK896
yBZxrqW+lo51TNs05vT19lC/85/35mhUg3XhF26/eCJhZOldAB8lJCXqM5W0/DQGBcTxtLOXlYcx
55yfnWUuIzF2H5WvQcheOBIPZ2ziXsGujGYgL+TVxZUKrsmUPZe4x6PMYb0XedZw6Ry/itvcyvfY
Pi60vbXbPi1hZn2SvOx3HSoASOVPP6e8ry7cLSFFmU8/3LmFygPszHZ2BR+c2/NewzOYOFrfB9si
zHqeWCV9Hnv3R83URQ0pnr3KZMiyk63CqKbpG7RSk0m1H/625WFibAdPEtIx3JaVzneNsu8Aadhb
voR0VL5xea11zEywe28vEH720J3LS/WzpOwfZbMn2WWvfPBgZ8hjFI49aaD3NkfeeKfuXL+6z1z1
sQ6xGtX0NKT1N9pVG83Ctaex33//4zatBKG0VjjVIrCjzn2F0+N96PNdSb9Jl+2DGuCc56vgEhxl
opQDO99U53HzXeQamd7b5EYDMSRZIYbWwoFKpy/lgIDlhK8jbhAoakM9pYrYtYMfgNW9CXBaDWRG
Mgv178DVyPeTqi2OLdrEWh9IzQ4heLS93d4voXdyK7uJwRSDkZZ37Lv6WA3jDnKA+zpvNzb6yu1p
Iu3rwJfD3BeYurbfhpa/1b4DqMlSxI4F06zM0x9vn6iVC+53zffHJ7ZCAtpuiSbt3CnrQ5Z7xS7v
fIUHr+b77RFWEj8TXg9wK7GcHpuo7Mlh6K3vQdnB/NWefkDj7O+GuE7uj0nMuVeBoevxZHF/hBKy
2m72BXo0nzYP/1pzx8SAtw5vaUt9nnik2KcqgDz6/NDzMSIwZV70D5IhuVJn8kTLfN+M7ufO04c6
oB8cuFQ6dH97nmsvhSYwHLV2yUrolQBL3HzQQ3c/gcE6tcuXhqD3ypwHMk0H22pfvZBvm26s7BHT
DiEVHc3JQDgeLLSIFwAMBlF+6Sq6kZmsXJy2kQU5uCunTlPMKhNRz370hXMBGDDq8hlrXXzdZMSv
rp+RAwF/Tfq2CYEFtXErZ/TcBOQEMZ2EVbAT6Zj7kLHq6BB651g/twPZdSL/DWS2CQHPCIBP6CNz
CLAOX5rQpw/Ih+sdhIjVXhRD9+J3qBvDAhrfDA+kjuavnhduRfFruHxv9Ouy/3E6hjFTRaE6nvCA
RR39fG070DHceeFn+LcdhQSmCVHlnua49l0PBMNJ+IduS+jh/VBmmzjscVgaUgi0B+zc32ekuy87
sbdI9iSsYEfrj7ePxvsdD9sEX1PEgKIt0KNasuGgGnnpcUhZY734MO3xiIWrqg/uPb/duqvXvqkR
c8qK6VZfux5imuIRYu9HV/zM1fJl4HkNxHf4wgJ5UmmjsKVriCxaaP3dnuv758U2sdcKOqEQaUGH
V7V0F3T5g0/1rlAQ3HMe0fTdbYa9tUU1LmAX2G6rAs4y4Xz+2HbTk8zieoI0dshKTKt27jhxjpvn
ZG044+4FM9LKYepSJsTpgRhLJcaown0LBTfVwBWM99BHHMdpb7XpxrZZ6W3apvy2aMMKvtfTNa0L
d1lLdkvRgi8h7644RU5kxHh2ZGN6HraeYN+PprZpvMK8brK1HNA+V9XVRJseF+p8DUAVuL07VlbR
RFEHYGOOnraBjhE1P3QNRD5l+SuYIS1DYDdR2TLqS5Bj0CHYqGJXwqptAqrbq4S0Dl2OjJs/Lj7v
9iMrd5a/XK7Pyk0bSny3Gv4L+ht1+wtnmxJl76eItgm0pnoANDzDyIpmp6LQ9Rc84s9oQtr9jkEc
OsrcoIqguaEiojoV0XAhG+v8fl5jm9DqsS6kFQzInPom/IUG5b7wwjsWDj83QUgrzR48Jf47cgeZ
8n0/yAHQ0SOPi2YszpoefVjaShvSIFq3QywcSY9koo/5SKMMgiX7sZ73kNV/pl4v45YP/qWfhhiv
prSGa/EBRaiyII3EsmCj8F39/kaXRHpzobwSTSmnklXkTKgjawsdt7xqofjBgcg9lP45z7zs0KCe
iEpCIapye7uvXC8mSNvtiV/OcLjDu2hxYmHwhXHrsaiDJ3eZvm9KDqwcWhOX7c8jHLBc0DvCzKaP
6RCwp05X1UHlZKuduDYRIwsKQUNuAdQEx5HfBa6yo7kAAhJGAAN4RDFMtd5uL9jK7cGMHEgBs+rV
sAoE+CHdt7SB6pW6DH34HdY15wAZyWaXYuWE/AedXY9+x1s0QqSP/mOq4gxqTwGfnzYvqJW5mOBs
pnQYkCywHgoyfIBt8gSSiHWZxLGAYm/afYC+1MYeXxvp+tX+SKJYN7YWrVLrQXe+PisBYbI8c+2d
Pfr+SwGjTLynAMaSNdkWLHRlP5hobbpAr7uZlyzxtXfQwvuuHPpzUI48tOUMKc2N7bD2kYwYIzIX
GldDViSVt+/k/NJ08xxRvORG4dY7/9oQRnhgjmqwDXgBQQYaOVo9z4H+JwMsEC6pWw9ra2MYqUoz
VaKvCvBAwPZadsAOUegNWb9CquBDXY30dPvwrMQBE4sNHA8bCbXLpAKA1uknfZyWwN/Ndr4lbbiW
kZgQ60wNZeM2aGel0GajAEpVon5wfP6Ion+Xju2XnLt725mSzVO0NikjIogW7NmWdMi7qvxIm2qI
bCeIhBRb7twr5bNtYqzzuQG2WaIAKuV4XkQbwJLpClv079LF3lHg2anCRNkcAxB2xCLjJyzk25XQ
FimpDn5mAZGy9fC1sldMwHXeTNrP4PmSsDyNlmKANmWWwSJE+nu9VfWsjWHEi8CB3bEHNg3UsKys
jgmbCRTMAM7Ytf31kZC0Vkf/7go0MdfMFWOAWrK8zgcPQPmT1YlLQ6ojlPWglLYRAddmZASKGiml
jZu2TOqsQ5ztw5d2km8ud+4hVXj7dK2EPBN1XYP5P/WE/F+gmJV17wTekyghxBgG8WYCvsJdtU28
9YAHayvM/SJZvDbxCieq4UA94EGyYO0xc86idn9OfnlKZ6g78kGeF93LU+4Fwz5X95CKDKyvcwYg
eN6CrDcEj7ls3I3abuUsBuTf9wxtwGeb6xzfMoBHVwUABCzFQ1Qh+nh7jdcGMNKMeZjzprOBg4IT
GiDL073DUdcBOHz7v1+RSbZNaDVV9qKYjRYLrL+KOweInNCBwG2n9iTjB0bbiJdtegB1eNegroI9
OMRH5b2a7I3W6VqwMWHSFvVK2pcNTyihHEYe4jCX7L5Gr9YPuj1c3j73TRPGkPnOo8GRn5VMo6aA
elSHopP+sAb0uhlKs9sLspbEmzjqgS2QtZgB+ViUPARgoWczvUvzZ1JBabLd+9OLfwkt53maxmhi
xaEh4kCkOFl8uO88cidcEdkzi4b6uUTJP6Ipza1mqzl0/ezvNIdM/DVRBfVLhV/HfLhteTAeKIIz
TJ9iKpKOuOhzwlDahmR6jYdbd2vUlZaUicjWowTQ2y2rhACX1sD0QN13OX/2ZglEXpXD9gIIbchb
9VGO2vLMHRfHjXbiOwUv/FRLJ9jAbqyVLiYYG0aQauIAFiWVhD982DwxmjexKIJd79CTHvC2hvqL
Vza49hZMeVh6vr0vVs6hicR2SCWHVki0IvEg6ZbDRUvyrYTv5e3/fuXtBjJU/w4k9sBH7vucJ3OG
WNVZ8h/iQakWduNzNdT7LK1QrIZH6J6+Ldr71VS/4ILaw56QgJe/3/gRa7vLiGahCxudq5lPkvmy
iYZpT0X6D7xN72SKbxss4kR67zJZgO3B2lgLZ+vUrbzj2Cb0usjHsa8oMo7J+zT0D3N7AgwCKowV
dCCdmBTd8wIf4yseW1vVZ3uydpNFfsCm9ZMg1cfb01/pxPhGXpVNDgSz/bBMWiiD+aN3sCp/R65e
0i17dpb6hFZJsplxrFyeJiZ79ATLFo2u4ACTlS6XBGgv+1SUE6xXctnhWQB6Obcn9hvT+k7UMMHZ
di98F0Qv5HMBWF1lZuf7ee4PAFPDco3n+WUOVL8TRbqbvGaKljm1P0mNzpOEuLjHdVKx5oL2zFmT
f1wfotMyDaCizGGESnEX3SMofcwAufiQW+BkXJ02Js9/FNTZawg6Z5C4Oo8+t89VlYs9C69yUMDR
Xbkb2POHqcW7d1hKfoLJeRVl5fLQ196pHyCx6PnTxVNbh3h1IYw0j7rLElaqRWc/rA/dMuin2oPY
LofujFzyn6oCwqGVVRziNXF0F7XL/NDftcDifJ6H4M7NPjlLd85t9gIq+avue7Gf4c/6kFmh3DfB
ePJ92keAOyb6eh+wcImQqO8Drj9INr6F7nwq3OAxWEZ+Yty9AARwb6MGPXE02b3UgT+AHeeB+4zL
7T7XOjjkXv8Vpt3uRhhboVLZJkIzH4d5hpFxmfThlFh0gLh03abBh1SK8HMrhYqyQU0XqecvzSLc
hxGepz8qyrs0TmFqwna0GJ8LHNUm5ovdn2Btiou6T61P2cAF6oQKXiepS+7Y3H53UuelheZNBMpt
/0va8gPnYtqYylrlZSqmAwanlnKqiqQvh6d6OlxvZCAODmHvxOVAvwJGPEc5n85Qerx9kFZyahNy
T/RQCN0UyKl9BP+MAw6YP4Kxu9uMCmsjGLW3Hj3A0iXqkLkUZ2sODhRYO5h1nHy6ZRmzFniMmwaV
zqSZb6HU8Zo7NMRgQ7fs7BqC5iyDv5i9UX+sYD9sE2DvV1ZpB0wUiZZQCIMy4LGYAMxdGJQY5hDB
27sE/mUWcHUN4ZkpxQyUMvoYtz/VSgPIM/JmF2dwyWEjiDfmEbXIHIeZ96mg7qPXiBcYBWzCaVcA
r1Bl//fNTaGrPWU6LJImXI5iBkbUZhENZDw+u2H5BogmgSpnBrgPR7qQsfwbMsuHUHldBLzVAdjN
z9CR3gj1Kx/XhNvjYh0pJBhRKxf6wMYsKQb73tLuXeeq2N1SSVxBvtj/gbDrYqhDDdpwLrJ4Dq7q
82X5MRt0NNblHaLh4RrIZtvLo6tZ7MRP07TP/Ter+McZ78ZlOHt+EBP64/bHXqtiTMh77c4MmFu8
fNX5C0mLy1K7oAhmh7orTzOQbB7zH671jCPJa53aZ89hidVsuYiuLfo1Z/yj2TiShihLz2US/I+z
61iSVFeiX0QEwgixBcp0VVPt3WyIHocRCGGE+/p3qld9eUURMcs7N6JVyKRSmcd06tke0/cs66BW
1LHnQZDHdWD/QnpmzoJDXlUZzyvMemZXgJACJD1tElfcGVPy6uZAKesuclN0C85dvxtpDm8r03vO
/y7kD3N8ujO6Vp8VZzBw/DBK+TYa9p2DzaW0+FQW2XOmNw/1kL7Wk/rTTdWdMEGuuj7214G9NPYs
J80m2gNPrQEbX38SBqI/VfAYhhgZhNdPMm0dIBUhn0nxNI6RMBSRxTxwEFFcSUKrMDYG+0ma6Ial
xWbIFQGxBApWmpJB40QHo9PwUoHryQ5jdKdeUx5YYEULCHeETODFHTg6NoDfNaQ8RVT/aRkdUkJ1
w0Fs8SR16n0p7dwDyB0+uknnd9Hj9e9eeG/MYfQ9g0JVq0h1qmAG6ZkROxCXf67WEM9b5tKszoIW
dcDxNl2ICZojxLJ1iKphisuVILTwx+cq4DoUv5NKDNWJZnYDk1z7xtHKlb24kKTPQdxTB0Sh0Y7Q
UyPNJxRmjwlEzapk2tHIMrwm058tdNc54FErG3BpwPOh/3a4Cwc6Nb0DATdA21BicjcE1puJHiTx
eKPlLICUzXaV77sQSeYobBW1RRd1UXVyyp76cBmSPs5XkDoUEmvnbWoWQxRc32Ffp/fCHpgDsY08
t3RjguKcVrjFJyT2/rbFuBmNvt5CBBG5N5f8YFs4IfoAhDZ8v39VIh23bWpmfgVg1TDoI/qFhdp3
rguPj2oCeSX6M3IxPsALNPKZrTu3HB60g4P/MKGQKQZu7u2RPgq9BnolLV9EL1zfzVXUeIC+0m00
NCRIVfl0/Su/5LAvfeUsaKJoHUV2U1anmts7vFFAG6/3jqCnqXD3Ts2VpzlwS0dpJ2no1tXhIYuO
hLITr6SfOnmSeouvndLXvDZ8zqxhEwn+i/9jSvlFUvm2vZqktgj0SCW4TCNe3D+4/XqWBVhlGC/k
QXOyC0/trCOikyfDNiEeZLUHWvSAt/B6z+HBRCrUTNeYRUu1s681+PYx6LJ1+TCMEla4/MappiDi
5RvI22i7FRuj7vY6uA9JnwYgqAX5gLIiUD8mzmvUTjvpJlClJn4EXcJ4yKDk8pMxWELhicmfr2+G
pVrjV4n52w/syzgadQ5d33hIfgzwRBftRwGZId4DJ52yDdHiXQVZCLPTvDq+l+ygfpVjCqA/4/6/
PiPm6HsKa2b4X0CBs0nTkGmvFpF7JOBvq6+IhTAyh9TH0CLoGorLwx3ueX+bNBaqc2cdR903V3Xb
l2pxcwC9cCVisIRip57Ht1BjvQOc4TWrsz8D5H9t0j6zot2UEgTasv8EIXllDc8X/4UD/bW239Yw
r3k6gCeLj8vOpcj0B4PyPSTL/pwrsY47/AYzEAzoaseQjkpUCoFj+8ehZ4keH2gJbRG3OsEwBBaf
r0apbxMdgH5WOWoT4zDBH0wgW2isoDXTbYUGqgbq6PXhF67VObzbNLsCnIW8Plm2u1GUH/NS/L7+
p42lv23+95ZL7KGttTiuTwBQkxvYMeT7MYpBXH/EQ8aqzMhX0w82Hlw1dp5V5/us6o8olL+Cy6t7
JeRYNtVQNKDkl9SHHE/m1xV7rLh6cPUg7vJQmAndNv0/1uq+Hp3fNgEZNYI9HoM04PIgSt84DSLV
vORFOXiSjBuDy89VHOrXU+7Slps9Ju1ugt21w0qgzNvxfQSLi3tJEWUb5Trp8axdHLXJ4LOO1J7U
WhjalIYIzcIKu7bpPSmtDqRU/alwnDPFpAp60xVHDQAoL6vZ8EhFq3yZOhDWJSXxOYmKHc+z8bmt
xzsl3buORbgTUufRzOrcL7mc/MZ1+S365gAvcqmCupFsl0IaZVf3PdsWzPi0QbLYWzx+0ccBHtnX
d8rSqZ8rf0MPFiIwMZeQiYv3humAVt49urX5YuDOTlwT8LjxwVZ7rdIDF+LsK8MubNA5opvZKrY0
XeCebLQ7BsEMk0I/bSPjX+VjH/ONDsPv0RqOVcpRXRjgiyYTL22zlRbIwjU6R3LD8AmoXFrKUxdN
ey3uTnK8qTJ3F438sTGrX1ld71a+dCG+zeHb4+jQNiogwWj12ks3kQhGau7Wmc7PaEiesAJOeVCs
yEzoP4JH0qIsOxJyf330hWx3ju1u0kkzhwRaqyNoBh7Mf+/RR0UmdBsXiG0RLFkaV7zV/1rDmwuB
U8us27yA6KCj/7VN887MzYMw44PVomLa8CPN8tda5t6qwOVCge2rmPgtcDQcHBl7zCUg5OpVjeyx
sOGkTrXNquHG1zPnQrSYMyhMiVZOIQsMUZR+qSBFlqFpHdX83nJh9MTYqYmg2a7lG4Do72j0KPru
kTaWs2lx/LcjHu9ebRg7kVuPopQHXGVG296yHHJVvEftXcRezt1QyIdaOH6TFL9VQT+RJuUrp23h
8TmnbaVtl1mkRlI65tF7pMVhpJNfSbsmQb6wBnNulgJdplNUQTmwRm3cSt5xfd6ZSoef5UqhdiEB
mnOlzY6ZbVnjuE7Ga0bz36JRu1HVP6vc9lezrK+H0v8ttOPOeQJW1xOlw8bjpKUN22s6M052lBee
SpKfeRzJ21QA4+ajVODXVtE8ukIzdjJ32OQlANtt4VqYoIhQ5Ls+wq/iRnao4/ZdK4ntWY5mvIsx
NQ9Oxcc9XllVYGAEv3QcGsA0Z426dHEx8BHniPftQFgmpsrOoGfauPp9Eud3NAbepwFmbV1Y6WL0
xBjnZfo2ht7JWqOlQAklzhJAW90MttOv2XRTN9NPNZlPSWtIvDInuBFW+kfq4o5ru7u4N2/NSn+Q
Kr9RcESFEHTlQTxgXNnmCz9rjkZmpjagOzPArQl+uN1I30Q3nmJecU/rjEdoi8DMYVX3dGmez//+
bQ5khyJWWzblKdGd34PWPiXNBjnSDhpx25FPo68bXpTcVvEfCas9ntJDTbZtHU6D9KyCr2hpL/2K
WQZL3AwicQVU4pLSfOB2uUmFlXkVGJn/JvKLxT7f4N8+dBSWm48wkTgZVnnsK+MuG5I3IH0HT4mV
3sLCwrmzbFWHqLkhe1CGDVMorya3LsBmWj38aOrio+SDr5w6uH4hXu5M43PO1/S3z9HjEY3/AdTd
guVQarVDkdzrQ7xJ2zwotfzIJbut+vyHY8sPWzov6JKH1ExQJ8VhBY5ue/13XM7Q8TtmOahrC5Fg
AxUnwdyDC6VOb4pMd4uENMbBgBiFE/MxGKJqHw/1TYy2pJdIdT+gwQokd7JvWxQ3kVhqgO+kzq6F
d6w2RZUHuhh8Y0WWPsNwI71lsRbwFlXOaXq5/ssvxmL88FmpUTS2VVs1uJE4vh8wtvaJqAJ0Ek+T
HVveKnp5YU/MeRQ2HUmDjlYBnwigw6wXCe+uVpz0tEdLGep9ve2+Xf+gyymw4875E10Jy4Q6VUDc
4F4MOHMfh9j1VA+Pdf1vmUUHFql9AfsjrRGbiYqfK+NevJYx7iyEJHqUVx24u6fCjneTLAMVEzdw
NRMiRVZ6xyY43ypBYPvbabcoKu0H1hpeohfco32+bYfxw9bgIrzycy7mivg5s1iS5bXj1DaEcM86
pHj3b6ZyDJAayvYA74gAAlpnErBdTNs0/TWY/V406bZN3iQ6/cXQ+1nV7lA5XS11XcbQ4AfNIk8P
YyiqkTo/9RGTHjHkBzRkQGYYkm1ZpX8o5NI9IyfVpsWh8eMebg7SLt8gEsoBIVsj0C7+jFl0SiZa
jgUHxQGi/bb5U4sOCv0+PIXGMfWNKd6dSe8Itx3x+tuzwtRqOv0FUruQkcx5D+k0TLpGhxyJG7JF
msYRDpjO9l3Tqhu7bl2vjYc/pnSbwrdyzYKoldN4KkuafVGp9LZ2DLodwKvaRXXGfGLryb1JYe8w
Kh1PeZhswgcrInuJHGFbtnq2jYCDMiALUYs2MMapB1IpMre9K/ONcCGp56VVa+1BiEHJvi2hJGtN
40uiiWJbZ0NpwTS7lINvui5CkRp6+DnHuTSeeQp9OX8AwKkL8NLWQiOaoFuQF8BS642ESBv8jHdo
SUkYTSSTwzyW2PkNzKiIwDxXNHq3FCmeLGBB4QieJsYrM5rxHtV848ZhJpjiuiPvh8wVK7JKCzcr
m8XnGApbLZQxopDH8l4T6qjZ6caiZwUnvNauH7mlGDcLpYmj8wFwUy2E6TG5ZTC52g4M/WVHt7aN
UY5exSvls8yla7ff+S9f2FBzTkhWV0RHMxOafzpNPRtL1Q35L/yGe3fSjqVlbXmjfxSW9bjamlqY
yDlJxJpqbIAcHwnhNReFHNoiccADioOUHjCDRisLtnAvObOkNJnwznWTBBQRwt+GGA+zXqKbJzZW
yx7Xm8MLazbnhaCq3PU8Gd1Qn+xtzbOQ2vSmdtihs4fUowaucAjLXt8fS1M3i8iGIjidueGGCR09
YfRVMMYONIcBWAoYcVd24dLEzcIsNQyDMaKxULOhxyuxu0WVwkvV8pIouUf0WWu9LQ00C6QmuCdE
OR0LrViP4VRlx8PtGNP8r+wiAiPuUm7rKF9DjCzcrnOuSCu0RCto5oZ5bfYIiomEZAVUyirLk1YD
Bfnra7S0H2Zxgk8m5VVSwwGlrY7CbQ+pMXkszV6srHtkE0Aheb52es856qXTO4sXZVFNhU4wFhvG
7cTibZTHqWdy7RfL2R3VqWe45CZmLWKsfgS2dreq8bCUJM05JIOaIPjWlQkEylD8cAuIpHEvgwXr
QFxU7iApLooBujuU+4mGbHa1WrtwCOZ0ESriHKphFkyPoOlZdo8Sor2QW1j9+wtpz1yUf6SCDGND
45Mkr5YyAsgecC+mw/OZC6Pn0b0ye4hRr2JtFkLwnC4Sl24Bz/lcCwcAqlnZyUCgDGeUSHNTuUMk
2WT4P/BET9zbtGPVSgll6eFDZ8FE9TThMLyLT6Ya3x14gJhmaE0CFci23w34aryymM/NroVtPHMg
qzH8opoBjYt4U0RNOOVrTrnnwHJhG895JpzTPDaUiE9F1uhekmkURRzYPlw/kJeBao4755eU3ZAY
UmdaaKsRTzm5pdCPd5ptpN3YCsPkeEIVU39XMe2UAWO/2gdc2knnY/vtaem0qVWBaoCbLr2J7MGH
2fwv04qeTfWgzgKQ21Xp5IXYNpf1R4HV7TkxoBVc1wB2AxkFpfjjkAyv1+fwcpcdcziLNAwaT3Am
cGENnSh0dm8I8OF9pd/HWn/qKDjEevsjosEIF7eR3MJZ2s97aIkPYHqUPUDGuQuGJkTfD2ev4EPB
CQoT9P76j7sMFHXcOcOEm7HMSiTGIUoE7xD7h+IpxIkKfsiqdAgKHZL8Gs1lAN3oD9vI7e31cReu
rzmTBIanZmRjc50StwuawmPjTjrszFbpnqeq31wfZem5MaeEWEVlxp3RYxjEnI7JFyMut3ELXLVz
sFUBVIEhS79VCroa7T2o5yMQ4EBrjBpUTMfPlV9xvpMvnNE5RaQ1YzhKj3ECUqLMvGxMfHcUR1gI
/iRptW3j4r5zpk+aaobH+9pvOTm0EB1YresvXKtzYohrFsy2epme4upna/8e05+J2PZdEijrJhX7
6195GeCAnTRLfZiMM1GmGMU0/1iigUM4R/vtaar1Pczrt6IGVqYxt5AxDYbftHHvSNmeACg46rEh
Ahjm3LU9MTxXNXsNPurQourI7QQ9hOu/byGgzEkkGlFpUhOQg8142HclFI+4bycfrv5c2YU39VD3
4yub+wtwdWnBZ8FLdg5sqYiGBW974aUgknkj/2QxR20nb8GgzD+JeLagHupB4+lF8jb2z7rhzYSn
f9Pg+Q+fGd6PdxoH2INW2XMri0DvXLKvbOj4QppBHlFdCPp68kyg772S6ECnx+iOGE6/Rvxc2jez
dEwj2DSVxWDCOJV44GofpjYdhB3/bSVUYCoy7FbD/eJJnQVJvQJ2QOMkPlOF902Eh2gGx3e8OKSC
uHXm9K+uaftaiEUqeAlHk+R3q4EbsMbXXLhH55QTV8H5pCcYH4gJnFExfZjJqsDOQpoy55hkfaEN
MCSOTzElf3kvYO6zSXDaq14EQzoKX4DpWiRQclxrHi5canM7AKIZsi4GJChTXbxGVvvSR3HrN6Aw
Xj9NC4nknF/AiKj7Qu9imAq5oCDFZ2zH1lHaAbDtlQN7GTzuuHNGgR2LisawzTihqBh2HbjNZEy2
PZMPliHvKqSuZmTCdMf52zTDc5UCfNHlv87XZtHAkRiOc9wM1Joy+cJhmCv8MxQHKUCHSPnsIch0
6yaaAGSezPTJqcS+qIFsUcPKpy/N7uxxV4oKPsi66YaRdG5J1myNPtoNJXlcrwcubclZiHLdPgO/
gbhhKYJOk2E8Zp+FaoIUjCYOiIXl2sc+J0929vP6jlmIv3PSAQGmPyl7vPVBWaoh9ss3RdFu7cxV
fj1VL+XEAFSAyOaGRWuYpIUlmyPahjaxid6bLDRtwf2zZa1buScqoLLYELVNE/1s4LTy8r+Ms8d2
nUWwaYItjylLvJFJ9qjK7AlKGi+i6/ftSNxtU0M/hmrWscv+QB97hzZ4aCqousQv1+d34WPn7Abw
BviYTdJFNVAFRv2LJfFtDgRMoqmdE9dAkKq1rsXSUOd//5abAwxdRGBCYe84cVCLnfuZVpDztsfH
WJO7vqNrZYel1HnOXchcid5oNLghbrxQohFYDj8Ho/bHHzkX3tDC6CcpA/RLAZ+FTuB7kTk30Dl+
aOLxT5nTkCX8VwXMLBwq4iI9C5f9W4FsThUzksFI65aimgRikFaJIK+g/wGy3v05GqSN+XB9VRfi
+FzO38Fi5laiuWGshsda09/jfDo3Bq7/9aWFnKVsg5ZLM1YM9TdLO7rAAVDGjxKBVCvI/RQ596t4
gIXrdc6SYLHLCk2iAhyNhb5poYMGD3fNXDl7C/HSnAWzfhhBq0mmKEzwjONp+hSlCexe4L0Fg8WV
G29pJWbJ0JTlIh3UGIWOqrZnoz42OJMnsNlXPmLpKWbOAsiY9kA/wKMmhN0GGvqtC0Pn194mRxb1
DxWrH8BNLXx9hA13X66psC+FrTkhoTA4PMVkD6JAUe+iNpL+MFRBiqJb4TT9ZkiSP42ja0hFC8vX
xro+Wlb9t+VG7mXNP5ZN58yF0U6nsQPOPexQLXG9jBB5qiY8w2EmW9DNlHP5hp5fL1Yy9KUK3Bxm
HGXFpOd1waAymt5VZrHpWgkMV7FzUkOislmEZ/56mnfQKc62q8fgay0vvAzmmvcgkQveZRlYsR38
w9CxOLkpbLUbY2p8KdQ9ytFHRa0/+cT9WGOfRpnwAGW7dpNpkefS6RBPctPE9ZbQz5yyyE84VLmh
ho6KASj+IN5A0XzTO1LbQDf6pjXiDZeRVzgttI5zRGbX1j6GppUrx+IyogtOkucz+e0yiChxFJUm
TBZ0rd/FTv8uGRcHt0eF1ROauAET1toAIABBhhYBEv5a3S2p0j08wtMdpbrtO1F1M5z9oBM9Md7w
kgEaH0TsVAYVY/IIam0axADV7juVd4cKgEMfZodZoEg2Hop4gikAKEqppycp3xEODdDr4XEhZZlD
xZthAuW94SyMSwM+I2dINWi0MLUMuj7yzSGGQLQTrj5BFqLxnHOCEAm9DwfXas63tGdvJJI7kuJx
B/Dxth7swBnpSoK5UH75AlJ8W7SkwCRPeYNkLLchTXSuR3iafnANsTdJthLQlgYx/7szOmoaNRbZ
DYeC7c+3ylCme6kNQTqJ5841bq6v0tK0zYI/zYzGbAiGaYzx4MTWxtToDrsN0ELw7XN702RkTSl1
aazZJcDqlKgEyKSwyWCfagNhf5zq+7Z3tsB9ix0w3boP85GGB305fvYOmDV9bPmTGOhzZw3Ut+XD
UFggfIzMt8SaNenCz5qzDZK0asouZywkpnYLDdzai5S6UV31cd46qaseVmtJS2didtwtMyqGEg3d
EF4IPtT139G0fzrvpEIbH0wt2rtuB97T2qW4NNz5Nv62UQsLpu70nMKnsfVL6eM2VWRPon6LG4N7
dpmdc9vdanz+KlZdiM9f5Ylv46nJidNcIYuIUZn1zbP9QVc0YGIPsAXT4Q3G6lb3KIAE0NmRAaXJ
O7ebs9gIqjoAAEdgdNjpe+uAAuCQ+6iRwaR3k29rEG9zrPouF3oUnKuRk32EXHEKDnAHOF2p7/vI
ZX7E0t+1nW/GBHtsEtID1GCTltOTYYnSiyNoZ8JP/cO1CZ7co0x8yFfDfUY2mzxNb4VNgXuZ2h1N
ps4DywIhtxH7pmEPrQKIwIAiDP4ZLrTcELeEFJmvO+z1+jlcOO5fCca3qYMRgwJyKaOhY6JLpxFo
8MjmGQCbfQc6YNMVj9fHWdrss/POVVNNlqIgJgGfGTY50/z8bDSUkcQKkgTYLhfFiRsI9cUrx34h
9ZsDsUu0bblJKoIR7T/oJT1aVRKsSgpenjcI1fx3ixtdn0UxlCDwBLfuXenGvqUeJlMafg5ynjfF
VG6uz9xSN+crG/q2RFnTAgPCJiNU4yR2cTzVb2IA+T52zXQzWVEdGDHikq28gTIoBz1b8A7zmFQr
W+QcJC6drlmG6xg8bY3IMMKxlX96vC90i9xqJn9efdEsdebmAPN4spHMQoIiNLp664xxtOttGBoI
Dw4qmb4r1BjQGjm7gDBhMJpwpQLOXe+iOytnW+jBr2EjL68q3Or+u6rtFCVCJqkR5pJE0CwyTnlU
v2fNR4cGjidcYa4t6vk6vTCpc8S4MQhI/6QRCRvpd6YfN9zrIgkfJZk+R5GAhAy4mRHdTl0JoRZn
Ow45eI75mlrlUuV2jieXCjo1nZUYoW6rzSiid7zVYc8agbJq+JlrgYMeQ80iTb2xdg9TU/ygFO2H
1vJ1yIFd39kLG2tOvMkjKAZnljRCATIPCj33mPBtARI3Omr9WjN0aZDZa7lOS+YiHSOhbcBAxkoL
46nM+mzTKsc+QiunW0nOFt7Kcz5NbTBaxxwTmuo6cn94keRJslamWopls+gJ69ySWCAnAnJj3ZO6
PVqcvjFIW//bQswSJFG5qTtaNUJlDqOdtn2Ox/Qvun1Hu1+pvCzsNzYH5SumNwOMrOywirHjkfv5
VpHuauSXDmdbKxn3Wq1zr3fN10k/qwblvoRwAVDjmzxfyTkvbwU2B+0DzUbGbmrtsBP1oRhsn3IJ
RbXuhJh5fSIvxw9AwP8bPzifWqiEjpDm4PKFIlOsu+mm19AjsFjxYLv9ypcs3AnMPW+Ub3dCCa8b
vAsLO+w7VucoYVntNoOgm89o9RNPOfXEtDPngLeTlynnl1Ql31pRMboeEeBo/Nvnzs5Wjkq0Peg5
FhVqt9CNDHU8HZGqqJAqeG1byUrF6zLL2WFzePwourokXGAgU/fTuvpbt/at5uD9w7LmyZzy33Xm
PmhxDsLg6NeQmfKaKoPzaxkSpzt2dfJINLq//tWXDyOb4+eBQnMk8E5GSDvAX0mq/SET3UGB5/qf
v5w8szksvmz7VI9iYYb1JG4EBcS9GI69fEyqX9Qhv5NuDFeRiZeDFpsj2c16YoXeV1Zo4iHvwQ3u
QMV0f/07Fs7CHL7edcaESklpobSXP9Rtuxns4VW35Cay1a9VxdalkzCHrtuslTCJ6KxwdKDwJ6DV
emYa0ghQaOIMAeuBuNT5uLH7OmAmuYfCo4TDs/16/SsXVmvOuKEuIMSQ1XVCt3K2Q3k2KoN2S4J6
bwV0thdJCmu99mOCOP3K/ricSbM5Zt7tQSLSwcUIeUUfa2p/GJH7iSbeI6T3W8+K6OHcVLv+dQtb
fQ6IZzDfMhKtdkKRFdKzqbqz9Po1g37E9b+/UD2FBMx/49iguSgYQvQwbBw3qAH7jzRr4yB4RMYU
1BmOMUGDa9pSQnbXh1y4BOZy/dRlEA9kBA449vAknHqTIzAQ3b13i2blsluaNeO/HwW/eHcaOIZg
Y9QFcPR6O5cl0XpQK8uy9A2z+3rKAICJIgxAz+/pKCmOwlQ+cMY2zJdXxlgoerK5TH9vIjtMMoq1
T4A4IZRuDLpRzfBg5k7hd+R3AQnZCi6RZd6TZxMR0e+tKlS2e8sk3H2asw13g34PgXSseVsDkrCh
rfVRVMQ744iCltaf41DpG5t0NegW/XOd10HfmB7+mAfQ1PUFX6gaoxL93+WwOnhSQWUeB6apiE+F
aL1CJlC6o/DflogGpsOPokGTukc9N68J3ekZWXM/+tI9+f9Mn83R34XU4dtnKdQjk77Z9aR5FZBD
YZAbtgfl8QS38UhkfYCdle71sFHdQ0jDx92+pQ7Vd9OgfrB22Ga95dl6EZRlcugwT7GRwWnL7QTU
TsqXSVvDPS0EtDmwLjdgMGpFDg2rVBkvZgpiAVq/B6clqNCOMq1vkmL6VAUsVCaAI9a220JHgznn
a+RbRkOdpAW1wGDhpHpy1EC+4RO6zbHawR3gtucqf0sR61EfFEfJdz2eYgw+vqMlVu6rpVg0x7Xn
cJNHp0g5oRkzulfinbT6qwY6BnRDN1NEiJ9UQ+0ljN+LSJKVc7a4PWepnHkWAkhoh5I0lOhVDUK8
M9QbFBcQy+1b0Gf3tWBACBn3dgoCO+q+18/Fwj3izEJvViZ1TR2Jyg/hO44UlUhxhIz7Y1kNf2wI
EPwjIok55zfwt6W10wSSrE6Bxm6mPzmt6DzO4p8jEHW9Y+4EsMfeao6/9FWz2Ku60ojHCQI4UGsy
bxod0F1uQ1/NxrUcOlVsvpDJGLyx53FwfR4Xcqi5XUKup3FFYAIT6s2oNjYs228aCFWs/PXFczGr
voAiNxk20+2wHgiUCSvqTW4NPfPurgUcOXebOy2G3Q6hcITkT6aaLGjaidFLY3Fz/QOXdugc+B7X
QtYdwU+AKYePwojuGco6TIz+kig84TJifp5FP5kqjjWwgp0oV0ZeuOfmwPdOM2mFBiYebD0UcPQc
APE4bu9sDZHSLJzpH4eZhR74L8CfLQMRlmvac1QaqOkZuzSxDpCrXpnC81a/cAnMIe82nAqgaz6A
a4tHe9G7+yhKtqyJAYszngcIVPikpx881beq31EIi7KDZptrkW3hUMyB73XVJrIrJztMtSrzVUd3
EY+2Iuc7OHq0pfAt1jzqWn7b0WrX4nIhtvpBCKwccAGkm3QwfkOpcdMU7squXrpkzmfpW0RQ7pSj
VoJqcNbTg5uaD3JSW+0cYZX1XCfFD8sZ31fLiwvITjbHw9u6MoyWl044xPkTiQ13A93E3tMMUYW9
BaHj3IH4YWF3x1KkvtP9sK34dbBABhgc+HilmoBDh6DZ0R2ajxJSjZtCOIEcjTfbZY0fdfIXmay/
PIGLeWdW7xpu90PbtyCI01hubFNbuy2WJm4W3tKY6EWWWTSMYJgC80ITMvkD9IGLu0nKTcX1EU3W
FrLUzsotcVkY1WFzHDw/6wCxvsLcVbY3nqhzx/4Il6FzUQamXj2Xxg+K9I+GZhtBrr54dwYznLrh
geXZ5LXpdGs1q5o5C8dojntHdwAQfBD0w4TrLwgFh1iQDeBDYP1oO3PSdpmgBxhFh9U4bCYnfarU
eMIbY2UyFmZ/jn+3YEBC7ELDc5nYlQdJ+a1KDRyg5M9Ypm9lqToPRrPeathYOLdzILxmoNsLkw87
bDq9CcCOh7iG5lQbPNR1X4PgksWr4wiyzvUotTTcOQx/O5VREsOJC+JioYG0Ellx45/5I61dPE1D
tjPldGuStZfl0lTOsh6guiMCkQ471Kph70znsHdu01fxY64ZuMn6v0qIH9e/aymzm4Pcp+oMpXN7
iFcV7stIPjCFTc8OOTABEcrelgF6ipm+rD45Fu6tOWpd2TZaNrS0oTKj/amz7CPnUAgsp+2/Fm7s
WRxQVlSxFCIbx0Q3Y4CmGgjOp1AleL4+Ywsv2Ll5gTRFXmfCHY6sFc4dzNU1dMgzA3UF1x6tNWnn
pcRiLrpMJiTaqJJCS9qtYSoy9NssSY7w9rxLmgx+g8gUzT4+GNIOgBXY55Cwvf59C7WpuTECJdCX
qh3LOHKzDKOSb7S+3yd2+0ITaz3vXZjFOTodvYWcjkIOR72HbAAiB7c9buryb33WNbj+JUt7e45S
12iUEtPKTbjn3irRh53p7gyR7AF8CxJV7WRrYumSk+0+/uOIs3RJz0VM0wirxgn0eyVUbWh97Kru
OVXavoodUGE6FKf0OwJN9OtjXnZMctgcuV5NUMNwx86A+3sL4b6bsbN9NFu8QchdVT8WRlwHmkE2
HIJ8niXDfnwVww+byt9S/z2MEJdGFRwkHil3OURHvB4Z+u76b1s47HPAezlwBteciB5roU5Jgrwi
V3EQNTbC9MP1IRaC5RzFnknDNEU5GP/j7EqW48aV4BcxgjuIK3tfKMmWJdm+ILyMSZAguIDg9vUv
2ycbT2xG+DQznpkGsVShUJWVeSHyy3xLajryiw/9MtR+Ny2vL4CdP7XTiiLN0ny8v2+BnDIH5fiC
oN2//0RK/4udpwn0Mq9Ia63hz5Ys36TSt8sOGLEyCC4tIDexkxYPWVB+ULLfBsF0sn3+yovpwaNO
t+HevB2baWW3Fkc2cmcEFbQ6C9Lwos5BC5D5MCWgAE7QUL5TPqLDzv9O4RCGYbogIbMy6pInMB5x
bWDlQhHHu4DR40sq+V57CCCstefFws+bKPKu5HbbhHq6oM+7wVVa3ZQUQ2BT1lSabnH5O88XE9Ed
DsyKKOumC9E4hcxH7zjqxHolQ7dw4kxYtl2NPpumcr70s3tyJtBDjWIQB1JwGQ8N06f7VrQQ3pio
7N5TwpkROl3gCy6NDF8mbsNhyKvSEIdxmrdyTZPk5gnfWy7jeZPbus5kUHgXOu9ZBsExMJyO9mNF
BkTRa22SS5tu2qkMmfSq0L3wmk1bFg6vITBkaELTK1W3pQGMGGNEC+ZYos51SWW6L8YbD4g4iyhY
uUeWdt0wxAhNstXEOpDcD+OGTdGPQAc/Crc7MUut1hdui/HeThiGR/vJ98LIcy81cY+iqs7I/8cR
6Abb3EFGZd4Pwj97UNCLUn1Os3YvLedWRFUrznThJJg4bTo1JEKdJrxA3fvT0LG9jf33aZ6iUZgA
LR7fP9oLW2UisUvtkWBGC8UlHf2j3SOCD0Edpn/+26/fJvfHu6Ava1KkciAXJ/OeIP7+PATdeg/f
wjkwociSz+GsU+JeFBIPXhO9qsHZUDd46fPt/e9f8F4mRDcjFfQUqhmWEtZt7AwVuG6F/2+u3QTl
psKbI0tp96LH/uJ0w1GDKGi2VnzW0saaRg65GTFO1XgJ3JDvQXutLlZWsy0fR328vzpLQxhmXkKf
pwFhO3w7KJMoIOZp88iKdi2xv7T4hplThLo9IN8zyIH7n6WiYEpfDSOWrMuwbuaW6TQglLtWqtnJ
yj8VTL6C8B74zLSqNkSTccXAFg6p2XlgQz4LwscYiXpk20UKt2wd/mxIhnZGb/9PG2EC12ceCvTv
TWCEyenzOFmHDKW0VRexNAPDiDsyzdAKUPh1XSL11dFHUg0A/BQnyBrcn8BSLd4kMp+FLtrZwxie
dNlGlJ8U5C79TIIhH8Jq0EQOj1zwr5X4EpU0dtGfHMrmZWXwhev9N7bwDy/FsgIQMlsN1xQJmW3q
JI1/06Pf1dH3AJGzfWmmhI1T7KOKUgcQCtAQN/GHz84M3YeoO7pRP+7DBizM9z9o4XCaoGQL+VS3
nuzhCske4LYsdiJOXV5RSFUfQpY7wPv59crRWYpqTRiv5TFNI5mN+PluV3L6oUYdCRhVbPRDxzR4
atj0nVv1ns/2BXp0r/fnuOA7fh+EP9bcb1UloPeLDbcAdkDn76aanO/QP1gJQZb21HAefeNRVpe6
v9o6TOziRH39wMY2jGmRftJyTDLv7d9mYriS0qZOVBdRfw0juW15+yhnegUBzb8dBhPgyr2o91hh
TZcewqqQ14oOCp1vu1A4L1U3vxRWnq1sydJRMDGswKLQKmuUeynBMdu7GwcdWQio92U4bmqb70kY
/XKVe8wrkeTpKqnPbUveibRMQGs6tFU+I3d3AbEUDIylIOEjMfPYpfJKMJlbSMj60QfSQsZ16s/K
Eish1sLj2ESyRtLJZqdnI7jbMvGZhCD9jbqoQusPtKIhbQRBwJj0mfWxg7rjk7a7OfrHTb1ZxR+n
Pw+yArjMUV55HnyLcsBUaEj7U6fy4OCP/oPTVR/un84FOzC54j20CTgQKpVXhnKDciHcDT5otkVU
o3cdlQJcHeNP2a4WHW+n/r3NNMIOwiiV88SrK53AOAUSKNns/DJpb6II4nNXfWfjcCyrlfffghcx
+eHF5KM6i67Wq21XCR7e7smb6/xQp+DVuL9+S1kykwXet9H9LKq0vuaSv+SyOzm2/ZK13hbgdnA7
eh+sXiVDSp7CfFrJOi9cuGb/QT3Mhfbrob4iWuAbFblbWoIMo0R737/xRYCJ9u8D6IKJNPdCIq6k
vSkZkTIOkaep1Wp36/vBGwhI/x4gTO254aDoBdZSe0etgq1gM125tN6/IIkJxw0raLBWOseP6/K/
pqBv89y2sTfyG0vmL7AZtmu7//4BA5nT39OQve/mYZDJq93ISseBV4hvQNF9E6M9/+xYuvOnLt/Z
vggvqYIGArEgd51SW0ILK/9Q6XDjuxMBqfBQ6939E/m+RYN45+9PgqYedVnXlVdArdF9NR8cq902
TG0hzfV1CtmXyC7+Dd4NkoO/x2LTjMSHRctr47T7VKWf3aA5OXO14dT5fH867x92YgJ0M5fkkwNU
8lU1LK5qCO1C1Htrl/bbqpf4naf5f6eEptW/p0EKCpCQ08HdIvErwD4bsP0ksg0ETHrqQdzr7LBr
zQM0pCaQA40xMrgkNk4GiBo/3P6FDT3XTL0OwxsIaYQSMSyxzYYbo66HppJQpxv8l1YQxOkY3P4n
cM5eePVtFK/NWrp4gSCFmPheW6Pu1XAcxhnNr+BD88UhR4MXSNrRuRahEXEPobzY9fJD7zsHjtaI
fMrjVqKzCKnStr36ayx0C16RmPDfHooiZUiQAbPGBxvVL1Ijoz78XoQyePUprmw3+BiGw4rF/9b6
e2cLTUwwZNYjmo8F7rGu08e0joIH3ymHK8RjWiCc/AfiZHxLWpBAu7VA/zDDqzdonPmpHYhOulyh
9A5BmZNgxX+2FU2gBCPdqWu5KLeqYOxMPSDHwNRID4MvmNpkgDRcWK57Zxe0CmQSuQsMYOlpLKcP
utLML6dtPkp/B8jmtOZw3r8/iQk5bAi0sHO7Utc+I3sSyCvsHYGRQqA3nSgwDzK8NYypGLLF9w1w
wcWZKEMX6qO9mEd19alTbFNZ7aKwsiDvtlZ7X/DWJj5vGmWZtn2urk6GzsiBfQnla9jND+mknFOb
Im93fyILvWDQfvjbzHXAspoCLHu9EUOC3enUWMHJbmtkhvGUcR/xyHsA7wzsprh4Y8XiNsgPeDfj
/VGEJEYRe60/6f3IkpjQ8lBq1fm13V5FZ22HAVUmkca3YSdCN3i8nXRtb1b929Jot4X/I5qcG19O
I+pYVwaGaDrWRx34W7tRB0/jfWWLBC58w+x/6o4EruPv0caianWIPphrXQTJZHk4MvOHiebP93dx
4T4wgeOyydti6Mr2mlsW0CAPYlKnKA2Odvb9/gBLq2XcabrRSGhEGMBu8yuzgh1vY1DDzxyM2Faz
A6Hp4+rOLDQvgUz778XqG78b3cnCbIpqnztQ3+3fcFy2ec8O3D2mebpNlZcor0f/rmODaMqCFgAZ
N4T3KzHyQm6FmETo4NIoGpHB/oY8cdvH6SYN9uI1x5zUia/LTVPMJx6Vlzqc/nPW0o+LoxoP8KxE
hSEIUoXQAX3TUn0Bfx2YybxzMJKvtVVec1/sG+olIaQrnPQYRMHKAV06QcaD3KK97QNho640FTGN
ADtKs8esifZpUK+4moUhiBGDzXPdQMA6qK8Wuimigl9cSa+zbz/iAb3ycFsIoE2Q7Zgjyg3Ar3SF
gtcnVzpJVq9JPy59vXEo2YB2r3R0m+tQdzH3JCqnV4JrZpVidcnjG/FWhf4tT1M2JXXejM1GtRqq
Ao50Irrx80j0W98LQO4XVGv+dmlA47ANfVm5ShRjMnpK72ij9hI3Gvrn0VSmrXK3Kuu5EHwT42zZ
VlsyexRj0qBBjNyEQ2ZZAceV8PaD30bWOnXzUohlYmdBNxDelKYxJ5lmcTjmr4NLgNqBNDFzmsus
hqQR+RhHBQI9PhZf7rvHhSwQcjp/uyzhgltJzdGQdHZ0BR3NOazG7WAjTS4GxHhRIihoiXhEnlTd
Qqcrq+Va8HPbrneCPJNOGqVuv5JO0ycQgv1OQaY/1PQYWXrrK3vfquyrzgFiLyXoRFh1riEvdX/O
C1eCibGF/qgLrodRJJYPkTXIk01gNk4ncJmyS1s2gEp0VfDGW/FaTfnj/TEX99fwIXTUIASF2n1C
/BB5p3EjvWaLoGaTQ0AC2VcWxHOLp6MNgKlyV0ZdMBSTPtrN3YxnkSeSlIL2Mo36De+yz7INnDhk
7Llw+NP96S1ElSZwtmKd72XWbUnBB2tD5rElKV5M3uHfft7wMKXbqCziQZlQau1HNW/nvnspx/7f
/LvZygJGiwr1flYnoGrdFz45A8YOIbqo/DH+I48NGnL+tjN70LmjRFeD+fa1IrMGWxJH1kBcC9Ic
AhzD1QLOwlViYl9JFbgNlX6VNMTetk73xMrs7Z/2wcS1ugKS3IzMMsnD6CvYW6DGJ9S5WAWWLlim
iWPNIhT6pUtlUrPu2HvtU+vb30Ew8GkCk3LeQwihcs6RUiuOYME8TObmaUTxDNi0OrGH6Nlq2x33
oWnKp6s98F98LWu5cImY/MyQGmO/XV3ij6IDWva1BhCzDfounnt316OqemR2tvu3HTLC3SIfhRaW
UyW9AAiYqnrnVDa6yBq5MsDSmhnRRAse7ykXA9as8pEXSj8C09bEJSNHMGfh4b29P4+lk2BYfO0p
iwbhWCeI77aRL+m2L7pkgJg6RA1BAcCG7SC+cGXrldtoaV5GTAFCj062OVCeU99OcUqco2W1VUwz
cg6btr+61Rq/5tJIhicowpL1jpqqxI/cTwFSibdTp92p2wwWX0f+LoR9JqgUZDa8AaJeJ2DU0Sc3
zwCcVUJfh6j3t1FAVmxoaRgjfpjCKgWBUdkmRdaD9MVOROrFlbSPY/B2/ygs3C0m2bEA1GCcO69N
uqzzY9GDJ7TF0zeGKM4a6dDSJG5//seT2upnUPK6nQJT5iUFjZns83SDbrQf67wWt4P7TrBjoj89
fwCNERShkltSElAHtJEIRDgs+y/QnoSYDNkPvub4U/ZhRgUO5BZnL8pWAoGlCRpuYaidCdMBWinI
7GMpXoHSOoPj4mGVWmvByfmGW1Aelm+ufJUgufbT5r8iNeNm0+fJza75HHwM1sAPSzMxHINfjqRn
kDtL2hQcndWODPRL41v7brB/3T9vS694k8tY9A5PswynIe3LMzStH6ch+gB2oanZC6rBPFOGp6CJ
fnWujiPIGWymSH/vfbS44Z9WAqqFbmBi8g1PcEaBqx2V0Lpt93l9mklztHS/1+7wMW3n81R60b4u
UNdL852AAiRjzc7i4MK1RnmcPQiN1t2NDvnoWFffznqI8nbVvnCmfZo3B8nD15X1Wth7E1XKIm+o
e5/rBKkuqE/LHQRnFCg30vGb9PaNlW6iDJwbw4aQpMm/inE/V/q1sl8DZLSb9rR6CJeyEGafgCcL
R1UEzeUzWsQkPWLT6L6du1NgjV9nFwrpLJs/Tl0bS3tep2NfuKxM1Cu6tpB/dnmT9Cheg9FkZxGx
AW3t1xptVtrhH6wq/zb47spVtVQZMHGwE5195LRoneCvVVykJNtzmzz4zalr0thygn2HvDmKFhS6
aH34lff9HDc1ZTEOEBxP2KMYEjJ36+qfY0GjlTt76Y1jAmc186oiqm9xtEcOkaPObZ1/KvlDa+0C
cJlKqzrw/m20ouf7J28B7U88w62NderzJm+axHNVeGQjOTZDf3AgPo1PecJC7FpKvjSTt0+rrD5N
3jRcCyf44YKW3AfdgN8mbHjkxT4vbwIR9W4aS3b8x48zXCJBHiRUqCoAj3IevCT/7kXfWoWeZs9N
fA/9lWMDLly/cWIgPn6BCnsLTpo9ZfPVLTY9tLHFKdR7aAomrr1W315yKyaX8pSNJIiGsUkiBwSD
cVa6R2pbn4qqepO2PHhju1dN5P6gpAK7IJtfOy+qNuhRSoqgf8oUMopBOdy0DqeH0g7YzsFdZfcq
3FhF9OSg9a9DWp03Wb6SGFtyLkZcVgWALFlW3yYUpEVzJPd5np08p9z5TfQx13YTr97RS2ZsBGae
Kqwx7QaEMsNwHQb3EoYQz7K7oxWh6V0WP7menodupRCzMJqJ+EXvC+0diRuTOB0KBQEim/GQigaP
W1sfUN04525Yb2++dSV0X8r1mOhfmWe6HWsMWbv1LmM+NLvClwHh7kCmN6SdBGTv643OhB2TGZ3p
wqrp4b41LFzbJjMyo52Xl32OtCmFzGbIHsshf6gceV51/kvreRv5jxjOsXpJOeHWNUgJ1Ous0Do1
Kk23flR/nTXBY6XQMasshReetxJWLY15C1n/GBNATMBC+hYyyAxqzEUba/jfYHiORu8wWgrIwuEt
X++7XLrfTAwx613qo5M/umZOthOZA5pR8ONX/QU6aI8pqAWop79NwCtW8kvmebtRR9/v79/STA1n
FmQlEmPzCJypp3e9gkHoQDyCc+Q8MtrGQnqvU+G+1NWa5O9C1P9bh+iPpfVoDSTtgDz7lE9fILbz
ofQAxKFrV+jthngnHP8tSfDHzw8zjK8Ah8p1sq1DCVUmNe7Ad17Xn+sRmlyF/wmcoHH0n4DONqRi
EbIUUCTx85mvvJuW5mc4m6gile1Yml5ZUUX7zpvSQ6k0ohY16xWbW4oTTDAy9wBhdYJJJK2X/rC6
bD9mnkwmCmWViGxzP9/ctLL7ot3RWp+hLrEFbsvn2cHmBfjfaUTRmsYE+vSCam3h3593aHJ8FG1f
K3fgdeJI9xCpw8xi1pSfAzI82Sy/jLo9SiH9TeNaP1PfymI1WVfq8HNlbefCXglVFt7gJoTaIh5Y
ccJZ4BqEzEtbBkc5VS6EQ1sgAbi/yWdfrgy1cNJ+b84fJ60F+Ws/1VIkQtgH0vXPkPB8uW+USwGX
iaPuXOIpUDWIpJsaKzr7bpDlm7qX5KgndwBjumgOTlbyD40s5r0V2tFeRP3KE2XBpZs46qyyZzy6
IHRSd/nHlEKxNs3YCZrxDLKM3hqgfoFXgJjw6Ih7QFlZVZmkNmAY5RAeuHR3NOoYSuzOviOliKPg
iKOEZ0c4uteoL8FrUICeXqBwMNEdt1S/reuRbduyXSsiLPCtoCfvb99fDWi1ryvk1oes0y/ABEP6
Em2I2y6vnn307Vjc6k8gzhtiLgjMjEgynbg/fBiz+tNA1uAWC/HR76vij+NValGAcQh1hTAFLmcu
DlFkXXQxKTR4qTNAaj5ogqbdyoF733rJ78jij9HgTMDvMrnI848h1D4niEnDJr3Q/zXUpNuUNHgN
m+pso0UnrkgJRgts0LeKJRD9duvn+1+x9BGG6+zoMHGrVCLpw/S/zKpfPNLua3cFjrkUJZkQ7B61
N2jR1CJxrObJtcD7rdX0k8/BwWbRZpjFroQYOAnornXZlQb9Cj55wZ5MPLZdhtpJnVQm3nhjQ5uj
Iymbs4u1XSVBXLjFTex1nfbzEHW5TMq5f+YWeh5A8w6aMzCEgYEdzc7FVqwBjZYMxMRbd9zuGzp4
ZZIJTAXIGK/b2FpuCzs7ejo4EIlQzHe/1/V0lJU6jo591GK1c3jBMEzS4KGiKRrcWJkMWv7I0Zi2
q9yG7XwdtBtrGAQoggZJACMtN7RoTzAbEfMcsGneNA8BOvs2VXCZqLcZwHWeFjLfZvPao2Zpq293
xR9mBLyCI0CXUiajVcS8795Cz7Hi1BK/6LyWQV8aw/BPELCdPAbqeQSh1qcWYa9EMgJ8KxuPWitY
k6UlNnJxeZTPKSjtq8SdoVIyK9A96ijblyTotg6XI3TAKBDogPXcN/yFW9sEZw/ARoOHYUAIM3Uf
U5DizRl/FcFMY1Zkj13EVwKnBR4gYkKyfW4FtAS3PoSpmuYC5RM0IWkouvCKyi3m2TzfFrIiahc0
5c7qmu98VukxDSzrklkDvIMFHUyIzTq7XOgq9uZhW9njYbIhmowSgzOcaeugw2jaAmv4xpobYq2N
w6LbkWytuXgBIAeG0b9PWaAqe5ibXia4LGkMCsuDJ4OT48aT2IRWiFwdpA+iz3Y5HcFHvEk7edK6
RTrT8/eO4P/d37QFP4C+2b8/o1JMac1w2IOxAgGP1R95/xuzNoEtKR+7z6R7w+0Nk4shYI2bBZ23
A2vJSmvQ+3YQmuhxp0tDKGfWZUJS5xOqPAdqVR80i/Z2cLo/w/ePZWiixktKvHJQTpkId0CXn3tA
m/p3NdItJPCSevp8f5SFtHRoIsF1Y6kZbYwQlpPafuJOBqkVr2weIm9yNlNfUQRHXG5pN2wyh/EL
b3kaQ8AHUOVGPvAGT5fAqfb3v+b9qDb8HZH+4cGskiKJXKRekkn54s0lnhF593b/t5cOrnkDa9bL
GmnEOYlALRlPVb0p8vDjJPWGyWgfpelPMkRHkKf+umk6RR6BzHpBd7atz7n2k6ZOj/e/ZGlnDT/d
RxKlmLkTyZir/5BaP8Jqv0Z5syFAXa+WNBZC3NAExY9SgFquwDCCuNFWl/DRwtl4hfyGqOPjKPo9
64sd8bsNsflz5UMnti4ubjs+FGXh7eB3964rwc7vnKp82t6f+8IOmyh6zWkjkCcVMNv8AREWhDfa
7tv93154uIQmtl3lNRQToaObMMB90JG4ScGxqkBT+9219MkPok2tw69FV668VRYHNGJGOSg6dnYt
k4K5YEEkh6xyn6ohPVjzh6hBVBIAWgA/3YVx4bpiZQ0XfI8JY+/LnrVAWEkUrptD0aI6wGYIl4oq
O1DmZytv6oVTasKPuZxtUrG6SJqh3KEKt8lyUEzbwxnK0Jd/jLpDk8BaTzqPiO3kiWwy8HA2KKbk
uQvGlRWPsjSL2xr+6VGQ2tIFAWi1ugWl/Vw9+IW3CSbrJXXUSa5RoCwkRUITcQykFa8VGXiSF/aF
DlR/1j6CQQV5zaObjhfSA73IQijBFvzIUv5jsCvnic4ztBMzZ46HaBaopPenKa27p0nlK77mdh3+
f0YKT/G/5w8lnZo2fjmjdtXuco+Bo2h4HHW/LQg/QWzU28oKR/S+AS4ttuHYkN0dOz07PAGtZJzK
LUqZ55YEG12Aii9cYwhamJIJhw5YPqUcMp64el/skOQ3PcWLrvkhY94cWzD9NrfLw79NyQhGKbq5
JJs0T1K0eMwMeRDfcpH9YF+H1jkBtMJW1u53duWdnYqMkkSmUhEGxcwTiJ6jmlaDlHNueXmQytoE
6huQtqGd8y0bm1OvSpjhxMDVW/fnzkezUdOd7Sn81kLdauWD3n8PhyYBd8dEBLnmlCfobMqd5txX
Y4YabKhWVnbhRRyaXSo689E6C6adJGTPfOL7th8guzb8Kub+kPKcxzTXN3bvkx6jh6xfSa4vBY5m
q4qNZhHQ8UUVstrp93KcN3QOvtQ/uxZJ6BGKr+2Zu8XO75xrT4SIg8LdFrgr7x+n95/KIblZzp/u
SFAxuSUG70egiuHDT5JAotr5RN2PJbW2jR4Ti9UrIPal4M5sZgm6LBxRH60T6LufQssbLz1K2HMt
v1YRi8Wsz7zzHuf2jLZzkDtC4gWhuzgoPtwaCVYSK4srfjthf0w6L7qxZqOqExEVj0Hm7lQ974YR
x1cMKkHPxOfC9zeh9nd5U+1oEVxClz6tlsQWvJIJgsf1AsKygFZJ4PyaomyMvbDlsVDjCXRszRop
/oK5EMNRFKQPZQ/tqOTm+4us3DeT/1Csof2WgjmT5hn10I6BZi9NAlEeIWf2IafFtoO0ubLYjoDV
d5rmx0AOm76AcnFU7FXGNjaqqG47XdOIfmFelMeoBKxWxhaiEBPFPqlhrFUZ4otY/1gHGpTl7YvT
VxtUmO8by8KSmuB1ooUmLhTZoG0ZvDDVPvBifF5Vu184FiZEPZUqrdDAYF0t6OJt6kjRfTNbKF6j
wjWVk9qnmq1Um5fs8P8w6VavKw6S2KscUJG1DyECb8d9wt/l3oQSLWrb1svUPKNGHqPXxPH7TRqs
JAAXrksTl157Y1OjQGldiVDbENIGlfPlVlD0gnrj1+Jc/by/WwvnwWR5Zj4Cl4gL7BZeUe3kn4jX
n7MQxrBmBAtvBxN3Duon1qu0SROulR37/lzGt0rT/c9fqIKGJti8QXq2D3OeJrpxi205lIdsfJi5
bncKDONZmTfxlPYPtOBxw9VLj2p3zGSzkk9YekqEhv9wrcEe+wjbxBz3JRRoY7bsj5TuwikFxOVz
o50E7+GP1tojdOk5bMLTCzX1kaMH65p73vStTnPrI8cnxBl04WIk/1+rNOx+1VP53PCi3Lbtf1lK
/gtAYBgTJsiuasdfsx9kK+HAkrEbTyln7J10VNoCkqb+prL0KRX+btUCFw6niV539ZCWXZ1hcyuv
f9QNNDS1FQGZIKkLNynD3copWjijJpY94zCC0sNAjXv2vLr+UQ4eUmJ+l23BkDCewF39cQhmpOmg
z6xiwIzepKNAQGyXYuvJicTUK1eCjaVvMYKNEKQ8susUvM7oQIQ0V2Nc1PP2/kyXVvT2539c6plP
e25ljXV1xnoHceonUbQH9IBApG8lL7tkkSbEfbLI4EAvKU3GKkJynTy6SGvTZ+jYTMX4WtfOceRI
CTvN0Z7Ly2ribcFhmnTNGauCsq4xLO9EnM76UxEg6Uwt8bnN6m09uFVMbuHSv62jkVDXPkgzg3Rg
16IoT0UaHoIMtIBedRzXuiiXdsr0LO6oOPy+BWYqtgWj8lZMrIz9prt0kVy54Ras12Rs9ruOsxHA
rSuffesye/03h2fdsZNZtJKOWJqF4R/Csle6bDJ2nXUFU0pfQn9CQOm+snFc8cELkzCx7bWfKafx
PHYVozxZg3Wac5VEY/FvHs6kShZlFM6coWQJLOeVs+BFdva1GOaVBfqNv3jnAWki2msis0LfPh8t
NG+ta+s3GZHYdh3IDA2QF2C3Kz+IFRA2kIoEOmt4CpXclgGIYG3hQNuiUjEHXczOA0YGgrhuu0Xc
Xq5EcwvxlsmhnPUDhAyoTJOpBR/YIEBWD56OepjemDscVouRC9ZrIuLtYRrRWI6g0bens0fCX32U
XRoyxJFWX0f7v6lbOS1LF6hJi6wy4nV9CvHsWeZPQ8hRwK1OPqQd6xTP9+esAPoz0PPrXB/6XO7d
kW6m2frepmyfWWrlwlnw8SZCfgpUCJU0yq7gyt9UA/Kd2oV13/dNv9+J7x0pw3WIJvDBxXxz8pVA
ulE03bEi+th3kX5QbTdEm77Gy7LuRPCZIytzaCCHF0tZ9XFdQL9CgBxI2fVjH9Tho9MVeO627Yts
oMldjtSB6irEGfzW/caq8FONSlHegwiy1aDFo1365DooLcSQt/E3KY90TFMGqa4aPTs/q4B7+4Ez
a0sqr/ghc8ULSGzXzQedS8AgZBl2KUh0PP2Lo3/ks8LzKOsrsi17gX4Im7XeXqQRUEiRrb9lUT3v
8TCHnuJQlo+g0bZ03BZOF6GqFbaoON54tcsCKKI0f53HSO6yzi6TKvRncIu57qacouoytcBGBMKG
3mZ2gz0OKDcNSn7NRIpiFHdmsB9qvoF0c7+1sqg8caQ/z8rPkerpYJLuJNrHWU7l53SgaxjJJa9m
5JUUWE+Cxg/Z1WnsA4vE8xjg8lpN4P5GCb53RgzH7Hsq7JBkSJMqf0O+yN22g0rRX2s/FFqD4ETh
OpBD3Esg3zjP35oCz51UiylmRMyb3h2xWy3/ViroCXlUx16N1i+wsThbbdEPqc0OoE86y0qAIKZa
k01aCi5+Jyv+iF98bwJYumlc9JZyKJgy6JsDs1eAO5033zPxCaxFp5siINV9vZ9rJEyztbbWJc9h
tjb4AnGTy1pEo3m0V0xue6UOTEPYCBVdJ4IAcT3HtP8aefpMfbC5I/SJPkRhtnG97yumjTDtnV0z
exoy9LrUrhQ2CPtnCGD0L3beHazRe82m4tUCvOj+MAu3ttnDALYnNL04tQ1oCNLBwr36yPJkqj2U
9Hh/hKW3tdm2MLRu04wBm5O6yq5jqosqRh8X9D776rkO/J89ZQis2yh2in4LwEgc9vq5oRkQVKXX
PQDc9m/SmKHZqMCY7dspEmxJ13SnhgHiEwXeAQ//uKfp3lONBT3QbuVZv5RVM7sUspqXUMXroCxt
22fHCU5lOhzDYngSeCFnajoGmfOBjuxnqtqdD3Lj37RYa4rKC7e5Z4StfUfLcM5dGzqWKYk7Mmwc
QLKAgvFi22/tgxetStQtSEGGZndB2fks8gfbTiBMJwirz4ObfQlSBs5PpGwf5f84O7MeO3GuC/8i
JAM2hls481BjqirJDcrQMZOZMTa//lsn0iclvEUh5aal7paKAxgPe6/1rJJiYgmi1mYu/O+yeFPu
fsj2PdZB0vDnDHFa4Mch55wHYVIb776qFZL84mLvqNdJvlqDh+kYKsAYTrapjhp1gsUHLShsw9dw
rAvbkrmgzpAWuAyC6YZDE8HiIcKW4E5PSBbx9ZaM7U9r7ZNb+iDmajoxxTLra+SIKTZtXABlaSqO
eXm2pzuiGTwzwYMAx6ur6oPv9gcag9Mk0KBMu5Wj4YIdBCqjv8+GRRWoopwEuVbKBx3AsZs6pJZ7
yLs+2FpudsVG/qddFP8VRJZhPlWIrQ3qp+C2MezG/zjSt0auoOF1e3gl+X9FUpIgDOwiD/2Y9htt
9QSQa2F+sDr5N4+z93v0/bEg1NoFi4wE07U0pd67SZmFgTe2Byno2pl5QQGEKvbfD6ZUQWC4tqdr
N3hj2I75njhgpHbQIHCQltgx7y9T0pvIpsYLOamGQz62WQQG1Y5MkwMWW+ljsB9TgOccpHNi8Qih
9Nb7YXDQSx9b7DmJq/pz5xb+A+GPJYp+GjjBfnhamW/fH8muf9uJ/vGcuBkIR/9pPMPVYZ5rG2bg
MGt8HDLayGm612oSn4vcsWADc4qwrVw0cih4rAHebK3TYptX7q9S+ohBHkbnxRROfJqIWGXu3/am
/7uyufP2YJuyGpKCUZ8tvwXfUJMajSRyyXzx4mC4AAAQdKFEGsMm6Xq+yd173u9UY+KVHfn7S547
JyXZlNZDPPjq3Le3qouXfB/bElHz3WO1Rg56f0vnzluFgCARQAYaddaj95C0lG/BW1Fb4OXXosaW
XvJsUzcOrs07lY/n2N0xa9Ab4OmOSY4guQLSXy8mX+x6LRhj4W7mfUBGaZKKPu3PmesTeOZ6b5to
63NaANr98Zh9v+vmzlt+VQwVEYh/6ixJcZf16dcY2FXppq+95d7pVvvgJ8Rnt11pMS48vHmTDy7J
ocyzaTyPnpjCasyBfI0fgqL5qXu6UTQ/JGO7Sj5eGO/zHh/xiewLjpgnbZcqcquOPNiM33fgwPQ7
h8svhvMqajwGnkaZZNYtCRrnKcffffxw398JIOnh7/kgIKha+22tzm1bvt3gTCm9AxgWGRc8+GwF
Pz++ykK32J138Sbl9i0ScZDX4aV5fkAUcFQ1kHEFGkJ9UoamA2baZ8EuJ0129LQpzJEx/5+KF+7/
+Evc2scJ1CUnRbNdq9t7EYtDl6T7Kq6uvlrzZy8N1Ns7/mNulVUSdGp0yAlaoSRBHm+XvZigPw1F
8I0Q+7no2EHFfGWdXjgDQdD29+VwUFVjDlX9uavgV6Gl+6lJplMXv/XJFHpWci5b8OO12BnCP49V
83O0y7XqycI0OW8f9nSCAuWWpkwRavgtpo94wQ986LcEiGJYVp8ycDIoInj8otu3rjvAMIXSSeSN
sFRZGbacRIdwB6wFRSzMQvNmo+9PaVYh8/kctC4WM4Vk866Q23pcoyUv3PC838idSgaxtrLzWHcn
F3qqpuD723YTypWPv5GF0TPvMmrLyWNmB9lZDdk1aOPXomuilu9aO46GMX3tShij/k1Y5c7bilNT
KSfjcjpJt96Q2n2uvPYABs1zkDxbxdO/3dFsbml8SVrjWeUZzIrQpN0DtK8n2UM6Aa32NU6Ka1l4
r2pNxbUwlc0bjAjjSTyHKfukkJ0a8/wrirW3sBkcBfquWXlLCwc3d95ohCJZxhAHTqeJytdOZ0ct
+yBC4bmNRHNo4XvUVrJlZRXBA9qgb5Mckeb0hDCH54+f6tJ3P+81MieutdXY6txl/SZpMxpVGSDu
HUd9AcT+TH5WpYkIUWOYTdXR0uY1tuu1ts5to/jOBm3eeASwbISBrxkx60AGyuJXU6Em3hfnAHxy
3kOmNkDC7fH2RYwdcjFuxarg0vn4j2rtY1z62mf7G6u3TMw8OZ6n1A+HBEJjCjhzrMBQ+vgZLwyl
ecNRYQMokRY7nDm149vJ8oi1/0VWpEC7MZH7vJtWvpGlK912IX+uGUNVSKKGEU4MrnayqmXY1bct
TWcXR7vqobIJ1pjpC49tTtIapikZlRDdecTGqXSdX3VuDtIO3j5+aEuL/BydJdmQW3DnDmc2NE3U
W7sMup2o5zUqtgUOy4llIu55X2rrB3XKKB2zfzufgxz591OsyxT28T5TZwZu65Qj3bD17L2Ms4MX
2z8HGnzRaxaahfE/7y/SMoVLnbj9OU31EAnSllFTrmzGFmQE7jz7VXNB+tzr7JPnfk4k/RUgvrBX
1aWh2dX3BqxsvYcMJ3Co9NqJa2HZmYfBep60VF5NLcAGPYvKcsi2YJjf5TACx5g+TkVd2rsEdZnI
GXrkqq6MlaWxONu8WJVVDpMvRpzzpsMQAHKIznkeJWLcGKe0rqMDaw1L3G4LRu0rnFYZwNsajpvy
B5ei2NdQv36JMZj/8YufTSmUwb4uJenOCn0RFJ68t5hAhZ6Mm9zvECqwNnwWvvd5l7JVymn0hEXK
4XfM/Y6C49ebqieeWPmbkvHx4126ymxWyb0UZduAj+e+RI6RCjoaSsXykFnsG+cU1UVVrWwFF45L
876lawIFZIOpzh0HB6SHpXarWHU3xtgLTi5I12C9uom94i5bWn7nfci49AjL0eo9+/YR5addrZsp
lPJOYBHgOdu1INCLTu6LLg1C+BfPtUIT27edlR+wMG7nDUo+VCWgrKBzOFl/aF11bNrq3vA15O/C
NnPelWymAMQRr9RnCNKRos0yFJ2RdroFwrzalJ2/lqC9NEBmBWC7SyXMSY0BQ7Z+RqBQP8Htnoox
7GTzY0g/fTwMlx6W8/e0DFNp5lRJqs8S6ZJn7M7ag5tVw1V3I12ZSJYe2Gwe6SnvizGp3DMhyd0w
qlOtnU0VN9dg7ZUsDfDZzJAFWrZQiw8nB9WikJhx62myAzDfgire31d5ciR6RfK7cDfz1lLuZ33D
wC8+dV5ThMTyzqb2UHvwo2CtXrMw389bR5bo/FyJtjnJ4JyM48/Sl9iiGa+ALEa86RE2PG7ZkSV+
fDwGlq53G4F/bHBSqPodlg/16eZID43+NKKRktbkEV6DVwsMoWTgX8o8XsuhX+A/oUL+9wXLjqrM
TnFBu2/CynxL7IurviDT7zIVN/HbTtTfDWPXqttVZto0yCVPuqecjiFil8PKe+lEfWi0OHv128eP
YOFjm3eWBsxFiCFr61Mf+1s2OCiiDzsV20821z9wSPn4Kr8pKO/szOctpdaSdSydqT/F7qPonpAF
crvZPIkK986JH7jZNXBAEOpsYtCkE+FGkzQgXO1qnkVA2kX91GzxcxrUfJPe2ZAxXylVLOyZ5u0m
P+iSPHY9eZogj02MuLS0+vbxXS9tOuftJYqwlVh5UKkWoot8y0ujFFIYrDtQegoAB7lwTiCpYDfI
egSIEUBb/i0ax503SnybQ0/JkQtbufSBZuY+1+pOD/BUZpZcq+WyhQYasmT+HtC+Q4hrMladRN3I
T46V7Ss6vCa9CyZNTUhk21Z1GQTlx5pPJ121kenK6YJOkZx2qvfEq9WP+TFDqE7EYwBtZNpWaOsk
adQH3U+mUYpxym4AYIy3wGnZj3ELu3LSFC+xufkcWiM23kBKGK8cdkKtHTI69YNrdm8EVLzIbPQf
sO/P7wtSiE3GJn1Hoeg48RQBIkliHYuBPqdtcJ9R9Yg5+k0DObbV4FLwnnnAp+Oy0D9Z4ye/LPNd
7xEByxqOPXkbNGHR1o+5gUyxEDcVrZWooz3IHfPcsJapOWvsmgEPZANCDWJ9cAukgodWUVk/Ryfl
If6POo2dewLi1IF6enT3dYIwNBuYpNsR5D7DCnUfNHF8L2S9JaJTX249x5r23sbw2N2yrj/bfvsZ
pCMohIbi3ipVtxuhAvjE20p/0wHdVh45yzLfNySuOeCK6SB2dsaOhZ8iYATkWBVHFdjUmlrQcdpu
6RahE7PygIzhUEIXl4rhEgzV2a4RvEfsEotyHO+Z1dk7jzXqjvA0CmoDDpwqH1vqPCjmPiifjbtJ
QKq0R7I7RC19AIZ4bPVbNxuHyMuC4i0DSXaT9tbeZkQ/5Kp5dDzrrg7gCpZV9jJB2AZuhVUayCSs
Q5G4n2rLjBFCbS6sSNkGi09uNoipfaDw3kStYU7kt9ocepYB1pMn/gVJ8uM2s83FctEwHwVik0Qc
Rz7efmO5jG+a3NP7GHv7A7qNe65LviMFmk0lGD4QBCEo0ZnKwT5yCSP1p6LI0jxyaGZHcUqw1I6W
4wGjmUIGhi3E2Xc7RLN2MW1OPtroYe92DGY4019AFLurMBgdtGa3foDOxN5v3dSEshsRnqbMYei9
yyjKl7E3ezv3h3JbKRl5NPCKp070w8UwgmDDGF4mjwH7wwNMjTbtASyg8ZmVcR/1DXmxHWTIkGxg
GGhZICPmyxygFd/fcyYiz292KRX7hk2o2EGVByACHmg9/Apy32wkR7+dt3w4DpNLNlD3QL2HrF4s
w5NHooH8N9Hpse/9on0IBO9wju5acefb+uJoZvYBzs4y9e58xBNOISLPr6a04lAQ00znLEchoQxV
r9yT0BB20WEQ+ab1ybOYOu/CxmoACc3k8m20mx4PgY5RMdiBeXbByGTYBDgvcTV84bQ65q5HLmle
i89dA/z+AF9PY2X1YRqzS8uTTRbYRw87uijQagfzl3OPc4W9bRigZzTP8AqM2fupaI4NQf0HyQEY
FsRQUIeEfszjxNrBnn7qEXYusvE7F8q/szPnxvFt8WWbqZ4+T2kB9UOapmyf2YUDlRyJQ9UkJ0lc
75crOwNKo6DlfYmIOy/yGE+nXaNS98KQKybQx8RuTRXJlSE0zd+owQWfZlIcBKAC+rPSYKNgsq9J
wiGtdYciYojd+M+OS1SpVd68pinJD3ZXttvEI+kFfe3XIvWSHDQ8Je+pxdnOQdGBSYZvI1DYqE1e
FFRUh71lI5qhcTHNxPSQt/wbLJb2a2Cx+hT0qFffMoeajWU4vgIvBe69zBW5Z3mLTNnRWCGp6pvU
gLeWtfWB3XtJihrRTF3LNz6YWfgJosW7SLTYIo0eUfSmuI+rIL76fLy/ESfq0mkAHwDERDkCHMx0
lJca04E9dc4X26sPJTRxGGDWvUDmzi7myacECo3I17UbVQAj9SFreBw6jYXPOW6mnzUY8ru8c/Nn
NfVwu0CZ/xnBc46LdIrUQv7YYAECjkNMNA59EHwtgmr4YdHOh/DPLZtPcTv858vBOuNAgza3wbsU
DBZ9YVkTfDvE3TQ9n57yspl2vUygd7dKJA7nfqt+KNrmO6o8e+Nb8gzxQb+NDS2+2qY34Lgo7HRI
DQrU1DabJGjLQ63bhx5qk3t4xr3QpT22PaTVeDW08oLIz4OvYzeIAwF2/61ATac6KYsqE/VD0F+y
UQUcYJT+S9tZ5cXN6XRSEjGPp7zzwVBtvf4b6gMlmLL99CBjyj4Fru7DtkdaQwwGyKZSTIZlp8Wd
HJD1bNu+ibq6bg+Bqv39lFfiomCQVMxuTw2fkq2dNPQh50SCnqScoxWQY5cAy+iybuCRkeLBG3lQ
hhMdxnHjZG6y87j+BcyDx88WKdLmK0clIcp1K/as5lEjg/aTSgr7jeCdopMvf9GayqiiNatfDKfT
sPFxgnU3fubwz4UKCA8bQvy7Rk6H2rLNAdlg1V576bhvsmlyNxbNv2FT6UkUR4Akcgv3V+L0/lPV
tnXUF+lPl3RgT8jErj4PpiQ4gAfis2p7uW0S19vAl+raB1MlsP5iU1MArTb0KKGllICLYqt7C3nu
4RBLiomy992jzp1PqF3YRxEE6pfRPHnhTW3urUzSfV8yaFAQxmZvkfqO1yX7pNiV1L/PejU9UDIl
EQrTJ8xot2ZuYft0V3cFz05l03VZhNA6pNOgsdxizapgoASuCyV8WYNDJBKNiKZJZsMj1NbepypT
3cXnqnzhwQTEMnPFa46TDXYIA3S0O/QyzcFJpa5OuY2YeGK7SBBE6hKLsiEpMQllRRWOtaVPFlBy
KFon1kbGYJHFjbVzPeNuxooiSDRF7IcFYmo+Fi+0i8cdwhEfAazFsSwpWuiesJRiY2f0szvgCjlM
mSFJm5cYO7GoKprywYgMb05ya6XI8xvJ+b9nC29OCYW5qkn9LJ0QIeAfJbwo0WQp7EgY/65q2Vyx
GeS7aoiPXtAWX3WO1DW/3pQkjzw+YrLM+GNN9MZBIQhzP4QlPmNhZn+pKDkwbDkj1vJPlh2wMM9o
GinlV3tZAO2uEFK6+/io8H41wpvjRgMz9UkaVLgHar5K1Z5TTX91Pnv4tz8/P3dSzx+FXU7XiuTf
4HIZ3ORbo/nx47/+/hkSfay/DwEFmYqaOcl0Td04OBnWs9Af6zpCbF98KrAoDWWwUuJaaDB5v7XC
fxzZSwRt1F0HTaZuk23Zfx6h4E6Ry5wm6V0xmn0sgx3elQjxlVwE5rhgVf12qwy9N85mdSkCuZZI
HT5dkwZy7gmwka1tfUIF9lxOw93YN78sKEZ30CeG5ZiEru0+EaywK9KPhfq79/to/ced91Uwtv7U
TVc0sdowj8+DG5tNLdzhyY13Acl3QgfQp5PCujLfX+MZ/q7vvHfbsyrWaNm85tDyXsdcFBtMiF9g
rW9DnPxs5IuWzynIZSEYgYAxtOVW5klYVkjyTDHlbzw6vKQm2MW22WcGGpwKbUE0Xk+K8MtEsk8x
nexwbJGeYoFv+ShS69ntxnNgSonNd42C++C9IuwAwBW/I49+a8FCawoAdJAOMAHkXB5zpyu3WU1c
uUnsMkQyDv7RTWuPfeGtzxF0eY8oraYB2wfRVockQKS5ZkhmLcORnlk1PrHAPk2me3YC8uVGm171
KC+Uk705j84qSWySAnAL2sp7bBDr+8lN3yZo/3eGdl/TNCHAeXWPXFa7CR25xnusY4KtQ7dSv/wN
l33n1c+RdBXzqQRQ0Fzxgq7CF6dUkm1JVTj1oNC47H6Up7TbkqTCYQAFOsVfEKT5zSrEtkWN8PaU
UMKxQCwnPzr1nzOu9dTeL9x589hwkWeo0jRaX4GMDyXFOSZuqnMNbtZOWWI/pdarzZwnl40vH09x
S9LX3xW9P74+Yeu+gmGcXD2kkfAUsz9FKGsKgVxaqIhANJkQClGe9LC189/kpC8iqyOwvm+o9o9/
xMI8O8fjCqdNOoWyCjD6P0nbbPnQvOWwfede/WiU3n58lYWl6H9Qs4kVwMGLGday80uPNmUPFRLq
j87KXSxN4XPArMEpuA38wrmmvPJP8KmoMJ3A8fWGb1NCd1TaNZwvbLh0sEjuNOs2XD8Bxb1S8Vzy
SMwhtIzWymO+ca6NLhqciTIkzaOBwds9pMB+CpmQ6UK3wZqP07mbZt8zi21U335NkyZHlcZ6+vhB
L5QHvd8/8I8xVbutZ6Gl54DDVu/NSO6Y4dfUppu28c4VsU5WJfB2KcEDwkDzwWL4+MoLn8/vQf7H
hSfogwx6Hc6VGHHS0K/CQoZNOZfPvfw15qA5iG8B6LVrJdaF65HZygmZs+uUSa+voKNElKFkF4jy
MRvzH1mZTBskE35vHXHgdfN9rDU99pNzP3AVtcLnUVp0iH9v2PNEPVhynbdc1HvB6NahhT7YpnS3
xEE2mdCyC7kbf6oq63vtg++ICGphohHdqRz+JFjvG6c7usVRlodADnLfBtPGAN/3JaUd4IdIRcew
qJBwlUXdjWMUIHaOgBLre/6G9e6m8qYNxxGbrxGJFz5ocltz/ngPcdcoYgUxEMCa3xlgN6QLRmRO
DyqtT84a7u/9JpE3p1ASz0uBMXWdS2YjclsjWXrvIIaS+e5+zALQlFY+7PcbRN4cQtnj2Nax2jgX
gBS2Y2dAkPTCCrEMq/7phU+XzQmRHU3hOw8S9+JVtxZkgoLDHhCafZewh4z7u6kzj62nn25Iedti
oBgh5MHqs89VKa+esFa20++PZzYnRDZOWmL/bzkXeMYRVLMlmYpA17vRNmp9RP4mTrn/dDBgcxpk
lUHQAZuKc0HFAV1K8hg4U0jHNTbC+yOQzVGQtkFVUytjoz5jXnFYO5eUbgEDPdd4d1ZB15RZ7y8q
bM6C7CA1K/JUeP8/BpFEsGnMFUn0Y7NL9L2VXD1E78j73HoBuySuUVtf094tXfvW+fnjK9NJ6lUe
S7yLOwoE6djjvm2yn4g6WVkwF3bmbI5DhDk3JjxLPQR7t1HCFCg5yV1XZlGm7yHwizsUntVjK1bO
QEvvbDZr1HZi62nKvIvVveFbnrr8kg+As9IEPax25WNevKnZtl/HNoyWNp4a64OvGPDD9ja8mWMu
RVFcCXEQzuOOO4aWh26Bvf94ZVpYE1kwayjJYHJQiqrxsvq9hskcI4RYr3iErX+11NfGVZsevEmT
f1654O2p/e8eF42nv0cHrLeJafEZXHgDbA3A5D4mjVuNSENv/jXl+tlpiotuxwIlmiN8Xsz/N+oM
zmR/Xzo1qIlYveAXnZb7MnNVlPnJ2gt8fzZmc/xhnmRVZwvBLo2iz4VfPpMOkJ4g3Sog8z5+du+3
TqEu/fv3B4HwJI6/7JIq7z/l49BN3Xb/8d9eGghz7GFZBY1nOwFDXwF/WKZ6owQamdO+gBK/5tjy
ixwuf7fXRw95eyFz/ZWC0tKTm88XgY1YYVQ5LqkMImdEXc2xdqxxn1djmhfWj7mRyBom5OdYlF00
STZTCytulRyCYDqjxkqiws6+2QTk9mpl/7UwYcx9Q2NdBnBsGu9i1+MPjXwmhOq8lYUG2lluTLyy
Ui2AxNjcOzQVud0YpdhF9umucLBBgxQqSNDW2E3FZ0lAYnhsx+ZJsesISlQan+rurU0U+lAMSegc
BXbsSlfueWHSnzMG4dRxvTEo8IjRwGoRVRz61b8N+7mryBNDhfxb/GnsrEb4uysSlqsQ+oWhMTcU
Ib6lrVDqZheUWymgOm4XdjZUkOFox5gTodquh7basBTI66Srj47H6yfH4mcSO7DJxX0AAl2rsmzT
l7rfjk1lojrInEjYXMIxDJnJygd6m5HfmTjnngBW6CkZame6dBKKtwQdfo3u3UjMNzTUPqFisPdo
DKSOulsNWV0YyHNngOXWDiKwE3IxcfVY1vll8MRzjFNaX5ljWQ0rC/rCO5jzxpqiyjR0nPrS4gQ/
OZF+nPLmztjWQ99NyIVHGPIq625pnZ07AzJnaNoGCGUEtsaXuHBOGvUMHD9RyOifM2Ffkf2CyrxE
UZVIxNiuvL2FRzl3kjkqrpF6P/nAxPBtXMh9jcw2MX4fldwiNzJFi08SEjKaR00szhNIHdnYf+E8
2Co6/CKBvnat+/Txr1n6MbOFBAmmvZUgzudiJyUqmuYut/lOOO7Xos8f3DU/28JyNbeTIfXRaTxA
ay+q9OkmT3VxRxRlK4NmoU7K5jayQRboTArmXwiKojKWYD+UXro3gJ9H+YQoGHSz96Ujdzi/TptK
UxQXnPGYdx2o2FCQuEg1sngSggjunEZifykRSw61+pNb6fLOcKBAGga6mGiBcaAjYkutWl2wCEL0
5/bslGd+8dCIsTlmE/lZt/2D7B35aFFrfI0B70FPrNdPQVzA6VTyJ5DZsw0Oi+7KfPDbafzefDA7
5DOpPTTFkLjVY+cLD4JW5dYZrzh6owMOJlC+DZKr7T775YPrfrdgRbZ0AivfqUarGjLjdgqim9zY
acgJzB6JAwjOVJl7ELLZIEg5hHtqg5ywDh3pj4fdb5XSez/Z+XsDwy30hOmInxyI76x8sfsqtCvr
UNtfkPlpcKjTeYkcgic4qO14l+r7cTxarnkqyasO3ngLHze/L8WnROQwutMQsrYAhoKpflNyiHSQ
bHEjxtdR1pCV0s2CA57NPS5DotvcAHFzybMiwsOV2Z2PvWniP/nNoRrf8Mt5Yof9VOyaIQ4JeiO+
1YV2m0fU93ZIc0gbfZeW0JzAtol/DYy1LSq98vuW5rO5nzF24OBuHZdfsj7H349j5FKzbY8ONByA
x078li5kT4X8sQrqWPqwZ6/RB+vGK2vfvaAdANVLiUSaPvNWNhILu8G5kzFNnapvzXBTHGUb2N5e
ZF1dcmNDgHL8eBguLDdzvyJhaV3XNiRKWLwRAtUnr5RBRFRNeuOhvpHH4teAF91YKE9+fMWFEiyb
WxJbGGpT4TfTRUkjXjLFj7L14mOaTf8VYwMEhk4hPVDMwGUf57uBQgsyECusM2iLPv4NC891blp0
Bkj9OWw/F5PSeC+QjlRLr9jbPfyiCvKotVtdGBze7EBZCz3a1mQjCLB4bnkZQf0QAukd5VW8R5Xm
Fumb78rS3se30yxqEBCWmODx45tc6KCwuVnLz+2phDYhuFRND4EYmkh2ZOffcJ69lTtaeWiHn1hu
BTWRYU+9fy2SfFMb4HvgQdI7TDYRS2FJ1Wh0rj2RhSc/B0myqa/snPTxxRfkMwwfyVGrPMo429+q
pqgt/MJeM40a0dFdnrYbT4wnSsiD+a1KbGh5LShgZL0I1vA2S0eHufurqznUKkioukzVJzwOVd3d
1gzlFdsbT3as8y2OKSNDzGcC6ZGqPk0x2YFbjA2yuMsw8+JZ2cHTxy9t6eg594oJSLSNia3gYkl9
Tnm9UfFjAZoepW/Ia4Ya4mqLacMkDzlm1o8v+lsC/s5aNLeJWXYj3LikyFdUX4dJbOwSIet+uinH
LOySN+4oVHjeIJSNbgCP3PtRDZDrAfmCCb9ln2/wWIxlg4Av9RWzup1/vq1BeCioQIGzjlvACQxD
fVL+/oYGvK0T5RS6RgNEdr9+Iwuz2dyDVkjI53hN4otyFLSID0gXHfG5kbR8gGB0i3TpcDUV01ka
yrM9h2JQb5Wsiy+aArLTPLXmc6xAssenbCkLUmArum08JlVsNXi+suARHhI+ewndR2uuJPmKt6kE
tImOOnX+dRiSTe/d4n1QtM7kj5WXe/s9771c5++NBmhGtE2gjrhgr5MpHQp6xzICndbPG7Ks7urQ
5nfZON43gd6aDEAreP87IJxrNFLb7Q1niD3H7bNAjire9g1OjDlEcH700OLAKzbmiWCJL5D+iQFA
ofNuBn7BZ/HxHSzMomxWDSyzOmVD3OGgp8NxKtOfbRGTlaezcFRnsxmaJ0GCoRq0wL5Ub9JJH9sY
hodVatHCT5+72lyEEEkHfZ3zkKKv1wl2bHJnra698GLn5M2kvxXoG1adRWz3UW61oZMj/hqCUkpQ
i3XT+8TjW6qPSZUcwevlW2b9YMUaGv791g6bG9yEgcaK1q08I83xZUKjmboDRGvWEapke5v6hkOi
sTIElqbFub2tEJoSS9rkhGUanJatLZozl3cV8hS8eMds9wAICBTz5WGVpL60m5xb2opA5EYQaM9d
au2wvbato6JNs3UgVCfq1HT9974Zg+2QIWHh46G+cBid29y6vPMyhHDZp6C2oShsLlll78u8Oldl
GdlA6X18maU92JyvWZpJqQrT+jkvUr6nFY9qWx409ujNlO2HygN5KfuSZF9zt8+BkUmtc5PzNTfX
4tucTUle63q1a8PsiXztcPKSUEu2T8chbGDkc4v+0txKxwdRW+tZNkvDdTaLmDT1BMde8sxylkdj
kZBzN6bZuekA2KsRmvqg6QDL0zhlK/KdhQWCzueWvJDDiAd9RmPVjN8y0R2yon/14ubbx69x4Zbm
rjhZJnFRiVadA5L+aur2TGGG0Dy9Rzv67DUDkmpW5pqlK93++x9trEnwzLWrND+b4pU2G4nSyOTQ
N9gsrr4ZXk265ur57RF6Z7WaoxXTyhvLsrfIKfD9Jys4B2l/zDPEqIArysccpQq6RVTjlfvxtiy+
1zLbmwSuk65/GKv6VzcmTsREMWxoT9pNED/+H2dnshw3zi3hJ0IECYAAuCVrLs2yJMsbhCzbJEAS
nMenv1m96r+uSxXRu3aH5VKRIHhwTuaXBsfLaoFKmCOLNHkCnAvFWx4TU6bYsQSBYHOCYjynG9a1
D6VLX76+ORfeLOd2O+2zKXfz6VEuJDyE1Xgy/L9draQvvFnOvXMMJ6JKy9A7pP38HHLyIvvsys2+
sG7P/XKs81y5SO0dUDdEg9cdIKI6JfLY0F3Z5i7IZoNz41sWtlDbaFycpdBxIPBeR9uRPxnLbtjP
zgOdbgVt93rxtpwmUfbdgpDaVSwKkaVufLcSmAAKyPRo8OnWg4TA4kUmPEa0sS6KVXCtGr+wHZ97
6EhfNTSHj+hIpPhpg2ar/fIbs2kSB15jV6N3rYF16fk625zyfHR9pyACTuc7LhOIleHlAK0l0dPa
NHR3ddlcurdne5IbdNli96+Pg+g3bR3u2unRm7Njr+h/2/XOYYAWLxCFYIDhqEZ/LbzwMKCxUEMM
y+v/phILzkXXY4AOggsBigsC8jiH8gM5OBB7XBlxX3rvn+uhMzpNnZtbcNXaZgWDZmzoMwCFeeyW
5nu18DXe0A8pvt1VxNGFdfbPEeNf26sFiiYQo/IOXgD5xoLsbexu0OHvPC+4mxvQEL/eky4oCYNz
tbQZ4ZILGu4dugCK/O+ugc99BKhxM5g3hVwqZKBGtMW13JX+m8Cetfw3XH9wrp1G6zcsVBaggOuS
jU6Lbzzzbz3afs+u4QMvXcRTmfyvi1g2fEA5ge/mNSwi7Tsyw75TQ95kHu6v6pku7OrnQugpydow
aFGQWVv9aFj1qUz6eWI9fn2DLuwD/7Ry/vUdAG6gQ+4DyIYTV6A3fTpHY39D2WeTm81wjbVxcYWf
7QINoo5trXEzIOu+zxwBjSmJe7F27WZGMvu4Ges3HyfBr7/UpUbUuXYUO1vvHMXyhsdA+qusBn9x
XqX1HulHcJezJIZSakYicYvU66kq7zDPj8LstQrem0nGPPnJAm+tpzyWSiIG+8pb6EK34Fxsag0V
miSFf2iSJynvu6Hfeixf9eV4F2TTDzjabmhmr/nvLyzPc+Wp6QbQhROonFjh9id8mYOB87tz072a
nr6+0Jfu67m6NJOE5lrR9Jj7adxmQMrW5Uq37n7yJF95TO2zmf2pQ4g6WTM9fv2pF14p50pSVzZ+
Ns6LOvhj81otwVvrLwga8qCL9q5Y+C99xKkI+tdjoeDuaRamxYHIkm8kZymmNESsxgUIGkRgXsux
u/Q5Z1tIl4yIXEH08aFwr2PX7EOQd1gyv+Gh+G/X6uzgo4Hzt3WLRSCKX+EMvM1QwM6XrGGU/PoD
Lq2ys0JCYpDZu6otjxQ74WOii3ddQpcOcPIDHJ0/xmu6zgvl5z8r8F93RHsTyEeLNMci7H5q0rws
Pr8igbmwxZ4HGlcDIqsIfK1HrOYHSTwMcpx+q8WVQ9Olf/7sKFNYU3LMn80RYYwlQHDzvjqdQJEU
deUWXLg056aNpCsI7P8dObDZvNGkPPK83319dy+8Hs5dGSUSbmCYG8mhmhUCfxmIv3X72eeIO0th
+HaTt/PQvP/6wy4sJe90Af91i8Fi5llSWnrAOWOfWInEyhm2M7WDSiS8p1135XMuPHTnfoqWIIsi
VUMK+lp7l3gjBsP1I2TD97atrnW4L92TswcbieroX/EqOTqKJPC+cpDNJMuV3enSBOFcSq3Cri9p
B5xPBzN21475WwCTcZeBp6p+zuPeT5opLhCWkQ5oJAExw0RQrVo2lw+w1rC4SghOhzoHqxQe3ArY
xK/v4AUXT3CuvoZ0l1YLZFFHO4jnsZ7fudTPmRk2/JRoNfHHMS2AYszSdU/H58Ibt6np4quHjUuP
2lmZUWaBDx4hyY711Dwbpe6WIFnx4RqS+u8LlJ8LstFsx1Teb/KjJsEP3pfztoPTMJ5yYBxUuvb0
968v49+/Bj9XXHutUmUJx8KhMCP8dWXnD6ugsRLmUjuwK/fq708BP9da50QXeTG55YB0GhF5sEXP
wrURBDhxcW3Ye+mLnD77X0+0wpiaK8SWHJdx/pHb4tbM3d5Lf359mf5eTvFzmXVGKJysBRuOyZSs
hrw+0rTacFnHp+SeXot1CO/D9e7spbt/VhOkReM7jhCIY0qbX73NFcyzeAhX88hfw8p7nYklH2AF
IvQ2UdWuQ8JfjCzxMRpnW8RdUhUbJ7ubSk5eDKAUzqezAVXy62tx6Zc722+YtqQG1ss7WORjV3l/
60H4Su0Uwbj5UI/jlXfZpUVzVk7QGTO7BgbxQ1q4dee9pOG7Q5qAYfmVF86FTi0/z55fuBRjn+El
kNHkW57K5wKZf8DUgjXACwZHx7zR1H1SO/+WcGzLVK2+voKXvtrZ3hFiYLXMBHQ0pIuv2gVe8iB9
JA5ib++aTPPvb1N+rr6eAUAJ+IhiTPVIKre3KMpnJKpjNta4n+O1DLl/Opf/v6PJz5XWQPnYaRpz
d8xNX6zEAGJkmzdvrOTzJsmBBOB6riMvMT+TugT3IecYcSD+aZdQ+NdBEblpqLs3XZWvQCc4pSEg
EXskI/zHcv7okfoREybqDQVhW6/s0IA8ZFQTZ0MqPqamw4TEb1KHyaPrYuBDMPAD9vtlPOFQCKPV
S+uN7Yp6AdqlJT2yGQFpSxtcO/1d2BbOgxUKOklX5VV+PDnY1r5RO3B2MG6bt3ghi5gXmKxnisDG
S8bwyuK5sNGd689Z2pMuxFZ3wNgQLqvTM0hkE6XF09eLMzg9x3+7p2c7qV343EGqXR4NAWk8pkF+
m5xyt237CaBaL3cWQQPAPhCpwA4dJEZhTf06hISuAwMGd5LK22KaIUsravm90Zh3+GAX+L6791Tw
2mQui0Ob1LfN3MZIu8+fKhc8EYVbkw/JS9CBf0hz5dsIfIDg25iSW5b73hHa8WKVARaRJoO3yiwT
28SHvSA05TOwV/YuScWDR05BoQ1ygxrWzCv4o7Ew/CFv1o5x/5UlPbxLSPOD4SJobhsa2nVhkCst
c/Q90nQ4gGLw+fWFvPAInmuB2mZOKQJS1cHLERnlL829JuwHUAdDnBu3ScfZi/zUe/j60y4sxXPZ
j1PhJCVSlQ4ZG3ZViRm9KzAOLWq4uQOKLCWgyqgS9c43g7tyGri0FE///1/vXGQ/BKFOQ3MUVt7B
txaLTv662qC+MMjj52r+ZmBEGgj3D4C8lP1Nmn0U7A0kLBbsdXqzKC+arVxxfnvV0XThIp4L+ntV
jxMb0KKCTAAT2KF7BnY6TvUb2iWp+eSZ3H59ty60jfi5ph91nNf4iXRHg9iiUx5f1XwL9bKVOYgt
tfzw8/lgx0OmB0Tk0cgIAB8q9gL0TjzXiGEvZ/ORQAmLXNxjoMMNg/oqa66xCS7d2LMXlLOTNmoA
+B79Ul9/99toat+vfPPTv/GX7eVc5T+2XpvVYEQfrW6+afhcYkTtiV2Xtd895AaA8HBYJtpHHYog
KDigCy87aC60uk8o/WPxYi45ubcWr+qJZCsPYXmRTsjKzuKKhvtCPh4/9woQXYnEJRgSNeFB1L9m
3a6JuIfABcuiPIFqxm+luxkUdP9wfSZHDOmiyj9kMNcVAQwCGn+cXmmLSMVpPtR+/grz7YH26f7r
a/j3Ex8/15inKR2Z1xh6CHv9bofwXWXT29f/9IUn4DyaBJwNT/tT73CqsiihvXzPGrXusnzcUh+D
Kdiq36wsn8rwmm390pc520SIR4B+1iI48FF/r0n57KPD8/WXuVBnnSvHZ3DUfClmdRi1f8+m4cFy
+SNssyaqM/8/DRT5uSx36Sq1TGjqHLDfIh9pcdkqKJv3OdD+rmjoNWL3pa9yVg07hpxQgmV5hOA9
j4inbVRSraKsXx6uIvYvfchZg61IZ15beBcODZ8GBAwEKIKNuLeLXOIm/2/5p/xcljuXkFX3qa8O
3QL4XIHp4M4rwmue+At9AX5un2EONBm84IFTz7dhNUAgD4DKWLcx9/ZeJ9uoqcbo5NnLdAi+BOCo
+O+r7sBLL/2z4kl1fl4rb5YHypt976utLtm4znUxrUowF+pNee3Ae+FJ/X9mmson2ZR64mChPIx4
AaytX9P5m6ztHxAVcZS3QQyeBiINM/Pj6wfqnwn8Xzbvc1MNW5aaeWkuD2UQJMHrAhbqhvtSPo95
6EWYYtw7gui6vCsLcBSTPdKk9whpBUqx1tkDd4Bnx60/P6t8RORQ4u8a2/g7OyHQ0Tbgq1Q0ax9F
bceVtzQ8AqNCzxEPEPGp8xy5VrYdnyTVHowNSoK3qIFlLMJsC2ZNGPekNPswRbJQNpnhFX7iKyX3
hRPvudgYyqV+KGGmO4yhCle9SdluADIonoDePUxd9cOh5L9SNV6w4vNzFXHfz35iep8f9IKAJmOL
V+l1E8JUB3GHzMQkomZ+9Jl44tiH1y24t5uxUvOhTZmMONVPs6x1VDvv2hN1YVc4120lNWRShczm
g/Lr+2UJMbkn/BgOt+ba6PbC9T1XbPUhXKh2SeZDiAKAQA4dcf/01Ej93Z24FDP5+fX6vVDXnOe4
+ATjlVPVeuh91+xRIK8XVU9xIq6qPy59wtk+3dHATGbqg4O/jNNGtZg2SyfJWuZpe6Ule+kjznZp
GMN9PtRZcAhYUd0hIpTdZtUJ1YSg5sevr9M/Gs6/PednBaDnL1lnRycOS1Iu/obVM/VXJVegCVeN
Q4MkR9xGCdtcNLOgfE5w0OWrbgoo8MR+2S8xbZtGRAVonPBGYwBLm4DvBQ4/byaYkm9ZBisA4iCQ
AFaHqkNQZPk0ev2zVzpxky8pzHGwa0bSAJrd9K23omSkD8YCWi2atN/ZDjQim7fjtxxslz3AXSjB
vMSJo5yKl8XyZF2mZbYthmRukDbGBn8L9tW8rRlxLzkrCSA4AdmZNBGRkjXfBZLhlZqb9i2hgNB+
fR0vDC1hL/nfE1LpwQ7g4L0/GFaET9VkX+t0rGOkvB9BWpqSGIj/Ad6MCfpAD9ayPBKcVtc+/cJK
Odfbs2ZAhqHIxEFQoxDlMaSrhgy4rDT/QRc4TrB/m3Ww4GWRlmEcOKp3edg2O2hbQ9zgEJOF29bM
9lrH7fQU/GVZnWvxRZvUI0LE/IPO67VnwCjmuV2XoCKt6tIsQDO3GIPDJ+KPSUTKkKxL1tQf2lxZ
1xe0WfxcRJ/Ora1dWGHYSsB72id19jSVkPemDSiu3SJ4VBL97ArvzbSJuC0GM660Gx4aj94ivgY8
XTRzWrPsAXoRn9hx35IeP5TR9DefiwD5mMNtnasdJgMi1mNzaHp+HD2Lo0Q6XDmeXNotz7aYtA2n
sVX9eBAj4qD8ZAvs7h1ijOH0s8HGJuba3TptKH+7W+x/F69D+Dvoono5CNjaKRlwMi36x3YsMeKv
XvWrxxC4WhWu356yioOg3Hz91Fz4gsHZFwQQdU6XrsCJqXpN6snFY6aAA4OXKCpC2q/HoU2ufBRT
//j7/vYtz7bTBSaB3FADAQdSnqCzSzE2NU1ceoyAHR6mMPM8LeMg2l8Gp1Yw8OxipwUkbzsSr4iM
ooGGDz7D5lhFcOk5Kx4SJNINedy0Pp455NULhYP0gnXuZzGmHjl/hbF6Ljj8R1Bh/0n6OkwmFKVo
1t5ZkQXJJ6ysGZrDUzLUCGGvACR1d9SM+Rq8YbpNZh6QdeuV3h2ONb3ZFcjnUuuUhf73TtfNFq1z
6DtmKMgTN+PUhg6bh3ZkGqxGRJEeIKHALhN2SDXa1UQFN7ll/aNvPA0lxWIwSOh1lm5M6P8BOXD5
pQfIPHNEAYETG3ZvWk76rkxy8V6EU39fI+t3k0qxbMZTkPGfuZ0RBJhPItf3yEbrvhdKIag9LYMc
hpi+bYwftXiDFQfJjSVRxlBYhCZrVm3h2ahYSBgnczaoVdMHxVp2rL4xvkl/mRKpxJnIn6ts4Tch
vgOKW5hv47z19UqQzMaZ7QsQ/wGMjWhTy02F2/ngGU8MdyFI8cgICFxwnyOK+p5oaXZ5X/gk6o1P
oU3LdbtbsolWz4gqEiV6qojDtA2miDIRdMUK+gJSpfepOf0jZsQPVNY0qDNVUgIklnsmJgtaEmDC
BquiwrGi4V2/AQaszdbKEG12yPWEP2Zoq1cAaSn25DydzLFJsax3Y7pQ7z6EYldv02Gsx51t9MRe
6rKq5ZqUDj/fz8E0xbDxoYc6SFEA7yz8PW5Aid/SWTja99WYKBgKR1+SLjLAYdhXnaiRHmWbQZax
9kH0s11MHNglN77Cj6KlXg7x0iTegykSD6Mk4ehGJyXidYZ+5D1ZYfBbopqHoj69d1PfbAzW+00+
N+OmZ1ULqAJYlsiqMWisthRUbZcXQPjLTOXeJmhr6W0cpsEC6WATYg5XVbHg1Byh1VtWgHiTXt0G
ta7TV1fXwrsvlb90ItJ4R3qxS10GPtzQ1znZotMIbHxs3Jjxg+Cuzzd0bkFupAQ+rw8g0M3yQLSD
4Mog5ar6Toc5G5EGUsITXkcUjfMB5rZhcDeUejm7meaqMp9mSXxz45sWf7XANQkewSqAL3PGzQg2
qQmcQBo86Hq70elGxUBIQvgVVV5eBvHQzqG61WCRJyCoJwxQ7SVg7l6V+IHVUpQEKDBMpDv9iNQK
yTZwG4hxk9YVN78R/NPCSpzyYUjuK4aFuFX9MIhDWVYWLC7EHWCwXiXwLNx2oBMND5nqk7VtiB5R
5if1IKM2HEfxljPGqvd6DrLqEQOswKwNAND9Pe/9iu0WhEJNfyxNyfAIa7upbzCPJ8keMHUsWT+1
yCzsRFp1v1nYWHarPJt17whjmCCKYIEhL0nBq24EAlROaj1VlkGTLMdKv+KnXP9QgXwPkPTIiHJ3
Rnptv7XdLPo1L1pwK3LJpx4KOazro+wLItc1FXP1JtBtCnB+y1Os477wwm2V9WF9u7CkA7vF2qL+
7i2KFrczr9rER8Ji7fUIGRAdE3uJlGD3q9HA0LsYOQ/0xIsPyl0+wX97rKD19nciDVHMwn4x5ct+
CosBPdQMbyuz6ryJn3bXHiCQN7eIsttUfV2xG4rdaA7WpSm1PcCqmeu3gQuRvRTChYJGzo2a4ySW
L7W+Q+qEKPYTvpN9bGBcKtc6RKrMHgnCQf7u9NzKQwp8y8Y0KXqI+Yi/v3LLUuq1gPS2ftQUCcA4
APsZxWnBH+YRMm83ePnOC62Z3GYJVetu5hw35o4IbroOjJ6+EFu8iGBc8UMDIwEY/6P7LQHYETta
VtSLDPIMk6htRNOsqjbL/V9LM5B+W/hhN9moaeQwRyINyCqB958UGMaUdf9RUoyNH1zuEMAGejgM
zQRFvVcnh9YXaKC1OcK5l2jxS7ygwqAw+icCfkfyJGsfiUmuFum05bAEqhsf4xr1aUvq+y8dAsbd
xgKpoL8zvwGdsZC87nCMxSL9M6C+kPsUg/vaw0CL+vwn92iH7KiFE7hZ3DC5KMB0u/4th2GAvIwN
QLrAvmmQllEaOBJus84T081YM5wGEAebqOyj73odIkUhb9N3WGD8Ab4IObb6Rc1GI2NBj1QgcXme
khvDyoIg03P2g3RVUM6OeUdGss2avg6OI3rW5gNSPYphgz8Ovm1X2tBwdKDwoVX8CWYLTtz4oCKD
0RgPRzsjjwYikRE5K7TxEPgNUGV2Yyicy6AcJ4kYfi2QOGUf1gW2++gAV5VRAIDk/KJK6Fa+sXIY
s999biCmgWqaiD7YCMPQ5Fl3XeUDMZJil32klnhtugNVJFVjDLFOV+/6tJ5YsqtCQFx+F1Dg4/Vg
Asb1el5KHLcR0SuqYIrEUphArGRqvADVCK3IcENVbXTkQs0l3rZat2iwi6ZrAhjfwhnO+VXKXFDy
reyHrn9vjTdOwXZcaoNUpZmjMf0DIRk1OBSiH+p+Xcza432kZpcMAs4Gn8AI1fkG6SC5KtsMBnEh
En9lRKiIO0Au1bNHOiA+bIzZFIr6w6LGrKqIZYivgRqsY2DvcOPnxRLlCj7UQzANELqt1NA5CfY7
ZIKw5DqSVVlECoZIFkSZzNlOEucPfwKvEnKLnBhSbVMcn8GgXEQDpbgsLAqmyQB6aIBflzrJo7kY
hFsLOyzzNhdjRt+JTl27nnrF/6Ax6vzfshhYBjitn+ECchrnHSy5lEyY/YrMt3wLpFGijmFCvWnX
kkAhRyVYfITTVKmDQm8ci2yjcTDzXhzLkmUtQqJPATIUSPWbuSWD/6kK6u0497ndqgDv73XiTBsg
eAKhx8ktgMU+vS2neWrzWCPnAZP4etQPyMdz6tkvhqH+aCc278mJJJ2MvYjzqj/ZF5DijmiRqmh+
QFkJtTC+MmvVvsnCsQ6j1AF8vVZM2bCLMG8L3X5EZYldw1jTR+EEg4VCfLGrI1RVI3fbOesoffIX
MSWg20uvng6FKI19JH4b+EceUIpyDY+uP5exZC5MfyaE1c1OGXkAp7/cI1fAK7DDhuX7WIWkh4cN
4U0rK2eq9oHfYpLpwtbBH07QyDE/s1nDR7IMKUkPqKyRodk1eHMh4Scr6JOuFi/bD53CAhQIFUDH
HG3RrtgCrVfjN1EIeOh3uH9T9rgg/OXA28L8mpzBy9DqZZeUwfhHyjbt22gc3FA9MKFdfyOrdLb3
DDoc5CFNUxM+z2yu5l3VT4WBsShPA3aUOZvnDTgPbfk7RGBTsMGky1PvvJf9+Byg7aWedVI0+tPi
d0W9k0kEQvzQnSSIhJmKJRX3SxHaskRjIu88fDNPuCgFAPxoWMvhMBdNO0wnlYUHWFPpwV6zV5AT
b+xU1uqUjgsbB80G2WKvmDJ7r0WfEFSUQEHWglSxCQuIKNaDwvT9WwBx4uDDUV405Lkva1ONaz9E
AVTtEM+DbrpUeFV3UqswjZvQEYbibAnkL+1GxepYDBVYu2IYA7M/pfGUER2HCWEK3D5LW8DxiG/o
lgmw8pIjxBcNH6+45apxVYoIAFXUiCzL8tKPegHyCN7P4L63uHEkscstsgvTvoxtNc8R/j+BOi0P
UpxH8YLA9ofJrcb8M2mRccRmgNh+BXomjwIRPpum8GR7dCjTuwU7Gm2WUxoGSb5h1fqIh7OVGPcw
vJcNGAjF7N0hRU4hm1OHQZjcCKEgxoLkpFT9Gv9wvgOpXE1ITanCcbqtQ7+q4c/Ts1zlkKt6jygU
jLdG3M4MOwgBb0c+IVsExa9rRK8em7BKxy3CPfQNV10LlXGQbFFyJVkFc3MWgp9rUJbcLygDkWZO
sa7KdYMEzLZGbEgZVDUq6lNDK/UHcmt6Ww+wBtpO/hyRo/M6IsjhNw6n2Mw24VyUAjkweupXFXSR
v2aBPgcSMhOkY3t01jHMOCBCxNh82DCv7QgfZL3lPfoD9R7RWGV9yidBgtGK96wYv6UVAp26VV2w
rk5g4l0UMxveN7R/CMIWLTpQxMi7qRH6g7YqTgYqZrMzmXrFyVh1xx5cCaRkQ8c2QzdiCUDN0Cig
28iRFMwdouGnLuxu04l5Hy2EP2mFFFZiqV7RAckkMiosLD7fax/wpRVhk+uzKFtGja7LNFqwoDqN
SraPLCKr6RopLLr6oUylxnWGJyJ4UvgSoALWcgzyk7i+W1nEivQRcAdoNxZEDAsCdLrUpzjuVvnw
UbLA97ezohqaYDmRhrxiky1Eg7Mryeb1kvoWSQhhQyceRPCpJv1WZGmQ3s5Tw9hu7EPVg+HoEpdG
XVJgiNEumHYGz21gs+amcBwwxj1Fff/eanjuZJOVeD2iR4ABVp7FOAFV/lqNfbByLGF01WTe9A6x
JtmCXMXvXT8TsiIT/oxuI/tdF5JWm87W9hZrRRw5Em/8ld/NJO6Giu0LNg/fEAlQPvcSTpCIQ/CM
4xrNeBf5GNDMkcd8WYbfBOfToQb/5zezLRtXZT5mACuACDkloXhUA45YKEmA9vRxLNwa7LQa3Azw
Itoxe2hZgx1+0gs7mLJojni6Wj8GegeIrTpc9pnyEMHVLR2qb8RPBh5yG83UgDI0qyKGdaXZ2moA
rSNY2l3LAr2VCOg6WIMNSvlDGVdFGdz6Pho2flpZFGwQjimEkh1BhvHWsoV4oM4RXawoG2Gabcvt
MPDqvR1abFplTldWS3j4NLZdUjgZMTW+IcUnw7GMo3DqcORe8tZbpxZ7Ro90ijjrQCVUJQ/R80bD
AySkV5YOHZYcLPLYKPQaY1kELaJ/oTdd5iEMvSi7PUDYnx3UYKgaExzYConfx5TZBCBMq3H9E+q3
cYE4hCNAnxSnAFDg6lr4L1WO7YMbMrznJYxsNW/Eg2gq+2KZ1fsiafTBqtphPwGzk5FaxAVA1EiF
YgsKUQHnBXQcKJvSsCa70XT9aq4tSjohXPejn62KKh1amL18+Q3JfejWC5ZslKbFLqtQBEa2mKAr
DUihjzhVo7aD/2ZbD504UhmWVRRga9gmmEsBH8NYl64nzVVxdH0w/eR1gwIYh1v+UGelwfFfTtXv
LKi9XcvJ/MRh795CSwFAjnALLhoCcFYJcF4wQdfVpxtGdeyFaJ+TqaJY+dRgsiDA5E+xGDZ1kExH
HI/RtrdJsUaALhZ6Awlubpp5ieewGzcFqRGZ4UEs8zvJC3NvQ5Z8L8dMRHQgRbFGPnH5mjsNlWcG
bZs4GK/MNqboRL/yee6egySpHiueBx/ar8yfIZnIQzMKFGawb78sJSHslgmV3g+N03tEToUkmoCt
WOXIoIOONOvLrcFE5KPDPljvxII21wr+Wr21gZ7GmFe5l8aL0fNOh36SrkGmB5xDepn1V1VZwlaq
2mFu0DpCMgkiqROcLBc9++9tMeG9HJl89o4+l0v3SoNulMcwGIgBc6wg7RqndXAu2yVM79gik1vm
i+zUOpU5mkjF/Ol5c/Euphp8aCLzBfcOR0QcKwf0E/CeJOtOquYZwPiSRU3P2vyPNjarYvCJ1V1i
6SRWCabLJxL40j4kPkrMbrE9YgdofoJBqzq5w2ioyu4WlL/JOut4cs9p6MLVkoDMiN8e9UWs8Kr/
EAKRObCPlRvIJ5s/Gu72BT3PESBTxVIZgfQXBjFWBwZJuVf2NqbU8HsGz/wUA6zoVSvpBzkyoRoy
IpoNuUQNAHhhqOK+lVWxqpll9T6XePuti4LVAH5T8OSIKoLHlNatuCVNp34hb9GlscgaFLQ+UJXv
XsUlVjH8+N6aIozn9G17HPBzNXc/UOO1b3oJ9e+yblgQ+YogK1GMHKVx2ruBHvoJp8x4HsKhx8PS
et9NOfZ32BT8jwZzoN8N5lAPo+rnMPI8BDquybh0t+MYisOYJumnyLvgJ0o2+ea8AqA+vEQGcpwR
ffwn1ajfIlrx2a4S1El3w9KmIClNLDz6SUuxmXctfco6VG9IrjkVpYD1JEeKCiSNa+tou9FTu7gN
aFRDuRd+WUCpdGqBSHwYhhy0cx3qzgJNjbxO85jRvJRvSPfk+SoJekhvKcyi/2grwM/pAi9LigiA
omx5aCeJnU1x7H8Py9Jr8n1CVXcIGoBTMySIidXiTei4wlyShRjxjN0zrSziXzw+qQCmSZ2EjwvG
jzt0PHA2w6boaTSGVF7e1J3n1bF0M9lJXWO/SMta0Lc0qcL7hU7lt9I3OIEvstNNzGWK3keHsDqg
Ret8auvnXPDls+tsv5s81fI1mQv3xACd/0HKQm7LRnXm2NcM5V9Q86zdzaMxr2IxAGR7OM/+H0fn
sRw3roXhJ2IVGMCwbXaU1ErWSLY3LFmBYAITGMCnv5/ubqo8npG6SeCcPz4RsZt/lVtVV2faKrcp
HVagvWPYYAHeWa9u/tSoch+Scdb3XYSO7pDJVg0HMItwTjU7SH6Tg8pPZ/5GcuMhutEnP3LDch+E
A8ENG7VeOD1iMXSHMEQJSwNKpNg50F2YvRkC/ylZLF8o/23Vk9yltwfRoMkl09uZs+NKIR21Z0Eb
69uFisX3Qo4jkidbw2eEfRCfRDCgnmM5YQgPqOV2X+eCuFLA2VztlWep5Sv8NW9viq3mTa2gm70L
n1seHiQJgJeC3NubRRtXXDw+undnotsirRlMrolPMOIxE91oL1FVtcFFJwEq4Kmdq8coLDy9m6pN
80Jws4X9BfBAVYchAiA7E1YxI5qemvg2UyvqWK+PuIZ0OM/uA7OXNWwJs1FpPK+iYIUrZ9i53v+5
fz06EJNzbvLqLSiE6p4S4yrnKbKuZ1MG9HY9OWOXm2NF8+LjNOvyvTIbi7QsLHAm5XEV3IobuB8Y
AZhA/FiOOWb4rtepGAZ/ugYikIaddqbSrOiL6KErnfnfYKbCP8uqpbPKdQBWxDJ3tHjzZb3LufT3
0TaVJIzGFvJVh0wGA4tZe4wTqgYGLA7RriqILqKckooSp4vDk4Vtv8CBNOWH3w3ieR7yhl1oyOhx
FFPTP0bKFxcgyEdVL/6Dm4vtxmXtpp3JtpB0g5fRT1noRvknigjxGGqaaf90SW3LHbmk86UJTRmk
XkE3yeYtipV5a+RB9OPAgN8u1EWWAVv6smqCUleZi5MTud1b341esmfqHVrU1O3UnYilrriSKTps
d13lxYcWoJLioNYto+c5UN2V0PnS7EYmy58MpcY8K02sC6fLgnjSrbdP5U8JoWkqQRDUefNgDjT+
acQNPUc/KG/MdCELPebMTw7DGpUk+G52hqBmtV/DrZ3pK0mS8lyFIqYKNIBpP1aBahaa6MIiSZdc
yH04LiGchw1tS+smiA0pRz/Rp36gk3sZO2vqBHHxsfpVNbNjFGI+lmJoSZUaVmYe6lyOoaeTcuck
vg/S3HW5QOjeNuay6c72e91aFe/qeib5u+mRgR1q0KdLNPnhA7i13Je1T51rFvCc0FD8GhoPvIp8
mXBHwE3WvOaOoYm8WpOaUY+O1SFd26BETAjd+POr0IS0W5Ip73eLS4S/r/UmqLj1CWCTEicsIbS4
JCaWfjU28CxzMjwTaG3/0rQp5T5qIBDShf7K7TAVBSeBF8tYPKp8pXx32yoSvLKuenYqyonv+7he
aQmPlpxyFqgJe5CZs4KONlJ3iF5BcVNevEjvxi4rnB1Umn1u895OezB97gFvAv/bmU50mLDyOnrP
E1Xp783vSN1jvQQtEB2tsTWypvw2G3yCtLUO9LwrKYjdHvswz6rT0Do0JAW5ITGQBfcxm/JMHUKN
3W5fIAXDAx4lFdrErM+fURChrLeEu7zArA1fnRvZ+MAsVZ4lye8n7nluprxvbhpwsfXoszX+MAuz
eigWnqndkNta3qp+UeONLaKQtrkSnOE85UmzHurS1u/002WHvM2K30sQzn/8xrWflsXmBgCep47M
v5e1dj2fUTVGXlFlffAwsdpceLVQEljadknaGLCqsd3UkX9D9bIzvrhtYMJT2LR1h7I9KWwKObDc
66AMm1sILJ38tetGycw8MH1zYAzNF4Jx+zFsysuPi5jdlzKHHcuLnvxU7pLbiajJTxYeOZ7WjUZl
QA5jv0w48BTk8eq2h4bQNIjhkD6xJmvtnQwB/mZc3C8xeXn0VNPFSUo1SVVjgJfYs4qZojefSbuO
8zXP4AgPOiThrwpC70Ll7XBnFqKulIi3LgWWU7QV0jbq7XvUj5eWLxqAtHVZQaORC45prsDjuwYD
sANwKaYI7JOnqFm9T2rIW2c3O5Azpijn77kCL+aoJ669zYvs1db9GvF4jVG7z51h5uBZenOVzlp8
N0HCEEwKYCSpRw5gWaK8WK6d0T3JHyaufq2OguTELvjfytXGZTyS6if1GkAE97G+oerQfbaO335q
5YjD3HktSYFwZSVnDAedz2ToE8x+8D2R32zdpI+Lz//eFUYdx6IF80sqLpkGkoeU41gdgYU7zE3R
XBD3CrL2XFUJm1i+FVDvg8iuXdEy8s7Vat7nsur32SAlt4pTE2IYe9sxK4gIhLPKaRSfEzJzIj2/
RutEdbEZOEPwokbXpYm6s28Ju4TbQbfLBgbfDWmW6loOgABZ7v8Zayyy2PLzJ5QD8d5Q1blfO7m8
TQ7NQh6U83MfOfVDI6siBeZszyrKKArpfUSYIsZcDBrmnqZsEHQRASBwF+YnSpQr3qAiYy2J88hL
mwY5z9BsNEINFnNIuKh31+31Lfg3hXLAx/dDE8NDZMy9qQu1dfZGMAAx5MV18rW3AxL9SdA041Wu
Q0A9a01vVpAElBk0dB0IK/eej7lHrpE8Ny0t8IELGau1tXcsGxZhfu3QmO4U5zKsaWWv2/honGY7
Ie6v7wx1FwciZD80jqqUv4pNqBuyYje1lbvsbFvQs5SsyWNVSvG6FK23h5gUD4C69T0N5O4HD7u/
3wLV0rY8Z9l+bQUsR06mU+srxLB6yw5ZNZfvfg5m6DciP4+Fq/ZRvo2c4o7zjhYpA9As3umQaE7h
ksXHOV6bn+ci+IwQ4k/qsPnAg/syjOonFRXmCCINLZqt696nTfwUGRs5VD7M/6bZAZopp+3St8En
A/cXmeXhM45buyfGWdyvJZzVAk7/InIRnaB9vX1BS9clTgbnflz697Bru0PVK9iVHE9JMELtsYLQ
I8d9HryALBCdWQ0VUT6ZOqKy67nIbfnlBaY9g0OGT/VgXsaoLl5rEQZ1OjEDnHo1Zrstqyos5CZ+
dknlo5sDPIJG8ITCW7RXHqk8VHpbEwnkVu5HhCqHz3OW+w0dGvoVZUl7JKKoGlKULERxLnJeKMZV
q+KyRxhP3fxQ7PuV9KLVKf54Je6Rd4qa/bW6cSOhw+CQR62TTmpTDf1cZuIirEIHPuaxt6XI75pp
9HznaEPq00CljMkpVWZ5lPPbjOhVnxnbaN8FSi1byCo7BHRzj3PwISuKjR+EWqP+0NKxM3xTQLMR
LbguFVZ4Nareu27JFpv3uOhFe8PHXdYf0kNJAM09dOrB66vQv9uGptoH+dx4b9Z3t/7Gq9wGutE3
i+qfE8zmdKKXs8stKereXf5LpkH1X7GzhL3d6a5whz/xxB8wbZCUuewM6hyVTgFmu1Ng3eTvZGpm
aAwv+T30Z+Uehvmn3R5/XHnwImNe1DKRtYC8bHAO2dyXdFcvXsRoGRizsElqg098J7vWU++2rwI4
r4zmiPqeuvv+lYWSSoxdzXHTUC+32Vex4nN6Sop4UUcy41yRJnXfXQFVPOQMVVZ137OTGf3SldLq
Zxcb8ZAmBRf/uh+ihSD4gpe1vGvHrkeP6JK/yt4JjRVQpZdoCuCNwXK4UmjI1F1ZAOu0XtwBqoFg
y1bfJIkf2DvkpVn+2zitjR+YtkTxahe5dbttCrrltdA9D5OHI5WxzbeL9wfiNXYfK0CW/FvFRn9P
ET66g98iti32sxQx22wLwnBph8n1U5CmzXlk9DH5YYyV85IsPCX4EINKkVDPShpVlJ73EpdW7ky4
/2JjCnBjI+eVau5YxdP6yyjImX0xonpydlGLstU9yNaQH3kMRSamb3fpKC08wOe1Px03tcqn3Rji
UU659w01B5nrTL8r6ejlKwFSir2ddYZ10MxjhMGuac+1DqbM9VRA/o1rl7/5pQMjjmfcj51L06kx
bvYlyYP6pvaQHP24SxOTEWYvGxq8h2Wwl3FwxqbdR2MT1/fjOqzJKVJl3PWXJXJzxqI8Dre/wTw1
eUqMXNMiQptgmvZNk0TLfwpoy39aJ2G7fr+O0RRmOzPLgfE3dDd57xTMuZDWHgoNEfAJzTvMNMPS
7RwnX+9G14/85padlG13pz1yCD+llVISID2HxYb8R7VAFuQwRXk7HLECgIFNIg/raw8fVn9AYOnt
beTAkt+lawTEZFjUS0HASOzIoGFWiNDKwW1V/O4ETTZF7B42N9Sa3UkZx6BO3VwHtOHU8GXm9YXz
hAXurHXrbb9FPpNt7Y8mLqpnyAK7tPex8KJG7OOt6Ld/oZuH63tNNjcRPKsN638riMBEO4jv5+rY
xcXad+noya2/5hsENqbtEM/rCjzQnLZ8TvznbvMZTdE7Gao2R42MWWz8CjsTl0jcdwuSsm/w/io6
8PbV8byPjR2odQUmu7qS1aw9cpdGJAtkk2Q/sT7nBJ90U3f/eJnL4CqMV5But/gLlTjY7Xj7q95X
6eyOMX5Ak3znShTvM/PPauC5lMTLV/nIC/JTF+Rb/ZyFI9f1JprhkcMkLC+QW438VcXFlD0sop7N
1enEbG8IHDNHl8QsapM0wpuSx43ZZO7jT5WUFf5pv+x5RXPGCkbG3jivDWc2lZJmrqdD0Wi33iNL
8g9uKOiMzgIAnXeZb2H3F8WX99n760ZD5gSBCqy9xLQOQFKzc0Bt+KcsHBBcuW1SP8ddkTjNbqU1
OCToQXjDFaix/q0Q2UwP1ImDB0KMRv1VtUVcHK3P+3voEkjgnT+tW0eZiPIi+bq0ZvEPiSvWEdns
uj3Ytl22djdj093SsgR/fXRQvcgjFDNZ1aVvpWUgWfvb3uunNc0oFFFnwirxJgllnYpODNJxgtZb
n3tCVYI3sYRifRc6RptvJxZywNHZvq6eOw8MxyQJ/pndpD2ZBcWan4fRJSEG9AgiuFWpV9XS7GJP
8CoBZBAF1hURCHbihTJNuMeoUqEZG2Z/U5E5ax4A7yWraHxnc3FqymvK+nEM4j58GJl2GVqUmVbY
wrK5qaoi2i4hruvL2G7hh0zo4zog2BC/qVWaf+V8s2OKEN7egXKHqEEjMTwPaASizxBs/l+W8bac
KQlZ9N6TAchgJBgFLxHse3CDKGF+CoqA5Kqm0XG2m6SY75fKKavbslIt04bfTO9Bl/jrvViT7i9c
3vrZZBGRV0mXKVTeUxDA6uXVnmVAi3RJsjlO8TwqAgYCGZ2BGfnHiUkYqokvi1qtzaFKoY5Jksub
+UQx3Fru+2IBhhA/L3LrJbAhthv+qsVs2Jyg07kr5g7DaBx41Y8ftP2qIQo/2wVXxa8tkP1f66BJ
fyrrqs9uh6FyhlthnZlibxjy4YBwcuv2iR4bBpPFV5omW3IOU10AohyxXJXOc4i+g0j/rRr+Qcn9
6Ix/4Hocu2s7gehTIA5lR8HykMHE5KWfLsWPi1haP2l3sRv7FReqFNkDAC4OKnxYfTV+u0bl7kEh
ZWHYEslEh6qWtnFPTjc43m/RZm3/ylsVLTu3sQBcSy+q+iEBxh52fHFN9DUmXfWvcNve5RnaJnWM
tqULb9GQcVUXI96VMKn6KN0c1zsjUCrH3aQAFszYdk9z6PWAmwNSheIx99ogfwaoCp+BYKucjkl2
CjGVM/2jxnnChIlK3A05HzC8TyNnvzPVznPO2fUUZGsepVE0y/gQrqpCdhr1TlDcLhiq67cq6DTH
Za4ceV5YwKIzOay5OEZUGYsjCq9i2udiQaLS2BgPi8x7ND5RXQr7q+dP14HQlTbgXIoCHdvxUMwD
aRN+nvfeCzEIgV5Ptdds/r7CPPeYm1YkhwBVEs8VlePY5GxigWcXL0G4spNzG7UPylYq+1vTjCLv
AITmLE7DLouDHSDS1h/8PozkNc4ZjR+aahkuTVv4AST00HMuTWUy3pjYLi+4p+n9caQ3KkzlDaxD
C8V5auyUX6KGk/4822lcdsCmYQHBwTl029lx825/kiuqXy23EqJ2jbUBIXkHUPlbblMbHJakC/gx
5mUeyKkr+C3Cokku4ZTpX7gToheRhMmb1/Mkp8ZdhPNt1452AiN19uUZf/gbizlqjysMFrHUWbfm
h3oDOk4pAevCD4+zjzSUKSHs4jleQrkd5kaN/Sut9uSV16R9ZJ+aMSN62zo5UwHq1bcOo87zSNUG
GpRq4PuqM2nhGKYp2gknKEeA48iOPPVTrXv1GPS6Fg+ziw71rs6MQ4cAihZuTm3vO4exCnV2WVX3
vVFwKig/cRg1qq4PMnLUT6qy2ehxEW7uv2h0c5fWNWH+qJtBpQtbwq5jmcZ+KsPkPGj0nbN2+t8+
HvdkVxN/8tC5hAA8Sk5FugpL0/5hM8kRAPQBU1cLiKOvVVMP9UG3i6X0vaxKlYo4WDnEtJdkOzSP
HmdUrLY/oXXbFNky9cPI5b3HehxF/tTM5UA2RtSq8jKomqYUWP5u3W3WB16ysy+f19AUaK89BH4n
xfSPVTPK7Ib2BazyFxtJ0h76wZvvcb/Ia95l/SVhXkBoQd6H/4yiZQ32LFvj+LrVHvLKaAmb+qXo
MqEPRb6i2EE9u5ZvoVbWoN3qZlncIdcrgYLn3mTfkAel+cPaE3oubfPCBkem/c1JOWea345uYmqq
k9bMC0mnccmNVHMvczh7fhIie4TL6k4z2qe5BWduWghHZ+KppVTemC6dCsddzhQWeu9alwk/QeEh
NhziDj1RWmwy8Q6W462mO3E1/sNC7JYgLmeZw8e1Cav63A+0fP1eadldXiGpTA/2ySfYVDslo2TL
dwIYF1I3kOCydtZudm6TbYMOjytTvHGDkG9aLChYT/oHByHOosxj4NWcRMtb9gDarxuUwO5HvyAV
PEdBqb8XtNbcJO7qrhdXKwWyIBEO3ampD/1bP1xG5uGsYuv84OUP7EHRZhgfSLpnhw3qxpuPTVbq
8DVI9EAeAYPAEqY6xLrK27SAGJVZ15zwybDpJQto1H2CkDThs/eKjZc6H/x/2AnACGLPzBX5+Soh
eH3MFRiLW4ngILtg9f7Dv2vc4LRgSfF+D0NZLEQHILW9zXqvaV42p0QjRZhPuNxCsKEfr4Qcqs/a
TDG23ZEr97c3doD8RLn1wVtYo0cAIvWD+WCrmjFgh/CVKbUwkdyOIOWZuekrYz/HoiEZascZwPsd
oS5GIFBmubogSqmdF9h9xJAWoG15iuLOac9BJUv/6OURP6EbLEBcaNGWMrWIti58YOPyD7cT75gG
fIWK7rja/2srFQUpT+XoP5D0ZvkFPDQo3ZTmdVi9uzG/U5q3k1hfWdCXw2i0WHI4jGhz9sFSdP26
V9PA2OxMWf5fQ6IR/n13iPx8D46dFKlft12ESp6IC/MLEGdqwDjbrsZ9k0v7ULlD82Ydt34W6AUu
xOnJk7+0ze0wY2LYteTg3OpBeMei2JIwJbdifuYpW686Es5jBg47X7IyKylNLglT2WmVJJQRIQw9
lAiRGOfbKF/3/HN9b8u5exsxxuG2qFwdobMQpEdmVWjPnD7zdkoQzfxX9HSRVkXvf7DE+cXTxstM
1EU9W2H2w8Qmc+VcwCPCbHa3kqxefLNQBiU3YK9IdOwrB9FdYBL51TRB2P8XeXb27mpVb9D8PYnD
XzhAQZZnqbdPcInVPw9hnPArjJJtZh+EbfvBGSDEQwZNhs5QexFKlySY8EfL0F/qD23aKPiBKvwh
PECzxTakbx7g3BMLCTlMro2bkyNL3/il5KPrX8d1Tip0hNrVCJ3AJirvEHgOXiy/bpAGeiLO5LYb
RJKJP74PD5Uz6UxxDG7FaUcFfF4je0mJuhM6HXORAf/ypaKfS62PvPEumfpBIlsEPqSNO6BA+LIG
jEd8ivFdM7RtdnUHv84Oi17zV3/S6h1DDgBjoOQS7YfBSgCzJAji6RX+K9C3feKoz7xS4X8bSx0P
lpvLkvtRIA3WGzgbRaLjrt7mLUKMHCfneCnkV4U4mV19HP/z8Ex0x2aMiKHBlDp/5apLjircxu5s
iyRAIaVVdZ36abrvWzM11BzZeHjW21Q5qA2KXCW7THWDOsyJrj4c2NPxXqs8Hg9BkNhTGDkLOc9t
Tb9U+SPvZlBp8qPNigLVvnB0Gq5h/InAJ3jus664U20E9RQrj5WCHxaWf9uMPQ6Th9YDe4LoXiDM
GPecPBLAn6RKl7u8nv3sPLVdk937ziZ+bHZG+yh5Res414BMQP2nXcbiQWsd2d1kQ/kiaTHyWY5E
XN4RcrWG12UEFf7KqwiDzaYJhBt+9DMwI5B3NwFQYnP0SrnBAzjrdnXQMDDC0Pl0HkeZPdYbmrZf
DZvSYxDMC+QthqZ9Jsd1u/PKooqOMfziX+4+46aeXpUtdghMtzdhZPJTaTMgeY2tP4OxTsWPqRQj
/MSc/WdMes2LlQ1fYS7IU0sS4HJnXtSbWkb9AlkCYyQz7zxBr330hdx+rasM7zw9bv9sUdZHUkHL
u0hE4XtIgeYP7IuyqxjKD/KhOp3WnrQ3cy7XOwdF1JhOA8cWpNrwu0FJzk7QTdF9gyXvLmvDaOdy
K2MJq8AmI890f5IidOAx6u0V9dj6sEH7XGonwrTVZBRjE6Qnb521Le7demYl2TKHA52cioBqls2L
kPbm07F3PZzQyjF/EfQ4D4sqoDaRwN3i6OuTA04i/YkmRaRYFYBJx8V5idUyPLe2W9+JI8QHg0vg
cY1WUpOQPRt/7X+JuYdXEdEwnVD95jfxPAyX1vGQtToV0wExueLgyvmDhRAbxKjKO+Q42G+81b3L
qXf+g2KzIzxrTVhM1gY1RJaZ9rLlUpy9RdtrNMnyXc5N+9bmqBkdvpEPNRftt65DXASrcV5W5BrP
icqWu2pep0sA+37n+yUdVdZ3LqAsTDYLr9muoibhGodVcpfPP1KqMXNrJFwu/joac5l7umEfyZEy
ucTVOSyEsAfIKi5zlLCcnMWK2CEpIYUwWUsI6insnolWWWe0N7FDOhE5nE+eh7JMLg4toqZYfjdz
A9YFqqCSvZ0HdR7VathHiJxPh5Jpe/aDYt9FjVelk0Dtt1u9UTD7AC1yCSbw0qYbJsRXUZ9fR4dq
lnDI2joVlfs+VpFzoWAlu8niNfqzOgE9F00sr4DP5p8tnQm2XJSvixsBd0+LdweyTRfovE23OBD0
PkuIH8qJabvpJqfYO2W+vsJH6bsyFuvOMFD92L7ck8/WQPznesSZ8h4hbDybLZnPbBH+e9x35nbc
ZPsEWgPs5Y/ILMl4Tp0uosAsm0VwNn7hnBAlVmjCRXJccb/9tC9tH5uLxafEhfsWGj38y2fPfYKT
xGm6wBB1Tj2fqNcyYdrzGCH7HKY9w6k3plZH2yvPL2qBvo3/yyAWqr03i/zbkkp/AIFlWYAsvHd5
52DNpkyYXZkIfR1tJd1U+oGL3Vz2K5yoaG4s+nA2mHL1rowj4qaDaeLOWR3INs6jPSn05HQBcMpX
ZQc6s/opL3Ya2AmP8gLQ4W1k3ngT6gvWWfvLOFMX02Bn67c4DIC/wD4OSTQiUoqYyx4R47BOs6E5
F9slzbn1IV9immX+cSPB/Dd5WO0xO00fIXW8vxHGj6DNJCnLOKiuXU4gYTLasH1qCCXZK9U1v0e9
YClNLJkRO2WC+N7WGFKxMtVIOTxT3XeVj3YGRc+plmV5MzUZg1NGFT3kC0laRRcQAzgvw8kB9G4O
DazSyzr7xIJa7EWo4J0aameJSffr/Dd2gb+ayDsMn2bicpxCfPiedDWMUOh7qbugaj2XdkAdqSYP
6g+77H7h8tyHLHPoNqbmFJRWvnuooe5HRPx7L9bw2nytIbfIMtR7BSicYhYmsaIz66tA3UN2Gb3W
E66hwFykWFHx9iOrkXJ0cVygoTEUA/RGNxjR/Kd2CYenfNvsuXcbcgv9QU3ISXr3uyq3htyARCCk
bhwEX0nA8I8apk++eiCtfGd/PFep6xfm1gum6po30kS3sGpE/9QjwPUZbbBFVoKoo9xhbNPZbmHO
PvvzFF97NWQHUDh4/KEjipe+s38YimDwkOCYgxh781+G+c19w0OePK2uhSHP+2Kqyx0zFuYrXADT
MWqMe2kGNBJ47aajnXPMNqpvsimdCVy66eucXOo2afV642IKt8xLriZLenUHoJVue5Shx15AWNO8
j8J6e2MszdJGkc54quLV+Zu34fjFUCHPNgza4yZrccC30L54W+y+bP7sfnUttgE5xRn30gbXsvh1
/lcNs6fQVXjBHauCObh+ib6TRVrS+4VlCuRjIRkyYUW8gepeAICM89ckuKBA9qLqv35pgktjCue9
otNHny3W01tcPe0ttHVxWUQ/XGXuaNR1SdvfVc7Ms0Ev0r2y/G6JXMc73iiwAAIsFeaRcUl2wA7r
dxAW44EtRPIzCTIu6YArsPpKCBFkk7+INMooEAm8ezwU+sSO02EE6e3ReAmlnE4+d+pAilb7a277
bNmV9cQbVfrtvS10+08Xjn50ktA5y6jfXnpkNxjvQAG21CRTV2IyKIGIwjA5elNVP23b4h/dZZOP
EhndV4gxBOf4Jn5UsFV1NuSlHCYA/0ey4Iq7KrPL648W4Z5dqv0vioL5d62YPjCybJ+DO6LSNXM7
oa/ddH0DdmFTnxCXGwfh9dOPuwu/gcNDkf6UNVzXscHFYLztQwnff47QuF4yP24eS2+b/vmDv/io
5sOq5bQH40ViCbzlL7oCfaVId9xFvstBGERTdgzWbL5HQkXsGilR1GUHYwmKCCsdIknJ4/a/eMas
eOCmsQ+5oQz2MHba/RUKrokKY+G/dQrQdKwJDOC9wARTvheZC8DvWuS5Sd8637SkNodgmOrtq3Bq
9ziaYIof4tlF0GGcerobcgTvN3RYiddxzDZzUFL0aK9MF5UXlUPut6BxualorygRPxSlqjnRUMo1
v1atE/cwWtVekWg6/3kd6N8x0fR4H9nTnIl6XUuYKi4O+dmpLGxPtseisFMx9/eOOqVGvFZuGLqn
YW6AsGzNl0CSwTxv7EG11thh18nJbkY7ryyCHddAiSFHuplNCQJf+jvkTVaD7wz4WHYEzc0Ss4Wi
FBV7RmRx+zh+uXE3/ji5BmPkxYls7/1tYEJTU2fu/MwlGJmXZYnZxrfWW4KniDrcdVf1Dm+uFrF/
G9n/63qJ93pAcxPXd03m1KQwMUiX470c+3I1FJO725GIBLS461AE8d7p+tlpj76kNhn1r1eCEEei
6/hX89ZOYm9VJJY/qKJ/eJoiLx2W+a6NyZMgneOOlunZf9UA+ckLpFjVcjLWlX3rFNBXce3C0YdM
1j31R6IhXc2exs2yM8OHVfJKTIW3pMO29IjSEtTQ8/NKFbeDywHVQZOJoKOQXAbjcIW/iGNk/o0c
cgQ8EbKnncz1sN12U+Lr521A8vQgQoHqNsXntQ2PfkzyJfJSKZMXoQVlyescTOtd73T2XRK3+BPJ
3lbTsVUQTMluyNARMVBHMpx3E/oMAI7QXfbe6IAMNdvo/kqwK1/DNUYY/4MI+GlITMN/JgnjN9ts
4QmWhrh+loenYfXRwa8lWVW2epiGH8gjksG/Htbxb4514Gbqg+BggwjIoUPOAsdp3T/MeQ53B3Eh
BZ63R7cBUWslMi8ZD+gAFhM2B9lUzM9emU3oN5L6alUXv3BFJCcQLm6pouIi/h9n57Uct7Zl2V+p
OO+o2sCG7ahbDwmkZya9EV8QFEXCe4+v75Hq2106WUqx40ZcExLFNDAba68155gamawRGu2XYEpY
PSqDsueE0lRdCwrCTtfG8ZOZsurGdYc+ofFzjbmjmd7kvR3ezACQ931SEDqTIixumjg1FjGZA7qH
HkQjX1mZDrTSErSRJ6PXIhri5lvt0zRahKURvsmmxIebE+o6j+3kBZlZPo2VQHit9+Mz0oT60dQU
muipkauvTiVpKMoBIQSFT/cAvhLsNNs3svjGYOTaKIbhqJGM+lJILF0uG0oArYk97aOqI2MwLYfX
BE5M7YbcFZLhJm81YyK/mq0a7ZeaZU8td5xnhGZaomzprFvsgeq7Eo205uJRf5i1KDskworJ3i3H
7jmbENzikijWBrvsK5t966apUKkuJswVL6XU4rtqmGpk1+ybVzrLAbs6nLmLxAjDB6EUwWtO7BdV
e9PpUJbH0Esdqd6XoukVOpl9uqoDBedDLqvrJEpYbCZs5d/0Mcb0QAszuK/sptqN5jx7fT6aPzRF
0CBBkGwTnosPaq4auRuYaBwaVdNepJ6ON7mFNFTg1wADbtD+xRrhoxZAGH8b1DgDMaLFy86sY3gX
WnDj8BGPjTU3n5jesLpJAAT1hJMQv5/NALkNgr1Z2nSnZaiML7Qa6mObFvkmZGvoARqIn1qU6o9B
r5oeSL9pZQZBhrMXiSNgdDqs9TJVtBNmuuibYwR4xDwiBCdNaaGos1LeaUOrvcaDMArGvOg1PDzL
tViRsDkTPz6qD1nCIGbgOhlXwpJl/43RlaluNJQg5QpXf/tS2NMLjifEdhK/V7UgE5KWtXGiyyd5
YfZLwdYwPoq2NIJDeNqiuH5cVV5DfPHs9n5JJygPs3KVS6S9626uh/XMKk59m3bqaTrtOK+mHSjh
SnEG1PIF3bXTwE0v5o0qerrpE9iJYwkYbaPnob0qBBqxna+0eE7Rt9zBP8E7McmSAsCxon4Gh5zL
ldOwyesjpWYuQauLDUbbsUR31FU0wZRF1mbJph5OArYT92BVZ6lJA8zRk85lXeu8Hv/ZpmyG/ns0
IfQfjRaBCqMQqXJROzreBJgG0ORp5FdKUSH0k/HwHSkBvCCNfhAFBTIPNuN6TAeT2gx1L1xCHIR+
WMOaqGN1wegC2VlGTaT0NchJCC3zpip7ZJxslXZ8LgR4/XRStwu8o/molkvf8tOtiY5zB7Nm2MsQ
Q+IYInNrxMjzQGODwBVWFqFYIsBAXOoDRntHiTU0mP/a6rGHWvkj5XH0PZSRs8w0mV3XtBSfa7a/
y3EaJrdT63ydCwsbXRKXSu5NaaDcx4ZTfkyZli2D1mH00yt14WpWLV1rttE2olGsdSyIfsWcR8l/
ZAApHmffYgxptGZFWTKjOPUNNLxJqNbL0O5R2fiagtDEfGkIRGQKZqvHSk0SdMCxsW5o+694Hvk3
jTVNj06h50tfi+NHBrf2Q5dh6WFmH2XZqm84fkzmw5nee1PclUCtuNOxy3wMbF5WSqMjncIi+T4b
yYw0yC5K10Kpxs5QHT0kjH2GGrMOYrePe2UnmPh59SAogRmCqwQ7awX8uwCDjq0hdlyDEyu07eBn
uA60USqR2/IXpwEpvnevt9AQbXu64RsojumtjOgeAVWKXXYCGAKcEs3XqARUtx30oLdu1pCtOMzs
o9ySAAM1oCAzI4hrHs7TczQZ9Z1S4Z3H6MXmLVdL/DyOjMc1hEBHXbEtmgPSWXMj5Mqu1QON2dNY
ngnHlcFz7wloQFuvyq4J241TmNmLGOz5VGvO+mk1r7XiFqWBfUXHuo2fgrIF09jKmHEY8QfMN0rr
m140c8a6g4PJjaKi3MwmdmG2oVjJB0OyOM9FN97FqEgtL8yENntyFnWzMXL0aMihVNtEdyFa3aOy
ah7SqYvJ3DrRU9ZtNQMpAx9mBWtT5D2J9KmZZo9KJfvYbaKgPimMQDO+p4MPd4+yp0YDa4Eg8u/7
iUGUcKepjNgYyDxjDz05Y6aDxKHl+t5HcZV9tpmFRiEwwUJtp9Or7yp7EsqG9oWSeejTRzqjtl3j
SWmhcdRXYGlV7RXvtUVqQW7lRnnn5CLUQ1enD9HvUn0YrDWJJk7mMjuJGGnymDXdsFUtBPvRYNUb
4An5HXgh564u1f6hHcpRW9bWhHSIInfMDkqbdcOeRmR8mxMB+Dz35pS6jJCGaCXNbPBXKcO2TVHq
5T7KE0wm9NICZmOAZHYjt6YbJpX9FLU1/hmdXeB7pPmTv5MFJfu3GLyRic9DMyCFBNP0NiFqrVyj
Hpo3pOsA4fqOfdueYZ1vrUWUGIRdIrw9BIkavY1Yq+6lMunPLRsKxv2Id5CEG2Gk7zoQERNw4g6I
EqC42r5PRTBU97FfkH9+6uFmLEal7ex9SAlLEi3x6tmYTMYlxDi8CYhl2rtiFOpKa2dxnEAsHJq2
MNC1oNlo11jBmI6k9C8fkWPEPAaSwKcuCYfP0gA9T8/DiNysM7pt7KtGtxgGCGVY5aMfnUm/czH3
9vDW6UZ8jz9+uHZo+ydeZdB948vqpTdpBRm1qkzyBTPT8qkDq7burdDcZz4gjNSWxmdXYgIkt2EY
WKYVUawyXu/otLalrdO5bY4qMuVxOZpofmJHa+Jl6LNFc3UtxpHrIGDPnUyubES8xg5tDf+W1agQ
Xkl8YsmAn6n7wmbqiNyIBvVatrnhdRWKdOg6FK/c2hKWSZmxRDnViMugVQv7ezjj/FngCx/XNbCy
K0Ofp+2YIHZgVhDQvWTrvgBD3L9VVjnACEhaZ9h2zkTWIdu3lVHH+TVCLghC6HOILIvH/Kqq0+GY
Zkm1M30/POZF7KMEauWjlSlqsouZKq37rhTK0W4rZy1jBxKTYjyoopi2uq8bBx9qsrNLqExg4EzD
xorHxrzJK99pDnD+KGQANMSWVnjVNALFYhpkEdjBTLqvSv8Gi9N8mBpuTKatxaphPA7jDMUFDJls
h+FWZ3+XI40PweMcIsbrpctzRX2FAU5t7Edh9uEjskYTMdavgU60tHNC8bh5lVrf2AeoS8ZAcKdR
nFzTTZqQ/qi+CFxVaTt1GciYlqaUYXI1oIFcFxocPFEZzcuINV9sYx6m1JJd6XWlamz0oatLdPFp
a3uFlShgZFJzie/kOTWw0Zpq9ZxppXpUQVYBXZmHde7MxkMXieY9G+36pjYB1HBvFPf6PMv7MIRp
xmNT0KojisaKFhXNUqgJScznTBFmLsPOrg2Uv9k7MIZpL5txWBoqW50FN5PKqjpJjf6a8GGdTeBF
jsgQe8tF/Wrvsr4amWIAdaT0s8f6wdHGbEU5RKuhTIbmO7F14moyTwSddpjuDbVITbcpeaL1Vtuv
m2Qut82oO/ezkpvX4DqMezb0ylVdtvpexW9BI50Tne9ES3u3ohGUrGE9WAK0YpIy9LXYcI+5ZUVX
epqWb1UNSltHscOWMxiZIgFSWuMY5Mk/1VhupcQEO0ftsAmD1t/buT94Noveu0FKyYNtktYZ0OJe
x9Jvmfrj7nbDrOeJPEz4RuPY2WgxCh1R+ilWlTAuvjVGhbeAUSkqQRTPa4YM3H2+sMqJkavog41d
JNWDVWvJo8BCvsBup0DqKzEbNrjkPQyXSrnomz7aFg1+5jkXzR0wR+PKVisQjsGgVW43KKyU5M1r
7GtbkR9jW7ZI4wxaZv6M2D2Me2hARDaiftX9dj/GYAjzUjq7FGjMY02XneltIMProDTVq7Gzhpem
Ej+mWUYvqqmGd1YbJtemGVZeoLH3E0mXbmwNW7gc6mZl24UJ3dj2y03JQGTNCI26FVLcad1irolE
M3j1Q3Bly5Z9NVzNGPsH+j/sRKebUib9N6FOxvPQdMpKGfX4QHsBO7fapUtLIhANCrs/gb1D8YMH
r/VuKtgdJq7Ua5oaKkYUoxuOoVITiaSQN9HNbbwEZ6Hi0CloalQboOEJVSYcbQSS21QDlDWtHBIC
YlAQEVz073FcaOVVzMMqxDM1GFVzNAeMAOkCtFk2aItasQz/KMKkoH+Qto7V3SEFjfTYBdqSMSRg
28NyyO3s2BmKVJhm3F3olrIbdlEzY2eyYFrsfeye5+bIjChJWQk0dgXXPF/xYC8KM0UJepjpEsXK
agaEElD9kkG+smc0eXcKQrji488Q2QuxEsYZwXoqTIlFSModbSo0jHUBID4YbO3xzy9/IW2aWfbf
4bg1SluzTyp9F46svpFmbp3mKHNQMN0bd0zrcdGFdCHUWyUWn6rT7Q3iMlMZ/ghb5wsS8IXvqJ9C
CH7J32FLp1ppmqs7Z4hBgeIBXzVp+1UE4aX8Hf0MXi2VIME5hdU7zp1Hdj8HtJJeFk874AN3fjXv
M7N7Z2t4m06jF4x27qKNmL+AV1+izp/+/pfvliSZGYEq1XaKkkhXCdudipdiYY93/OfP5/ACHls/
/f0vbwE1JLOGqdR2XOTfSrO9M0W/RLiy+PPLXzo7Z2Bhq4SZSDdu3BWZLa8RMFRbwCTdF5kEF+If
9LPrGw0SLlckJLuEfsG1rt+2s3XFfnk1ZGBCxumDdk3qEU49rP/8dS4cLXl2wdsSjlmrNv3Ob5Jq
iXrFWFJevApUb1/AmC+ccnl2OWMnU5MgCtUdovEfDRopiMgTIJA+efsyn+PCSfkZZPfLOVeqn9zl
Wtvpnfkamc26KNJ/jcsvz67YyY87DZWrBlUPzU0c4crh1CyKrzLgL52As8vVHEQWaxrOoyLzv3e+
fw95d2OxNn9xvV7AbsvTIfv10KhZWyRJbexO+UV6w7g10X9MXfY0R+IFymL/xftcOgVnWPFA8Rkq
1Im2C5rumr7YMzXxF8jy05XyG5a31P7+FWq1QBQWW+Uun4TdecXYaaSfaNZj3ln9ypS2RpfJmT+b
Me+v/7Xb4uwu1wEsG3pRlztTTT57I8TXIIy10KIv1sFLZ+XsPh+rrmbCHREjBVbH7xHjIgWC78HQ
ewkafPnnb3EpNUc7u7tPOra4UfNyR6Dj3s5az4wbV40QwdA5sNsY61i8Ln2qyjzadmmywueD+79R
3/78AS5c3NrZvS8ldniNofcOvRUEcpU2CT0PBRXKF4vLhfVSO3uY4VyyY0OcKDQiuQaFvY3K4ACu
aTkUBY2+kFw8Uit04+bP3+fClaidLQZZVcLJiYySly4o9G45lB6tmO2QN5ukU++rTP9i2bmUMaGd
rQtoP/TakVa3a+P+xo7vkQO6slC3cjiUjrJW5IqGDMOYf+32/Rma9ssyUcl2rnjO97ucepfE6W+N
1X6RpXXpIjhbGbQBx2OsiXqfMY9W9HY3GvYNM/tvfz4nl17+bHWACODgXw+6fRYU1vWAezBtrPwW
1cyfX//C8+tn1t8vR8ZJnAS7a0QitRx3ZRluUbuwRXDQV38RuHipJNPOVgOcOFmaGFO3NzGCun6h
JsuImnrpMBz14Zkamb0ybebtje27RMsPd6mjPJthufzzV1QvfEf1bJ1AboL8Tgv7PQxd84oJCF0R
doOqvx3t1l8NbK5WkAQKbwLauEALjbgkxueftMMVJpnbwIS7ha/yFlvo8xef6fTlf7Pq/4wu/+W4
Y88rNSKS+n2LrXw5yuG9lxpXvDke5/hWVWltER+ziNQSPIIV/6uH4mxFKWJEnhikyIQu3mN4Rw9V
NXYURtYG5dZ6rKYHMWzHSnuCWZ96KIaoB9JtkbQBIQR+cmpi/mjYz35REF5awn+esl8OwwhkuVcc
tdsjelVXSW4Et8QPLZm/Nq6fV3ABaFJuh7nHitRHL11wXzbbsjEfIEYqX9wCF26xn6FWv3wGuOLN
qKgFcL6JBh7C8WaH/EZd2RZu1T+f7ktvcVamEMlSmt3oI+KfM2OX1k3oNUxd4HHWxheH8tJbnK1D
Ti2YmZnKsDd64fBEmvqNZuTxXm38r2rdS6v2zzv8lyOVEUmBNAvxfmkVr7i98qVjT6AMpaAHZ0ff
kYXRtVraMzGX1RfPwEs371mtIiuDfr/OocNFV3iNxbBZjbp6T6wJAi3R9v9azfLzO//y3SzuC+RX
xsBVAHErRQf3lETZh6UAehRgi1dy6uovLocLz3VxtiCpjl7qjslxNNN11teuCarPsqlXxF2E+dhq
1oQZ/fnKu3SHibMipRmsSMe4OO1Da9upDY65+V40yZGp1o/qNChKtHqpdNq+raznUDabKKVoq6Pg
i7vrZzX2m5VOnC058P/EWNGb3fdZ/WM2Y8yfDKPUdRl3e+w7mxaIq1FtGl/58OvPExNFVCQDBGjG
k6x9SNPxm8jUOxqKW0TZh6COPXrN7SKbmD4Su+We9JkKNxSNQgLdkeIfaaR8kcZ56ZIXp8vyl8vC
caiMQU0O+1nDn4ycP1fMfSAEgmIHIZv1IsriOtYiKFud/vHFOTs93H93yE73+C9vmiq90lQQa/ax
En5SXYRuWszX/VCtppmu3LaX2PoQYUhbngIGdA8y+1dJbZeeluJsreo1PawZVKqwCG7F+J6TECX1
O+ajRAMUK8RUxLIXYkKdBIRJPFmTsWqKQ5f4t5ncfnEATjf37w7A2WIWA1ardDSSe5rnVzaKj/Yh
cuQzWSebQDRgcH3Pt7W3uMNhzkz3q5N96b48nY9fjjuQ5LK1Ua/tMe5UeydLILT5yB3NAPJpBLkf
r/y3iL6lm1gmKeNTcjPC4k5j5pKz7e+FWS/VmWAB38qDHdPNV9im2SEMmy8q9AuLoThbDJtJDEkO
VgG2LeSJFhzOAnbT1glAN9RfbA4v7ALEWbmWq0FsgnYhpqsAAFtmwsUuunYG+aQFA2KSaOe35u0X
J/r3V7p0zlZC+pAQL+BP74tA6t7gZNcT+PxZUfZyRGcPRlp9Pg1pbmxc+7sTedcmRbYtSUn64hOc
Luv/ealJ52x9pOyAiDZwgxcD0izMssyi1Cc9w9Wfapi3+jdLqd+USS7CkKCyFoNc4JYFrT0WpT9/
ht9fdtI5WyGRntO0FtqwJ9nAw/vzVMzFsrDEpvJJahLqniOwM3zj889v9/uLCMPp369yrCJ6Woi5
3RdqDScXuO6U2Xdg6Z/G5tuf3+L3xQi0p7+/Reg7Dk4jo9nDJP2QQ7Jj2vCoVtoXtY56OjK/O2ln
a5SDzgHLhaXutfyYqcmG/bBbmxh51d5DOOsGmbaEr5T4w7qmuz/53xtbLgY0z+YEg7R97r7aWV76
pmcrFbkxIIZQ4e2JE3C7ovk+CfGjDb+43y/snaRztiJJ4kQl6uNh74TputNXc2Ht+T+QiAsln3fa
uJr4G0RXXbEF7fDns3fpljhbZdoMeE7LyH2v6FNx1Mq83yQtfIk/v/qlc3e2vpSFkVrgcvp9RCxe
bsd3mq9t+67alCbCtfCL73DhnrLPFpYO4wPAdPpC80wSujnXB6SpyAeyStkFYGY3lY6aADVp7s6K
/cVXU3//3JL22WKiJsBRKofTZcP7Qssy08YoPvpMP+jKfGdX2apEfLbQ6txkj+Pf15HxxTp24Tq0
z9aQ6ZQvk9Q65b/R3ymx8jZlkli8dPHnk3bxm50tGqKtMccVhrpPOuaUMLSOgR3VXjicJkmltYfB
+Sha+3oUBvJOv493s8Ze9ot3P91Nv7nf7bP1pB6H0/S96PaQvdRrX9OBw5/Cf5I2+RQkc3iaat2Y
7RC5EQiRhQbEhwkgIuEJmdgRDtM/w6T/4338X8FHcfN/3rP5r//kz+8FqkI8oe3ZH/9r/VEc37KP
5j9Pv/X//tXff+e/HoqM/5z/k7/9Bq/7z/f13tq3v/1hmaPEmW67j3q6+2i6tP356nzC07/8//3h
v338fJWHqfz4x1+YAvP29GpBVOR//fNH2x//+EvTWFv+49fX/+cPT9/xH3/dcwze/se//3hr2n/8
pWv/Li1dRxVgWMIWwuKyHz5OP5HGv0PR14RlCc2UpnVqvZBI0ob8yPp3qaqqjdVCV3VhnlqATdH9
/BGvp6qW4dABsqTghf/6v5/rb2fmv8/Uv+VddlNEedv84y9V/Gyh//dlY6EB0U0+AkItwxG83dli
0HRGPZK+i55GKvC90M3MizZE5vyRp9MAkIuUxNgto0bL3tQsJ20BD0a3knYQF6sUqQG5ASUqXNfH
0mHDtsPZtczo1ONYy0ROMEvAB9jj9BBgVhCLv9vgZKBa1xhty0XXtbayc/AC0pMOjT4ytlL4/qOm
W4njjX0tBlAZs13WNaL0EA0B3nxzzDynrdQqWk5Eu+TvJq5hZFxlfYIaoBt22jw/quSRdffo2xjQ
Qy5tgZVreGRSePhtEWSfMqsHQmecyqHz3p1MaWScdc3d6Ffk9mYxkT8eGgxUIAu45qPxKUn/tANX
g4uEhdoZa3FjK6r/PbYEIhM2G5rUx0U34hh+qtA35Fs0GJW2BoMIkBRAA4j01CFpvAIeYM9kFxEz
Hr8GwTg9pLGJ5KbTF3rn4yYexgDtvhq+N4r5RB14bIN+QWKBcaWlQCnYY2F4/CC5/LZK2cXSGkwD
sPpYe/NKhb3Qoriz4+IAcmN4nMMTLtxu6isgchIEHdbUzFGu+FjPPvTAcAHW4NAQwNjHwR7KxtsI
TaQMVnke7pnbeklldS5u+YkmOxKcWg+tO7MFZYMZ0tRs5CoEp7T6hjDMFfB9iV21fJqAnZUcYe2g
EEO3Q3hxPU8I8L1pAp6CsPR2QNuyCtI5loTbd7txbI6zr7Flgryz8I0OiMI4JS+zXoxHNEL6sevV
K9F22EjHHkLxJkyM+4EPuVC7gNRCWBh1qCS3sB/kogdBsAgcfxMMdb3GbRigerc5tLr+CF+/RMRq
oW3QQn/dl+wVQJfsYFXU/GKjHZIxBfMS+VJcYWC6FxC5tDp7QiZGRB7u7QWWGMR1NK7KyrXnMnzs
EYjuTLN2YLdWNqTrINwLvFdIMuCEG3AvdOjruEzrq0Gp3GC2XCkUbUkoAgryY5CbMQGFUuoPReAo
wbIUAXhIdejJ7ONCWNhZuYnQuEb6XC8sy89XPfol5IwApzn7pNgWx/7UbOLco6BxXOQKxQYh+B2G
741VRi0QkDZfm47+qKaQtgBU8zDKhpsadsqiyNRT8gp1YhQZBcJsWW+NpCQarAIvdACTJfhLpAJp
N+/93CT2puN/rAaRCToQ8wYPUqxsRaUimvBhTE1I+Rg4ld/VHJdlXkXfa+i8hNSG8Q+rRILitvr8
htFeghkuoZ864JMjQIZ7SM36gQBCsdCTcVP6EjU0pIWGcK+Z7f6ENBHBHxGhTQ4NE5zeITZU/HCx
4h8wOziulsGS5Vs5NxrRSP3SiVWzWOnN+Jao6Y9BqvmqbDP1qNtamm/0QgFb1pcq+eP5GLlTyG9X
OfGnA6CjJVzXQNtZgdYCVzdDImFROFIut9tYa4dl3mlqsNJOkTqwWKv1lEE+XFR517ES2FpFXqgD
AmChJUHfXQ2S/Mtr6qxPwI7XTVh+mr6JtxizsilvpgKr5gniG4bjQwIAw1XpxYdt+yjAZrk2a+2V
MPxdQGLSZOWp8j2TlRYuTPukOd7GINCxBotMLFQ/l++N0xZYg7EGjErtHJg0HyMQ5BR2TtovfKIq
CHfa1VF5BMeu71nPF0A39eu0J780sbFrGJODfbdvcSgKzmZgApsupfqZx4XjmSn5CLKvPuoh8z/r
0HplNAFDyulPCqmM2APsyNPoP/v9dAAwo2xH1FSPGtFEqBSdahv38ohEVSZuSLiBdJsyS94KvODX
QT6ckoIAG9SYNImtvJFKf0TeWgOWTXCG9JairpRO5crqCtvFpU34TUR1pTkGEdbwulDs7VVSxgjD
gNqnYCik5BLPalVFru40RAmoATGQKtJzlpqAbx4X92RMILQX/IGhnmHAZWKfDY9pcIdGrJF4G8eE
h+W29NvGQ15mD5uyYskwB+VzNCqXNQfCbcMDIygajICTdY/h+ZvhDy+WUVhXk/MEtXpT2NVqRNC5
aNLmavZJFIlntKdm95LFPmRvp9vm9RVcCmyLRM/hz6kmnqZDU7kSZusMqS2oRYvifrShpNnOMtTK
/Qi8GTrSOysdeVmYaw+jo+l38AyDH7L/SMt0Kbmrcb40TXITsTjA4yFWAR2sOq5bP7myLA32XVld
R7MOZCQzxSvGvbvJyWG5yDvTfsPh1V8FIvZGQuXr2b+uquYg4NJtiN1A0llU6UpXw+K7E3TXpWUQ
e6IesBPvpji9TbStUEYYYQg3/Z0atO4oc+qAwgvFcFCi7goPWodyX3mcJuNolso1qK4MBA5ANC34
YPEd4JwBKqcNAeSdOdEKW9qVrXyW6m1H3pfVpCuKg+femaGTmCAWpM+0rgQ4aUXJmnlVGnlDlbzD
sXeL8kGT3222wD262Tr+QUjaIhiLa2qDlSDPR+D7i6Q76hQWefBAPgG3mcpShK1fATVD/pUSRhuz
PdbKfabUz1W3jWjaoipmSfa9YP6wTbBXJWp1S/E62v5pPGwQ3B7NmcXndW4i+MVo/nD89SZMO/uo
WXA6h/yGehLuDCVPzW4MF8LQIUTLWYwjqDtNCRi+3zXauGnVCiTLe1ob13Ykb0K0QojdXXgFXEbI
K5VvhnKVSR1JayVI2oo7b+6dQ9adVsXnJLU8M1Nxhi01/UctNNYpLboh45zjhWsWrx7+SHMJMMs1
yCACOQG+DuCYH+A656HtFLdzc8LZkO2uaqtQo/4YnevyNKxMsk1n3lQgOOC2M9jEz6wd8gJjcwWd
0TWFVt7GTkItQo1suwOSe9eMbdwjjiM3ws+2s1wDEcY3Kddh2nhqydWSTu9lEfS7Ac0CltFxrdrG
9TDCssdt5BM2UZY8hiFy386Vom0Nfch3hWJEm2CiLrU7fCBNcyjilns/b1+aSZdbrECIiU1rBttg
+lF9SyPvLquvgeAWmz4j5amr5ms8jXu17vdMyWtpg1a3CpTXSWaxRBbJnSEzTIYSRoUZcAYSqy8d
mPiZV+ifFs1QxxkBZxTw6HTHG7LsPqASwadrdJs+nyJcMeoqS+p97YA0HcrpyhbhfSVT4Rk877j/
AJ6vizaWrasP5ZL/ukaSv+i4THfDQOqqrvvwIWqTsicWI1nOIJ1DZIyWFYMyCSkPB3nvw2cII7Tp
VbSYrGarG+mDxjvndVQvFJOUVc1+IvDIcyYSZWbtqLe3lXa64mXqlZ2EAWW5PIs9+AXuQMoA8nN4
BAEHZpEU2KEtBRNED3vA3uD3mFZz0C59iuMpgkI6cLFG4yY1hRemSMnh3S+HLPdCn82/Il5kRK05
qp4/lfeZXhyZaeD7suRjI+rn02+ZdfokxuQ+ipVXx0gOVt/eKar4bJX+cXCqE1e3A6vg924LzHrR
Ukldkzt0X07+ik3yCtTsQaTqTpFk1SNKmUJAoGLU7lW9eYTy5MniO43udcDwcaHE2V6kJleA+ao2
4zenG77ZtXUIOkHTJJfk2zkrRQvWeVQ+0qw96p0BsyggrKMD61TWuYENTMjHAdKZa5qKvzRsmLDm
XLHmQjtRehLmjRC3jRbpS4xZrlA6NJGomicC1AxO5Az6YoY30fmRW43jmmSU17aP6j3u3mrjEwJQ
UtHjBF2mU7Ts2mpJ0uAtBgcnl9/IbNwnXCstNMbMDymRQqhQkbY009pZxWjeA1JclKysEDWPG6Nj
OxWH32Ybgb2RT80mL8WbJiQsj2hRhJNnszrGfr/QfRMM+ifIjx10S4+2zpvVAMn2rQfITSfjySLP
UoLUzfG7kQDvxN+sw5RaoGPG6+hck787ehkEaV/OexgpEPINY6fg5dybI9W1TkSpIzVWIdy28yaE
Bgc23cCSJdYOYnQU/itrKMnhLoaVRVZJZEVbtdGPc5hf+fCx/VM4ioNVpyle08RcljzZB3GCojfY
BXvXNtKr0jd24XxdCACi+osAxC3bz6BQlt2c3+JodKOyg2NfU/wRTMIx0nNymYi3BEXmGVTG/kBV
FYhbujkbWksbnacbUIIFJCIPbd9rkdYHxVSemvbaysf7yggP4PYWavA2UE964+SsAtM8JGHvxe3w
VPSkqIQpTw/0FMlDOWF8dWWNS7oJjtAukRlEyqcpxyVxKJgOiIX1m2DamyoQaC8N2VexeanS9yQA
nHZFaBBlnkgKdjjYXdD8B0imni2CHVgI9ZFavCOWhHwksAeLAGD5fBeCTGaMl5cOadDSZ9czE5/6
YTWx9q4ObXBXh8BDF74amW+4hbJXR0B7AHnXZp+1T8Q0UTcxj5dMOtO9PpGIssBYPlWHcHDirWzp
JnlKMOWJ2zsGKYeaoB3H1iZR4XYCS1/ALWhMNzYlvkmqrPpNsEekygvtFA8l0aZEzpJgrRBk1pOy
pk5BAMBPy8JXoqfxETW4d3fSONlRRddBIoYdQaYFWjhFuKBkSWC0ZGct4d2OIGFrwG4JobEhwieV
UIuxeJbzJA+dFopXWTkBiKRMsOdPtRl006hMxPdVY76ERBLHngx1YtMInSOUFYpKAZ1XUcg1L8kA
XjIMzcs96A48SG0PbM5T4Bw8Ek6Cr4llPzgaETmiXidVSkCkUvWLnnWYTTIAmyFZGF1jrhB2BFez
PYwt+K44OvLBhgewEeUVESuQfuNqtu4zy+Kiifo8IQi0TB6SyjEeybEbPhVDHUqA3bWTsrnLSQAR
Kh1zdFL/m70z2Y4b2a7ov3iOWgggAghME9mwJyVREqkJFqUS0fc9vt4bUtkWkzRz1cwDT16tV42Q
iQQibpx77j7ryQIyDturAs1T7GsYk4FvlZIBxoW0iGVb124d+eGg8n7rsmC4vhw4bnJQbpyPQVap
e50sAyvLPCSA6ioIVFdJi58JrhYQg33rFCM0WXPJ0529FBOx3E6syEN0bBt/c5Xx9oNyvdXkuCEz
VSiYVJba8hfhQhmF3FuiNWlSzljHR9VtGBtOPgnYapKSADQJFX8Jka9l1OIpTnPji2hgtRwyl7Te
T+Oo4nXVk+bjSNSOYjYyaebtaCw/ynhl5g8AX9RGCrMwiK9lPu+3V+JfqaDX8Y+mbMvn7ljjfCGK
3lY/i09d8/Nnd/1UHf+b/wfVUAdF/38XQ7c/i/ypSf+UQ9f/4LcaKtRfAuDFOheKIGp6LlL8bzVU
/0WRB+FVStMTLsgKdNJ/1FDl/uUqi39mwcTwJH/5bzVUyb/44yzEUE450Aul+Ddq6Mv+gEN8pM2V
uRLioiPdY99ZWWC9BB3Jaa+k+YcuSEQR7VQSWFFQ/rgn/wixfwqvL1svvy6lAThyFVMI+P1HvSt6
K8Ei+5acOxsuMpeD9zm36dXETOMVRUl1GBm3/8ygpz5U8RCdv3/5X97v/1F9f1/f5bhH81R7mrv+
sgnZj9Ec5OHS+bFMw+hOsMDurEnHep/YA2mZtOYHANT1HBEvJRyo3hH88E+uPbg/wsQN7ixy4xn/
hvcM6p4YWG+zYPCv90Fq5AysLkleHFyRjM/1WLsJChiUE7+Gj7ptCEGKQLPDkdlETV08T0FJLwaV
2RUMiNXRPc8PS24j6+B76M7D12FQ1mezNYprb5iNDppmFn1+/4Ygob9on/xzR6RyoMGvv4hz1EaZ
KzNonDnpwKl76yCUKQEMD4qDwVypnDIpceRXQqjFU9Y6FkYkLQCGVCU63cZZ7Ppv4N8WFVsUqL3B
Lu5smcmufrRiqtyNN0Cy9LGcaRdAAkjPA/Kw/UNM9NMPoUq7e0b0RrIakyz7rqgBs70x6AZMWleV
D1OvoYvHTjB/ZM6zSTmGRjCoJocp4q2nm+5H0pNU1qZuS+Qo32K8EXMf3QxTy7xNKyvmKyMqonRP
6mjeItIpImcMAlEXdGDcd+TuWcSNpKNH5dcg79K8YvTM9b206J7MzISNXKxI6vO2t1znetElB9q2
tfU3anudnpVuRJ0ZDQ18H7gprks2lUcsEFjR7pOjZBje2YQXW4TM6ejJbVwqJqu01HQY3SkffKdx
Yfi1bQEMnYhTG9pzq1qqKKgD1ERNbKbbRMVasjctytnUCywdKFyF13OGGiaz3nbLmNpXgxF47mVL
iVBjyXGyj7Hjkd3uTkaBgtuHI9gQnTXuWSxQR37whR11CQzNMX1Xkiv2IQ20O14HoeEF+yUmPWK/
JvRk+4ynIvdTs7AyaFZ2lm2DIW0tYHeWV9wSSscsd8k8R8fw95jZ2ywRza1FFHK5pVE9Eluo2sIh
+GRoGfYgZSreMznshj4/EjMxCXHP9XYZPYYoaXzYcMgBZY9bj9lWDns9gq2RBlO8N2cNzu79h/+t
xUiz5AriFtj/1dqx/cPa0yYKEqhJwwYbtXdwIgZlW6dFdoLgCfBj7KbdsmKaBhNFRWd98Pz+9df+
6NFi5EmXPhcU+bUZddSf7YQRxpnOBoIZwmLXNaW8tNo+vrAk+QSlQOJ5/3q/XKvHF1S01+gJWewc
6siYQAy9KCtyuf2xGMGQAfAk9LVoLskp0k89WOizwFqYEFXYBuZ6MM/JOLJxcNI13U8zWjM6XQa2
zoDcDcHSPdVIXlf/l59Pmgx7eQoHu2lJ+8gGAMetoq2VdT79oeKuJDzl0NsJmH4zhfwCWg5wUjhF
Z8WQu96mnCzh26jpe4Kiu4NsQvPEbvXS7LCujezVplJSeezb0ItePiDwkApT2L3JoLSsLTonY4ii
Nif575rpReP4z13xjUVYUR8Q+gbAWWrgLy8vBLNDjdDXTRThcSAONYEXwHLG1FUuW/cnzFkYu1NC
EsfGbKJGQL6P2arRsVH/BOD5eZs28/hQK8K594CGanPrGhInqdEG+bYv4aGc+MyvH16aCzbdCcvm
zlCEvPzIWtH4HYL1Iw8LzQ67bA/BhJ6BeyL6FC+GPJx4eNcf/38eDtc0pdKWY5mW4szAO3P0thpu
WnJSskx/MDL5pSaBlMNH44y9r0NSKRyA19EhF1l4i7qWfhnHxkZQqltj//4HeflQULdQuZj0omma
KRM98uitjRZViUpA7pHaGD9kWsMzG9L5/v2rHM3j/r6M8DylTO3oNeL75f0FLEF6LTmLfsnCX2w4
xXifcviBHzlwzT96WQX7rm2Wzzm88qsgLIguQchhYJuwTZzCIFVKcVZO9VPIsT4+8aa+XDnXD8fY
O2WjtOC/UUkdLSSVTqxWBlHtrz2Q81pp6ECQIQ8Fjo+wTxPO2QNyVp3SC5yH9tP79+atqwvNQ6Ac
4otI3nx5a4ADtqA5OTG6SyfCHWSskfZITGwgSMF2u0DDuMZ1M+ZIpya0SvJavr3/CV4WTb+/P+YI
k0efhZvki5efQLtmRJHHM0D+MjCrrgqIWuySerorobltiBSKz6y5HXbvX/bI8rVeV63WB7o5rJKM
5B09e3ZdOhZop8qXMDLhN1mm+TkLa0qjwQ7Ta2o1d8fQirgljQh0KmzucdrHKk4zRu+zpdo7poJh
+v6nerkS/PpQLrsXGymUb2l5R6s2z4hpZzZIR9D7A5JS2J335tTDh5Og76NGf33/euuT/+dCwE3Q
1Ieu+6uGt49reBKwrMVI2cVEYXvb1DDULhVptjGIPP+UV67eCUQ7EEeec+L+v3711yvbnJLW04Pl
Hi1BSCEFzT+7R+2hVAwZfoG5NWUnVtajbfrXDcWcIlnkPO6rOh47GD1FzmfdDAD2o/wszOLgGnwo
YN5eFPd95jYH+Avf+5YxeZmjCUWxG372utC8XsMRL6B6pOcJHURw3kqfePekue5FR7dfCOWwADjC
8cxjV1lf9jDfPKembznehYwjfoDC3pKuY2b9hvIbtDeW6Y21dAMF3I3q4Y2mkMgT46BJLUppdpBv
Regg/eKQI6IJiqFhe7NJcQDUmnXOj9wqO7wdEcmHW9A4NtCoVEQPeCG8ZJe1lM9VUGUHHvzlTobe
1yQk99Jlywh2qaEjm1NM7LKNKlIiKXv7Z0Vq4AMyJfyNooviZWeqNU42R18v9sVUzT8MWAAgnAEr
nI+9yuF+5R1abUDM/RZnnmJJ03P1KOvRvDUqEKebPHLgZ3ZgSszLdNALqCdPMOtpdkF8y5wWhpG2
EvT+ysprz6mZabNZnuWMTPJW+DcIJQtggtTA3hoZWITbzvNgbGDbDwWFe243aNaiI8N5JpYuj0kZ
31I+6+cl1Ca287HzPjuiJ3wR/CwvdUgftN0Q69L8tILIJfodbOeyJeQsviAejmoawO+yhSzZ3U/K
Lh8ywnh/6tCuFxB2OXgh1TbJz0hwBDjn2ZSYmoCrqs2M1e47ZRudkoWK6N6UYT7tHSCYzRkvPpTq
xAzScI+GFRgbUYr5tugz8bPX0/Rdiyi64XA82Pd8Ge/L0KLG7Zk+kde9IQqOxURwxpgvSJWjGIU4
R/HXexBR4G2Q7jaZXbpz3LIQwGBYw2gRwSUjG8Op9Q3BV/EDdD6PrpSY+UE7sB9AuoKeiaDJijyc
C24R0/Ks8FSJAsINQCibLnPmEoAxE5hChaBTpsPT5YsEqIaSPCpmAOtWML0B/gJbfwVN3q+VQVPa
ytrki4bQ+pQMnYcATKLao0Vd+jfHCNLTe5Evz07qhg8RFN5im5pr7g3gYIVV3Cjs+8ZI60fotOaH
0hLeByMjPXBrwge8yMsES1lacM99iyAbQOjOMt10AC5bAO82UQR8L/cHfb/Mgz3vprxjpbQvVKqd
4MCZhdN7U9p9s7MgLjLNJweOhwZp2NaBYbYwJJNX0AbIo9QJtgPEV1hoKqZxislrOk80CFEmtQx7
jXbWZnxhO0TkbuMh7Xk2SQDvWOAjjqWYSojYzdOu9ZULxhGDRmzxQFYlndahmupnkJjRky7tqvHV
tPTan+NUD7sc7gph0QMSFHeyb9JdSmCCvoDqQ8ZuDYL2fJitCBBtlM04+tnnvweGBLjrLrVTXfDN
q+mmn1UoDmk0U3j1QKdRY6opMbddIAJBfhzYLgK+U2rog6xaqJhU3pXpp50j2y1w+rkA0cpzskmN
NrT3xHMSWrF0pfXAgZ0YHY376SblYZ2ISIH8emYBjyUPpkscEIuLGVhbAtLse4+MqXDjhql3gze/
Jc3FBQJO4EylKn7BuLsC/pi229ApsGUREqH5A/PQeghjDZOfGbaq5iyVOF/GlsSprdP1SEXEViQP
coXZblxD98Z5qjz3G7MFRrBNvFL8IOiq+mAMNHj83phd52DEhsdvTlz2JckQsO+RX9yPpdPEmW/o
glcp62zvEdlcP3eeFzzkpNHgT81w6rjUSrx2ttfez/Ni8bmXShc7MRmegs8eriAWVxuPQjHv6nd2
ii+GPHT7LmTKPN+zDaruDO6ldd2FsiKXbuHWEKiUuf5YEWy6j6tBfvQIJVFbt4HmCsqgJsrNSvuR
5iTbC2BV0UJZmpPepKGhmjVNfMiv4lioiid2jevke5uXtkns/TDF2ScTowCwzMwOoEV2DUDOiQTZ
8sxLMM76vWnRKdKqMs5gpg2R306OuKlKZpn3qEDhmVjWJ7+A7v23EhL+55RO5kXME+FtiSkT8ho+
PMcqD897T+9lMAxSbh0KLVBPnELTdvlgjFbx01zs5Ct/gnxujaAftwkdvEeNuRIw5JLGpJOQV1+w
x8VVtJ21LLdmRGQ3TFcTJCLA9vijiD1ngXOvLNohpIDfaouOHUELNlIh3QtnNWXOX5JigtbFsR6L
R1ZOFYkaPCxnsu3ndKfI6aOx13Hw38L/zbKziUhQ9BgpS8iz47g8s3KKGw8fJgpSq0dcP0MUxoS1
2V2D6cd0zvtxwuoomjooYSKV2YJhoC1TuLuKvDzrth9lP15FkdPegUhvoXAJEK8+hGL8Pk0z0YKu
iir/RlI8nD24gp5yfdhmRrIdRCPnQ1yHGNZEDbcOR2iZqG0I+BLflLUME/1opSdfD1UQMEfWD/T6
KxGxboioveDNcWy6ps7wAdJ1vxdp7Hyprdn4uJRiAcgLmu7amlp2woj+FRqr3ff9wVjSXTaWxtXY
E6NyRhgd8PIWI2HgMCFXEwrhg/K9zkml/JnDHfsKifWuGThrUdOQSkEc2anC7vXBxRFAwU3hcYC0
OaC+PDaQdYm8CEzPVyRiZ5QiZRX60IyrksZYA6BRJb3jY09fGB+cCA6a3LUwqKLZwrNoWD1pHHMx
G+RLksvsw+vqv2GzqcC31oYstjidobW05pzEG5Sa7BSj543zBwfw9aOj8pq2tI8K4HoSELRgGmIe
Ntt11BCWxpx73gq+6/423fqTjBVwrQiI7TmikvmjUnK6j+0JtXgwSTE/dUt/jR6+LEdRISTigK0l
eNXjYpk0V4IwSO/w6zbM5WGZk+BzFY/1j74tne7M0Q7yq0cabrXNLCP+gls9jH2Ij5hVCM5IvuSm
3ePp0GL44BXMQEFRNhFNeZvxFyLMxPq2tUX0k2zBCPt11hFK60W6oR2cWAM5NfiTqHkNAqzGjgb/
LohGiVULThKBTvBAvtdgJcXFUnhE/8bKNc4If8rYKYSBFXUYZgg4uRjK1VcS3gc880+tGUw2o/a9
/YxUaz5mSyhhD3g1oWqYyIvSN0fcwdtokYCRZaA9KIcjj93ZwgRUfOmA/v6cxWtqehTYzWNEC+mT
LdJc+XlBlBACdVwcMh1aq3O9I/BdorAzYAcMYNmqsKfLCAkdyiZG5Oe4TWq8YDEFwWakqFBbSfgV
iT6B6VyZdLu+aZryT0OC2w2ycENQttt6prEtQlVgxoJQwYxeViTBlthXprMpgMq9KvJcMi1aBrss
7OuvvdeIcNsrd43w6BBm/aL1sm80fbH3BKrMdoalBnHQbps+OxRr8izrB7nvqBxZjxa7ijY2117D
kNIq8KGjdrfe4sYVFqkxu2IfI9e5Nquq3U5pFCYbzrLVNUUqITW4QolkGD2MACekktenY8dhDkK5
jBiYihPyy3e+CYXuzRZnzoRXdQ8ttdoGic2GUKyOTfLlTlzv9fEMQQIJlekWOobOL6nxD1E7p9ZR
Y6NZmwm6vPQ6I/5ajh3DAZK03hPXer2eKTppXAPJ0nJf6bV9aXhxFkDbTUWb7fimJBklC2V45RqX
CNtrMhNGrpSU6BuHaIwTStzrW6uYH1HcVUmTVNr2y1srZivDLme0PtkyMxaYoDoYcyO3Tt+be8eJ
kxNy8GvVR9koHSzgrm0L0z0SOsgfJn+opcZguiF80NUsMW320x7eevXZIwqB8jDIPryvdhxNV/1S
A1hIHYRAy/SUPMZh0BzCczEwvNR6MdEP3mR8TVpzuJi9Fd3bcEIZyd/YGlEf0Dct6J1A9vUjr2pO
TFq98fWlFp5l00DALX88BE7oj0aKAAzVluRRtHnnAIQBMT5I4mndSFS+Oafm+ftf/xeO7eX6vgrj
1i9xSWvUkJc/cioH2PrFgFc8a4e/C54G/PpDw55DKGXRQYnuUuJ2aWEEh8KZOrUJAF08RZ2FebOm
JCy2S8Vw3W7qMJTVoIHheWR9f+1ZhZP5QMo5pchRj90+rYTxaIKcee6sKrtf5irdhlEi8Qul8y4t
PfvaU0MptkXndgRHuU3p+KodyoGOnJ4qJgllRuCeVYRbYjrIUWjrGctYSCexPXhG2dKWwwq8GQn+
C3ZlxyDniTfyDYXKZbbKoRupTV7JI9U4yQei7HU6knxXBF+pA1KiKbJink5c5w0NzkV8dTUysGmi
g778VSCXw9KqSEaKO2Gju2rJuQIE6a4vwYXLkVWYsr6JN1ZD7M37j8Tr1x7AGYGuLi0B7TivVLjQ
s5QzRXRPMS8dCCcadyGZCH4FeOTCgBPwr/VNR+LDkEjd0sIOd3RPzQHmpmyIRw1Cb1mDjBi/Itgy
uO14+QFN05s5hZ15/TPSEPS4w0Qf8L/HFDN8QPz9qqMpjyMMbLjGmsDzDB7+/Vv5egFHxlmNR+z/
ruDlfvkzCoaT20auuPS5je9455N9H3IAxNdqPPRkJm8Uhfk5OuWws3MjuXv/8m/sVUqi46JnU4dx
Tnx5edMMosUkqItmcKf3fW97d6InfCY3zfLh/Uu98dAoNGoaKmxYaLjrP/9jWzR1G2as0HxTd5k/
RX0I1anEl7zTHmcgzKjtl39/QTB8649H1wq3zssLZp1hEoIgOqZ3QMpqGiVnMBLy+9p15qvaGZMT
17OO+2PCdHAYWbSnaBfx/h29kmUxO61j8sw0OYcsUi0Km0NDjs24trR7EK3wlkM69vN95WBq32S1
J78YaTITc+OSXeg75HJX+0AN/U07eRgdSGWRROWpqf+YdIaCsVIxOrGZS68yt2SNiFP9jTceRwY8
efRZKWCYHT/2eU/482wjNIUowhcN44a3OYChjVUrk+EvFeLNHw17R+YMtnBrWtSJ9+H1FseiJnHD
qLXBQKPh5Y8WIq31hQx4Stog8hud2we8gtUzUyIOckI4bRwTe8b7T8obLzsrqQVgFG+Nso7X7Mpz
Ca9vPMZCLB7KhU7WhU3E2b9i665lBIUanWzh8K6vvYWjr1a6nbAyruKU7vKhoVjysYxUpzApa831
crt2XCB9Lk1Le+VQHr3SvFcuIks++sgZOEmX5rJqa0Rxjh3ncUXCgC0M9w49GAG9q+ddEkfWzVDk
8z41nSBEHcwa88SvegTq+fXdteBzeRzu8Dkp6+V3H5bGq+N06v0OaOetlkV1puek/NKJau59xxyd
na4C5seqJE4eeQhwh1p9f+qsul7m6N7Q16F9x96Mv2Ydif5zDSo60N3xkPc+U33S3VS0Vz8zLmJ9
quewdelftcYjJk4doMBM00/dDN58lwGS/UEZzbwbI2A63L3/8L3xxGNyoJVNQ9HiFh3dmnZode7a
LZYQI3gqZDif2wyyXpjDtJAnyCGRYF7zxI14XTys3hNaR+h5tNLkUd2uM2JzpzDqfVksyXm4phQK
yawSWnHtu+wFuyUZzCtiMNof//rbeoINwLap4vkER4tyOLEmJ4RCctROzTswTjRzrJmxtdEJz0hS
6b5zSi2f3r/oLyTny9+dkXVX8E31us8dv3qk0ISrZsar55SN9g3VW90NdU1cbVv212DTkuu5+ORr
08AJqA37XWK2i7iqraL76k5WwpG5klHhzyuufI/kqCV+rj6bNqjdY4K8WZHVODRgA1Itf0adYvnC
X41IE6pJ7Zda5pjMqXidAwlxFkissJ2vyR1tT+yzr7d0DA9s6ibGGF71YznGyDJNTh1aotEP6gAV
N9tRWLXMpsAkev++vrrUr5OnS23muThgj8EaaZAwq17qhamv7p6ppwm7/0jGXxSpf/vAsouziqyd
bNoo+vgliXU+wwNC9kLhj7ejqIPzAtmHsRVRMRIogjXVoP1ok1O9f/87vraB8LBqsbrDlK0kn+Hl
moFUYKsgCBffczLzEwPRhA/M6OONdsqzhfDBu4yZ2zWhkrgy6do3bdKWH0RUyw2mf5fgHwD5LdiT
6MSi+mrXcvhkaOm8w6sR2TnaTwB42iVfffETUP3Xke4dkDOpfQIQah0hx7jrVPjYo1d/sks/4Bje
rtLeIgnDmvwJwJjex0QhEX3qVpm1c2nXPnRuVj7AFVpdWmoiyJa4TIJ1C2JuRs4lDiHsI21LEj8i
VJoNHIrmmzel+juIkEnsIgIy9LXFwb3YjalpfjKMerjNddvVexWbZFBQIdXLlhieMkBBNGXpi9pw
onNJslK/QdPtGt/A1kwHChEq2pEDWjd7MfT62kvqAJaMi+rNQEqEtkiYjUmy37hOFqZLi24Yp/1j
KwQ2UCtvcDdJN++ZrCX7adiOUeXelwSXmJeE6cryIqxT9Pmx6VsGmTmYgcGEysWAk5clJP95RkAL
j7Xe2FajzXRqT5vU/ZjruQm2S8gD8WzXo/pMYMzwt9LlQqJcnifehvWrwnfYNJCQWH8qe8/BlQZa
g0e52ObD0H0PssD6Rmep9TaDEeaUlv2ETq+GvL7r8i6gkWDlAeZn1wh/KpdhF4ToGmSgcmr5I64l
M5JzV/ePaRlIpoZt63IhyhlWW5NW3s4Bw1z4+ZwV1zSEBKiYJGVIy8GLhaPHDrtPNALVOqbroW5Y
c8ZU1YDfpd+YxCIxblO0nI7cmHGz7TTaIHxaJq8+AQ9tzAOhukPF6FKHrXXsiuVLURXmZ91G9SPN
3WwEElhOekOTh7kQTKd1sO3bsboN5TT+0ETcE/bpNfO3bglI0KvrivipvnbULiLp3PAjJ7UBE3Ki
I4/cs8wAT9xYICRj+I3O3GUNLeutsDgz8SM1Z2gHOtundSVMsvwAG9Lpo97e4hTHn1Cn8wS4SnfW
syS7CeQpJ3kSiNkbyQXD3kCinSmaTVEoYk290Sqv8ejl3sahtiF5ME9hkZESvHYP8tKozuuO+MQd
fjZyNWTSk4oYRIUpmZUP3XXAdJy+VzR/7avICry92Tut3PVzUydXpeEMBMbFsnloWOTuSia/Sz+L
6v4a/1HxlUha676nWV/u2mwKGBk3Vs14tBrvowdh4j7xJs/xR9TY7ybdxe/tMowWirTnPOSUag65
z4K5G14w7J3wn5hsqnWt1FbTgYQXCv9x20AMgB6UGNZnxoiqXdMs9Q/q//6ciEKbDE3mcFLIAb33
A23ViDftUHf7Qi4oz52S3Jih7XCNN6PL+HlEc5ifmJzDzC8QFrGoa9zRmyLljdxEee39zVBT/ZAt
CN/wYGxmUMkjry4FeImfcGFClgInGnifWydKt2Wv654wwSKi2ywZ3d7aGKSKbafVYO7bEPP2ZUbt
eUP1H5DuapT49FCJyZp8f6N4vRyvZa6FX9XBm+N6R3V33KV5Fo/IvjKsh23aSeYnjGo5tR29Kt1Q
XZhIAcKDaZm/HB0yIYCVHk1Mesb9SBe14XH5lolFbKLA0Bc8S+2dlWmoyrKaD1lU1o9YD3hmyoz0
TKY8/WWx6rNpxj9j4cY50Fh+rMDbfS75GU4FVry1eTK7L5hu0TSIXp3BW2S3gWav6XeRdIt9aBUQ
9B1N6yKh63ZJH5AAYNeZpo+sO8HHmm7zeVGn8YexCNP+crVBOXB3RPOVhkjSn9hB36hfOOOaMI00
HUG2+ZdbOyVoVjAjMvpWntjfOzr1PimG7WNZRicq0NcHIH426l1szJoDID3Il5fCVFFmRtCOPuiG
cGsFePgpOnXyE1HEue0nrz6U/ax9+kZkdcZTeTnQ8D1xNlwrghdlMB8C1RgNl0qGOPCjR1RVpc2e
Sfczzy3jMM4BmQb19GirTt4MPRlc778Rb16ORghtCcETe/ydpwERUrtIoUMEcCM08/z7JJcUNtE6
6eTFwYl345V4wdej68KMDtUaY0BH3YGUTQZoOuqVReYnHi9i6JkxLuZrkgFDojYD92wMFv2xpSe1
a3TA1vf+F351lFs/APIWxlQLntGxPl/qcB4XuNW+uQ4nx33uXjBF6z6pJPk5JPn4MEVSfX3/mq+f
Ya5JVYZcIy3MNkdf2jSyCOZCOTGimyb00uLqfMIlgjM1dE+scOqNH1QIi+1dcXZzLXf9LH9IeIE3
G5Gk/erT3oqhuuFlgTXTSOdxHD23v3SjoX1EdsjCg0wUIq1jxvHKGWFr582WH6so7L+StGl96owQ
kxADKEt/GFQlPjvwrOrNFKsbpqECGLdukG9KlTPOZJcNeoCxVOZ3ht8l8CMshwfG+LvPzAtHT4Fp
hZi1OCZfjkPhXS9Mt0Z7Sw4Kf1WX5HfQSedh40xt4W4rUS+HSXnwOJLMDvWuJnDvaXbJudrlhl19
Vy31LW3XkYnfWWKY6YyE6ZPYIDXTh8sTKQaUw+EZ6XmcN1a7NLTbRq8JrwcMPfWHIY907iNSEdXs
OEPMjsps4SnV4K2fgqfM4VRr8WMcn0roPHSOsmsORFP2mOeOdTXlfDtjIEMxxfBRnHi037geawa6
Juc8elCvM3u8eMGqRAHjCSaPZxkY+LTcKodEUmZbHmzz1JL5xpNtMyWDhKVpLup1lvPl0xYrAwbs
hAl3WW4mNjT4BHZ5g3GmfSrJWdtHZQtCpGqTq2YNeRccqZlhch4qz5zPsLFponqBCCRGnjQn1rY3
PxwbveDwy305Jlka9ai9QnIoqsUUfyXJjInobiBRr3Kc5cQx+41lBRMu7zauD7qsx4MIXZ+PkWG7
XMtLmLau6/qq6hfzEtNpzf8to0OA3frEF/yVK3K0WdgctMFlrqK9q48Wlr5MGM9XfMMhgtrk17Pj
BJfEWEdyX0lrIPa6BfsBDCGzvka1wTSlF1QAoDp8kduIeIf5ijeSbW5O0LM2TZhDv9GBndEHTOqv
OLa6TwoFbvGbVtYEpue1vuXPlO4OWa7fDQQp1ocKOtIzTmFahL0xdPrEkvbaT8O5nsRnzRSYdMhy
ODrdD7y4E+mUAGqcvvkSI0jt0W/zYVOJwtuFAbgD2u4G0+gY2aLMxjKQGp1k0sZpr5raOwWff6OK
5PNomIwcuYE2HpV3jagCDy81Ns6iSmOqWNozGzpH4YljPfPJx7XAOuBF7UPTh9Hn4x5ewziqV7Uj
sKFwjs96kkK73Yxv9gN8r1FsnAJPJ82vJHpaEIC6rXCmEZhKn4dPyYSVgfhXOzqPmwAulCS0+KNJ
beFe1JLymzN5K4hbdOfpA8LR9DXODLPxlxi4IHlQBF/jv4oCsBL0GC/TMF2kT3Jl+TcHX/EztSaX
s7ipio9M9CZX7uxFd2mGs3jjGF0b7LVpYtlOxqD+KpYKG1fqYmvzMRQ5z1lQr3zXqA55NaxEneoL
/pLPX7wWmPzoRLLH08iC02a/XJXCjkiAIK7I+ow8UW4dgzFZYwnsEXPMMmBEdMVXtDnrozaU17E6
TVN+UeVafokV7PZ0kEX4gdKjlfuAJlt/ZQRT/lTMDEaDDnPRKTw+fb9z29qDC+YmtbtjR42b36OI
/08J+A/H+qOCWpGsL5Cp2yT+DtA0foEJ4L/4B5pq/0UlhaQhsdYJ3g3ez9+YACn+QkxlAnGdWkc1
17xQ/2AChPUXMuta3cvVnOesKQ//QFOF+ZcnFG8zg4wreoB9+l9AU48WB7Z5B0QBdRd/EtNHvxqQ
f9RfXmmExGTyctRiDFdjXbdN3Nw7/HE/7n4/y3/OQr55FSw2tKlY6vRxNASwj8UbZ66iUzlfhWEb
fclEY50oKMSveKc/3iTMi9iSKX24P+sK7K1b7B/fJhui2LZG5r7TvpMWR/1mBipUBfpOY39vD6xG
5OammtmqCeOhH1bEUm09OXR3lee0YtMNfXFfzGMMtpnZ4vJ6CELLvqhTU+IHCZvJ3Repy5sZF2U8
bLsu8Jg5KPoJ+xndpXOZiCA+o6zpD8JlMDrbhh3j69UmmEqXjzK0VbE1+0B9jIFG1ZehV9mBz9wt
TNVKSl7jslBoSv3gdsiIBeYLB9fgD+ktrT6TUycO+EsaJEpdYFY0GMu7DUrZAB11xulyBJPwkTF/
Hd/SbTK/zDQf0412kvTzMOSeuQunoryR1thl+y6s+2IPF2pqD/BC83w39ubCzjBxiN00TKuN4GkY
NtomC4cPn79hrkpNJCTrIIE+ztkURMGXYuwGzeIbKNSJVJfVGvoUJIc+B3C1o0VQDJcwy4AodpaL
vl4Uc3jeWOPSXY0ql/JJlgp4ktMS1vmlaGR12SSLrM+a0p3vMFsDjoPrbJOHBcYr3rgW9C22/qJ+
wqviPbWVN30udFM9DzkJ6vyTDn/hYGXfEGUVYfCD/cyErioeVz239isALWInCmaWzzxSa7HEJ0Yf
4yDHVb3r9FglZ5VFR+mjhymf0CoLhOQmhDhbX8KNhM1IOjceIjxdvfWta1aLLko2UnxnddTkUmST
dTC9uhp3MyfYZING66EPmVMynXMOGZiUYTwMYmqYdCYTC+SNP+hed+gtQNCqs7pykltAWcP/L88w
s38jralp/neKy330FGdPxd9/rs80Hv5rgcYR8BfMaqoTRpGxCqzdit8LtAe6msMCa7fNKDeGj/9e
ny3zLxbmdZjcQ4igrYdw8M/6zB/G+YmZb8EQtVinm//N+nx0KMBAs7JlkJNM7JgeYujLFU21WZ3k
EJ8Atxnd9X9ydl67cSNbFP0iAmQxv7IDu5WjJfmFsGWbORaL6evvop9GLUGCLzDzMsCITbJY4Zy9
186EQbpzvtDzyMwEO8F/HssH0/TJiWy9GC1+fr7v4cNFUPP2YmmlpUyrZnsok6TfahFVPS2d4u2C
yu7A4VV9ZTn+6IKYyjmK2SjcUA29vWCGVsn0oPUdhE8wV+BbqXalC1+iyCiqm8n5UmZ2Uupc73Dd
A3ssHSYe53flFEykoDsK7pDDSAybjM2innjVjRzieVNHSbxXQjW/wJh8lTd1sgZiZ2AwrJfHY2nx
Ik8OP8w1UUXoLo80MzOoYLHYFxqCt89f4bvxwlW4MZ4mnTWOeCdPtDQXCwUNV6Eb1J+lbmt/A44s
9l1Lw/qL9Xb9W/9Zbf/ekbe276h0Ihp8d5om4aFa+rE9jGO9o2+NYwFbuDIJbkny6G6soi+Saj66
OfoeBlsVxqh/Wlw1x05blrhsDy4sWzxLSXKAbaqFs2u/fv4YEdGs7+PN3aGhW53BqGIBRXDJt2Mz
TRdS8fx6CHNvHC5FXmgvKnMxhmMCXG7bMsMXDbjb3NXWRKQXdahtDxJHBH5mab80glG+V5gMf7Ga
1dCHihwNNehiV1vbnWm3KZNFjXu7zKco0Diq0/rCmXmfCJlqm8kokoW1pDXu41ZOV2IRRHWqNp2f
RwANU6DXcOrQFZnGbd7CsA/6VDPv9T6F5+y4hSmDOW6FG+CxLFHrp1Slty5wfdoIvlVFF3liyPhQ
YMPFw9HLxeLwswh6zLFIWEShydUx2pS/RySRahZVOVQuXoLjAcMFHRZ+K629zPCeBf6i8aDprUt2
miv6/EkkIp9RzqIlgAtsLslQbFVX1H21yShuJdetq/lzuUkquxmf1OjQHgrw+BH+NmSpzwG/jzx8
GYPllIigcx/SktlW7YvnpilCElAutBHNtvWTbTHmqnipsiIGvmcPTSv3c4XKDMdN6boXo25J7VrP
Zn24qE0/kXsTH216poTQHtoisszAaUr4cUiAXWtfJbW6ETxLFAFLDO7T83ov2dkZiZlndpN139tI
h2mEB2Sp64pnAkxvn/YFIEEHdHl5vkpPxr2ps6PbYFPIiPKiFinPozFHQGXkbk+HZSoya6vrFa0v
Tgyts4nMUvc3qU5j8x5HDTD31Ju9hc4j288A4UyunjEPpY+1L131La7ovO3dxJxWwOYMfLBbxVjn
SVva3qWCWGhhpmxx4lad1ms4S8dKD0onibu9G8f6/NNKcqj+wQzYLz3jD1s3NICTdFvqpZi3dZli
XenyZFpufa+O7Mc57poB3GVaDLtcxHl5btjL7AKhLQCwB/i0XP+7kQDy64O2Mwf/IhlxxG29OMG2
sdhWS1G2dRP/DFw2RdSE0k58JUvTUwFUdFt1/KeEom5S0BvdZokxFRLrV0VeQ0Ufe4VDxZ7oAr0t
m5Ry/LDwxJ1U+rc5ehF10cXDqH+rbENht6Y8eqX6gsa30Oaluys4Tckbc2Z4bnL8K49dk2IYAr1h
NnuVjqMJcKJRT+RF+M7WqASVGYv2YfLkJVZ+2cCewtdRkPZ1sNpKS+4GRCMLFsUejpKpY6Q7WqVp
XtLVh3BEFoNsYabogozzySnaB0a7/xj3cNExH+n9Y53GurHTkkUAuVjFzlCIq1g6MbZI/LxhQR3u
V+tVOKD0nAnxSnauW5xTyMoAFDPnwroqAF/dOk5jjuxOG6qW/WRETaDPwiKW0TAbYzqYQ7kGKuAr
1sxgnjCuCjJqwFqraBDbIbbmq17mWbPNRI5LtuurkW53bmjZAfhFLtj627m2yVCcwoC0SyRAZilH
dWXCSrPYOY/lb9i6UziUJNlhNfSyn5XeomyxYrcDEtaVURvytaubpoubep/itHitTIfeMbtubzvh
uy42uihjM3BxdWdb6Xo9ExsFoXybC6luGy2T9gYbsPbbrqOxgR6ULE9NkpXqDM3rooLEpAm4jY05
PZvzEbNpzYQEbnrJFrnv6a7fEuORwOtiUso3hVWpG6n1Ha6rPNYpDerLyOkiiRsvmLnfcVPIyDxC
SkmjYDS1vNpMGhp8QkUi8JsWa5N56VZt0m/6KokecYlP9wBhI7EWTbtijxGz0q6qNKdJCqC6u078
HrWUQ3MDWS6NuXHTVC4l3pWvu6lFarw6NEp/IGkc4z2Zh24HDNVq7xVbJisY3ESwVZlzVL8VS1Jz
GcseSYogWCiAuGcm6OtmadFmt5ojPEhdhcki/XxLL4SzsLs45tEtIu6jHnpFG6t3rR+tDriB4VCR
QmBKHXJ41qyM2KUxXSwwwrAuOaRVw4aj1HJRLU7lQgrQpkd6LeVvtBXFz7oRGU35HpqwMzV4uET5
bNdyeTbweOEk86csCtwC8BjvbGTRKqFzTUezdgoL37EaXT5Pg7dtyCXZD1lkDoe2X/HzuvSu2XvH
cpO6U/pi16X3Uphd99Abg8fpvgZUv6m1FMC8jFAMhCKd+9ex1FDI4ZKLG5wsaQbDoogyHmWNkqPE
ufdbgMmOgsaLFU+uls23NIptPfASz75fEId8n/V4Z6YgcVXTe4DConjG2Wp2P4vUzC9QXO5z30CH
HdVyDEbA0I8NveUHrbArcqHJiCiql0ZOe7Sd8BbLBIZeL8yXMm21Jx3r71O/2BdO2ahLrcmQh1p4
jy56aZfB4GXTVolcdpuuWiqIeG2SXPQax8hOU+Vdm2vLeWktl0LUaltKJCIozHB0+51YbtIWWyQw
GLDxkeZDm83cvQ/S60mUxm40k7vGa9wbNEO+tzMxbv9pCUy6xl1fnhGMRxpu6RfEcsDe2aqF0ziM
nBrFfo75KDVgApql92AWBprf2b4t/VGdWcZgWRs4hucZIZzcQkxjMl1n3MV9obFmX9bYCTkVl5V1
prl/Ld91QiWkAxLwu5088aoBfPktlDCiPWREj/WMsu7o/snqYTij4mHekAWiH0owkluLFeS3DeJ6
3I4ym/2NM1H+X50+Xhw0CuGQXaEb8vrZWLVMvfEETUS/ypoi2dqd3Z9p3oLkJB0X1LYKStuh8F25
W8ggoBFn6/ODCZUhCRO+xN9poeo89HLfuXV5Llc1Ddo7fUpey0y3mVig4ZxjmY0vG+HGyw1mI//C
qpd+j0wCsEHa9qLCLj2bV2236tmZEdMzX8/pGKekWRwwJplGgO9zIVTCEHUUdK1Ag5apnqxUS6/x
eCurbfSwH7OC7UdjN3zBHu2CMVHErCAMvG0A2Fob9CEgKovCIcJ96ecZgbuaQfCjC4+7TV73uRFE
GNEc6Hvutd1Rh9mwxbKfG+H5wTxW9XBhVZN6bvJMei9sgronD/NldZ8DMv5ZgmzsDkBIxnGPXHlq
rhIjrrE/DN1AXHargecn/iy7dlu3W8IFxW961KxBDS9GR5fgV6IJaR7nxpyeu9wt6+d69knHaRHH
4bjTDAo6uZ7UweL3tOWagUzKIGKHvW/AD95TtyHgSMuglAymyN0wJ5uswmpVps+e0WAyz4Ut4fmb
GmwN+KbCgy6Sli9RQ5ecoIHCQOjWImlDbdj+ge0wXGaJaZ6x12nuTLg2xh01dRb31LSKP1OMGifw
zMQk8JhJ0t1UNb1eHTTOs8j9ON6aGOKfoohkAkkioEn2mKUeO5uz+EaA+MwCiYYS1sUwley9x74r
gPD7fhx4DK5qY6HM4FOPsvSVSqm6bSWRe36+Li7kpaT7qC3L80gK9KCc8QB0RDmff9kO33Irm1/l
6LkkFRRucYHsJrrGA5czA1o+r9pA7D6dl2DS4e2oNMp+oFlv+m1qdzh8fbLrr70s0x6cbo6nDZta
5kTkUG11XURgP0JgLjHMZgYZF+zV09RrZLcAnP7RRhqHBNwMiMUi4BG+vtzbiYtBrkuVedH6aPtW
5qN/V3sY9oMcfsjj7KmWcmo1VPs8QnXSO52/MayeuG8rH8fDXBtjmJrJdMTYUt4unNr5pJ34rARU
uNW1CscvkFCi5El2MB0OUCKbv7UpPm1mz/xCpWw0a42yWxevJ7ERycIj/G2cLDQVf2IIqtckJTbY
UyKLAHCY860r/duS5WyPwE7uGhKm/wBKhE80cf6hX8WWF2xQGygj6Z/KhBwkcynCyq/a49LV5PFG
56aEm+6V4kjDZm9Pbsk8TtCC5vcXDYdDclRykkwM60+BaRKwOPtZrwqjiENfQW1V87IQ0Ml1tRRM
Oz5LKvmxTzl5V5u6F0aQN323J69s7xOKbCe1e0V3ah9NdBrRt2VgRwg1A+oQOqL8xk7d2g4azFXd
TPaxN0uieqO9nuk3i2ICsok/ZBM0Zj9an8QKwy3P7dx6MJSbPML3g6HSxDLQKFiGsc/un01XS+aH
dzPrzNc03EhAWzwNTJ1V+d/UMNtBFbO7jpbmOunyc9YJSYaHnA4tbFBMHq17WVFE2+FRngM1Eu5Q
8HDoc07jXd7jmsra5NCBcj9Sdh1Ditf3LdsuGPTJmdclvBeVIYocR3GwJJ3Bxmy/mZXYexn/L1JV
GSC+rPY9Jdxgzs17mfBhZ4pdHrlOxvLiu+0VxWmObsUYv/Ln551RyHo7E/gdWF3z29AzkmUidbNI
8oQ2hptfdEgqShO/bStqMFaF9M9yn2viM4iCqU5+Ossgjq7d2kGqz+m+KkYkTomX7sy5tlGuylu9
Gu/jVOv2oGIvZ8/oL/siMe/7ggywDYAh7Wg1ItqBxtEfCqoaqAcKm+iisqlHa6cp86irWDnbudNI
/sg5jvCN61YTJmk/PpFGDFslQdf6VHZzwQwDcxedMDgbqvgPZuUiKWZblPL3FshM+W8d0iilBinj
Y4UKPfDZ9kMadgIPEIccLA6L0mu/qzVzYuJYvUXcIvfKzHcom+190cNp3eTavLX8b/kyPjNHKfK+
Jn9npYIABpqnZ+iHHNju7fVS4UFQju5duoVWXpAKJ7YdFYZdq43ab5PFIRidsblaXKD6TntRl/Md
mDs0xnV5aVRsY4322DvukeLgPafvh1Yv3Au/Lh9zhTJBmc2wz3sUL+ALDI4gVAUb7amXya5A9vqt
VKRC7qIciVKhjRyjG/MpUxFEdDP+ExOBta09f88ZA6zQ5PnXkdbW98YoirN8NUKWuCf4y0iNk2rI
905EY8jMuzunFbwDYyQewijH+peLPOzGVQM7uVh7GqwkOi+Gvn1wc1vHXBkf0lwyMYJ3KzCUWtXt
RC8A4R00I1TT97ms79skN79pfvLoO6m3rQbDPHPb6dxWLNYYFbxgqqR36yZW9ULFqHqt8gQXTddc
FW3PBGMw6upIP4+1+E4V8fd6Af9XGHRqSHBlyXWV8d2ISv+5/oue1syp+M41jl2Vx9tBKv1VYl7a
j2x6xwBJwHxgxBI/ny4TRySDqDvDIBNo0KPxMYeXfcQEX/3MdRvAi9OrqdsxXCNgOjpMYfIZentj
OouxzylgiaAQrbHLderDKeena6PP5a0V+WO+bRzS6SLPK7/bGX9qUq19IPoqv1Wo1y7Z9xN41Rf3
qjcXXoJR9z8JYXGuDL93eKhZ9VDUPviUsemKEJAxReKZDf91g4MJ5S218YRTheCeEHfNO2ryxj72
R3noiZZ4dUdwylsV86Yr1zmr0MIfEvQ+YVrQ6QJ0s4LYikGftyDAxicYGpho2KfZN63dVwRQqaS8
ybGWxhThgnF2ygvCRkWLSdmIl/1YaMYQSK1Mw1nFAK/nVe7J55mWIF18QTID4Azi18pkby6pftvX
E8U1J87KR+ps9ktp9OoqLhe9Rd6XzH8MtH5buczqnhILrhfHqVpWdh8+Ditbi929aT3wRY7eqkPc
C304t5q2/9FyGngp9R55/gBb4ZbkRrpJcHTKnDgxxndQCwLtSG+TyYVbx6rbkBLYo3GeW/1uWPw8
2lhUc5czbDk+uxoHS8xOz8riXlaxNQYKNxnpSg4ZXhttcRp3Yy/SEkzYHn1RlIR0QQc2rw1hxXGx
S5e8IuiA/EN3bzdU9YNESUm6QW2isqARkKHgw6i/o0NKwN+co5M9B4BRrN9EWR5HKa1hb9uuTIha
Sbs/U+9nfCHpKJ2wsgeOFTIeBWfYyfA3mlMb181U2WhJajT6m2Ly5bOQXfK9jQ32k0Y2kykoonKi
OMvhK+YUI8q7tB7wQYhhzMeVtGnAufAoVAWZQu0atHpL+o/WRJbcOBXl9q2tS/8FLDYtw4JMyyct
clRxIDRjuZUNw4oF1y/qQNpD7wZK2Fp3HOCB+EDisoT0C6+w6S6M7Pr3ZqpyZ+sMegGvqCvYpUiV
1DcAWJZXo3GaYTM3pIQc07Gx9D14z5wkiIlo8slDkTmTGmLs+jaxv9tJNqIkgoZaHCnjjn2QJh3x
MlUrdThRMyS6je1l7rDz9MEk5Sdxm5+ztJtLSxJWtol50u6GyEfmGLOJcjQ4sul/5vCU2LPCyXkE
mOD4W8tR7G4mfajWp2FbTDsLVRwUO8wVUOIQ+G3Hsl7ouRvR3G76th1uIc17IzvvlhoNPyJbNii7
3OvaoE66q9pYsquk3soexKRu+EgpsbsdTWVojAgq1gzdtJn37pKlYUQRvaEGTAEC+4ipntqhc+A5
+vrUr9uPGl50303xJi3batgrKM/pwaM38OjMFbQI4MGowsmxW57rlrEScIo3x6POBP66eFNS7EgT
F9cN9YDffHToNLWhKVoK7CI5yxUemq0Lj2DZeKXVe9t+7PoHLbKIDBKDcVG60mPl1kyMXAuwtSeS
Vt1zcghBG/qyHo+NU9bfwbZQ6G3k0zinEmtJ60bdZqQu4gaRaOYXZyQoKHZ6ekKDYyXGtovqAjsF
bw6fC2mxbHaGVF0tlui1K+TnSwMwci1JVSrGt8KujRKtXdSpBbw4dQQCK2/5aZoiuaQeFv1qZCMc
9nDk2eK+joF2FcaaSTdPM+V9MRTzCyrd4aep2jHdGlMFNKCVS8tLBV1v03ecUh3LFjB/pBUrJH7Q
NZyOA0urvh/GyTB2jV+4r+wQnT7Qe7e8xROeNxvqp4Ay88of7xy9JjcF9PZA1qfuDPvBdAfi++j6
MSjpvpMNGfsZu9PY0p0biJQSMWJOlsAmSbEZBW0CsHxjTmCegsGfSooQ4ClZaCcn93ZS17In1WWi
PHOoET7DAFN3rWM12dZqbXENKdfDZhU3A5+NDnyFsu5CkHwBYMTfpwmQUbZgbko+ztzLVx/I1bGO
sIkFLbnYhCt5is8wmgGGBwJnSn2onawydr4J03EjIye9YElnF6nUGto1j6wvZCiVy29pu73adsIo
OB+mTt0ciEM1jgsusT9u05MSK4xRqd+uihz72CWTPZ2tuQMHjSiDZcuotznKZ5P60xWyVXvUfFOy
meaF6asApHfTda3+TCVY/eTLxrrlzbn9q88iWmXK7VTGyWhOY6IGnfQym7w23vgsQExbuVE9eJVW
PyfMIwbYznKC4tro5S/K2dFMNFtDFYG7ys/zstOqDTRoNkrUXkoniCuXATKokqzBwiNYTcC15Icq
6BPgY5vpp+NONn4zqIGEMdNpbzaxZSx3OHVo7ogCRQoRCKYLgzLCW8aklbd/cjPrvyHn6x6xvpaA
FfXEpn4oEuehTiMWxZTP/KnLUqPeQIpK0yAWmiU2/UApL3AxR70UwmWdQ1pDCaFF6ivCXsT2tZ3F
jLymyyQzGbxE5KXd4r2QRWa9ai3mka1vrmaCuqIcFbCKZ27QkfWrCBYcpBkSf+eUe9uKRg5pVvwD
j57d7atFNy4cumZR6GaNd+SGAJU3NlmV5li093E+MuBG+tu/2dNhXsHsliJGnz3vB7V9/wIwfEXW
UlXjGbOHadaDlWNfHdiIxBT1IdcVGCt8Uhc95Nju6LH9GQ3NFGxQa9xmba1rT8vEgrel8WFTZ177
P6EobE4TFVw/OgmDmg2WSECVW4eKvrnVesWHm1aNJGERoCm9DI/s6oCM+ap4XEY8YoMV26+MrmqG
29d3TxVnmTvAoaw0I4lFfHxeM55P+AuJ2XDpKe7KOJ+cM7s12YqVUVxed73HhJPbPXkaiIgoOE1x
zwjzx1IvblJvWusqQx+/Nn3SPg8jQYwBS/W47B2E9VQZkrrRKPFM/ZOVuTp1C4ND301MN3j8kTdt
/I2yIA/CUaSGkYts+a9xwbHgXlrSy1hZiSQORmyY427AS0NzSaI929cVaqyQ/Bcr2ZO1aWKPHCIC
VUlsYq/dWQMLa12Z0EQ91MQvHA8n4Gc5aVyXSZsahI746ZTKXUd7syHt0NUayFHFzE7DoULJphu1
ENVOMGXn85wNZmAMnI6u/daQPwc8v/bed6v6mXZCW++7Xs3RLqZz1lJ6Yi07skjMLuO8EM4Z52JQ
vknBZTkssIbQ7TCXctczOr63iWiwFJTmemaRMS3KVki2T2krxks3QUm0ZUscky+QUGxlu2yL+mZ2
FHeQjmvMJOTf4mFsDfe57N3R2YN/58RHP5juBE+zrQ4KMtCTjwuxvsjFqLxdJeo1B7GpqxJkdjdU
ASXNNS82YyI9chKFsLxYtgdyb+7AuZfjGrcXeWP1qzeHYbwrHW3x4ZAOMt3XTqq9wP3xpr0lLLZq
1FwzFHqJnLU9fo/pZ1LU1hP0eFDKsu6c+I4GAN+5zMj4eABd4bHLx1GfhhA/l+sSPD3FbC8iDLxl
ZJBy18Oa2ww2JemtBXGXHbzeWUck3OlZVncGpgtG91mU+MvPWIje3NIcsR87r82aPQjMGSNs1lEa
4nBI3rfq/QpTpz0WVkD3FW+oGdvJedckMrvm8cKegyuy3Iw1XdEACqHxvWwTL9+QHEY9op468web
T2znHkBqHnUMRmqjT0N2g5OXCuEKJQK+q2ZS5IA8zM0mK0TEhEKf9cgeQGIdB6VZbO1ckk9txk5B
kkXniPMMQ9605Y6aCzKVW4/BmOX3MWsIps9ypDBDt9jwgpZCubHvfCMKORr4TpDMqXNn+g32lTIq
ukd8uBYW+EWKV0AHRcRpf6n2n6ss3sl/kFVwDMLKhzYWS8aJWMU2NNshqJbTmhrtF0dX81Pe9tMT
adc0OFej9hfqmBM7F2IVsSryDQ7UK9ruVNNR0rDqgDr2gEMN9SPB7pPQu8Zk29D0paF4JSgV8GEb
HH3CFGMQaHFVlF+lTbzTsfAz0McjIMNviQfm5L7NWoENSVJ10BtjeGCUY+3Gc7qjjlf9GyGGOzbX
XAcuhSwfD8D6U/6jiC3Jy5jZXfQHYugdwBF9lN1S+ysOn7/J93eEttlAKINbFSTTqQ3QaUlrGQ29
PwyCNcrD0gRRWpbhkKbJF8S6Dy8FdRGdHntc9Gpv74gZtqeHmvYHva/WtFUBbyWtcNeTHvLt87s6
xfT9fXqCfRVPEZGTOL0tosBcNxVzf8j93A7TZdZD3LBy36LlWpOyCeWkeFaduzO0PGyaC8jyQZ51
onHvP/8p7z8VlM2WhwWQ38PG9+Q9Fg0qARrA6oC1/6jb9e+kHl+iIo33jf5/DBnTWVXhJrourAlv
HzAt0yV2Yw8GdBxlaHwb+6CVtvFFbtE7ORwDE9kkinAHtSsc47dX6Sw2Y33W9dShUE7xkeH1q4zu
i3v56LGRs4eEy3ZR2Jsnjy3JMvY8KukPZLebUdjlviZvFuBdMO0btjkok0cavZ+/q9MRimATrAgO
Gvy/tg0h9O2tOQ0xjLKZ9JDjTP/HtQlXRykwJfmumbXo5fOLrU6ANzq19WqITXVmM3e1Q69z3n++
cCzWeed5cgpp+OH6kDJlXXeJh+0xtRx9nTjdCebHo5DSfm1igAFz6ZiHqCLRBXZvcyHYOt598aNO
rEAUSPhR7FCZZ1cy26m/zAO2q1OKmcJ4huwgi667N4ecCr9Y5g2HiGbXJNZwDczaI1mCtjpR8tFe
zelXn/AH7wLT7DrLMtnScDyZau1lyVw7lUtoTzIOjTSq/5RZNt4CgXduPr/p0xHNPa+GutU+CXqP
W3/7IqbV5YS8bQk9uhubWipxLOA5fuGy+uiGeNHAWZgA9XceurGnO2Mt/hSmjk4lchhSj21X6RMW
OnM0+IoI89Hl1osxs5PJgxL67U3lYkGKaAxzCCUDjd4MJYCd56UXu234z4/PcSA4CRBjDOhTpfPk
a5XmLnofCm9Ay2KCOTIMMik+v8oH9+MAqqJmiuwYzffJ5FYabPs5iZIs1hfjn46M9gPmuOmXU9M6
/PxSH4yHNUkKGTWzgOuesvtMDMyltGit6pYOz6hens2yrnf/fBGgGoDm8AygED/V4PbgXti9+Fg4
luZ3lmIwnK1e/furwVPHH2fAmQy5kynG7sWMFNCV4aJR4KwsKzmrin/1Ka5zBlI2EvP4dhBIi3Uu
/+9ERnUocpU1hOjisu3i5dUZc7T17wMA96/v+jauKi5zsu6sNItG65I5lHMtblOj7AilEQ5xv+gG
hi+GwOnywy15QE3x5jmARkE5vr0ls+p1ZabdFLKRHyghoT/Ut6KaxXQWq3m4z9uuGr9Y8j4Ydpxb
WHX4iCwgziceZ0Z33iE7mcIsc+YrIynHMJstr/zi1j66DNwbA/AEvgTrFOu4pHVJ0Zc27oDgvb1t
aD45+0Hqlf6Pou/1GfKvgHDE8oY/4+0zrLEtDYr85xCmx/B91O3+FwEC82s6uMsXMIv3k4Nhg5bA
0IErz2cP9PZSFLcpAlIMDUtQd6FpEoQ3VH0T1g3VqX/9bjmE4INmnwA5g0CTt5dqwRwMNMP80McQ
WwRkJ34vAJX//vwq72+IsDD7bygvjA4WjLdXSX0EJq07G2Gk9Cws62o6F63jbHIipp7+n0sxSTDl
eZxuTiZWaDwLSCASYC2tUVs/LekPQ5PZuia04s8vtX6i/1Xmc5LBxrzOd/TZHCo+b++KwoVKdJx2
YQ0XMFAD2ISt7xbiR5egQd8Ndf9QLegWIvoUX8we70c9hwC+ZiLiWOWZ2d9eGu28k0UiMsLOzIp7
f4lmSle6OHx+gx9chalJ4P7kyEad7GQc0vHU7cmI3bCkCHSoFje6EKL7yu3z0VWY0FdLzN+j4clV
rMlBNVEkXIUg163I836nYyL4510Ryx+7b4uNIDtU/eTzRVrK65p0lyeWRkh9R8eY8f9Dz/hiVLwf
67AF+GjJqGRMvGOhouctJB1ZPUykn2272cKjN5kuVpS8+uf3w8JBzYLAacij4MrejoJmrAe3sggy
pe0bbzsrrfa60ud/nmEtpLbYa5ggsLOeflF03hvYP50dWmtXMp57RB2J+Y+MKaZWnFBE0pErsI40
9+T9GHqJ0s7vCWUl4JqcweZXlBC89PmAfv9uKLZgY+a0B7bJO8X2aDlN8div7BDBan8dm5V3Yfq1
4iRSDM2/PzaLjjMHIsNk6JknL6cCV0MzxrVCfVWAAkBOJgLJTHP454FtAeZiGHD2Yi7wTufWIRoR
Z45WKMp5DhZAxhu4lV/xZd/vINjYIS+hiOPSqXNO1gkzJlrbMBruZvbsc2lp4O7BwW/o5VWHWp++
wri+nxSgj7A06c66neTk9nZom11n4VHRrVBjlcSg4y0HGvjRF+/o/V2BAiSenOoxuBlxCgJhWmP9
8zP0nB0+6uNYR1iDEN9E+gal/TzsUJ32+Rcnp/Wnv102qLQRkMQYY45g4L+9tVKowaP5bodigv51
R+STotSnlFserAypSeDFnaxDIBTY2Tzq6dZNudSD/OLe1zd2+jPYoAHKoIGDE/HkjarC8VDrNHaI
P1qeIdUyrm2tjvYzgW23ljFM163Z/vu6RSECwwkfuc8e/nRTiOWdlmpe2GGGAxEv8irGrEa1+/wz
/0uqeHtvHhhevou/EcvvUjyXSmpZm5KLkHYjms3OtZtpj3p4dfdUXnTlET8FKze1ImubEg+4hOgb
8te58zTjmBAxWQVUnbV5Zyf20G1rvW7nbdO7k3Wcy6n/1vfpNG0WqIzxzjZXv4wfj5XYdG6GV2Ow
F2c4GtRev6K6vX9nmAFZvPiHUion4bdDJ+9la2eD1eMFBO+JreA8LtlRT+6sHzl6exsF8eSLzej7
b4RrQlRmJ796VS3x9ppzSlZRg4kz9MtsuWMvr20qffZ/GKU3/PI6ZX5xbvjgeh6VEvJ3V7ez/u56
9ZIl5G/JUHHm3yqcYfuhjrTdDJ/szEM+ef/5YHk/07AQcIfcHJU5eqNv788HxqWYqWUoORo/0bzu
jg3wp/Dzq7y/K8zFLD3s6mFwvEOXs5vHHKoVjMi26/8UVUw4XV/FV8Sm6ds0dqx/3hpQ12RDxRpn
OBaljLd3pdyB1m+kd2Fa684ZThcndEDcf1WWef/wfBJBgOCxcOu0Mk4WuYIK/pKmIHHtfiqeJqw0
m9yLsy9mzHdXcQRZrYbBLoRVm5H/9mZIqp1ygVw71GUdn7NboVjSGc7x81f0bnPAVdjtUmGAor1y
g95eBR/O2vKVQ0jvtDhgjUsOPhyw86oYnC9Gw0c3RJOCKYBzq4Pr4e2lSNzqHCMRQzhFtnjM4ZUe
tbast5/f0EdXcSy2vHC11m386RiQiGPxdg4hUVoNDsnB+ja1Zdd/sZB8dBmOQtQ1DQ4JTEtvbwYd
i3Ib4iRDxD/WbiJ6D+VbVP1jnZ7zgbmmwlCkWtEAxskYGOpcTdVQDKET15RpI0CkXo+24d8fmcv5
wOI6wrJOJwOnrnS3lxrUFCom17kj24PHzueLI8JHT4xhDDyHKXxtwL19YrM1o5FENU4dOGmRanVS
XMfpVOw/v5kPBvS6uNvr5oZwhr+Umv8UsqJFY0M3pUM4t/FUn6GnEfijuxnNQuqWzRdX++CmKJwx
EXAipcJ02kSt+2gxECWqcDG9/7F3Hltua8uW/Zfq4w14U00QJMj0Usp3MGRScBve4+vfhO6tc5RQ
MjHEdnXUSgHE9jtixVzhrYR255CM1rhx2v3jzk0Un7p7onOoS1kO1pNUpkbIzgocGDlxJwdMD5Rk
D5G4zG/HsFAfRCj31u3Q9DIg59Qow7+fucttnzgTlSBAkZZW+K1N855CpIEKcr/DWPFONShMLJpx
K5r6K5z97ACzJCvkxVSD0bjsu89fQ/n0OJoTn1kI7HtVDPo+pLmkdIc5qqM3kTriFWrY0acCcAQs
nMDZG2nsbLT10parH0Hs3iQ4RJiJ0/1qYvfgbfXMjAffCGbYhE1THNDMBSd1pAYJXQOWlhb1LsPG
7Hhh2C4hKc6kxG/YKVezg+8OmJ5O7+d5H96k1Fd5stFLty1VSxe8inbmekunIgNZ3TKMDEBzU8u9
HxnkrxC5DM33iRLWmyYLxdbZ96XmJEoJa2cZOba+as58SktSTErvV46dHGd24xvYSfAJVKxCDmVc
0dGNLH68vgi8MC1/WRmwfDIj2ESfjyQbSSfp5b4nbJkpb5KgG8CNN+Pfr87LpXpBaBJa4SOfv8VK
w1Ez6nDw23RAclTKzXVEffRGdy09vx6QTAf2GU6Iy9r5/C3MhS5O65o9YKymI8cFG9sgqQb+rpcI
xL0cG7mff998CHfwmSTHj2nQ6sNGbcInw5h7X66C9D0ZSxVOf2V+uuQtnLJ5AXfrNX+mJd0A6oCd
eqLM+OSAnfJCIbbAqi8NBZJN/7xltajEWZ1r1IT1GNzDIy846+y6QXW817/lz+mryTCMjGXpIumw
HgpUl49tacRgFoJpXirSiv2UQBFTNCr1/vpVaD2IwXKJpxJ4nXQSbBFqXWm9XzvhAd2ujfElJAOo
i38dzCEXqJO8lQlPkfRcyx7KFD8hOR3pIOCslNR27UlGHHF8/XuWDng+vjUFW2gF0rqFzZ62WiFE
PRmNFaSgXsbZ1JF41oSwKYitqFaOu/yTHcgPQdYHFGiIYthozD9HBww+hTOWzVLPCWvp1992NhvD
VCXAQsi3GqqnQwlSQzcN5f71T/xDygIN6NlrVqt7MqlkCLGQ921KqclGJhNFZYR4umwsvBCm/T5L
8UxH2J650TxHVNAgLMaMpP78+i956XsX/ROrFtIkzknPvzfGPBVCXdD5aVBSBOcI/Q0uiub719/y
56LPNYyyM25IHCvJgDx/i12OTi2nU+cT1BlSdF0ShIOpsofPbDHjdTJJvb2vDcTLG5v3C5+HBMDE
VoZr5zKmnr+4qfOstbWu9fshrO7NFrcDTUutjRG7NNJqxP6ijvF1CJNYlJ+/RTIR5zt13fp1GZaU
NFOXU2V646P+37pqvvQq0hpo9AifkUVavaoVsz70KYv/QsvbDVKbESVG+1/3iv23IQ+CRyQtkRzR
hOjzVvMwcOoeDl7W+20U3sYpQntpVJ4Kzpugx9T96yPkhY4igo/ggPMOmHMwms/m3YBkkviN2vlj
WpQHEZTUQ1WY1X14/TUvrC0kLTlOLTcOYsWreUcxVxIKbJ38aVYhASRRs0dBa3p6L+kfoynkglha
/ZXU5fFG4vSFD8SZygblTYMiDFqNRMLtJp6BAxeDBChjD7X+s5YkYJ1e/8AXxge3Q8SbNCP5tvWl
SogZMRwkN58a/yk+qRKK6r1K5XXlFdT1fHn9bUtzrQY+CT/EaSwdv+b2814zstrpBSUyfhNq2a6p
5xp3MavC12P4pZQf+ziwNr7wz3cSCV+ScaxZJIXXgrhcbRLJIavp9zVyUcI+tY8xxg+ckoYrfUyV
jdPWn/3GoRgVBBw3JH/oR55/YiRKu64qgo2RURK3mq3iqiCK5b3ekC9cdfAUWfJl2H4szg2r18SJ
NNayxVXHsVMf2tlXGe+OHZCDpzA09/oQf9OdnnJE7n1LKfpf3+eWtxNOXUYOQpzV2w1JCgdkYazP
1ED+rB21uYHCNH18/SNfakoy0jh2crHBTH7ZJX7bW4E5UXLRMwUSsrY7s03GfYMT5P7v34JbKksW
MTli+qu9Jodc2tSginxb0sJroBLOUQzKxtq4NMjzgc9k5hwEZo9YJrmT558y1E6ctHlW+8gGIjyQ
C+NHk4jxECR68ub173lhvPMqsvgcIumedWApbmVhWEmH39Zcx82uTMfsnWWXsnY01N56ixNW+fX1
N774cfjFLsRCjfDzajTEjTwW5IVrPyyt5NEBQK9SXNBNpUcRxKY35wtvY/kgubUYtRCnXb1NoYR3
zuQGJyzdqPd4gdaemRSTGzTalrv4S68CREw0kJO5xoHnea/hKtzbwOdqP2k7HcmekrxHGDqe2iCs
Nib0nyceFG3s0BYpVubVOpHbVXWQSyPx+97qnXIxjG3rByVVu/hAxVGV3OejKv8Y5EDMG4rsF5YS
AoRkQmXO/YwbfdWgVaUkVahz2FKssn6Q5aq7GRLPkD7EfRruKIIyPVhN5a5qeo865PCvL8G83qaB
efVysFy24N9muRopai1mqFfgRKP91ASyH0fJxsbzZ08uL8GxnIA4qaC17LwlQR81Zgd6IyJV2FJQ
s+8Sh5rqais5+ueixZsIjkB+5V9Yss8/B08vStRNTEyoJjEOmIjaIIGpQPnbKUd4gogI1zd0NJhi
PX8LZZValpYcfyZVWQoplzLFpHF2+EEkG0vXCx+EDJisCAFk6Pvr8EGtSY1aWeyfqKvSL3HcGad+
ENn+1wf9f/r8/yG2+1vf/oGfv/0qvuLkzZL7lLf/JSL/+i//4c8Ttf0fkisYfaAkgTSv0z3/xRs7
/8PtAbEMMd3lNrGYbf6XPw/4GBkmZyz2TU5bv+5P/+Uby/+zCAOW3kSTh4MmKYi/ARz/iob/u7FJ
xHQtnfPx2twsB2sn5hTQntQW8XHKJ6tyA0nK3uKcPFy3zmTESE1V6SOyv9LL6pCKW6Os0tMc2sqb
cZaKK81q6xtwuvZJDCRod5mWAVON2la9DUrF/lp2zXCK5GwGEWJnOK0qtT67HG1aNAeUd26swL9m
5kufsrq3IPOF4693+qkU1NbjTmKXT42lQA8JDEkf9yRxNCyGYlPqvFRrjJuQWjJ4hLYCgm8EivZU
xLH9Yc5MfOe6aoR1kCRsEW7uqOI2yAz18yDZ9h3ZTPsLfS1Aw2i5udNKfB7seY6hz2PZ+HmiluHQ
WVSCdr2t38xRam1kBJew2wtfuA7YDkPbyLORGKcU5xawdfbcfqdUL5N3SaJK3yC6iI9o7a0CHJND
uWUWlNZWoOT5CvzPQFlbwlI83FYDvpYnTZulB3Yh5XPlNMGnfqxwT/xt5jz850t+Nyp4fvT59x2r
1TCQytEwm2FmcC3cEG3Kv8W1JD9S2BNdOwU5oo1D/sr04983Lb/gt80qTywtRkqgnWJa76elRfbb
Oqjl922No+5u6q3pWCadBhBfHqQ3oCys+9TBsdMlzCu/t51Kfq9wS/424IB2tKu0pNKx1R3gnSzm
GSThZtrrha38UPBevAlGAdPh9TZ6vpz/+8tXu3whR5EexggS5tiAijWDAJT/aqf499HLK39rlK4e
apWoZetPlCmGUX5U0nJj5J771atzc9rWuT4MxGOgmd8rcvQW2NKFDaI+/9VOVGnA5Cp+dZN62VTh
KrZxLj73o1fHRkvHOzwyeXIq4gPRODi9W25T5x69Xqtgb+p6RiJNleQ9tRg4OHbeRQPEWsXsMdmB
/WgPrW+k8iGdkr2dTBvT5syvXrusZ3kWZ4SJG9+pNNJwyVMd6P85P3wf/2/4VLww9c89ejX1iV63
c15ErQ8p6lshFshatSGtObNyrUMj+TjYeKouw1rCBRWPQmiumSqad2OVhz8va/TVrBw7BMtBxjsI
isD9NfTK+apRWn9hny6t9tvMFEmvUObISMwmioTrsQa1VwFduOzHryZn7tgCuSElMiWlvrON/0b9
d2VF/ywp1mpyNgKJe1+Wrd+MMvHtMHXJ7jxe9rNX07MxhxqXj6T1LbV5zErDS+T+cNmjV9PTzosc
w8G49bXRQv8W7hqCrq8/ehnQL+zh6+qGWcIKpcHV2U/JFX4E+qgckVw6H0Tfz1dWaCRvAWX913Tk
b2fV+rpUJ1ORRjOzashw6VJCL570je84M2HXkli9w6lIhc3uazInJAS4+CxeNtrN1ebcM0HV0oGL
hqXwYpsDU+/CJ6+maQZHSo1rYg4kxT+0cv+JssmNeO/y417q19UUnSI9gJlNqNCKuC9yTQafXwT5
KSaOQmw0lY6vj59z7b6arImKlw4seNbgCWa3GQAt7jC5vrBXV/MVy3YzA2TKvlRF78zgacilh8t+
92q2Yn5nzwteyK9ULJNwDv2IxHhLIXquUVbztcxjkeGe1PhgOnZlUvpCty5bCtZS7MjBgFopK8JU
hgx0uNQdL+4xkbioVdZ1cBRFa5NjmY1vzvZ1Wo6+kJzLzkXr2qaxWCTC4Dp9ykJaIHbFVV20W7eB
Mw2+lvBFMH2nomiZSE6/OCx6U7jlaXzu0as52oRROPR9RxZNyT44lf4NINqFrb288rdttAIKks/w
QH3VgINl27taHbzLOnI1LauuKHRgerAcJWlfqp/tybxwAK6mZAHUPEJ91Ph2rp0Iju2b6e3Gb15i
WS+sWWs9upTZGtwnxjb0Lw1GZ8DBiHPubhgi8UaeNOcGJ/YKRwygsqGbRol+r+DBcLTaUMZSBHf4
DqpRaHzq7NH+HGWm7Aqq2jE3UayHwsrgwAOPs75GwSS9jQF5H6XRTN6jY213Tty4EJIqD3hgf5q1
VgJhoxmHukqF3/UwassoHmR4r0r2o1b1DAX7NB0H1Zq8UZqxp0X1Z7tUCZgnBesVcOGGDZTabmBs
JaVqvRvNvMAcWshvpcksIKHZUvtWbTHaA19jDv5GI55pw9XSgw/qRDKMzaoNDfC4udfU5mXDVV+d
5JuMslgtYCaUjv02KOS3MumTi371OlirzYNkDstwhVqaYpBhYvV72ZNXB3lThADAZZ48l5DxUMJ8
iyz5srbWVwcDpSwyM7WQkSdA7FylSRvXCbrHy374at2xYEPMjczlRiuC60KPgQoGl+3ZS+zv93Vn
LrugyfKcMdLhTtAswi1gr38ncPrnjK2vlp5ohhDYRcxia1b3VChcz01w4TBZrT0Nu5JD3I/ORAWM
kfcOP+7LlrW1diLSUjL+QqXQAdYRcs8FF72x860yIv+2yGpOSr3TV5pMAcyI5erXYBYdpmaT7kVz
4LwTrAULFtXu7xSRUPuTcJvS5ODvaov/efnaUHtsAAeD1WW9jpThWtZmey9NmrgsRrOWxiYUnOkW
8U2O3Y5njDdDeeHEXSuY2XMj6PcKHQKXCKABSWjtsr7WVvM27obUyDOGkaLH74CSCOiGw4UNspq2
AfYYnUjZ0xVdgqoo+xlsr4tWhMUy9vdpm05mjXdK0fggix9E0e+lhd942bNXkzaD+6oYy88e+8qt
wiulerrswaspC3xqnltjoD3wYmjVjJrIrXm1fPcLx4U/0qh9ngdNx6Ob5LbC7ECrmv3rP3oZCC89
eTVhFUWSBgZ2e9ICILkttXmeMTXZIbK08b7UxN/lKv+Zm2tcAjUcsxFV9KgdNdriq/rGTuatLv0l
LnvhK9YpQxW7hE4A1PW1eTb3qTXOiI3tgPgekEm5bHGnKCf5qs5r6wruQH3ogC27E6VgP+H7mZdt
NmsATjnCL57wh1omxG0kA/IL8GC6bNiu6SCxVlJ2LbOTzcJ8GLP2oVSijQu0uozQl5pvNZNDAL9o
CNnHWkzaIgw2EnEHqlsFLZ0GGHmZmuzOCJr2YG3JHCGH20MUlU429mOPldnXn4Hn5VcVHBaP6gLn
wZImg7MsTUEFCHBvTRSwrkP1poA3dZ1hjXVRq6B4fL5QzDmyxrzra18pM/nKmJXAM3CIu2gZgpnz
/On1BPI1rbvKNyVOmH26MwZ5Y2FeHvFnk//hrogsTXWm0q58WSrsR31s2qsoN7WvVdhLF/16dV2G
M9kJWeeMXq04ZnLUd7uLB+NqDRVFIjoSYcw34GGT84U0wEUdSr3u8yaf4ihtzUX3lbXa6PZTgqFS
227Eo88so79yUr/dQhX4+U5vpVwVG/NWnvNHdIkXXvrXoiHEj4IaeebnL5MKu819szF/vL5In/nd
ax6GCCs10SdmE1vAFXX3LeaZ45bO9dzDlyvqb42iU2pcGWPZn+qqKN61Y6/uYnJvG2viL57dnwMd
Gejzx1cT5bvk47pT5XT63hbp5Pad9BmqN/hTxDlXykgMLUhS+brL1OY+1iCVyoUj7/Bwma7JL3Wn
NontozLKynWPotLLAzM5Ton2d8LDf/amtUSVe/JgV8bUYdNUa77MENxNbFgbI3r50JcaYLWIBPUQ
mCZAWASw1njV10Z2SqS2vG8NO/akUC1meJvtlrr33NuWXv6tNzO1TJspkVVKE5rubkCIfuOMsX47
KXZzG5nakiIdrHFDAXVu7KzWgSmKYUkl5C90q7Cv1K53vC6gh14f9i+vkYgtnn9LQMLV7A1MPIQj
Sr+SW/kU9nLtQbcdvr3+inMfsIqNRnItYe9iw7OZsU9os/QHOMvLVpt1GZsxYI8gRVxrDawtwrj8
FBRbSIczP3td6yKVKNxidLm+JICNPqnTZc2x5pQYzgQhuLAZq3n2hRNgemfHpX1Ze6zrnNu5HfOp
6TQ/Z+a2WG26VjRdeEKWVweBeEH7Oia3s6worwl5w0a2L4t9rIXCmNGgHzQihDp5i9+WTND/sY+N
CxN1a0tuRx0Ds51mhkmo3oEETz3UbubGFPql5n9h9Vlrc2vRBqUkJ5qvCSc5WSaXbZuSw31XqMpV
KnSMIaM2/p5wKn6sKjP2c1gU105eSgc876R9M1jBFVsl1m4Xzbg11WfhIYWDIzS/jZEKmVDCETy0
p9cffmbFWPNqw0xl51CT5hRhPINrVNh3b6xulj/Yeizev/6OMyvsH0CnMCv6UXLqU67Kwq+MSrxd
zrdvdW0a9noPmUMv1Prx9Ze9PNERnT1fAg1lyjWnDTV/qsP3yTz4QZtuPPrlm5+yRpTmo1GRyDVV
nxnu+KWZ6K4qJ3fKHIf73GYlv+wLlmb8bUPS1NnArwH3AaHpP7E8OJJavEjaQjnV80cHajtPVRvV
KPj74iSP1bwfsNvYGKi/cAV/Th1lXT+S6oOY1XSu/GKkiuAm6U3pfVbgw2FjZV+4UaLWH5wg1h64
8sU3GDLbi32xorlzqGsP9WwJPOjEPN1iZ9D8VIIuP0w4OtxhqiTfswfnB2KH2cnmNEQBU3TIcDDc
kZqudiKhAOjQ6Xl0mM1Ju8F3fcJazikOOtVqHxsDm0uMMNSPcqrIB8tJzWrjo8+Nt9V+WBqZVE1J
WPtV3sS+6qTXQaRepjT5gwuc10Y8R9FY+chNEhwLYxNTImsrvf/rRPlCf601et3gRPaEWcKJXLB5
laII3Sd6lV5PtYh82BosCE6k5JiKh3Mwuzb2TG8knMT3MALxJy9CCXw1R8v8Bjlo4KqRhkenM+f5
ITEhz+wumg9rrXiixzEly2BeJdnqb5xo0S7iU7yxV728ACrreLc+4OIryRBLKgVjxA5jgr3Aq+BQ
9PWWVPDMEFnLEedBqBPm7tha86o9xhGDazTlljz73NNXy0UbJ+UQtZHqa1USv40kp7tWpHQrCvXy
2k1dwvMVI7KVppWyUPUtqoUPc1NqD9Dy6hPsdOcNekrrvTY2+cfXe/pMX6wLPSnvI0WLdc1JMKg+
9o42XIupGh9kNJYb3b3c0V4a8ksr/ra4ykUclbFQ5lOSSvp1O1j6h0wdk3eNrItTOYxcznu13kVK
mGwM33MtuFpzrSRT+zZW5BOlZykeEOmAi1U2ltp+0aReTbCM3kE8w7Lx9Ub8RSl46RPV55+YdI3s
dL05nwyjX2pU8lrHa0OOT9XQwzkknRjgcqmGV7FGCrDrZWtXdn2wK6nX8/GL1q+tlFJwgGvCg6CR
0xjJ01CVUeSKuM/2cppln4FoKbipzu1db5XVcJD1prkZ42j8gM+Nea/2jTXsmkzUD04dhPf42Ild
HQj7wOEqvZ3aMG+gqQTBLpzMgTorSd4BpB73URx/aTup8LShM24Xb5CN8NGZazV8hefNUki4pOoI
l0BsM/t2WNiFP2tpxsxbzyLpC7MI98takb0h7tQnXUvjW3OY28eodNIP0mCWDxHxJsx59XY3jDDS
MXV2JCzio+hnS030VvedGaCr8HKCuUXem1ytzeXyS/LzNof4tnHaO3OCWestI5nMgI0Y+NRV4XSr
jbZ2G2p6+6XUc0K/UFi8jTH48kesxZf1hM1XEozdaRhr4VlVMHoT8Z6Nrjyz4q0ZDJgAgEofRXcK
FZ0qlwCnRIHYeUouWyPWIsxBTVVQk013KhRJnfD61eW7tsSBMppwnBaFVuzH2ZkIKamY7r7eYsvx
9IVJu0YNlkOrVWHedSeQ5uk3TYlyaCMYL2GeFuKhmQnne9oMcrqDPhVcTzlF3BtvPteaqxUxQF4a
AFOaTqXsfIEgdyt11RaYdMUS+H+BIqhTzyedk2XVOIZRd4qaLOh2jpz01xChxHe97LJDmIWAeDvZ
CTyIzrKfZqZxO7fl8LVtA0QWrzftuQ9crYcOx1LdjuXcZ6Z+6lmiPNJ6W2itM4kUqoxXXxjYOEFW
VnsaKo3ArpZeJ1ZYq15pK2RS8IESR7OO6+ugT2qPXFfuGVqB6CvPcWLtq3aLyXPuMPdHNV9iRRHu
5bmfZa20p/5AOVIVPHHsRkviTdTBHPEmL/d4A7JSGxH0QwyJD01UqD7lAcLLhjBbrNNrj6R/62UN
pcvCmsKN5OeZzX0tJtUQHQLSH3I/tOvQDbU2hQKD4xvWuvpGT68cLv4ZbmsNadu0pYp7Y38aAs76
Nr7orSfwlqYWIq8MEiq9faVN6DySyZ7GPXZ6XDGiPpr3RRPRKfj1PtaUL49bFRDnJsBaeirScjCa
iGxhX8XzU2060QfqqKif6+px8PSweIsHbOalgtmRq0kZohLKjNqVghgjztcnwJkzz1qjmjcp0RgA
9qe6/aQMDfbqE+atk2db39TW8od2iwB35qizLtFu+qDBclRXjuks+fLcdQdRLq7mESbkxRzFewtW
38YifW44rZatcLYis7Qb5aimU3uo7Hm4givA7t21/cZwOrNbrguo5zkj/qbX8nFUdWWHSTtuhKr9
ITNQYpAhDfavd8+Z9WnNTJwtIi/tXGRA97WdNXa7Mtxaf889erU4WaIeTann0X0seY5yGu0LL2Vr
xr7ddVON3Z/wdbuoT1Uzpl7vzFv4vTMDaS1kRSlcZX08CWr9VZyaU3MpIYshDd8RkJ+OoXBkZ59Z
5Y/Xe+DcurGWtkawSrUsqXDwmhPTb9Le+hGMQ/3BNDm5jEka+I7ciF08xOhB+Mv6JEYt8c3CaLw+
yiDJpk61tWacGdlrMeys13ZomDV299ggW+3MKiG8MdjKd5xRHAEGeL5jDc2UzVHQCF+WNekQDcux
W7Pr3nHHLMTbooSH7ctdHjxI3OLTQ9nW/c+oMoat7NGZQk4cFJ7/AoGRnETAdPDFUHi5KrAKnbDF
tmRO19PeMe8FltB1ld9rw3RCJAmWSjs46YzQIvBUK/xJOHRXJ9J1K++tKuTCTvln0NxSNuqpyWIl
mW5E4M8NxGVi/XZd1AwzFKZSCL9XDNlLjcVNPImNnLw2RrCzPE93thluJufPbRfG6rwUy3gelfg7
+44u7MbrDGzY1UErvktz2HKDpNhgF7SO8Z3y7PmHMihK4GJaOzZXuIjVG1Xyv+QXLxxGKdd99tXC
1nHMheTnT8AP8cldOLFCYHQa9EbyjWtP6JspTrTo7TBU7rzcmv0B41uQzVV4tNKuzL1WNKOLwWqy
r4YB57MunkJXD5PqkGul9h5011IBx1UU1nOA66JTVh9aaQwek0kmFohP95NRtOMW8+DMHrgWHtaM
Z3sMIsI8YZPdJ1lpHbSuQteL/dJ803edcSXrQbYT5jBspPrOzOM1HlmSGq1sTYmCltku0U2ZSuNi
DlJdh3lcvX195TrzjrUquizCQipKOAqVztXE4sC3T4pE9xQYGBv56DO7oLG6kFYSrJQaxqpvVn3s
RYbanWZDpDfWGMl3kl3GG4vwmb1qrSAWPea1aRBB+QqNry1GuZ/hWdvvX2+nMx+x1hCnM07zWm0B
B8y0+Cps87lyjQVlQ+GUeNCbqd3o9HNfsSwkvy0YYwYSJCL76jtWc4Cj4DWYpr3+DecevVq3HVAu
c5CEGZalppf27IJbNinnWmd1TGAVzsdUClpfYBxynIUwbmOjAHwtj4Z0BHpsbqX2z20+a7Rmo4RB
2HSUBNd9U6iYLXfzvs3j8VrnXrKfgtryurw4kqO4ssuP0VxdGJJYS10DjDECB/9p1AoYdMdTjk2K
0cyX9c1a6hroQ1MRr8np9upursTXRJ6+XtTta61rLhmxaeZ97g9ho7FjjjLmvvVWh5wZVGu5a4jL
ullgpOazt4GAEbGOuDn6+PpPP7M6rb0Ui0QOhjjiyheHoH5nHS/4sNGNxyrVlA3YCoA0ZtYLm9Va
+WpJA0dxk3tvogDmdGctgXZUxMp0KBMzPUWOEn4IRJru5UHP70qlTK7TsKvcDv1X5ilDO3yEHNG5
8XvtCufuGfjIPQjr2C2CqPgi22l7sFInU908bVNXiyX7IAa5fUrmaL7LgoFTtdXFX+Vycg4VpPzU
bRRnfqLYgpRXnDAg9hrX8NzVKa+XXU10klcZUv8jmRLsizWj/5hG2vhGBeRIGFVNvCZKMLjFRz3Z
hUVVuREmLn7YqeljB9qFYhYxHxsid031MZgC2R37Ibq3x7oj1pvjLJK2Rnys9KpXXMKW810+6woD
8l2PG6nA/Rv7XgpMnPpj7HRx5yrBlF53tVSXENESWeaSE0rHiPDvHVcHXDY6M30viiK4k2YxPuZ4
Vbpxr2M/38mTvo8Q7oauPPTyo9qMmWejaXxPyjrynSLBp7bKUvnBBEo+7ItIT+6zKExuDQAYx6Bp
oJtKjZPvliuxTS4S3AVUj0a9nmujblyjkLSjM8zBiUu55Tl5Gh/DJBqnXR4205NII/UqzoRe7EAN
dgssLx7sXT9ljvnGqJzMHcY2I+Uy59WDmCb9e4BnzXUmL2fJjFKH23HQi3CXYpDy3tAykRxY7Mac
NLhqsqXCLvJMIUmJK0UZhCRbARaSNJXzSbKEed0lerSDci3tgOkNpZtC1VPdJrPavWOkmtcNUXEk
1JR6dqUN7xKlSvPDaJSE3zPqoww4Y05FmV5eXeu10EqcvcTYk0MscbWI82DW3EBpk9Qzui7ODklU
FMO7rlX0wZWwV1AYaCOaafjFxU7D4OzdkiB8qxIntK6HplOmNxYf8hSUvf01C1sOrLklGSfuhP2d
sOSIt8IWwTyvF8reQF8C1cfiptuNUljtwsiolV1lpYri2QSzvogU0q1r4bnxXqok49ZWZv2YT2b5
bh4bfM/gZO+UsS92pd3LkUsg2zwgpUcea5pdq/sDF8aviho0ldsnUwvyox5Mr5jbKndFbZliZ825
bOyM2Nbdpm7K2O2ZExkpg8w42mPV7LjhK9ftrNV4o6tlaIy7GBenm4E6qV1RjtwS6pLIlxePjm39
LNUsj4hDlJ1rjukYHaN5Sr2g0bsjTq7BsEvCvD44khLiRm70YxKDc4z7wyTkfNckA6hn0x7vkk7E
R9OpIgCvnXPIzHG4ajttsk86GWzbE5WkmK7dJ1LpKsKO72OgsbeOXmlu6ZiNq+EgG+6mIl5qjGAR
HkfDEUDfxrk8BKnSxLu6TuPvsdwG9V1eUlF9PyZS/y0Oxzn3raTJ2/1gp9+xODeuRGWq8W0x9Xl9
DUGpkj80rfNTzpIo86Bw53Bx+mCMvEaOzfuxmJKjNEzqUwXo5r7GiuzeUNVkN2AZXrvFFM6Z26vS
pLhJB1LbNagk/5C0aX1POAyLPsesf/QY++KwSMr+cZAc8c6YMIXJTXsodm0GsqFlGGQI8iblVCSm
WLJM1ZXRjXXlcnOpXCiXPHmOoQ4xvMboBuvy+KhWk/KO9L19X5R9g6H8NL7tda47RCVT6w0Sy3oX
xqEqecJJI68oTOfe6CIytE1Vek011ldCieudFXcV5zeruqVUWnj5OPaPca1Eu0Gf5TcEMq19TOwL
7LSUd67US4DFJvrARJB7pPagunekMXqSKyEdbLs2nwTQsO9oRjhmhVH2TSks1gA5xtebet0cHzKN
+6aS9fdVXuiHAI+DzItFyNpvpTaVmuHc73OprK9qjEP3dPp47Qxl+kbWh3xv2nV5gKHoQJY1dGV0
Mba90wj3WEa1qBqttISDprumyPd1mpzshKsXFeu5ts/nWca6Lu2Dm1rHz8Xpo9rrCsGiXRmhN4SB
7FWJbmVuqyXhsB9tuK5SY5g7zEr7+0auu6NalPljkWgqh19W/taNRl07FEmRjbuSkhpfNluhsRTM
6Ue76Np3FfCoip9VyDutsCPDDecofx+VeC8Rv3dKNw6D6KEVlEe5aLGTPRNq8gDK1Pu5meO7cRyr
0CXoZ703Bqv+2feEM8jyIhWV5kA/tWZpuKoRs8khqJce9UpwxwgMYX1Vu0bL3amR0lOR5vNuNiXn
Fh67dlO0ZfyhtbORTauXql1nDsV7uQ7KKxvHKxD06tywLHaZPu6KQsW2oetQHrFaCgxpuzCKHgw1
NQuvg2g57IxIGh/0aCBFNRvQ+indzA5WmOq7fFCbuxpr61u55hdHI1vnDjRrfotxIRt6YjTZQzFr
1E8EivMwKlKPJVE0lq5s2AkngFjbS05Z3zbEEVydUqsRBm6Z57scRLUvYSX7BfUKihHLqL9Ptp7e
wikYP8Vh0oF3TcOvDvhv33ES5V0143E1GOFgU0aYUMtgVW3ozsmgPsm1FV5NaqQ+RfpYHHXOFW/b
wYw9XVS65wig68LqNX80rbI9CLvI3y8+2r4Z/C9nZ7YcN5Kl6Xfpe/TAscOsu80GQOwR3CmJvIFR
ogQ49n17+v5CmTUlRrLEybLMm0yRQiDgcD/nP//SEeqcKvXaKIWDh3/iHBoXbN6xW47tSeo+YfcF
+EKmekLDx/qqrIvauXXdxRwCozRYG1acutmWINMUu6rUGZVXCwJdMLnR1G2SM+/LwzLRCSS12O0U
uemj7oTVywTX8xDFQ3dfg6E8sqVqHYedKKagct289tgX2X4zmd4QcZmaer3NB06fQW07z+205Jh0
ehfoSpQUge1G1pEsrFFHuRJO9wS4NbpvtGzuWWPUe1ln4+1MEsNaS+IoXBXR5HzvRaqvetUKnf2Y
jPmhKKnJyA9268hvZNkz7G4MvfJdHDtuOzmLlNG9pV6niVp+VapW+ULEk33XtXa5FpNm7ZpWQSBc
KNqhD9HJe6OcGddBfWw+Gfh7OWBsLiWWLqb5GScmZhJkMtup35BM8UygXrSa7DjNKDOT2vJmW69q
Hx8pk0rAqG8iQuzDVTn0JgbO7owKuqkP6hjOW9mk6TXpNHWxjgxD2Sya0ozeyDi78uMynDa9baV7
qxk+9aWjB+dp6QDGZ5fHAs9O3ZNdYX5VBVw8lIWl8dpFdaT7SdiawjPNsl+rgk5QitE5KVTzj5hG
J6de1YrH2lDyft0YxAmv0xpDqSi0pSf7GV+AOkbS7BEFL2OvreBveJVTIbduWzzG/MmQpRbEfZg4
+wkb/OS1p9peU18BMpVZqRxGiwR5Dx8DXMdLhN0ZMV/LRtOV0t20vF2lr2FNnG86RXf9s3V4vupd
kSwwwWR8sl0SdBPGLizQJC4IbdMHcw+Br/immA0QmlUpX6U+KTHu/TGVrKKEwwnbJyVQYjsdfApP
KT1dEbWfY3kS5KaTtasMylrrEUpJI4Mgrh453czWYrYdDyu0vjAzuzgTj9FimK9RhSmb2zndma5J
AAfxQu5jUs9aHnRTSW1D0JS3lIaKxBt0dW/M7OVLZ0CJnCD92ZkNCNoNVnHUSNb7rM5dH9jsdbDR
O/VU82QdT+1iF+e3VM8qElpHxKEF3CW/Jw/EXkfaDL9Od/Jo6+ajuC6yON30i7OOnDb9njVjvRkJ
ub+i/uRNapKeZJL5O65/k3sHAZugK71qG31bRa31Mod9RfpiNQlt0yWGmuMeptSOT1q64OtTZXqV
yKpCncqQeuSVNG11HReo6kta7607ISGLlSKCYSKrdvDoAxeNai0WytXUd3l0FWXCL0xcrFYz9dO4
ct3ahM2Hurlbt3130HK7xkbZHpZvpmkt9fr3PaogZONfdJAXoKszdVrNSxJv51rhxualzA4F09sr
iZf/Wgp7XvWd1u9NLXaeexLbdb8u+2HHKKJb67Gk52l57W17IVyxrttqo7RnZb8we2YEWZyXXp0I
6gQyIwa6jTlKWK3pbDdrQT72iS9kVLeaElq5r4cRM8C0E8MRgV6neHaW5cwc8CRfaSE2FmsI8smN
xIH8a6ro4cmtRkPxlLKkUIhJe0zpWzV4Rnq39A9aWaSf4nCK0iBTHOLxOAGeq3Zyexhoy7gr0jqH
IekYX8LcUG958fpj0dIbeNKBAtSJaeQlHDTn2E9WumCHCEzkm+yieMjN1pzs43FR2NxFysFoAQWn
iZ7dQiBwH7PGGh8UdpiH0QrjrU1U+7iqHQM6qI29ShKI0GRx2Va9y4mqPTHwP1egVV5b/rjEfMfp
+WdLwPwv5NrphV9O+fSjyUz3B06PY+ih67OOmjRs+xSiqTiUo2ifEchosy/dkgBAU5vv+lhj84lq
ClqPFLYpXOlENL7oyaJts1KqTw0znS+uCaO6GW0tJt4lLR6nphXP2qDRs0pbrnUzrK8NNjoZDCkS
qPPOMKaQI2vpQWraN7VjRl7dLknDsKobPxVO6d52pj5/okX+FI7olIPITtNvbj2Yu5o8rMfc6Y2r
pJ2zYJH6zCPMyqylJjcsRvZNFT6MMzlwvsN+fJqyRGUKYoYCCUCpNhS7o7GrI1fPfA3uRuaVSwUa
m6vdwSnFdK9aehNMaNlOGT1K68WmSEy/q2nzg9IgnMUrB3WSXp5Glroe3aE4QBFjwEJR8GR2cfJ5
dvJEeGpo2c9hpne6P4OEvAIKlHTDErBuB5gPE4Y4BuWTrXQm6VixbsPYrdRzy0esTnLQjCHd6ACv
c9D3aviodBo1EsZ9/dXA8GwkX4GEL7/AM4R2uVTFzF6Y5D2EMH36EqpmdlvLVBzKLG/2U8qPeZNr
1tcKKp1D7wh6d022dr6y8954rvHST2HN2JXm2ZESXcWdkvLskyk8mEtd7ELFNG50DNhNv0kH4h2o
b+U1JJ7mvssUsW2ENh0jkjeu8euSj7CEnZ4DpeQFqxQx78ZEsdetYcvbRlIbBgPd7RPGbNmVbeHl
mVL7AVy0zld7TMp7NRlDXxvm7NkudPIssfwqHpBcVCvcVZugs6Teew3MN0yjmA1IVAxtEnr5WBpR
IJSounVgIX5DzhMeGERLIorDoj2eU3f2w1znlKZVtm1aeyY/a3a+uaEbPph11YEGVIu76uNZ36WS
oCE/rXLxMPVGf90JuXxiS208GxPQL5gO2F84ndtPJO4t+O8zT7hxCyVsmdWM2pXiJgWtfKxWrUdd
3QUDjtJbhW5OW/Ucuy7S1yL+mqt9vZ6FWa/ZycUYiNzQFC+PCu2HHrXDJziGph7g+ux8mgwITH5b
ITjG5nX4aiaZqXgNw/ZV3iZz7pV483+ebOzeIVgB0Six4X52l3r67tSCBn+gaPOXORJXndZpr5M6
tB5ZLyjHyUkdinXHdFHnwKbVt6fQfZSGNL+5fZcdsGyxJGYudfFQaqnxWOp9Rs00NVdYDbv3RjWM
fJJRul/N1iyDpnHkvlk6e424jxI4cQyArqbIwu+mmtYLBmVjty5hlGe7IeFMXVVmYUwe00jrDh0m
pQJWeNOPKVasbSXanl4hNVY1EPhJSZvsMZmk3QTa3MlPBkh7smIbnI8KZlkhtaYOOBImGZL7Tpfk
yqhK3yoePucTp6BaTR2NX66iDE+Zr63huzukeqhSbipar3Y1gBQ8Nu6kbZP4XIOkja77jlbQapnh
rEvKCJkctUgs37vaMD+lBJYC9BSu9Nw0ae+NljB2cl3EzI+KcHqMcyU6tXW3nCYjRGRqT9m8G/Qc
O1HmJzOiU2qPgK+ougawkUdttMzEw0PHrgJrINZyhQeK/pBnEwfcmMuJk8rschEkYxlhesGUlb8J
CthJs4ZlLcs43CNPKr7afWr5Qi3U5sBmSOKN7EiuCULgi82cFmXpp0Q7bJ1C6e6LOi1LD4aGsx0t
d1pgo5f6TWoYyxpGjXFdFHa+y6oWfKosY9XysHIXX0oNDoyH6wl4VurO3owMzUeXEG5tRPI7nQzt
u6FK02MhSWJqKRJ2aT4XzHdieVzm0drOcVitrSLN4I2r6W4eDPXQ9Gp13Qyq2MZdVaWAmYb9ktWM
vXkHsnkFCjBDOOgg0nZOTXM/LdlC/VCWbDcOFHTZUzNE0rX3Cwko/qgYTdCMBWhIXSz3wsqrx0ks
HJqp6YTebMn4ObF6TdLcs5D7XovKa1kWwAtxn6uIyi0h161eO3KHUUpxxaGGuJEwzxkAjslsQoju
5MZe2GTai+V2+b5WHWOPn1K/t3t0UJOxRJkPhK5/KRz+AsJeF9oYKtnArAlS9nloU77GIYE6OtfH
IBqW/KrIqRxsYWuPEusSANJKIyiOpejuatbml9x0qTJK5t1XSlorhjeUpBmnUGy/Z2Fj3cmO3khd
xHLbxpq9oymTLGcxTzwjc5l3sEGnM696gJuRjgb57Q7yPtq2+qqpRLHqx4UIbKUVr0M9yptEccb9
bGVA1VUXDdcp7+hTA2TsLxHEHhv61XrR+2Jn5Fk/s1OhdZzUBaOnxqF/R1m8U/OMyKVYV7cdBss0
u2q36urOpMIdEOrp5rju51pusExwP/d8pvumdNp7VytCzya2/UvB3GWL6Uu9sib2DSdtXpwkdR6z
Wi2xo85IQoENYYR+osbqXdvU6lXpLsKPK6fZc2JzqrWuRvFRZ0ZfBkaljS+LKZSbRlazXGWoe1al
G4UBkxEpffLM3afBhs3iL2pkOJS4Rrgi7DTPA3sYa+1OWknXP8xDQ+icEaqLvSI/xN6FZjLPgVKZ
sebFahcZng3fkZKxNOpk45iTsD276Kdd3xQaLkd5KfS9MXbNS2kbSnVvT7bcxH2Tf8t/Pvp8LCIr
mLI645wr4mnwYkPQpBDgrdz3kdq1PmPH0nh0FV3vV1PPyHmlZwbtltrJbWt2/coRoXFfxqBfYonr
xVMNV5I96BbrwWGe4VljKhzqDxMsYYEW5oHFl096KYZ1qBFOSCUg7glDMv0ZiG3VOvW0ojzrAwcs
4JTbsXqcK5JRaQ7dL70d2Z7g421lDm5tN8m0NQAjgQhk/g2RtU3ieZHfZX3tXGdOV2/EkqefZ/rE
lnqtqR7nPm1vUll0n20NvEfBD2KTa1bz2XHNe4U6fq21sbmrhIRbIjhLCIiph5e6po626+Qqjl3t
WevYckCrFD8RQ/zcTyVTnXqc18oyzF8ai8G2UYEyehG75rUtnUXzutZhxNIP2s5otOiR2Yz7KLqq
WLcIpDYIzBB/2dVsnJgaQGOycICVnjHk821qNsZr1Bn1F9OxmtJTunjh9MYYeZVriXxcRhR8CSGe
3wHeOaumuTfLld4zKJBNb15bxXldNIAgimfNRHMEHdYi1wWTj1MrGmmuys6tbuemcxzQP6Xe27Gm
guBAOmETjMS0XxRN29NW91coA+Oj20KMgZ40FUA8rtLgiTKmN0Kqzh1jgvCQI2Wia4qEc1dOo7sz
TAzgM5HGn4mwmJ6WJWxXrb40wHMkcw6JRhIQnnHTI/rN1gN1iD+VSlPve0UMK44gGP5Va+xzIJ5X
/l8bgIPkN5mVuyerjtvAaOI6wIw+eY0iMwQcsZLAjhyE9n0U7WLW7abTU2QkDFdTz5KVudeHPj7U
au5S5oV25mWTXE5Vzgbix7NbXdkA0ovHMZeCrfJIVhUjtXw14YmAzH/RF18ZACZatcpfZBir+6rp
pm3RuNaxmCtxTBqJXKNxhp2DLfa9NCVuKnbMEIHzskmfqiqymUESobbrWwvNH+OGkeEEBcUtszac
OQtbYh7bjIZX5UlLI8MgYQ2UYL+YjdKvlrG0byZofy6UrTSBFlTVzYiZYlK8ylaxmQexrcdxWDyN
DEm3CsTbIAY5W7xF1NiMzHYmMb1LBkUg+NPcZ/AX6xTZSxV0w8Q4PpyY1CRjXcIDa9V5AzSSfi5d
N+ZzO3UTjLaV4A6b2xslTfUvOOmxKJYsgfPCEhZr1qKErZYDgxgQNzOf8nn6VEfnGWIcLcrejUks
2hjj3N46fHvXVaXIVa3M82Y0+viFpjt5JAsz/eJMvfwmzJCtCaB8DIqYESMg91ScjESrWTzZMgTu
HJonSyuS1VJIDZPcLryfhwlZcEXZ7UUgkJturoyVQVJpYMF1CDiQ5NZNFesHS7DY5UsBc6p3EQ6y
Hg4RsOhq1J1a8ceUkHojnOeH2tW6YxuLtuRgZmbgy8VtNpShz3Sdw9msZ4mpHG11v2jSpmMDzoqc
cqbYUxK/BYw85UnHq9mJsNzGIk9TelThXDXdKGqvzHtxouXKNkuXu2vIjWKPS838TLiq+2xrU8eb
ZOUSN+o6rgRpBPP0pLsEJa0Ubu5a2vgH0TgVK13q41Uzaggx9VbLdinnhbPKo7y7dSKKEFX0/SqO
TPcuQSK5Gw2ds4IchJOBNcoB58zmNE7ttGdSlz/W5kRvkaIqZMZrrTVxPjFwKfKaOBa+OsXY16ey
ZA+vGfRry7zR5jHaaE6mfoo4dpnnmwKZAaY8rtcJ4HyP0cL47IK+vKaYZeC7WCWMAO0i2jqzmHY5
qHbtFQpFWe8kYg0UL26GuJAexVMRCI6nPdLieDtxMzduVlQUikMqN3Mf6oeE/hEWW0aLlE+Zuzcb
9jKG8dFuBgC7IY1u1jyFQMXnIk3V26gLxR6/Y7HLVNGdQt3Urk0zaV6zohyTY1vNA6wEqzO2nd5Y
n9I+757ILNS+jk3SrjszQkPrdPPnImGEe+iFK8U6n1s18iA6DSc2d5ATw+BgTiAkTDyPp0nDW2HT
hqbgefBpm7UJWf77MLeYy/WygM1X8+Zkrnm27c7c8SHP3Txoi8kttgpWm8A8+XC3xLYjPKC5JoiN
AUdGy3QOXdqLXWOUyirE9XvPFGp80u0wW1cKEtxOJUUrdw1lHXYwFUN84L4Rk8DwvBFus2IcVgZW
pYU/JpN4ZOwl5PdycQCRjUQpQdkGZ02ouND8qR369awPxjdDH4qt3mX9ySB6mNq6KvXnMjG1VcGY
9UaMVoFAq2m0qwKgZqvamnKM+2G6oiuoMO0yQLtJ3equoU6SmuHMSv2px0WHVT47yraRirXpRTQe
1WhIMm8Uhe4vskyvkbxF/Uo6ls6yIjylAkpnQOzleVlW3qR2Q+91smE0lpPJ85ntD+UyR9gut7Kl
8cMKCAMvwfIe1oUIzEWryHGQCi1z7eg+57z1CG3CsLwI+0gQLQLB/ZlPfx+6Rn5ngsde1XmlrtJl
MW91N0mYO2TRngJQ7hnJxSueXvpoYSHYrYWp3c1G2rIAsny+Y/Nrd9ShLvCkSF+Xvqs8A56F3zN7
ROa0ZOJOQWl0l5qlfI2K3DjUiBa+pf0Z9TanxbzvCvxtSyDKtWPMjgekF75iUvE1sptuVasDdW/e
M8CjjFh1cRuCruf6+eXtNyqaYkZwzPcbMp7WrGoQwCRvAykqbU2PTN+WJMVMKVdEn5Dhuo4/OR2z
/DAZH/BMnm4wrkV6nJlQXpo+U7c4cGmB5uDoofASwdpger9J7bEL3DTPrhrFio6J7aR3E+6koPCW
kTA3nIbDEHfiXmIIHvpxbph+LcDvZeLIB5nn41WmWmfqbQUeP7F93FnaBGZTRMsqntLc2TYqAC7R
MRUbJ17a3wXB3LtBFEqzUhb8mA6zm4Zeyf6/IDqv2qBIgb2CMQV/EWLGxAbvrW7LZhertG1qjoVn
qAynvLAwsG1HK1KReWn2o8W08BFqSXhFX6ANfh0rn0OlG9c6wV1bwL5xq4exrnvDQiR1AhzJwVG6
06fJHdPPMcSEXVmJ5pRhXXEUjW1eOQXCMj/TumwVWVGoeMzYYRQWaStTr7Jk+symarV3Wh/mMhit
xN2QO96qAVa5hf61aKImyNSSAWmBL263aC2A2ICLk59n1agGTVd+dZJ6MLyUccPG1JfwwRqhRl13
CuIMMYyyfSDdS3HXMeVb4iP+SorNUM0mvyN0zYruucb0wwb3DwhCKAZoDdxd0DluxIm7yM8au3C0
plTuvgkIOddCsUBdSl5PDB/ssZD0dVz8U4dn3gkDzcRrDGXwC3SPHmJV2ys5XH1I1PVugq15sJiS
8aSFqTPiN8aT0pix39mtZa5qzXLz7RKmYXqgWJ3S0cctww6j3fmBZYoX8sIGTMnooOlpMCNIawfs
3RDRqTbtsLgTuiwfw7rK4sBuYrcIEHkgv4nLpMk8FzuDV2qtXqXCaOZmp/UABcwrUyDmwQ5pXvXc
1vnxZqQImmNrVvyFmr4nCQgVl5bk4eNYzHKEp2OZ48ZSp2LcR3UalV6Em5zyXILPbBuNkTbn8PAK
j8ewn4qE6YAXu5VC2ZdLM+HEi/rO53syjA0jCPtbPZOUu8Ifl0jfVCuzZSM0aO5LE/dGIJdGu14Y
C4GipLE6e1YVGavOMJrDZKbWi2a2DIUKxSk0T18IsghhFN2mc2g9tHkJwySG1KSbYgrssZ/3uYPA
2HDP3I8S9NB32MKo9o3WjHl0sO1pLHEHyyJVbFTHIndMJ1GN0GEzHNZqEiFRQIIHz6YYn3hgzrrp
G32fn7VGNbTrr+PcoWfTgcyuQns0wi3l7qSucmOon0BPu+/gvMWTjCzz3lT1RvMSeFUHRjrQ4tKW
XbtSzCVo+ogCHX64mV1lcpp+1MbkbktAGbBx/C6+SnWh2G+1KN40raae0D61QQtIx6HsRO4mYWE/
uzhe1v7gKkaQhFX/jGQtvY6hdN2zlOOrNkvVJ20oHa/Up+mkheZ8LfTJIl5gJHSQTCp6kXq27h2l
VXxODutH1kXL2kjKmrO3VB+WcunXvP+Tr1uJdjQob78b3RlZIqo9/1w5c8+iYmrNVwu6akeFsyfU
a/impJJhdBt3TJmBCOwuZaIcllW5hTRTvwzQcA5Km3QHw4l/MIMKjzPOD8JjzBl9QZ9jxLBZEifz
O5mShaAmtvlSmTdGulUKnAOIsjUNhqeNF49Wzk2I6gBG4O4bzUEKmg8jxUvslAksITOKDkg/ltfR
iWemkAKZCpD6fUto1zGHgv5q9kr+ZDBqxJhbVs3gD9DgPcGE5tCwRNYU0XI1KIp7ywvo3pVVFl7X
vUGMOgXeeppFEZDhDXyNL3fmwvmI6L7xZLAf3KRKbiqlLF5GJQMBXcKS+U/YlbcZ/Ynhj+jL9D+o
9X8riO6hzPn3v86/8w3GfgO7qPuf/3rzX5vv5dVL/r29/KE3v9P+z88/JsHmHPv25j9WP8Pebvvv
zXz3vWV6+PPv//Mn/3//8M/IuIe5+v7f//Gt7MmE5G+LwBHfpMkhGfk/v/71f/7a+fP/93/8374F
AsouAuj4lT/z50z3P4Xq/hE+7poEGv4jf44K9z9dTWgGmYrueYQEjfnP/DmF3zE0QaakJVzbJM4S
6v2fAXSKof+nTZYy/99xz9F02J3+48Pd/MEh5mvju34/9+ct0xghskpaNyl3qqEbjk6M5FuOP3ZG
dufGo3a0wZM95iNy8scvZcU5/wGd/K0a/K9XOhOrf1ETLFFopLY5aBRFAnf5VST3FnM2vxRX0D8U
w/R+eQx/3um/DjP76/UuJAagyRGmjFyvs6+92tkNWRCCrf79i5iGrtmuS2Cl6V4ISirDSMB8ZnEk
DD1Ismct/9aIZBOXHzlivqWd/3E3JuHLpmny0IEz3357mKbKaR4ijZG2s6sl/F0Hk/+P8lneuQqJ
mAZTZot/SDd8e5VsUPFfzEvjGMHDfuhmUkszVdpIets/94l/ufDekvR/3hCXspk8WCYUsssETpu4
ZYaNjXGsR+YBMHGXYDLi8AOt21sVyB9XoXI2HaET90lc/NsbGkqtEhRDxrEYa2qwwXzoozFeLRB4
TvPQGh8sh5/p1P8k7v9xPZJubcGIkcDsSxPgwYkgkmikDxI92eOgm9v5YzmS4e5Ncook36bu4MJt
NoPEx2RQ92kaNS+AymhO29JtzVU0miG8GJqZzD9XeC895F1KRLNTYqbSSfJQTt3iM35IEDIy4Quw
AhyeImlr/c0wj+42YbpjIkXjDz+4vQsp3x+3h/elyUq0BXnnF6uwh9thREtvHHWpxlAq6isjlVEQ
Q+HeArT7U6hc50b/XIXdss9apfXqBpbj7985cX6pLr5kwlR1m+B1QYzrZUS4VYW11Q18yRrUhUCb
cD1xu1PiMN3D/ZIGql6ZVUd8pIoT3Ieut+99Ca4jeEU014Xrf+nKZpS2CttwMY8GzElfj6r5thAM
NhDgGF2XHSWaNQrOOnCtZJcqjX5t2pP1gevZO5/CURE2aJwEmstiu/CG6xwK5o4w2aMm0vqLhcQV
ZMB5GoYk3UoNsgfM7/TUzyTpKnVXrUQoxbadMuUD+5W/vMecaRxhtqqz6G37Ul9Z6UTpjg4sNwvf
9g04+XS/0OUFf/eZcxmoUmxNRK0I/dLJkC6kBfjpKYmiwA6X/YRg2k2VxdMt1Y8TCDGjoFupG3mK
7n9/7ffukDBYDkm2Ede+VFtNpUjHBsj14AiI0AAo1kd6n8v1fL63f17gUkc2L1GjptqoHDTtNp8x
ifV7d6eaH2yF5737zVsDJUDXSa91DN0iJftCGFdmjAvc1nUP1HzCF9K8N5RmLRtEOuTDp9vIyeIP
jvy/7L4Xl9Te7r6t0zR5m9ruwb7O6iehPTrpY6s//v7x/OXMurjIBeNtTPF5HKDUHyL1eSxeTLEb
s9vfX+Kd+7AtV9NU1SR+3rq0I1F1nMARsMdHRQEFiRzf1Xp/im4H/e8F37HBmmxrv1zp4iGNLV2I
hk3esRfhujSdTS+nDwRs76wDLmGSeUzdx4D2Yg8HZ9emnGE1ERZ9vAFt2Tlp1EIktg4MVOZTG0v1
g3PjnTfI5rAn/1oQIWdc+soM2dx3cHm45NlbcB6fmPLd/P4RfXSJi6U2EJBcl9hBHoEeYk+3oX5X
5kcl5V9KWJ6OzcdnD4LzaToXFxHAFZDZ+vjIixpGw95RNjPHeccyKNyDU993kJJ/f1/vLT3btGkP
VFgFzqXTDKo0/Nt1LhlpJzUCNo5ulfFWYrv2++u8+/398zqXS1xUbmIP5hgfrfQ8VRJMs+cPfcD+
0mycvz/qShe3TsdRLz1VVCgQ0kTgdxTMVVelgVVCdj0wpHDwpa4/KsbefVq/XO1ioTMbghZWzvGR
sc1G6/O9aNTXPIaD7UIdhxDYYJ2GlOODTe/nyXux0b65y4siWszWoGBLw1Ikbpfs0BYqaVTvKzit
mvZlqOcAVbgnBKl2fe/n6SHOvkfxNic9SCrPY3PK5bcRBBGXhBORbN5Yki6UrnM33SC+2ExlFxQM
84SyjZr539jpfn1C5yf4S5PWqXbt5JkaHxnbrgU1BV8hsV+6Z+Yvv19w721Dv17pon4Zzc7qzZm1
EPe3jVpd1Uv8GjWfIwk9A3aY//ur/UwO+MtDARVyXcci1v3cUP96Y4PbY3y+6PFxIFh9cbZt+cNt
n8XSeMvcPzGWeYhoSKf6i5LAt4MIe5sgXATIRNR3lnHvk+HWItCXSRCaknUERfT3n/CdY8y2f/mA
F998iNJXbRyXnb/M3LVKgXnVT2rsG8v80bH83rvuqBQC4KgqPeXFiyHVyRJVL+IjLF10VyYTmt4w
8g8Kw/d2rl+vcvGNz4MVh52JRq6RL23PPFR5xglhnxON8/tv7t3b0TQWk6nREFzW40nWItiZeN9S
9SGuymDQlg+u8N6zcf7fFcBM3i4esP0FPQK30inQstzGc5rbf6eOsXkWmqobpLiTPf32In2JDXiD
Re4xFLfRrG9LWG6KXm1//2W9eyvmuVSnKaYevLiVEoUuTh4hWzBLXxk+Vcvz+FHY+LvXYGgIJqJa
2l+CUzSrVC00UvExKU4If6E0bhKz/uBg/GsDxGFyHk3+4yoX35euA8M6NaTFCda4l3eGFrRWFO8W
RnoMwLSTpVdfMGnz28h8Mon+XUV6M33wKd7bxX79EBeLfGJ4TbQtt4psGEJrRkrpjNjMk/Nkeo4C
168cPwJp3r2mjYngGblw1Z9fzC97dMgYtk7xmTnucpyGhnLCzNjwDe36o3zKd9/gXy6kvV2R5mQh
SrTPWxLTJkV/McGFOKQgiX7wLX50oYsSPjl3LcPkxMfSve8G5ldQ1U0d04xq9W+sftvQ1Z+9Kq3h
2zvibHP1ESDlWCiPEXLaZn5U5EcFwLt3A0HIds9McPenqeEvz6fXan1slEQeE+2HHS1emlyR9B0Y
XfzBoXZh6/9Ht+A4gMTmGQUAS357OxMDALtppTwOuuXVcxc4+abGZPVrGgN/FNvJh4+/uHhErlu4
0B+ZUL7znjugaiZWmFTFYCFvL5+O6NNslObHxH1EBBLTf320lfwV6zH1N9e4WBpao5IPaXINCzkg
VbANjxo+Gcz4DIkTgv/sVXE+shN750RxIBSwdwGxgDpcbC29rSGZMCN5dMLxNsG2RaiMB//2UgRN
YGUzxTOIGrtYiqHdd7BD4JaHvbmmNVb0dNX8zTDEnyvkzVUu+sneUpJu0gt5jEOkwzb6Z1C639/I
e18WKJSwoFxbrMPzn/+y3Ev8JibV7SCPO6cemWo0fJTD+s4LRaMKug795n9JO6/etrGtDf8iAuzl
VlSxZSmJMxOn3BBO4rD3zl//PfTgTKRtQsTkuxkcHANZ2ptrt7Xe4tArEXIAdniCyhEq+5X8FKoA
qxCaVM+anKwUFpfyma1B1WBeK4gqC5MVal4NzsAgn80XACpS/6mBpnt7thYeJTRbfscQ1kxe0/2I
Ej086cHUHv1Yg/Od6/jbhMURIa/PkVPHj7JdPvZRvCbDvDY+YR6bSS6ltiN2bX9wuqfI+Ircwu3h
CaqD/yTc5fiEbJjsUBmG2sQR4aFWzINxZ0IM7TYejD7tJYVkbSkHve3pT7oWXMDb0ZcS5TL4PAEX
qdioWt8GvQaEGhTTmO1K43OYynBAfvxBHK7P8IM0hixKQtNrtmM5MLhEfTGH577b6eXfsvzxD4LQ
6IETxQ3DtoSZzAcULvT5UNSsOz0+hK5iPSRrKbE4YxdBhBkzMwU9HuRHwd06/c6ow48mAAsUS2LN
DQda538yJoe7C2evqojK0FYMy7pU2VitAHECHzJNgwpItg3VtVRYuCTRIXA0x1Bfi07C9jog1NFW
FucG+hmQ8R9V8JFm2G5hSG3SNcv0pYP4KpqwcyijB/0kItpUba3PqVQBOnxEYpUGU1CjrQNjfPjU
57P8xM6P/Q3yPSszu7iv0EWTNR4QqiaWprKhQLfBYo8cfOoFKlVGtx0RWKjkTt8CTfQ2SakB/Bhx
hwAiVK8k6+LWchFe2FqcUlUaZZ5uGF+bFuiuJ31aLcO+3meERzx1MHNuV1uqroryfVOK/LPcVvMG
3UBzfw+jgiwF8fsFHvsGESjrk5LfcysCt7pmtrVQu7J1RdYwLtHp/Ig6nxD1KIoFbXh6GnM4qCFC
FB2E8PjBGrS9Zv3BO+0q3LxwL7ayPEIcL6kIJyPjYViPSfUyRU+3V+PSR7sckvB48XVpABNNjKI7
5vlz2D6OxkqbamkZXoYQqhq2FARl2c0htrp6zlQQ6iCUX+o1+dXFe6KuWHwdh0WPjOP1fHme0mn2
SP7XQetyJQay+NEv5G3USj/boDjJ2eS5WXffxPGKOuJyaJW8VAFpcgMSQhd9osH341hNC1/D6gDq
idOjBQ8Y1D5YMhAv34PtT31POWmQnQ9QlfyVeV48d3nX0Am0aQribnE9/khKwlJWZMavPuYmWuhx
W26nTvuZhtUZjvRJk6b7uWyoAbhNpEPX34eZvNJiWkyoix8h1PTkpqr8UB/CU6mcnarayPXjarNs
cR3qumnZ1vzyEQvVtoGicdLkXKAqiPqZ55j3CNvCjEsm4z4uWh2yzvggG4W+cugvprLOrVCn8s+N
XTiPzR5vvA6W/akpEvmodDoifcrk2pnZwZcxkIUph3Glhrb8WQ0a7rLFri6/ljUvtoEW7DxmqyXb
uiGd2/ITUpmqBuUIQDQi2NQjW/vJg4gL739HVWnXfb29RcyDerPjGjpFU2u+3ovWyn1jo5jXza+U
yDtbjb6lPbVyci0mzUUIIWnsCElImKDsdPnTVJSw+s7aqqPVYtb8DiKWvSBayKoF/+EkpcUXbqdR
/BdKhxusux678EeSrOTKvOTfTBu8Ezhl8/tVtIOdPE+HMlYwpvQ4wSdOkiPV5iBdOXUXUxJAtiYD
ytDp6V0v+k6Z7NIzSUm00DfAuFzL+JYY8DvC9XW3OCRLBXBB54u6oXodS0kirG3RejlFg+2Goeo2
+S84FzujX9vKFhPC4kms8sHY0oWFhnBg0UAtCE+zhsTg/QzGvdrubeNhSjz33rELl2YbSj8b3XQR
wNsgKLrvx5+3E3/tR8x/v1h4WWNxmCgsvCh6DhASb8LjFH6/HWMxKakSzUUAAHiKEAPHN3ioIXuz
w/XMsO+GCFYs8kjB3kJNb1qJtjyi39GEZPG9GE5QxTsdJHJZVXhigHcNHm8PaXG/uBiSeKWAqRaH
Cd8OGRrX9L75xZqpzNqkzX+/+DCWBrwJy5zwlLVuY370sS4IgmmfdIPrPCFwtrI7vX6EN0v5YkTC
9tQOVlQNXkeNLUIBY3gPKh7ZzPd5eD+3gnAwLgaQ0ob8MTJSOALtNsibjU9GxmuQn5W5FTcVeG59
FEJJOQVJBNfr0fPWzA4XU8SmQY/YBd16sZQzTZITWMnILhm2v+rWmu4n0/iSDVq+cmda3EwuAgmZ
j9gU6nQmkzrEz5D43AQHrSBNNx76F7cTci2SkPUKNEMwckTKJuOuVPMjrRtgDtssf74daPHrXAxJ
yHw7y9pCa3o2jMnvN6H5EofVWu6vfR8h90cdPRVY7TwzrU9pgI5i/V2J093tgawFERIejLClBTJp
ZvNRYohs/h8eJjYy1bLOvcIWzfHkSK9RNCTRUiU59JgySumvUR5OTbiSaMuD+R1I+PyanwUO4i8U
HErzIdVeUFXcSZW9kmSL57DN3RvorG6or7e4iz2paHorH1Uu34NvWKC4NGsD8hsOmGLskKFWHmxf
WbPgWx7Z75hzPl7EzJMS+KhBzLZ7lhUIguZLMRQru9/iZgvKEYizyRVD3BAKGbU3FU/YE+3yGJ0I
s7vTw5dOditzP2Ty/X/PPEPlwAf6bsJtmYd8MaSsidrIGVBAMINMPpTQUbYFhDk8TPJkJZTgLPVP
nZIGom4AgKe4LKLh6jauWh1MJJAkBKgdZWNzaMXJDgupA5ZWDjptPCL7uN7F3bi1pkfDav9qWv1Y
y40bY7K5mZrxcHv8S3uVoYMmB5UFlFx0blHtbnLymN+ESeiWq5yS/cpQTRva3e04S1uVAcbbALU+
4xmFRdFHY9EMdhKdEv/jiHHg+On2v7+UNZf/vrAVRoFH5UlKo1OegewxkYmEpe1/xtrBrTggs3h7
O97iCxxsN/BMRZHpFAgBg9hAAKKZB+T05b5CbG0/xaa2iYbcuvMLFSZT4vhuacbOpvCH9MvogNG9
/SOW1uOMbwMaRtnRFP1ntdlnEhGS6IREuwrpkVaYZD7djrH04UzbUBzwexrbzPz3iwWCdGwLTTGP
TlmSfoJ/GiL5g5rS7SBLmxlbsqmp1BFksMXXQcqwHEc4gNGprDPdbeWgc2XQQNuuKH7URcdh7ZjD
H+wztGRNm6sHbBix4UZduBplBJ5Po4wU/KfOSFx0ThQ8TNL0PDprbkTzESbe6awZua3ymtFlkbUR
Jkg4UieKTkgqPxXIb7dfI/VuyO7CwfugFB94f65kx2JEU0eGHyogtytha8s1OUykxIxO6ENz58nt
jHfLiNC37lMytdD0G76Uhr2//SkFf9B5l9NlDeYDjAN6mTS1rr9lbRRQJvEsPCk/rL2eoF//oCRu
+917oUIzKK4znEq0KXoXJkIXHyezdgPgLf5qOf5t5vJDeNM5oLeZb7E81QMmTAq/RP1kPMEQVbKV
BFooDRMAeoxpM9gZ4nw90jGQSw0GBCCgnidHE26nO6nyPphjCZL6Uz+8jHCF+6rEpcN7N7bmyqJ5
u+URns4kmrq0DzWRklAWljkGUx2cOGs2flxtejrynVK5iCnpX+krrsR7u0ihgHGPYP9WKEe/yn9e
7ASJVWRVBkX+VFq1G3bf0KBzu/5HYu5xOzrczqKlWAaUI2vuhnM0C62UBGZtgHEnjShcTdT0rwkl
zAko9CbV/3P9EIUkBWQosDQAUCIECgoxqsE5FwBJ/xXjX+EkRwUt5tvDebsUdfruwJJUVWWrEfe3
VGmkcEopBTXomlSocwyR6zyP5rOUvaifnX7lRbyQGYQzKJ1xqs995evErHBkNmookifsh+mKSFvN
+6x7ezW+R1aTC9XP26NbWghX8dTreBKIlDCreeYrJpIVnuJ2hXGfBNYBr9wnDdywP/yamm/SfRI2
m7WKxkK9cp7c36MVlmEV2ENvIxd2kgLpzkJjLJ+8vWcVxzo8Yj13dlpjVxf2nYfaoCrnW8wcXd4A
K6tj4ULAz5gbRHCVZJ2vfD0JEHTs3JgrK+jm3aOs6OrytzF6GpPwUCe1q2lfxxalLm3t7Hx7CWBR
Og5obeql3CuFuF6KvrSD9t8J1vfGdlAgqVr63GspvFCUAEYP2HEmJFBfFHOYcm2IdQFo92n8KR8C
eVsEI6LJgYsE2QbdyU/GvXmYujvcTfJ6xfN0YTtgm6X4boHhJqHnhL/YeuYNohz9kKqV9UMZ4CxH
f1fVixN9iKIfK7k87yzX5zTf8CLUvJQvQtlWq9tIO9JP6J+j8SU33oXoD5v+RzzadPPo2fs8/7wS
c14fN2KKVRZ9spSCZgrrFT52/S4w7sL8IfIOw/em+hgYOixr6GZU0A4rgZcGSwuJqgtFTx7Zwrz6
XsV0DyydIDnp3YtcPscvSIW5ftwinPu3bvv7VFp77L99coBOhPrLp4QhyWPgeoa9XKnaceB9PFS7
ubDr2Q6E3Akh3pVtcKFFfh1JuLvaiA+o/lxHS6fWhcUo1Z+zSt3x5NIcOLNuLiXuKD8ERfBBVdMD
UiXeOPxngA+/YcYpwURhnb5uGxf5hDzOFMnzaGHTK24l9cXGswCI4PaQr5wyi0uUNwk3MOAVZLEw
s6OHOHyqjCFU2tzVteYuKd7jSWxYuBnpMSJgT4oOu9bytpaODz1dQhUjuiCadpXqrTzIFo48xv37
twhzb6pdpLU5fTkkbzZFhoaF8xxbGBmaeEQhm4nkGIpA328n9NJeeBlUuPKiUtbNz3n2YCX+5BT2
ts+svd2/3I6yODSHVrmuAaPj1XKdwHVhGpBIHJbrhOaxfdBaZ9s05hZPoZfI3k468v+tfHc76MJt
lqcR7R2YX1w1xY5vnnWtKaP5cmoTaBJdoUso6CCAfDvK0tq8jCIcJmou+XbZU3xRpeTQBOpdWz5q
s4rDGg5gMZDCxg0zme65PP/9Ylmkg9G1XiuRHhTSdsD5ikNuWL9QbBv2Su3bK7e8xdnjsqzPbwGT
es91uGYybHTxdFhUyOnV0+OYt9s/mLmZ7Mj12IDxIaRe3NYgKTE9OKVoEGnGWZHzneQfV6uLS/cM
de6G/S+QMHO4Q2TTMAdSAuNkoVhVBioySd09XYKtUnfmBs+cPbJAPyg7fP3/DVJIj0Ez/KqZz2Fz
uoumfZl8KJAzVxCnux1n8XPxrqIkRR8Yx6Drz2UXcAVRtw9O3KdcyDpaumY0uHBFhr0BE3F+PJk8
aq4jaNg3JFBFYD6o2ZYmqcdN2VS+JA0KiLSbrWHlqF3amWCLKHw3/mOJj3EtKWP+b5gDUbMbTSCx
d5jh3Z60tRBCYoyS1uGpR4ix+Rh1w7b2k406/mf1CQOFgYuBCJ9GMzJZlTAbOfW/coZgWY/QOabi
+fZY5n9FvBFdRhEuJgWXXRQHGMugIqSZlLtyeIiHd0jFucWaH+jiVnQxIiEVUiejIQys/NQW9dmO
xmMevAzlZzWqPt4e1GIgdFSosoIZkl+fURd7XhujbtygMH4q5XGrl0/KqJ2RBhv8auUisJgJF4GE
AwoYV2X483OzVgru5uhJbwEtfvOy0lg5lRa/E/xUYFDOzBSdF/LFkKq0UDAV5DuhC+CO2jGmS/h3
E9FW0/Pg1+3pW1yyF7GEHVYBODpMEbgQC2G4933myYd0tN83lvJS1egkZ+n43URDamXlLn41VG9s
9iNqrWLlWqnVFB1dQAiWjKWH5cMVyTPvr0xHnb3EOnplFS9ufQ7lCMuE+6+LmL96wvCiREDwhIsI
SuTog+07KHy723O5lCFUrm3eqsgD8T+uv9uE25dVYA/1CvVjDTfa4/ouvhZEWFhhbKedPaNsYuXY
GPjlof6br+mDLM3XTJyg0kcJh4vR9Ui8ogSb71DrqC2t/EvpZn1+KcpXHqALvRsk4i/CCMkX+a3e
jNnAqes4mFJGpQbWLvmWVFG6TxInAlWsjFu/mlDddlpzh4eMvO08DJIy0zR33RRjppmY2p0SIAUb
BZN/RDpmlboy32PEffPyZ87JfLEeB3w3/wEBVaqb43UU1c1u8BGq0HCA1I+t96A5sctrr1mtcS1/
bUBbmm7ZUMSEGVJKL3GckI5WvYNobY/77NPtnF3aa6jU/RtAGJtmIGSD3D/bZ6A+ADG0d5We7SwD
rcy6CN7rU7iy8hevWvP91FbYtOdK7/VsonOMiRySiSejKJxd0Ur5Nu1lBL2zPt7FaoWlWevjRmfz
qMM2pPhaGflalXlxWtkJuPHpr7vC9W9Iot5sA0/ldFK+wZ10IgTg4u+3Z3ZpZ6VaDz0TkLFlG8Ia
ynyUQFQvpglobWX1WGr1VuLln30DseDXK+3x1+rjmxy9iCbMquLkppxp7D2hKu8tDyHxkZvy+EgT
aNc1xV6qvqXayKUMrXq1vr891MXtwkDLhWos2ga2MFRHCYsg09mTsu5QoZD6J9s33+rff18YnNeN
rA2Jf3/wMEfGOnAK1y7H87b5Zv4uQgjrQBomabR6Tgi97PexGu5V5aEe2zscinPtyRg2q5fXxZV3
EXH++8Wugs1nJGlodJ8i/UcySNiyBTFmrshHjcELUs+3P9Fixl9EE86mVJZUu5/Ixgjw8lRW7+dD
o/WrPyjMcKbrJsoQCOHI4pdScNmNXtkL8XMZfY+i458wQjg1KAqbOhg4GmJiGwPv1bbCn+Y0BVta
cH9n9ras/x7WVCcWlxQvJQDhcxmYi8P1B2qBUSQBfpmnJGofGhxdovTvyQSw25h4V+obW+uRUwgo
UYTtYUztteLw0iejkEf3VmPj12XhkylmiSFhz2veUH8lIJ1oorSEvp0XC7sU/zqfilsLfTVxN9a0
NJQzfAVPVUdLTas3RXtIIm1L0WKbB/mmz1b2ioWFRkDeaqBROAHESxKwkXHWkMUrM0wxdIze6zIn
qoqM4Og8GUZ4bOVjY621beflKyxvkK6w8gHUq0jVCTsUqstV2ZpldKocanemKf2NtvAZczdvm8lW
8t+fCmxWQNoBhKJbYgiFkVyPhwRDr1dcRkKLEk3m3n68/eEWto+rGOp1dhpRBgnAi6JTQ4Ny1L1j
bGGpM5z79qkK7e3tYItZMvcpUEujGSJ2Kb2eq6KG6PhJn177+GmzKZFK36uejLmQ3D9LpZ/zvjdf
bsddWALgaX/HFT5bgw4qmutFdJIaV/fPsv1crwmKLIVgWCZbCYWLNy+RnDeW7CTI2zt4iSIt/EDF
vBtWoNDz7xTTD4FQCAc0VWDMCeOoTfzBHJ8glgpK5yW31hjkS/kNuQDCqzPjx8V9d1BqA4KkFZ3m
WyISDeHeBIGZeR9vf4+lpLsMI5ySmB97PNxAP4QJ8jVY19r3Kl6v6VaPvtyOtJRxl5GE05GyW6lV
IwOy8JPpKrygZPnLYGDc3CmbzN4l2n+nNOqot/2ewvkXXZzHmU4XQZb16KQ5z4Z1NpHqLTGUXNNn
WhvYvD9ehHGQdq65LUZY+t3rPcpJUn6aiz3xU1xWm6SoVvbbxfz+PSyxVRJ1mtFYnkZ+T3RpLQ+r
sFnjsU1/3f5gS8cl80cjEeIS5TgRiDfFhhPj0QcyJgOhZaVfVQ1Tqr56F+XNj7Lbd/JL9WIElASn
XF4TdlmcVZANYFCRQwN0cD2rlddVqKZLINVsQH51kW1NdMorrOo2hQVZbULD6cftAa+FFOpBCG15
E2Lm0alXlPeYhWyHDHHGCCWPur7XkwJXkfwP9vwZv/G/UQrbCHqdWdGpWL7FZuQWgenvq1TLkY5X
sAgMkru07+KVkIvpw21ufqijZSP2FYsJwdhqBhGrya6lzR5RnqzNlUbCYhA42DM5CmE5URttkOoC
ogptGL19BrMZtJ9W25aLX4tn58x/QjDJnP9+seySIsC1UObFh0cmZreQy+TvXsGrE1ijeqd6KzeA
5dVwEU9Y5rGUY8FVEg9fuEe/7DcTTvDTGa+7Tq13s+Ncig9m8rVYe18vzuXvwCKtzpFKGSEHjYK1
co939ME07R3N/w+3k385CtDC+chkvQnTaTepV4eDCfaGeriVH6ukQnrqcDvI0qmJVKM8M5U4OkXi
PPJ9VtikBIkM5YQ35UOne8+3QyyNYwbUUWxF9gQF7eu0MNWgp+pCiBiM/Jg9684nVPn+IAYCSnAK
+MVvmtWZkeatEeJrGTVHjHzcdMR2ler77ShLNwDwxv9GUa5HYvsdWjWmzz5fPWbatBsalOXSoyEZ
KwfKK1VQvMxcRhL2WnNIPNTGGw7KwK/upcRINwNAsrumDYYdXn/V1tca61GWUFQs9dT8EKnJY933
X63eCjaSPw2HXPHDTaHb+TbAim0jT+20GfAJdZPK/mybPjR7PIfdWvNnO8YQfl+IcYc1NO0Jmxwd
6U4eQp1flyvLdjEduN/OMHn6/SJmxCs0pGioP5+mKHKtpNlxc8dLanP7U72ih97MIPRa3q9QnMH+
XX8rzZt4j/nAnI1kD9z56OCmgY/rzAMxd6MafVKTv1R9Rj2D8qoeAzN6UiIMGswPWva9jYIttmf3
df8OXeTUfgRUv5fVT76kuka2a5J3OCHTPzTD/e2fvVSu1eZLLCLFtMq5U1z/7DRCYUIOuI2bxUPU
p49hB7p3yu+NINrK43Qao+CMd2q8yUr8rboAGeW8PZQ1BtJWuFUt7TiG6s7DxeNPPtvFDxNWcYyp
RFEbQLbNdnCHqNiExxpHjdvDX8yNiyDz3y9OEGeIMLbWwGzXSehKT1j/ZvZK9WRxw4OZDFp7lisS
CZNlOZbkS8XdcPgYOZEryyvb3eImcRFAGENQl/UohQToky3Sp6SXqv4V+0+3Z2rplaBeRJl/xcVM
5VGXZ3XEY3uw77Pu2A9HNB2Sd1GzkpBLZ/plHOGNUCm2QzKxEanGO0vCWXyD9/i2khz6Bj/JwNuj
WipcgwdGGADYEQtA/DrtZGN7UJJlXIU0dXJ7C/7skAJ4+ljX26hSHnjkd9Lag2HeDN5sFhdhhW+G
na2STz0FkyrY2chY6lxoN8U0uEpgbWrNcc1B2bRKuYatX/yKF3GFrxj2oZ3EcxFD897LIJ8YGN5j
G8PZVdyob8/tYiwY1jOJhw61WDAZa5gmo8GX7KxjgkUSTrqw8pPurvZCCr5r8r/zlL2Z0otwwgmG
CUzY6RUJ6vjP9JUQGviUpyun/uINECIE0oZgO/F6EDZ5p8LEKx/gJqjegFV0ERwn21WmZw/GdYqK
i98cilR6QjQ3q6JPfzKf/8YWzzG8qdJuwAeVdf7BG+u7BpMZkECbwn5xwj+pdl0MVBVuHkEnVXlh
wfmQeAXxLEnyQwts9jGLp/QPcLl4dKClNDOe6LQKR5CuBHmV9xSiHgqjdNUCxWF5WOmlLCbjRQzh
NJla1AXTXmGjl7HNazAmTp/NKtr2yNLT7rv9pRZT8SLY/PeLvZLlMOYIaUen1Co+Kzh/eob1U3bM
7e0wy5sX7Gc0VVAZwG3oOo7Zln4TVFDSCq3ajEbyvvCMhyI9dnl+L8XTuyI7Fo6bfl8JO3/7NysN
fqhpzBKiwBmuww6tjLf5RNjSq7d5ZLnYg6Ox1XR/D0Wy0bp8o9ECPEzlGuZu8SilS0CBmXcldLLr
wBIXmGjCZQNXhdRyLayx7ntPrg+3x7cWRRiep8BzrtQ5Cnq1rmQV49aL2b5uR1nMEZAgs0wq3gVi
JxHUZ5sMFQePhWZtu3NmselppRc/f/83H+oihpCHegm7IR14pGhRoM61ecOdEplDbgxwWFeV/+eQ
hHRsqLOZZs2QNO9o9884uMZrlNflESGkRaeZ6q45L/OLlRW3gxFoIyFk7Ey0XwZCZc3fOLT9QQrM
hXjwdPS0sRm9DjOauhX2PWdJ0kxAFe7xXtz9989/GUFIMtXHLVVVa14L1o+8BvGAa1i5ertZSmUQ
o6CowMigvSwcV1I4SInUc9xX9REm8uBvMX/f0trd6rzGRndIzkp6J8nVPvM/ptm7zKtWcmJp34Xi
RnMIGVKEcuZfePHBxnjqcHnhg+kkOAr26I+1+g4D1G0WmtvJiD/9wbxexBNTPnEap0mJJ6X2Pdx1
V2uLs5SPK++GJSoN1D1Nh6WM5hA9r+txlX4yG4XycGjx/66ss9OPm6I8UlRDCbBDSDGwNynvNy3b
SgPy5H+3a94D80jExX35C4QcDSO56LKRX2BnT21l7KfUce1oTZN3MYMuxinkaY5V32A1RDGNfWht
bHnlXF4bhXD2a8VUATOY57F6B/ufM7KXspUcXB4DmDRkMwyKHEIOdmonGXHDE9f2tO+Bb9ou9tLT
9k8S73cQIfEiVBkybybmUhAKS/VoGz8aL1tJu+XZ+h1E2GFjo860fprvuGFx5/n2thiUu1XE+WKU
V5QY8ozoIcxPtIs1a3dllNsyd7/cLFH9aJHQqzvELSdJSve3Z21xe4BUPxt3AF+3hWVUKBgU+hGh
AsXcWV+kEQfh/M7o/Z3+R3MH4Ipknu35REnfJMgNylrT3KOW3cz/NsPO63Sl6L10Ps2orv8FERal
pjcGhxc3P0cNzY0y9bjN9aO11/Q0QxtMW0PkLs6fMdsUUr6ZGQLXnyq07Ao7MJnUNvG6j5ImcmHQ
BHtJiatt5ui0TMI+XanMLBGXNZjS/0YVjhU9SIupqWg/TXV1VPEeNhX5MDtdKnm2mzrn3hq7rfqs
d85+CJ2fsEPeWYZ/MqMPUxwdNelxRivNijK3k2kxb+HA0m8Af6qI9WugAKU6OTbXbqpvsXWodN+1
6Zj+/6IIgzeSuh6N0uFEk3nr0Sl1PpnjWpV8MY/AGbx6U0KDFYL0fian3HTjU67aW9QfPRnpNWd0
p24lYZfn7H+BMC27TiAvhyQ0SlL0WiuPO/0oW80Gk8E/2R3/HQ+wlOswPCLlqO4YT+EMW9V37kw9
3iarEsNzur85Ey/CCKeVXkfSDHxBHcFT9zRkP0Cbd6LQbZvzTBiE8/EHxxeykug9oFYAlVU4vlIv
jmQpZr0H8rvho5Iypj9It8sIwuFV9H1QTjLbVtD/FUwvY3duw7Xa9VISwB6ZDfOg49Duvf46al7E
NmLXXEaz6C7I9Tt41pERrOTA0scBmwn/mIv7LO5wHUWSrNpv4yg+hfW4QYd6F4MAoJuhSBkm5BOe
7CsfZ2lzNGYXy5mLaxn6POyLc0yD7YsreBPD/2nDTdaO3k9/Ci3XLjvbLRysBVRP+ZMdGVwXfiQz
HQet8uug3pA4dten8UnXvxTZnsP0ID1h8x1WxeH2RrQ4nxeRhMww+qwaMr+KT17X72cOauDtK7tD
voI9zyl7/07W1rJxOSbPL5hoEPRFEZyu7NVcm/r41JZgpmnM5oei0ZL7yYnxpIrxuubxvgvjyFyp
oi/WOpCt+TeysCOOOZ7IGfKip7EaofgqPoji8dy2CtaCLuiwYKPi5FRF30F2r5x3S8uDy8lcw0QY
CtLz9SfNEqixam7EuBzEn4dsHO/1Mf4Sjqa/shkvDhLenYPQion1qi4OssSWGpdpXtB9scs9rtyB
28X53vhea+ZDVzylvbOt7Z+3E2lpnVxEFSUk1NGzu1Tn6por56B5yAoJpPFfg38EqLkylUvn2mUo
4RxIexUxzLmLkAIZqYG0ldW5Dn2agp9uj+nV7FQ8Ci4jCUeBxJjkeEZnVfkmC5NdGQIwGtIXAG6x
R4XK6vaxnGz0kT6k139p00M0HPP+ecq7d/3aUp2X4psfA44G2QP0VYA9XGdQa/mpFeSUbs2q2OJv
NaTF/vZ4l3IUp5F/IwgTG9IaQ0yGCGiObtvY2jGxqw+D5fyEB0ibkLvmGxKT7FncKcOBO3RgHBIY
6bkMmYg7p+dt+6nbYCWvbpq2fZCSNcr2YpJehBYWoV0pYe5NvBSqZK+wf/vDxkkrxOMbtzdXpXnm
D/L2g/0eqHBW2VZqcJXnXh04n8CvuqYf7ps6xrtQlQ+1fugHBC0d+X0TSSvn/WKqQLakc6rhN/kG
IOxFluobM7TLf7a9X76/sjAWV+DFvy9sMUWIK01cgYjD/6aoqvdWdjCCfIc69MpAlgPNVpagPem8
CwdhNMbOkIxU3HU13w3JhGGdcpiyvQQe/3buL6YGNzAUo2a1OBHvYegRN8sZfdeksjs3cnHf3oW1
vSs1Y1utUUAWV9pFNCERA62OaVAygZJz9myQH2jpm99uj0iIgQjT/CQGUooEHvV9sf4I76SPHZxg
z0bouZ6H9ztCG/vO8ddaL2Id659I81kOJh0zKRFjmqHJmkSppZ4LaFlno2u+QSwJN21mFvs09z8g
g+BsS0mRsLtW/G2scFHji2N2PZXvy7AZt7dHLqT/6+/hWjEb7tLRAKVzvVNOhdT1midr5yLO0P95
0byn2wFE6Yd/IpCOQJ6ZYkzpriPYELPtqVYglOpyBKSi1eoDm2Z0l+vj6KGKrlZPYRn22dawtZAV
b1SJum1rentI10vtsOvbZpDcQDXyAMvwIEOhqG3Sryu/U9iC5t8Jl4oCzPyeZTsQ8swpB1AZg6md
rQIZ5SROrAOyiN0DYk/ldnQ0zTWmytlomte6Sml/b6V2/G/9g9efABcDbSm+CP59wl7RG7HV9lWr
4979rOGHUzp3mZPuU099f3uw8z90sd2+BuJdYJGCUMxRlr7+JqOn+WPU1voZSfVsp3d1AhlDoodb
0Hc0ZIjMRTkkewlRnUM3aKvAvoWsY8HNcqeOhoa2mBM+aPRK6Qb9nIfGg56Hm0iOPoDpvRvk8MGP
022n3evhc6iEgJ8a1zeUbZF+6KY1aYSFdQ9BeIaKoJ3PbMw73cWLxfKMoaXmrJ8tJ9mXrZJuLCd8
AJb79+35Fvbm1/mGaDM3DZW5jydcjhw5bqpILYyzE6WuU0+HUU52fedv5HAl0uKILiIJp4AK+TD3
kXs6x4haJw2OP8B41hAwwgHwOhzagcwMWweMYGHTqAr6nn4zGGdDr8Ot0Q+9Oxjjp9jq7A1UDdMd
lbba3p7CpYHxpJyBpzRfqShefyo982pS3DbOQ1/qd9T4qGvYib4vmjLZ3w618LXoD6IoSd0EdqUu
3O2SAIdr/qOf/aL4YDqpOwXyyah+ltYaLEV43s0TOb/O5yIA3oU4kF4PaizCwMnL0jgnhnmUrGOh
hVvq2ptS+a5VL5m6MjB1zjNh3cMVB9wHwwG/RNHxDwmIrmib0TinxiS32843RpWUV8aD0k5D5Q5g
zh783Im/2GmmOJsGedaDJWVR4cL9zuu7XhmNd6XihPKmM7t4chNDw2Ha9iY/26RGE/zU1RQKXm8l
Pbhgf5JPo2UVqJ5G1pqkjiju9s/sObwSaegusE40TzFbLVSNszy6ahluLA9vASk+FP7XwZbdSKm2
hfy+jREa6IcNI1+5cYnolNcfAIAWyhc/AkFAYbHpWqlUdmUaZ8uPXD33PuIBuCnqz1oQvWs+W/Ix
xdsLd4okQP/9do6KT4N/YiOsqlAWYAfXhPUwlDEl/skyzurwHE6Gq1bet7j+4GADUIQwLbXINdWh
2Fhr7fqFswP2Px5/dBhnN4d5b7/YM9O4xuXQKM2z1wFj9wa/2wVpI91lHdIhmD/kAKxs8ItSMfgb
tEW13e2RL2wEqCHPmlUOuq8YLl7Hx7dp4n7VqdQiKm2LnlSyNSKncMtQW6M1vY5FWC+z6CvIfcRs
5wPzOpYXTIY2BtzWoinaaSgwR87XMvTexwVaWZo7Bggi5+2mR+HerP72dXyYursxuyuMd4X/kowH
Jwg3ijdsalT9ElqUmrK3GteJtPvbk7KUDjAa4C5znrE/vvmlljr/v4l21pWvXhlC5nR+VmgL2ypS
G+m2Lbp9NWh3dVyv7Cniw59EnOk+YG1p8iCaJiL6vCmX7IiLEzdan5aLf/C8O77aFxsRTnyoTPsk
lwmebcbB0pqt194FYXPnZcO+MoK7JDA/3p6Jt2fT/HO4aXKq86NEsn8IYTINktE8R+Gut7fSu3fq
+Dlfa9MuRmEtaRSNeB2ISVhZ2EcElWyeZQPOXjFJIQIjlb4DpS7vfeQK3bq1//PRTp3TsVAGRtiL
PVw4lkYtsgvPC61zXk/9waths0aIw23Sbozubk/i2zVu6CAC4Q2A4NYQc73O+0ouTLNqdJNbhOMW
ifZYhbXbp/m7id6k7aNcnfwfae/Z2zbadW3/IgLs5StJSW6i7cSpX4hM4rD3zl//HPTgfseiBBG+
3hlMYmAAb559l7XX0vEu2qfrZs8fXsyCzQG3ayztJaujXSIiSHuLrh+F/GWqn8LxdxocG66R62Yu
ju6dmdWrKwt5OomBqR8hutsXTfkqzZKt5N1jPKiejydKzZqy+AZIbWtwq7uEg5tnHS7AkXc1uRmN
o3GHnOH1kV3Ylkwg+Ux8Vrhw1x26KLLVlaGnxrGqB+Mg09x0D39ZdZumeebSA9ruzLLZaps8v5CX
VfvP6GrV2nDWIaoNjGOv6qKri0D91b74HlR+u7s+vAu3HKaovBI3U37FBT3dl3nrT9qQsC9z61fk
+58M64abyZFT8SaX75P6rg9vwnJrv1wc4Duri1f17sWroGXNxuU0cJmTbsTXRcRsCzu2PJunT80y
NBKKZKEN7vDVLJaSLoRBpulHHXaG+QYgwPW5uzyI/37/atPrpao3U8/vJ8Sz0/YlkL7qfvz/08hq
j8tp3eRCt5ysUQKlo9t+rD2UHySXX14c5IFI2XEH0ia5BgUHVqwLemFx+VpBsGuqSXK6LP9j4t3u
r0/axUXB28DBZNsRsp6ufNCXYyULoXGMtTS50Zf+kTIRtmglLllBr1oVqZxBdqouUcK7/WVWYp1A
RGgchxzBRnOQSpdszZZExnmsofFUwbdA4EawsWZiSPRZ00O/NY+UuptdnVUi3PWpSduR1dxREZ9t
JDn/gRt5S6flkmGoB1F3Xh5ka53VyCADnwRxNI/+MFNK0jN9L/lFhkxcRIdVbKQ3Uis3By3Ji437
4g01vTpUC+sxHZcW6Sd4XU9nVlGGXAwFetK18mUWv4ZtuM+i4WamEJ5HP0cr3iXSjaoJu16765e8
jiHapk5nmTrZVlPchGZzR5/uIRKjOwOFqErdwn1f/ERJf3PZwO3Dw3r6iehaxqURCZx7JBteh6Ao
XzpB9HHc/OpRFdSC8qmSuKRR1EOpzw/VrOOGmhWFKh/VOzNUun0lDdojytookcSq+SW2Bt0JdGj7
O0n4Z8zm5FMkCsPG2bjwii5a53DV6EvW1FjdimVH61k6cSsas+TEk4auulv030Lxdi5+t9WTpP34
8GHEI8EFgqJ3wWCvEolThIbc5OfGcdKEbielxk+/zTT3upF1Y95yuYAuQJhAW+gYOPqn62FUgLkb
dOSO6VQdC2uXGfeobLdZmNnJTG9MuJ8hc/Nf8zi0s/Ax6L0JvoNA9xS/9KR82EfmcN8QDsEOOOxq
86UzUVp6KBrgQTv46CIC53rDb3pjQ17t84W3GAlhthCsXavHQ1DLpvG5FY/ijPimnae1/1nSa+sl
avU2c8ZEEQ9yZ/SZG2cqB1yVQxRA2iqf/nZq1Hd2pegSFQNxjDIbkdLih19bUWAbcFNUtm6k+a2u
DiCeQiORW1fOhAou6Kz9Pc7aLNiQTkWKKyWz+jvuLIAMsoKcptPghzduH9FX7iZF26U7cIHZAD13
3GWOUscQkYVILf/UKrr5IUfLKjL8VpnYNQXgCgpgLe12bSnPqRtaU3OHz+h/MstU+q6GiU8KopHJ
X1ApljruMl8w7C6VIPrLk8w6pOagfgtmpR5sa9TqL22Y0dFX903+LUW7EVmypggIWjSrs1MpKOEN
GmrlS+HLQuAIVsTj2GTwbLnTMKTBnd4bxJd1TZJ2p3WFHh2yoNbL26Ztup9iL0jyTmijQj3o2lT9
LMiF/9CDPsv3TJEfOEaXz8NNUCBfaKezrJWQL5T5Z7FTamPjEV63GNJjvmTlqJvTAbf0eKy8d6Ge
FUHgYvHqMZ5bW0+CGrL9xtRKR5ZjabSTjkyq0grFiG4w0GA1tNInA3KjxA5BPd0XlZ874mzKe6Uf
6ASUemn4Y9Vp8DXLiuaDPqvEk0QKmKwoIZtqrCsQUWNY7dwIJPYiEapdqbVupXKMXavo/Xsazdud
H4ofdZT/NQpaZOkakbR1R75IdVMs+kg/TslN99UsVHcudlKzb6OPpisWS+hS8bgT1wBvX90ntRjK
kqyUxDSWYvuh/tWqulvyQh+MLhalH9iNyEJR8mb9Vy9dFpVqKWYi6SCBA6u5sq875nBQIEy7fkGe
Jb0WS1wxPCfEoiatlKcXZJqX/tz3rXac4j9j0zwqcXUY+ocoz+y21x5HUzmI+XObQKo9RBtbe/3m
YHshmLEW728Z6co2MMBZmBG5PfpTewjleF8rtZ3n2h2yhLYU8R803t1Gqm1ZofeX69ro6jjBLKwn
KVjnoxL+CtMvQuhowESuz+raO19sLKQNOhjP5YeVDUSEGpBt2Oiq2A7bmAbMxgnULQ64M28DO3DL
0UtHGoQcgr6awA7CPkmm5/MIctQ8pA348sGktCUEsoSuaCu7QaoHKDtWzW0cmvP3Rm9KQFXW9wQ9
mfuJlq4j8u5ct7VW7uk2VI6Crse20Cbxrdpn9b2v5frel8ItNNtbTWi1DFSb8cTJmYNnW9dqorkr
FACH/jFK0W1O5twOhexLH4h70X/wzUOl3lu14YhGg8K08DBM9S4vJzsXIebNXE34bIByrgNpIflw
YnPr+86y0Yui0NLtvhwLkARrtYu2TgKRfLp/lKTXkEWMq73UPCc7tQqgx4LIHgSOrvC2Sc1DUW+t
7DqGWKzD2WJQVCNxAzL59FTKbc6CN6l/zHrNsotIEO3Q1zc8sItjhEGc2sFyBmETPLUi0C1b1gHi
y+JQ/UXmfWehFOW/Cj5CQsfIb160YNhrgbSP+8wJoP376ClZlGogS+cWIC27ZqANC5niD67s0VRz
OxCzvUjTfFMnHz6Mp2ZWV7ai+2Fg9pNwlGFIbLWDUP6RgDFeH8tZLoMVQ3QLHivSh1AmreeySXU1
SHxLONZmcpCH3u7hVBuAH2g/6r6Eq6nxHbNsnXRKN17ctwD59Cgt8tlIPpC+JIO+FtfI4lbo5TwO
PF861KXhCqpxg3VNf1rgPRNNSbOi/ZMq/Weha5+6TP09BNQxUPugt0bOdRLYT3TAmtOn63Ny5nwv
c8Lc49zzF+H9an+FpMgTeiACD2EwZfCMJnEUPfKqYp9qt4ZhT0LvBvmnTC5tWB9aK7bl4pMaN07f
my6dVVKd2V38JS52lvWpq/dynO/K8SaOe/LQtRNBH9OoG6jX8zeJcIEgk1eRuaTz6/RMFH0bK75c
8s3CfhKtCEuUvrqo2C2tmqbI1JWmLSBoYl+frfN3aTHMMyzjViz9XqeGwzBWtVluA8+KZG8wBnsy
Kk9W9V2ShbcfNfVW54VtVl50UdYkMqlkBFIa9olX+abptka8b1Rp3gX5z6me9x+2xYggUURhfckE
r8I8qHQ1KVPn1KtKYAnU926C3L+j1ueo2pZk+PnagTB9Z2uVTzTktKxoN0u9eUp9Fs4f3GKaXEtt
zH0emt9jQZ33oZhEtwF4+pv/YaCwrWsS5QoQs6trpvIXHJehQDVCe2Ww14uHtI5cq9uqYl3w2DQO
FLeMBGIRFZOVIbLZdWZlceYRmzldoNpF/aVU/5J42M1UehFbGcJDlQuuVhgbbun5s6RZBO2yjpNL
TL3WSVdMeG6sNsg8vqz9nFaqdJ9pifJ8fSbXGSYCHguX961HFeT5GgNeoTBvGmOSeVrvR3eoBvlO
2BslgKJRRrY0FJUvGXnEwB7r2t/Yrpds4wwTz9EcyJu0OoWpX4g53FuZ52ehPcQ7Ua2gsRZiBOjI
GMjKc6mU3z8+XF0njQcYAvTMuuJWSZ0sWJ2SeUFbONHMnlUORvyded4nDXqs/dfr9tZVhWV66YHD
NyWohJluNURTnopcobPZy1HOEUl7DGEguGUxDvlTTU+mfLASc65vQBslW1jpSxuI5gURaDG796xf
pp2Q9m2aOfPmbAIEN7VUTxXarK6P8JKVRXHTIHWCMXG5J95lYGUhKcAkiZmXtHnG3SZKj1aJjPB1
KxfcJ7ArYDNhQIQFjrfi1EwARXeWtH7mUVm0DZoU2uEwQdABLtUJw3EvaMGu1dH+Nj8LfndMzS3P
5oITTYuEDCEvqqJE3OvdKgKM5ihNmRcFMECLOnQysAx6opH9krXO33fjHNpJYXAdja3v5Or8y6ja
m7gWp73fNPohb9OXkaPmJARj9oJRdIJW7naGkqn7iNLrx18e0DGk4AnUYRhbNzJVc51HScIHt5aw
15PoceSFb+qn2g83DvKltwCNUI4x0gZAM1d7oBKtxKrUZWrqvS7dNYdgFw13cX7Id4X44acb5l7e
NuR+INMFx3C6EWA7kTtR7DNP7vzkq9lZvluk2vg0pJbKztM+SA2zZITQ4VuI+6xFY2gNnjI6xcr1
jFMkpq+WldhgfzIe8+EuDyTn+iZ/k6U8dS6xBdEzkSaxrLXu/tVDI6/UWWAeI6F8TvpwuJcDSbzR
AitD0QtMQr/wQIuZUO+sTOCWTrvchX4iPsR6XexhU7Zow0OHcoBL0THQq3fToBaesyDo4LRpzJvJ
ag23aULtPtCq5ED59jGoSmGnxnl5GGIluBOVAUrCtupfVZMeeKEtUrDzSNCXJARvJ7kh0C0ME4JX
w78JoqTdeNsvvQqLDhfaHDBPnzFC9yl4VlKKudcJ8yvO/0so+rYkJXvOkKM2AeJuYHqvz/zyjJ9N
PKVfmYyWghDXynHKBNOX67HOvciS7mtpon/4QQ3zo9H+uG7o/D3gBuM+JtakX5L9e7p7k7aN0Bng
PShwmsR2j2Sl23J5JLPxmPXzy3Vr5+cSrXWEUFHkIuWDwtipNX8mprT0MvcU/XePXlzlJPQh1MNf
NUjv6X77pKpfrluUlwftdCYxSVPrQl+3eGarAQZjGw2iVJeeFvYF69ZNbWEnAq21bVhQBSgkto3j
K1ZdOOQc2sEemlR4VMKx+CYmhfZFNipzso2+nDuIHXWls0sxUW7nNpd/FJ1ffrZCrfoVgCLpXTHL
6K2YtFL72eijv4fQL9gY0KUFg9EY1M0bXmX9vPVBXoGLG3IPBug5L0WbfDg4teklMQdH6+Ktlt1L
S0YUR62PKeSfVUg0hkGTEHoVgCn02+lY68cgn/apRcrGF28sJdl3/Hx90c5PHJcmuFAVqBZqoIp8
uk2mXpfRWg1yT++gq7X2uf6zMos7YAlNGO4sgunr9i541RhUNcKHBcF5RgZkZnJkgNDOvFAUWmoR
VeN/zwDo3wVD6X+BAM3s0cFLzM8haHMdHy0lHTr2RVi5oTaCeb7+PRfHD/MIBwTuV9oLTsc/zzD6
B3WV86QkiQMzjEptpVfcsU9ySohW8RyodIBLvrDFerI8VuvTQk6WaAWS8cUPPrXcUSURxYQDao6q
2+uCkyQH2Bk+HGYzzbxjFKIWfs61SrkvjR2KlVPuDdLNonSSxp96Sj1DMTsQABxAZO1Ia2wA8s/9
wsUobE9QCQKFWiecZLosU0gZuXsGjSzJI9Gxe33ZLk0exCZwmy16cuQ2TyevygPLRyQ39+pkPxT4
fskx3Sz9Xzr/iLRoJgADoIHrkDpEK0DBZ8u9oJqdhB6LSvg0+p99kEjB/On6gM5fIdpoePiYN7Y1
PvvpgNpgrJRpVJgyJYWbQMXB7Rwln3dy32x07VxIoZE9I+1iEgRRrl3DmatoqtuwqgoPpuB7P/gs
ll9E9GihRcVzy39N5s/GqnfXx3dpS4BOYxNCkA0Z7fqV7eUGNGSBzWzw942hzW48iNWGM3p5aHTM
c6TQaMVnP53GqR9RjZKbwpPC0kkAN/dPYV45/vSS3xhi6ZamZtMed31slzYjsoMcYZpPeG6XtX0X
BvVKmxizbBaeakBr9pJqd7W4lY24dE+9t7F6G8jj5H3YW4XXxJMthrdzecgnO+htkAxOt5VRvLTz
31tbvubdiJpZrw2lDkrP0qDeTmQnN0pbKb+iPnWjKcWHsx0LgYQEWGghcgGDd2pNhCwwFnriO00D
LBK3+HlmYG5V4C6csKU3GsQdTgpwutWY0lGq2jlPSi/Q83zXzKiLAX3v5MM0ZtFNnqrKxpG+sOUZ
E9HxQtxJtmx1wc9WnJZ52pWeUJThPqDubUeRrGxsvgtWFsUbGuyJjEExrA7WaJpRPJl97amj7D+i
KbuAFQXDvb7FLxTHIRMjWbt45hTa1gw4AqD2pKjG2ssTsrLDSzmGD4n4otYDAW75lFJ5bpXpdvl7
kR9W9KXQ2B4CFZW4rN+Tynf9cIvA8A1IdvKGkmUkm0O+j4+i63a1psSdvdYwZq83uvFHOiUR3PRx
Tz1umNTipq0USHSgvspjV4kSwe1jTT+oCi10rtRllWbTEWz8SsBG/GonX77rg6qVbXZh3ThTPKnP
8QxjraPWVrjzxaEwdmobDqNToU8443xWLQ0Smqz+ETpZDfYoELS6Q+FzeI07cxz3qe4P3aci19vh
pi7rRLGrKmka2xgg3tkFRr9kLtFT5sdgQtlHKuXNbovlyjubI1JspLvZ9ODJTk+XnFjlYEHYjxdb
Kbd6Vt76YkbWuxnE2xxUo2PMLfItURg2st3UgUIDJ+R7s4XEtVlU6RZ5wPKSrb6Hij5sPwaJMf5e
btN3d0tchcSioG48lgkOl1S5RQcFOcuDlCouTcV36SztZ5q9giR+ngd/wyE6u6xxGgjrFVpwFs6o
NTVElKeS2Rmp7g1NsM8rXSJOQZLWL7YklM5u7MUQWQO25lJ5WwsLVFXcxf1c6l5h5oBhMnuCp550
oF0j4zS1D4O/cUY3DJ6x71eWAsyr0D06PexOophTHpGjcNF3so3kVbC+btwJl1aSvPESOpBlohf4
dCUj0wjbQeT0AQzvd2RTinslUv/OHX0dNBOogR0Vs/rSVHQs9LlS7GGJ0Q+CJlb/w5qC2mZRqc0v
WZvTD8myUIV+YgJMVktuZx1UaUeyzrk+3EsbhwQByTSq1UQMyzl7t29x0DK9HZneFmBjQ4WTmjj3
/sZ1vmVlNaeZRcom8HOsNHctSU363lVtwwE83yhsfRLhFArJd/Dj6UhUIw2B68F25dMySi+gLN34
yW1Zp46SfpU2BZzeKjKnJ56TRnsJVZTlNKwTH6HYRnmtxaqHC5U54IDnksY4Tdxl0bOcPE3qD1H+
KpKiFtXcaclb1f2012fxGKi0D6VbL+al4b/7nHVI1OrBqAQNn6MoD6pfuYX+0FpfW3k/xvdD/nx9
15x7pMCUcDqAEbBDKXWstg17P4HzWTC8rBX1hzHJYQovgUP6eHN70Ka1J2cBbwFPynOvQXZZGX68
v/4RZz4C37Boj1H3ZOAgq04XXFbCBGSoYXgp7yOVLjfJvn/cAhUA3mCwaIhALXP+7nCYsWrE1tyY
XikKqpNw2F0xLbe49i+sHCkK4KXkYyD8Wl+pTdF0xcxce0U37AXlFQDwgxAd1Vs5Sl3C9A9fK2RE
qKAA3ADqhs736aD6SEjgZEyYNlO802RS6Lk20rCob8n9nR96qnzEZPwJchYM7amhXE5KSQ4bwxOn
/j5v2oj6fPQs+dbGC3HmAi/VxHd21gdfbihUiNhJhtk205Cg9itg5F05fPyRXywBOaH4wE9vJZ13
+yFii5u9NBlezqWwN7tGscUAuZYOLLLrp75w27ezfyNJkeYO/ijsuy7XuH4gv7m+Mc94FAinF+EE
4gso3rmHVv6xGLcAXANf91AfsIekdbLsayjv8kx98Wk3rQ7G7Fbl+Bhr+edyHF+oDy6A1zTZEkk5
y+4tnWE8lovrwSW4borQA6i2h0a2PGIU6slS3txWqTHcTEqe7HC8e5pPfWlftYFx60+ydHt9Ii6Z
pxHc4gIALk+a4XSPhXpVxlaOeWGwNJdUo1sauIF5bDygFnI7i4Kt57YsaBsLcBZKvuGquAJJbC4I
tNX919SFqMWKZnndryqxQaD498hlZhsZp4ujY07/z8rq2Yw4/FGwWBGfRad/6r70sUOd5LXaqtNc
OKrAxP4ztFy17za2NMqtms0YQvuKVOHX9PX6Mp1PF8UBwmASGEBsAQCc/v6Yh5l2D63z1OnRj75r
JCWj+dXMb31tI+o+nzKV/NxCMcqzxLu0ut38SUi0bq5Hb7YKRxI6u0tGR/C/kWKtBpXcp+Do4laK
+/wGwuiC3DKpGAJwWD7q3fRNgxIOWiCPnqR9Ai+G93E00qdcnzactQvTSCy82KKAB/XxanBNJzaT
GBqjV9F92VaIVJg5bfpA86XPUlRtOFRvl8iphwMv7IJGI+FJfXpNT2mNoZ9Qqpi83uU2/WFW9mhy
hzsVGnuqnegOvDT24ceXz923+iDcpT9B4beHaB+Odvk6vpbP5V3ubEV+51uVj2IjQYtCnu8srVIG
Ytf4Qzx5NCg9DCA6SmE6BPmWnvWlqSZ3ST+PSqXkLJ4bzbgWKE1OXtPQvT48hSHY/dxua6f8OHXA
Eu+/N7Z6wTqTBgwdbjvPmEO2pyMWtWuJwVFJs7+5+qtuHnqhfCjKm0jY2FGXZhOnY+HQWOB/6zZi
URDV3k/ayQv128gQbvPE1kEgffj0g6X4z8jq9M95QQ+xWE0e2duDoUZ2Okz33UMQ7mbYJ6/bunAU
F6Zpi9o2KDhAIqdHcaSv0YJia/aUGNBr9ENpZEcU/zG2CMAveMDwZuAFiMAnJGKn1QtcG5y7XO9m
T6hpjzAO5nexpZ/NLfDx3Tbd5emG33YOGJFOLa7eumSQEzhCsGh0895Ui0/d01zZpkM+qpDcsUAc
qLzJR1ve4ll9CwJXFwG4BOR+6TREpmodJNKL00WiPMze9+/HyN4fn+8L++djZD9admZXdmQfRxcX
3w6dygl2t4jOLz/Y4f6ffyob5lebXqnd06dvDy/Fd8e0+90P3/4S2pMt2/WBAPoQ7shr2yha2c83
HDfXcD/v7E+Hh4e7v8/3of33z9/ru+Stv/HaiFYva22Zo9EMjEizC/txf3/f7+XdtANA7Fj75jjf
A3N5tHb+g+5aP5uH9qBpTvTYPjs3g30H9N2+UeyNx/7y+r6b5dUjHCf1qOvB8k2Pfp7toCzNSGXt
ye3rya/6GVheM3/acjHOgyhKwfSCAqWHR+DMf0tiYZgqKRW9OCYnHgm7pEw2nuQ1YzWBBlKAdMxC
Cs2Roaf19EzSZiomvlaInmQXzj+ZbfFv7CJNZ3/78iu0RdtTP22s74Vr4MTkcu+9e5GzSO3nwcKk
qvzQneQmdQWntTPn5fuyYX/Cw2E3++y7whR7zl/TU27B69n6rrNlV9zDz6EXNm+LvP8xtPb1b7vg
oZx82uqyl6Y4iQyJTxNTZacJJWGfFttR3Tb4KdGumSJPaeBNUcWNa/jinABLVgj7aPtYo6ckqv7S
pNSiZ/TdU1/c5NltY/6TqN2Pjw6QNlt6y6HQ4nqU32rl7+Ye2GU91XEgeWLvNu2DVfZ2VnqK4E5y
7+SSsjOaP9ctXriM6WVWFNQmuSNpr1od52xW01ZKdMmDnQ1BbTtuoKWN/w4QQhv5vd7dJf1wG0TZ
04bd81zh0kNNjw5ZaIL3NRRa0TqTuFmTvPxBMG9mVSIhP+3G6XdvW3TAtvnnCvloydhdt3vunCxm
8X8AjFGcW5fm4rTjru5MyYsbIo/kPhF+tn1rR4+RsJEBOc9NnFpaeZx9KbdSPBqsZRvb3S8xeJHF
r3mVuOGdD63z9WFdXkawcHhDoJboYDs9tWJvtJEWM65m2s2PkJ3acMb42mDXsWSXuQ8V1p+AZ/a6
2UtjZL4oUFM6VgmrT61GFtxrmprLnmnQ02ntw/bJkBx47rrolyBuTOilMbJFqb2LBM5w5KxuplqM
kjk2C9nL6MAcBjdqbJWmysrcZbyk1VHoEzudtqgmz8/+0u+/sBaRGIUPdDWzZRvq0xynsleJR3Cm
XdLs8ukl6IYN9+vCXGJnGR4eEVXj1eVW+akSVXote2PZOGbxK5QMO45K0Hdc+JZ2l2obBt/Suqcv
+TKy/yyuVi/Nx37WjIbVKxI7Se2wgHK4/w6wRlCcaqwOveCqjeXIaPuR6bOF0KJXxC34sR1/N1p1
71uHFg2gqnEStlkTGYc80A+pbDiaQpPLFrT04g4A5cl1sRBLsutO91sRZ3KHepjslcI+9skexKhF
7AGkS9U+mCrbN2jz31K8OkcoESwtCm/kSLgqgUadWg0nqQTV0rPvQu2PH6TOaEU7UXFLYmTxD8Gr
bdEy2RntHf0BN9dP2LmTQbsr+x1kFAElLB2ntiWtHuau7mScclODQqgp9rOfJvvrVs4fVqyAbNHh
QIPvZi2XPtTVbGahz06I88/+OHvVrDhF1LmCnkONILKcCtnwZuMyvjSzcDHRBrc03bKcq9HpYT2g
EywpXtH/hpp0wMIkuKlmK3jFph3ltvLaCLJ7fbQXzS58U2/HDMSQfDqpYV/JZVML1B/o0Z7qfSNM
7qhntjne6tL3Mim/6MIeuWzoJjc81UvL+d7y6rUtaKFIjCTQvGKsavr/BzyXdlOA/tJy8gzAFCLh
s4BXPh2fkkZKHvuh5sU+FfiExv3271TdCoXqBH2/G56r2DhszOkStK0uE+AuiBbQSEUD5Rp2IM4a
VWKOrBc0trhrp88yvLNVfBiKL2Jq7Ic5saUNH+J8MgkeceaWdPzCN7uazAkWBAEd1NlL5VjZdV2k
3zaCUd9eH9klK2BRcI0WssezE4iE2qwUYTl78ox/P0WSTASp6xsn8KIVmZQJxQX6O9aeX+2LSZ5U
1ezpwpztzQiyLnNUoo3b5PwtWxqI/rOy2vhFZumAXYiTenSRHowoiHdT5OPdy6Zwa/nqsDF3F+zx
bpJyAiVCS+IaMDtas5yiQSh5fqzoPwvNmvZwoOMeaH5Y26CKYvf6Yi0uwOkuxI99Yzb916NdBfow
81g1YRlOF8Azmiz8NqThEh5Hoaja/sPej8GFSYBGNzjHbF0OCvMRpKjQG16dibYxEbWPxOXxJy14
nc17Jd44YueTeWpudarHShgyC2w4EMfY0dLJ4cA5jfal/nit5tTQcr28i0JkKk9qG4gG8LXid1qm
D2EUz3Yn2/IimW7cC4K2UEd3j6r/Y1C2mHwWr+N0CbG+1EOgsiDUWhP5GGapWwl+rpfRP/9nCm71
H2X6mkAaeX2rnJ84MmtL8xft1/Rirfdm2kRhJfiJ6c118E9GfwwPnZ9tvHDn+xEjtHq+8aIvaKzT
qZQKYxzNIjM9K83gdx9RdoLasaE1qB3+l/G8M7Xy5vQsN/USIirKx2ZuG2qZ75BR1Df2/MVZe2dl
tQmHYEZQe2JApp/t23a2Z3S7ry/MpQ3wfs5W2y+vzSbvAxYmM9xcKHMnAwnQGS+mnsLLFH+5bu3S
qXpnbV0OXOiACt1n2iQUsvZW53duMLefJyt4SOpp3tgPFwoDbAhq1vBUkBY8o5tV56aOeqUyvWnK
EZTSXb9tjo0l7cTYdOf+zmq7Q9LXt6rcOeJdMqV21EkHqeh+WrH/vfyU9MarhairMh8UieCHUmGY
SI+ZotuT7xpQnrELDhPNOIVq90mPS/rp+oSdL8+yj2XSUTgWvIjy6Zae6wi+edB0cFiOM9hZ3nbZ
bUdX9W9z1dy6Yy+k9tAxxY8hJULcfkYtro5paWk0feB8f4utGzrQs+JzQ3EyrCHHjbrJ8cf2ryI8
hZlsd5nwYUIIuooXcmCcGlwNCjqnw22EBXIulIrXwzbrUiNXbDUWt7BhFyIbOi5MbOE7LOz5K18m
qASkpOpI9yqltPPGVYUdMZ/xVd439cvwmIf1RvR3vu+pg8EmZ8JiAp36W/vZu0veKuj4CvwaiFQv
iaRgqm9lRtJJTH4IldVvuL0rY2+ITKQLqDrRfrTs/NNJnGUrb/rRQFMj/tyKrqL8jKO7rZO8/JJ3
D8fKCGM6NUKBUQ9LOHQXBRKhPioTj7G+i8dXlOJvBIUSPjTO18/CW4vwmU1gDRzot7ra6tKNfRYG
3QdkQMeXQXsSFKpPdW2zo/fKDKuCJo5sVAg+tEIxnBCwQV7tSjNv7spsK7V1cZKBdC5dqZRw16A3
X4ilpIW+7AGuerudo2PxpnBDI7O5VUlcvQL/TvU7U8unvNs85TR0SZegJRiLpNZFXDlJOlyf2tU1
868JPHtKwkgi0iNwagKOunDQR5T3lOYoh6ar03RT6RClR7Dk6F//B2Ngphf1DuKldSe4ZXa90JYY
q5vw66jftWq9F4LuICS3ZtkNG7tm5RT8OzSL6wT/hoL0uqRPMhbGbwtrQvbsG4lT50BclY3zfXGJ
6HeAr5H6Mxf16fzVQ9kkmhElD3CK/9RiY3qiOTnc0L+4tOUYDvkR2JAWquFTI2EYVbAQlMmDSIE3
zo5gC1q7D0LySN2GqUuTtuDNoeUjV31GIdpYs1/GMapx6p1EQ/XP4tvHt8D73792bLSsFOKhSh4M
yRVn5ZCnIbf9dFdCxA4d/f66tcujWagWYANgVKvVsaq01/KOu2oUdR60GV5/y+mh/rpuZv2svG01
g6D1/+ysTlEuTgGlC0R/0vQhKRob6KVjNN8qWnskHDjJBIFcvjbJ1sV4cWOALwQXizKDtnau+zTN
SJxyF+X9XUOSI6y+hdmfdN6K9y7tcjpL/8/O2/jfXUR1LxQtDdHYyR7r6LEJN/y1i+ukWBrQWHKO
tG2cbnATOma/idB+rCSUfQAQpXehJbjXV+nSVQcg7f8zsvz/d4Po6YWN0F1I0DJ1/eQPJIKfqcg0
difcDa24Ed29qf6tn6z31lYb3c/yYeim5a6b9jma1aFGOBI40o+yOeiF/DDN5mMqftbT2QmG57CF
gr2pbktrN4eyGwU/s/o5624N07EkRKs+0ULYiUZrj5X26fq0XHrPocKXQVfpPJTr8DrKJV9vVOY+
Tx1L+Cnrwk5r/wiDAdniLcJ7QfJ83eDFxX5ncDUz5tCokU7X54NY+25rQQuPMEM+bdR0L672Oysr
XwiBdQOGRqy03Wse5DshuRGtFy120/KDIeG/p59sOdEnJWqAsqcbSwmnSBgnrmfarH9byU3fjL//
lyn7z8JyPt9t3dgfpdasULccymJX1hltNX7pxK0WbRzEixcKSFiY/XDDQY+fGgqzxowaGU1UK/7p
o4ybDHcD9HnxxulYtzX9O2Xv7KwOvFhEA7xsPDNoMY/94OT9/Rjdm0N1KP8fad+167rNdftEBNTL
rWQVW17Fq+99I+yq3rue/gyuD39i04KJlRMkAYKNeIrk5OSsY7Sjs+SgYvgZS6/oTrWXOTAnTFSk
0amvO79cZnCAd5wN3tSWs+9hbEPbYMCwB6jhcd7pcepPqv5ckQ5TQ4MX9Qkv9N68ARoIH4C0sIFJ
icAz1MhY4cqZGP5uDu0INOuacwHoNboyQKimIPMPpEa8TZdHWcq1Oa3zmh1VffpoYuUkJ51bgWOy
2g2N5oLgpuf4QmwQ+XmqBnJGiHewOAzwXopcMwPO2AiRkSHbEwFI2yFsPog+2ChiaVW1U5TBNjp4
Lbamf7t9RbY0F24Y8oQALQWQB7PcajKXguQlZJNHso57s+pBKzjYAFT8D1HWv5KuAiBNIR1pBZye
uDaHuCSugdYXU31E5MLxK26vCQMEl/sJKtQeaQ5IMvM+kM3lASRzd2h1slGinTmHt6WT56tiXBgz
y4okJjnol9fcmsj31nicyx//4YzQ8grcVwyCIjlzuR7MEsZVUeCWocCrKHEQdXcYbrTzlTdz+tlE
yyo/Upv/SJIvJaktEIUFacR9XgwblKTAmNQdwNaQFnQFnfY7mpa7fG49sygel1SyC7086Xn1SGco
xVXwux/dkL9m6ehGEaBJRN3Lpm/xtPqL0JlWrsz7mCArJxrgM10Fnlu3fZHQrQ6cclRerorUAGPJ
0dCGz0cR4TVFkXdIvHb5JRqxjfJkR7JgUJV7tTCCOOotVFM59nlT8dAOj4lTOGRAgbrcvqEa6klS
dFwmUJh7Ympo+7Eq5Dd5FZv7ltQ8fppN5QPEE1LE6L++AhgCaticon0Zypd3SMpgts0FslUPo9hI
/m0d3PTVDZAroNgLYIYrIPhRW2QZQHnZsQof0bTqrbpR2VVeP6PqdhCM5dWIWkcLR1cuuq9V0v5n
H89EM1rZx/1co5ctO+Yier91ddTteZR4bMKbm0mThyiiU1Y45vCkNU7h64GPWq0bepPBbs9n+t7S
EGQMMFwFYFXkKOmfn3kkayjAH6lCuLdlv1/1ch9nrZ8NQ2eh7YrTFrYVfaBSgeIWqknI8zPeT5XJ
XaOXBIG8lD3roBWWqu6LVCCfR3Mug27q2XqknpRaPNH1RJ2dzHcYWd9xfdLNTaOuFe3ZxsgRI8Ro
CqlQAXxynHvMKEffa1Bpx8ngpinv5djcsjNJzPEsJo5CDQ1Ikv8a4IcVxr+3r9GWklEc9P9bCqNk
daOEWRxhvxLBQzrOyjDwzXVhePvF+BNDrKchujXxXhB0miNJ1N4taIMVSvc/LAYzLBTlhvovjBx1
qvpeqLEYsz1VINtol1cuOfbmiZzJYPyTMDJQZYihxCV5HbvEhjH4D94CcPIAfoiCG4D5GQlj1+et
UWT5sckqp+16r5dPTdY7kcaLEtjhLnpbEOtgHhBZUFAIsfE6GlyipjQHmJgumSwphkNHgNiEkefR
xMyHFGXBGIWCHectepvC/kMG0PSQp22gjlmyqwRSODrtmjOI9nXFvPg0RjF1Ms/p0iHKF8bWnuZD
n2vWZHBC2O0NAKET4MQwdQL7d2kuCKgShnmgSKhgPUYNyE+j14lYjRxZVfjWLpY2gyBzBLhLbSca
8gsBUFesWFo5Z75xDRUwCwHpAo0Z6ABgPES06Y6CXiHLoLfE7VHMAGaIXL1++XpcCGHctqWMjE8O
7eOC1FYiL04C5oVeFzgv88ZtR+s+LRKDFgSNuczJ5fGMyXatgJlP9d1QovQ074B06cgFb9e2JAG0
AoUSdOMiDmNOLyzUrtUIJOE7nIbEu3ioXVEP1InnydFvZvxQzK2IiIcwCIxlMZYlQqNzT3rE08iI
Y3igVw56OVaAuuu+IU9V2WNSR87XT+tcJGMGzForelVENmKpwO4ZLk+5ku6ilIcEtbmHgFlA9zQK
W6gbXt6ArBWjchUXnNYkTdYILje/Gf14eFDVXPl6bIKwDuUWlCnoSDv9lrPHOVwmo4nQiHhUltfe
z9UXXk1rwzijixgOKB0BQpzGCBDLMR/UPsqPIHgsMW0sqWg+bHnx8cZlvZDCKDgGsxtBLJMcPpML
eDArg9kEsgEnPN2UglP5JGynHcOXm6U2bSOKa5ofQxFpxfWpae+MvuF4slRvGb2mbX3/CGGWIuVx
UhjgbDk2lT4565Q9C1OL8da0RzuhUuVOD161HWhIORHk9uKQ68Y4CCD7WOiLNB6GdTSRZRfEOdkJ
Teegw2Pa6cPXAyCs7185jIXIiRkl2ohNLOvUN8u3GHjlZjXb+sgxehsGAoLQgAPTB+xNdrQeLaEK
oG7a/IjmCT8sehgJ5V7KJR8UPSACzngAtZsbCMxYtA6CYhXZkkvtkM2hjfW2zI99IbkIjHdk+Nvl
Okc9tvJ76ERDrxbQwOjUHmP38jpGS1qHZU1zBCOO1uE+zx09E+5itBMsQwgej59Tqn9EgO3t10Os
jW6W5lb2gh4N0tWvRslb+YbBuvgkZuUqMCxD5E/y49w6I0KirPTpOzYOCSdc2TzSf9euMgVysRqN
ZQFH/XEMX+dQ8cVuQrqrssEhWwwVR3+2UgUU1gfYtQjV4Y8z1z2Wuh5bi+6xaiH92wB+tn0ziaBb
Azi+TYqiPBm1MTyVMoiP1zRLd2iM/KFMSnpqxtL8+PLbQ7F3QNUCaECKe3GpXRqgVat0hXZhsuCF
CCCHqXVhV2bR7rYcFtqEOqAIBjHSgnSBgjeBOUwDRAKrSbDH4ZpPFpJhAwyPChIzpT61UugC/t4L
lcEbFdkOBU/J/hYoAmfPWX6aY46yb12ps29hW5vkdcxyjKfnx7RDVIe2BOCqOlXBcTm3tOpcCuPp
0c7cagFuFLql3wlm4NF2pHiy+o1XNd/qtTjfWhaZtJqLGLn5BoVMa2jtvvX+YFACvGVybi3PgKMb
wt3fkGPWt+7m+eKYxIgid0UnGzAXQi07BaoABUgyGtDl5DnHYd68L2h3oE0BMLuYiL9U0T7VzIgI
OK2xOekdpimpQVrVg5jupW4Xk2eig2XRTsdnjsrSa88+meeCGYeplie8p8mEfQVqLhkP0+CsslXN
LiDbaEEQ/UNAZc05N2VTOc+Wy+xsPYAGLTYGmIdUA9t3Z4WY5+DGQ5tSQLADfHAwXQEg9HJTI8o8
N67QmXytdlFnWOb0SqbT7R3cvAEodFMoFYSdOnPnR4wStFqGOz+I32O59UC2gnhkrYk154SnJvSL
2dMC4h5AGjCLJKKqd7kiYBwUZAQF8tFQwOkHVBB0yfjR6vbasynsw2kEcpCjNt/T/j8cGLBvaDc3
AEvQhXEpOIH/HulJVxzBzziBujqdDPDfcoRsbSWVQOnkaEMJI0RtxULrdACcg/T29zAJLx0I1+dC
eqnRvzUnPJeUvvYXm0lnD+mLgP4YAS3AzBsFfFVVJGk0B3oOMjKHCKIbw//txCCSFS/qZs7ytuRh
aXhk0DFO4REu99AowE06TzOQ3Aez+lXqSWvD5EW7GLU9dyzVHyhfGX6VdisnUGFHXtCrhVDIwBop
YJkKXoRLyUKjhXMrTFPQD1r6WACE6mnOtPdEWU2/zLIHQW5+D70gHTE5Mh5jkAzuTbmUONp7dbz4
Ctg2ABrR64KY+vIrprJbhp7Ec1AMMvKx30E5Z+Vm45l1IKDQf/taXtluiqtuUI5jhUJdsWNb7ahm
dZTpONwZTY6gqFVUcPYuflJqnMjm+tXHu49JVmgQBvfkqzxdXkZxtugQ1X8oh+mO2LqdvEav2Z3y
mN6TQ/ta/ex+8jBZN9YHocjYIsdC++UZd04m61y0ujGDTS6xlgkQ6gZwg0gGOlVeh8qWKCgNkJUp
NvhVnLsAyGsAKOMSzBnGc5tDjrGKWrwrs7fbR0b1n7mPAA4EGit4NZDDYpHY9KLSMOQ9LIGUvkfN
R8rrvdi6Bp+ol8jYo832ynqaKK1RLHGMfbWJS/S3VCxt9K/ZaVUejbwE1De8/Fq3V+lj0gzv66vD
HCF1QJHhQVB/qf2yMKx5lZhzgGBfssHmg3bQvOE1LG+cFQBRkABEshM5CdbV7WfwNwKWZA46QXW0
Xji1iXBXdS04W5G6ur2iDXsG9DDkxaAagPfW6Lec5T8kaS3XpouwnVo97voRVMljPWEms5KKn4me
CMcKx+HDiRKc25KvHnagLiIpjsAC7XOAMqVfdiY5XvVkWQp1DmrQLsViT9Wx0TjB9qYQ8DLAaiH7
gnt9KUSQSSXmUrwEAGGwugbzl+KdJP24vZLN88IMEaJtPEbAzbkUsog9ZgKHBLAumHLJeoyypvBS
bB7u2YbpRVKMElp8diGwmaRKipR2aIQlyLVfOnFVVMXy/KCYmEoZeW0kVJGZa4yrRcMsjKNjopTu
69nhqDLpw6RP1gCFBa+oo5dxLQ6L/DcVJFuSbLF9HbSZ44RtnRXgGShQFqYBMah3KRMcSqTBp8AE
g0YzVE6lke+QK+Eo/NYuwtyCuQ1FMrBaMFfYRM9RXCX6EmDSBkwWTt3JfzByfj/UejDlpXNbNTbM
IS0rguAGjDP0Cb9cUyUobQtAnjUok6H9YxT5AP69fDWebovZ0kAA/gAUD9Ydp0ZdzrPj6uZcq8CB
twQJBr92GL+CzcDoysOYwdqDSFjioGNtWQ2KPol/UCFAieBSntwrkxnq8hqIZeELdSDH5NcIKhId
tC7N6nYqb7piQx/hC9CsHOhWsErGTHUg09YzJRaCVe2dGIR7ZYYWKvlN67xCcsC2gOoUx+Ha2FOI
xOQIsC8xksgOfvUgAyFFCpFxE2NovnAwmFI2f2Qe0tiGQupAusYIogC+JcDLXu7lsupIYmmDEIQd
xoHCJVW+V5Ueu7UWGx7JlfxBWMPGu60wGwdIyyBoWwZgLFLTjF4umpp0pS6tQTKfjG5wwzzIRNUy
Q0ACzeA1K/3b8rY281weozA1YnBFLaEwamIVzho6vZfynrKtjTyXITEbueRGG1bKGoxgyMxPUz85
puRp+V3d55zt2zBV6IKg9R10ZtNRy0tRJYheSszQLQH6qDzSoau4GJ2WC2y9sWsIoSj/AEoUkMbs
Wj83fbko9RIsswiUnLA9zYKTDmPQ17za5pYokFoCu4YyTaIv6HJFRZa14K0u8YYBjKrPXomCiVgV
5FCGGnG8+q3NOxdFP+XMWFX6IsnAysQ7pj6JGfCx0MrH497Y0AX066EMBwBW2qDIyKCofgBtmRfA
31SWqDwov4YR/RC6VfPyhRsWnhICgqkVWU88l4zWFVhBrGYwvWEtWwQdptL65/bduW4rQsgI5wzj
a3i0aP/j5YaRPpbEWRGxmKg+VcljGPlG/1IL+3ZKnLGJrUQ/ALj/ttStU8JQ1P+gOmBwmXcSOrkC
hFvCk6IS0IYlqw+6gMQC89jpPwhSUKbAeYHZkL1LqQyWsknH6qAOEbCbU4BWq2bq3JayvYlAS/kM
XiGHubKGNrWLRnBOdZXuFvI3C39MbvIAjMb9SO4XXpfMhoFFyYXy8yD5iFeZEQckcRAlk3wN0OGw
iwQ0qxYWcIe9VDq0y3KIZcJZ4MYFhkDKs0bRFNA8c6kkoVCtcd7Va6DMKppxq+o1idEwEaLHwq1X
6RdnO2mczziIoFZCPyzgoaGYLFqRKUUx+Bm6NWgaZTrI+pRZM1ARbD2bJr/GyJS1KCkwfdrYCLJk
ln1ZSMoHDSj9oMwAa12QFSsP/nDjKqL0DicI03wK0oXMVZTElSwSJpqDcgDgidiaoB5t6ta6vfSN
iwEp0CATYQUKx8xtRPq4jKJmWIPpIJyW3zysmg1PBxS1SEKi+Q2dXGySrheMSBEAGBuIoe61IeaK
noz8V65n+ynMBcx59NlenivObd+wl5hlhgeCkWDEZWztjgwwJZq+YOu02Qq7cjcuT0WJp6Bbd8P6
8/YObsXw59LYMtbUglqjKEfo6kH/aN7mxCpdY7d8GINd7SWetM0dRU4Hf8PIwJIyN2NuoMMddhT8
dEEtCT4mCP0m1F6W4VeeP6jhK6aa7uRu9wkbHTSCI03pscFwvBnZhfpUCLHgJ+Crv70LWxcWqUvA
dCLQQpqLavPZMxiv2oqJWuiRLD8p0l06pZay3qcFb/l0eZc3FZhHGLjA+wQYYgBmX8qJjFZGAyws
kTa9Kuazjpo9GECq9q8q9m9pAlhg8yHUDiT8egwJwXT6HusDM5VAde5sgVGxDpmuNjjl7icGkq0I
7i2Y4DT1T/s9Vq24483KXR80hfGA74VUBiW+ozf3TOAiaDMwvls4mUJ5DxuJAuyAE6yPAL5ommmf
1uIEaCIeMPG1QaBiaQcJdQRQlb4UO5nrVOo9TKGWvxPZ683nNeGY2+vXhLanwNYCQopWKZitbIcc
82UxRFSlsywJuEcww26+mcuK9svKDb/c56tDHhwODB0iyQW05cslgUylI6oCcyDkkuRXCiq/iGDi
72KdcBI01+X8T1FAUkAyGdRyV2HWsioznpI1qH+VTekVZNgNSndsQcPTN/FuGhFSRiUGrOJg7u6n
vjkV61FTQGIKThKU+ydbyXmI4FuKBIU1cF/QhIe/LpefIZkkxgXeUrH4hpkTa3EB+TxKfhcdeyQa
v+wPI67FFUUXOm17YVOma9QYWqoJaxBW9xP5iwHFgddUeP0yXopgFoTySxtm4KkP6ul9XH/KX4+H
MAyEqRzUPjHpB2aKyw3rC00rGxorowPdBdIYrl48vBE9+ergEZQFrZEwmkhZYkSesWX9gJHsLEoQ
k6O7WfMG9JmA5OR+9iLtdNs6Xz+Il5Ko/3NmS1ZASqhyA0lSLFmpOLimmewwexQsUbwLTfu2tK37
fb4u5i1QkD0UlxHSUnL4I/V2JNsqUMeJd1vMlqVCgxnFagNIIUqAl4tqF7VQe4OqAdizwhzceSj/
zQuXEJQeA/vkoGsANSI8urSgeilnrtUWPgyyCwQmQwPvvDxYabyU1gxkwin+XZrtszjXD1MWeTIB
6iCPiPMTOOzWFzAKj7tbhnBn8BT0qUvi7kitphmZhyVzEcXkQv+WJ7WbhDspd8AgMQu8ltPNvaYw
O5RwhPJFXe5BOHTKNPbYA6G+N9BrUKlH0n91op5eBwWNnjRXizeW2rEzJVXJmNf9iIyHNv0o1yfM
PHET6FuWA+eIbgboC0AvmHswCSUoixQTXspu9NvX2/p47QLh+89+nFH7QpG6aDXw4z05ZNVTHd+t
GuY1ndtSNq8yBaTC+4kMG1tOkSKUK+skhG/b+mFlqySYKittbRDO3Ba09WwgfsWZ03ldtOReHoew
gF20ryEIdZ07Eq8PQE77g9n+N1nyw3B8kRDdgwSZk4vdUjSkOXCtYUFovehSakryMZuETAjqrLPT
9o5IDyX64//D0s6EMCelCin6aNRUCObRfKujwanm0QU0gV0bkm1kktPqultUGcdgbdlFxHFoX4QT
CWwHxt4nS4dk/dTA3rcvmv6oNYMlKw/Y2RRYS0v7fnuRWzuJsS2UV1DaQ9mZMRpSXi9QVkgz+/mj
I1FA5u5YkHR/W8yW1p+LYRZVmnHfNHEtBEnpqGBGToO0RD777baULWVEo8DnFAXeStYGR2YGWm+5
FYLIz8V7qbG0xR2dkOxKL/oiWyrqGvB9abiKyij63tmOlqVRtAZsFEKgSsgdx5Ejpu8mnpfbK9rc
N/DuURYVVF/ZzhJzKJsOoxFCYCT+gimtUX7QUWkbMw7XwJYaAK4GIDxIFwGynXm92lCO0rYb4czA
SIA23hKxYWL68+urOZfCKFtbykUzxJMQTKeh+yPqH2DyAHnifxBCw15kD8FcwJq+BO2bY14JQrBI
h2XxesEOBy8ZOBu2ZWChYKjLYGYPRVC6oWfPEMHp18siC5gcvS+xBmXo7DmyzXFx+JXJjQcJiDto
L8K/RRRoGFeznCUkuGYyBusKl7mfs9RKy3Z+vr1x1xgbqMmAaYY+G9CEK8RgfLvQpks4Bk0RNPrH
VLphFZT10ZC+EfGtbXZhelj+KI9T6hVlABzrIV+OxnNCDrFfYTAps0Jb+SkPuy7nvDIbmczLT2O2
W1i6zpwxRRpUP8Z9vntavcX9JhzVb7e3YMuHutgCeh/PjjXNQGMKQEVUG4BUsN5NUWqBA043nRKE
AZ1lfpuykyL78SvXnnw6Loz7diGaeUkzHL08jRDdVvtE2Muhp5ZIPVuSeFA7v0jflcQWPwhQrZfQ
DQs7eanIY+0CqqYluWU+rYACJoD/Ayq9I5l/eslrtWO73kX4n8Ft4Mav6VMdWWXf+B05lAaGt1cr
LDkGiyXaoHbxYhmMrhr6NLbyCCy2DnPvyaFNX41QtKTptRc1K0OlRQdAOPJNQ+yukx0vf6q7rqjc
iDwlqZehgzyt9sb8odbxXgnU6ENsHstyB7h2q68VTMTt8jWz1cEqjdeU/O0msHMCVSLlvP2fFchb
p0GfmjNF0OJZN5s5mgKlfERxcK53K8AKtcin4DOrNdrVa/wLJKh7PdytsJdDaWUPamVrOIUmyNEj
E/uJfk/sLHpfjN1o7vsx3mXpWyXYjRb0D8lp3kcHyVGA8GYODjbNwrG0B7F4rtzqkcy2tDwoJ8M8
FelrRu5nwaut6Xl+a0QryR7Gey2zKglMrBgYPArhg1nsgHZjxpyN2Mhb4jzR2SRTmCk66H25EfVi
kG5GyiEAYhZa/paiczQAb++LpgK/9VxKQVqBdSGStYd8KaaXohtSe54X3qD5J+zL5YlIgFLEVCmq
gnS8g7kfYj42wzglU7BCXdCDaYvq+AJ4QxuZVXtt+8D40+iK1aKRompEJzc1Rxb25vI9U8E+MsnO
rFoLciy9RXJQkUyZA4wxnyZ78zizGsFqBlCGeIPW+gbN7GNO1iiCvtN8QeO4r9y1MJsqDZXUgD0T
fY3ksMS2/qH6BNeiepCDKHPmyEAPrjPPvjnskgJQWzGyxShNVnuAZqYPsm4pxE+cZPSqzA6l3Vj9
rtz4gASjLp8qUJoos6V+2YPD9qP7DM4Oii14jC71IK6rcZK1Ygq+K/tH+fHLdvfy15kNSeQYQWWO
Xw/7FWfRuoXk9Qb61kE+hmoGAdHHuDr9Unwb5GNXRwiaYl7u9nPw/UrDMF2jY7oQqsa2XoIBLBWK
IZ3QUbI8EIE8Ag/Mqqb4scrUQ5msVi21aF6GGatQMFhAHNPYYZh7lWQ+Dcb6HI/LL+Tv7uIWULb5
2N2NTeijavMURgUO1U5EeRdhdpG45iz65To5vezKRqAPT1OJdmhdsyMe39e1A4mNRScYxiYBBnrV
RFIL8ljkRjkFbQoenibdgcYcxQ4nRM3j9hl+BiZX23cmitGQuhWVpo3aCb6D9tRGJYZ20bNSaSeg
grzKarLLS4K+b30nyMvdOOUfY1bvyqc+/pN3APMmuT8agjXIP6b2IBeKLamzJxU+5yuvfSlsCO0w
gJNDUUTpn58Z9jAajaqL1ymI8kR3FzK6ZSl2uyLSNOD29umxIuE9esZh8zPFGYja7HplTHekW0yr
yUvRXjui4OINg9ugocRVAENxjKMS4BNzCfTixrBgJQvkWVYNIWOvuZ2k9E+3l8FSLOGZxTLgS6Ob
HuYZmBGXy8DgAxA5zG4KKoA+6hJAHwfghJJK3Svr6HXq3jC8efmhENuM7xozdQ3TKsXJNcRlX8OT
mbIfUrNyHn8qlNEAdNegiIciCGYKdUYDMCEn0q2dgskIn0qwbFQnMVLcoSt8tKU2YxCvPccz3DhO
iMQcKC1NwmWVLvdhbjBvDOBtiMxae00PgI/8L4uSqXlCuIegT76UUPf6RPoc3e8lHIA49nrpXpdy
uxs9IC9Xw6FaOH3ZdJeudvFMIKOhGJEs1aqCwGl25MQyMEKgeovqjLwbu/G2g7UFOWUK04CqHNuL
3ZpknvIZmyfqflqlPnysO/U+Eu67X+3bmIduJHKMBLXj12v7VyITAQKxOizWCBKT1O/s6hf6zfdc
WqFNIXBZ0GCro7edZa8bIiUztEqcAqMOrWL5bobETYonOR73Q/F95BUCNrX+TByjICWIVGtQZExB
vp/uBM02Hro9Sa3y0HEUY8OWAzLy33UxirFIytJkCwSN6atUFfBGf+vkCJAuzp3aiLagF2eCmGhr
6HKt0A3YSPmj8IY/4bfClv8qmO+0Ok5xY1sFz0TRNZ+Z41xae8yQQ1T62D7KgkWcwS12mtse8IDo
nKvM20DGPq3Iu9b6DGGLXTxhjH96AIoExzDT077S8LMFMZ5MKqO2oLd07x7ix7G3+p/j+wD2LMEd
9mhoG9458uiNuSWPeQiyWG27Cr5E0LsYDmheC0/2hCMYD/YgmUMrxW1x13miC81g63ZlM5uVoi8T
agz+ONx3M3SR1ySw9badqx/bvJCMQ28mAu7vkFtNYhd+GVvlulsDqbShF7EVB8QzXMHa6aMTf+fc
ss0lQudQy0EjOIaALzWSzElZkhDmF9MIh7yDpZ9Fq+QNEm5kGrCTZ2IYXTRTUD0TgsscBau8q/70
FRg9sSB3nFwzjmzwQhlp7ADfyua4QLwFMhqqE0lMU/pkKpljpF6sesa6cPRkY7aILg+jDnTOBw6B
dLmLdTFEaT9KCBfKveKlRzmowLFopw9tb2mDVe1zRxgtclJ4CPHbFoXOjIGoFc41OzPWA10lA34I
VBTZkFFa/eHDVCsHtIBGNgH1FVNH9TdgptmTEnLsy2fPOXsZKYANJhzpdAkbo+Zr39U9+OuCpIlP
Su512ruej55SHlfhQQXX9hD9bBVA8QMNS7oTk2SnRMHQeVP7stCPM78Jphsp/tdBYnXab4NuWvQc
0t5QxkqESTUCIjbH4EnyVE9/yfp9md5um4ZrEJ8LGVdNYqmUxD36buYgPaqaD2w9Nw/ie82afcBN
nbRna9rL3m2ZW6qMDnlMr2HGC+lR5kUUSKlHtYhlLfMPMMLNlafop9sitpyJcxH0E84eKF0epWbA
BFYQvir26veWeT8fQHh9W8qWD3EuhTE6KkClEHxkM0zes26Ckzkl3pqj4UXzWmHf9T4XDEzcFikj
dEDOXwP6yOXCpHoqSqBKzAHAMpzKjxyUF/T75k49mHbrj4f5oD8mP1dX86IHeX97uVsPMWom/8hm
rIMO1hd1XUvMlHkjqieYzjtor7dFXA/eU3VE1Z92EIEWnq2jFUgAiUoHGe0O/da+sU+83s883a49
5Ym4oKvilASosrGX/1wg4wcWQqbMfQ2Bkw0+dI6CbO7Y2WoYTe/kYtLTvsCOFRNG3JsHcf4Zk/Ee
J8i5UyzBIg0tLzaO0fi5DZdwHrEO8uw2T/VL50Q/gLG0Hy1jv/rJodllB23f7Gcv96WP9F7/Ft4v
QffIcQ037zbaagCrAnhTTOsx+pmGSi9lWLEKdO/7nKiWWJecXd18hTFfg4YvA6IEtnxtoB+xlumZ
mW7y2j8rB8MB4LSfHNv7bj+MLkcn6aN+pSJn4pinV061rKrKGlOOfzvffO5x82Q3ccSg9qfH6SO+
z388I//LefA3dedMKmP8s3LNE82kigm4/slBu6RdNC/ZwEniccR8RhVnlrIQ5nKoNIgZDZ+0z+P6
sCr3Cy8zv5VmQlvGP0f2+f6fiQHQO+Z79ApiGr8odoZX77XGskCEtdN24qF7VqwVAIqPqtPY8mk8
iAfj/28/Wd9miSpAqw0N9lP7EGYvjkULVN6AseW4E5s34BPCFQMQaDihG362UkyLCmbV9XPQrB6a
SFHHXngDqZs260wE44UWOgB4QyT4g9lM0Z16L2IrOTpPbfm1zlMg2v+tgtH5KqnHdDGwiuI0NVb5
TZWsvLwrxyd0zf3RBEyNomOeI1Si9epbQhmV1/RIE/Me60L2PLLkn+tx+WF4rQ8UPFe/E37B4dV+
pf5B/oZwgtQWD6LhGheFGtF/NhZd5pdnp/TDnJldiw9YHjpLO3S29hu0v92EZI6FyfcfAw+g/La2
ICN2KXHp2lFIauwzICEM4iVgFu85L9y2+YIqirqOS2YyR1lERFNaFebLwESH9lZEz80jsIYtbg1/
04nHLf5HEnN+QthMXdjhimVv0wFouK60r/3Qr23glPwnowznS8d8LAUxZh6asFtjQRsGGBRp9yCP
4Iaz5I/pfn03I0s76ofptzbY4a9qh0i3jGzO9djKFwA25x/pzCWPwrhUiA5NTQsbJC7VXxMpv330
J5MsZBmN5+Z3V3KLOZuByrlU5t4nbS01I1p+0KeOyiZY40AMLHf79GGWBdvIW8tYTqW5j/L3WPtp
xrFlZm447ZP+VxaV71H5ms7jfb/I/sIbIqIne3Vzz/aD0bEG4FuVUtPTaN8ViQAnyVl1S/pVJidw
GGf/LVI93wpG1aoEmNyrOELVQkdudiJe5cbeowyP5xKVHqv0j3WxS17MPefkNw3jvytlcyliqKTr
GmKlabPPH1swcZL2XWvdaHxpxd9N/n0U4XIZp57ba7DtG5+JZmzFQEwMSqU4fuEU3mmnzgaau107
086wmt18aC2JYzk235kzgXQvzp6yHmR4STgJcxAZlbhryIypxJDInNTNpgdyJoXxwBNJzBcpnbCs
1G8lS0RsYWYHhRvp0u25oaNsoVBdqiyLBmpqgRyxl8ZvhfAwiIqVguGw1mhZviIP8sJjFaSqf0ss
Y6jg8yjCkmN5wE3KbPM+dA1/6a3m/bZibj0kmMkGPQqKKhoGSy7PqgjbOM37dQbJdGJrszfW8Bp5
MDCbQjCuguE9IFxB0qWQmYhVmXYyInfpYNai3fQnSeUNx/CEMFYurgCnooYSQlz5LRoMS9D2ffl0
e7e2NFs9Wwhjr9JaGaNOggwjfA7TnwREb7cFbBnEcwHMcUzthDkJEQLQX2Us9gDundrRmj0GReYK
w2qcB2lzPchdYcARRXAMLV4eTFp34iBWEFfvic2Dhtg8kLMfZw5kjtU0qwb8eOajJPhBOBHIZgqK
Dgv938czh0GzkfPc4Pelu8I6zQ8z6Ims5pT+EE/RS2//xX+4t09n05Sei2SPB9TbU6+LiCCTV+AA
oTEvPPR6Yw+FujM6IER1fwB3Vi7PddOiRVAAumo7WEv0jfMddOsY44AxFLpwJPlAOco4nG0YKX2q
K7hQeVLo9qjK9Q/DSOJDKi155Ci5qi1WMgloKhNzoXgO41oBekUqivM+a3XTHzGnnO+I0ggZYNkK
46Cq5XzsVXOI0CZW8/r4t76XzpTitGBrrmagjNTIST9Rte4wJlyCA/VX1TS5J0XmYpehGgf6KvOG
QTaFUmsDVikMObEFz1mahQSI74ioxldp+mF2+6ZWEPf8rpXn2+exoel0jhwRAM3yg1Du8hqN4GbJ
pxySsllWdkoTa34qtZWNwMDkaP3GooDdBdR0AN4i9mVPPpJrMigCumrB/SI02a6p1yNIuUJyt2jF
y+1lbTxBaHZFMwlSJXSMgdH2xWyVsFNCNN6Pwjsyr2i1Mu/pSJ5c3Qv/j7Tz6pEbSbbwLyJAb17J
Mu2kbpbMaPRCSDMSvff89fej7t6drmyiCM3dnTWAAEVlMjIyMuLEOclygEjDv21x405nxAopwJV1
QnNEYuyBThHj7YrMJIMTnvIldQ424nb3PRRwLfom539hbt1ICsqMzYpv+6iwi3IsQA87UGZqNEmk
Tj+nsv0jtJq962njwzGXtM6yaIywv2Fdje0cTbUxUx71MoA8uPGiafFSJtlNffnYdHstp61vp0Ck
B2AEkCZz+tcuWVeRZXYA2uFSWk7xfNe1jXOIE+loh9ZDaxVfalP58fu7uRK8sJPgyiEIvTY5WKEs
B7ktP6Y/tVz7mXc1chN/Karx81/Y4ZMBOlGYhRdrvV3cWCja9spjjjxBOn9jUL1T3Latdy7HjVNN
6ODlCzEw8H9xMkhRa6NIuwGixTL6YjnVaVyMA/SnO0641YBnepjxWjgbNF6lwqcq27Q1ASQpj6pU
Lb5h5N0h5xV2UiZlOtrOYB3nqWt/2E4iQZM7hPeDYe+xPm545yoRvJJhoS/1hlyhV9MpjOkVPtrA
U7t0OGV2dbLD8F3nqKh3/337C269+K/MCZFF0aNSR75CebQS2atoSlZWfdCn74RQJ0vPJheQiQ79
VJinCCHS30+ysA7PPxBHsI268CCaZiWoC/hYH0uldK2AK28JzqNjA5d+V1XnTNb/zqRqZwh240By
X8N1s87dIMgjGLXh6W3Zfby2iD6iqFv8UQzavSR/LI3spJnVDup064Oi+s147zroA7H09WG0lSIK
nAHALsROhyIBXB5UT3GdnvI2RFDVCHYK+FvLI3FlyncVGZJFFls1XVS5NHP1MYy8RaYTChwwrN8N
IczRzVMCgOW2C22uDxkVxsIgYqcLe72+bp57s6Tn/FguvbsSHztPRhbf5aCyc3WPnGvdLCHdYiLn
v8bEYre5jJNdW6362A/M/gxKzUATj9o8jqOXbtjTUxTijg2hD/PXFBSZLl2nxgVPWbQug3q10PxG
77woebaoDo3T59v7J3yvX0ZgNeEmYl5w/WDX+0fnVrMCvdF8e/xmOf4ytm4YP6XBPaRSQykfblsT
vtZ/rJFEEGAgJvo1I/+qIiC3TT1Y6qT56RJL7pjER7XP2qMeW4eKBvrSDTslCOGL/a9B5qf5BylF
4OzXy3OmqUEqWdF8YHVJ7zcA9YvsIYRK8PbChAfUf+wQOSlers/ndZtfLUxD4S4rCet+k2i9t7a2
XC1U+vNtK9ur+ceK4OxVPBpJPKiaH9E9NdrzSiY5hbWL9vNtQ1uux4wmbwv0iYw325a1eZ0kjqb5
uiR7OeDyuDRcuDNuW9lezj9W1OtNC8FxcsmxHN0wTmP6nhES11Qad3e2d285gpNLEUOXpY4hvI+h
jUtUf7atnUC75QEwfK4nFX4DFnW9mGVeYqPTOEgtEGLquvHwnOrZHlff1nHlaqZgTcOOmUfBn0un
H1f0nO73zgc7fDbkcrg4kPNX6vAhlDR4iNRpur/9mbYOLVP05FmU/7lBhJVpddUng+xoftE0R7v5
EUiXhWYGk2MHJIhOt41t+cRrY+uPeXWQ7GBqs6SS8An1XRX/qVf3UeMFxg4Zx9aSbKT9LODgBFdR
UkgaIE8yy1j3IcD5bEzHhYkS9Qnij7tO3eOr2rK1ztbxRLcMskjhk2lZHSNyNep+9DEevprcgKH2
d94Nx6Ta2bsNF8T1VsJumto8dtdj8GrvVD2cdXtKTD8MluYekC/TJRlK4Le/0MZ61ijH6wtoEaFO
OLVNYytND1m1Hxa9Cs+N4Q9K49EDhjyNWpgRh19uG9xwCUaiEcOFoJJpJHEYyVj01EyT3PIrTt9B
Qv7Ps2rjkZlzZsLmPTqDTWt0mukKwUKnildUl45tWbZYmzsjyj3qfMg+TUY29d6kLvZ3CCwjbef2
2DjVzHlCVcGluEIQhbje97E26wu3lFS/06DEWBjqK+6Twn5fBoDnwmbHUTbiIfpM0LXzEmVaVhww
rnOmo/LW0PwAniCz/JZHk7dMe0XFzZ18ZUW4EwutW+q6JG4Ax9MG4JQk2GNJq+1f3FZXyxG2L5Gn
1EigjvAVfQFIrJTfzJESoBXUu4NxW85v8amoIhHjaeBdH7FaG6OyT0I4e7vprC++NMcvdTgwJpCh
MPDe0RjgK90aXZzGHh5n41kbD1LoRdHdksP2V9faTv67ru1VSromHqqFaAS8TED84H6+/kGFmjdy
UAWavzi80YKfc6Z68XsoY5bAr9ocXZcxvPv988iDglcFJTymUITvOtWlmpp5ZfgZ9DcWQpJD+iGf
f0S0LG8b2nBTRvdXCnJSDfBcwtraYrbkDr0Kf5be26BG4YA0d15jGz56ZUIImckyVzQkOtOPliU+
24V5n8rpwMxzZrhEm3JnRRsRGrUdG4o2y6BCKHIzhsMYJaoN5bNaxuGjM1e5qxVBuROht/btF7P0
inBaBSOufcKe0fXqhtTwwy4hm4c5oInhEN57Pm+cBY0eCE7HeSBcCmZakyR+RgnCj/RjYjF8CWJ7
QVan1z/JyELf9oUNP8cY+TWvZjIf0ekg0ethCG4Mn9fsuQw7b4TEvflezJ/aLDrJSOukn/+FRagR
AAhATgj24XoXUX4PB73E4hyqn7QoSh/6XPvUNp0FOBwFaSuLo/thlqTDAtPr4bbxjRtBQ1wZOgPu
WVOXBb8s5jQM4qQ0fFM/GcE37SB5cn839g/J3izV1glgaIyaPJ8SyXdhmTVpUiBLHadZ0txc/Tr1
kZsFrZc6/u0lbboLkCbmxHgAQvh4vZ+mM06UOAPDZ7Dq2Mk/Ou2b1Vw6yGnGvV7tliliBl0YTbMQ
MBACh9NCrEWIMn0wWu+W0J0809n5QGK1bg28q3jrf20IX6izrSRT0sL07WE+JWP9KTShCmh+lEXu
VV2EwPh0bsPgJYn3Qv7WF6ODSgl8LenyjL7eyL6YxrB0FtPPTTRJFs06qGPgGZ3zbCvxz9sfTex0
/Vrma2OCe3Rh3CxFMpu+qQZlfKaTIstHBJirJ2tQnL+UZTShjIzNFycdHgaGot5JbZ9+nQfJPkWK
TVEmwMdDr01V54/bv21zH3QDHk+H/ya9vt6HJBoV6jGZ6Qd1+dfcfVVDCALC/Gse7Gr1rn+VcMtS
gIHmFpa8lQxb8N0kqOv/vSYQiHNhz5SUQ1BYd10neYviRkXt9mX7o5vyk6p8u73KrSsDGVMq3HSV
oCoUVqnHxWxC6mT6zK6fs3Hnqtjaw9d/u5DMG4EhKWbG3w7nBLwpqZct5+zT7RWsJ0HcPOqdssJJ
ZHrVFF7fnb20sw2Lrm+X70MGuCf14d+8vtkaDjvPU6LlmxkMI+uyQi4tP8gfS9aCXvvtRWxtFGxJ
kI+tTKZcqtfOFs9TaCl1bflNtHIZzeEdAhu7BDNbW8VNY+PPBiN/1vrnr15wsxmUaTtPJoWqc8Rg
14ddlbHNuPXahODKM0IG9jRgQpbCs2WDQnLiY2DDWZEc1Tr0mkm+j5vRg0P098s90DStz2CExzhE
Qr4wZgGFizVulcGxSZyD0louYr5qP+zE5q3L85UhsUzrZIOUDr1KzGLmuRjgjHiSFApyUuPKueI6
2k6RcfOrwX9NaZjwgHzT9VfrtWa2lcox/aoyXNC7p9AOAAfvsT7vmBH72Eq3aGOyYCZqLPs5b5Xx
DoGuv9Dp3sm1tkIOrI+A8HlWQaklhBwJ7cKa4rPld1bo5l3ijc0et8/WcWL8GHwwFRikZIS4My9M
TDZLSEyQKk8dW1SM/FxN3G5X92fDEu7GkUVQho8jwlfnaoro1Ummb8mfR/LtpXmEmgZ9zZ3UfiPn
uLIjOEHQTUufJ6wogx7GvjDG5/ZWfrBUf7b6nXrBhif8YwuYsZABOGMfjMXqcHKnuSqjVnbi2frd
b0e8lfSD1wp1AjqBwoKWORocOeFqIFDoh1IrKqgtl8ZTmrl1G9Xaw4xveB28atDCwshLaiOW0J1O
sQNbpfBSd3+B4fIK5cPtBW3u2isDwoKSECKtQMdArPyZZu9bjQHT8P62jU1vc+h6U64ibxdhxWne
hW01F5ZvdPeK8RNQRlz5LfCF22bWnypcqezVP2aEIK4PmiI1PUvJzDg4Gg18hPBtDG5RKrHXtvO3
vuyN+9osnQ9RVu2EO7Fru+aEOq9mFFxAhDBrJbgf+sdRwByX7RvAJdRhvisGGL0/8eJ0IeK7i6IP
av6tNy6D3u8cMhFh/8a0EJrUWqqX2MK0hk1F6x6aZjkrUXqwiFJ/FbAlh8F0DDX9rnCy5zbIdtKA
7bWrACkUFcIY0JLXsX5MEYaqhxSALoRE/RQ+oBv1QBEEmponZksfVTN6TKoKrja7vJTpl9vffeuM
cMmsXM1Mw0CGeW29zvR0KLltfHVoIXfN1NSLZXkv3d24P2kFOkBhcGEqFWuoe5WFLEuZlXnd2D6Z
oTs1f8L1dBr1SwIvzxifxv7n7UVtvTFoLMBBR464DlAIB9NgQEqaAtmGN+QwTR9S+1CWEDjeVXJw
h9DsoTObw2J/lIbpU1W7jRPBrLXXWNkK3zznULxE7mbd2+s1V22Pt3a5478Lu1Mg3w2NZ0uHbA+O
s2UGOisa8pQUwMcIuXAKeMwKZ0r00mgeR2e4Aytz7MNjZZr3oboTJbaCEfM3POqxaILrvV6T1ddI
vY666WdTBQlMQT8yazXjPlcr86Si0bVzOrcCLDUEi9YUCD/ahtf25lkKpTTWeJg6DPfIRqW51PRh
TUv2ZLk2V7ayl1K/BpYm6irYcD0azsDK5qED0mRBETCWiluHT1Fs7tyD4ljRr5hjvDImHHmjQ7S3
JaP1kSuEXmGcM/OuMkpY6yRkmA6wMw7uUOvtQQvj8qhM+dFQE8ZJOvVjGZQyLAblfBq1SPXGwFJe
wIfWxymrtQdeRcWdNCcMysd7HBtbkWLdGjqbkHqYokRIRMNWbmAr9+ty/oQE+D27tXMPbJsgsULR
k0RBbASlUV3MNm9lP87MH5VSf53leW+ma+u8rCiIlfF3lc0Rzosapu3UdQZ7b4xeFihnu+8fJzvw
QqWBlCf6vVmCX5+amvb6SKGBxnNP8OAszWOIvUx/yUflnaGtHHezM551lBW/Z9M0+LdD35Yf82wF
fYoPA14Rluf0c2sODslpBM2QMYPQa0u3hRzRKU63LW19LM4LRP8sjJROcOJcArg6lmsaPFjxaXY4
lqZZ7zGFbK6HpF6DVZang3hzVC1TEma1pljFeE7VEv5DaPoqXmHZ3iTN5oJemVovsVeXlG3EsTKZ
tCEBFA+HGBFH187NvemLrZBGMgohuKGatDyEVEdd4RYhclq+E1SqK5ld60bWMkCsFew9ifZMCV9o
HLOBruqa1JfmecxN2+1jptKyadnJg7dKAGiFAfOnhwUQW9S8DJgXTE094fFVvCTDT8nqDmZ2zqZT
bKXwDaZHJ34J92gyNl2D+j39dvJWTXy9zgo8dE6CUaMqH/Jef2ns8kWPoPs028u/8HWyiXWifUUK
C64R1cE4Dxm1GlnP3msRLUH5N6erfwUKXscr0cAq7Cp2bLssNBsnnyx/qLv70WlOSRB+riL5CemI
77dXsxUCX5kSs+1stNN6sTGV6u2DYf6ItT/Uvj6t+OtdDZ2tj7SKgfDPSnsmcmmTJwwUaWzLH8tj
CM1xDrfxMdsD5O9ZETx9UWRm0kk8fUV1q+VSTQfq11V5ur1vW1YAdpqgWWEJeUMJwxqVSsmJeGqf
P8Xxgxpq7jzVngQ267ct0ZQi4vFIXl996y95FYpCe7ElZX0PVagxeDy6viAfc7S7PHdtp957/G/4
Axkk9UGqeHigWG0KnFCbtSZy/KmNz8XikIHwNb1ZKr0p7X/kWpDtZEAbodZgEB1v1yiBIzZ4vb4C
NF/dT6XjG2b2o45z2JkmaU8ZZONJCzyVfJAVwepnC07R5o2Rj2Pn+E3vqRkcu3gGlJVL7VZfy+p4
+4ttxFqDf62shbAUkbtcryhXyCrsuHd8JVkqV07U0G3N+GOlG+fbhrY+FoU0nXfF2i4X74/Aieol
0hrHT5QfbfHgNNLJxFhWqp6l/XHb1uaioPtcjcExJcomk5JXjGrMjh/2F0BuhfIu3SNA3zhT6zvt
vybW5b7y9DSJYjQhBvbN0T0aJacQFmQ5LA7xGO0cqq2d4zG0vl+oq5JiX5tSpzivx5rVDNb3IdEe
yk8NE8rLOt+011Dbcj1wKvSXFdpIbybcs6Y0nYFulj/EKEx6UX18nzzYHcTLdJRuf6Ot+gGs/v/Y
Et5kc2o34dzI7GDm5Q/LdxCcziW+jwf3KMHMtUcxtPXB/jEHP/71Lo7hXJYSkp6+BbtJ+6jWT9Mf
pvz37UVt79/KngsIhX61em2EcQaptWfd8cfxaxt/VvRPuXMY2951wmdVTw/TnnDBpm/AL/Z/BoWA
NBijYYfq4oAIC13bhFVM+ZIuL6X8NNTtTvDbOlUmil1r+OMi+UUm88rly0FWZtpkDp14vx0/DuXL
WHfe7Q3c+kqk5uuhhZmTDsL1Bi7mNLc51Js+3GmeUvhGOR0C/eeufvvWWixGWchm4cl8014qmJzq
lBZHD6IuPQAmrS5OI+fvCrU4/4sVMXTAU4N2Gf2y6xWh3dgUix7gd9pnBrncMr5QW4n+RedlDRD0
EHh/02AULo1K78rRkZvAb4JDani94+bWx9srESmz1lQPGwjSrZjKddToeil53unMTsoBo8pGcmJ3
23tb6Vqv0YvEg/m5eFKy5A9VtZsjtbTFG6GOfShKqzj3uSI9J7MyHPQlWs55pMlHbUjBZmny/E6N
oI/pmMk+3v7Ba3Yr1IZ/ATkoZqFaDorx+vfWMDVOneUEfrfI74ImfCmkpyL4kA3D2aA1NTt/3ra3
dRhX4Mj/2RMiWpBEYTnAn+wDsXfgmKZN3Ybfwj1RlK1Xy+t1ibmpLLFfihEEfmSofzuBgsJQkh8a
KidAW2DHV3i6BKekTd1G36sLbB0cAGhrc4/q65uDYy9ZOqfMbvnx+A36QVfqvtvVXq1jKwpA7owZ
3hRUVQRHs2B31uIuCfx8tqDFlsb0rKTan12tQygqmXvkYhvfjbGndZoFQRPkP9af8yqwKaPqBF1E
0DGMixr/rPthPaUmwmXFnibxxgXBa2zFaOCOzJcLt5BTLaCCq0zyU0QP9RL6yXz2lOFpHtZhZE9P
A28p9271jW9GzRP2Q2d9B3K1X68vKOxsziprPQcz6DA3kkJ3zym3bDAtv2qTUbZmedc26kaaEmnW
JT8Z1fPAcElQqCcnPd4+YW+trFBBisarajnyUML2hUrNgHuFY6icrzDSXQ2RUVX/7QGGaytvYmmg
OCB5At8sRi/Qy0O0p0/21sFXC7R9DUbVEZsRPC6QV1jiWAR+BrWh9iUYo4PUvcuHl3+zXf+YWR3/
lWP3o5wHWlxyjgqpeYwdfXlQguKuLJw9auG3R+h6QUKojadWj3sE+HwLtp72EB2Ms3OefnMmkwuI
ThNtWOo1mgVYW9i2PG5JQAbVWUe08sD2ZPlkgahKoG5MtZ1sZyM/XeetsaWsUCeKQ9eb12hTlytV
hRd0p7x/lufBM/Snecw9KTuZ6UumfgxH6ZQ55Q46ZOOeXS2bK4O8sSI8hc/Gy6VqK4PNLNvvSvKp
0dzCQn0hP1XmWdUuS3RqaxB2sf0cvBTNSZaOqGc407McpV/0wP7Y5HvTam/DFr+IzZA18JEM4gkR
BEUgQ4up8TPU9bWAiD02vaF84PKZPql95IWH2367/nXXFzfAGAoITI8xL8JJv956iotNR4YdQHlE
UGwGKTokZaXv5JobwWRN01c1Dx7zSFdeWxklOYSsv2WbZ8JVeiQldOu9qcKNnWMMhbuF3M4gLxN2
rrTidJQkAv5STyen9bLhM4PMayJYzYd5/iu3/r69dxvZAeoO1LcB68LWD2z3elmoKOld0TWSb5Xt
1BxrSYGnQGJUBv6UpZu+m0OTqC7zHvlHicZU79XAdzumxTvn94EMqwM7Flc48uYgsK9/itEOtWQX
huQruUFzvq6/TfqwN3AokliuUQEGEi4Ensb0Td+87OZhcuZSY8F25qpqfq9bKCaRCWmz7TndKSug
gntna+kzIwunXmJe6/fBg/yEFckLrAvWffFpZBSWGdLYlfxRfUiaP1Bcs1sP/Y7bn3bLYV9bEbaz
aubUCBxL8qXqS2u/aKirVsuOjbc5MytZK0EkKHSsxEPRS12jNGEaXiidxNn5bI2fkvIwfyh/f+SR
4sxK2bKSP1CEF9x0ga5gXJQ8vCThGfDwIa3eOUvi9emfv79pr+0Id4bVmn3bmVl4iRKAb3P9UK+z
e9XObbFx/12tRgjZ8VK3oWGybUmy0Bx5KIe7wDDdIoKKZu8TbTq8pTocbh3QsykLflBPddUrdhte
lvLPTDtCvJko9p0mKS+Gfh9V2SFpXoysdie/Vev7fqr38HcivfmvI/f6Fwgfz0TwsQrbLrx8jk0X
JILmmuMh9/vH2HKj1KtiSkdeE3hPXl7v3I5bO82tvNYHIFZ/wxpQq9kqUDeEl1Vvbz4m7X8kDqd5
5yRsnTb473nqUBbl6Ss83Be4HyBk0MJL1jxX1dHuz9G445sbaSCk3f+YEO65UTLUMlj08LIWESWt
cU3tvZVF592x361bCAYZUMfWClcScxkHwmkripvo0r3M8UMb/5iax66qvTj81jfPgRzvgYPWRFy4
wYki/zUovnOKBTnoRu6iS2Ga7rD8qKUEDUEWGKxkCE+lErkqVOxZ0rq3j/tW/Frnc01K8RTQf2V1
r1Lete+KsjyG06Y6pbZBmvTHSBt51unpvbP7PXqyrU/42p7gJWWXc29abXRxehhXZn9JA3dlqt0b
5Pg1bSnuKCkRVSRudf6P8CipoZqY2mKMLmp6Z8x/VO1jZP412qXbWE9AzkiFy/CdiihlcVGWr1Px
oZVOdT6c4/pfnIvXP0RYsRVHMgMsanRphscs/Nqqn6Npx322jt4q9W5Sa+JCFdVFMyeZlkjVokuF
n3SB6skQUXbDXrdqy1foidnQZTA/wrjwdXoy9aqWOGYYo8F1UMqvU1V/VvK75NJZ3bfU/njbMbcc
5bUx4azbkd6kY2dHpO+wTE76Y6q8RI2rtt3x/2dIvB1yBeRRa0WXOE4P1fxDyQpPbxUKJ+qOJXH/
mEDj/l6nDCj4oD0lXq0dp1kLktGvi6OTyKdWOVQ17E3aIVqOTrBzxb55kInmhDu2VyAMjed0RFlC
J7/z1OKgRN8X66/QvKimcrDnv+f4ZMQ7SBjxwgEzpMlwxjCcQ9USsYBrL1ErIzaMQJP9palPmYRg
pW6Pl2aScg+iovsuln/e/oBbBnltUSNau7WMVl0bzJWmGcw0V0DOIrlWmHeZ/NnquO2M2BviPdm/
LWs8tiiy0a9ipEP4iOpYWvWoVYo/pXHhGa31PSjkU9DYX/ph9uNQ33sUiHfRKqe5DrKqvAeA2oiA
ATuvyrZiBMJf5NSzBuOp0JbPslQ+UNf2wqx/0erg2NX2Ti1k/Uyv46dgVgQPzDGc2HOKWRKLnw5J
iiO3n29/uD0TQohO4LzgmRlR/03VhzzrTjQ8d46cGBlX+ANAdArsHCO4AISv1VRhVPVWHF6cMD8t
lnPmuriLmz9uL+TtJ7q2svrMq0tUN514CDJyc3nKUN4svUJzvFz5kGUpMsB06px3NCI/3Da6t7Q1
2rwyCm1joA4dRrWemdYQJGh5dGpl5zSvG3TtBiwNDCgkiGAmaWVcW5lTfakmAyt60bpaU3tWO3pM
k2bJHixrz5LgDYEzF1I6F+EFkVOqC5N8RJ8l3Wurb+4aEkPmyo1E8VpYz2gU/dRWWDGQUSoceF3q
w+59/KamgNtRqFzRPRxbKv+ClVqqZFufyIXHyQJWH0puazF8nL20pyKNfs08p0zPHeCM8G97xdsz
hWWcmLSVahj0fNffq8gKREx6h+8VqTnJTQLta6Jbp9tWNnaRKgVZI7kG7BNi9dos9LANuM0ujlrc
w6Hgdkp4n5rPt61seMSVlfXPX3l4KEVqCgdZdFFs+xgVnyrzIeqqk1TvjPK/eSCun4v3Ow9ESk+U
ndblvjI0aVWi6TmJjRZ8S3ukXiL7YBR+Nf2sm/d5+7WXFXc27seJsQzUMvPfJUb5ZZ+CMCgWNpUx
t2v7gOkBwoZFzC2pHCKkT4vp0/wBhP5e9r313dYJgPVmhtPKEM6YGuZ260S8JJJgORcD0gaDdGfp
L7//3RhEXNVSwf7w9rxezgR20M6iKb4oRgyzi+WpwXMrg3/e0zDYchC6AjxeYBNgrlkIgZ1ZNFZv
z/HFsM+IEN4TMyIZyfAp2Cl9bp0q+ESpokN3Rg9cXFFYh2mBXsIl0KKvyPOmriKH6eH2tr1J2CjR
y4DncEV2Dy8Uvg4kBaiFF1V6yftP+ez3Flz7Snef6Sc7LU/AP7ylTlyeMHtDQb86WtdRfsVh828T
Acz1RF9/MbWfZTvUtOQiWbNrIKW42GfZZCj9eZKWu9qKz1bl9fGjbrUnuasPTfalSfb0S95uMgDC
VScC0A5ALpEtqomDoJLiIL2UfnHZI655U4Jhcxl8pzpBL/6XW14vsdDHSkqsMLuEObMM9w7i2MFl
6vuneEjvHPmYgr+L31tpdbajM+o3z050V1aqT8TZcaa3h5CJT7rBvLr5yPovPcNX0abRY8h1hjm/
zNlfWvU3OMl63IloWybwJGB+oEwN+qfXi41VFAocMOiX5kvdPyvvfhudxm7C//OPASFiRlFmlPAT
55fAMFypfqxcZSbhfpdQqL99KjaXArMuE3FcpKjOXi9lToIu78c6v4z9dD8Gd2ZZvM906f62lbeR
xF63inQe3AngZuHabJauaXtdyS/RbD7o9DfU7DuqIi/5/PdtQxupAZY4Y2tlgke0WHCx4koO50Dl
02StF8NM2n/pCohW0oeybz0FASRTJ4kM9lBxWwfgyrDwel9C056lBMNmdYnG2h3KT7H+UE36Ocsr
Lx2kQ8X/pB4K9xoXTz//JHU1KRc6l9tbID6DV9+BOo3mN9QEK5vx9ReFlAoQ92Lml3ro3TAJ3XD8
WI73JqFHt1YS6h0P2rT3K/8HnAykV1g4zNq2RVGE86bMn/Sqg8c8q4qGUutk3o+akniLUmSnpNSH
u9srXcOmEFZ5fxDQaS+RYohw8qwcpAkmHWgD9f7BzHgJWAdbPsS2/sckTTvGtoI4XGAOF+Fa8oLc
6Xpf68xoEFRfCk5KTrIC7ORZT6r40FfBIZHGysu7uDsZud4dmISTzqVtZU8o5zT3SplHd2E3pwd7
KrKdYZ+t7ac5y7kiYkDFJISKkcHHYq4rQrpTPOmB8Sk3s3stC+7nKnhfF89NAnzx9r5v+jq8tUCL
1gYXHenrrTDQFZ/62CwulvJ++hKN50EjvE/1mcZvHZ6HOnLL4cW0HlSldVeQTPo5e6j2GAk3LjTa
eAwfrQx+YKoERy9rcDlhUJSo2zPQtmi1fVQQt9q5TrZCF7ru6G/QBOZOEbKGTtFzlbdTebHPtIM+
Z9ZB3vmCWyH4tQXhAGnG3KiLjIWIFCRW/44WX98x8cs5haNC4Yi5HwY9QIsbqxe9uhTbsVNHyjvF
ZZEdl+6MLn0Jjur4l3620SwpqoMe3KmR7I7FsTEfsuwbHGnjYwC9bf5zLr8U76FnWKbj2J1HXlyG
eupluiy33WpjH9hihQNGiQuglbAPndRD2qswnWsm83nuVhkAOEejZq/O+mZWmQhJN5p5VtjZ7FX4
8nozltzolUIfCp72eu5alQ3vuuyBCD/2xoP8vYo/V3THK8NLg4O0C17YcKgr6+ufv/oUTrEsYxFR
F5fhq7LfL+N7SXlI42//YjPX145DTZQGmVC1Q2EwnQE4EhYCiYdO6nZoESTR3otHlKe0f+3l+g7n
hbAOJgvHQy6Qc5ciQkG43LUV6m3h80Dtv3XcBbjVmLxrqnOyjLxgS8+xL0V8AoMIDZqHmKQb2w/J
pzh+DqdTN3lK1btoNJwL+0kJmgdp3GnVbcQLXkZUh6G7IUMUuUXjboR7SrWKS1ZCA2XYzET2VboH
Ctr6vGDBICRyVr0eEWRQOdMyDaZeXOrxWzjJ5xjG5nJxI/vn7Q/8tihGT3yl+WTKCS40cS5aVrLU
TrusvNTWBwfAa9z+tIPUmwGiOd/HzB8Dc+d8bly3VxaFqJ9MXZZEtD4uNnxydXGo0U2u0p9qnR8G
Kd4xtnlIoXUC3Q3wGiCk4MBKhETBoo/lZZ69pESNufpcWi9O2x6apvPC2Pyc9vfNoFOz0P063qmN
bD0WyShWUiTuF8DzYozIQNxRhiGXKyu3GCdXjqN3gT2cakt6Gav5a1GGrt4PH/OpRdi9XXaunS1n
5VRRBYfOjBRHCNjRHAdDBEzyUsiBdGq7uvhjbiV5p5SwYWVlpAWkzXuJy1Q4vY4ZZUlWp9Vlqlvr
ONrLdJ8njbKTOm24KlURkide9usQm7CXrWTWjjXo1aXXv2The7SVz4Gs3CmxcnIqy7NGkBDDb4Im
iUvA5EA1AjDlyhOZ5pq6NBuUk+pLnna2Zyql5g2Dvkc7unEkMIB3wJRDse6XAtKrWJ4tURFKUltf
IEj5KGfHOBzurHD0YvPHLtJg43q8siXcG5We2HVJdeBizLQfF/0xaucHwxl3PP/tx8LpER1eEUQU
CkRQo1HkctzWRXOR9VPfT9qdrtb6qZmShySp3qtx87XrZPVk2dHe6ObbTBbLkN6uqRa4fhGCk3EQ
ZuTJmsucP5QJTyTnPZUgKUkPmnORg72Jn7f7uZoDgbAO3FJ7X8/Gq2/XDCrIM8tsLrl5aIdHqXwP
aGYnim1sJr8Y8BoFCbpZ4th1g23FyYruooz1IwC4Z7v9msaPEEieaPF9LeOjtpvevD3Tzurx1OtA
5ZPsCZFjbEYVKYSkY8sq4zSPiepJPQDN29fPxu4xha+tw4dUWShVXO/eYDZFpmRmf2msvyTDL4zS
zZMvt21s7R6jNwiArPzL3NnXNpwxrWOrMvpLoikHOZZIVNPoYWgz7wGFlJ9pFQI22pMc2qhWg0t3
9JXNhQIC/7m2it6Q2aZp112MXHsuOwe0onbvDKFL86eOjKcljt00Tb70aXQwg/gwJO+TrN0JzBt1
jPVXrCKoa6uX1831r8gRiU6CvuwuKCMczOnIRen22bGd/9S194oku2U5eDUzAbe3XNRsI5+7trt+
k1enQkrtehynurv0P0f7YOtuKl0qSHuWg/E++ozSTXSc6E5prlN41t4zZePWvbIuKhTl4WJw6WJd
juVvzfD3OJ7DUHcnpT0Sxef2DjItOHAOOpfu7YW/jeRrH0mBDRGQ4Sqoe73uifKmlQwNlou/DeNe
He/Tio5m7y5te7xt6lcF8voxdm1LvbYFGWia8gLAw1ZOpnMVPHf652KExgARDJih51pyq+9/auNz
0YZUNJ5y5y+akM3/kPZly5HjyLJfRDPuyyvJ3MSUSlJVSdX1QlNtJAiuIAEuX3+d6nvuKJG8Cas5
89AzZj2mSADBQCDCw33cTQo3U61aekLbM/r6fSaGZzMXJycAGwRk5J23yvTPs00UxjbeCuu6UQpH
WMJ+yo9QiDB4IDmshufWLc1fvjXqd6gXBTM0fnX2hy98ZBGZ02HZUZA78NBPC92AHB6rm70tRr5b
0qJqH7sBLaqscuwffV20ZUim0vvcVLXZgpiBjs5ucU3yZBfM7GNQ1FPtYOhlWx3yxuH6aerdwkp8
rc4/EWusVYzxspbv+weEUgxqgVBSQVFGvzzcngd0Mp0Zhxvqu+YwHYtP1tE7pnf6DhqOkIEIR35w
k8/NDzeDknDsKWrTm/Hr4w+QPJkwa2JOvQzPw7e22Nth9mTuKppM089FPxYdD70T62JqKBLW63cP
DtcyAUvBbAKGBWSnbseC8hzr5oSXUeumacjNujpOXipevSrNnhVf0bqRV1/RB4Oy79K6YQFohp6L
qYPST3c0gcPxzBP1mnhA1bGaXip7iSAnftvwxv2KFgeGDvBPVFhl8iZ8p5DeMszhmVSmFdGMjqEj
lmx/28rG/YoCBQIRantImeX7VXMGNuheyZ+7KhnIP6n527QUmd5GGQ8PjA82pDvGSzNPz6Bl9Ow6
33Tx3JV3gu3GXdOdR1AW9AmAMP1XN+SJ2d+z7i0DAPv2Ijfj/cdfIN02tTkuGR8pR5Z+l2f8nvVW
TNnvnGImejckvjUkbORfBqriatg6RNR/4K7rzDx4ki6/0jbvzUBjHX/WFl//3BRIXzAZkH69vb5N
KygpoBKPJhHqpZdWwFGTda3J+LPjNPqpNFl3cjBJrIAnbjyVUdVDAgsCCCAy0V65NJMyUaQttfgz
Zvf29pt/cKMmgkT7ixUND7Wt8H9z/bDkD++jOWnvcksMvCUmfx4JRm4dMlGwxk78uz26eby0BT+3
TFs+YZQQI/uWUSeWm6IOZPg8AmEP2S1LNsSoaegPGN8u0MGu/FM51WKv58u47zXM4dpm2r10NCgf
Gn0BvXpGVCNE1wkWgP4rXh3dAyADrrj4Zzx97J744rnS2vyX1ZV5VI/MeGzGzDgvfZtiDtsqwWwA
rQYQ8LTLcGeATfbnbQ+5+szxK/DMeh+VBtOe/Nrilif6uShHwMetEwEvCcuz0zCo2JKuHHE1AzdE
jQ6ievivSw/R8hlALZOP+NKd8lvmD+4EXpcRsw63l3N1CbzbQXkZfM9rcUqKyZZW02yc2fjcoQsd
l1b1pxZgBLTLGSpVpIlvW9vcPJDa/Y+1ddUfclWz8J06Q8L07AZ1GgVuqe2WEizvDIWSvw3H7wtD
m2mdMsbIrLSBNe3YlHb9+IyWQ9iZ6V1Zidgji+Ly3j6n/5iRLtEOoJ/CAm/Wc+47XzDant6ZIsgV
cX9z20AAACJhc033pahEdD62JBfYtoIdakhYuh27G31jd/t0Nn3hP2ZkkBYPbOoLjJU+D+bvQdyN
EBIWxefOnBR2FMuRhQ09urSO5uBofEwqe+hmFD0P3cFUhL01ql1EPdSR8A2hHAl0D4YPpSDbBtQk
NJ3GZ73o8n8aLwWjac5SEY66K3Y2MOJxSsw5hrSYqoqwsULQZaG7ByoKwJfkF33ZQsXAq8rpmWt9
5Jd4CLpsZ2Bq+vaBba0QBKqIFFC3ALPa+jM+fE65QbBrRjOhmLVr7Wezh0J1ORkRy7E07gMmXqkm
dzZ8ZKXOxyQn4BpImqVNNdseHILmMgE1YlVhxzjkPvXiN8kbzGZMw3y8vUKVOenm8pllicIdp+dx
HPeBt/ThAP6AsE2rKXZSX3Evb3zMGHCHw6A6gpndK/jUYLLayvXpuS6ro62LA5pbfwsfhVN+NCF9
yjY3R/DFmdOzW77a/Rj32j2139JUJY+z6YH/Wcr7ZfrBNWrGgco2remZlq8QJdkZtIMOyawITNKG
odRiYk4GGRlKSoDxyw3AHK9C6tmdmdStR/e6k4IVIx+W+LYTbFtBwwQs0Gu/fHWSD2vRaZ9yjzIz
QVN0OpjE/ePWpFJchHId5d+1oDK2WgA7jezZEy0WPuB8kgZ6U23IhmJ5rHU2P9p92+/yxqD7tHJ2
Wesz+F9Pz1pTjmExFcsun8DenIPp/a7VFzeEZPMU3d4COfP/v79uVUlZRTqA77zcA59MmB4wRzPJ
8wUTO2Zo5sGBusFpNOq4KpPUAU804UnPnnT/UHdemC0vrDr4JupOnuI7WT/yD5H1/ccAq7Vy30DC
HMW+yx+jaXpRaei8Qx8i4v1bUBUhaw7pPIcuVZjaOnsXmAFU1DAJfFVVy1Ff6htTM5Jec/iRwtei
kk6two/ftb3kFWFOHjhD+BhaH1IkLWvWVoJncLGqNI/NYtrHMc3F0ZmwvcSv9efFHoq48bPXJsU5
O/moH0aLn+yUfgGNHT9xH0knmyHeZAxdt4fAHQQgRmFFNv5yWLAUA/c102J/KE3UeMF226dGufP9
RosDa3GPwoHkQV13RjyM2otj0eqUCyPFturfej7ZewBx891tt5IukPeDBMbLwGQEYKlXJK2d11Ax
LraZdOCeOXJfTxO7belPO+//GSvhH6Eh6sdTyaw//4VhvMQh5giMw5VMX04DqxmywEwWzd2ztH2o
83rf9uyTp89HK5vvmlLFWb/lSaCPA50qgL4QMZAyXY1wNuV2aSU5yrjQ8rqb+lnVXZKfx+8bipkz
DKYAxoUegpwOgjgOhX4Lssb1Ye733SF/6f8JlpCk4fjL/UFVwoBy7ejKoLQqdHYMbqYwWFhTmFU7
44dGw/LN/UxJaL1lj5kV8zRUEUJum0UtxYBiPJYrZ9d2Sz2DQX84GdNHkcflJ3rvnoW913loPIC6
44U/skFxDch4rn/XCvwHoo4Hql+Z4rev7WnSMYWX9JxH2XJfkLgZd47+6hcocRdhE4RW81LoWlgW
f5Souc0QDC5N6JwDLg5EmVQnnJoUktxjaiaa5oOCqrAxpw9q1CWy/aw6VQ2IwYXuLrvFN/qfLNO6
fZd5zV2T2QDPB93nWjOy0DUGgCxIzc49mz7f/qikO//f/cE8FEhOUM5DHLsMyyTQ0JLRUCs1Wn95
bqqe70xrcA6NNarqQFuBYx29+tcUCl6XpoBUqQGnzaxksXYuyQHRPAUm6odlc0JScDZVD0e5YiKt
DfSPlwZHOrvMpFgbt9u7uRP3c6XvR617AFnSvmBN1JqJYZV7zZ0jgDkjVr/d3tzNFaNJtb7HIVco
q3ujOC7QfiVWYvcAnA9d/63V9dj0lu+tS/GEWbJDTagiwd/yObTrsNHo8KIRL4MaXD2dtKzw9YRY
d3TyD6mTRfZsPgTLr+E1g76HFVvTfea1CdAz8YIf0nnjYUbvS/35bbgXvndcwshBIGUts8qkWZDW
+VIaiVdVe+J8SXst6UDkQnaleJgBLzNb/U5vP2XukQFUW6ePmf9dTzPF1bGRfCDrRI8WZwCytKtH
j5f1pWWPRpI2DzhphJ90Ny8pcEy/aUBUMUd6gKx+B2s+5qLQ3g5A2HnpdxCI68Y2NY3Ez1joGNO+
queD39LX0XVC9JystI0JVPhKk4eTk3heFtdV9jSx/pHUw06bVYWhrStmrQFAXAHJMNoV0gtMzG5e
NZpnJEzvXhbza25jYLysPgcCbPkz6F4nFDyCbDoN1qtZq9DnW7u/Vr8QBlEvgidc7genrsuDCfmY
0LR9Nd8ZPd3VYxliXt1Q4aLXNFJKylAr+h9bKMhe2rJYk/vgoTESo7+bX4Y6HO0weHXP7nBHlE3k
jfRgpSjClBj+seL4L40VOHq/bKmZ2BbkUMQcBSCXzX89FexLgy7f6Gb37jBHM4BoDAMK6dMMhZTb
IWbrJ4CkcB0v1AFNkeGxgcsLavMAHxjqfbFWuyiReaWqTyFXg99dGt0ulBVRHEOaIsVu054IhlsI
Hm0iPRgZMNjOF4v1kcuanWfldw24HUQai4Ge9K4O0ynp+LJv2/ZPPhuHABGoHAmYH341EASblupk
tDkQxPoJYr6Kz+866K5JlAdWSsAi8AyQon5pt1CNpL2ZDIyPeHXtuuwrGXa9ddLTmGTe79sHsGEO
uSiInFDXxRSVPM9vuYVmsAmPrDYTQTTO4DNizpE5TUQEZEoHNuMCH1UNyI1kCtEUpMYo8zo4dTkz
NYK8RqgzTLAhBLva/VGlgKYHceAU9xwwee+lWH6W3S872xlr0YUOKgTk/+cXrPqPmI2B0q20zyBE
CbRRm81kImOBgYfmVLTpmesQQfZ/VMafXCs+Z6Nz8rT+N2pmuOfrSEzicHv7r7/3dR98PEgAogM1
ixRbpryss5WxJnG/Vo63y20oQFd7DjgMD5xjR58AZbhtcSOYXpqUQkzNmqwSFR5AjsZ5TKjV7b1l
sZ7NoRh3/gzVMbuw61+9jSFIVlplNFTEDzXeqrTSV0OXse7yh0j3TFP4LkFQN5NAK7T9VObd4xws
5d5mQn+6veiNAABbYMUAUhGfP078MtS5WtGLBmjuhOX2vrCBqHZt8gIZwVo4kdZ/IqAnt8JmmnZt
2oCE/aHUwuVlcCM3/VRNe3/6CZTFbADkibItDSHfojqW61v38hdKu5FlOUU31TSTrEl/2TkJoSQE
psbdPIVpOt215WfMte2J/pr6p6o6I/3LjAeCdxZX1cTlrhOi5eVPka7bhYGCccFmJhy4x88QqDX0
SFinURzLLqramBWKCqHM3vevRQDqMfSGFAeMeZfHA/6lAKSzvpnoVj+G4/jJHcNlPLPWDwvHOJn+
r65ojwaQCuiB1sOeGV9mkLQMOTQgu/2cJZxGfqb4Ve+qnLKD4ueg+LtWYUClcfmrOrPtGq3F8xny
TuUXcyb9rs7EFOvzcs9SS/u0OAVZSXi950L0mPYPan2XDcaTkXpgVbPdfzw+jHGQun7UNXkZk8AX
xzzo3/B/SgI8mx8hQfHNGDx6N3hl/dRQs3rgaHbHEzBtkb1U80nw3vgvgs4qVrWmksBly4XS9cp3
hdDeSyCjCFEfnJ8aI4Bmld1oUeO7j1aQgZSy0Y0gBNuE//dXHPLKdfJ+lSq9agXbfjWYFriiElfY
ccfQf3VDvyVQwg212Q0hjaHqGshoptXBAOcBTBpniX76e3z4UE91Pc1LQbZsJZXLofMrdPZ5En4T
c1LmP0FFN58tW8xFSHpaH9EHBx/XYp0zajAgNsgMOHcWvI3tYADU3ZW/gwZKk3XZ5WetS1V8FRuR
AFc/qjarRh6mxqSbiU5ZWXSGsBJwLR462xRh3nEz5tBniEySqjrz1ykYWsvwbuhBgzIAWfall9eT
MAo+CDvRhm+mTcJGRX60ccchYICeEShuzN4FUjgB/Qqzs3K0kxT0EUXTxR3aNJb7BPHBlbvkWNKw
f70d79c/KX25oO4F67qHaQ9M+kpraqpGeO1Q2MmCFv6xsvTivuQM7Ia5b0Q6L4pdy912f9voVtzE
VY5WB1IpQIxkWhgXQWywS+IkbGm+gdzw1Fn5l5QEx4XzT51Isgyi3gu5s9NBEao2sji8UwGjxRsR
BQ+5TDQFddA5wreTgJnBaQBh+A7y72DUhlTvnlBg20NMP/xmdcYUsWSNgdJOr9fqqoeCvBRP5Uvv
ST2X++BXdJJSBCFtKvjqC5sV1/eGi64jPGCcQkKM6XQpSwKSCYUo9DESysCJloGXJgy0TjXatbWJ
QFei5bJqboBm53IpU6UB0D07TqIPIhltK/Lytyk95Vm+a+cUpVqllNK6OfLm4U2JuhrelkAQS+sS
UM/mQ+s7yZTF2fPaZEHc0UNozg8zGpkR+/6nUpVPNz4NZEAYw/QtDBkh0FyuErdCz9umcpOAfK2r
vU4PBHwWc1ZFNZ0UPYYtWyhdgkQbkxuBJctem1OXcTSR3MTj5oG4aMl1BgastINVV2GQf/v77+89
v4NGFIrR0JK4XBo3+k4bbMNLBu0etM3OsKvJoWmg1GrSJ8H9c2DHVaPSfrx2G/CoYkcxAbNOU72X
cD9cLazzSe7MqZdU6bjLakNEwsF7IXAhYjiNsWtVRRSwSSWzef1NvPN546uA62CIS/rwQOGxNHiv
+onJ6LxvjeLIaKESpN3oEF5akWrtswa2lMau/YR3+Tcro+FigKFEK+LUb/ZWn8aQVH0cXy2A3IM8
6VMtFPkvUZBdqyJyvfYl/BLEdGQOuoFpiPUYPmyzp3WFpvPMT9pO31XkHiXvduahGeRoQyqqEtc3
8KUtqdmXBn0nXNwVSZ0Xj1DPwjPc3Vnlp7ZcVEFn49JYbaG8ioQIo56utK5yGu3OYcxPjHVLNUHe
CFQLwd7X0phnjEZAkJp3WeUC3wDAx73b0fH19oez5UrvhAewj06rXB2ZaDOnYuz9RMvBF6gPwxha
rW0fblvZXCkwFAC0wV0BOJR8qR8zW19q7idZ8Xlq2zCvnLC0PlWgWp306lCkHSKfHxfk523DW6eJ
og+Kaag3QMpr9awPnmN6YuJthh1uuqo7LeM0PTmZfu/lk35vuaN++ntzoG7xcRuCawwXyqU5qkF+
UdDFf78RNe3TyL6THI8XQ1VE2Tq2j4akCBBMVjN33ewnAtwNeDJj9Cq8vRSVBenEIJI487GCBd1O
zOBlzhUusRU6VzUy1B9xE11RpE/A0tvaoPsJGGbC9Jd44p+s5QB6J0dVVbvOQde5ePAdYZQKV7vc
S6kr6lQT1/wkaP5J6xCZNM/ict5F9RSOzt/N8OKxgSQM45jIP20djWYpfBCfYdNK108qiuF0u0lZ
BIFTRxGkrjMviCWheQ9iCXR3MeJ06WdicPnEWO8ltfa1mfRo9puonBVLURmRnLmlUKrUyeAlhZmH
vdDD1rj/XxuRHdnitZ+Coi+pyywy2weMqMUgnr3tyxsrQaqFF+BKrI55Sym7Cww83c0515OZZEdQ
KSako1Fns/i2mQ2XxisKoQYFXB0cqesn9SHYMHMcHYJ5/MQlJA6y5lObnakNsiT7dSlB+dxPCjTm
RnSzkLOCXQJ34lrJvTQ410u1IGLrSesdXOeLFzUWCwNVhWZr96CDgulGZI3A46+/4sOyaj2b+Fwt
eoLcWRx9UsZUq719Pql6PVuGAHvx18cMKDOurvlM0/XBxP4B7f6duV1U58GjYKMi8myaQUsV6BcE
3qu6KxqeLmikYcbCmGru3efFZ+58/XtXwL3zXs+CL8jZfd5SvbWDXk+qbghntq+F2In2t6hfoQ6n
6k6vl9jlUwKi66s0L0gpVmWzdcEfDwiPIh99UD3JHob0fuiauHNdFOvuuOKpuXEnYHoG3cE17KCe
InkCxA4XvfAGPdHcH3b6BzzRt3dN9fel27o3TGrnI/7+Mj/4zdt/9/eRZ60FIaTt71nKh42yJqMo
3U5AntTvegRNsE7QgB1vL2LLvVDfgjQeuMrR35Bic+dUOWsLQ09o87u0uggcY1BmU+Q1m0f+wYgU
m1PH0ADnMbESQUAdLD7BjzMnf7P075gPUKQCW2Hm44qkGG32WUbFoOvJIPqDZb7VEw+pS2NHJe+6
FUARoqGJtM7hg0T40pGtGVhRgaNLwFXfhGn/Mi3PmJ+13H2lql1suhqiDG4FFHdB4XBpKh0yPFz7
ALF6ZWVawCSvAjNs7ZoDRDS0TNZJXRn2bTujseCJryeYKHwzB/tZh5iCVYRlRve3PW7TEiI07h6A
kxADLteSa87i5Wh8Jq61r+zQ6fAcBb+RagJ163TW6Ix2PDj40Zi6NONTMeYVMp/E4UHIHwZjp6FG
bAgPukI5mtWKXHrrO0I3HNhPvK1B3StFtZbQvLFQQki8FFp46FTj/7NrVHIXG0ibd0AvbhukhsAX
SJd2VQBG5Hhk7fB393U2JYQ6c1jU/n5w7tyAhwPJQgMjUkOTnSe9jFOV9PnWvoKLFuQ0IAdHzigF
jNTMAsIMaiTzMIQ2f2n8x4DC1HxgbtyUT7edRWVNcpbFbV2MDlVAmFZ5yOx212f6CPHS0M/2izbv
usFqFNnqVrBCSQZSCmtlBlC2S8fRa1oyAwJFSZsebFDL+aM4mMHvgpWRsKcff78+oNnxoIY/AEMk
fdh6V1CBwQ49AQcK4MpBwlGD8bM5LroQGMzQIaUiPG4uDzKPICnE6APemZfLc4vMMqYGjmoCGGyC
EULUUPiojqg6I8lUoSa2PgtAdhEhcREjm5XOz3eLBa3C3kha6EG4d2Z67xQKMq6NNjHSiQ82pC+9
WkgTOBR9KsgWhMB74fOzo8H/MhpGPNsQQ6qP6IcJ8nNQcV5s7eWa+yGfcTBWKt/QuFG52WPKbS3j
LSAPaLKfo6tFECtBuqkIm1s7CSYKaJoiZV8fhpfnZuTC4nMGWy4I1FPqvNRdGw19pfD+bTMOioMg
S16pDy/N4AoCH4rB0fRrniyOaT0ajqWKU3TrCoAzoFMJVDMKguu+fshsUIfsNPRhjGTMugjyj5k2
h8x/XCbFm3Dj2rRxLlBNRTHewkv30k7ttr1mr2+BqaRLOKFddzSbXiWUsLGaNUysxSJUjGy5arPY
xjw19aQnPq+mXWbZ/c5ajFBkU5z5raaIiBsHhLcNiosgw1pFLSVvb8bGsfIRuZRdfC68+6V/VqpE
bZtYqTIQBNFmkD7aFA8mnnLc0CAkCSB77d7Xcy8g+tMrzkdlSFrL5Pe07bDYxG3/gK+3zZ9mR5Gk
b5pAJ2ZlSV0HeqULE/NQhknWtcxLHfrzHe6vsFZpNm36GditVpZUfCCyn1Ua0Ug+5kZiGSmEHufA
PqFr+nr7qth0MzzT0TFAGADN1KUzj5hvcajRGklpj0Pcpg6NNNtJj8OS979IAGjtbXtbcXXNNkFZ
DRKh6/mDpQ9Gp+G1kehLx0/QuVti2+mKCKUeHbUiLd95pHKg3drB0UWBsQrDbMFdNqoQUFsrX+vN
OipjkIyRXX4ICHIerUDK0RRhZt73Qfoi6tjV+LNiyWvyIr1N8XTwAevAo8sHw/nlHpsYPpxB/2kk
y55havlusI55GR7oF6SMg8IzNy4PcNGviLK12oeYfmkL02uB8EbYAvIrdNpjOiPBgLqv17Z72/56
e2UbedSKKAB6EVT7GLyUFtZijHjSe5xlUyVVnWg+ILnu94W3sW+9cF8Ro7atobmF6G4CG7j++w/x
3UDLussZlsZwA1c7kD/2kf2rY7GhItHbcg1cUv/PkhThh6FA8K9gSUCs2PvRVt9HZ4zcWnFWW1Hk
gxk56S3HgICTFklT77+CqynS8zfIfN8+ovWnyr730YYUdbMJ3LOQVIQ/hP6haQ/c2z0MS8R/jaVi
NVueh5QTZHwg68RHJR3PEvidoM2EVMJqzdjvl3pne4SdkKLyqK7a7BMktlS35NXygJFEtgnsLLA0
aCNL7t6DE9QrgIFIzGUJzTQ7jZn4NvD9FAQnYbchWX6NNH+5vadX54Yy0xqWkWMAMgeQ/qUj6ozY
gglTS7Sq+aR1p0KvngOnV2WgV2FjNQMs7IocWR+c8pMBdDhaYKdaUlZdbARf3F/Q1ekwJ4XRu2zP
SXeaakUxdWNluArQyMXAEsZq5Pd6TRcMNdh6fqaAIK0yeWIJg1Hhkioj0pUzI/iLjpr5meinnOyg
IWD53/76hC7WIW1dCsFfq3JgInd76Mf9GfEFq4QXrq7n9aH8Ya8k19O6AI+6cc7P7l29Z399Z+Cv
A1SCrwkl53Va79LHBCnx5z2cxFg/oKYfOq+B90857bPpbmj+ZFAA98Xfu/Vat181ndBoRgHq0mTn
2i2k6ZYcesVAPwcMjMNeNAlFmLiKrevCUFda50rww3Upto5ZjlbQ4OZn5NiRplNgPvrQqO5m8ee2
D1zFo0tD8jNKr31X6yEIdwbxCh6/rxU5p+4Bg4eRrkJ4XXs0KkErCRAKT1jT1aWbahaYLJ3qTPDZ
dOjglVlI/vq2wB/+aEQ6HtHbKJAsMKLl4KkKYEHr91X11x8nrGAadk1r/Wtm3HR2CiEKuzov/hsI
3KK6vKtzxclcoyrWpXwwIi1lEDlFudCqzl4GwFQ17kTlxayl32Zf3AcFaKzHlIUmt3f5DBSixTBi
2HZn4BSjibUYRlKVL7YO0F3fv/ZKzoNxv0vXz/OhmURNyDnIz63joU116FQj7QobsiqRvcx2kRs5
OU/Bd6YH0foNd1xVp1ZZke57m+ZB0zOshLlfnb4NocDFTRbe/rRURqQIPtb93JLVCDSWCMRmjHmI
HZIp3nHvLGwXucsqAQOoBDA++LhQG7w8ld4kpIEueXXuRRlSPz/OaRZSG7TGkc/pvc7bXQMyCjAD
nI3mFXSuVsn2oq+A16YRLX/DeY56b59M0oYLG+Pbm3AdyPA+R9sZvxD1c0s+z0DPxxY4rubc2j2g
w55G99xwq4hA3nM3W5wcbtu7vm8u7UknC1WWzKBe3pyhixrbSw+6j/+lBelYacnzZRhpc55oFrnu
b6J6L1xna5dLkK5loadz7jhYAvqZgrOQFbCj/TbcJ9a4McqiO3dSXKSqXZNuaZCE4knZls3ZapzY
cO6Fpyt2beNjuPCD9d9/eJYEY8ManhbNmRuHaQmSxblzqIrqetOIh+cjGH9Re/Kko5kdkmfl1DZg
fMRLBI3bb6JFDElr9vvvvWy9//FExweHrvrlaijRGwy4ds25ykHziZl5Yj9gOkwFhtr4eNAOQnKD
ShBEx+S5ZaMHjlvD6PC5gt6YF/nfxh6zlioy+S0rSDJAc7Cq9/nyE78fyoATZDVnqu2qVn8CNfMf
sKEBs64Co2y4GU4GY3Ng/0EPQx6UrUcMIgu3bs7BUjdJ6ubmPiD9y+2z2XCCtd1poIaA5AjAl8uz
gciK39qV3ZwLPetPEzTXf2jTWIQDyneqEL+1dR9tSQ43+tREaRi2yPJV79jJcf6ZcCfbtYqS8hoW
h0cjKrZrGQZZ4RUX5yBmVE6Eiy/U0/YlMoJoofzQMhZZVhkLHZKpXfapzN1TPzze3tCNeHRhWtpQ
FJWqlRkCXxW64iF834xLpKJ5sxvKX0HBQk8rz5zMqm7X5uaClxmD6kgWIf9weZAGTXuDsqY59+Hk
P5V6mOdHT5xuL27TW/5jRH6lgiACXCICX7IOjuC0/coLiAjXnlB1trZcH6USlPUxGoz6vrSJwIlC
y4TP8Moht++sppniueym8PZqrrP5tYQG8pB1NAQysOu//xBlTZ851E6zFtkT+oJalUwef0Al7CfB
WGsY2Kbi9b25exgGgT9CEw4MQZf2rIbbNSj/m7NPmnpH56XZaSXz942eq0jLtjYQ/IZrE2bl9ZJj
YU+54zKLtuegSw+92WPsNXU4MDK3d3BrRYAVIXgAgooZCdnpuFHhFzTtufcfZxeKn3gJ9ZXY3bay
sRgUD1boF3BSiO/SOQ2k9CHyM7RnWz+AxxkW/ou8C4URpIRghAeli3wV5kOhlTkT3ZmS9tFvyqTJ
l9+2mf92auuvr3bQXWCIBi8DkJ6ge3vpBLysaG0EpDoXxZvWvOJVYHtPt/fr+lQuTUg57qrrxkVT
VGc0+yZBQgxZGPXX2zauwxxsYN4BhVoATeECl8tYcshUMBc2StGdUhcE6V+78d7Pnq3yoIOfRld4
2rotl3n7pT1p28AqjLaZCXsB6hX6/RzR+uvon3SVZOPW3iEbgioeauooxaz//mNMoPgPKvjVuYWS
TZ25SUnubZAz3N69aytIh0B8h3oYmGBg6NKKXzSZq9VTdZ4mezfNz8KuY2Ux6fqIYMS30My2kBUh
i7g00nUInp2Lx/3YLVEzeaE9YtZA/CH5FGHYsjn0TalY1/UldGlSitvDbA4eF3jpF44WGeOLB5Qe
HGJUle039w9MoyiVotwDOMLl0gAsIu6km7Az2rsKE1IBmAaUGNqN1QB5sDKavtNUyLTlc4tLiLpe
dTbbMvJSA6+yCkUD/bPyqK4jHKL0B0tSHJ2XSm8HB5YC/kqm+2BUafVdGwAiC2oCSA7QjwMU83LD
TF8zUFCa06SrjjXt9zNRwfOuN2sdR1rBn8i9AP6ULjfw2ltG2zdBonG2o9pLVi0Y7q7vVnb22x/P
NZvNisUCeAncLRhIwvPvcjHzYrQgdOxSwCh+1UMc6C9oeICzPw3NOdQW8yi0Oww7a/78o0UloR3O
GTtZA9k5qgGaaz9EPQv0zoBtrdB0eVKvLQK+WGIB3dnsj+fWE+VuGdEmYIFeHRWrXjfwMgKCWG7l
yUKDGFDLQIoZOSuAfaVDil7IcGj930Ne7KyhOU6aeTdV5aNb66jk96Eof4C0+GtjForJs43FYtPX
HkUAkOoVs+EIqrUerxwtaS0Rm9aZZF/rTFVruo7zeCBiQBzpEe58dAEvz3ZqwB88Dqiwdna6D9wp
RHTM5mA/59+59XZ7SzcWBEdFI2TFD7h4Ml7a8h3WWa3IyBmcjT9K73ttPNHaebltZOPLQwDBVYk7
EqOcMslh11cD7RyancnU8XgB2Rk4T2wVTmVj28Dni/sYXUy4hhzrzZJ3y4ziNNB292BlebD6h8J+
MioB0dUftxe0Zg+XfohXLzrckFQzMPVoSdmFWYHrP081FOp8EVd5f0JxOrX6PRSCo7L907mK4v71
KcEehurXU8IXJgui8Bwp85IHBBqX89HOl7PTakkAIo3by5J3cK1OozyBqe2VnAv/89IZiD0tHqEc
RU5SiaTrtQ4tpKre642G3Bm8oVGB3fjLTwqjdyi8YMIAuB/8U5ZsrYqstPEKLc59facZX9eW0vDn
9rpk/4MJzMKu6qUrQ+NVY7FPiVeblNBz7mE8p5myz5lTqca0rzfPwWMDXENwdBMNzPUMP2RNZPQL
yA4O9JwCwuYDW5F65m4W488GjIUFJFJvr0l2iXVNABSBPgxgKQ/LksxBdVR3wON29nqUaMEkX2C2
5Z/bNuTs6d0GRAMD1JRW9UDJHzzuk4IFEz1DOTyaW0Bymjd3egSXQTjxLxULBfv+9xYx2Yu7BGkn
Hm9SJXOpTFK1Pi3Bom/8ZJwsj5DOHT/5COxx17PilKfufJi6sT/Qrlcxcsmf9bpe3CpgdEL5Aowh
0nr1CSS1TC/Ksx2Av6IY/GPLnW+DP8Z8nA7WcqdMerZ2GBhBd91jDPp60oU2scEmEEwpz/4CwRZM
/FpROg57W++8sNRoETml1ewqpqdQmBK94nu/yiKwYLzDgU1GGEMtT0bPalzj/uSU9XnhPpJV0rGD
Y5QisiEXE3v92B70/0Pad/bGjTTd/iICzOFrM0zQKA0ly9IXwrIkks2cw6+/p7X7rGd6+A6xe2HA
ECDYxepQXV196py2rNxELrutVILmm4QjtXb5OHYKyfV8cqFG3R+LNkhv4qwujikE1FaKSQubF/35
EEVDisswYVys7UMNwjeKlB6gdJO4qaDWb6km1Ct1iQvepu+hYIKSIDABlpLvRAKNWG5KlQnV4uei
/KL3wDsWG/0JRIzBbSLbJTQDPhVhe325L8QMBqsH6BHpDLYYt4ktBdJ5s4TpL6Wvuv+M7mRhn/n0
+bqVhWV9ZoVLS9XOKDK896SHJL8JkRwlUFQ3nsCHVWkpEddofnTubPxrIP/4xG1hTWmNsKRKemgz
bbQHuQ7BXaOJbpAqsxs2behc924hEAIrAvoPbF2QvvDJRR8mCeP/SQ9TAbZGnPf7TF05fpemCW6B
6YnxpuB/O4+1Wpp0DXZQeii6EuKpIrVucSmK9rmUGg+FnM6krNcyzaVJA0gFwRBpNeO+P7eJClLc
JhnWYxc8TC4UZYk0/46qL/p5ffgWIhD49VH3wY1FRf2KszOZUSUaNa7hTS+gqRSKY0eI+TW3ZZBX
7jQI2g7l1uhuKoR3oGbXnsYWrTMmWHZnBsMIt1iEBN3poMXJDtWYeFE6gI++ejUq4LNrtxdqf26i
tzxZWTFLKxTJNeqPFkplaAE5H9pBHSrgWHVUHoKEsLfPMXoMat90r4/s0sLECY23GCTzoNlkvz9J
CPJYa40BCnaHtN03IKNRwtty7cl/aWWidfL7IRcdhzzP26Bo3TCJzEZMjC3AC5AsMGoyrMlTfreq
nGa8bFdDNhpQMHYvAXr63BmI+aiDlZX5YSofYogA5qFog4KbNo+KSMQcfHuFl3XAFLzVQUuE8r6w
nECw3FoPyQA9yyhQALJuDTRGx/fN8FOKttB43Zfz2s14adRPP5SN2MmodyU+v6dNflBAoosHa2ij
e3OSrczt5RLCZQa8T0zeEvU/vhlf7KppmBLgxOT+OTkquHPPUroFNfnasXTpDorzjMQSGFewnfBh
oK06oBlLMT+MWUEkcDYJ0nvVUSLOhc04QbQBeKI2epYS3xQF3PMToFNn0neaFwkf1xf0QroA3RQA
XHFIokJ8cVnMBzSDTXoAPE7tdbkb3KXWpp0/4myPBMGL2mGbzTI4syExN36UWvxYKbU96V9D7F3/
kgsIA7bt2ZdwUWvWq1KQIZ500A1HnVwgnu47t/d6L91FD+a+3ynHoidJT5rUK4u7OSHov7j+DRcP
bPw3cMdqqQAPAm5qlJidn4Mb2YlLup/t3drW+wbJnG+9c1+5GBnXrSBkrYUY6Xau5PWHdqe60pPl
FXucdfvkMd7PN/1NuzXcB7DHesIGrMEb7K1NeP+1zfyaoC1q228KJ3fBNuwZK+H08qTC9+G+g73A
7m86F+eqsaYViFDzQ5UktZcoM/a/adS2lHbdRtSo4jaRHrh53q5NwcIuhGVWI5FxZzD4K5cyp1SX
Kc0PySyQttxUnV2npGl312d6yQzYmwCqZ31fKHieh5RMQFogjlV+ELU0xc0HqhFqcVtDNCteK8cs
jaWO2wdksXBhhZjguSkLsdy0SkSvsQZZnwawaNcflOAGTGrA41SvWrIWYNjH86uLZU+MKxe9Cnw3
xGymEyBUUX5Ioc8mVp4wfBpwjL4FaGIPJDSUp2CJDQ+atB1WWr4vehbYDjqxzVds0AwZtEDF5od6
/m1Fm0ZCATt8TasWakKkKh678XfRe2G3cqNYtctFjwA6bQktYNcydc8YLCdrHopoJ+0trCOIZc8d
+B+ntwLaINdX0lI0hyAOniTZSx7KxOfTS+VizvupxlYRampHSU7xEI+akdQUa29sSysJz7OMBgWp
FdTcz01F6jSgYVLND7EGml8rioRNB5YcYgTD7BVWS12qGx3oCPNqZbt8p4z8kjoxbXE1xSGr5hQ4
9vwQ6pqtJOqzpb+1gydZ1OvVdie1kFVU3Rk8m741ObhfDuM+ll/GOr0N9HoztQ8o1G/lB73CLfP6
BFy05LIld/pt3NQbaqwY4B3B1Ft72XAaaRtGaFNhXF5eOD1Y7og7C44va+W0+H40uxwU1tkGGgoI
unCGB72trCrHoGRHFFJ29+BAD37ohf1ZE8lGZYW0durKpCQvr1A7sRMHbSZ2acde6LGfEwf5lBus
pDFsEVx8FGpHqKYzULTGRba2bnVLSAYE0HzTxYVdTPdz5hVpvolIRS1Sz2s0cZc7AJ2CbBKAVEXJ
j38th5bLKHdgbzvQdNaIUYc3gSWGRIiq7fWZvgzap4ZQsj9f/7RWGllNWsD6evMmSIyXEHRetWra
tbgyiOrFIDJLDKbMCG7RAHduCRJFA6ooAGpYXfSO6lJn92kWrRyyCwv33Aq3fppO76JW74HsMiwk
ga0tl59WVdm40dlTMZNIgyxaB3EDwYWsQkNKTV2pzS1OHarejNsdnV3fX3iSWWvqMAsjG1HDekah
tpZuRfn5+qRdBi04id5jxCsFFQT+pI0rs8kDcSgOw6PR7iu71Mgc2cHPJFqJA5f3pnNDbE5PfDHl
KqcG8PiH1kJbvCOUm173tCexXtn2i3a+9zurcMOjcztToqgV7USMWathN71I1Leazo7rvQki3OuD
t7jiT2yx+TvxKQrayixD2GrBDqS4kxTZYeWuFkMuYwaG7sQM+4wTM7SrBTUwR4C7DDvUCVqngX8K
3cEJW3eUves+rY0fd5szQ7POskkqDnr8ZUYUhcljivqfoK8S3ay5xR3NU5dkeZnKgHV1Bbq58ltq
jDWR5ZHIQDv3uRdM0v2khCudQWsOss86Gc1mgF5WqsPBelZv00DdQojd0YYtahTEUFaQ38s+Iuga
Bqux8/S1jTSGwE9rMDZ+BfGHJrdEywgWo5TFtvEwSsPKklz27o9BbvryGbCPqcKgSto7DUhjVnaz
C9R7/Xh9mSxHR9Cr/s8zbvb0HqlVBOK6A40P3Q9NMJ+m1h3o21T3m3nYWsjbraTb4Z6OFqmVNfrd
hnJ+irId8cc4N4fg500l3MHLA6DrOYnLJiGClqCSXwN2SUJ9+mlIEx4rgME0XJpYILNUqvgl0HXq
6BnN92YrgOJTAJP3yrCwo+fiy3QwL+KWhCqCyu3VLLR6IRiAtsvu4pvKFgwiPCcPnS9nZH74L7ZY
zzaTlAIggQt1mpI1VjzheIjMTaz+VAqiBKOt+81gt+KrbCLHKTf/yaaFMh6qU6w98nz3WClOkUZD
LGq9SdTcwPrZV74MDWjlKAzP4fw5VisnFPOCH1GwvAFcjdIh2se4Y7iUpCboMwTZucwfIsu6baXJ
ve7V0i7F+xewHazmfMEdMYgpCAxzE2vZ2LYIA0N2E3WDPYgPWZCSqH2r1H/3BMuIA6Dti5stA1qj
tsftHqujptG0BsRPw9ZW2g+peQ7mlS3KTp+TgbuwwW2SsovGIS+E8QitOJATJDZ4s+0++HF97LiA
85cVUEYDFcNwGrxQbS6USRrU0XQM2ln0I1ROHJSX6bYqpcwV6li+04NpWEmMuKzlb6N49AW5GzgE
Ne7gray261A4HY9RreqMl1/IoBcbVdPkzbFa/wYFkPoC/G7pDZEQNLvrLvN1qG/zAIDBMuircOPj
NnklzLOQCRjZgZZ35rwVlIMG7HPR73q0mQ4yPXba1hr+XWbzt1UUQUGphcSGL6LrWp3PdKDTUe2O
qpC6XeQI3dug74fo6bqD7Pv5lQMTkGEDNwi0mrjhjRMgoCIrGo+GhZKLGdReUCQ6waOWaCuBunZF
XJpN3NDRrAYIOSg3uTPLyJJpyIETO06h0hytZhhjotFa7z0rmuYUb94m9AGncAITT6AX4fwfBhZJ
Nqtpof1f17gIo6ZzIuW9PB/nsgZsMXbMzNqObfaZCuOrovRr8rYXWwY6MHiAAbUBKHFQ5eKGF/WH
KuurvjtGyHUmDTIZeACu+3ch+p2vKb9dTCWzhVduXB80FAr58pakzHXaCGZ31OPBy0sZRI/AYfbh
TpZXRvFyV8AU4wRGiEZDObCf50dDkQy90Sh1j9esztWHWyzXjRqMXhd8pEZJwq4kXRQ/dbqwkvNw
4dsE57KMcIrjiA0pntXPDRsZlJaTwYRaehnaY/xuRvs4AiwI+tGvfaBtVnVVFgYVjApAgOKoQK+M
rpwbTHFRn4s8Fo810JnQkQqi8lEeKa7x/coZv2wJD1pAvwF3wrtmRnFdJwUVj3L8UspA2m1oiJKF
sAaAWxhCNOJAxwMiIqx0xQ1hKMXjGM2WeExq466UWxdZ0gEtrZVRk5bSQznS9yJbeeRdcu7UqHw+
jFIYaXEHDMIxbGK7iXZi+IH9Pynv/zKagRIG8Cqct/APQELurKVIFLtqgm/RhwiJT5n+0OXKnpSV
U+Eiin23TjKqEkY6gJPp3JuyDZtBShrpWEbRqzypaGZyMlW6U6P+ADhDF+nudb/4oirWPWrkDLeI
KjLLIzjHwl4KRWVU1SN2ozdD3w2dgRsztexcTgmFKstogn68K/1KTCCO9XvF/OX0oSIB3BVGlUHY
ZLamTi5SfR0IhabP5rFtOgj43OVFsslrvJtnbiH6VvxVjq90fsw3lbKlceLq+puANoeVUWBR5eys
QiUN5Ytv4htWx+f2ojXlSh6kenBMhTpiCBnhZkAuibGQ1nBzl3Eb6Hng/vC0jKMKTSHnDsfmlEqp
Lkd+JqpEOVjCfdXgWCrtIHleGVv21ZxXeJpHfgGgBdrjeIzAgKtJZkxd7CtNqu3DsPo5DLF0l0y5
7Gm5kL1YqQzuGBGiXk0qzrtK0u+bZGj2Sd7eKLogryRcF6OsYYDRHowCEfqjUFI7d10rldgoJXxP
b943/dOQD25iKN6K1xdbCFagt8LetRi0hPc6QV+PFH17HTrZl3HfO+/jln7F9vBaQCW3tE2SuoZj
UTI+rBI3Xp5f39YR1oHPQusCD+8vZSmA5nwf+6OZkG5+MjI/6h5bMwYa66soa1fGY/C0phHEXW8Y
uhptlkDRoPUW7138+hVlyOwCSBv7SRW62gRmPi13VsaVRe+z1cTZYN9wslPhFd5AIjZ7P5FayTZ1
LDcuSP9VkvLZWKmvLI/jiUfcWhHiNJd7sY39zh0Glwq27nROaEudY1BnDfKxNnzcnlQ1AW3RHYwJ
IyWB8hFH1kp2wXM8/D1DoFAE8ADP8N8v4yejpwRW1oUD1gVKvLvkJny03H4PQEDvik59O2yFJ3AG
rIEqLmINmzIFSRuebSCI/K35fmI0LlpDT2T4RXES22CMciIjxXncmscmTt4yea0sdhHNOYPcrKVp
hPpViDUS5iHJrHBP5fda/6mX/cr6WAolyNMY7xA2Olj8zxdjE9dpImtj7MeSisc4HUojKTJGezDF
NYq2NVPcujeiVAaxEUxNqT8JEMSwAoLbxtoCWdxeuDqgJQMVvov8U8/CZJzlANtL/AwLaaNH7WOT
KbfxuE/Tcqf8GuRqJ6TCXWKssfjyIMq/FueJbS6HSgOlRveTFfuqYc+pHZtO6YGlqg7eK+G2komR
7MIe4r4E15rrUWVhwYAVG4S+uIuyllluHsNai3Wpx7YQjWKXVNPRUkeLpGhnULqWrozxwkwCmsco
fXFRAyaVM5YWLR7NYsxkDeFuG7fFowAQ7aY3lRWvFvYde5WHmKgBWj+cRuerMx/MFB+CuZTutc6v
VDdWUK51s3/JocLmjVUHgY5HzoIGAy53SzVwPOegRfSRkW8F6zlJ76gprVSZLrJ6ZgT99QgjEBUA
TP7cGbz61VFXp9QHA/dMD3FbO4J0pNIGqpdkLFtHEVaSYL4y+5dfJya5MJIokYx7Okj4iy8A8KOC
/Mwd8/VT/pAMWyeyRfRts9Zmxtei/zaKwgEaDtCfxTdESfmMFDHKqD8rdvZV3GVvqjts5p1ul8ku
621zBUaxPK5/7HGrsaFaBfw07PXd3nop08dIBEuSrVYAZ2/WMGBrxrhJzOtJaKlSgs00sqBpittf
aNrG6BiCn1m7YTRxtViTTbq8WnyvnD8ectPYazXtUgoPw2AAdOCpEsmYOKUy2KkyuknwGQ5ejVqN
NqycDqtzyR3oqZ4q4jhhzUq/i47uesncCs9VOPm0PfRQV+shp2n2kW3Ru65ZYxpgY8klStgwf9xm
0eHk1FXRVixm4Pv3J1XI3bTsZ+RJVe5ej5xLGRIubAieGtOixyvluZk6K6eipzn18wNiBJGNTVrs
Ypk0kVsLZJhv1l6FFtfQiUEuqmWAIoAdH9Op2/OWRgTCuAQtJdPLx3XPeCDKXzvxxBB3HFUBNBxl
CYbiH9NX6Rs35mf2C9RQg5veSxn5nRJl/3qQCzKPdn6UbOn5+gcsL5+TD+C3pqiOdGqxfIqJhEdI
7iq3gyd6g1M9tRtj56yYY/vgYsGcmOM3J/CZcz/C3OhA8flN/nxQ70tXiexxc7AeHPqprVhcm0lu
Y5ZRq2XgH6Z+Hdz2KqDx/oBSg8QwNNGxeKJ0Dfi5dMxDi5IRsEJpA+9a52tVkPoCHSCY0aG8GwEp
yr/St7rwro/j8jD+McJt+koJ6RQWDfWDSoZo9qy/R3It2fE0rglhLSVMDDpisKohwP58lTJPaN5A
po36rUbRlLGfvGCnHLrmWdP3If1d1dvpCfp7IJsX7etO/h+b449pzkujkUHsADFT3xzvg/Sz0W+U
1m4gxFyFZBJvGtmpq9/6U/eLdrba/AjViAS/UxDfN9WjZr2opkcBZLr+UcvT++ebuIiXZUMF/mAM
R0iFwNGqpPMyiG454Ov0hXlwr1tbHQIu7UGNOIsLo8Bh1kRe/U0NkPYktd5DrX9oW7yJj3s9tcty
P35FVNoN5naUPJpAeBWo4tiWZxy0j4qy69I1vM/yzvozEuz3J7EfpIRgZmGzI2Y38l63x2zXE+s5
fBDXWCVYULgMGv9Y4vnWNLz7aXrBBkGrJTJNdew0ar7GVP9/hMI/ZrigX6hWZJYDHLKsZ9lwk0Nf
k0QhmWO+0H30eX1meV3mvyI/OGxZHR4YA54JSIg6oQ3bHkdM5orWHdiaN0X/xCSsJtmrrOd0R+vn
obFvyg+zuZk6LxV2eKGXXq9/x/IK+/Md/NmqW8nYiSpCSa5vi9nWAJvfqPNtqk/Y7feZfgcIQFs2
RNacEQodY9Gw5xAQ/B6S5lEItp3wS8+Ielz5rIXSFppF/hke/l5B+7lUUoAm/L6PXgXTy5vtFEGF
/R6XtSYtHtWusqHmsa/LbWL9lulr1pNYOqLgPynUzTsV/RzbcvLyykm1eJfKt2FWOHNt3CgDSc0J
QpprzyrLofLkm7nDfECXcJLjXcNXn4u31E8eq9tsM7rDk/oSPSa+sPYOuHgKnNjjzu6UKQZB6pz6
VRDO3tRArlOtILmHpp5VOdSl3Y7oD0UfC+cAtA/Od3uaQXZDMrA5cgWQ7wJkh1m4E/ujYjmluG2j
GYXzJ2X29NaezZ4E2dME4ZiJqJndINk3WpKFK0t3MS08/SYuFpfoSxXKtsJ4Q1i3mV9VAZ9FY6cQ
Zk9pfyepScr+DW8Y3vXFuTjRp4a5qDwo8qxWLfZMFN4Uua+Al1mJ740KSgD3RezhdTJAI65TGgcI
fV+3vXTfPjXNRd1yqBSDzjBdigLEZ9FUHR6yUiLRT1Ne60Jbirsntr7H/yTC62Vt0RZ//LqQiCrG
ZFzbMkun6akFLuSqKpUaPDZRP5OnbTrJu6xqtnMh26IRrSDLFq9oAJuD4hoEBRDA42yFsT6Vsghv
mtzFqegKvwy73JT2eNvfTitZwvLSPDHGhYJ5Ntq66gcYEyGfaw+d0xvlTekGYGRNuq0w/5z0NV3k
xVrCqYdcPBB0PF43CmKm3GdkKm2t3dayXT9Z9xCqKMKYoJJhdjbaFgzhB8hSr6/MpWh0ap1P7ccm
NeQG0S+ozGIToibkWKOKc2tAen/d1OJRfWqLfcvJyozKvM4LcK34YXGjz3Ym3kpiDT7hW7Mjwnjo
h9gO6/vCM9dSkcUweDKvXBiURmOckwmGI2M7Kl8VShiWPRIQvmxi48N4uu7n0iF46iYX4BLB0uoS
N18/zu9qMXcpQFboXwx6VIrCGdmwc93esneMJQ4v9ewR+HxYe5DUCGE7IcjvNKYXjGYIuxw2WeuY
vlKv1mLZjuPzOoCB/jHHrddQScARZ8I9C+3lpRveSkfDhvwY8gnolaMKvXY3WwxoqCDiiRD8pqil
n/tX13mX1YEJg5FgEWWIZzJrKCJcH8WlBxCJMeD9zwx3PMhxDjRgjHOZpveRgq5oz6ju0cyODUpU
prr7CdYcoOD1nBRTRBTZNvS1stBiZD35Bu6cGEsL3QsU3zBAM3yj3EgSET+L3C6bl/pDeSgdPblL
pSez3DdCjqf3tRoj3477nd/+GQT0ip2PdRj1sZB2Eg5nEY+s+/C5z4lmPncJ0EKbCpIkybZNjslw
MB+Ll6TcWMI+TtEGOFG7l+kmM8CIJz/E1etgHmk2bf6/5gjC6uefl6PzD8UXfF4mblJ0/XR3Ubvp
2vc58XKoLJjeHDwKyaEV+50IoRo698Ss1hhQF/f3P5N0QTU5B6PaD7KO8tnGipwMei2P/po4x+K5
B5EW6I5jRTKl9XNPU1nuKjGUY9+6SShePOTJVeOPzDjk7RutO9KVklObrta/rgwxixb89j41zG2D
eUhA+jpMsR8kP7roK3u6Ayh+L7YknD4ESrr3x+sGl5Y86G3A0YPnCEajdu5o2U4RFNUbxA2NokXr
XsyemxAdSnQt714KI6eGOMfidG5Fxazw1jgOpIwHWzN/XHdlaWGcWuB2b9BXmtE2cCXRSluGZvc8
HJL0fqDvVe5p/Zr08KI5oKJB2IaKFbQGzkcuk2JV0NhMtVJlV2XuBElKsmYCQZBGbRCiSo5Ca++6
j3yv9neEYH3wMAxWG7xWnVulkmCU0NCEVaf9Lfhgj9UC5yGLSb+tnORDcW25t7f/FgXOm+WboZKx
nMW5gtkOtXlS34dvylH05jfxRfgv6e2JhzwDkhRn+aAPeByjaWDr/Y1iOG34qFsracJitgnNQlSK
GdgEl77zkQTyRe0nhZWrk07EDUQYnViOi2d0fx9kPa8f6ymZSFZV1gE0Ne2Dmmh0d3022RLhN/vp
J7DNeZKRWY2pCFlHqW9Ijlq3JOp2fT6R3LwR1JXkemn7AcH4DXtBRxtfkezEFixIFcpBoVmZ+6ys
NYLSl+Bcd2ixQGPgtoCliW5n9Eade2Q0fYGDHHcTY/L7cD9UP7DvlPmr+swB2QRtW5eQ+GPWPPoe
iM5gbYPSBQ/U+/XPWHL29Cu4TVJMUic0De57YSjqG70ogUoVITJy3cpiQg0cKqBajDYQXfLnzs6d
3gcNRfKeRi7YuCH+IrvgEBSKBzRS4dy2K/NWPPTtx7ha3fve5/zSObXNLZ12HgejtpAG6uM9lDj2
QSvsuyLbZeOzLO57kb1KUntsXuXyd9yn9iR5SX+YBLwz7/rmfdKcnm41adcUHta/Ewa/hJLuEolu
1TiD2Iawo2Pixv3mP40ZLgNA7wLzzY+ZrqMxqp2QLQ8Z+IPeC/F2nrWtQFRQXM4/omQXox5al56x
cjiwubgcLzRpq2hRlYCsO5+rdrYgrY4cyW8iFRCb1AKZhRJVm0mAVPR1HxdXH2gX/2eKHfEnu1pP
hznthxnPNeggcKO2nLfoL3m6boQt4Wv+cNeA3gyA2WxFXFtLaZvso3qy9TAhURj4QfgrGEzXCNdg
UItZEWjF//GMeX7iWV8FAC5lmDxTCnchVAG0nNqGgutqFzuhUjgR0JH6fBgbItLJue7x0gyCyojh
lICHBqnQuXF00+X9ADY+XwVNmSsXWu4JSSQ4CdXz/xCXGdWriIwIpJw8h7EAuS+00lusVJWRFu/v
ce+Aq8oVe90N85UMbNEvMEAyng3Io/AhExXWSp9olPhKEEF9KwLENh6a2Onyee3yuGaKi4tqPgHQ
kmWJX7WpvklwHXaTJIw9MTPXijmLAYrRj/7tls5dZcQuEQKZ6qkvlnWquK1ZtykJrcbovDru5+o2
mKUhm/aChlqWLQ4K5OeGeAjAIjRLmpvgqTB2S12Ola1Cg0TaZbMRdjetJY+yI8cUP4dKrlR2NxhC
9miERVx/SWJUoY6oy+NmCjRaEC2v9enGHGRQXof62FTbWiyhP9P3YtMSEGQUpo1thKattcNhIQow
oQ4GXUJVAETi58vVmrI0rmQlQcZUue8zqZzPxo7Jb3SrEwoegOubY+ngRVaIKxnA54Br82IX1Zyg
KdFsU782PyS93hs4kwI1iICoEH2h+GxKkDUJKD2n86Gb8tshdtXkKR8Cb1A+R8EPtA8ocHxc/6qF
FFlBKQZtdUC6gvGMC7q5NaTtWIaZr0Y1kQWR5GLu6Sl4z0oPhAqkHF6vG1yKULD43S/B3l15gWYk
jmUzCXHmt14rkRxCqDb5VH7Nz50P7fL/YAy8t0z5D8yWAHSdTzHtMqMAjROoeHa9n226ivQ/0r2d
3dN9tQIGWti5wHD8McVW20nkLSLYknvmV4rjOTKNz6iMfmlSthb6FhfSqSX2JSeWtCEIIEYGS9N+
SLZomsZLRDA9Q6gCxF/bQrjNXUi+q+jKRIvxD1N8QVczeptp+bwyukuLB9HQAhMvY3nlT+zMhJ5e
mVWZP9a3o+wmo52Ko2uBdOpZ/lkfq8rNH8OcabRn4kTS+JjLJBo3WnG8/iELSTqDz/zzHdy5UxvV
TCuhyPwsawmITaQK6pkMWhKuUUIthYxTS9x60stcH9DVm/m5Fz8Wa4/w311YXMpw5gi3howwnqY8
wIDGk20UDq03NHmioJa6yT+r9yIi/ecMSIItvkzb/Nm8GzDxaznz0ssp6zhAZyHo85iy4fnyalM1
gnpNi+UVPNQ73bwrO3t0xIZYHalf696Wht/tD8g25jVpFAiWPVQ9kTZGjctmvopZX9xWAPRBMpIx
6ljc3Gb53Kdyha/p9iME1ufgtRduMhMPUVO5bYUbYAIi7VXV78eu9bK+AXlrvNeif0nWxG7XClYY
CLsBogRxIRcn2zkZBUnpM/+HpP6CIhIxTYjp9G6qgR7WkfttIPmq8JqovwZl7aBanBGovyOrgqAK
a8Y8n5GxCqraNEes7yNaPt2dupvfq028yXbGY+8+gwrOFt8tRwQDWnPTrcS1pSX/x/hFwVOM+jov
1TnzwQ4MpEJzk4mr0Ho2ify6Z3dRsPECwwxRsHMHtXRqQH8tYsnNe720U9Vr8NgBrVNb+1E/WxCV
Ntx6TeHquyJyzSpXHtLQpAjSYeaZ0zuDmzsxGPS89l61g4mMpHOSB2GvuK+79l47jE+b/NjfjXfR
VvsqHLwAH+P362Hsu55x7YO4q3mE5v7GLPBBGpH3za/Se4/sxqYftxU6DnqnczXf2kIs7bPaPhY3
Fr6xvhGOvxvHcMON9Ww6wArs2m14m5JX5HMbCf9uJsame6Ikta9/LE8E+L0jTueMW5RtUbWh3ONj
QYCJPrPsMdbt1G9twZFfXOmoud02uBNful1rb6+bvjx2gGRG8s+Q2Xj05GvcclMZVFWn2k8FCHyA
aNKKPDwZdwhPqLIFKPpet8c8OZ8WtDxhdQJRzMBi/PNKqSR5X9Vl65vPcLTf/QZEs/6ROWv114V6
F6MTZbo2IHqFkDsXZLRBNTN0yMFQvIsAMOiOlnwYBpUYY+kIya7q0Ca8gg1nW4t3zgAxF6tWgopa
5E60xurDqiiK1lepdiNRdOxa0UfdK14vl1/Xx/EykkDPTYQAlQRr6OrilncwZmpsAlrlh414AK0E
blJrkpKXmcC5CW5RmnTIS32qWt8YRi9tSrzxbavKiU0JGJmVM2HFHb4fKJ8SvdNi2Bpb9RimiacE
ayjoNRPcghBLnRZSx9yZICYYaoSGL9fn5HIvYfJxVQdbLv6+kGaJmqCoei3FnJQTFEzQnNVEpjPH
haOlhUur4csS65V+3zWb3JEOvI0qBkHW+llAbUWvdpMZkjx7QDwhXQ+sjbq97uTSMIIsAUQGTOAa
BDznxwtVqJGrOYZRmyfdnQwKRihd/HndyEKtkQ3lHyvccTKEtZpWEpZ3RZpn0II5yeEl6Mi8t7XY
GVcawpfH8I8x9vuTO0Dc5sWsWXnrT/Y0kfiX9dZOoK37cd2ny+Tr3CVuO2VWDfb8AFZGL3qKfqyd
wEu79c+IgUPj3AlpwCyELWKP1qiuMPua1SPB89Gp0akrx9VSmDs1xe2kISkBOJtZDG9+lyDhATvt
s/BvaVFxJrLxMoB7hBwKwhwXTCW1ipo4hpV5FJys3MSS4tUKfW87k1yfmWV//lhiS/5k/i0romMh
t61f5FZOAhmyxVJ+A9zRD6EqVjLAxVWAJnMkv4B+o/v33JbWtmNCtQlrrQqdPAIaT3qfkZRd92h5
/yCzBic6ENkXOgADMPSlNMNMVN+GDUDZcu0KVr4rTTBsR65shHfgsraLUPkJomV3DMfX61+w6CdL
r9FsDQobXpExDjOQdORi66fJa2HBzfQQRmvw4jUj3MbVO+iqZ5EELy3Bi4boJhWGh0yIV2LswlUS
Wk3Ip8FDwNhlJS4aBaEldIYaYIFknwEqS6IJRtDUBuNjVkNgNclIOn/KA7iaFciKjS7tM7cr8B5R
0HstKWwZV9AqfirnaHt9lBcSx/Mv40YAaJUq7moDRw4ukY5QO8GxBtD9K5jd7M7YDhJQwY7xbNxp
vad/mL4ZNERT/bV7zWXwwWfgTR13XBk8+HxDQ9equRmMPZr7EsuO5IdRlm7SbD9lRNNXH93YkXae
ZbFKNW7TAEWzB03OZ0EQtKlRy46hkeeYTNmuTn4Vlqu9hdUv3HEJkJ5C9gk2oZW9e3n0AYYETh1Q
viDvsniSYbMcQRLy/0i7suXIcST5Q0MzHuD1yiNP6kxJpaoXmqpKBd4XeH/9OtW7rUyIm7DumZ6e
7rEyyyCAQACI8HA30cIYmT9049ikP6+v5sqdFQYWfgKCch7alJeRnwWipiNzmZGkP7Vs6A3HrlJZ
uelTVPqDvLPseIt/t38qktVpHsmtGVL0aW3uVAk4Le/6t3zdWmigR61veROgO5SvgMvpTFMrjMYT
ktRK7IGFQ94lkyFXHnT8RHwTXwMwjKnQK1keBQvrzOW4OylXKLgsx5OUZXuST8ytFMSMMRnxdixE
V+fVoWlQAwKHiYZaJr+bx7nsLFaNJ8Bc5AOY4I3bEYS3e9WUE8HNYtUU0GsWogZEjngAfxgbclqQ
HgObQF2F3tRsp+qlBkpqNBteX7DVOVxkX/DYWR4fy6ec+44V93UUquMpKWPmUHUXpeAdnabR7/Rp
9q8bW4GRLrxSyFICCrJ0Q3BziMr7gNt0NZ3kUbLvbWqw3il1CmYrEArZs0vNqUrvsY8zN6W02Zh5
azaHuDazn1XX481nlmE2QnBY6Z/aIc/yl+sf+HWr4vsWBla0AS9qbdwVpek6cFSjJfAUAjx8zE1S
LJ1dqmAavs75h8aTDOe1Fjoc7jA3Z2pKtSZNpxoNXUd04U8HQ5KifVuy+EkmQy1A7K2MCqsLThxg
cNBGzb2Srs/QV9dcuDM/f4ubISSI1NCgZDoZD9rPdG98u/7zK6WJy9/nYhkoXSik5fD7KjQFfqTH
6LS3mYMmsOo5z5Z/Cux9PYIu7XFroeeJ1oGndgJuE1Ilx4xtlW+J8WNstiOwohZ5HCVfaR15XyWR
iyKdM4wPTfS7JqIe/hXk/+WXcNFsrgydVqOG7lrqa93ReDOqGxXpuPot2dSFKxc6aF/t7u5NMAPL
Df/yXLy0y0UAWyXSjNrNdOrs16r2mnTH5k0eblCr/kZ/Zdvr5tZ8H52LC35VWRIQ3HNG6yFLk7Ni
PsWpiup7GU/AVod3dlyHTq+WIgriVX/ScOji9rVwfPMUFzFrF4r/cj51muoZ8XsKbv2ncP99VnZd
b4F1PLY210e4ttsM8MiA6hwQCjxCLiPqZCss1gZ5xrPAYJtETqrNZLaiRNXyK/yqnVvh5rHO7Cgc
h34+WU3pNkq4Lattd4Oefyc8WnYiuMqu7RJo+ICSE093nO/crszarEgggTafbIvmtzLeCU7WmvVe
kZi2ZaQ89UlS7v/FPJ7Z5HZmrzTDgCANm3KfACRUjdu8Lq3dv7GCEjwSYkCyfulRw127NdsY1V+V
tDfQGX8dgFUSGFlz+oVc0F4kCw1ceC9dYkwhPd/JKDGr7UhvqGJu1FB7zEyr8KZYJ4KJWwvRiNDA
W+EFp6O/9tIa0pdSGVa5fJpxxDmD1bW/MM3FrV50teAkW7l6gtAMmcSFzhAMihbnGLQnM2GhNZ8A
e9T241hAIiRlpQv9h8ktUpm+9C3qjuYAHZq6gUCzOdiG4La0OruonWu4veAf/G1paUxRzAG5ixl5
00OSQuQ+1rrJS5E5caPZ+v0vPMYCCne5JcAat5hzquajGYJWzexHtplzRXasppLcf24FfQQmUAoL
rykvsqrnklrrQySfSnN4KNK0djq7e/zvbPAxxO4kM87g+2kuKU7ct9TtbVEtc6VUDgwbbjk6IiIy
3Dy/rpmahaXlI6wgg39Aty07mtZk78Nxah87GYm51GLQyqKg9s9IA3wpnQxHCenk1wB6+3os2ZuB
DZCKqKfZ6yQjfqIVydwom2JBJ9fa1gEHDGoaaEeEDjF3FqKUXhd2rsrAf4ahl+J4OvUtCJ+6JEtP
1yd/3RSkDwFoAtEpz5srJWpBWWrLJyZ1k6tmUf9cMos4+gQkyHVTaycSqpYgJ1xElSG/cRkQRl2P
44xp8CW5o7dzksw+UVv533jTmRUuFLRNDnERRGxQUHdkE3VVuTeyjgjuD6vTBnlocP7iSY1M0eVY
LDUb+9SgygnMFmDg7IEdrGY1uUVKyhBswZVmG3jupy2eYLsiAOEkkiWfcmQUUAGymqIPFIhdDDuq
zXIX9FOsQXCczX3jaXadTzsttmXmQJ6eoWSf6R1SZBkxHDnWGXXaRkfrc0kSNCpcX+H1WTFBvSqb
yNrxb1NoLHRSq4QyGuTS6qC0pv46yQN7CLvSFpRclgnmLx7QIgWQD+8XIKS5LQJInFm1dqoA3ag+
j7P+s6nVx0g/UQUNILg9L9iSVnClWhseyKaWMwYycBCiulz0JiJzPTLYHJoqAr08pK4qKYo2AE9Q
gam1mw7IwKGvhrUHnaV2aWrCdaBXyko5RQnY7I+t4Y2hD+3ZZhDcCdY25bmh5c/PHt5hGKZqYpWL
Ixf3eRS7Gc0FiaeVgxHHE4AbyHeBTpYnNx7I8tRevIIyeihatk3A7uHoQw5gy/N1B1y7Z6NCu0i3
Yy+Y8I7L4Ux9E9ljj+HI4Dp3Vdp7RhuRTTw2461FGslt43II2oagsq9bN0ZnTd9ySasEs7rS+YF0
CWoAuKvCVxQ+gVxl6J2GTK8CmITh0DK7GQl689WXxoIIgqq49YG0IPihqjdUeOFPxi3LOr/L+ru8
LPdSQUfB1lzZLxcfZF1OTNWUtjSoy36JXIPEGzUrjyFmoZsGJ4XkZz0FRAQCXvEt2AQhnIlwgDcW
t1+ssYKwWMxgk+YeSe7lQtQrvj6qTwvcNhnx5LLbBhZIE4WbDBU9ezx1Q/zc9A2SGfFDNYZBbQ+C
d8haAuliZJybzUjrVlnTKqep+G2k36RbiDw45Tw9JTLZlknslK1XTbFra7WPjtrbtHRiW0DAulIl
weRCt1oF5hkYLZ4kvZgL3KklxAigsjTgVCppcFNTd4tBAVizyJF8DA+J0W5CZTScItECbRQJDS9u
w4Xhi2/g3MpkOFHsCedgM6TdmyzJePkVfd99G3vclGaQfQdD2qvenBci4ezVsHI2fO4INgarUOJl
+Ca6ESTrF26vLjF/zpkombweVD4t8Qdw3dQJBWQZMfKUQUYeOu+3SF4nL/XTcEd+inhTVk4ZTClY
sVB+0nBZ4nZNE8Zx1CeNcjLagGgniW3IJMjErZwuFya4bdP3apZNQ43oZPzCiMAyqOZvdLBwnO2v
B+T1RfocDLdR2nzQB8PARslnFwihnW7lTmmUd9kouJCt3e8vxsRdCHDnnCC8hFDQIT9bp/sm3xiM
uBp5V1GnlKLBUxRXSrR7CNFuRmtb9Vi82GvItJl64xvJtXc9ln9fH/5qfDpby2V6zk5XBW8zJdcx
0ZbyPYo9OawcAgX7+AeT7grlTotO1+2tPYRRd0aK1QAvM3oOOYNFl8QJchS4N/ROA1/VwJLwZvzO
VccCUql6ZCIY7HoUOrO4+NrZEPNylqdxmXcWhX5VQzFptrcVBFEnuiXSW5kGQ6duq1IuHda/6K0g
FK+eMWfmuQDU5fUEYdNugVzaEFy1lMRhtE58wbyubkpIXyCbAfpMMEpejtIsRxDmFTBjWK76vCfY
/TMougLVQbYG5Bqu6BmzukXPDHLuDDGiGJUybBwC/ZApa5zOUn1J+Z5XkdfOr9eHJxod5zW0a6t4
trGGVVn9YF1WuFaiKE6eZal73dLqhjgbFuctgzmZwzTC0qy3fq4/pJbfaDtmBPbkVtXsIhklsLga
gc4scg5i50OeDCYsmn2xtcLd1L+yHE1z/eb6yPiNAMAcegvPJIO4oWlzTdQkD6GD1L2igdNVGkB+
TKU6qkgHLTopasw8YpdOET9a7DGawsa7/gnLUM4O4y9fwA+V1nGLPucywMMX0n1pqkdOaqBsYeZH
aId7s7S9bpDzm/81CJAi0hSgreTRyERugSQLMWSSIY0dulG+Cy2Rigi3gB9GwMYEvCU4rwG45g6r
cS4Ka+yTMhj139p4DEsKWiyH6oKx8Kf8X3aWgaC7GFlYHrEj9zQC8Qm0s2yaeZb6aruZUrqK7iiu
rW7Vn315aqNYcC3nHwofVmEPaGegytE8wd1i5IlUDQofZUBfJOmQBKDCTZ5kY5MDP69tJ2V06t9h
vKnrbT25I/GYkOpp8Uvea4gOHCayMktejLtvyDOpQk0yofd4uKsd21n+1ja281o6GxX4kEP1Fr/W
3657zpqrEhMgImC88ZLmzymtG7VBMSHXluHC2GZ3MejMsqp083irajcVFXW4rdnDLQTS0WhxgzNx
TpQPTO8lqlWBNbbPZfNMyvimyF4LvONNCdI+rH24PsC1rYFjCZp0SAUjq8/NqlLpVWmXUR2ojdXf
DurU7bPBPGTNpOyuW/oQmeAXEMn8RUIWGRHgNy/PJgXaTEZjxnWwrBvdtXu6o7tmP0CnnDIn3AI3
tbcO9Nju0x2evbsmuqFZIHvgbQsiUes6fwP5cOjzr+FmWmnmtLCypA608nspJW5ovSbhTRKaW2ZI
m6rWD5BfgQLg8/VZWN1I53a5E5oRaw5Bi1EH4zhuSO71ueWCAiccn7HGSupateTZ9JVmG+WxR/9t
eddAaK0TbaeV3YQGKJS3P/TPFF4WozeSsKgGfEZqD15i3iTN6Chj52g6dUkpyBN/pN+5pVdQvQcM
BArTGnQyLpfepmZLJKOqg6O57NwXECJ7QLRuyp2O///jp+Is6FPqR5u//krdd+AqXfRF+aFDXd2V
PcUd/QnixrKjCQoiayeihhQpJOAAw1mO4MuvS6ceYJgRc0G62YHkKoRg4u+zPt4zc97LiYSWhBug
gfZDOvmTnu3a2hRM0MpqaMieLQzgaGP6UpNJSVbk1pCzoBsgwgPxR6eZ9pFyl+B1fN3/VgIM9jni
C7oRABLhG55jEsnzgKajYLBuW7BTaNkNk1u3mA/NCPLAf/asWjYZrKEUinNKR0qN22SJOagVhOVY
wDJH3c54Xju5SG/i606GD4Pv3oJwpQkXM7lboc7KKGW4bwYZ/aFmvZfuLPTfZp2XqaYT115fVbeh
iK6ZuyBCKgFGgfkEwFRHHlnnzsNYSgtbb4coQJ0y9edeLQIJjb++2TfpTZGrpcvQp+t2GoO6zRwL
UpVf/AUM/Is0ubKg5JYk76XHRllozOU4R8GUQe1qQKXPTUke+jZUrw50gNRuOnW54Nq2RKaLTYyW
20VxeanKoqnqoxfo7AWVIE1mZYUWBaUqu3WofB8ZeFn/oXsuNgCnX1BjcFL+vA0J60bVhI0o8gvd
R6eMaW/CDcl+UFHuc2UOL0wtf342HC21rNmqjCiAq5xirXaM6V7vH6Wa3CvF4/VhiWxx61WqXd5p
OomCondodVJf6e+wh5SrYPbWtsIivgIk1tIKCd28yzH1nTxZeqHAL5JvTWdAAvnWrLfZkaZedszb
eTdW79dHxuNwlo1wYZI7z9BQJWm5vnhFNT4CUHXMcFzFo+4ZU+taFPrVcQshvfFBHqkDBvyZvOdp
ur3+FavzezZu7nzpWduYuoRxl6ZXsk26y29MCa1w160sv/JlAyyZLjB9oP2IT9r3LJmrSYXHsAi9
wcgUxebDnM6iRVQFZrjBTGlbFCgRwzHZFhCfbTyXjq1JWyV+iL0b9LsU5WMzO8LW8y8PmGUlz4bH
xdFSzQfJDmE3Ut8ja/bnkbhDDPB1K4heXw/cD0sm5EABbEKJlRuhPaOHopjjOEgtQv24IsAXKyPS
0HN5UhIldvO0+I5izK+yRWM6aDMqd4qKJw1IdMHZvzZmwCCQ+Cc4nVAmvdwwaRONxVRjzKlaHfTY
t6we3eCzIwnsrMVOqGSh2QLVHly7uLnt7Do2WGlFgZ5WbNuV6jdzILUgQH852zGt50a4iJbkpZJo
k47BNOm7Mbjlr4qkLlXQfR2DZrDqEvf6hlidPRA/LfVcKFjyN/qOpVo8qhiVLd+n03fbrMCf6Lbq
6bqZr09eDExVcTsDmQluSTJ32Fo6NawETfpB2UNMaqu0hpsk4CNCcyGQNKDpdqV7EBkINuLadKpA
FNsAFuNZz3spJXFR6M0IL5V30biJS9f82YQuEoRDKSL3X/OPc1ucfwxdFKZxDlsoprpDjr8rQfAS
WeCcg4ajOo0TLIBqEVzFjZN1/yzF+XESAFVuagQ4c/Rfc7gJC5c9NWNzHKCj1RMl6Ndi7/mPL0Hz
7LTO+ikBCgYuINeNOxo/dNDxFeyHwNGW7c5H+HMr3PlpKXpUGP0yBBSFvsV+v/tlbTLfcHbXDYlG
syzW2WhktdElWcJiRPQZ/OnbWq4dSxMVvdaX/HNBuDCbhXZWTGSKgznVnbh7yMl/ueKc14bEKK2k
xHShm8stogemZII9KBoC57Va0wJLOWEIHTi9J8gntrEAoLEWw1Rc5XEE4EzHtfpyKSRFiQCtxVLU
0HmqQclZJJZvsx915V9f89VwsmTP5IVsCli1S0O93jOoJxfY4hbZ60n8Ymt3THvE2YTX/dKAMgmc
bPWYVc8sLl905mWzSmq9orAY3UvIqpDMqU7ZcfJ001FcUN72peA8WHXrM4PcXA4yGlUNpKwCxXym
ae7XEBk0REZ4bomPOIMcAkByaMhewGCXw0qbgjU1k+NAfTCAfDvKmUOeqW9sOz895j/0B7LJnOEp
eTMPCXX2dbIxBD7DQ53++gSVgIN/yWegW+nyE1gt5aPKjDjIps3wMP/KPaM+2uFhrh70jAST9sKQ
xbqTftGocsx/qPT2xTo3ASzK6DABPRbI7E0DKjtuZVeub6zhPZ/+zcGEtDnemugutAEJvxypHZWR
XoRk2eKG7SwqKB6YT0Sl67VtjtsXcqwyJLiBEri0oocL3ROUWgNAPna2nRwmtAhf335r+xyYV7R+
AYW1ZOkvTQDP0wEGYyG0gzeRlBv6akwv4yhIpy4ezh8gOiiiFlF4HVQP3AEyWFqstjSEFbSkFw6u
l5uWdG4LADhIEeapd7VIxGux+uo7N8oNLdWwzYkBo/n0A3WbIZSdZqt/M5R3g04bo4v2Yf9yfTbX
xgnZVxDUos6IrDx3HLfgTjPCxI4D3LokJHOpPwfWfZ1v/tXgQIeJ9DQufkue+nLdUj20ypJFSWCO
I55CWxT9zCl2DOTjpeghGjUniaHSJcqP8nX6j01m4O6HTNmH/AkXrkvGagNSpnGg4dSJCYOwbg56
cB30b9St6e30TVLuQHNzUMMHaN+qPyG6U2+a98R4MjVd4Lx8B+pfX/NRvwINqgGl+stZkCw7Y+gB
i4PJH0/kpXiwfs6b7pE+DI/GHlW0HSYG3fv9QwO+/Z8oUFxfbnVZT96vARlH2ekv+9xREluolksa
7GelE97onv5rvAf02BkeWuD+fijb+Wj7kp8PTh/eUhfsT/tsZzxf/4pVpzv7CO54URl4mOUafq4O
z7WBRiPNcprZbfKdam4i1BAykFVeN7l2aC8kRghNoJrDI+By3iuapKCPh4x8NmsHA1roZnfTF14d
2Rt6n/+8bmxZxK+T/GmMu07Z8WBHNIWx6RDvklOnYmuJwuDqW8oAHBi4sGUq+WtIrHSdVEIhMegX
cGMOviKj/UND6EMT7VCl9f1yLdXs9IaG32OgcK8PcX1boYAIvCiq0PifywktK9qEDCplweQiPqYP
ZeIVp+R1bp1hO9w3dBPfya79vTxJ36Xvg+0JzC9vkC9TDC4egDxBToWk9KV5U+2UmaKLLTAexn2c
euFLmjr1a3gfOnXx+ltgbXXXYO8uxQXQ//D9kRGrUmkEMUDQtONOHh6GG+tX3DlqaTnS8Nw2ru49
i5rEVzcJHBWyEahbghiAGyHSzlUBDt+gezN33XPqAsQUu2giEEzl6s44s8O99tD5VFR9MiSBrr/Y
M6p1llfYASFv0r5vRkH8WT3iljf4/41qmemzq6yhwmnjAtZa7w/SUk+h1wXzLQqWwhTq4gFfPMRc
MKjwjsVLLi3lc2uHqYT5K6ECMEabGj0Gbh3tYss39v3LqG2z1ClfmHmjokwaihLga9cUIKn/Ns8F
+gLKdWGVYqCb8acGljQqiDHr7vH5+1wgT007nPUYv6/ekMmxF4GP4sY0n/DiQUelUwvM/T8L92mP
i9nJaKGpHbCIoGDae5KY26LK9611H5YGkM3oarmlGsi4RI8twSryJb1eGWXVyGFW26TBwfCvb+z1
4/BzlXjaq7KIk5DVmMV+M/nhW7shaLfZsxfp1fasLT1EmZPJzvQr/G7+IIoj30wb0O6p9fb6d4hG
ye0Kte+ruWf4DIo+TVn60fd3TS3KiSy3xy8bAtdmlJwUZC/5qZSSCCFz2XqzRw/fzd3k6sf2W+yG
x+YhPtV+IhjUamA5s8cFFpmUsgVWySRIy21OHuaFLY09asONPt2V6HS/PoXr5+GZOW4OdanpUV+D
OcDenaQHKxzZzpVXB2bq6tV9I8RkL0+Aa/O5/PlZKKs6G+Brivkc3NyfHnCROLDgN5r5ndFn+3+I
PP/r4ng2vGV1z6yVmtHjjPiwVgWqSyCR1P/R3T/XZ3E1ap1ZWRz1zIrWmXSymjEJ8p11P3nkKIRv
iiwsf35mAWQoRRFpsNC9jUfcxW/GY+5XfgLwUbqBXowHcuZHCANfH9eHLsS1xeLCMeDgeBZH8A6y
VXp02BPQ/zIPUDXgEtKD7bMK/dGTF3nfpK28075Hbr0td/IRqYid7qG72J02/xBK+mVJuRA+D7VR
ZBaWNCQ57OgmQJd5JwIKrG173FmAivi4J/EFblZFQD5FErTXQTcRhRUyDIKNvjq5QFXZKkoIi1IM
NxCkeFCfiG087TY9xKO35DAc6m3/O9tmwXiixyKwkclhbrNjQbVt/5SvbJs/gSbS7/adV93SX9VW
mNpZ9ju/4ucfxR1YWqjGNBvxUdJds1H9ymMuGmR98CK7lUs21/1rtXp6Zo0ngJnUuGIZXtI4SIgb
g8q7dn4VTu4WIC9Aq5zgzqatxZ5zc1xsnVWUL40cg+vAHTrsxtffyiaCQ0d3w5t2J/tQXfrW+PlB
3yq78K7CsZXc4LqjOmjh27bPljPupG0O2M71afignrky6XwhCV21nRbK+C5PvpHupD3w8Hutc0Fh
0UBw+ymGGMH0ou2KNzz6DsYR+BjzIfKhGvhuVA7DM/SJ/tJc+V4OEie8jQSOyrfRfOy482njQjab
c10qU6ySBrTSS73813S/z47iHt6FpOsCB+RpeixaZTVJYEw+2E7saNvNKzQfncR/E70F164P58Pi
orauU8Awlv2Xkfcuu9eqP7koVfkV7obE3bkNLm53kpwQUBzBwRE1ozvJ6R1wxm+mDfVGENYje7N9
+XPdm1bfmOc2uaAN5V5JtxlsUmvaVF3lxgWgZmG2bem0q8L5IHVsFw/tw5h2d5Yd3fZgrK8yMHvN
01ZTap8q1vPc3UmiaoZwNriIN05dYrMJX2afUgDgJl/bdRCFyyBrL7m9L3nTa3GoBLt+9Q5+Ph9c
SOuGoY6GGessb+PHeQdIxgPx8k3ttYK74trj4swQX00Hw0doyB2GN/h6MB+JY28Tf3Cih+sLvOq3
IEVCPX2hLOTLwSxl8iTlNA3SuPEaBQp1pZuIGnU+Tp8vMenTysesnt04CGR49FKK0kBp9nHyRxmj
nWntbLyaxqm/H+PKiQwbwliVmxSd22vDLlLcPJzcFhC3bM6fBsl0iq7damG5AY8jinxkl9aST5PG
b03tbqEpDevsZKfgcmEirollY3GfD+Qder6RT0fFic8DVMoAVG/eRgFBu0LVNg6B+KdKn4tBsBpr
7gW5MuR0kB0Etp4vEeTtCPGU1AQUrq13pZXdsWYTp74tb9X0GRxqrKdo2BflH1acAFcHE/KY4J8C
4J5zaoZeE7zwWBxQgN+aHnzKBm7PpUikTGCGz1dNlKSsy1skPtsD2t28SYncVs4EW3TNCiCMCy0d
WEEAmby83WIhoc9IkHhj8B+/k9+FpdoVdwBC8tPC8gVn3lxLdtkShkJqNhfHodQPuTVummZ6mTt5
c317LkGM8zwL+xLiBih1Ap24fMqZqbCZ63lSURVWMz/tY8+aFM3PRnBRJP5osGzbR5YAUbRE9K8m
dU0FAQiQiSaX9IqHPsHjFfM3jD50v50mHSDRajiZXeyAd3CvD3B1tSBB8n/WuFuUYrLRVEpgEcjg
tcZbGv4MRTci0YC4VymwnBbrJDUOWnMetyHIPjwpB9esno/vnR6hq5MQUZJ/1SY6OZdeB7TA65wT
KlHDJClDqU8BOX90s+nMbT1Dtl3wplo5JFAX+zTDeSKrSKXSErXTulEfiwG0BDR0pVbajbPi15UU
L9geaRTpBa9uAIIEhq1+NN5zi5ap0JvVmQ4wRDL8GvV5a6uRN6RZ6aZoY7nuIKs7ABluoJUQfSHA
cLkDwNmiDnWLIcbKvnY1oGU1F7T29Sastv+dJW5UEjEmjRWoy6CFSqHPDXVULUj8qT0WAkur3nE2
Js4j0ZbQlp2C+unSrFX4LD5YhRumz0P4b2LhmSHusg3itoZY6WIokbdJeYCQhZ/XAjTUGjbCgnrQ
30vEOftQ97aUzliiiHRbyNdvyreo3xpWoGg/snxbmCinGZFD2eSyRjCVy29/iVYGyDnAcPpB7si5
B0kkQ69RhNDm95k+jKIeE9Hvc05haiFre7QTBjT+o8s/hGfJ2u+DywBUtCaEL1RjcZWzAN9bzLSn
NsdpVYEKNtLmw6jaoj7Ftf16boS7Krd6npV6lXzsIeC9UnQAJeTe6v5c30BrsRwtgQu4EAmIL+Uw
MrVDbChpHDT2TZq+N6pIeXRt3yCBCHIq1MsNnXDjmHSLQeIYk4XcldFMW5lKDqKDo+QHCTo510ez
9lLFbejTGncrilKzC60UCJwkGoYUtFAgeJgiijaarLWhd6/2fi6n7VOZsIfZhDIO9vVw23WFDvLZ
nHlDMTxb6ZwJAuKqx3x+Fs9MYM1NaUbDgn2KqeQORCabtJFFOrara4mEFahbAOhCUunSLxtWT21v
1ABsaqOLUChezLWzC+15f1vgdlbfFWPbdrAAzPKphICCNIZOrA6OAZFVQpxKJYf2HypELNkHcMVp
qPprHxSGnFGljZSlNI+TywAvTJ8eGavuu052lXbpFYro7roTrUzjhT0u0ptWPtZ1DXvwIwdaOmhH
upnqf3EeX1jhwnwUZXigKLBS2TdkvMm6P1l80xmCF+nqWBBl0VIJiknAxS5dAuQVWiqDfTQAc/Yu
g9YuGsj+IYPlX+sDXjLdVEFzh/7UCxvX534tIWiDquvvH+MmvwPwzUgJziWWdMmmoPGeSRG9Z23p
T0kM2rm0KDelWf5J+zQNEqMG7kyj36ZGm/ds7ESt2h/AEu6swveYi86GuVC9XQ7uPwbVY5JnOI2p
nR0Loz7I9K1Kw29xnG7syHCMCgl4Da2bs5NA7QsZF8fKNmWqbs00PWZk+C4nxs/rk7QSUvEuX3Sq
gXcHFSW3qBq12zzTMEeS5MWzrx/r/gmZq0iUihPZ4YJpEtYV2BhxuYqq8gBNr508904d6XulVI5N
Um6vD2vlxDsfFv9ilzMj14cOiCPo/AJm14deGB5qJni8iKxwC8pM6N9NERY0d+Tw/jU1X0JNEEDW
TRAoJqIxbsG7XmyI/yiJ3oZjg3lTwTA0jIfBy7RXrX/4N9P1aWVZvbNbSB2ZUdpnsBKbzggVzMBO
fWGUWjm4sCZ4Uy78WHjL8kYYIUk3A31WW1bnJKNuulM6iuBdi8N+2WRnVjiHBk7GKogqLZeQg2kN
LgFNbDjfMzlxdAjitiLexnXH/hwV59iayRLkA2IU5fX2mBjVc5r9qLJ72WBAcYs4ha8ODhx43Kmc
Kw0oTxcIVaKpoPqDVHeWOfJrV96lIK0WpqNWI76O9vmlQRKtmdxcIllkIjWEsQ2Vi3OSfR+S5+uO
R5Yt8mW50GOHGzD0eYDWuPS8nlhjCa4lZHFbGvtJbtYetaLSnepUcqa+SJ66QtYd0qWZXyd1uoE8
+uuoscGxwdXtKBWDBr2BxSVt/QcsI9SBaIfmznGfu9g7tgsd7jc9Y53TKsVLFE2pZ+ZJCB5QxXJY
pFGK9k4QadlzPL3YXRW6vUKju3mgileW6Dqt6sxyirpvfCRFwC47GmOgRKCMIHJh+godJKcgjQGq
Bk3bXJ+c9en/nBtu+iOrTucqoUlQgcmoinpPooKn22p0QeMYwE3oxPtCnYeoY3VIyyKbrT8oNNCm
XSb3ji66da2lNXG+fNpZRnoWX4wuM5NShh3jkNs+6Kck3Q0J7sqH+Je010rBxK1GmjNzXNAs5wSV
CBNOFd07nYBHSzRlnMOCprpVQwW/XQIxSu6aw/z9+qqLDHCrbvRtY5QT5oomIYhynpvBdCkESpKX
/84OF7iKTNOqtoadMDu0zdYCIpjdyKpggwtGY3MRqys7Wck1TFf43N1a9/HTKOibWQ2Jn2vN3Rj/
Y0oQMqiB9EQZVokdJqNPdhf9HFrfFk3YaqQ/s8RdJ4Fd0NQ5hyUl26CNtAONEXXQbimLuqnX9/3f
u4WneVapNqF0DkPQPTLH2OmjG2we5/ryr44GpQz9g90K6jCXW5KwocPqL8vfPNoAWElGh11pOea7
IaKsWB3P8lzHf5Dn4O8wTKJFWYwFgB/yFtdfRxtzpxbhyFbHY4KBdsn5Q9Z8iQlnISYDm4EU63US
WIOnofGvYKaTm5GD5r/aEFyXVn0OyU9krcEtjQfGpS27hn5dWSIpxHI/if2x3wCBV+ZorPUrEcZp
NZad2Vo22Nm4kI4fEqmDLSjOApkWCU4A0c9z4Uyd+zwkAyDMXYesEEuJ6XU0FASBVQc4GwMX0qA4
kjemjDEU422rv+vloYojwV18df1BOAINFTxPAS+/nCeKEgNerUgMIeMezWg5zBSnySKnlIMhE6z/
6nmmQvTIIAAGQwOIWxRadVI349oSqCiW+FM/35pDLW8pKxSPTl3sojnthlgT8aZurJzRUipB9F6b
0qVki4ZhwH3Afns5XCjxLqQFJaZ0/p3Qp/Ff9IhCr+rz97nTwbCiqkgbwK1r2npFajhm8bPWBH6x
1vsFBRCslobEPvqSuUXTanC1RBoqgtVwzOS6dpGtDtr2fuwgKavWUNuJQRgMBAsWNM0fks7aDHrr
jPq9GYv0WNZmFDdFtF59yM/J3IxC/cwIxwjfokA6x0NOqHbLLLvrmegpvGpoIVkBZB+ExTwvFSvt
ULVAIB/0s/o+h4Xta7HU/Q9pV9rbOK5sf5EA7ctXavOWOImdpNNfhF7S2hdql379O8rcd8emBRMz
F9MYzKABl0gWyWLVqXOcGPvOvX/GL4vEBtcgKldkUMdAkYGt68ZlO0aV0aHhrExf+6o7VNOxELfR
LNtN861EK+Occ7bh2tGIGQTxL3S4cEIys6iNXTrWzYiXZBp6+aaGPGGU2FMoQ1U5JAGP/mAtvLg0
x7hplLelXEsS8muxsZWs/JxVOUAGEiW1GG//xWz+PTQWkQGJGDAC9BiaWb6hXZ9EQ00KaybjiyI/
K9HsiLz+gzVALchH8DhC9QvUNKxPFi2NkzlGe2YxepqU7kuwJWUvJgT7TAsSfokT7fX4SOOBExys
3QoG2l01MA1rC0vA9elSSLLe6yoSGxGNwz/Ix0PYeSilf3GGXVphQhAxsWbcbhid1iebSsETJ/Hm
tvLuL9uai1xaYcK2PLMmsctgxZCn73JDEMTtQEtmxyoP5rK2sdGNA+IrxB9I8zF3aQPniFQRz+UA
6YINGCd/olFZtONo/Bc1APBb4dmG/k4ENqyu30jNvA+WN4I+m+DUnNPIyRrKE/pZ9YK/rbBIAHmC
WJiiImEjKJ8q3uSgheH42WpKFMgTEJcA72KCQ+ja0doCzY9Ki8qURl0LaP/WK19F4ZGGBJpzVvvZ
jdvpN7rhtelbEhZ2Ntt5uZWbp/sushY7mOiJRK8pWmaB0r3+CmUWutagFZqA0208hF5Ubmn82OuT
p0S89tw1d1yEMCAMpQCfwi6dYNR1W9VAdPRB7veN/ZFnoR1DO/H+kNbO4Qsz7NpFkplXhrjgKl67
lOgDMX+LH0FyTHlNPmt3zKUhZhOPvaLRvsNtlv6pP2AqHcnLLLh64PDaC9a2F8rMOJV0EZWBr0aS
i0jYBKs8QiGc9cf6BAK5fw57sS5/namh1MAYZIGGX8+BcZnFA3Qs0hr1Gu2jDjb312ZtICDv05B2
R7CKpt9rd8uFHCxrS4d2MdYvOtVeorLdaMLnv7CCSgNa5jRNBd/mtZUpwq+2IAA65G0C6lSiDidj
6jlutlpjQc0XaCvQJIPKlLnvuyEVmzEDuGasXYqihUI7R7POKTiT8wKqOtPGyn098sFyQgplJ4iG
d3+Ya/vJMnUdfxQgEFjOiVSsE7mfMJlGnXRoEre8CtgsJ82LmoRCGP3j9A/SruhG/+rhR1cbM6tz
JwR5ZeEp047U7lsQPdJhsyROtIoTbtwODJZwccEpTRlSWosXXbj73FlGSGu0XeEBGINhBjQzYly7
ULVA6sy/P4m3Hnlti/HIuZG6pkpgK3/TMzJjGWWOhfXRILxe2s/Bkcoc9LkpVEWj4XmWDkB7JpKS
bIoyb0ivxxYxjdT8H+0x23kGUbrW9B1wIQI6XKw/SvEHO4zLeLI+cUiOg4wKz0GDcf+2pmHZqxNe
50L1A9jVp6LJHoUw4/EnrWBsvoSx8dmAZ6JOt1xhF94QFGZuFiHGI2UFkcPINnKR6Hib0DBBGN8S
3Uo2WYPWkuZHV23bynDvu8jaAqJr7b8fwIxUyOVBn2c8CBPrVdIeUuFBcQceVG8l4MUw8SpC/Rc9
xZBEuB6mWDSq0OBRfchit60rghJoNCROSHOcLGgBUiO71wqiUlfjYW/XlvLCNBvzQsUJUtNLL1mB
XrzMB3hD4iVbVt67KGvLiNoW0l7oozC7AIp5uViNLSaxE1yt3pgfFfrgUekAMYgTTb/GyaFab4O3
W8GKdinIxiDnkcvv99dyBdV//R3M7tCzaqB1g+9I3z4bW9/Vjnb4GXxEXvVm7agn7PSn/GScQ4dj
dzkdrx+k13aZ9z6lkzRpBZwI4t+FW6j2gvOoFolTeSe2LnrOCl6ecyVXA5vIB4H0YiGFFRmbopWX
QwCRhENYtOjCV+0GOs1j6i5YOD3YdT0lSneIZs5DeKU/4dru4m8XO1avW4hfSJjjkgglOfa6Hznq
E30FGhPRXvtCTaKHJErJ8D795Mzz4kc38wwqSeTDdDC0sH0vVZyCiUPAaasKGhHrX1YXuVE0+rI1
el1UPiRt8ZRBEEjqMfDsu1ZMvLBwOY9uvgCalgjuF2wvSzVSV31Ak0hE/mgaHsUa7V9W8xMx1jtt
hIemVz84I171LCRjAUOESCi0T69nu5tzOlvpDHoAsXSAdN/FwgCxhsp80V7NxG7E93rcauB0JanI
me21kxG+pS88CLgHWDac2qAoancySphH+HJxVAo34xQ5VmfzwgTjSwbimCAwJJz+kWPmKSlq8E/p
RIg7m/LAgrevPvjthS0mFsj1WQknQ0VyuzN/tZZKIErxcn+1lsW4cQ5IXilAnGC92Fz9VNQ9kl1w
DsiEEqUVXBSfyh68atJnLDyYQkdK3s2ydrorWCEdEm4gR2Iztoo+T2I064imNGx//Ts4niS545xv
q8t0YWT5+4stn9RlBWZ9Aw/m3CrdxNJDt7dEMjeLiLTRRqSmecSxuep96BT54sVA0o25l+vExP2R
a8lhlN8KMSJm+maM30uAEO+v2drYQNCMJxaEZhY2h+uxxSCOq+QaG2zESBzgJvvDFGi9o859bMtD
+htsDxLH5urZvRSmwYO2xB43MXAQ9VNu4U4e9D19H6cnHbo+dRzaSmHZY7Yz6XNucPba2oSqwACC
VB9uAu+8HmhaJH2vmNjOEeiYBDtIkIIWniBox7kgVif0wg7jLHOqj1qmw04/1j/F8tSkkW+9g7zS
m4TAIvdXT13ZcSDZBdpySQcjALkeFJ2rMhXaOD0Y7xLoFXi84YuTsRv68ucZ51AqWR6LIU8PdP4+
hAGpwIBfCadO2MltZE/j5/3RrG3mS3PMElWIngB+LdBONmikHJ5NULVxST7XDqlLI8z6NFYb0axe
gIG9BZ6qp2DIHGl81kbHMt00BOSLC6Rf0qr3ppHZy4XQjmMNxd1DWPpFvUnCN5Dqkh45ZqF+h4ii
pH1LZvX5/mSu+vuFazA3ZwVqyzFvsxSJD/BxSS/oyCGSdJyRy7lvaDUiQuLGMFRIm+KpzmSVu0ZO
g3aGOlQs+rUO3rE2I+FgQXyki46TEPuxprvjAFHxdNuLgSfls1ueNFCFzWK5F4OOswPX3AiUkBB4
WhqsUMu93hSjlLWaoNXpYRIfDPUVT0Ru+8Da5H6lFFFKg6InO2QIVKnxmGnpATkJIvV/FqbrsNGJ
LPFmd81dUUpDAgxqNnhbMDtclAtLoLOeHkpQOEbbsJf2bRHus6Xvu9gpc3ruaw4geO1QQX0AuQkk
cEF3zbwiekOZxEZR00OtjCTBm5QLQFvB4C/0t0uoABAajmPmYKlrKxhiiqKgGR7RbW8nwsPSJTo4
Q/593ksVuqsUlCbwIhXdZvA6/R+Xx2EfccOXOsDS9HftIjQSxipfHoVpZxZeVAmvhRX888TmtRFm
B6oRdNPAj4dXYVB4Sp2S2hhtPv/rmrtfjOXrsr2ITsKGWq2p4CGUNfI2HJ+Rm9zw/XDVCkCWCyE5
OlrY2K6qrMFcED+HZEajRiEBgEsL6YdgdTx6p7VLB6kkNMuCJHlptLtem8rqUPg0EflUQmYPmeVD
BhZae6AdJjiF/K4JRQgERMf7p9jqjgbTOmg84Y6ayFgNYw0lKnEJD+rtJBh7iuaPDstF/9XwFvEG
0FGKYAySr4enYLnqYhkeQPebRDE24NDSEjxuYsXLywl6BLxwa3XpLiwy+1lE22xUaoiRaTptFep3
EyRbNE54tbpqBh4YaDaH6AbL0qHVVAnaHv6R6t/QO9N4WrCVhjda4fKpOXWd1QNqqSwpyFCbOBav
p7CNMiiDmxZSOsbQPoW5LBzLnHbufY9YHZEJ6DyenXBGNiUMWXkDKC3EVh2yjEv9A/K6j10DDp37
dlaX58IO4xBiY6TxZKKJXnY/RMK5C1fdGk0kCw0prikWRtdrYVfSyEReW0aXpTzb7QjZceGpzDnh
hrJ2UYHrF1LhEH5YGHGuF0XErp2h044jvRnMj1ZINWcKRssGdibaBUuzajKHSBuE8yGhiWyDWCMi
qtrp+6oXXOTedUfMcnVDR+k1EiSIIBVy5lVWkm2lSUGvfFDNTlMnzXvcjpoHngqRmDEypOWcvfR5
PRAj7ZCKieTq2Cf4jnDsJAiWVPFmzIbYLnVA7sRSn1ygf1K/L/NoH+KXiZIAHAXFI57Y+3JisFHf
oh2FZzco8hAXXU8ISJ6pWWpzehiF9DS16gmpDP05S5XMoVUYfURCrXFWe/VeBcIZMA08riBdxFw5
dahXeqyMiEsmUkMllai29S6djff0U/yV/5YMJ6ltIOjue/D6SP9rlS1KxrmUikoCq5VTWs1uND7C
+lNQwu2gvd63tLbzQfJuoaUSRRQQKlzPaaqh37spMacqBeCwFtNzHVDeJK6F6ygbf1EBgBiCjR+R
46qlTphSNETJm7F9T636SQQ8yRp9am3yYiBiRkkXn++PbaXmhnvtwi6zeDF+VegtxF1RKVRkENPX
WYrpsdICcZ+PYfEcFmGCtpdhcgZTE7aBLH0rQklxximvtoAMRJx1XX2nX3wRy2tnAgVHBbSHQUOJ
VAfjZyh58q/+h0i60jEbjrW1owr1N+huogaMNzozfKFppLaLYCxM0LJXb7Mczb85hNR53fXrhoD4
QRIApQi2ZhVH6pRaOHUPkNoRUX2Q2pYYP3jaz6ubAphF0H1A/gpykNeu2kwN2D9rnEMG+QlCOXuX
+Rx/Wd0MFxaYi2Pq6q4vAMxCdU+BBs1zuwGLyUZxf0dkcgTHBH/Q/2iROeMzzUiTfuhBomz8ql0k
+TK1+xCKdiNFG0CnkbqczAetL4kCfQAjI33BU/5Zu5QXJOj/z+oyJxfBbhZ22jQuswryCgd0qtvU
j88Rz0O+0so3Z/eFmeXOvjAzCTQPkgZmRpyiRIPyIrSv/JiE35HiJ15zQMNW7LwjD+iiDODQbXjs
3dfP2eVB/dbGi6QbCtIIaNC2wYy3V3oQlsgBblU62wlYc2qwiVf0bVLdvNHxMis5u3AtGkEIjCQZ
mODx6mRiK6QJY1XKkwxtyFDEsMT4NxosH/OUlyZbtaMhTgC2G+3x7O041YARAGACO83zWO1Ucwt6
1fvuumJioRXGrOlLOoDNMhrNnGW0HKCP6Wrv2T7iMe6u7HAJEbwGRVs0xeM2unYSlLy6Ki7HbMl7
qEANbGgPjUhbDv75klzZYZakUXuj0K0+O+TVH2CsQYfARaOvHImAk6AnHgNBJzArmBvGaWoK+pQd
qsyAhvrD0rbaiJ9chPXqkujWAm5GtVtnm9yj0BLErNOzwyD5WvMwJC6AOP9i1S9MMOduaGbmWCcw
AeRKU+xgAhz4902sVe0XjBdgMfJCH8U2WSDH2wpZBwxO4Gv7wEs8XNektafN71de/mctKriyxZzy
SKP3StTAVpK8GsNOGcAKDpCopZREjJxCd0BdXZfukL0o2S9eCkNZdYyLkTInfhx2hUCXkQoRsX6Z
GZn24WN/EF9nDylaO9v/lDatM+5bN/Y6pzsldrahTvna+dA83k+euqldFBLihbj1BKY57km9Eqxd
TQ9zQBZ6XSn5Mj1vkiO6I5m3MqwZtk5qO3DeyycRNC9vFonc+z6w6skXE8NsfojuzEmF+OyQDYFf
a+4gyr45e/eNrJ4wF0aYnT920K/WKxjRqjPC61x4Ecd3yZ4sjkN/oamY++5qFpcPubjvxtgsVW0Z
jeR0hD52O8kzt7qt4P1Q2pGdbKVN+lh5s2PsdYfa0uP3ZldvIzDy+YoD6nRHdFQPFG52d4L2l+xl
zxK0aaPNRHTMvEJSJ/b4nJjL2rJfvZQal9Qz7kc2i1hZwUTlBcgKHfF6M83O/dlfQ60AyodLF2lG
DRTAzNaLArEzMgFiChUa+hUy516QovO4fWsyN6Skyoih58fc4Nxba3vu0iyz52RdaDItxrCMxPDa
Ec0u6SgfJL37ofcRT7F0JcDAGKGmvWTvF0L365XX4cahomGMqaxvk8ZHlk0qQi/bWJrXGJyQdc2f
8TZFUg8RBsQimLNZjYNAq5a+1Kau7UQs9shtu035HIsjeKz/eUZq6Vf4rzFm9fIMyg1BD9i2Ek2P
mtE8hN2HbvROXFMiSqk3qDwxsdWFs6Bbha5beKTJnAlmiJxfVaDpKmkA7ZsqCtJlHf1KRa1KJEFv
yOa+g67bQ0JWg1gFAP3MrrUSUJFZPdqVQmn7fZskiNfGivcaXryN3WRIYaCYgjotEknMGSTGYyg3
S0dSJb2JVeX1SNvI8Umm3yJ1O3TbUI5IhtZfI/2k6iav3++Pce2cvTTPjHEq4mnOggoaCoEO2G6J
7FUwn0Jav9y3s7wub4eJCviSdka2h9l0FbiPQiBr0fqlfKiitleSdlPnJ9n8QaWnLMndvuXRTKwP
7W+TzNYLgRYGAASoKfRLNA4o1j7VFhi/XKecsa1tO5Qi/js2xi9DJRdmKccSTkntt7rlVFP/3JpV
ZCs6JQI0Bu7P5dq5fGmPcZk5FgI0hS1+CSajWH3pzN/3DfBmjnEKcegsKVgMVGeti+yqPKka5xDm
+cNybl7ciDRBi0ZP4XdFB3myDHSwHW458QnEe0qaQVfpjwKM1/1hra6ThBYTbGURaqHMOk3Ibgqy
AhBy9TQiigntdNikCmmrH/ftrE4fEoRIB+NldMNiGFAxDeYFwpY0xs8p6FM7kIKHceRRdq76gYL3
xELitvQkX8+hRjPNLNoFrja+6t1G0E7/YhyglxBVE5oLkN2+/v046kqkxIA3GkA1lWtArgBXKvY8
2oG1Ajc6o/62s/jKhS8E4pQK+oDahiDBVODlKZgm0bz/B2k4fzBkwGaoame1+YHuqpYUzZOWAtUt
j4ccixmiO/b+uNfOfRmHMbLK8oK6ZsatCCOd0mGpkCFXqG2Rzp9TYvKEgNatIPqEgBlo+FgdIAGa
woI2Y9RABjfVzxZPQnV4UlNO7LnqjKCW+38zzGGRh/rQglYJhSMwJkLgOB3RD5TxcIvLlFwc73j8
WxgFzvWvtnj89/USqrUswRlb6aTWOYlOQ+KLrUpCFTQhMXWkvONsZWZUrD02cxqMapK2WiOdRn3b
GGAWDgoyi5zeFp4RJpwCsCMOphiDkgfL7VQ7BaIkEF/vOxv72L0Zinw9dbIAbYehhhXxufkBXS//
Jfhdb34ljxTnBuemYnxusYUeOiSfgOmFPCDbgZ8PlgJyPlE6lXWtHawgkF6CUhN/RnjSO8CUaJxK
4ro94CqW9nJLYZO0aqKYgAPBXm/4k7YfS4kIcgGklrHhzCLzTv3PyP62xMziYIllPeAaPoWlq2db
aiEsLB4SR6UfTXZE6DYMMscHmSvsL5MI2hawMP6HLaSrqNSNpTJJp6qYh61YV6iT1UXhWQDbum0n
zi9aUmcTyVV13ISjqmw5Y178j9l0KKLI0EtALyM6iRb/vTg30c6QtEsJ/JS/Jb9pQ8az9jh8yyFB
0D4WI2e0K5vhyhhzjgh91uolrJ2auNrnYu1mbWpPU+tyBsWzw8QeuWWUlVLCztDrjhaFx46a4Daa
dxTacK1kpx3UsCCGQPSsOFaDtTXTdCdGqZ+GsiNNvX//e1YX+WKOmbsAbfbgNRo0DDucz6G6k8r5
IU6pPUnKPs6Aii9EV0gaziys7psLq8xxCsW/AlrtsDpkndfqoRcEsZMWstf2E8cUZ75ZeMsolIll
DHCiFjwwgzp/M5rHWTV4iSQ2z/bXbvl7SF/JgAtn7SHUBjgKhiTmf3LjW19nu04yySyVblzKhGbC
JsKVIeqzVwoqQWeCrac8TS7Oan6dxRcfoTVlX4Y9nEtAqj8etB1ymY9qou+1tnc02m2zDMT4Cm+O
1854bJ6Fxg1EaqgoLItwYTekqSoYsYCj4mNsURAjPZntXe8XzxUaGUj/cd9p2czKfyb7b3vMZqUJ
OEiRWcWiRuamgpBtFStumff2WKHVSUXyCOWkHExyI5ihGyv2OPZXnQpEGMbS7weQJHMaW1aqtbQ3
pVPRATcwJQ/DlABy1j/OKKr01uBrE3JZk75vZkD8UL5PoEwbb3RhJp3CQR6trvnFtzAvz3qU2hF8
gNJJybxBRE8D6M8cY3JR6p2RN03/zZUH3jfMLlDzSJBcLzW4dWmGPnnpNI0f4NweZk+CYhNP6P6r
5enm7L8ww4wKPb1NMRilfCoyaB0AMwa2xqoGVl4VEygZdRVaP+1kaCzSNElg5xowXk1bDa5ilpbT
mHO6k5sx8KNOGN1enj5iY6R7A5olOwg5qe4sA/phpOXsoPenfwzzKtnedxLm9fLlo6A0RE5MhPyS
xNajh9BCNK+G8ikN6LGty1PYmbxG+TU/RB0aBNFL4QVCwdeLEZtJ16P/A7OkT9MmVkJjazYSWvID
6F/eH87qAYdnDKIcyF6igsrcFOUwqciTV/LJSJXvaaJ7euYP8qOsgEERWiux7GTij4jGdpY2rjYi
p1qUlnv/I5gXLp5pwNGAGgXPW/zB9rserzFWcxAbTXNGXy1eapmNlKATKH8qPXRC+eW+sZuYHxIL
6LRFBIS3ugZgwbUxIRYmVRL65tyn1Umg8nM8QtO6ajtSifNWmCv4vTiInAuZbQZcxohDZWECWFKq
6Im9NhuCLXrOlbE5N/PkmW3vV9mhTp+x0YRm9trpW40ym3gOW7eXen9otjNkvbTWuT94Vsfq6zNQ
/gS/CJ5WEhCN15+RNqC3nkyrOc/x63wsFBvwp6z3jY4EaBp3Jz8UXKMAuK1c+qn2se7lkts9V5Ub
abt2ghYroYdI8mOFoA4elGDjdrpxL2WkE47NiZf7YEvuf32vrIBPEF0oiBmZcykyqNKkNGjO1db4
mX/Gbm9TqP/Nm8Bp9+JT7Sq4j5pN7bXesOkOkOA6DfvWmY/i47RJOH4q3RzKizzHxdcwx5dQqqlg
xpg92e9c5Kjtzg2JYCNex8UYkF+fk5OQP6HDeSas7A8ZfL1gAAEBFZRcl7+/uIfzbqahVYjtWYqd
US/tTn5f5LSlEicmzs77LnJ7IkBkAirHSG2AhhZOy7gIbaYhaFt4atJXG6Ooz0X6YdWVn0YtdKDC
Q5lKzixBzEAf/rTCZ2e+DxkPnHobeiwfoS7gMWTM8Q+zS5OglXuh0ptzCu2OUq+BUE2ew2etdBJV
tqfWKYWQUKt3AzosXX7SN84srBwTyIWBpARYAVCvmsycB3ERi2YRt2c1eQ8gljuUn0kob5W8IJ0h
EqM6Vmm0Hd+aejtUD1UWbuqotRvF0cJvsQQmUVnlRAQsjG/ZC4qErLeKvAg62wzmWhAGWetorrRn
pQHbmXIoa1sI/RHR6JiQ0tKcsfsTj76ePFFxJKAEcVNF5iQXlnm/usDxDeiXQt4fBH/4F/MN+lDU
RYD76RyWFNULC0hJc5B5GIrbSHAxo6Era9FGUowboYQ6msAs3HdntIA3oZ2nbmq+xcqjQb1sOAel
g77PrvvNWfPlMLke3CLCtGDZQV+Iw5FZ894CQFRMIu1kzhuU9abHabTVERSp2t6aCCIC1C3HcTNz
XzO3ew7gB5A/mHiOI6cGXNj1DhfAjywbVDZPjrDxtj9jFx3LRLJtfc85Sm4vAMYSs7EyWWs1qYal
ya8O9bZwRvJZENOZUdRVbWge2J4Embl206NQ27uxbzo6BOckN3aiXe6J+9Cbn3jthl8tylczz3zV
EhFdnHClpnSahnPg1NmTPTrJb3NXbAtoO0LugSh7aZN5mVPan4BZAb/hoCMEtWXdE3zZM3yZTBB9
TL3KzzgNITfnPfNZzINkzhSxWbrsToMNgmDbcAtSAdjFU+RiO/Qhx3W9/IzjSWCJK8vky075BhV3
DLpwziH59f6jJgFpDgERCcfbv1jRb+YcmX4ki4F3BMbnes4tURhyrdDM0+wNmHNlo23mTWxLu+Rx
cnIHpVh7UR10dphX//5OW8bDmF4EGRCDAPMDZkXGdCHTVh7j3jpF5dmUHyj0ApP6I64eMlRI75ta
WUKkeNHgKePuXNJe16MclF6P6gTtifFESmoDcB6iIatC3IJ8jCPyJAOXL2dGdmmOVdKYpWiGK1Ph
ZKAASpOfefOPp26pXkNHA8RjCh5qzNRpdFSkGnC/s9JWRNEaYlYemAFsBBC2FPKa5m4XakFVg8Z1
UWNCppzZAKoQNgkSILAGGHGggKjrQ35Xm/3EE81dNfQlhIddDs9Y/v7iAMjUqS+LVonPskkBqXDz
c4X8Gd3QmHOL3voD5gwocRDTiBaOW+YC65D71AwhTs7GKdMBQ1EztwxaQgU7K0ksyi6Yfu574O2j
F70P+kLsIwHErN0sGTJ9ZZWkYXJuoXnePfxUd5P9RyDJMbfREumn0K/8EJ3Wr/BP5PIKNixcG4cL
zIOhEX0xoOPFQXM9tabaiu2oZMlZf6X27ECwc9N4dvfOGeXNo5Uxw1xhg0STOony5JwDF6sBHTu5
lET2z5nI29oNfZVEj51TAyCbAUH08VrZocO7R+TFH6+33/VYmd2RIWAxmhgfUX0LNwKBYJDdkw5H
9wxBWNUZ3acZGsHgVyeVbxIcruiyOoqk4Cz5mjdfTjlznelJLoW6iCk3yCQdFcNWId1a7dP6dH/S
b4JUzPminYJsuYFojD0MGnXS9SJtk7OGxKBZRJB8VkWZGNLzsIX68H1jX29DdnIvrTGjol0Xg1yl
Sc7Nj9TN7N6zCNzJNl3Zlm3DAxiCdF7lSmR0ZufnC4Dnvg6Ie+yXBwhNAg7WkuZDJ91WJLUPjUu/
s//UJNkITmJDqt4ZndYRtiZnLViw4pf/GwvPn4gOPtx1zGdHSdLXqawm595TnH6/nUm4MUj3PEOk
WgZQe7LFXetUW+onXvj80nmDp5NyK3pKhrv3R+4Uu3Ekp9gRnnj6yKvrh9sJp4OhAmjLbM1xaHFb
xMundRagQJu2m52WShsdcUaikFx8ub+Ea9sDvSu6COJb9GKpjD3ZTK1c6GmKTjx9W8yZXQZbXTAO
Ai/RdxvAwzMvLTGnQd1RPOpGWBInongh9WjnBcY+o77qCMgtfBPL7f82NmbrR7VVKUJRYWwdFHWi
p2587OORtBz8GFv2hzuhF2W5fEHDjKokq6Eb52khgV4hOcuGU3f7PDuHCEbnLXpUiAIYfqciHp33
vbAZ/PQkgQvks+Gd6bfriG+ApsrCuIM4ioU4ivMQaZIQp2d92tTGMYj3AX2QpZ/3Z3R1qBCh+WpU
AVrDYmKnUR7x8hbT9Dx61lH5oG7+p3pKHHmbuoYPIJQLOZKSUE4qmmP2JgExoIUthCZCem4Pna8+
l8+N03mWO+86T/SqneHg5DnKnMHeHtkIELELlzwd8rss1j3LwiFL5TE9R4IXPKiPTbqZAqQYJA5K
g1VHXvwHkQd2n66DNPamZVqM8e6tQjE7z4fm+ZtBKEGgDzEUD9zC5MV/Ohze/c+nz8/g23BMj0JF
eh739cpQkVuGCADy1yBs+urZvIi1csjYg0CLFufge+EJPyQXitoOx3VuwyzUd9GIC3iPAnoCNuye
KokGfT0W52mnvnXfo2P4HfgKX9sIL9Pv1h1OwTsO1odUJGXlJLw9upwu1zcVrC/8TGgYA6Exm0Cv
B6XNaaQU58oZD6gK7EMfAGkou+Cmzx54gMuv3O09c8yxKk2QU0o1Hea2+SZ/HqFmbYtb67He61uo
YW4Uh75qj40HmQq/9eNT8WqdA1fcdO9GQsxH4SN75S4AbwqYA1i04kSorOWbAICvPN2mfuQBkO7I
TukFjzyR09X1vphx5vStqj6u49IozoLQktl8VrIHbTqqnW3Vr8pgg7z6voPdRpvXK8xc6pXQGyN4
UIuzGDzKfeYodB+r/5ASedmq6PBG17+G4iKyocy6xno4KUYtRucGnD3Se8VLc60MAqQJCNsgaYpH
sMIMoi8s0EnKUnTWjN9j+yQUfhzwIEcrmx1RP6qZ4GdAnMhSto5abo2qXibno+Ko7otMGs6D6jYt
ibfFpQXmlkBashCCChak8AV9T8RMnqTsQZz8Uvttyl55VsO9etB+WBBpQg33vh+spE4urd9cFqhI
5bI8wbr6PaT28JZ+at68z34OTvhAlM2UuOo2rrbVq0J0npz1yjWMWZVBxwUnAYSMyZSrRaF0Sk3x
5MnJgMfOpn7WeRC1ZeNcni0IMZCLhxFQZGoQH2H2cTMPcaOXYXkOJ4Gk2qOJjChnCtm9y5pg9m7R
BUYb5jBRHIY/wi8M542+yT/yXXSK8VbSdmlA5j/ZY/40nEVOPvIm0f+XcfT7YSYxRjbD0NdDXZpT
AuNnZV+9R3Z00g+ZKzxhM0SEdzOwO461tuyWi6svLUdajYs10AM4Y3vIIqQ1+rf7E8pG9YsRxL4S
NLCQb7qBSIJBaqadKpY4ek3do69pbo8zWqR4JNY3L3vW0OKfF6OhQ5vnFZ3Ls0KCyQ735Wu2l3bV
o7nhXXFcU8zE6bNYmTKImc7CPniottkx9MND9JIQHvnh2gpdTt4yuZdjslIcuzoMGRpe7MFviv6T
1L+/QKtOh9KOiiowAiCIulwbkXRBSQNJKs/DTgVVJul/Vu/WKyh1X40nLSE5p2hy8xrCQiHZCcE7
JCKRuFOZhapx01RLSHJWjnJGhpfm2Twi0twrf+Ij71Ba8b4rW8xKtaC3DyMho+d0H+9aEmyo173z
CBaXH2FOpSsjzCpFujmC5x9Gom32pGzEo3zgudzqOIAOhBQm3pIoel2vUQwAupxWlJ7nX8MP5TH6
qdREfg9+3HeFr6ZMZiS44lHUhR4eeoLZgrispRlg6iU9Z98ie9y/+J437gkixceAvNvPm4R0m/sm
V+YOFk1JxGm31HOZWx8Mh2kXig095y8hJfKx9eF2HOLylV20qGDgJQNnW/rgricvLISUloJQn0Xp
IcksIgKYHoaci2PNCMpzQE8DvSFCH/LaCChLcqmvouYcS9sE6DBQGpoAEtyfrdv7D8+lJXuPYiBe
TCyaX8usmla0ADbEqFBwzKDlUXZZ5v5vVpihiJ2AnnnwUaPeeBLkkpTjxBnHDQAE04SBWDgDUPrA
g4i5yLXSjJMmgIlO2s3qD1GwPF22dR3pqKdqIpPX2n1pW+FOUMChtS0KjkusTqQKFQL4Hp5FbM1F
SvVUU8K8OY89BM0hvZnbXT1JvGGumwGmHtBi1FJZnIsWdcE0hYDX1Oi81UDpbZezXfwfadfZJKmx
bH8REYWHr7g202MYv/uFWIt3VUABv/4dVlfvdlfzmpCeVqG40tyYpFxWVubJcwYXWiyASCqfJP86
zF/RNQOFS3mL6UYMyJY5BspmcexowQaQ8HJHzlIJaF8EfEYz0b1OPiIj8yflHYrQG8O83vqXhoSQ
SQaEDfB3k72Cdc8t0cc3NOju2N3elFdVUXE4y1ec3YWSLtdGUgMEoTugCwnY/fg9/lWBwvtQ7YFS
Qk0w9Zrd3uTOGFAvVJxj4vSO7i3Z9xiJ9pce/3r7m9aWF9pSoGJZqP2vCtXJXOtlCSa+V2amybNs
E9ub54RtuMirksmfkQPRj0sEbIO26JXNeZoTy5I6FBOso3xXPnsBcatAvjOReQIGtdgbd6j5Kp5r
HzYu6z8AsMsbAWt7ZlvwnX07EMBhYRscHh/3KEa7jUcPxnF4ZAEywkF9+FYHpfdOwKVS+C8/b0/w
n2aGW+aVy0UvhkaV+zjuXwHBDKxd86gjRUR2zSEqHOTYA3037k2XByhiPCun8aE6blW9rzAC4uyL
x4iXIycqZiC23Lr7bn6M7BiZn10SmB+Z5soJHnksyFuHybtKmndlB1Uzj1Q/JxXUrPUJZKKGWUMU
TPJqloGHwDUkr7TxX+fnPt7V4y8d2iQcZPj13ibB7QlcCVWRGgBkG5cSGIxR97ycQJ1nRpL2wI7E
jZs2Jxb7hnQn7dlHdW+fti7ztfOAmw90UEh3Lb7n0ljTy4S2EulfSf9t0HJH5ql3ezxrPg1hCQoX
wN2gNU+IHdMs1cwxy/tX9IQWx7GrqwOYAqlLett2AIFvN+ytBKuAfgF/A/QXem1kEXLHphzt7UXZ
4/miO/fZi36/fwGk7fftYf2pNYj7/NyMuMnMwqykDGamHdprj/qL/kO+C4J72TOe6D467fSvzs5x
ngfn+WD72TdfOoQhcZKvYQ+8x0vjTs7vjaGry9m69U3Lap85XELZrNs9vsmYnNy6y0xAy55JEtio
YqCaiExiWL6hqtW8znrQf0K+APRGQGSbXrufwDLH/O5Nze7k3518YMp321N0h56iyUu28l9Xlc7l
jJ5Pn3A30JJ1VceK/lXJ79hwrzYuaBV+x0Hl2p7LHX6Hf4OchpP5mU93rvLshYW8cdT+oBluzZew
N5VxIJIS1f0rL3dTvgMwvSbfgdeKqWvvJTtk+tEuw5I/ts3sqPyuaA4p+d4YhVuYDuolZemq0uds
ufm9ST3b8Cb7eQDePfc1PJi1I1eCkoPx9XdzoBwMBI4s7Wj+WOf+aLlQrZf7h6R5GKOnjIESmkF1
EAQf3CmgNPMrL3f9yWr82QjUQ/oji9M7Kwam2YnHTSqe6wyKYoJWGH+jqLYU2S/3DbPZALr5nr1+
fn38DtCM5HQH6Fk+Sc53qBSj9LyUn5Hdl0BFEoOiavlTu/jf+I8SQEUPD0f/SJzjt2L/pvrgRMTV
/gIRB4CuJqSs//rD95WLM3D7GK6ddkiToONXQ1gKVkLBW/aUluVoTggLzUNByI/U6O+1j+ybKe0N
O6ho92r171lGt7bO9UlDWUBZOprBoYH30OWMqXVaRMjada9cH2aHze1XLbM/SRbf2+lMNs712pUA
ElKwyqN0hHSuWAJWM5pWvbHgdtXirpxemc68hmieicy08Zmpj+XgsHYrN7kWSVyYFY5Hq7aEKgtc
2H4E10zzpLVO8ZIf4zfD48Ctqb7sKo50IJ6MNJt0YOCkaffJPy2GwFOgnLMkmBd8zZU8CDfTRpPA
ffmqkGPq2FagZLHXvU0vILkbVQAUfDwQH7VmI3pdfKXgG1BNUyB+A/wQxF6FFS6nrNQoQRwj6fe1
EjtM2cIMXaEm/4zszIQwv1LSIic1Rt1rK+8aLCVYSgYl2Q1xkEvHxq0bhL/8+7CL+fvtU7OSNcCc
nlkWkhNGkyl2mWBweMQE9AA6apzkX4Pz4wfwDVhO2aW4pGLPxp8tHMZVfVQcthBzKFpczX2SABx7
rx0H9HHCp8THBD4FeHjlE71ZoKQMpi0+zyvAoGhXeCRzM6KxJWG6mU8B1Uhcw5UBGcxPOlDwaokH
SeTUQRXmng3gi7JROL2qMwjmxTeBXUbxUINOGCnI5iQ9mA/28/hhPpj3467/bj8l91tpu/9jlZHC
BdwajSIiCpnGymDEI05ONDrle/7cvCTBvLfd+keCwSdOCc2IL+rrC/NJ7JRe9GD5t/fZSqJy2Wf/
/QJhqYkKREGpYakb1TcLN9pBcKzc52D+zJxIcaJH0vqE/9ywunadoUkFtdOl2w6sbJfO2ZJIVKkM
YZD8YzwY6GeF8v1X4mtqkMYHtHeTJ3k6WXhcvmjFa8+AiFXcLt9Y78U/XPuP/36EEItxphckMTD5
VtFzP5Hhq3mq1u5gNB+3x7vqqRZ1ZrwVLHBUC5bseLSVutHRXjH/Uup7Qjv3toFlla6GcmZAcIW2
2vQgbSLd63iSPvW9jofQ3fxmbEzY6i33R2X6P+MQ3KE808pUudy95r/VH9Jn/st+s07aS/tY1RsD
Wt+XZyMS/N88Vc2cqjA1947yFRKC5X2RuC3gwnfkNN7b4L37cnsO5eVXipMIpiGUwaAejkyt4H1M
ArIa8G92rw0ofr8At/SlPOo6GDfHdwjusDvztfyIK6jkbWQ8Vm+ZM8OiVJzGiISwwkYnCB7h9GTs
7E/7DoJCeBL8LoP0aUsxfM3tLCksXJqIi7AphXXMKnShVgpefF17j0d1YtCdnr1R7Y22874b/RqV
JchoFACtTs5I9prm0kp1oNnb10daRm6VV/u6CuotaqK1qbj4MmHZe05VOZrw6NCyvdLe6eg+GZ4S
5UuVQxnoIZKC9kt3Px+L7Pvtxb9ySDL65gBCXmg6EKuKjcjUSnjXI5wK0Y9mA+hvuLgEn/vpqY2o
L/MIHf1buPHrfC0wlQvhMFbAAnOXyNWRxkxD4bxhYSI9xlMY2ZI3ao9VB8QOPU4fCXjwjFPdByqI
n20vm3ak/3V71NdZMHwCYAHofFvYwwD2uvTDdWMlSWp3LOxNtB07ErgkyddC6fykJoGsS65h4q31
kE6Hoj2YideWT4r0e54mtG61jzZUZX7GElh33V7aWJArj7Z8GTqQFgoYXEJiVXrWu56ib5SFKku8
QTu10u+OvfLpszPsvYrr8vZMXN0FizkDpNuI4BEG/DkxZ+/yri4lsINwFhpxDimEOxuMMAbbwp0t
19qFhxGsKMJ061ZZTMbIQl7+NrvB6TowwA+txwgySOQ5z4NM2VdR6bb9vprfoAKw4VbXF/xsnMsX
no2T9Imux2h/DvvWzZJqZ0qdn7UVJKmmA5trT05dLW+cGSXK/MuXsT1p+deuewOljB8lXlQfNZM5
dvaE3jM5rvb/YhGQjMWGJGDOFeOvWqlIamQzFDAAQejj/RgxtxgO/9wIkl1o+gJYHsLPwku6t6yU
dmbEwsGSvjOW0n1uzsUONfUtaofrLCeWG4IieK4vhwsQ6svJZmqfgFhN7sKBdF+NNPLj8X5OgVLW
dkrMXLBJLJ1H6r4qPaY+D/2zOh71fp8+tXdZhO6psjvNxUuiBKBASr6mbuZz9MOW0ePQHuphV5sO
B+9H67btFmJjdZ8sodkCAIW2gkihUo9QXJ5tswtzSb4D55Mv8cGZkuk5RXOLVmtuaT1J7PcioJow
hKbmd7zDHZY+8RTIYogE5UWgfPZ4n3SNV2jEg87xxl6+DhEwvTa0BU00+aAS8yeBdbaXtWnK2lLn
XdhyD+IlOW6kE7rII3+gTvti/gSEc/Jub56Va+LCpOAvOzmLdYPCJHRjy/seeCNpfFancMBDpfrG
N/sFl80oOowFDYz6NEqtmljrSuEgkXGK+7D/3XVojjcc+7mMnqcnPlIHceo+1Tca0lYcIdgTIKaC
dpKlDVN4D4wqUKqVzscQ2ZzZKxuOfpFYyaF4aW7J1y5RhjC4xbsjh47WY3QZCFExqW2ayNM8hsBc
eY0CQSs7dut238cbnHqrYzoztPz8bKPIgxLTpiNjOHQ7s2icLjv20xbr0VWMjwDifDRCTGUxhjuW
YTQ8/4iz7030fnvrXefRBAPC3psi2UizGAZ02ZHN/dC7yRSgLQJlT3Djzg/D+7AR718vEHgMFg9G
FFTGMbjLedOUvsjNKBnDuk7rXaI3+V3HyeRZ81QDma5s8fxf3/kob6CBBgk79P5CXffS3hzpGSAZ
dAzj1Nx3j4UWO1HE/HLqvTnHho+zrS7w60UDgAHYDAVmkb4Te7AHDTRVKMaNYWHZSJumaPnOK3PL
yvXLAkwIfx4WkF2H0xIvgqkAW6SV6pjIoTUPtCitADgGxeWkyb2els1+lKR8X1C8LdhU/R6sfvLT
0RycGAIcPlicYgctJkMAiF7sW/lY7NSYbiWZl+m9PI/4SsiNqksmz0Jz/uX0p4Oe2i1Ia0O74Y5t
py4B6lDmlmfxILO3WADWpv7cmrDYzLaZrkyIe4e29mKm7zVWbQBH1wakKGg9RWP7oiog7F8ojGo9
1/IpVAH2it5SHdvo3lDfifx8+2wq14EdvDMOioZufsQuompqXkSprpX9FCZNHSTFV0IDKLg7WeeO
j/TJjNHeYH0kFvegMoRj+zXNnst4l9l3YDpo0Hs8/NC/VKnpWAsnx7gRSl+7P/Bw/Kmm68iEo4xw
ua4cKuH21PIpbPP4lOqAgtjt5LRJtcXavrakQMNbeFgiJYsjfGnIqHtT4VI3hbPVPcQa3Stl8nZ7
pldNoH8S04x6AgxdmjAl0KFqHGNJ5ARPlkoG93BLNsW2l0BcPAoLFhaX0tIIK0LDptqQW2roU1hH
kBKJ4Bd2sSl3HtXrzk16a/rQUzbsKymhbjlNzIf4annsKGVu2WWKd3vQawuI9xk07PFix8EUng1F
weuGZvIU6sx81LFxir58BL3R7raZFXe/CPLKBti4UNkWIV1FYWJvGGQKU548V2DFyOfKp/TbtMU2
tnYuDagp4XJZiuhinD/rzFBaNZ9DNmS/aG57Ff7hoE7kKbP92nZsqzxzHbbhTX9mUDgBXafEqsVj
GOy7HZczV25+aNVrQQDcdhTrhzr4t6dyJTaFRVSfwKkC1D2c/uU+nUHwWJYAKoVldpR71VPkY2QU
YDTrnBjP6lj7OfVaMM3xo0myA6vijafU2jlBMyIoFZfMEeLkS/s8k1sVXJZzCAzl7FI1bnag+N0S
I7hO2ONiM4E3g+OzTbyohOM40UQq29RE8sLM93LjDZNHU0fpvKg0nOxFNXdoWgYL166R7F3Tt546
K3dg9mEozab5V27ss7I90k592Zj/68AZH4a+HFB5gg8dJ/ly/KXCOlrp+LBRejQAY1FUN5F8pX2U
39QmSPWvfCvHu3ZIMREAFAGajc4n4V2paCiV55o64/TEvhSpATAVh6rYeoGsHdKlIxckmir488Wi
lwJd1rEg8xyO41CguTwDe4XVUsdIQKDEk5+353ElIkPwDS4nZKiwkUVxvS5pcnvsYhLKdUd2dZq/
WYWkuyRWu1NZZeWupLLpD9q41biycmJhGAyikExGNlaMRQB3trSJJTD8ohzpK98p3J2rY/db7r/c
HuLKul1YEuKQkpSq3GQYol1Wh1YH5QeoJZPJfLptZm1AKHYsRGhLP6XoELSymO2uqqfQui9cnJH2
/bnWXTVxa+LctrS2ZueWhNtiqkB8E9WwRPPANn4BRuhSEubo3ybWKxuC29bWxgXUEDY9gOfXzGpx
0hCe2XQKTVL4ZhIDiCV7quVNFhStyXPVoEAavd62uTZCPEoWKCYoca66piAbD0reUsEI0ZGghRNa
usEcV4GgMhiyDbDeli0hYVbElhUVNu5e4pKHGjh+0FQod/WGlTVHilYBYKkVAioFcARd+iutq83S
arUpnGwAEPv6seaVp49ZEGXGIS9OmeRTIFD4k57yXTV37xIyDtFP23ggOqjuXRpO1s9+/nF7olec
zcVXLT8/eziPkswlKUUYNMboeLaGg5KBGAf8YDmIg2+bWp3nswkQjmFk4RBCy3MKY0UrHFah6qPE
EI7ESwQ7N+NY4i1F3JUwBCVXiNejPR5ORox3pirOs2JO4bE7EkbxromIbyeHofgO3fDbo1tzMgvR
IsQscDOgN/ZyIiN5zgeq1nMIcF2/55E1BZKGp2Cmzu3htqmVsgLgsxjTory6uE9hx9aTAb85N3OY
Fy9UeS/zX4X5o3u0Mi+dHzr6XkgfVXPXlR4wlWCyy3a37a8NFYEHkIrojwUuQ7gHiSUxnhQTZlUb
811ZsR9QS439mUG94LalNdfzRzsMV4SF+1DYnQqo++xJxo3LR7d8Vl/q6VG9m5UUBAdBnGxt0NVx
LUpl/7EmbFA6zk0s1cYc6i1qjwNAwlbqt3288Wa9ht0t2Qhc7GipwIsSHRyXW6WbEKDHmjSH2uBB
3Z0g3d6Etv2loo1TMgC9Gj/T94NEXZ79pMyLkB3JnyLVyfJjyw6tkjng/i8aV5kf9PE1bSwn5+a9
UW08StYOLLKvQKShdRUdIMI6R2OrjZYezSEQ28RRqfrUg3reHXIqu3aSDh4DGbZbW92/yBKhxwAZ
G+RFoZoipn3biTXMBHdeaH5C7UBTmGfFgIgfynb0yo/bW2xl0RFloeSNWBJYdLF3MEen04THHwkT
EAn6clLKTtPVqU/7otnfNvUnGyG8OVHmgjo3HkVIuhnLhJ852yyzOTdMLoeWGb8aBSm9OkLkXIyy
4s4ThZgguMa9kUpo5J8NMFTqsxz0lJT7GI7smaZjBRHslDpzb+R3FqLfwBwGHqhpGju0sPv7TNEq
zypkCgGH2vIr2kNKajYi+VMdxt5Htln1gYUon4qJJM9jEltQnB1qr0C/14aXWrlZwG2xPGiRckLh
TdjlTd+1WdJXalj3p7Kj9+X0ZDGUDCxrY5uuucNzS6I/KpO0buehUMPSDIBfAIB0RiRE/aSq93L6
YBZgBoNSXJ44tRYH2dcpuuuryTFH6cvtBdawfsL6Liy0eBMSKHujHnS5vj1qf9S28SFErjymIcG+
BYi7xm3hWJybWLbz2RbqpHIe7SpXw1y/M+oHk6LBALEE75WdOZ5G9mACCYikajGdOmNyFbATZb4K
1E/2/G/GiucQbnRcemJPlZyznHVGq4Y6kU6qNLjQGt964i1P6Ov5/K8NYQtltCdy1zVqOLmV6hXG
rnTrwjV39JhTv4284vP/NSZxIykD2quKEmNKkXrXgcwCBPu2hWt8DbBBaEnBkQBdD1rRhCGpI21m
q5K0kI2H0fjNtI/O0aZfPaRffrSKLwW37V17N5hDyxjKL4vXIcIFyjplpgkI+kLszCCtHsdyTwq2
YeR620PRlUDdyoCLROFVCH0gb8eMHCyeIU/Quj5VHVi5UVXaOObLzFxuBlAPwHkutST8wxDyLRIr
zbiWDD3sAqMFjfx8klwpDan++SZnW/jIlXlDWyV6QNCBjWynKYQCRT7ELE9jPTTa8tQCOiZ5lTr8
Y1Qt1OpMJI8WIWzccuJ+o6NJuGoyDClqaACRagrdjA4ssJAFOlVjkvqGNltBm3N5zxsTVG+9mTyY
alfvWiWu91zPs421XAYmzjK67pBQwqWPK1G4ouicgZloaPSQ+Zb5KRGn1X5wwM2k3e2NuWy8Szvo
r8POMJBDA5XeFYtUNxugJGdyOCeeTlSn/mGMgT5ttThcr6MGhDjeXIv+AHprhOEkC/3RVBoyXpBt
sQOdGiQkqWr7yKfR/e0RrTzwFlvLuVZRBwTUBkM+c802rlCiM10O5fkjZfaHOma+gtJ6TjzO/MFM
3d5kDloWO2sG7GqXGso+15y6PqQSAFqvVPNy4G+Gn7e/64rdAoUvtPFiIy8zjTBa8AGtAdr3FLWr
kINEqwMTaM+fmvaTtfP3oZPdFjnLYgBZbUxcNXvM6hSFv0faftSEv7ZAihiV8lOdrY2H5/VxBh5K
w0TBGyLTLzoNeeCcguhQCWXpaJa1w6ca8lauRZOgnt9HyWmmDe++EicsJmFt2XTLNXq5QCOPKznD
T8LyeRpKgPUjL6uLzIlJ7kod4gaSWc7w0NqOkauPCfeJnrnRYB5i2m8csz/JoMv9D1oj8AMvTV/g
Jhb3v9XW+cCnRAs5jWxfMfMyaCN53A9Ty8Jaa4jT1FIEtJg2OJFVG3sJiG30ofLh98b2WLzz1Zfg
uMuLXhuAq8JjMqesNGIp1UJTHh098U3pS4cObGZljgwG4eKhc8ldCyFi079t+XoHYArODAvREuly
U2UapiC3G3BKTjU6Xkq8ZN3SPkr5E0s23l0rGXvwMqPqoeiLZDcRU9mRJckAQVEjTE518tpPHATg
OynMkIKUuFN1laNzh9lqQJoNyMWKb4BpuDsIPiwdzSIaOlfLSIqH3ghVM3XSUnVs7SuPAGKBcyAJ
VIwL0EwGtPFV5sQ/4CZq6jdQSo2a/aTdp9khjgvftsaN77r29stnwdmDOQWCbyI+Q7HSrso0boSS
ruxVdmhiUGLPslfVehD9cxCsrKsy5CjQiq9hq4m8tkMia1zVJzPs0QLbnih4UpdsYjYFWfYyAf/7
SPl9rR2SbLoz5a1g8vrG0VXAbAgyJ1j/q/RszyuUSOzBDDvV56C5NKKXAQp0/Usx/CzaZ/N9BF12
NWa7eekD+wByaxo32ueX20Y4ahefIARKBH3YdEy5GRqNK0uBkr8De4rk6b3V3WXgCL99vq7vvssB
CwdbteS5kqTZDPH8NVzeQLLJbCZgSax668F+DerF0qJAhDgQUSYSt0JwxqtuTrpSM8MxQVNl856g
9GbcyTOw3FrdHZCdyAC8ML0ius/7p9vjXF3YM9vCrELbJwM7rWqGtrlLm6c6eo6hAr/hPP6cUGHt
gOxQcUxAmojO7mW2z253QBj0ihVq9qxJBDukLSIt9WIzGsCDULGs9exMRiG5a1VgOtIOfL33LZPH
j7SJm9bJ0Akd7UfC0m8tBGs+JNuGqgyKLNVDVo5gcxjqCVpFNv7PsVeRAn0ZQ5pU0b7LM2K5zVzM
FsQygOX1hpibv9CanDYu2Hrr0k1Hmb5ZOi8/tWSSvtXzkg3AKZjNXaaWuN11PpvGEYQhUh9oWoM0
oZwCE+hKlbb8UgjOuzzvim/dzKBNBMYPkJWqEWSSCgogkpHk4wcnfcS9KjUGtGmqculWmYpunbpr
zcrNjbL+zMyxx4tMr6WnEnRe4AhDgVR3J+gIWk8jRez+CxTlKjYBH5HBAAJ8+k5LzipnLCO9epjh
6z561hcgkUfbximXi6J1GxqVHpjHOOgFe6sYQZHVSaeZqDHEo5BhY56Buck9rs/8u2EkrHRZOaD4
0itKbe+kWdfib6XdwOOQXq/bIK018GtOZT2obxPTitMUAaG2kesXTh7QP6gO4mL/W3hSeD2YozZV
SQ19S7VAuTSVjLBPq8Gx+o27W7hB/7KzcJ9bEL4ByF+wA86ZaJ4hFnuqy8i+yybbctVy1L02L1Mw
nHC6ozazDrXSepJM/yGr2H+sQ+UAb5ilIiqc+Xwq8yhuzew0nOzvqPbePtWCr/zz2yERgScyorUl
YXZ53rJEySO1nLNTUUw+NbtDqncuR3GrbF4VtquNf4YgvLIneEt7jK3WlGDPxB7VpBydf7Wz2SYk
XLhXVoSYp26YXEmyjGZ1Y8QK2fczsx+NrjsOdrPP8g3PuPy2M5/1lzW8RDRkz0FbLJbIF06kCfIa
2YlqM3HrMh5ddZRn7/ZKiTmNv8yALQUvRsD6ACu9XKqmrssObb/ZqdXrQCN7CdBBxaUW383ISU9F
4aEL3WPZVnJDcPxXdpefn7nkpklUSTWwZEb5YA+7rmSB3Tz1zdYAV6fxbHzCMdOLXFbqdhEDHp3p
hW+8G9ecBRoP/nf2loNwNgrJxuU5LLOnMOQppW8kJsD/bXHqrFoBAHJRjYIcDhGOE2/0rB11CYfV
bnZcYY5Raghz/lk8+deKnFkRD5GtJ+ixitHNKb8bUeN2Ctx0Qfx6+sXUt9vbbvUo2RbqNUieAMO6
OMfzeSMMbhbMwickoXVH1UEwqOYp8RQaZztokoM8vsm3lBPWphEEmIvDBXUCXq6XRuMqkrHN0vwk
a7866IMjd45uivD2yFaNgPsPaTu0PV/1EkYYbtlYVX4aNflh0MlD3OkPI2gNbptZm0Bo9UGGDsBp
PESFxRrKcpiUvM1P5hTk9JupnarYA3mkl2/1fK0P6L+WBK/HBzSESAokpbHvDqDKw2vy9lBWDQDK
t+gKIcIXr6KYq2PfdDDQktK3xh2Z0HUTb2zuNXeDctT/GhGOkFGAooX0dX5q0CmT+3V8NKvdvJUU
XB0KrlRkH5fHKhFWRQVgec4Jx+JTn7SIDis3wW1+e77WhoIgfWm8wusPaNbLbZzPdQSGaT0/0cTX
0GoZuTae4Yp/24r46v3jDs7NCEeUIMBippoWJ0LRYI4kE3fpLH+Rpxo1zzkyIoidl4WHDFXij1GP
HrPORMu9JvUO6aDGWE+Nq5pTtcMbVfI7aoB4Ix1jb1DnwdXHAVpzkzq/3v7qtQU4+2jxlUrlpgFS
E3PDh5Pc7tTZl42Ne3kttlkg6Tr2Kp7DVwXgIcvigXYo4hp3ff/WaumjwgYHj1PIZf7iKt1YiNUh
Aado4+mCHKXY8dGSuK57mWen0u4yb+h0cqdSEM/YNNN3t2dv7a5cZOb+NiUsOaVaNmZZn52Yb/pb
/Hfr4wAsDggaC4xewoU/F7yX6TJvBXrlUQ9wk2Z2bb7hflcPB0o0f1sRrnuqTvFcaLDCFNRS8+ao
T4Vr999AzvJye7JWx4NtgM4LXCq4xy6PIQNYv5lAq3Hq0m+6Gc5xyIt/MxiAt5baDBoURFiKUfTt
VHQIAdH9O3HNMWe0N9vhZvi89hRZVAX/tiO4Lc1muaTMiMXKXvX1Bj2GErrWpMllYNmBEJtry6DG
TDYmcDX0BEocmGYTOJGrBqMJJRpIDSJ4mvTGTYpH5JR3oOwaBw79i9RNoh9KbLoWQ+fr7aVb3ed4
lwC/CNAAEriXS9fUSjaqHIFAkWVuG/22663uidXNcWZh+flZfIMslkYThsfdGL3x8YjksMP799uj
WHVESwEXzZi6oYp8kklqGNzI8ISzqh1J3QiNvrJvsyCDgNoWamgt3PhTLP6PLWHGGB9yAC1gK2+A
F67BN6g9ApJlajRQ9C3g0OryLGlN4DFR8RDzUYkxp2g8QQhlxYSAubR6qutiI5snKnn+ud7wq5cu
OkRrKGVcrpA5Ln2CNMtPqBPaFnOQy2PpMRitb5Lid/W79gKiO1J8oL88g/QfUx0wbI2j1/DcyZUq
uL2Wa/O7sIICerY0w4gP5l7q5mksyvw0kMqvylABrGMCX55VAj1lbwQQa5sTLfRQg1q625Esuhx6
HSHFmxLEjsWhJqXT2vclVEpuD2jNpSwHe1HSBnev+HqdZLuJRmh4nPpOOmZZCXqYwm8ocfJBphgW
CPvLzql1aatTfG3zAMQBFAcgr+iqEQK9zsg7uSVI3xBevVRYMz7mh9tjW12sMxOCu8x7zeglMIue
kNwzTO1F1u8zlQZV27ujqW4s1pYx4eSVS3utpOtLOirIORQbwbRD0yDWxtOgWRvG1lzK+eQJbkvq
Rxmq2zCWN9OjXsyekWpOwUvfjB5YUfmFshlmrm5GFX0QCKUWligh5iiXLlOlYfmpZMhzOBWye73L
wOMKwfdEARbSqChIxq2yAt1pL6MLPJMZ1F+nWvmulZ3ZOmnSAoKKMLT/UVKTPZVTnma+zqc0WFKv
kDii/FdsU0BCTBaR12Q008gx+jx66gvZinC4kXS8l/Ji3AgV18dm41WDshHoFIWQR7bGPO+h/Aa8
H/JDshN3e7CzbJy0VSPotQKiE3+hS/LyNEcxar8T0nknKcodZd6hh9Eh2rfbW371VKEA9EckHL5T
3IVSUeHFkeMRyKE1lIKe1a9HgPFvW1nmQ0x5wd9jtiz0xUBt8HIomTX31IK20gkNEz1HkwpAdMdN
GM/qWIArNk2AbwkugEsrycgqZppwf2ArtN3+9fYYVpdj6bVBiQa8oCIsJLPAX88s/HbdfsuzBzOh
Tpe837axOoIzG4IDJxp0qKsUL2YGAc9DVFeS06YW825bEfm2/roi8ZZdwE4o8oupwbmTIoAYlzfz
HEyF82ndT84QA7i6R46+yJ/1PSkzl/Q7/e225TWfB1gayox48IC1TlihcQKTgVEYuKDScvJZ3INn
wqygzT7M9Z3EyUnRqy0J+rV1O7e5/PwsYpN7UmWs07D3Kh5A7OAeVCA+o+PGpK4PDUJvOtLiqDSI
LiFljHJu5qdEUz3oKHttpnkKqZ7snjgl3ahliEiFP0sIpJqO6xCb/QoKBR37QWviAXsdkrLDQwIh
oiOtwGZy7I1d97m3X2+v3NosIpOMSvHSdQYh5ctZNMcKte4OSYO2fioMBSlRUFNktX/bytokQiUU
2DjAyhEvCVaaVK30cpCwVvrkofd6YuCes+8GUp6auvoX/nXpGAORMJAHKJZcDgkVOTwlZxVa9xm4
/tpdB7nxfqsBYXVEZ0aEqEUyjAjZFgXhUj262QDgZxrM6uhGkeWpfXh7+lYXSQM8DADt5WALe7Ce
qmxoE+zBgVCn5uFS0hu20AlbRpYRn52nrLZzTioYyVG+y+Zoh/51gMXSjfO0ZUZ4hdtqgTKmhGPb
9c6Y7HLpfkvKc8uCcCkN5TyxmC4pJQCKmgGM9pD0Tc0NOOHi0sSrDxJNf6+JmLiaYn2M1RbTZenM
HUCpR+d/USNbAiwkrVBFgPe5XBCdR3odmcuhyQzHtL9nWe5VIE77F3vLgMLB0pW4sK1eWpGrtrNV
CePQye+K3sdpD5qCf3Ukz4wIS9KkRR9ZhZWfUgZWEh3odLCOb5VD1oIRtK38PRJNqBbkTcrbZPHU
lnxsvxXRnVz4W9CLVRsmuI4WIv1FRupytjLAECxW/g9p17UbyY4sv6iA8ua1XHvZkWakl8IYqYrl
vfv6G9TBnenm8DYxuljgnMUuoGyykplkZmREhMtv8lUb3kttMyXHRhd8eZEVJoIpi00SzJ4iKCun
0sekOq7Td+MoiCp8K5iNo8zrdNL2ci3tiBesmqb5sTPKrZrss96BgOrGqb5f9zD6cf86KZDY/l87
jB/HNoF0RY2ZO2AcHNXx5LrDE2VxbUjpEe1HPsqe8MIlWhtzx64GdLr7rEAt/DV1noYbCzwkYD+5
vjAW4vaRrFHQx6UAMDcKrL3cQUBwkC6xF8dyvVttdTtrIAfudnnvaT3eK7Lb6W/1+qVZAT3T9OC6
dV6Yw+Ay8jYQ2pTy7tK4vpZ4pTsz4AgQRgZ9bHuyyPN1E9yCH50ZVlFyAekHO0VpZrLSOSm6frUe
JZ4q5xudLDfWCA6Z/EFbbgfwjJbAdBrdP05D0a1V0VpCPYD+F1xoL1cHaRcNUzIIfmv1IgGv2rhG
vu9lD+3t9+uL5LgKJC8V1OVgCmNXjHuuIL5Y5rnBSCiQ1yj96UMT5tm2FFXk+HawEhtStLrFKsA2
q1SnjdLmR1uXnma9+z5O1q5c4n2F56jAMzm+gTX9sUV/y1kuj+Wqgehtnx+tfm+QAKtKRkGM4lyA
LkwwH0htMmOpLCxnbJAACwL2PVVL79o8uwedztaBWM3178RJuACwg+5cp31HYFUu11RoWtNVOnxR
Tr6ugMzaorYmJ05dGGBWlNt5p8097o2rhAtj0KjLJi529l1cJaHZdpt/5dv+z8cp1QP0b9AvYMmK
67Y3lBxyVscpNt8k1biDbLjges91Oqo6gIE70Gmxt5TZWS1pXrCmfvDKX3V/iJ1tXAuudNwvA5ge
mJ8gyAX80OWXmTs5gqAGAnyJgZfRNsJk/vfLFlLUHwv0F5z58yrHTtSQHGcnMV30bjDB8ZkTc2aB
nqgzC6jNa8WywoKp3jeA7+TtLzRTP2EEXSEQzuhoQcGNL40YqaVUcY58UViH+sfg7CJBTuB9iXMD
zCrMqV70rIQBrXIxwTplgjPIOyLoa2FKB50nGTyGlwuQW3nU0SbGAuSxdnUjxiCls81Vy7VA56pP
98oiPxpqsr1+9HlefG6WOZnz0udTWZf5MYlOcvcm6ah/YywzFrWZePkO78Y/62Ny6owSVGqqWF+a
2+QYlark9f2U+2DyusuN23xRbhfivJaTbqKZHonoy+mfZ25KF+aZa3KsjIOu1jDfRrdr/gVDG5Ch
GEAXtBiV10WCWgN/V9FQQMUGbZsPDq4zlydjl+S1BmsQwUkAslWh857vS0NE28m1o2rUwoe+NOP1
eCkrie7g6wFjsQ57o9qX+R5SINd9hLr2X3sHMi5AeD4KNcynkyw9beMVaRwmoukeKxG2qkUmmM+T
J1YH5jGY0PUB+SezvgLhfWuXorFT/ob9XgpLUplZDiakbaTWrKTQF+iprE3ofCoYYcgPNx68Y1GO
Zs5yDRBh0475sbef7Nj2EY6muhEEDG5AohVB4GYxgv0h33PmY8oitZHUY8s0SSr9okEzREqNf+S/
+kikyG64BVs4oSjVXS5l6Uu1UmpY6RTTx8cH3X2jgFd79FVF4Ga8BSEVoYcDXl2qxn5pCmDr0ip6
JT86dQX9GyuXPdS/F8G28TyNUlvADjRQ/oIlSatqjIByIw4RoLC16IWyMOSOLOp68zwNrxccS/Q6
AOBmMnc99nZl5Bo8GnifTTa5tuYRS/DO5C4GpeGPbgS9Zl9uWa5UbR+rKk4mriHjM8jI7E4QyniX
UXDX/a8Jljth0XIz6VV8lQJium26XcaTGW8U2YLkkKiWyfMAjSIvME+H+RKZXY5GsmY1xuLYNXGI
hxctO18PZVwLqJPi26vAhdnMszJXJbyZE9xFNClzJdALlp8A12Ee9I8F5ulf1ONsaB/P4+57lxX7
cniX86fYygWJm5tQzw0xj6sktgg4ErAUgB2jeI+JU+3eeEKdeRlDHdxm0yduWOf2GIdOB82ZWnqN
o1tHcRwtaAoELx/eoQEnJeYNQImGE8p8HjsbliEz8bhSI20jtaabdRAZ6V+jSkSow7UEWg6g/XE+
MUR5eXKaomqtQUGI1uTnqrlzUFUgGnpghUgohndEdUAr8LrSgCVjIWuJ00dgT5k/3osd0XZwhkyY
1nhufW6EOTiIAlmd9ghqsWmgarAHocEnvj44lhXaV8WLx6LLPMs2qT5E4zDCwlR0mA0CQMR4kw3B
W4S7V2dGmLypxYpkqgX2SieF7wzv9ICCacS/HgNEVpgr76SPcdYRWKlLTAnmo215s91ALw20JoJk
Q/edvTmBig7R08FUIooul7vWLHoJBk7E5/Gb+Z4/lmvmbiXoc7RfRc0mXpgG9TYoSgB/wpuU+T65
DEmGck2Lo9OCYnkt2+lXF4NPJ0lk6X4py++jOYhopLlnCD4NTR7g1jEEdbk6JZ6gXZ5nBVJphNbn
7LVZ52rl6JvT2/VPxrNkmKjUK0CZ4j7FfDIiJVJTlXlxVIxjV5d+ndyDHNiVWsFwHM81AO2itAGQ
1oAm+uWK5qmtRycui+MQRI33oxUxvIj+PrNjdTlKdltgHbJ1GKojYNfxeHd9q3gud74E5gxhTmsu
a8jS0lrOPB2y79V0AEbXG7Q3tAYwPbm/bo8XekAUAMAk1ImgH8/kOwUtoRKsjgXO7AKCHt0dPoHt
w22QlkqBjMFNhEkKatd2cwxhvmPWRJjya4LS/EZeWtAWW5VXZCKhOm5iBfCHQnCA9EfEu3SCYsXN
sy4q2Iu6u65I7iu0CGIZk62pKblz/iMu3ycSKtEq+HQ8Lz83zGxlO0aqUnQw3CUtJv4gg03GMCru
cxEwmOeG4COkxW3K+MrS+/TEMMrFgZtLw8aq9tGw+UzLk1Ie/jbBeHoh1+vcYZ7q+LFZxFuG/Ri/
X3c90TIYVwdnTxrPIP4+QnplSoOcnKx58/8zwQQeM08ipwU9Lt0pzElgp/RKcID4q6DoGFTKKafW
pbtpRgrCrrYvjqoWryGeYZDL06x3Y1Hi4PpieKEB70SUC5Ap0PpkbglpXNZKOcKSPffghGiUEQ85
A4hip51lyKrE/WmIzGa7Nr3yuo6qqLHPXekf+ywcqM6hmGJAav1oyq/4XlH29LnvZYNMEMcXQYM9
u30s5bSPiSNk155dQW159XTRaAD3nJ4ZYc6pZE9IwZZdHEk8beJ49qfxntjqXT194j4EbNbv1TBX
/DxyZHMpDEQiEIZiAg2VF6sTXLl5FwfwvAL/DToRXIZZGxmIihojKo5aIoPX+tTZrVvKkhsIbl28
AhxyBG2HyngW/1USKyHR0knax1ok1YX6Z/JofxmTkzAj8VZ0bolJ4kZvdqU96siAUH1Iyqeoedfz
Mey7yK1H0SuMfmv2hmdRaUADwHPwvDKndwLiGypNMJa9VyCow6jFQfPv7MFbIjd/NYUqn7wzdG6P
WdxYkJEoKVxCW4ejNZozBLgqzy5N1+yTYMH4ABDF82Zy3sBrFiaTuu8H45ujzl6TmYLIxd1oVDgo
AyTkclndKzkawdYGZabjIO+nRAuHLvKs8tAbj9Gk767HLo4tPAzovBKluP8LdAlBisXG5Co5SrVj
3jaLbLpaDM0HacJAltUVFTTXqlwQMFkxDFr90igknl4DQCvDcvsYhdUTqFeQI4ZbvOgZZCLgCp8d
t1Fvl7oJHI3cKekpl0aQD77OEyrKylelGoI+eddKEdUOJ+zgx9BCr2yBJpwFX5mTIw3GWJOj6vRh
GRodqD9AvtRUgqce3w6tJiFFIIUz95/SMBK5VAeCeY20CTF107m6TuYA81jTFmNujSAyUJdljhBE
02T6H1zwMa10mQAlkLBS+SZs8oBJ9TWLSn+YjX8UJvjvU55ZYYI2lEWJpaWwomHyuWzDhISlmQu8
lHM6Ue9DZRHoJUw9sk0cUJt1id5O5AhG942l3hW1tIvIZ77PmRF6VM6e4nVR4nlvj2iiYDY0/RJp
b+CD1ARpgesEdNPw2kc5hq0uZ6BnrBULKxlVbZ/Jwdu6gNIqExQXP14Hf337MzNM+CSLsahrNJNj
nCVepuwz85bo0qY2Fm/q9UcQ2rlqfK+UT4u8czrTc7rZj5rO19WbHo/pNnDmo5V+B+OIZW9bbYuz
fJSybldNoJZVbo0d0LPBUEtB1J1s0c2NF5MAJMUInwagiM1OP47q1FSJopEjyNha6dDsspfxrf4E
igyn/rcVtmRZQC567HVYwRUUdzsvA9Xa0OuCSgV3LahTAN2JURiZLfPOhYIuM7VSal6EBs+6evFd
1IM96Mu/B3KkC6CoUSMG/II63pn3KrMlDf2AFqABOPVdbse/2p6o/hoV0saIF1Swa6SR6zZ5x/Lc
JnNi1kSa8m7A4pAyPLP4Pit7MghyBe/AYJoeI1SoWxoY9blcl9HP4IrJSXpE8wf0X6fO+lFZmzi8
vhKdFywxr4QMgDocCqXMUpQ0r9W4gJkm0DfjUdqCa6H0ox3ogjywrYMDzrVcxa283C3CJMyCl6ev
raftn8bA2MZ3rdep7rSzNiC7cVsv22X+c+mWXrrJd+Ob4LdixezZPv+pTIl1XIYkIlaSHkmJu1D3
I9E21w3wQGLauQXmQSPNY5erETZDM7MN+nGhOYNPU/6Sq00wg5vMTvetQcmpLQucfKIBd5bC9iOl
nJn/mBo/c+VoyuJSH7BAFfzOoEMbVrd7BfwSyhO34/foW/99voGsfHKPkt/1lfO9AITEgI5x2CCh
VzTKaV6B46WBym+el7WfWIohODYs4eJ/CwQ630YqwyCKw+RMMyobJOwW5GJSaKSv0UQCy0y39eBm
4DYiLvRWXDQEy8Xv5/xBn7boQZqQ/sKEZwyCp0XY9OBFKVQVfv8g5pA5BWQ24xgTzRbU7VvMPUCi
alYtT49Qe5oFyZy/fEpdgZMG2lmTCVVGkhQyiJ/hXt3i1VHmr2riZtG3BDTlw0k7lT9mtXK1MVTH
NJxPyoO8hLFyV6FiA7XF61+cu/Kz38Kc+yaFmloF/qgjFMit9eckgfup2lamW2ei7jVv1gVTjwYg
O6jq0mvgZSjLIf7gGBOm7CP5vgSTZJ/0bqacpGYfLVYYxcSNet9yoD0dzJTWDyoT0yioxHKv3uc/
gvW9mqAboGCkHC/46TAianlrd4pdUrnxl/7dmX3lNXUXDDx86b6IZv94CePcOONnCfAveqFh+H+J
C382X9Gy8oQaVjQ6/RUfUT2n1LnYZPay6JB2aeYVK2x3OS6+qrrvyv1U/JC14zh+B7TjExkKcyjA
moI/GewfNKichStjrUsHcpk4PP2+IehMAvVJKtR9RMgEXgUVIowaVI1QtMWzQLu0FKd1JAGClx7L
bPTK5KFRLI928yJQvTkjhjgQpfFIfLh+RHgDPqCiB9kMZWpHYZPx20LLUqtIMO46107YrLm35mHU
/ppaVzlmqXNy1icw2+1TwVWZ5Qz8L0ziJgPgM+5p6IZcLleRk1rLJzU9OurPVJ3RSKwCwyDuVB3K
JPbbRAeWa3F7yNHm6+qapNvijSWoRPDuH/Ci3z+CCVZzVJK0M0AgIFtfgbjzJtAUYORzl/4j2+nH
auFCgKkBKargG1+uVpsLw4aeZobV+nYfrt/73I1Hj/y0cRYF7wNenkNLAaMgwMU5Jtv3UWazkCAg
gKcOMd4gLDdBGSu1BKGV/mD2HFqYNceQHYoYmEO7XFCXTWuBnAK3MQLIayZNoH2vkuMASkFRM5gX
xc9NMXEFADj0aWuYmrzqWTnmjzVQo+4njsG5Eeb06VWyZtkEI5bqvw4TJI7d0UtXVwUHMOBo99fN
cXcPGlcyqJdUqEcz1qy0slM7hrXIkneLTtvPLlRRZwUMHWD87QRuzovMlgOQCJr2OOrsa8gCsT3F
CCFoThrxyiY6OXn+HrWRKPnzPhW0TaBljK4q4jPjFVAyjp1MBt9Ir7VbQ4HASXFY+w20yJXkAFGC
uCldYt6ozjP0hdopzGVz241esn6JFRFmiXcMbHCSAmyMf0Gs5tJD52qSW7BfgfNMq7OdbfVpQOJO
ERw2Xj7CIQOCFkzOmLpgIkhZrdpSz3p6XMdok+RSUBLA9ZPOh8C825f7rhnvU6sWJHreB8WwjwrG
B9wr8I/LtYEKB8MfaIIck9H2wPZgQWZWmGp5G3huhEl9ilLpygQM/XFt7+v1WU9WwaFTee5yboH5
RNGKgo1RYfMS57YyBz/CoL5RVHsZpBKltbpFTJ/VxSDtk+I2zU4SbqyZ4aZNRrXTJ4y46S5e+cGU
E8A4rZt0CuJ8DXVt0yluqbTbXg0tIpqXF/1q5pNnSytheJp+8uy4VNB8tyG48UpyD5TWgh3if2cI
tINPFFB2lXrf2e0DJBFGVjlIkmACAF6JuBJKirkSXo9G3A8NsDy6JrgFYKDh0go0ItQxi2AlaW0A
zYkH/u3rFrjrOLPAfGipU9Z57rFllQKg6mR6Nki4SxE8iW/FAgYOdViqCnm5jiHW82LocCqs2fJH
tH5oDWteNtfXwovdEAj4bYVZS0GiJgH5ALiO1pMaGb4zvaHpN7Y5LqMg743/TaP74+YAhXiofQER
gyo+423VtMx64YArhJQ3qOcVc3YawLIJpF78GWcDrArlaxUThQazMNJGWdlF839UlAtuDM70pCoi
Zlf6e9mLA4YNflth1oOlrpDCW+FsQx3kA/QSIR4jxfu1E733eaGZlhihL4E5ZWB+L93BMrO2tyJ8
qNwkCCeV1xiekX/DqEatZ4EyBqiQXncNbmQ4s0hd5+y4ktKKpYTgIHXV6EeqGi5OE7v2GG+rPvna
RqJWC9cVDSDLqJgGpp/YL1ZlRZOtWGFWtg6ml1tjO5vdriyh29DkMfEn+BMEplLRY4X+4b8+4plh
5iMmYMKcSYk8b9IR8+Gk6m8YtPqMP0LjVgeEjvIUqsxuAjQXrRHYciNH2wARmqGK0pmCmxj3k4E5
DD1cRD+THYGJI5BGkx4xAw1Qd9DS3fzVGUHkrVcbJxsEl2ZWg4IeZohwoF1DCTHofPPlkvQyGrte
Qhy0a+ImyroFX6WDl9aIjjjEXisvOcn7wg2GPN9YZmA1D9cdlHP4qHo5dHzREIPeNPPYS2JNUow8
z1CbQvkdjPjfmgQ029VkeVFcCS4pXGMotmICC0Vr2WaSlzW0c55JoHyZ5KWErlk+elVfaFCbJ1mA
C6mIuIlrzwY8mZJ+oFvOnobMNiZj6kGBMGsYcB2VfbF0ngyNa5UkP69vJOcAAGkNGQFo+CBvshXl
orHVWsbhQ7sc0wNxPqOshOF4X6+jVOA0IlNMUOmWKk0kUOcclQgVADK4ypy6LcQ5rq+IV5iFZyKW
UEpdMM8yZ3qKSb2gvYDZWvMBKhVe5Wdfsp3sRrfVsfbG0NhLXrWTdtfNcs7fhVUmSONakEqFTG9S
XuJZ7pu1yfzrFuiZYmIVlKPQNKE0d+gwMhakHGovg4U5zXYaQT8jQ1EpmV6u2+CkGqQ0TAfrDt5Z
DvsaTqAtY9UGJif1Jpkhw2sd5DgL1gqCHkpQkeKFqolJ79eN8hwDyBAdlA+YmEff+TKYLFOeVpVm
4x6Kuaysfc1Rx5dE34eTYtDcwgQaqjQYmGDBuIXZWmmPB9Sxjzsvc9RQjh+MfWJ5svQkZL/lOQMQ
vwgWYD6CmATzfCyWwYS8AoxV5XPhGCF51dLIndLCA6DvE5uHKSAg5ikP618sb3XdyqAXwbrSSnPj
SJI3AGEVXt0uIkVv7qrOTDGPNWmFLIJe4wATgALk/nWaHhb7tkWdpKlFiZnn7Bg8QbBFVQvNCybA
D2M95MWEZTnxwwgd36LSBVmZV6dE6qJsnzbKPxiIv3S7NJsSa9KQQzBF7MZOgzvvAjzN4mVQsSHd
uiHFLwPFb0f+xEws5VrEU163MdzLOrwmmdkUpxgeriEw/zI2Hp70172Cl0KgTIOADueD3Ac9cmcX
OPTukxQVNfBiLfmXfJghz1XtSeoERNQG5x3ec0tMtB0TsgxQowKzW99CDoaY0ECOZtWzjVwWBECR
KSYAQrwrnasKPCRN8l4X72P7ausCUBN/3xDIcXRRnDeZg9uahZNXFlYj66lXSYUHgGxZxSEZBOmC
vxaAxuiLGBO/rH83db62NdYyzcFYbalGiKAwzV/KHwvMUmytjjsdnna0F+8HMEPR4TPTLUAk/THB
XGyjdYCsMKVPitSXpHbb8fsqSnqifWJiDqhUygRchuAOqHd6aEDybnv9pPCCGgjqKEk5hIz/ahuY
9ZI4CwHbB1Ql2qGGotMpi3aTff/ruh1eQDu3w3yOVsugOlzCzgghAfCrSmmx+XcLIMVGgcVBdRRh
7fLM25HhVNYM5qxW8YGHWbTn63//A6TJXkDODTAXOKeeJDXKKK0CdM+1LlCDqvLQoIu31vo4kfe1
3KVovxdrMI21V3+FEpm5QpjvdSkcN92n8a72wS8siQhAeD4C4mmMjeK+BzAZs/Blkfq2s/G7LBuM
tNLbHN8Lwbi8z4duFhpoIBlBrmXC3NRoszVaDnIfJHdrjB3ohuC88hrOuHn9McEsI4rVwqkkiD71
RbqN1dOSTp45+0Dq30Yp0OdaJLsKQI9z86Vvbbd5zCofMmSbSsl8LXkwyKGtRbgW3q2JYlrgVkAB
4LF16VOLVo/ZOOA3xVZ1Us3HZPmlpM1BLbWbVtN3EGwRwdTpKv9yMsBb6LuHzpoxG53LqzqC0BF8
EdWdojRhbf0aaEW6OJjF03WH5uHPIKVG5wCB24P3MDeAGuJQVa2CPcs+mfvyKG/tk+b3oXEYt6pv
3GdeEZiP5NTfrj9AU+jrLkTBfAmwnt7T/SK0NrIrlkbmetqfH8X232epgKx6hh8VqThEerrFtdsb
HX1LZHuTLZ3fg4RSH07zons2IfdlN9/Zvf0VSN/w+v7woADn+8N2QdAZ6aNORwqRbouttM1uin0U
Kl+jLXgnj+lm2ImkkunHZT8+vjoGMjHVDrZkJkjqUVarM81ZA6ZZk8lV569jDdpwQfWA59XnZpi8
VcDTVSnBFs/jo9p4pAqQhLMt4lMvsMTrSutoboBaGnU73JNo7Dq/iLX6qKUWephDoz86RvvLifuD
nhu9u5IvNqRSs6AErCFqLV9pTUFu4wVGPO3xEMGLTkFWuDTeDVKhNuD4PWbaJlotr+mTcK5EqHTe
iQU0G1AGACFRomR2M9YWzWhSYPoQKlwzbSSgMaFC6mBEoh71n0knCVpVXIPo14K4+0MJlQlKqEz1
/WxiT5OdvTNIWHjtfSkqI3D37swIs3eKOsUgataBGkSvZgQNYeO8qrbghPHOOkYNf6+E8Y41GQHA
Ng1yDF3Bp/+gZmCP0vmfZuLoUHdWVtM/vQS5X7jZQdukNRBqut8f5bfuvrxbD8o3LUx3uofX4h3Y
EDbK/NSTvS2Cnmj0g1z7LUxmc+QWjx0Hv8VJ/PiQ/Eo845sRAjWFTngeRHvtqIRIbGU4HZP+MG+A
Kcru9EPxMgfVbfSzuO1vsjBz5ycHYAP/epDj3mrON4oGi7MTOiarHCUxvAnhLQArLOJBEIPVLliI
V6Dova9fnN614dDesiO7WbqZfvUBgZzs1hI8CkSOzeQjS11UslLHLlCiyp+Jn+4SwVARL8L+WS3y
7OVqJbnuE6hQwa394WSG7Umwndc9Gj24y79PjLySDQmfWg6C2Lv+qa5vD+YFLv92qUdTZdAvhVvl
z8pfPdkXzbNeP/VQ7L404UhZhAsefr5pHuRiP5lbxb67vgrRDtH//8zfJHMdppzCkaVxjzPqdopI
NUK0T39FlShBB4fuU+6OGnhBoZ7wKwN7D+ob19fCa3yDcP1/Axhi1eViFKS9eLRhyo+qG9V7B9D2
JfWzGzX4Eh+mJ9K4b+BoVMPsTj0seE1vsm/jU74VTe2K9pQJMKkc6XoGSMhxtU/VjFtaIrqcU7/9
v0MYLg+XC10VOW6bAelAB95aczNfee436GDeQnLZui031/dV5IZMIJigpqa1ORJ3eQznr4Ogn8Ht
3px9Nbb4oEFgtI3pYvpfy43kzY/ZJkclanFVr37E445s2/pmqk6L6KrArc2fW2bCg5q01aI0WFjl
1r6DfxzT0Y236ku3a3bTxrnBKNsEwTiBn9L9uvL1PqDkZ2dOHxOMhkZw0xXcyLZbkbAz3NEvl3fN
fkwGgbOIrDFBpLFmSQLhMzm2PqY2v43bbBd7ipcE/y8nYdEOcyLpM1FpIJH8JqnDTMuDxhTkC+5a
oB6CGSA0+jBGcen3uTU4NQpvWAtSd7IHmkwLktkrvi4HEW0a3y3PbDHO0SZlYsYp9k2WgESZVddZ
VXeerc3oAC7TLhBJ+aZUbpIX92SwAITON6ZtbGyzGN0+EwHAuTHl7Ncw2cae1aRfbKQCi4ypt87W
g15rQrQ1/St/eeaZFcZXLH2ZIpl6ZnTK/TW0tnKoHe0jrhskHEPRQDs3M5xZY3KPvWiziWoxsj9x
C8x87KzJr63PXGrPjDDpp5oyxZllesZLJViap6WQBJ4v+jRM1hl0o28KBxac8rWYDpUsQlzwn21n
a2ASCqaQEmMaYEHSntNBD6J0t6RDWGQBsCRk2ivJ6FeQfLBRMbx+qkUHjkk0VW6mckcdongn+2JT
B8pBetJR+dldt/N/nLYPjCOF17IxsSVzOzvxADSqmoH/txwMU/XIkA3Eq+eiVHxbrhYDD7psmVyI
P0/3qWJDULhZrRVSM5VWbwdVKckmKgsT07A9QTp0Sk1EpUYX/PcJ+fM7mROSjOjyokqBCBSF+oz7
eFu7QazezZNgR7hXY/CYUMUSjAuxLSdTWVVTo/NEbRZ5mLCBuHcYTY0/Sm+Crece+jNLTKCTR6LZ
8RIDrd3lXmpibMaBsPyX+aHHJOOTDoEKExENYlua8njdNHeNENk2dDzVQZbK+LXROblUagUkG9XC
JammuKPtBGak7fGdRfd17pc7M8a4srbK1TjMmFpJyPq6TLG2s8qZttcS2WtGjEot0DcL7aUVFYS5
Zwh6udC2RRsbE/iXSQvqp62RFIAJ99EPB9VRMt0u6jGewja+TYEmAijl+rZyV3pmkP6gs/tFbihS
lIwwuHTTBmzHwCvdzGDDSRR0kQzDT9b9dYM0hv51KGyMWQDsgzkr9juuDZQ/AO3B4X1PtXK/KN2z
qWAe6LoVbrqArqqmg+OYkvJdLqsiENaz5y49hhY09eYNNK9S3Y1FPIbcTizAGvSDYdIeIt+Xdibg
BRerwmpKMBqsmFxUf1Zks0i5q7R3GEx1qwZQWhEm9YPljd1ESM/APzD4ihYcszwyJNUIwRQ6wTcf
l625TzbTKX6dHqzJHe6Le3OHLPxDldz1UG/L+yWsUP4dHpvBbZ9Qet+IXlPckHz+g5h96KfUzmL6
gxbPCp0gCyyv2rSHNMye9DC71V7S+1WY6mj8vLYLTDJN8kWboghGZaw/vfsR+W0gbVZPOf4s7kQP
G55Hna+QiT8WmG6sVvrY8jJ8w3CZWwbXffZDIPDaepjDv3a6QcgEE2g23ThQab5xOu+ISutBvWsf
mm3tDVsEoVDZRy/xrt0PO/nr9Z/A9+czx2LDQQHlWHPAT8h3hq9vsn3vtm6EV6/oCcAL52fbyT7k
olaNisyBIdD4tP19Xe/Bgw3BsOfrC+JFm3MzTL4CsHCF2hnCGwrlsqt5IripJnAL9i4yxmtrmyXW
od022yGY0YSJvPpF37vWTXWj7+Jg3c8b7dHwpnDxySYvXT0of6TherP4801ynL7i33vVzX4k29Iz
BDcD3owXQIa/IwU75pKuaYIaJn7fUj63AP6ddK9OXJJDcskjN6UvWz8i52DimXJ947n30HPDTIia
u9gswKOFEOVNnuymnnXQXdsvdqprCw4OL4edm2KCz1qOTVHU1JcCY9feoSwQ0IqnYEEiV2KiTaz3
GrSWYOU0/7rLdrPbuWMwwqfeILOxc24LQa1DtCom4IxKvzQkgb3eNwMnHHy6LpEqhOgYMiFHl2ub
OCOMrIor3az7DDau79sHoPVKVGPBSgZ4f7AMTCNjfBNV6Rp06V61VwPTN57rW3k3jN54Km/m5wrh
e/j1HRIw138Bd40Y6qRtWcCWNMY9nJXIqbUiRzvtPWZinfm1056sQVBu4AYC0KdgvBBjsWBSubwJ
LBh0iqOiB/DccJty8CDPljr+GntCRWl+ssWAAEboceMApPLSVAUmybLQMCWgPVpgv7fDCZMvNnme
FSUcbdVDC9YdMHthDTp4hjA8dzKK7wUYSK7vK7fJioE9TG9igA5SrfSxcHZ3TOXCnNMIS1Z6b6p/
xWbY1MEIVYlvRH5tQaVkrrPrpEVQGMdV24twkTwaBR3U3lSiAbNuqPJc2kdwz21jpuj0WveG7Ke+
zK4Orshy2k7vRRpOkCKddsq8n51fgqVzvza4x+jgILCmLOOzbCeGXidAkav26CKuztULAWUCZpEk
fVsNctgXGzSh6XA/ro1er9/LfeOuS+1SdRSRlhbNyn8dMSAOoAsGhmhQbFxuRAkFNaPO6SxaVtpu
3kqPQ+U8kh56eg5GKoM0TxN3AvobFFvZi2AraAq9ZpxJsVlft61UY+ICQmR+0ipfdO1ljI+YPtmt
qX7TDWBMK+Kgek8+oSKgA+uLDi7w5gZINi+XjSpHXPUD5nIg/dLbJ2Ifp/p2FrE18jaXDrDYlAsX
J47x8rIirdmbDrJLOx5iUu7VesDKmi9NouK11H9fW+UbCOJ+Xt9Xnoedm2WKB1G3Yr5ohVl102Mw
Ia6LQIpKN7KaU78MgqPMy20A7cOTHdDVAk1/uZOLqUl1v2Ins/odYoIV5m2FylG8fAbeI1Ct0jOr
sk/bTs+TRELBC54Re5X2glufXpV+lgbLAHagShGEfW7FHoTs6LWj/otJASZMympT/TeaUxvojHbf
4wbk/03nlu29sx1yKawTdJkwNS076CCQbaOicNuvgV3b3+tEFjTPuFuMSRoQr0D1AEiRyy0eJDnX
pQTfU9NbV1KeMg0TuZZo/o577QKbj4FCEIgR8b6+NDMtaa1mtoQzAV4XbTf0mStnFuYiR39MA5Cu
6LVHSg+9n+vuyl0e+FYomy5w6h+96rNcEK2rUSR9ChW80aZ6C8Zs+lMkcFPu6sA4YUBSCH4ExP3l
6lSlV3OtHoBOJ6Q62KWseZnWJYETyemuX9U+RP1TOyw1/qfKftGmxjwMqLYLalE8kg+gr4C0pdA9
4OSZu2DfjqkjoeJ4HJe7OPNbMrlQTXQ1Y2tZQbUGhqSdIBTVrJ0fl8mLqm8j/SShCFFRLes+3v77
5p//HMbToY1ttBi4AdTUSrcDSF/W+amURL7FC4TgwcQIO9gaMDPPBHpICZfT1CDLFJ0VWM7rMreH
ysJwsAkSxy6+sdTGbSoRizLjWECZo8hBR5hwkh1QVDFxEPPeXaIWKXlQYvMOWJ0gzr5L1ixI6PT0
nSUxagXVIvx9Sr9KmRMvHQtcpY2TxU76AJn2r1LU32BCSlSTYu6h/9mwMfsF4n4wAbBz6pGmjLE+
S+kDHhHemByKaW+DDqYdv1z3Bq4dcP84qC1DloSV75S0qC8BQ8we+jT35zgJbXLQo2ZnEQGaibtp
Z4aY0zjPcalEkEZ/kPsfUfm0tk/XFyL4+6x6J8CUprkuVfY/pH3ZcuO4su0XMYLz8AqQ1GzLkjyU
Xxguu8x5nvn1d9Hn3F0SpC1En47u6HqoDiUBZCYyEytXHiwj/m2B29XSeQ+ebAz7P4fydw0qc/Ag
7MuBsEzjA5AGuwo8CPhH2mC6G5LW1YDJYrRUkZffXxhbZrmSysQUXqklgiJgZfr74I5/vL26AnJw
671Ov+5LumE90IH/6AJL0uzrQqfj5o0Pg1m7YmKirTJs3cESeZ1/jHP43xUBSDez8aIvgNlHVEeB
uOyq+BAlFC0UEaiVSJUSdZst+IW/26v6K4zZvi7QMhQ2IKwwH9OP/kHwSV1iGI6dEcyap8MuQ4XT
bv+Zl71aIuOJ/FAd5V4o40OrFttxQj0OGEUwavEoPJhA6UeOpFsIxsCaMQOJL32RVxZ6UHiG+ZR4
8n5CHucVGu5yfT02T036K+T2g9+yMxkUFmijRKyEa+1SYBiB6A6TNa0npT9K5nrEZM37WnhTwJyf
qBaISa7IT2Sxq3WwQVpPtbVVzcfJ56X4t7YMwQfeFOBcwTrAeKIWLIZJZXjeU97I1JMeZxL6sE5d
gJWAvVNLkZPsswHAzxkh9ZYBjf2fvoXLLZMKTBOXy0B4wmDsdCR6otpt+FL1L0U3rlJANUq7bY9W
jjeiFzEkuZoSz3K1sqBRzvGS18YAWD8ehsBMgDsM7JSXn5LnXZyXxSA8oY+bKtXgpJi7Z0UcDgS2
kIgVY0QpWjfx2oFGbeRCl2ISoTRKL4v8w+b3eIjeNH09LTSgHFfhp+rRuuC+KVx7FB2T27AgZLRY
FVu5BL4gUwMtCQ96gxI4fEk5LbJ98h2Ekutnbsgrhd1wymDfRmgzI7gxsZKNAQxBHAbksOEhVzRa
B+lCtV6tTy2wNYm2UrKejGA3ocHuvm3cEgtSM0DGUcdACynbNhAZSg7ilS481EgHbd3EK1JqdYbj
KVV/iNIyWxlWjzpK0QerOCylZwtJvnv/I651CDmZqaLbDvnfPDzi8nCFLsXosXoKD0U4mhSzv2E+
TS6sCs3jsSYzeS30CCM35jBLBibHumK6N7qx7yQxyg7G0a+JO6yjQ729v5przbkUwaxGaTUvybpZ
hERMwWlaYqAol5lP05RsEn+J5nznn0uE6wTXJIovMyHX5f51fpiaoZhkhwrcYj6ZLJIpW9+y85Z2
qkp03gPgrRWey2P8naJlkhJrkKeioi5OJCgcWXOmeD0DJpOTfLi/PLbi+HNoZ/JY0gIvKaYwDiFP
kKjZfOgV0dpNgLb+plimOe2AOghXTZnD/6g0eGqAP+YN9GPryPM3YCK5jDsKATo6XmYdPssw0zoR
u9jwsoNeNkTbVuNDJ3x4/k5qT2m+aYvPuvhtpcT8HqSnJjedLJdoHSZEGcJNnOck8dP1VIkcy7lx
E8yfhaOHf0QzHtsm0YJ0I0RfGz4rtQV/q5vb9Jf0odDAIOJv/1inpFpou35VuzKmCHOcxw09gHD0
L4A1CKUbdhpY1CSAJOpRfpBaC6ULu4XzXwwFQga0miY7g2NY15kF1orUZc69gTX5Sc/PjiBr8ThY
KUJ2CNTsFB9kE2FQ+uwX8YKjbzecxNzFD4IfpH5Y2hxQnAmq66oZIznJD33zoao9sbxNb8OuUufX
NwA73yEwZ+ap1lDlyAE32ZSczOaHLeAiH0R7NdiQMWcRp4pCA/MBY6uIoV6L6qF0im3+kKzUJ/1J
Xkcrf22upifrPTj0J20BXI9dUWvFmzjCFjpM3AQX8hll10yMH09R+Dxk4ETp6mNYhiArtEFtjj/2
mKAHdNOjNaJNseMNDP7JQ++tfdaCs82vCj8b4MHVg0yzFcCZwHI1m2zZLNH2sBmW4cJf6S76/MBS
Lj8p+9jNXXkpL5IFb4j09dU47wLqkeDdArubyHZx9aUICmwfu6BLO7X4UOU1kiaiiCtNWCj5odHc
HhRvHN2TsTx2+WjdR5P7zGGFTpnL5Zd6UQxlWGoHjcjf4DfFjNKdv8VAoL1H8kce/ub6pBFoII5E
gIMoR8UMyUtx4mjqdSsL+uEtefTf1Yy2EdEfix1StSmyRU4Yd2VYwIghTgRpKwArc9PTpbQYb8Wx
n8TWQbactlslYH9X6UgEReNt401JoCeYJ5ZidawF1V1ZV22eWIdu2W261+xY7uRfHvpkzGX8GC1q
J9hmf9SaI5YnlbGbeEzwXOVB6hh8e09C/40JXKRZGEHF8/vzL12oybyTZ+tjrCRtK78eauxkUaGD
4NUXwFNe6qQ9VCJQ4NQaX+TgHa9EUNdliy6mjFffvsp5kGpjsMjP0z5a19iM2yvwqglUrHdoNcDe
lU1MfX/xoD/fN4cby7yQMlvLmTOQEq9I+6n3DilxX/9xGYRZApN4mm0uiCJgxIf2AXhN4/HU772W
FARl+MX9ZVynL7MoA65cA1MXrmtmHWUCgluhV7yD+CSi/v5pudnR+yWuoPhRSL1Xa8+bisa+P4CU
FXkEiH3BuwTePXCpXG6dN4q+2mqSfxSW/ibs7GFjgfh7nbrHdin+rnbmQ/6q2ZrNWelswoxi6tAH
DMwCJ42I+vSlWA0l2ilQg+CYqi6ylZpipIQC/nwFUydKlzdm94YWgnAadX84zHnWLmNwZWVaZZ+F
wRHTdBZGSnp0Yzx6KRE5nQlXoQdODmEW8k6ABuG4mIhXz+MsnMBkhaQB7XRfeXdE7zwZGx5m91pR
wINsQoQxv2LMLFaX21flmCTm10FyxKObudD/VCIJXoNXAbfBNnSDP9rX8M+AHsAAX0pkDmyQPR8o
Zz85Sp9ZQbpXTCyp8ZhKOt4bzZVzZAQxCqn2Q+mLPpYW+mQg2sHAgHdleV/9rvwFI4MNnOTOSCRc
McdubzkIRO//Ovd0GHUDgaVZRgp+PjjlDzWNbOMh1pftm53amoBIkACKwBE5f/GFPTErYhx9B/YC
v54gsnd+98+JTAFceXLMZu3RryeM+70v7iqiZ6TNZ3jmby2xm4xqXmAJ9UuItwd2H9HetLP2Kq/d
4ZYsC54CnFwyHldY8Kokt1Yp1TLOKicA3wkosXyOLTWXc2cYD6NwvY2Aq0AIWCKA/bXYwTzBoMRT
78f90RSC6LGN+hqPsQaPaOdaxeEa8LSCZ0jIAjDlcvsCsRHKPsjUY5zaneZoSAo3Tb6f1Kf7x3St
5pCDdA+3CaK2q4GrqjYmSSS06hH8LlKDp1aBhuav+zKuQ0NA3c+FMMqeppNalv2gHt/iD6hDeAjc
5DV70T+7j/j1vqzrhOdHFvii0TqCE2L9eAaID7j2JvXYuEP8rr5nHUFibSmfqbeP45VWDCSJNz3G
0KDmLT3N1KfVS12tLPRZtKTeJjxizZsnCcbd//9BjNn12iRFYyKpx/IlHZ0c44kiFfQtYD9TVpy1
z0pxaeHYZyCI8Ko8lxzZ0qZSTG0tYp7gcdPTNwtNfe+qM2EUTWCHdKC/6tPHx/dIji3h9VBdXZ7z
pp8Jng30zNj9Us/iJlAwL+o51gGOjD78FY9fn0VJ4Xo5FwKu50shoppNhjHJELIrjsXqt7eKFxbA
WNYCbNzu/a28LhQxwpjbEy8AKM8i6j121VJEYejROCg+WZBmjZ5e4u+7B92zBd4+3raU/2zkldkn
+WRNYoSNjF+Uk0xVNMJLT8ZO2KGg6txf4lUgwqyQuUStokykCF7haJdPq+5F4JRYrqNG5veZC9SQ
hjZuPOi9/JSWNJLtYD+mdguuImI4NawytdHy8jmNjspNfefTYQwBl4EFCkq0n6CWxehjoQg93nQD
7VhtQYWx8baN4z1CTxb1hkfhfOvIzmWxzxaRlaelrnnqUVwM28gmn3uNVk6+Hfb3z4slJ5r1/0IQ
o5I1WnhUITTgqo/VyVUa0mzEX+o+29R2a5vA71bPQIsURNjX/j8PVy5lM9dRVw4KBrJY6rEKHH/j
7fdkWgjv2mL6VqgfEK7AGw7lYq2McoIV24/jCpuqkckVnW5pLSp0fHN29Poqv1wVo6JpkY9pOQjq
safRKtuXO78k6L3Ahiq0ew7W7WvNiSpvXAYX62JuQkB7qwyc39rRXORkOzgcm75aENgekBJiLJWK
6ojEIibUuBkAp1VBEgVWA6l4BWsUZ8uurphZgiEBsTQjVfHvpRMOrSSdM0TjWLyJ34YbRTBmoSaj
myAUd2I74EXKV5qA0fYYdoK8DHUKzN6c//7saqnCXEtDRfJPYEGSTuhdx9wpGDem2hiRa1ZAOmjg
AT90VsBzxlcOcpaMWA/IYBSKDbb1KlBCv5vSwT8Z+cpEplsidO3bL86GXmW5P1JQGgbtGNJcNpz0
PD/APBKsTysDVwmdCn3HTQ3gwUKtp5VuxHaykBp/cV/srV1FqxdeJFFLANcic4wKgDUNJqH7JwCG
6KTv8GpGCwyvy4OFFH0qyUTuy7vS+5lvHi1eqH/CHWM00eUpNooSVMooB6dxLTr+2l9JTs8pdV8X
WWcZ0P6ZGw4U5uzbXyoMoRV2anAKVup62A4bfVVvVRewTI4RX19tjCRm9zylHI1Y1YJT5Qog5QIF
97rcVcuYFg5ajJ7ClbTG4DseNuA6AGLEMpsYY/pu208Q26+DfbhUabaXnn5FD+XKdLmY9Bt6ebGb
jG/MgnYShFwPTvHDyce0uSPmeLvRrlzmvN2cd+vismaWxfjEUhZ9L/awLGFpLgwXNHtfSHjWkiMu
g53ACexuKuKZksxGf+ZO+tRUgiTDssKHR+k1+8hd3nrm2OJ6OeBChGUBh8cCVzPFSrRYVIKTSHtH
X/vLYQnqr0fUQe6b1HU8gH3DSxngNXPme6XvKPrneqxX4Sl3Jlemk53YoM3b6Ha8mqhCYcx26KKN
cvnCEXytGvPkHzygoTkED/5sug1Ivm54AMr/qD8onPGSknwbC3XDoyu/YdKXkpjTUgep8pMOkhq7
W03EcwvnVXHqTc65N6/Rc+inOV/SrDZnahH0eehN85IUpE0P793+0zVtbTe6wcH/hYcx3jXK20Lm
VivGaAJQHfJGeCqBGk6LvihUVLkUAzcFgWMKEGodHT0sWD1MUrUEiX90QlkTz+u29GA+Sg5aMo/q
4b5asHRnJuBKAIX+FcUE3Xk4GQkgN9GpdKpt4pY0sd87NyXpEmMKl31Bxr38aD6WK+2Ht2s8DJ9f
6CDhzZrlfYc+b8nZWUYpbvWywXf062QlwTKarfmE9y+Rjk7m+o6/CFe9277Fq+QlerAWCm3Qi2qs
uEo1a+elJ7jYEJbJODBLExEmPqSwG7smU02FQ/P6+QuU+7tqEbqe4znRPwZ0zZ1hmKI2o4BlTKFg
TCZO5bzTMAvv1LlANyjbgE6byaOmLT6W2+ZjTaOnYle+SjzSjGvHeimXsaA0yeZiFuT6H+pa2sgS
3pNFjopdu9ZLGYzVDEUQAmf1YzXoCCe/dds7pi7vipjvG/bY0IYDLnwNoGxEs5f6I8hhM9YYMHTK
tG0d7Uftyxt5zpulvPsxlnMhzPVaeFJRtSOEiAt17S3Edf/zJl+7IQAW7cJb1ItqKa0nx1jobm7n
br/klYuukwXMGZvplmdaTE1WGU0ZrcZXQCOfnHTw6Q5KR+KY3ncJ83mwO3kugdGJpI2iMpKr5NSh
kW8sHlIzo93oCDFmth6UJv/nNyIGQIOpftZ8ULuzL0aRbESY2aTGp1p5GlraCIDaOX5/EBRwhkmO
BgiCl4qrvJUXFcgPwbaF8cF2jm7KYqsHoMLK3fsbcEuVkEFgSDC+C491jCpVctrCFGVssVe0Nuqr
k51iZIoTd9XHfUnXZQjY/UwogsQMw2FhJ5da20+mmet9kZ7a7/pB2qR066/KT+k52kl7jqhbigP0
K3on8DQI8nH5UlQRR03RhGV6mpJplOmY+8UftW9DgbZojPpjNE1uYBxyM23RQVW/jfIw6jTxvX6n
S02OtmnBipDo1ELyWWt6Wy443zcvlVW78+9jtiLUo9H3yyY9xflmyMatBeaMYEILuxjacvKV405Q
tQyja0tbeQ4GADH6p/ufcHOHdJA2AyIM4ll2SKImhkKfTkl6KkxtbYHiVqhBqPmPZYAveR7Yh4lG
SB6Za65I09ZHHTg9mWIB0Gok+9TKO4ujwbciI/DxGDOECE5L0xgvgb4MNLRMaXaq7M6ebAnhrLnS
bRUQdWuNB++lzkF2XD+NwfVi/CFGNeHRGUM1mHwgk1JVAKtRdgLh60wEih74vfNRLJbGnhdg3jgn
iDLQZwaAFC7M+e/PQgXN6Mqi8XJgwOieV1+9vXNnP86sw/IGIxurIjt5dds/WkIlv2ljVD0JRdvS
YD5ZIomdboJi2Sigk0UtYZAzgLEKHXTUBBaNmUoJrYtkxoIHVh1wzvb6rURDSg6EsIJ3M7goFonY
eMboF6bRncSCmsCXBOj/ArnUU+n/adB1DDiUdei7VSSHR3T8kbLFSPH65LcBHTFlyrMVwbEU4BzK
bcWjSftR30sjxrehioXXcmAR0Y53eTTiJJaJLlT9SSiXpS+5hfe7FeGio4MfoBV8Wo5Z7cRaSVLD
DYVw5XXAbWFSY1oSAbNK3gbrrRG2gK3kiatrTpAuk+C7xUxg89EEmxj+77bagUon7AAynwoCRj19
bEheOAIqWiIe9Yo3QQVJ4a4salv0PjMxd4KH8E/aLar4tx69WT2pAYe/b9XXV6YGkugfvDhGgcqs
b4UTbaJO0vpTCjQCyfROd8Q2EV01Cr9rtQRJtmx+da3A41r+ue2Z/UYxVEHjAcpBqOsxd7UUgvCs
EU2AAYdXTxtWg+jm/irPDmN+EMO9YoAh+8UaXkIB8XJACktyikflt76ShXW6FY+RYUemSaMH0EsV
PtWkx6AGknOlblTT1XRb2o0hCLaHJ2N0Cifcy5aLaUCkqMiwy/VFF9JSebb+yJZ9f0Ov4bYIB4AJ
h42DMQHlJyZozLS6N7xK6E9iHADgC+Yg9RFU7rVODXURTLu2LDAR2jaeNKpvNP+oG7uyGogRLcyH
NCBBzMO6KrPLZLf6/IsY1R4qdYjHwOtPXZgRye1LNy73sUVrv6GFlS5GHWPPbbyK5Ft9pQcf3YsX
kErYayJNmzehszF/0DOXUMbdGDiTYcvpLgMniWBLAC57yzgpoTl0bDa+3QS82//qbQXwesxoxrgO
TNoGbou5d+I+LoZJHuKTRmxvdMYBmatzHIm25xElX0VPjCTmwSOWjVAtsj4+RZ6grQbMHKfVNJh2
L4HX676WXGUWsyjgqtB+gsINbODS25Se2SXlNGFKGbGN0e0oYDJgu+TlyFf3zSxGgz9TcJ3qIKO/
FFObbZQAgQ0xFhD1iJBaKpsN71b7qRlfKBjEwHXgmOaJVKB/uxQjWXKRGnKdn+pqEJaZr+ZglRVD
L15IpZ5rNB8N9PIkjVotpqRtK5qoSWjSPh7jinSlCOyTMIVmQTPMhxpp5o0YE+dhVBOwX0VYR4uo
bTv/IRSEICADWnYkoiiefCwLxYJqYuxQR1N9rBNStJgeQ8Ug7uFlK89CQSrQ+4/EEiLPbacsUOiU
Cd17mIO0norVaPCIKq+vYWyGAlQq6lTAr6Gr+3IzRLXK+tSSktPgNqvyQbHrReCGeKKLHj7UZTKQ
lqNL1wEMI5E5Zb1ru6nzEfU3brHdhco67Wm4goObMLVCsL0DF198FfHOVyW6fWcqOrBxsGiRdqzi
QgEgCnnGQ+P2tQt0MQa5tW7dOU32om7qrwCtDIiD75vNdYEOgtHKjG4GFdcGCOouN1cqTG+UwjQ9
1Y5B1PUuoPqqccYTx4nPlw+j0BdimB1NjGBMG0wjO7U0ff51/OYByrjrYG6/2gKFgl9AgLcwNg3Z
PihOROg/hzQy28XcRaLRTUVRz+twShLBzZjkIQAgg3KO5ZY+nB8Lc8No4eTVVopjAQjGxZJc1yfq
yiQ+NdYR+acUWRiKDi1AroOHP+BOMBj+Ugu6SjSrUJnF2b3TrOQ/tU26l4ror1/3F3YVHTGCGHUL
hika+yJMT2/goNn4JHJSl6Nq168sswwkbXDSKKxDqy8XgxgJjztjDhnuI7ZttY23xyduXfbmCZ1J
kS+lRGZZoqcMUlB2kIgrLdHfCWjJ83NBvznJ6K1NA3Zgpo4GzQ/eJC5FDZIZJ1LoZychIG/5AAb4
yCfL5f2TuXGBorqHFhcRD6YWwvZLIXllKaWqtMikiPeuPGarjojNgtYc0s2bhnouZ97Xs4ytRegr
CBnkvE0esXbEPzUJWR9NXhv4rU07l8OodJ4og2KFkOM9ybSm+iMeVByOql3FgdC0cxmMNmO+Z9sW
epOdNp5G0Nf1NfC4Hq+rQowIxq8JtYGSQFtju5KVvBCp4AjvCj3ynl7n3WD98/lK5t08OxVxahQt
lLCSaKWv3Wo7NymujOqgZuQYPPOKp7dug3NpjEJLUidZY41FoRvhIw4J/eYczLzxd5bDzn9KUCzU
Kx2Ze7NS7WjN+fVb8cH5ubPdQEWGkZSYDZid9DUGiGuOTh4quvwaqULK1/tmyVMAtiRqVLrfVUGZ
nUaKgJPMU01KO91K6JXh1gXnyP/etjG2Ccbxrsu7aj4XBAKuHJHYDV3B5mgbxzTZok3U64NQTVC2
xh6OGPi+qGho82bSXAMALy2HrY3kyTD2Y4yNK78jV139sTYrNGVqTnwcl/JGRmr1cv+oeMtiYpw+
EjS/GCHQDg9/0u16yVsSx2xYwuLcS0RPESHgTaXSUv1MKO9FgSeBcQN9UQrtJMIwzd1mcgeCZJtn
+5x7hr3MAtWfkljD4fdg5ygXlbNGik44N+bNGOCvh0EH3aU/G0GqJRt1N2vySLstaLK/ene9NKmw
+rp/6hxncEXYU/mTmlYKjMYOaGQ9bZ1nUSQ9UV/rgGSU1+XCuT+vMwWl9iVRmF2ba2sYw0GLj9RO
1gXlbeGtAOd8Cxln4Mu+5PnFjzOY53yYtHInW1tWG3CrN5QmlLOPc1j2350Punguj8yvTTWvlNl8
YvKubCJbt7fP8SPPiO7f2WjrvRTTeGXUNyP2D2VDdVVjpvmSs5D7XlRl5/lgkvQghxV0D4lqczT3
wYY61OQ13nMVYbblsys7K+qmF0D/cRK/CandiVKwPhLeVXffIxgq4xG6TJGyUUcY1VM8c5oUCODH
gIZUJd1HhvzU+G63wiJzeAndbbkzVhGVKjQBMM409qvBR3UC3tup7F1NMDOd465vO6K/Epj9S7Ww
F8U8yU7SMT8ItFkreKjlsejzlsFsn1RqfSWCAwJR9TtK8e5S2d/XNp4AJpQS9SFE1QQC0okkJCPm
Z/R8X8J/UbT/bBQLx7BatMuMI0TsetPW6fTgKJmzpiMPozzvxbUD+CtndhBnCg3yf8RVWZyhRiC+
RLb5+Jw4HNvknLnOJDnzVCUVAxxnbbaIgA63wVkXO46Q/xKy/V0I4zmjotPGyojgYlxzkQL/LJB4
UdvRQ7Lkmef8wff2jHGaSV+lStogNYy2G3BOu6ZCOvpr2mV0yauK3Xacf1fFOE6pbLo+0kK86q3f
QqIfOUu5Rv38xGt/f5+x+MyqQ6lqcTZSvTaIJNuSRqQH4QFvNyR1K+IkQD8dDvGfkBoDkRFdcRzC
bUVXUDyeOfiA5GU8gqx1WhG082MihngNK4kYS4CNwB5GeXfdrAFXx3YmiXEL6PZsk0LDm6z8p/Rp
hZJOQCx7M+wKuuQE27fKp/Nz7H9WxXgII82SNOywqhFtLyCB3n5QJ1muv18URCkyR/dvJl5/hbGU
BaiN9SgHQ1iwCo60dO+7opvO7uzXGQ9hllbuwUFkp5f3KSCH9PN4//dvugeUQmfKhbn4zhxLCVQw
GCAQ/tqDbafL8TlKCSKr+0LmH7k6+zMhzHkURVkV0oA4x1zgIl08o+fj30lQmOC3EtCCFPgIsYO3
iWCACnrYxSUnPLx50H9XwU4ZBvXp/0a9h8UTR2NvnvLZTzNOWh5D4DhrbJD80i80DCRQl5xz5klQ
Lm+aoimsGM2tcGXA1jXO0Tv8yyUwbtkDyg0YGQhI9h3tbYebQt/2VWebxHhjMKT1Y2BAVUG0c/id
031vi9uKctbB0VX2uSuxKlBNqZAyPr39tj4QYX79K2NgXW5gCY3UyhAQnKZlvNjmbrW4L+HmtXW2
UYxNj2OT5hqekE7Jyn8WMRGOc2/dvu3PBDD2bOaFUCZznqQuXipb2ZjB7DMwd5Zj1ZyFsK7VUPsp
ikuYRfmAybqnjPIy8xuHDbiRhhFFAD2JQBReWkVaekgoGiVH2ILMHHN6XJL5PI26tV0XUuZlnkV5
BVrKLfwHT5uO4v6WyAoDLPBUM/LC+xs2fiFn/vszOVJeZoM4rwb5/2resJGnuzcORAO4CRB6EOfo
Eouij1UFsxZ1LUcm7soJ4KxDyTnyWzWsCxHMZoGlH2wrAkR4763TvzwWbv1cOKItvdD4KyAca79x
/V1IY7bMKnJpago9P715O1csqQoGDcwUoNWf+ybJk8OYZCWbfZPUsxxgzDEz+4F6D7zEiyeDsUrc
IYKmd9i5keoL7wmVRhvY+YqUp/truXEPnu8ZW2mOG6M34lkO2JNJ3nGLCTeqIpoElO8MDAWcjp2Z
azW9JAkT9ip86Z2amJieTRTEi3zzv1XIuhDFbJkn9OBvkyFKQxesgaTFDTDVHBoQOCMRX3kFn5sn
9HdlPzfcmYHWkdLG0bwyjViuQDuK+eTfnOvltrc5E8JEjLLqD207QEhMotVmdKYH1EmeObEQVwoT
sYxaYxmBCCmloy528aak/rP0/Ty+cgTxtoyJW4ZiigGT+Nmy9kNa6kcne/++r8/XaCuQwAB5LaJR
E2znGFhw6TfzXuqr3lDnFNnbxQ/FalynD97i5NnhLtwBCrH9NbyM29wGDsK5L/vnt5nQ+EI2cwP5
gCuLGPmHYkZAk6/KDu0aY1zsKlikjq8uW7C8l+jkr/p1ZwMKjjkynUJFZ6TgDBl+5enMFRJu0Kah
fqdrwynXipvkxKxIujN38jrG3L0/ZUyqiKS/KwUTWkj01m8z3/a9ZeunVNklKQZHLsUPz1xgcp76
asY0GD6AOgyrUzMtugwTTFaNTjqf8y564/IFq4WG3kq0LQDzw8TsXZaBALySkP1KdrGZNPIc2pxI
hSeCsYXOQGqrWP1cE5epq28/jrzGi1tR6cUqGENQBFkf5UbMTnlF3kpHpopPMg37+MTr7b3lrS5E
MbbQYnKjqVdYTe1EqyKhb2BDrGiZ0PndxVilnLvxhp+/EMeYhRXI4MxPIW4j/gEUSvp1X/VvuZCL
32dUXzXVpJmAGD1Nj3jlN4DoCmhGli/5Uj7cF3UjMLqQxMQUJZALii9B0riQ6a5emJ/LfyeACSPU
WKsiRZ/mRySR/tb3FWcBN7zgxQKY8GGQ6jzLIpgKSsMr1akS8rH85hw3z1bmbzi7nMo+lPs2hiKH
6Llzx9YZlSWv3nT/IIAavJSBCbmVnhuQ0X7v8oVqFy8eB4l/f6dAzn0pIVamxvREnIT3nJPu1FuE
5jbl3LG8ZTA275U6pguXWMamQ6H+uf+nnGQza8Z/HONVB04i1YNSinhNyckuJJF9wExPXicGbwmM
cYNFP/OHekTdR8SjZGJjXjGnq+9GrnCxCsa8PSHTeymZ3Ue4Bk7YlXmwc44D0dlXpyEOa9nzIEHY
iOvd/GoCKq3BffZtXu/rfdvQRca+RdTop9rAiZQlMQn1gUQol1z/Pms/Ewtc7Bhj5UVuaErc4Eze
kFvJuOUNWm6NlzUnpLrv13WWaAYtaLmSqVjMadUQXhLC2Sk2xIVWq1aU4MfFznYnkv4Jd03JLSZz
dupHM858VZ6mat0H8Ic9Vdz3ua9SJ+E+4qW7HGfy8+R+JsZTjUDzciiYRlxXPNKv3OE43ZsSMPgL
dB8qRjRc5Tq6CX6EToGRGEBT5RPRnkj/xYmCbmGr0ZfxVwrj2utMmULfkmEoS4PYdbIsUX1wMUTX
BmF2Tjw8bncLEaDiHIFF/KAvlg1a8dvXb+dDfFzz6qg3Xc/fr2FVBLF4qAgi1hyT/L20fwFfzdnV
m0p4JoG5BHI5z/3Sg4SmIRYV9pse5nr/xr/p3c5EMFcAmiGLTM4g4gXHpkNK7pH7EniLYKK9CI9D
gtpAx5PKdkNibgOdFJSjGhz9+3lJOdPwpA1Kue8hRCNBR2pkHtaji7aY/HR/MTw5zGWgtmYdlg22
a6Tv1eRaaIqgjvZ8Xwhvx5gwrxrMsNZxKqdNtXWBTbSrl4pTnuLpLnMRhF0/xHkPEcaj222iJc+z
8dRqXuLZedS6kVtljfNAozHGGYNc+Hh/j3gCGFdgZRPeteH/T9PxTTu0LhdXfdM1/zWMn2T7bAVq
NARxOlPUg3t/ZZG3+GEgeNZM1r57fyWco/hpFDwT1A4KGnoFCMo+c/IISw+/ODb+Mx336kI+Wwtj
5LXQtnor4bRLp7ElV6Qa3pUwvw8PzSF6SruKGk9ORY5fPDA8R5PZgX6aGrRzD+S8iZJdR+R13RPt
6/7+cUyS5QjHDKViLErIiFa9Y758SgtjMf35d/7l5wX87JAGs7WKzICQnmo5aLdsif6qHv6lEMbu
Fa8cE9CuwO7LFziwh3SFpivKg+fcelU+v0XZbkNcsM3YzQpnD9YC7bAdXTWn8i121d8bdckTd822
MGcBZ8rHuIKo9rq+q6F8b91W0p1wuzuhC3EfD+guHtbKC6XDYGOdUux8o3v0/1jZOPsAxlVErZ9o
IAKYlXDnL/21ejTJ0bDN/0vG9lcM+3SrdkOfBfNl/SYuNuMPSAWdhPnv+9p+u05zJoaJCabAyIrS
w+kNuBqAg/v68Gi24NjUrdeL80P7icTO9F2EsxiNAHsGLGnvYHyRh4GcYDIFKY+8i0gB78HjjuGu
jAkUQi800ByHDbSbjOQR+UAdLXSXGH7yL7dQvbycgj4qRzXEFiIrTZ/DxetHRo09r6LG8X3sm1wi
Cp6RStoP5Hcg/qpzxMO/XAjjMNBOOaTaABG7dOm60VdWuzR5uy/k5jLQyDgjazAVmm3hxWT3cqhy
E5ECSJ1/5SCP05fh/8XxnclgLLSIQ12QEsjA5CMMj6fSWn0bN7wi6s2L4q+Uqxu91DQ8WOtz7Bb9
Up6Aw5/BvgZnLbez+TMxjIHqJtgnDMRvJ3ukwd4iGNxNpHXzsLx/Lj+IlqtL/UwOc6ljcoPpNznk
xMUCo1TfPTKzjhHqgENztX6oT5toJbjmuiYGMqICRL3oqOak4LdLuWcfwdhsDq5QvQjnxcr5xn/C
ACH9iDvk/5F2XcuR48j2hy4j6M0raKpYVqZkul8YUkui955ffw+1d1cUxC3E7YmN2YmJnqkkgERm
Is05TwHhNqnF8iXrJmIhjrq5U+Bh4HWEouyPIqZlLaGbm2TEDWtZq8HfQg4V5odp3qd5rc1PO1Qm
yHNn+bvp4+P6CTJuFk3lWqVdEvo8hGAMrXzciz3BywjDKNelzDbgmprQkf5gBB7Am9GSA6Ah0oOK
5q9i/cVmzetc+IoxS4Ox7GZFVIlsYbj57Z+tgLIOodhgvKnH7w+YBTllzLaG+aJc2SHacWMIfBxj
BTv0WaZ1Xn07dM2XyGahIaxNNgDm4T+mlG68CnoRWTEOC5n7GkTzPBF0/YLujdn/z9As2nt3g+rl
no8VpQTAz2ZLgtvHFkPC3Dm4KdyK33SoCmNsR7tcPymGhaVn3zm9z+Yy9PwKN+65c3cBXoCjBhZD
pVeXB7CxudcPTeb0PmL+rIJ9NWB02sdmH7sPscW04qsWYCGDsq5jH8Zc30PGXt1kB34nWAMZJfPl
796ZOuZ3gVcJ6Cga/QCwWXHog4gcZ/WYXAC4/OiTEJgpcE3XD2f1nbkQRNk0tUvbuuSjWZAGPhdM
B7LajNcVfCGCikfA5DwJyRTPbUgCotPRrs33wYQvtwLCyjKv6tpCFmXXhmYYwbGFfeti8wRUP7wg
QstgxQzrHmchhjJuxqRPhRZBzPNkTYcb9dwebnNGmm9938DaiSl+aDPoCr5b0LqbRhBBZHOrQ+fk
L/0L4lKztsacyI5oMVVujkB+GLwvcdqs+wuDXUegC+P4IsdjdnLGR6AUkpvJ9J4Fm+Hh1ndvIYmK
hUojM7pIgSQejNjnwJLBy5RiQSxlWNXthRzqtoJyteUkUEdeLFAvcPBzHKPGv7oSDR0aIASZR9Tp
In/by13cpxXUDWiSqjnHHXO6md3Jvuavl4KoLcs8b1BTr5mvaXwKwZjVVVZzeB1IaYl/oBH1obw0
5t8c1FIqtYE813jyNGIDJTI9p3hXNgCZ75ATYgmaf4jWvaUgKmAchI4bxrTNLxrygskv2azJXUYm
uzoVO0aKcPVaLWVR0WIS8X7WlDizxkEEN9rCfKuc2ipgLVikFWvmaCmLsq7K2EIJVRxbN6PlbjHJ
kVuA67eu23CBpR3zny+urlZLBoi9IaZAvXNGHQau6RlMFVD5zmxssJD5MINMWDiWWMrYokdW0Bqj
ng3U5FQuQA4t+UW20bvc2Mlp+C08qmx++7VLvdxSyvTGCdqXY+AZ4iZMOWkfR1tzNMd47l8C00eh
TNNNXrHTG+aoEVNxKHscdtKgKxWWW2GXMcBmFntAyAA7ttgwwShmJfzvF+IHs4qUJqqYyLPiOOKM
nH5whINqpopNxnuW9qwFNV87CrCl79qDZ3bENRiTgZImb6Ltkz+91bre/pahpfPvXFsTZU36vugb
NYEcoBC9pnbgvDd2dhJBIsGMqVlLouyJMcWF3+cQNTkyyv8gGEJhO0PXIzO4mX/p2qIoa6JwssgH
JQ5K0yOi9J0jSe+jfGug+JjxVoW4urLUbts3G6N9KYvu/w1bjTwqCFPlTxw1gBtTSploYVgF9Tg3
XWqoCUlwpnaBF39mXj+99Wv3HzmfnnBhYhBxK5zffsqpf/eOYGebv+gfBWwmELIAoK5jwIlaCqfL
XJNow6yHmH2cz4w7Ki9sFsM1PQTnq4ZaPS9iLIyyIH5vcLUPrFugFfCmk0E7bpTNQ+y8Xd+xVXux
lEOtRxHqMeg0yAGO/h9Q7ZLQHR1jI6D47FusXv/PA6AVcSGNPqAhlOXUEyENpMLkddj/mR53LLSk
z6rJNSGUqZi8viqD2Sz1oKhLifQHzzlLHQmwjKzz3WQ5eL3e+K4s28NHtN0ZLoutZbVMsVwmZUSS
kBfTjscXTN1OyfcP+1v/1BKenHoXYZfO0Po1D7eURtkRb2pjjZsgTQHqABIZ7XPzcl1L1u7VUgJl
PwZ5HKCkcCr+C3rrusDU3OsCfnIuw0IsJVAxiCaOfKPUWENliTOozWRl6APXiOKm5Pno34ZmQnrn
Rvat4cG2XnaZ+cGykmtP8+UnUPFJy2nG5CtzyAW8gRiJXJF8sLDdWTKoYEQLU3C5zKFW++gWdmO/
+BZrGat5zeU6KMtR1lkz6sqnOmhgP72gi9j2rA7dJg/83ri5fnCsBVHmI0h4IU9n8yGdnVnMYI4o
fFyXMf/GlftMJ78bP/fqsYGfRCJIfJFJCuo2cCswIgyGjtO1bHGcxHAIIaWH2gHceQrM08c/Wwhl
FjJ5qHWOw2ZZIYJdEpuTGaNjitVXuGoPgBepq4AulBX6SW5EhZDnHZ9ffkvO5MY38vb6MoTVrfoS
QD/CCw5kzmE5YR1ZYDvqTjUHgEBERMxJBa9+yiqTSZc2m5gfSrCQSRn1SEr8SCvhd4EIb+ZExbD2
HN2qVmfyjlme/+kaqbMSy7yo4hSbiPhdNjmQIooPiROb6qUzXwKbc/l5wLXbMLRw3UMCXF8UcYcl
iVb2ri8kgG0KSDtsOiv6VZsBT/LLLhqY9Y+18BPQtv+RRO0oJ8MYjRIkKSI0vnEUchxya9q0InOc
iCWK2sxeU/NBCMTZQzmRFR8PO0Dos6uw88/81JGvFVGOEHC+oZ5KOLM63iJdDO5nmch/BNvsJ4el
HyxZlEtEQJsVUYIlTU4HxPEoAKScZNbn2xAjKqwc0WpNe3lWlHuseyVLgaSJUR8gMEl2ejAqJAKa
zfwqQcvgPt+iXGYGm+sXfdXwLjSE8ohAZR1yvoNUSd/U9WPR3ujNRnngkwe+dVKeXJe2Wn1EuhJ8
X8BcRnKc2tK40HiOjyW8Us6ug3a7/ngY0D32NxXbpRhqL0GBVwDaUJ7f5gZpZSLsi9/qK+sez7fn
py5+LYbau7gBdLzgYzHo6StJ8DwPgx48oj0C3fD6vq2f0pckKqZoQfk71QYePbyd2u8JOcxPSFaM
yTycORBYPK0qo2j9cj4cKzkcMwsI+/D0ks26Vuu+62sxdDzhaTKnBhCT3VjOYLV2/VC6/P3w0pPI
rKyWkb6ev/rKKdH1My4B5UTu4RY/TxkpTgW6OzMmxtSnzf4hRQaHOdBOZ5rp2Twu9k7gAD4alNC4
GUpPcJ5Dy3xsQzPeStvAES/ozHe7u8T2WEq4qhkLuZSFR/uDrBYJ5FaoaPwuH27Km9vrure6fwsJ
lGEv0MUYKTUk7L0jhg9N2HXGCbHWQNn0EaT3KJdBAlhX0q1/GjzAw537euv3fzO9ixT51zlRBkjJ
Kn8secjCAJ8l3PEk29yypg1n6/JdFwDiLWNGXADnlfZj4k6W/SbJDbm9WC7Lzc6fd+2nvx/39YP9
GeJ9/0zqYJWpHQN/klogqtROeuwdk1VwZW0EdbA9IKB7X8ZGvN7dsPpSWb9NHaQ6NKnaavjt1GTy
hK28r75vDe0/fINrAabdXiTrrrYA12MffDjf+7f7x+tnsDIz8F0S5UMKWEKum7coJi5Qi3uyh8G4
Vy3imPd32Wb/28J9sy0bo4c2oyPwsxB9TZkor+JhojKuOijA0fndP4QPup2a7wCfPlrd+S6wQPfu
mtvw3jZb6357Si3P9B3Dfbu+A6xzpJwOWGMjvqvwEc4dcqMMv/nT1XzfXcrVtJ0+8qOOHx/IO+uW
r6TVlj/+Y8pObxWl9n2lvTzGNndKN8VrQoDhHj1YHItB7fq1p8ft/smGg+/yu6cSBW+qFHHe8BvG
UbK+krruJVd7XlhCl//xL8+SF961m1rJ8GZTBexoVmPndQVUadjGkePTsB/x1QohhJEVX8lTftcR
6npncdqExqwjQL+/qw1bzB9uk7vGQUrZOrwdWuCGjvuD9NgopnYMXoOBRIeIBcUvzkf63y/6j7m6
XvBGTZ/vGMisTYnEYF10DnNeuybZtnSeH0ay2dof/1AdqJs9alrWcTw2diAm46cllqpRF3so0PgZ
q/htPMriksS3+WZnnw8juTOt25Ycti/m2327NzfWjO22kyKrZMWxjE+g8tzX7+RPuiX9m558huYL
BQ8DAeMcE9az/90SVLgjyzl6bkVEYr+DBeC6NPDsXVeIT9O2ENeLxqT1CdSyJK5lEHewuNeYvMUo
mdZbjriVg7HClOQlkWUrPh3RIKO4nO0Gzt4dkd4WfSK9npXTc5OZrbi/DAD1B1tuah8VwvuktP3C
3k7bdvNcb846b0t/1FsB7G4bGRS+G+MggU+PBDoJQT457EogWxD9KNwBFYT4AdpSE7dNSHOjfgjo
onQBv4B/YbLC/QCmTlB/bZLD04cUoUSvnypLuK8zK7rpPFB43GWHorHzR83JzQafy/3RX5TosyMi
yki/kRxwi9ZmfvCQXEo3Avg+jjf5jJf2fuTdxtkUzrtBFEy4uqiYmfyutI89hIbxdrCiFjVtpDSU
V96e9sO5JN39WbcDE4lsMJGpZmAVTqSTZ7ckIJiGN8vN4YweXodriOsoG2iqkZp4jpqADZbIy2Gz
BRbEnbYJbVuzkZE+Grf+vshQxrjVd6kNaM/eKVA6T14VMOhNZLQGwTTetb3oyg1RUlR8TzeBlQ/E
VcO5b0rdI0F324Bes/esNwXTGTope/Pwwr+mm91TuT+VlvJ4Fju7I/egT8usFHhPkstZt96ueNAu
SkGAuApIY5AG2RxC4w0AhwXUNdRT11vjlrfddveQv6a1qWwCy9Rb4MaEjnaC77MbUyuA5IW5NrRo
QEdAJhBPyN55rl1s73siARM3+3jrLfG8fXvonxSJkGBnqbvR1e8wcLFDt+yWVO9qTzY7Fco/caQ5
miRD5GHKMF1/QNF00STiVKCuiN4103CjE1pdzsS+r0hil1ZsAemrA8fxU2d24HHaxdZHKwAGalsR
dycdzen2FDo8Ee6qhwAW8ILAF+fRnU4u/mOnJ8WATUPmqsO3WL6J3d+qbycFnUGmjh/FTnDmc2Bl
r9PGATp7hn8U7H1KHHAtPXEo9r95dv7aA+I6QXOuTHorLGwjsU/bJzN5lzfnfH9qTawUgBIaSsKb
EPwol2Jj3AjCPiGtFT+8w8uN0PyDdwB4bHF8w6AokQvyxm9FUm8nzdltkl1O7ow3PyPBR2iNz57z
oN2Asrp4aFFz3eUYObZw0Xgy2MjXb4m02blcZnk+tDKwWzM7ouC9MZW3l9gEeqx0N8P+7Fqrrk2y
TQi29g8yoZx7Shoynut9YlcxIVvXLgESb1iYmfZt8YZDvBOfC7IdTQ978wFbBTxS0uwf3p7T82Pq
DLfBMXqxssGZtjwuQ5scdyrWf92grblZBUBGsiZLMoZ8afOpBpHGcaHXoQdXcnD1B/I7PM0NGYnV
pEQ/q84MA2+4OKpdiL5vhjtiyqdiKmGqpSqRjQ7wkUJqCvvwcnFC4Om3DnqHbnK3QOQs3Rgwo9mR
8YL4XBvl3L+tnYq61DSI+EyH7HIkvy8GUAxC0yPIUm6vb/JKcw8mEBabPDvEhdPgeV/DODjXXZ6t
0D4C9UY6lc+4LArofDV2jetndu27OOoN5utNMqkVzrQoyNMv4TEie8HBBWAtayX+w7IkUKpIoqQC
ou77ssSiC8TO8/uLQVDtz3gHFhKj9PkNet0j4GGVN0wEuZUKwLy2L5nUVsZl1Ka+DplAds8CuEFw
u4TOR89YGytE+b6068fP+i3qkwcpF6OuQIRi3TG+8mf653vsQx104NdCBTq3OQA3SGwrJwXA/T3J
GWJElhwqFgcEWc7VCeQ8OwBUI+R45szfx4tvw9WRLciWHvc2T+4ftyx8xRUNW+SD1M9a2+Li+HFd
Cun8ekExi/V6YUXC9ACUpg9Fz83Pl8d95ziBdYnQR5KRpwsCEOeObG1X2eweA2ICKv5tNHe+xWqX
+ewBpyzQt/VRwbgni0nZDFjfs2Ud797O521JfiG0dPY5SW00UToO9Dw3993es0A1Bfw3n1gTiqPm
x+Z2MO17eyfv7+EayE1o3X3AWbu79+37iYeHepLI8RggBNvq9nWN/pwkvfLddB2OM7oagA2IggXn
7FlH92j1+NTfjrKt8WzAsFrqSOQABsP8zKrgM27T53tgoRLRJICMek77pKbNUjf5Zynu24X6fA4u
flztg2wo58eEdfHJ0Z13emParxe0xAQEYVpmtZb1FuItOCKnM0drimUitFIJnk6M3O4njP+1Tf5u
g/5HKtSEi0V8DHgXLPf57sm/ld3nzdFyS1O/aYi93ZjkHn/H5AzaClTbxgeam+09SDYBk7FlaSvj
MtIVKC7QdLWbDx2IiixXPK+FXquB9L8EslSMTPxwJcHop00K0lw8WCoBYVD/rG8xJspZ9Z51ymvW
bCmLssdKgL4yQNp1sJqh3W3/eOR+PsvrV2QtuABV9deKKNs8emEaD6oChCfzGN+9pmbygmkGJgL8
CgQAvOFCDmWbjUSvc0OBHA0Pvt7+Lb1WoAQB2m0G4HIOLflgOSX2w0flXF8gaxepFGhbR6jwJp+7
yNv+bw2+517rCaspjiVG/x5jBJExTmGB5VmJR6SUeH9SKEWCG3h9OauZHgzqgENUND5Z/r4LUgIt
zr1BR4x2FDC8BX9QbTm8OAM0B1V4RaSW7/RbzU3eZ4SFknHZ1yoKS+nUXRcKqRjDcpbe3t3Vbma/
XV/easp1KYBS+jGpK6GWIEBInXS0cs0WPfOX7/K1bTyOnoWjYxEX/ReZwIfURE0A1zl1dvzkxdxo
4FIfDcATqbsIifHGnmwze/ir1X1JovwoB7bWVoqwOst7jCartvB4ja12y+PAOEZmcjUFNM/6/d+y
aOcHCPGs6kIsq7AU0oNzUiCey2NSCRD+GlCJCGNxa05pKe975ep/YnmY/FTA4pJf01Y5bUwRhdhg
599fl7P2FIMl+VoX/RTzgtqTQzyHkEjJt7IldQ5nF3u0Uoj7FARdydFDXIF3/S5CDV09lRphGZW1
8P7bN1D3IAD7Sx3MBzkiYRTbzVY/CPZ9+fqPN5W6D17EcZhOxyGO4NDB/AiodJwH/fQXk/yzef7a
VMoNRKJYGt34uaAZxS4F0ELvgF1rw1zRfJt+utAvSZQjCFVdHpMBK5r5Qg1AZ3UYT8f03GmenvMQ
K0XIU4QYqGRKZiko5QoynqsMQ5jvuQPoyhvV4jY+JAo31xV03RV8LZAyJ5EcZFzg4+mXYmYk3iTA
XH4Jmd1E4qxi1/aRsiWtpBugXMKJybc9Mqrg/DUBIIwCY4HA1jA9JwTU6KaD9dwlR871z/WW1c/H
OEq68SLh6lT0ZPjW0awf2haYMapfWGpgd97H/3tPgW+ryqKIwAsgt9TRpf1YVDmHxXbOcw2QsAqT
B/cs37qe/1hIoU5ObY1p8sEGfnk0SGDGAxmA2OqT2hLRJJPYoePfj69MqSsH+W1t1EHKaSLJqQy1
7JzPmBJvVcFGLtLZMZk3Vg5sIerHrE/tiaFfzncvJTxmYxVbtO5ZLbgSSwjlBwRVLX0fII8YrjD2
2a8MebJmK9vlrXE33Sb6PMKMfjezQKCSbz+qW3F7gPXOyO4BOVLLwgiqBfQai98azCb7tSj02wbQ
viNPxyybTxh7zetmaRro5Xn1Djfvxf6pQAcgUbcj4dzRQxXtugqv+QxFQDOoIWN4BvTvlOxM4f04
imAXRhOzgN7h8FIww8PPCXfKKnwTQjmmtI969INCSGmnJ+Mkn9sHf6e65Uaxw9sYM72zTzxl9nY/
IBX+0aIh6yO75ZBCJyMGLVjJi7XnxbfvofyXEStDWWv4nso5ijYvk81gd6cGDVqs8XLm/lIuLOW0
olVriLK8uQ4TAwP54d74xXoxrZj3byui/BePfttECSDm+OrvbnSoTE9U+7qurF6hhapQ5k5sS76U
R8gobrxDZcvOLd7wjFCetQ7K2MWqEPl8g+zrMboJ7T/cpsIT7G987rfdoowbxnjEqOKxktKu7dxu
bTRhw72nbELltTB+KYpuaE98YVDgePsLZpSJtpf2Pkpup9xpHooja11rSY9vwigjZ0zohZY57J5w
Fp55GJKjq6H6KVgOhg1/y7vx6O8SS4U9sX61rpm9KNvc5MyDLckEps0jZunugqOEOhSKYLbnnHbb
7td1LVpLf337SNriBJ1YJPOO6AOGFZ5CCcUvzDprvZN320DdtBLJJSusNsCMj4RzOJJJMYPJrHgz
SW0vQvEIjfNjYUeBFU27qrityw1f3DM+c/6MKzZLo2xWhJ1UmwZlB970dsqTvx8+K58bm98DIHgb
ERMb9PpWAhAldB4ZwtevmqpJGLKQwV5DHeSgqqOSBzjI0exfnlGr7EmDgnlmhbv+mOio701mMRE7
vMhneK4WfxqTfm9YhcX4klnSj20AB6yKMEcXf9Bl8iIn+RyYJREYRx0S5QLK4KjevpfuzbANMcr0
C7W3+4jIe0zBWayhpnVL/VX84SlLnUmVZwQdnlVSa8bvIB5NXVzSe8YqV63OQgplpP24UIXMx3bz
ZvXGmfEvZOVZuLjrnmAhhDLRCSChRD2CEEQSjyqGdEK8BvsLT26vH9lKNmRZL6PRrFu+5Cu5gBxg
Dt+J9xJegNvrEtaN2mIplJWeqlRPm1k94dS68/uvZJtbjNiauV2UjZYUjPZWGWSMYM4QtsW+29Vv
ZrRh8SCsXrWvtXx+xyJr7QcdamafGgbtHlzuTnU65Kiu79i60VM0SVaRIJORo8U1W0gJZT7M2iLu
kTYFtoj3aMSmtEevCMJq3Um25q/5PSaiO0tGlkB5rDZvDBVfDzIXX0DpuBwkfjNJQX95HjICKEF/
1+0NdC7MY3UR4ffZUT8BhxLMy9mG+ZpYNaYL4ZTuj4Ykc0MM4UOLIW03I97BJp1tM4z2Wlsr+p81
VZFBfGoYMrXIMApaKVCqHndMRqdCF+JMAaZhDhm42I7hVt6VRJms5qmNSH0Bi+C+KGG2+AhgkepT
fI//3xasrrFV67L4KGrxKPVok5p0iJvA2ZTEpnx5AOB//XRdxdYvjC5IGHARZEn45KJZqBi4ZrIw
AYHIZdxNqCT9Mh+YhYZ5+344Ax1ugOdVTBvQVOceSBGGwBvmlWTP6u+9fJucVXe4G1KSgav39y2r
kXYtn6BgJF7CcSIPJGvUgeaYX1c4L+kv4Uf8OPPOzpnl0Dw4T39OqOL4RDsKtxP6bu6DTRERxpbO
Pp5eL0BFUYfQRVWRJCriHXM+HyI+7WFKR8xXVJfYBmblgQd567C5Z00qC7MRuCaOMqthLhShHpc9
4GbADVGenAEQ/h66r0xuo7Dg0D5rfT+kieBVUDQN14XG7vGzqi8zHfpSWYMTXZrU9DVThbRka5uH
X78mBIP5Lx4T0W+MbV1TI3EhmYpuGm/y8rCr+3/B4qOj6jBnNkCB+yY6IimR4WO4xLUbuBRIhZz+
KHk512KpgUeO0iEhSkJ4p2EZ+TUrB1U1JE2btUal1KWLpympACCObjadSKADLDOzlm/TAhzG/Mug
OypnmBi1Mw1gPeUnL/mVcttRe4kCkXTFLhfQ3ph1HVHzrRBgmJ9nfODKrJ+CFuuvD6QUrBbzUCrm
24SrpDnxzif+8d0DZMYv3+S3ScmG/VwLRpYSKS+uRlkn6T52XgLyXblLaljlWpq7EDnvWVXd03Q0
UBAKzA4xPvAomKi2a/GrCJvIG6pqKKpGfUAQcpI2RvgABXiVhzsDQwWDeeKYedx1S/UlSJ/zvAvz
q/fVODWzjj0C2R1DUc8xkW3Dye4FYJfvZGiCdXoR94XZZiTaGTfNkZXjWqvC4Xj/s1b61SB1Yhfz
JT5hP+OZd27/Xh6Lp2w/bVL3BVOkoLff2pG9jTbeiZVIWgujRFlVMV0paOIPQNwp8cQkKUY8qcs5
a4ZeP2Y/y8pwONR3IYM6S1lP0IOXQ8axuclic86l7BC4bB6QlyRooeEsVspj/cZ8iaTLVZ5QFv3Y
Tz0K0co+xStsbpa1bwDYHhw5S3DLV2bhb9XpLERS1tHz4mL0IjhZa6Y1q2/B2A3MMYwaQ2vYYDCr
0hQJJKmKKhuyTu0pPyUdWEpkuHTXCXkzswB/pJ77Q/M72o2M5M7qaw658n8Lo12O16bAT6kh7FFD
rgW1YQH0TSKAiRJWJLiaNV+KonZRDZMYWLVif/E2zRsApIKTqLl17uB/pR2gHDc8KJsJace+ZVRa
1kqcYM/9WiXlbYw2GdU+hejG0cg5Eu2mIeiTSG4b9GSgK5wVJK1GfkuB8xkvTE+alWkMvpI5xxQJ
SDHCwAFmjXBoXfwbz62oM6GfpGuiSoWyMd5kY2oocwAIKBO0U81viMH8I1rbwGb3Faw+NBEoyCLe
YPhLobRTilWOAwINrMogoRFYb7luInwVT2c1BQcy6drcaKwi1QBC2nllWJImqYQKRIh6q9peKzYf
EqcJf65vgzSL/RE6YeRWn1mSDfGz5W+x4fwUc7nQx8MlwZNNNoX2eRR3iUSGtidGkDs6MGWS3zwA
WAVM1uh30fSnjUkp3SYoESXPyouRoKddKV8T4VbMiDg+IXVn19Uxlz5SsTQTtGWKr3FBYh6N4STO
TLXajLULqAZNZVTkVw03AHIQZQMTyqDXkisRr/VSNFxAORip7919lgOW9CW+lx6u79r6YX5Jogtz
pSb4lShCUuQagP/GJIb/Og67GFxYOL3fYbCJkNXqXYbYlQKrgurcvxf4OY64OKw5WvMBTjZg1FFA
jx3qdJK5a5iZ/rVIZ6ZNRquGAX5WjYqtokGaeA415EsIItPpVN+wcmGfrw1a65YSqMugS1weY3xm
uGg5+lU5j6ijPdpVhnGQcDcdBoN0bnYuZFN5FgM3CTZegbkWkLOEpB22gGerTVGyeAnUov2RRz4t
grZO5li4ur/hdiCB7NRTolttsTWYT6m12Bg2UeIlWUBHlUIbRann47SAI62s9OPYcabqFuBbsc3i
vTuyw741rV6Ko0zilMl9xcn9bIPnl9vxkgESTLOf5rqIbn/cI2nKTHKsacBSJpXjGT1lqNGp3oM3
HXnEM9DAcvC7qG4K8I5DbOUWYr+twoLkWQ08l2KpJ3JWtGk4TRCbA8saeBBnQCjAFBG5R3QvW3Nk
xG97NDSW+3xfWdExt1HlZKSX1izinHRBD5iqgT6c0s1cab1Ur/m5veA1sTR7Ml+SDWveYjWHtZBC
5+qyCI84v5R6XOWSvJ45ghKKCaq+hjT38SHaayVrxGI1AFyKpOKIvBETQERhYaMtv08Xy/ltdQfZ
8m+6jbyN/wQ2w1qtxWNLedQ9GbiMRycn5B0L8CuFhfk+nWIQfaMgM7/P3ljpz7W3uAIkJ0HAxeRB
zP09dmi4uEjHDiGZ3HmJFWh4oQ5hk5jcBPjG62tb15EvUdTzuB89XhRaHSnvjfRcK6TULA1DWhzA
fEVnkhnSVt2NAohDWQN4tI4Wmu8r8xs19AIZK7MQ2tZ3+c6z4F7u1H3E7A9c38QvUZTtb7uRE/oI
YdEIts3BHUviWeguQAkts636nnPRNMBSlLWH7XJ51I3jy2kI0eA8P2x5sz359p/WmtA6kTHL9/Ks
A7TjWYiiH0FV2dcSJ0FUkkIvGlOQAytRTQF9WNMubq0iS+zkbUiPeR6abWs1dj89R/pEemCQZTtJ
Phq91XvIEO7C2lV8H6psVq3jtabxuzUuSb73VLtL/jTBc10cjeBtAoBJth1jJwDGmG/neHlVnnLo
5TNfn6Jh6yUMOtPVtyU6LTVBMxRZAkrQd21B4ljXE6AwX573v3nVzNHRaZu3hvVRYHzOYjYpfUYd
9J4u5VHH5/FSXneSNwCbe0QXpAHskUeU9iz3zr3TzBv76Zc2ElMxk+2u2QCfBNTJ/hmzCG/X7+Rn
0PXjO9D7gTY7UVI0mfqOPAbdbab34+X5GTmLCQCqwPWbtmhVGDA2Qg7EfonQTdBt7guz2HyAWRy1
yP3t9a+gvDUQ3kUZQKQAL+FVVRE1yuihEzoZ416JDoWG+LczcRLm9KgNEknTyRQnw7wuj1Lo/5MH
OBYBZAkSpH4/7LEe9MYHx8DBiB8ALOtE0U5HDqrVGeui7MK/5EjYXR3Mr7oi0yYorD1fH43owMkf
AYfICh2ujcgxTMGqFMCvG6qOwhKvyN9X48tx33RNFh/yOjkq7TvQ7Bx/er++ZVRw86+lLITMH7GI
oscyLct2KuKDjHHfsfzgMbIt30yplfUVw3LP37tQyR+iKJfEcWk51APWA2hhUJi2fM4QQDmiHwKo
Y8nqOGxB+RAf1F56EoCCB0gXe6hkV8PDK+BlV/cGO4y0ilzfw1W1W+whZWO8ITcGP8PC/Np7a7SY
KOHwNqncfuKlkqHidALkX4tUoHS8puGpTut4BYQgzQez8aFrbDm45QeTV2+y1NG7c+a/6ALyENNR
0wJSqEeff/ZTDKdxvTkkLM7gVfVcfAgVQSmFIfZyjw8pwsgUxAdRjUkxba5v7arOoCalqRre5LDi
39XTiIu89zuop+CDwAWUTkGiMrRm9fQWIqjTG6duVLkOWuPXwalSFUuraifQ5Le0VhmHt7plC1GU
UfbKXO67eTVh/cEXgA4L3gvNvr5j6zIUGXjTaC4V6Ne4UshCz/dNfKj4zNS590rH9Dyr7s0SQp19
YjRp0eK+HfTplvNiwnfHbtQYu7VqmlDy/fdKKO/RpyN46wwIEVMQ9RabgrsApdScutzM/V9/s2uo
ROqogYqoKX3XM5HvRr+poARzlqmsHgpNJlXM0LTVXdNFBbVNPJVBt/NdSBemfRcUbXzQaq8nGVDV
t/qQe05TxKyaAUvU/OcLs97niSB4OfbOyx6zFtxk5S1Ynxh2b/Vy6oD80ZE6REM/JWSs0PvgSX18
qCvtoZ/0dyD2MHSAfqf9y9whe8XziqDxBk2ylGqBKqf1GB9SzW9JHHQnQU73WZpYftM6YdrcNLim
YhcdMbpglp2tZn5o12FgxZJ/6FWPEVCubuzie6gzFIW48wJ1mNc8kry/rZX3In68rowrFknhMT7O
62gRA+obZfSqrMM6W+hJ1rbbgdejjSoWyPwmCB17nvVSpPPa8xZ/E0cZwEI08s4fcIxp0TtZBXPR
vwoT/6Dz/VNWAWw4cWNMDKG8J6WpnRXoVhMYx7wSKCqgm+F1HgtGJ430XV25AY392dgh1Imq/yXt
ypbb1pXtF7GKIDi+cpBkmR5jJ45fWEm2zRmcx6+/i973nkgwrlDJSR5dpSaARqOH1atdtStdQxkA
DFyDREOoAdaH+c/flTOB3DHmZqIuTrvmYa9RcDc3FtIAEbMlUgQW7EwKd0E6jLvQGUbphEv1bmdg
cyHGfjJjt86DyxrDB8X/nuHJBnL2C37GkPUVznAZHhPzoU4x6oLewN837nPcFR3j4tubHjMBhlFi
BP4f0RT4HArSMsfmzk5XC1vNO4pHzfyS43WO652Vumq+z0ka2MaCEcLRjQ2eHFO7hQcoES+4j9hi
lIA1SinwHJzLz4DjWFiu5eE6ln7eI2zFOKTi8fL2ChxLQ6WWgSqoZUI7uXfbrgubEnvIwvS9xNDC
h0i/BirbLdZQg7dXmm+XxfFNZ/+e5m95Hx3ZJ9a76aq4VccxC5NyN7GrJMwPycNQ+MN0hyKJW4AT
Z37ttKcF6BxSBbH+1nb/EOMuKjxm+PHGOhOQO2UPCpj/8su4h19zDNLnBnbCLNxVc+n3aI+nLD0k
ofOlfoqRkd7bDwRk146rbvUO10gCVb1nUekdgE377lxd/iDBEwSMHxRfB5UIQnzue2Yr650RQICw
1t9n87WyJUchvME6/mEGMDB+PPBMyQYoX6JmISZVXyfT13R0NfD4GO+Y9XF3eSkfnZ9cfLThFW3L
xC3S8aKeG8Fai0mvpYiWCYp9yrep9In+VetB09R2ML1PGKbmF7oV2lUMLqIdm+8SY9e0g6/A/TfN
11lW8BRaZUS36CDRTaIb3Ael+NBkdvBBg3p0xr1Zg7sLHOe7WHsd2GNRXDcWahO2z+p9qj9rfj28
rvohKTLQUhWSey48aMMmNk7CcRxjO6iTK2GpSb6C2TULZ7PyDOO7k0oeXeEdPxHAvYJrSwlzZmhS
1H0d7GU/NfMVtY9G86vV7e8z/VqAQPvyiQtt14lIzqyQDHpQjxDJimc9PcYAYqcF9S8L4avI/xoT
FK80ywFHjPbhYZ3sHGxmRbLShpQ6q4KiX80gx3TGHeb74K11+n4XpWx1Y3XO/RRdBvuRpKPkIRRu
7lZDoEiZAHPOXdPSnJopSRQY0PoH/QYtChC3MjUHZmj1bOvh8pKFeot75KBgtxXWtHNdGVUaxWWE
FS+6cQdr5c/L4nbTwRjZMb+f1V7aoIEf/HRzTwRyFyVSq6SlM/JBY38TrwggiEz9hRuIWic1bGra
yGOeLylPa2LkdpqHVMndrPhRDh7pPPbTzIOIgdLAkPn2YoEAVm3JNIBcuXcVPAYIlCjuvmUksON6
mM1roGdFEJeKlxm+rgaJHnuXD44HkvyrqwiPkKnFQsF9fb7Mpke+NouTPEz6qfCbkqSeNdemP6Ba
sy8HlEKBdV59pbD2reFkB81a2sfFiVOJvopuJionxHBAjornhXMPKXP6NB/wHaDEw7Plad8uL5Qf
XvOx0FMB2wecXMqYKhOZK5ynuad++SMOpj15KQ/WLvnVg6bmqfIygFhCcOI9Gh6loEDMb7MrIAe6
u+IPhz1++hbOd7TUoiuyBN8Cl8bck0oNCH0fjWlXtg/t8EqiMCkkxlboNJ6unzvoeR0VFoGkMrxZ
Crd+uVlbf0FVBWRqiOdgFoCjlhVURS8IQR0foTdySUAOnG/5FDm9PqsFcha55SbNu2Z+v3yoPM73
fzfytwTuklatQs1828jBS4DxRcEEM4FCmqInNT04AT10kZsuqeQVkYilKndV+0UdWrvLkYgb3Uxn
P7QpQCvxMH5n1Xg193da4cbz15g9x0Xnrip6cU2JwRUfp2Y6SLo7MBl8N5zedHhikMYIzb5+y0dW
u9ZCdkWGLrR+viusYo9WbSNJPSU+dLF21Jh2kGz+9oTwNpjAT7MpxQloPEh3yYq5RiMwcvIk+cqy
0jUz2MZV8UpTO2hoMlO12QVfuzdkym7W/8ZenorntKsYVWyAjSfAcIAFjmqvMRoAn0mibygYtfWp
lUledqGROlkxp24ky4xmrrdHdfjBUvRsIhEXq7L5uaKHANzkIJfTbEsnvPuQsr5SFxJlYbyCQ1UF
YjEJ2umFxq9qFZZGs6N6K8mxCF0WquKeIn+5TbzmzG+eo5M36VRYJKuDi/DSz46fZy9piVIvw+ze
9iaa1odynCTvj8hEUDj6ugk1wsBITq6FFsYGPMNIBeema8/wamXh6mZLeS3VLfD4q6BsQI2Ku6vj
RJYuV2CEaueGAshXpl+HGTW5+P3yddjs5yU5vMOVaH2ixEjOY4KUX/RR6tGCwnHWBjwreGERT+Sy
nmiR23W6Ns7t6te6Ve0aOdQ139nN1/kfu3odfK2d3GLs/uKk4B5QC82LNtJG3D7GLYb2TFkLU1u9
KxH4cY3XyxsoulyIe/DfRsABVpvz18KZ51axVqTR1y9Zd6PMsZ/2ncRyfxTYP52Sg6K0DaOpYiXn
QkC0GcdOgeRFn/baIY3sxV/SqvcxR1rxOoWSwzLFSjCzFOC2sRhASNQTrzUaw9Xstn4txvwhd2y/
iqPIS6xp85aWNpir1vaiTik9p4ipZOdFGwOnCD4hvhqQL25jcjRiZamqwDXqZy/vrmzbNUdTsjNC
IUCbo/CDO2J8AIZO3CMFtfwxzZsiXFO3LhHqvur9/eUDFt11PFi4g5oKn4CHD6ZDhOJ5khZhgYw/
Gd9ZJWPpEt0HRPGwJAAfQEV5H6fraj1RsQjkijwFsUfZxV5n3sBcDxpqZZPEbAo37UQep006Q/xq
IyUUxtpDW+q7sZo8aW5atCh4/vB1UJbRkfw/V9nEGA2mWV0RZhp6inKYFLIGhjoHjtruhio76J2M
aVN0UqciOVtmjEpXZWNbhHX8A3lqX7UriU4L/ZdTEZxSO2ph9G00FeHQjNYezXaal6oJGq+bJt4z
RHZeW/Xrvlat6qikNZIvFOpSJsD5Nr2DNsM/183Tz6Hnm1yshTJYBlacINrLbbSAyxAMolcd43XJ
xuq3PeybLp1cMMOe9Maq+iLsqwc8P5FPshszrELF8CLJXBCRWsIlxBB5B706aIA4F9WbdlSUY12E
xnitaQ9kSFxNeb68YaJn1QLMGbUDtNUTh3u4c/SGthHZzq9yvJFh8hO9Ggja5mV3TLhveHQAZ7FQ
rOCt39CCkm5kehHiinjrvO519TUzXhNmHKOk8tvFCpJcFvwL1RPPhLrVabYZf9zyAPIBMRexilDD
iGl1Mh4qNnlpgVZY+jSNa0CXb6WVe1aGOmky+ZHTyIInkT+BMVTAuyB8ctCDe36IeIbGiKzRtu5k
dbdykWuuLPP62T4uFgsUcOZfPlKBoTExSI5s4EXN1GzOmq36VFXaXKIiq6Bjsbi2an/U75YV8xSL
11T23AvWZ2JhuBKYgWmaH33eJ/chYkOTTAXONdFCLf/G5l/tj7q6XWWlPZEcawNEgWUCrbwfTB8n
cnKWWygDm0U4sWs9CnPTuFu67tkAGb+pkR+Xt1CUToFjoYM9VEfpFB2h56eWO6ltjZu0zipB/DGS
2q87MGzkbeagvA2EnlOOx6mweg8DpkxPTfRpnxetsr/8IYLrCfSwblIwEm1uDneWTU1alQxlGSpt
4431r3XwbXijg6wrUHA7wa2BSgDFsG0UpDgt7UmVs3muy7DVkeScerezr5or6nhkdXX9jYFk6/LC
hMf5WyAf905Vx5qEbAIbP60CVNjXb2p/JEVwWY6oNmBCa7bp3tZWIuXeQNz1aGwj7GCXHRiGIbyD
q0f3+8SzgR9+jJFq+Lbu53dMbTC8QwHOZom3JDzBE/ncA1lnaTmnBuRnJmIH9YtSpz5xRrfPVsmW
iu49Zi3i1utYMcpq5zpLYzJh0ItRhFUUKGq2yzN00hhmspsq58CyBmRijia7KNuDyjniJh5BG7k+
wO3APn0uVNs49OyoL0MLeN/buVO/k8gEeMKJEsediqr27Dovd1FhG7dDvNZ7zZ7Z85yzxHeyaQ0w
gRXB9+UzF7ybJqpIYDtQATSkH5f7xFToU8Q0O8rLkMVjuVvLYvDSBAbJGjUZnEekxnBSP4wfoBw8
yqrN6zYDqWwRWuub2S7HUT1OPoK5/ajIgCki/BreEB1D89CfjvmGnCbXhKZkTFkZkradbsfEioJI
VQmwh0kcgDMgPVSssoMUiABvIRMwH3glgnka6qCY2i4gExsBhVCn63nFHAi1ayrJxgt3w4SFdjD8
gaJucq4MPWWluixtieprVe3zqqZ7gyXOLq/MIlgNPb3Xo4hdXT5t0QUD0HPD01mw13zqoetTuvZA
Y4arBdC3Re+X5aU11cpVI9n6NmXmlR1vOdg0qK7pKNmer48UaRpPDMpet0fDfCgq2RUWrMVSUarY
BhaiaMr3HjCKYQtrjCOujccxfURH00Qwo0Y2VFpwTuAlhkupIvNoQQvO19GnMRIpZME5JXhPbbQ4
ra4xK+6i9VfN/Ovy+Qg2zQKYToWLqQNPrXJqS1jpxGZCcBvZXdbflEw2y1YkABTfCKxh3WFpt009
ue5zx/KCZFhNV9V2kFOCWTVdb+0vL0N0NCCrQSfKFvOiynIuJUfjvjFGkPIKJJ2DNrLMLWQdGqJz
OZXBrcRk9cb7uK0EaCGkuPKgRJc8cAAycL/AQm7MO/9ZDHdRF6jxUgwQNKBkQOfVI/MzEph/bg7O
pHAPktqNSxlVkKIM+7k+trGr21dr5aWVpBAj2zfOe4k0s1EmHYKmZb+qHn2vX6fFN2W3U6hogLIY
yKuYSEtsfz9RtHFpKDWYjYHQOir1LYLEAFU0TbJrIkUzYAGoiWo9RVngXEpXzkOFcn0Vql30w4nu
o8TaTbl9iItaotICLQAsB9lUhAnUwsjrc0k9bVOK8QQ4n7qxrlu9Ax9fopeHVI9p8Me3BwgEiNhQ
/8hLcXF509oz6HadMrQVNPo2z3X5Tjs0UbSS5KMo4EOxdyMIdzBEBsCq8zUZJautvNbKcMs7Pir6
18EEg30IVk93Uq5tb6Xe1N8rvX95faLEO9pFKIw35iljjZyVS+Zo8y5oGapVf1iSPNDHR4dN1xMo
TMw5vqmMFhmsa8tUJJIF6gJgLCIjA+YPfeHa+YLjwYlQwoJSbhFur1M3rr7PGM+mPV9eoVAOaHHQ
qYpEv8bHX7XSmnNDcIJxg5bR2a2649DeMBkeT6STGrYQ83/Q9vLpaYo7QLPrIWVhob03040zv5JE
Yi3EIoBxcHRwGKER4HzHhhX+qmqVLJyVV2a9JsCFTcXD5d0SmApbcxBAottgQ1lxapiUs51kZvWx
DANlxK78m+M4EcBZ8KpW59bMGha2zg0Q3uuKBtD2RloNEZ36VsHCnQIIBWPUz/eqjknNMlqzsCE3
wOxSy0eEFskMkUgKcgg6ilbADQCMdi6FqcvYgueUhWS8xkBJV89/jvFLWr1cPhShGKR5kYNHVhlY
sXMxyqKpbTMMLAR6eF8GHRhOG633nEZiwfnWua2cbRu/BX0Yi5OHYrHyvFWqERo2OC61+wACd0We
PsBp7MbrLe5Jp8YtjKesAFfmGpuh3TnHFYSa45vqPP3xsgHn+XCPgWOCI3a+bGMl9dInqJwx9qqP
3yPzUTHvU+PPH5MzKdxjH9fDVBGGQnbhTEcnMHKwlNayhlmRmXUQbqJjHphV9OZy7wg6y7TU0lG9
AuKiWiwMksReNioYSYujAfqSFMMKKZMQQggMBoTa9mb5gIriCSGysiZNBiahMFX3CejxMuWe9JKH
S6CbG30cshTEwFxYfhoOyrWY0josaPHSF3+cQKhaVbscDVcRep0v68Om5lwUcyaKu21OC3h6Y0PU
ot6Y2XidYrJgq14h5+Up7C3p2CEmwWWRm4pdErmt/uRCRJSp3dwD+2/Pz43PqmvLMt0OvINkkU1o
lq2O0/akXcHQakFUbQTR16Wp7jPzmg2vrXnf5N8jp5bspihV6CDBjEonNAPMeNwDjEsRtQsBIH7t
HjJVc1slARdvE6w69ZckcfXUnSpPsxAwlI395yWCM+HcfUCMWhKtxllq7H3SiEvogzn8c/nwRD7V
mRD9/PSsPjES295WiPxZ5ps/FOJZYGZTXTtxHdVdFJAd7hvDktjR7Xd5rTndWU5RESTHy8SwODJW
/lgPfmw2kv3brNIlEZxiLv0axWoEvESXeNMeAEQTrGTdlazAL1sJp5QWMYETi0keTsfdLHFnxL+9
zUvE4ESkOLlXDR2UXRU52CXkaLVQ9niI3jIc/n9+nmeoqjpzJNFWaS+ulmd9X76VR8crvgDBctcG
x0rxlsC52ojiLyudZFUO53hk5dDVk45MotK33W0XR10QEUVKMLllOj6f/+/VcZe3dLqiLUqsDjhx
UEZvs2IrT8cAW9m0M5FZ2vC7BkEtCmkKTgNAYtGTODeQGb1BwUe5TkCq3Pko/yP7Itk6mSjuJUaZ
hrJ2gKgJI4ipM3lxYvukRdpZe+n6q3x4ZIssMyaTySmhoi5t2zWQWaGW3U47gNrcNtt1y3BgzvWg
vjnK1V8oyO8N5XNYsZYoMMo6Vkn2eb9Ho+7l3xelWwGDhqOBQGQjkOW2MamrLmIRunMs6jnhY32d
H5XA+lntO/cXBa3Wo3rQMc32slSRq3EqlNtHm03KMFoQ2vpx8Cjj4xQ9w5jKi9SlDrQh+qDPDbmW
InJWdAdgQ+07qW5UVT2Y5TOCnyL786oH4qvfkrjNi6yEkCQD1sVq/Cqd3Z8NbKte7i7vllDrTqRw
u4UAa8TTEG0PE4ZFT7U3G9drdx3nzxrDFK12w1nIklqfDRNymZt/j/gOsajBrYxpcWqD/h2VQQAe
doRMD1OrytRA4FRsUpCbVbUPnA1n/sylAL9bURQoj82mWyi7bPQaauy1kbhd/GsBrRqb0+vxa2RI
7tVnRxSSkUb/SKYCws7tKfxrc7AZsDcjwZg1DRUTmvmJBHAjEcLzp5hdncKfBrJB126mothC144+
R7pEjKAH9mwxfPGvmFO1WDUAe4pGPVTxSzbUCC7zIAestO2/ac0zQdbEmcPlKSv3I7OAfyD1YVFq
SfuXUGuQ0UNNXkWv1ac+OKWlZltiwWZ5S1F8NNbny1dBIoBvfKOl09ZNUQHHAcqniL1msr5PQeiF
vdzIQTaI51YWPzceuU2HsrWwl1oCnqfO2NXdPVNvRnafLZgGz47FrLrxIuNJ2+7T+QsNsRvuHGl3
vJy8GV4MZ/NAZogtAoRg7T+acl+mZdCrti/FLgp30UTCA5CR7fpx127OCMvHeROWWK6l3COYlvi0
nw08lrMVX9CohpDyg7vsJBLKIkNL1gQS8sSEB41JFeiDrCpZCkImZlvoiRgk0ADz3MSUgFhthAkd
u1mM4a8WsyFXbRCdIQV5LiVr0R89RCtqSGW3tXSjnVKJJe6toMkaFHlQOWPLbgL6wYU4WYGyp67m
WMqtXrpoenA6hI232bDXtVejo14c9V6y5OAnAWezLO0pNCGn4rmdzAE8TqMSF8vG9DTLui3NL1qa
erZ6oxQY9Df6Sg26lOHVzoyg15qDBbLIEhxiriml9Pj8fGMnCDL2yGCZG0HR+XZjMqsdlTpuoL5v
2l9x2qKd/C1DZ7l80z/7xeeiuFdujgtDyRqsOmvZPgIBeXy7pPmumhavTP3KLl0yeezXn9uw0/Vx
FqaOzH5clrLYErOW/lyNsrd7+wHelgAXgS4HeD94w7lVNa1aqeoKdKCq4gStoEkf4/g51g/mfn5W
FMntEFkuqmmw92DUBA8Lt5xiVWumL5CWxmOyIzXYN6JFWSC4y6/MwSpA1ooGfcsq/Mv7KBHMY2us
ljIDFOO4MVu94xBPfkF+zcbeyL8kQIFeFrbp/6c9/b1K3mTarVZnZg5hU/qPXd5Ei+T3Ra7CyS7y
cPKsAJC0Kzd/pLJdQ3+OjdjFcDiXMIkzKTY0GoB6W6rPBBDq/HpZYK+x1HkswgVZxKl/L+P+tk5u
ul+VctToL4XuNRoFKhgIR3oEI/3lfRQeGt28PaSOdWSNzqVvqL1yGGCxKXpZ4yskU8hj5/deM71d
FiS0IieCuGWOmaLXuQHEZzu/jbpnhhkLOgwhQQv6fydoW/HJG5SVyzysPVaUfU92yYI5CimaUCRh
muihAxgDaVMUMkHZtqnniRCtsbKa1ljNXL6ijT3tbljyfnkdQg1E0XKD1OMB4mka7CqZa6fU4PFj
KlrpEU/m4ghP5EQAt4YRYJl81iCgviKgAI+91FMl/udHe8yna3oig3uqFdUq5opCRnU03WfdzY8A
ah/vnaA+vLVu4UUYmdUFrfcPQ3Trebb3QndN8K4fFMmXCA/s5EM4PVfXrMjogg+hxlXW36rTTm2+
XD4wnhUVyoDX60QGp+KgvmqzroKMNtTQv3zdXOc/kl/0vcOo0ACE07vRM1q3flS+2IfGHyR0BPxw
x0/iOcUfcjspyQrxQ2DtoPfe6pZHkBKUtbde667iWl61A2IudrOvddBiim7qtz4Gu+3Inv1Yv2o/
y58kIFca/nJ5Z4RGBhCcjQYAEAaeC2Aoc5oNCoWx/kF9A5DHkBzMKys9/HdiuA0wMzXWwEoLJ7c4
lpieN723oIphB9r8A1Tt31iAkzVxz+w6t/YabcByY47dPsKII6RyqaQ8I9RaDAMFh71ugE+J01o9
cgrFHiDESp7RtueayteuHXeXt02QaIfenkjh9JaUaNvONKDVLZxNOvhDdKB6OBnfR+sVpdemtz3Q
4uWArSayopDQyDmqjYZFAKxBNXBuR2kVsVSJcGQpGeZ9vFLdXeyW+KRsG+Y2NpUBgAXNt1gsSvCI
hj/eW87q6XbcTymzEZvrqz9g7PmIQVjgTjXozVRj4GlTeS2cfeMhj1G8yYGi0CWaI7wNJ1/A2UQC
krRYGfAFqjcZ39oc95HtiyPAG1YmcwbF+/t7tZwCOWYyIZKIYJJWcJQkb3P+RYnAAZJ9vaxDIhcX
RB8YEIVuXkRM/G2wDGD7+qwMjZcE04osv7O+sXS5N+I7re8DrVF2lwUKGvIxkxGvIqDjwPWgs+1c
c2bNAE9SkQCA4rT6sZto6fa0z4J0HCfQieUl+KHMdYcQP70alioJ0LynHJy+G+6mvKYeqTDpZ+oj
5alyoh/MKgeUy5GxNpoFPA3oK3UZiB2CsRzQX8QG+5gnrQ6M0uzc2CR1rgFjja8ur0l0WBt1N0rM
4P//xBRZxJXSAUJahIrd7ZCNdes+9Xo1D1r7z5lMsHu6gXwDYhJEudr57o0YJJmbYHsNDTxOWhvE
rHEVVXJGwtzNhozcunwoGCE5rdiaAqMugWGZfw2v6K2v9ihQzvAwwSnbSUylcPN+y+J5pao+00HD
jFuFxDxrjkZ1NMiVashSe6IIFRBZ+GSI59C0zi1J1VfTijdc/RprkbdOS+zX9vhdZ2vqOdX0I8uH
YkfawtP1EoSU4xJc1hFhivbkAz6tsx579IUAZV77SOOg/+VJ85xv4894dJXJH/8mowNqIxtDR1Fn
/jT3TbMbvYpVrLfEbMnKW3aGI1uRcEuBoQYfC9pqUfQ718VUN+uumRTYqNYHo9t63Ze7Qr9J6IP9
LcdQhe+Xd1Dk9m6Q7f8Tx7122VykwHPDJKJI/09bPJNo3MdaHZhl5ve9xCnb1IH3f9Hlhp4eMLKY
n0gO5r6vW8fCaVHFW9lO+VV0821mXxl2dgeU6re5MiSXTrg8tMmi3gZsE7zR891cIqsZu2Qsw7zs
/bi5Nge0l6EFBNW/JJe8ZCL3RAfgCK1GoOdQP5JYJ1FQO+TaQnJg4Kum3TVKHaiVc6wwKOUvTuxE
DKcgGNqo22U2bGLQIVQl+xE8J0AW+Vq0HtPV7iXyhHdsQyxtTYNg4uYnOKpJBK5PC11CWvV17g8Z
CCxb1h70GHh1TJRg1R7Fq6R56TtdIlrkG5xK5nwDrUhQQjWrMhxjvzMKzGHzjXje951yhNp5zvRw
eWtFJwgOMw3VYThE2kdy4uQESaFkWqOjdYJ0D8xMPZbepJWMAlmkkqdCOJfLnFXMqoigJoV1SCri
ZlnlT6Ccz/dDKcP0CReE51NHrx46DfhuFWK2lT4kBhC/Zql7I1mYtyqgv7QMVbYsoSjT/OCGwAp4
+jdr7Yg1jBPUko4YZkDWxa9U+0oDYF9ypzcF560I2hi2DkREAijUnt/pii7mutQRUL527SrD7A/J
VxUUZHkd/Lk6QOmxFugCrBY9F4T5AaDfp2iaWPJjBUJd9Sr9m6WcSOB0oR9Yby8UQOmku6nyYGy9
Mrpisuy96BqdrmM7uhO1znIVw9QI1pEaO2XN/Wl8VHW3ebYjFtjD+HR514THc7Km7e8n0hIwwg/W
BmhHKDgHa0rRKDlY3lxbyU63EFBdFidYHPSAaIin0UYDEP25ODObDJbpeFO6ZHaX9TiZP0FyqfVH
1tyWucRACNaGpD/wm8DuIXXNkzA51VDV07AZpOawdCH6wRMz8kbZFA3BXUIlB68/8JUf1uh8TTna
H2IGVFmoohvasL1mOBqK7MIK7NCZEG7jUFyYDbp1A+QsGFpvGW9Atc0aUK5IrLhIEOpsGMK40feB
k+R8NXQx1sXJcV9ROUxiPVDmV1Mp3MF8BdpYog2iAwLIFoBvFPcAmOZUXdOWUskwu2Xze6M8yKoj
CB7XUeL3yqRwW2fVRk66FVJKcjQwtlp1teYhkzmbAvDLVidBUyeGhGHz+ErJoDTgSmlzFpYairr0
ybaRsRp0vPpWFTqdHtLuXQHgTEUtO9bt91zV9xivhZJGQq4pkxUBRJkRcMkAbwFyoY10QTs/yJ4t
PdPRwIh6VJDMiWvbgJEq7Q2pYgxNu9cLjzr+ML7EDiZpF+Tt8kX/oJPh7D7EA5cLHDD6sQ3OWOpK
v8xxB0A3y9N9HR2n6apRrttEQclvfMCrs4u7BfmZzmvnQfUM9jypDaYH3MwmSBWuDeUtsnZDvp+G
WwZM70SOI31jSGoo2nWq7cv+ypbx/AgockDnsIEN0BmpAlPMbVlbqsqQrB2g+5ZfpKidmPGhwJg5
NPgkHsYmGW4dL4FCVs9SRhdfNapuld7m0w2ZMRlttfYIV++mThbxbnv1aS8xARecAboBqqjNqp4Y
aXU2R8S8AGkrWhUHM5zkfa03vaRsLLj5top8PVrZ6dbosf39REo8623i1CkAacVRBbEx/YF4ybHu
ZSVwQX85GgqQONvimI1/mxM0kKjTjRZsC86XZDqOyS+LfWcgxqlo5hWq307r9dzFd86PrH3ry7ck
Hb8MWuvi7bPU/IDWdEkoIDAQWyEELckAD6Gti/ueCapgAUq+8fHnXl8M78Oq7dfMepxqmRkXiQLD
I/phUTLDhDPOuo5RukbNNsugTHPfTq40jPLEeHDPYTLUhFgSAhs07OBIP5FW6Wtq6zVg/y+9s5+a
29p8WWTAJ1HVAIydv4Vwzh1KuAqbhgYwf832i8jxlOKnYjPPiI1ba/6n22cGsgnLuLNp/yWJOj+J
Dj0ddzHywThOIMGUsP9zIB0mrW9drShtbW0r3HFmim229QpA4Nq+kGiXTkez/j7L2tcEd/JMCncn
mVobPXoE0RKwrw8Shdy+kLvvNtrB4cNu86ZBE3B+Ew0ydmsfAWLbd0c0gpZHw7lu7ev3yyZa4LfA
zKH7G0EiunP5/PUCeiXU9kFAhzqgvdYusFxu9PgXMvAcOqgt2UBac0652QLpj3k1yJFrT8YaljG6
gGXtBCJN37pL/08G99IsalFGTQsZSO4CMKl7Wb7DXQf7peNfXo3ozLfJUiDrw+OA8R3n5wJDMdZm
AjBoWt3qKfjHYxn7jsA/xjzY3xI4rYoc4PfLEhKW9aDOAFQ5O7BAoW0AjRGGIVmOcOPQlg26FjS1
oo/mfDl0brFxI2BC6aORBouOZCpmbl/eMpEqg2UAv79lu0Hwey4DqJ5WWyLIIC+W/bN5tIbnJkbH
p8RrFe7biRgutWkxhJ7WsCHtXhWgPV0zAhu8+qRaj53MSxCkxeAjYPDRhrsB5pNTt0pjsb0y4LZZ
0d1ZevfFidXbwkT9xc7MJ6Koe/Tuo4GlnCX3VXBcZ4I5b1kBM0iR1rA4Wjz7na4hv9+54KB1dbWV
GCDRGrdZt9sMAkC5+UxxrK9WrIzgN13hM67kypn+qe8wVII8U7XzClPbXdYSkUuAqsF/BPJRB3Ip
Q170cAmiqiH3htXHu4yy/Dae+zIo2yHbtYXWu0NO0D0RYQYUBerEc+Z28VIQgbnTmI67BQn7p3Iq
UhMNigardhpIIncYOjZLCvKiJNvZ5/I3B+Sr1I5BwGqXNEyc56RJ77MIrLvRdeq4HWo3WRn7w7y4
tvHnQa2zmR4oNEBZn8ZD5OhMzLUEO2UgEuzJ4o7kp62ivGoqEtutbcaZe4a26UFwiWywsaL79/zu
Row1Vq3BWaEdKIabwM56dzZsH2SpB9pd0/I6xiw61AS9zmb7LHGJtWPNL5Ye+sjx1XrvYAbijPQx
SMqX3s2c+oUOspsvinNOvvITO2e/dHERVQP6Ucpg7L4jY+Yuy91Ih50CklwAwb8lmCTJ2qtuvKVD
fn9ZcwWGB5h2TB4E/Agc3jxwTFtrpUlyuFnFxhz2YEbMU2qPjIsbR5iTbJH/Uh6neUU95co64Uz6
NESPkUsn/Sp2ruoeA1BR/FP+ShzQeGBIRw3/I+g9iQlSJbHn3MLmgqLUVexnhXauaU2ugqEfivY0
xJ3kTfrAl39Sug/ik609H+/6udLVMGbMWDBcxphQ9R1ztCRmqZvQ/tgqJqaEYqYmhnqy5zZrD8Wk
7tLI8uxmfS6X6Coij+Ua1pSCFDm766td5exian+9fOQiO4w5t9szjSIFZmudf6FtNrHVpmij0cYR
+AwFjf2a1e9qbQnMlS6SdjuRKcbWb9sPVxsYlHNpSW0NWoVxCWFeVYGO+fAMOBwTPWU0vm8wALfr
tLeVmYfLaxT4htuZA6CMxNlWSziX2vcMbExACIM46UmxmLvOB2t9uSxDuI9o2936u4CN5xMmldqg
H7+B/2llP/re3DoaNqrSVDahQSQHgQAo4TacCMCC52uJyrj9l0RWy461s7gYXu6xYWfGsnTW9kO8
6p4K4uylonWUxSYc0S4ZdmUTP832AyaYjHq/n9sooF28v7yDAucKnFYAT6FXfQPgc7oBcEs19h/o
3+h5jvUbpt+oo1fb1rHUZHR3QllgYUVFHERLIC8738VKnca4/x/Srmy3cWNpP5EAkuJ6201S1G5Z
ssf2DTETj7nvO5/+/+iTP5bajBpnThJgBgigYnXX1rV8JWIcQw9kYLx3jZUBrjQ3DnUUONjcxcMr
nvWxSEL8Q5ARwdKt4yFR0U8dJO/jwo59+UkUfmFjg5k1tPdOYyibLtQcaMR/cKoqSpATHAWWmDBv
ljQ22qpvMCIlp2ZM5CUdfDPhPSXmWmcNvL6QzMHMHfBKmbsDFLNShTJaPUvN8Jx2MbXFV8VoamMj
o7ykL1ap6sbbNCq8raoWvRXq7ckXPeMcFJKyF4GNwDG9czqP3blTOhYtVRgcub3hSmt9o4g79MpX
mLEwPvTy1Hu8yHL2WlGum5JZ+AMDb7dUilpT22YpooNI7g4dFhJmvWYqbbIRPRV/1ispMMxqIW+U
5hTVo33/buePHWg60/wFrCk7VJqOy1TrOw0PBS/G5jdXas1iCGJLyH08HruipTB9NZWj1DXDptcx
89SntFbxcG2bfLETRqwWvv9Ns+eOHjbkmFTkwNlXpZD0WRwoUx9ZE5Mo1Mg4vEUND+V6Tn9xs7oI
wMFp2R+jv7qRVk3WTaCjVWGOaP6whDA3iBs04apokkOVnO6zNUcQSS7I0QTjCk9+e9GGCrDitsU8
XhWq+6R7FQWMPu/lsdyoQbS+T2v6eNbyXtNihGo0VLcfp0Gryp8Ww0ruwvIGWeM4xVnZxV5I9DLi
/Y9X8+RprqKhTNbjzjOgs6FR5DYAa0LL93XXBiYcNrkOXe8oQjNYy15MLTUeDZGkqVvuBj1RV/cZ
nnM100gU9geg6oT7vP2SZVYOaos57J085sDhbdFw6AEY2269qKfx0q+xwsC4dEHdcozEnDNFGAgA
LMzCaniF3BJOvcKXQxcn3S4/SiTsDXlfNaGp/0HPM/JfBsggN6F+2wSRS1HVyy4YRMsQghxdjhzU
CQqzHjzeg36WJWTaVLQaCkCJZOz90MIJVDk8m7JEe29Z76MlVv9GH3j+c6zPnKYjWYpWpGk9Faz+
7eHJuex21TSwkJSPGNInAbZ8ScnwB/YEi5uWQP6FZCDXfEsFI+UAim1RY80Qpe/xXHiql77mjIbn
kvtSOHdyiBGRy5Y+W/IYFZcy3/AUHQXWcDLnBdGyQx//pfic5/bssV2RYbR7GNM2iHVAPKKCKwUf
XqcQg1d1n2VlqgKg+INFA+zkERr9o/qzf9EoT76bm4Dd07BXzk9+3j+yWV6+6LDvRRTr0lJP4f6C
qpwWWftY/pFHHOswZw7xZEcZd2qRVFiUOhimPIIjgTkUl4BKSkwXwnafj/nz+iIx/f8rU9gNi3RR
p2jCzN1V6uqmLD1gkFD4gyZyPAy+yDCyrCP+K6USnMTotBCfGmNdur/vc8I7LMaU9mXZZB4mynai
r5NFUVBP0DhGc/7Sv7hg9N5FZ8pCLiZobFEDlmPpmzqGzYAb/ycGxkBwA5erYuSR3fGB7nPD01wQ
auTIXko/lxHmY/SP+wc2d/UoDwLfDIiOSHtMB3p19Znqp17UoSUK6mhob5WyIBj3Mfuw5ojxdCys
V59Qx/D4NdApzZrLQM0HdzQAEKgiMoxPQfsT8/UZNo34ix9l71li/1+HLOgDB+o9Gufw37d+hCJC
l4fWQTmjHiMew8OoV0Tw0MsvReuufP1vjxGDa5i5+YSsRPKIkbuoLwA4kqJfoEqx6PJjyHZ59+YB
K+s+me+RAiCdkaqY8IVF3BZjPBexNI5SiQSVtAosCLeVWyKNOTr0/aZABOE8xiCww0ZmkUWETEsM
o0THSAd8D1UwdSGxyzaHgxsAe6RSeBBsWR6c+6zNxGMTXDWQHAHLqiF7zOiVsuyGLvGRigd0bRis
lOXHsnNDguY2ugAETiRHpA8yGo3DTnD/a50GbSQeodU4Wkxt32pBEAvIAsWo1MC5rvMlYKK7HqOj
PB34rmy3ZBg7K2dBLev59BgtKhImdo2cvyo+qrp9/ywnQ3qra7d0GEOrKoWYjhjC3uldYkUF2m+7
fbesaT9cOoG3JvS7PZyITdsOITCIHZiISyzGMFx0PiKu9BjHR7GqgYLAQaBjX3r6BD6nTOgHS0wt
Y3sTE5woVaNnRuh2l61AC480B9/GPl3bo1gpdupXH/fP73MtxtUBfiPH6FktjEKqFiDX0QyDN2SP
pcVJSUsL4xrPws6SXg8l0rMloTuNWk+B/dGRxI7MDS99wdZSvn0Jc7pZlqEDeFh0l72umW/67+hk
2L1LHrV8S58+6p/DjvoYXbzPP5cq4xWMuKnbJAdV03u0E1I5Cqb4JMtHE/wHQWOH1JJ05e81zjWz
RYpv3DJ62MZKWQg6zn14QtheL9YqluZgjw3tW6IKL9lDX9DgtX6uP4rBo9hZENjGZZR/hAcVC6xp
Gf66fxCMKfz2PYzC+qHmR1WFc0iQqCYrwdadnOaUExJ/PtfviRujrxWqNlVbgkxrRiNN18JGa4h3
eA7Jz9Yi54Yoxw41iEeJ9usR05PaW7BK9tLLQbBXr8bPkpQrl1Dafgh2Zx5eBXtJT7z6MjtD8/dZ
YIXLVCJBNp+RRKziiaJU8PpLRGAfKfreLGDyrD3634KSfaPESF/gdkmWD6A02mZ/CZG3ix5qGtmc
Y2c9zjc6jLRpcq8HqEf0l6Ykb+06x2xqFZBNZDq8jQzcw2MEaTlUTa7EYEndR4fm0OzHg7HKKxKv
eLrL9r1944oRplJVEyMswVVuLlBv0QQs3WlJL61FjaQf5953MGKVb5KEogpU6KRQ12FASyyRRncC
xxGxBaC/PwbVBwVo1FNjwq1jNVJkAyQNkp3v9vpIUc5/FH0S7R+0gWT2h+7Q0arW4bbcdw7Hp/+L
z/iizcRk6tjgUV3gIPrS1H/2zbZ8KGValLS21Et2UuwaXdFIGd43GfNksQcIYQTqFEi+3rLcR+qy
BSB1d4kibCw9afU5fE+85WoJTPsWO0gA3frXEo1USr7mDVEw4eF/TvuKNMOxnqdBKQ+T2zIOi4bq
IekH01C2Q44tXRw+52mpE9Q4skeI7G/ZVDyAn/Utbra2m82ITZGkWCfm+/3D5BFh3L5suDXWEoIh
aeOujG1MXsXnhMPIvG5iNPD/OWGcfdRkmTpO1lfqLvBtPdoGj/KwqpPNMOy07En3OO51UvZv5v6K
IGNJR6P0l1kDrgorf19uRMpDm+eyJN9eTj0aUondnd1FIWbxiFgTNrS3+lXE0W8WHehvifs6O8aE
uvmyQhkThPSVgnF9C1MuTUpfJbIJMb79oyO6pdP7MsEOTv9NE40gWJ+E+Rqdua8EszZI6INmR7WG
uh+YFfdfI+sh/pnm28SMrfN9gpPCfr+uL3rMdQ2+ELmtD3q18o5y+VP+hk2y7ZNRFxxC/2I6vigx
1+ZjeDVKW7+/vPzyUIimD7L5GjudUzm8rUw8nph7M9Ig9PXQQICn/AgydAq6tOJ0IP+LEH5xw/o8
Qc7kegoYhI/oya9JSgSz2XrmgmMk5v04kiT/LxCMxU3CUqrHAccWfLzAyNprLPYZTIls/8hSoHUG
qw8nwWNREAZBAEyAm02uFd1MzlGjP5JLSJz78jbvNK/IMPy0S0+uQx1kGgUIw1SJ7QXJVurlR/Re
W8lLtSDqDnBDpF0tNh8YqSy2vM2Ls3Hv1RcwjqQdS8krFXxBiOcP7UkFZA6d/PR4BzrZ72+qdUWH
efOHoZfXepFPB+rT0HYfkHtcv8anzuG12nA4Yt2VqEfh0q1AKbO8g08fXSdaA1ycY5t4VBh/NWZx
GDYlqCzP/kWloVmYgj1+fNwXkHkL+HVsrAXEWGiYjxHIuL+Xx4ygqfi3Yemmay9OsZXvNzz45nnD
dEWQMYFZkleemoBga2vkmO1rx1stN4eBGOutuL7PHe8MGSMoREInNh5oGQ5QayB8irWTX3hLk3hU
GAOoBIDA0iZVlvaLhhjEI8JZ2+sk44j49DushGNsDctfgG4wZUhuPXEn1tVSHqLhUgvtEribbmm2
QZCt2rwzOGHF7KsdFX+M56AeDsywieerXG6qjG0sYPXGRSPetn3IjwB7D02ZaCvRylziEtX2yVbH
wue3P3rgXNFmp72xVFGW5Ri07fjoH13/obWaH4Jh6pabWfcFZFb8r2kxWqaoQ1AZOWg12VYe32KX
xIE5NOvY0l0zEh5UdLVG68qUoH3y6n8kzkQftYvKNFCzYUg+3P3WVAGb7uFJPsVX6AyyjBOH3lyw
eM0so3qDEMatnIBeaSJL/hJYCyqslVO6jV3ko149+pG5lAfGNhvXTaMmmDcBXifeULeiVOhTK0E8
uaDHvR1gByZ9VEnQUsk8nz94K3xmI4VrakykEGClPNKGoIbdSIc8otXKQ0JjMw68kGQ6rG/aeMUW
41nLzAsjVU37i7kczdKSiEQc58O11APvGc52sn5Gqdc8MYqfC0AHDSrw9JLuNBId5J/LxNRJa/EE
hMcTo/WRGviwMiC0tX3a/tC2wbp+c0yXooed3hfGOaN5xRMLsoud89hXMYCU9+wVpNotTJN7bjwa
jHIPlR8HcQcazx192UaHt6Vp+2bwpFhJTugZybDn+0x95o7vCIXMaPTo6WrctDAn22NFI+vXr4Ks
9/bb0rcushkOVrMDHN3ZMx3a76mTIrW2fuft7eYpnMyouYsm8KUrTre4z+3Io94a/ebUcTz73Wl5
oIGzEfP1RTI+tizKZdmMYHmgLxqJj6qpkgnXTzN5rXG862QMieLGtVAUoBQRMzjIprfWyfuS4/nY
+dT/KJumAgNxqlrJLHKL3uVxXJQi9Fr+WR9jyWpe218YRd/hAfq4JKrlmOfqeKbdFsknQNJ1BOfK
SyfOuvqrj2CMS92XYgbcd0iuuS93/oNo283PgrTrxx9Itnm8Dr/ZoEy9osdYmChry0oLQS83n1/Q
+UaLvw6Unnh8TT/zTT0w3ohCtAHsN/Zsk2Golnmi4GwRWFjd2ieUV1Kfl/4rGszR5VEYDBmm4i9m
8jPRrNYxLNXciU+bhmz3GXIynE742Yw72mz/YYo5O6M2yl4IQFB4e9OItIk82yOPj48jQVV1k6yO
64tvFoBU2hTnD+eU/To5vkWfqNV/tJZHnxx6PsH28QR54vPeWTO2PI50NBYUMpwGEHm3w/q+pZv3
SV9cf/rhqwAx9jNFS3L8PAZwvZV83myc0+nEiXhnNf6KCGPAk1YTse4QRMykoLIJDDsKqbzPyWSf
2HPSBMD0AwgakC1spCuUImZP1BGi7z8uI9HMI4nj6ubCLmzMRgc4Jt0QuzMhiZdFuRz2yXBJu9DG
bi+qFFgkoqI5mufxWGjST+OlYaH7BKGBBbFsvR0Ib02losh32f9aqquAaDVJfj+iMcI2LPlhtaLW
WfjxUb5Ff9FyFVofWKqIjezWO+fePkfCvx3q1XcwF9fUftsULWrEL+Y+IwU5RhsU2GSCT1kIlKxo
Sc5Y7YR/P+J9R/rW2nKuVfx+6iqGV7FqD7PxiD1ZL9hhR3gru3V3wQ4pdPVu2h3Q80KSb4NdbRkI
r9FR7GAOi3PZ30X2lizjDl21bMdOAVmFuLgAfb3DqJHFc4WfO8xuDxhkoBkw2kjSK+yMhAgsgaXb
DN1FXWEdp7vxUssg6Xk0UQ4wiPErxIYuU6b5LjVMFVieP72/Uo+UFZGLffsc8hYnzZiD2+9hrM2i
HmushwjxlIkMpTUzrTDWYqN0H7mQy4DMF7U+I6VYFBdjaHVA1S61gAhdIwXElTMMknRykvJMILtw
CeowfZWKdnqo9rQKDrp/ZaQSLZRcIBsgF08ysjCA1FtiYvYgHSvz8JHSp3Z/DvfZj/sG5buTuyXK
hF/CEhgWriaiBrAqnirbPZ4RCjn3acxJ2efabKzUmZSeqZgYkt4tMCIzSdlgRZZvKiusuSM8MZsJ
7tT/rOf+mw6jx3FSB1WRg05Dazt4Hu3yh3hI1jmpKS8xJH+PeW5pMZclRoMWGhlodZt0d8Fa6GOB
jgnNBIbocv0C87HZekQBvnKD3bO1qW6kxBys7HG98nwz/Dlasj1SK9gZVuia2qnbDQTN1yY24+5N
bo7iu9e4/Vjmkps+kuMB8g3JiteFtb/opmZJa5Vs8pVLOeZ0TqKub5uxKaUwKjH6hqfbfoGG73+m
lMvQdLqsQbmmwQTXbtiMxkLG6U/3DLBRlORrR6OL/WKT0/8+t3l7eoxHLLSh8Lvu8/Qycqy3rm0B
Go4TRM85gGuOmEDQLdQMrYogUuzFFToLeF0M8zqIBiKMAqGPjm30ir2u7oBTNDV0HL3f1s+Pavv8
J1r+RYE5pqbqF0PUg4IGLQ/N3NFJYnom10xOwvr97r/oMCc1NKpWLqZWGcU+vsT0JSO2/to+JzY3
OJ/sxT1KTKzsub5S9vEnR8dgFZoJTQmewZ3DfQTPK+gXT4xDqgQhXBpYZX6prPBSEATjHZHPKkHL
TbjyzGLLQ5uYyTxNQv0PRTZtORRJroQGTvG5OhX090gPydEzOeHFrKO9psJY5NCXo9ZQUQlTyGj/
8k3h1d2JFG1jmhlxHBmXI8YiB2rqC+50WwlpLBsV2ffDwmycPzu5aRkSwrUJt5Expqqw8CpF+mwz
efNO8M85Qcc10q+E1xU28zrEJV2RYkxpl/ZaEYmfpJCtsDPq/8A8l704eGuarpKKFhxPPe9Crygy
hrVSgd+ep6gohuve/BXt+82INjvPPvGC/1l7dEWIsRaaW6WVHCG7W1gvQAghkQkkr/V9izRZgm/6
e0WDtRSLtgxCI+pRL3+JoU3xhnNcPCYYA6FkaOp3c2RVt/F6dFoSrVEZ4gHzfU723mODMQ7iclSa
RYOjSl9Ke6Bv/nlfUTTMIdpAV81GoOIaOxfNjOTokZPe5VeNqkS2ddt6VRv8pTKHh2i9UdYdr59j
4u/Ol7HP6kZU/awoIC17eTPiYT0t+uAttfx80t4jwtgQo6+bOpFB5LlNyf7NpTFiFgV7E/b6gyub
PRWIbx02j8SwgpVwMdPf8Yqr9Jyb/jR0V7F5qQVuHBmfhswgwn6Puhkm9JzXZH14ohkwOtVHXmQ+
Q3LaOICx2gl57jvuY9xXWKfQdJeX0UaCu3YqMztzoo45CzPVzPAPVlxPCFi44Su+NIAaBe7UxoK9
TjbSCXa7hS+gi1Vs+eTDpe/3NZKF2preOMB+AzE02mOX3LdZ7yiVF0MKWd5WKk3w5NzbGboqEZB6
ALywRZqY6Up/TGoiPN4n/Yk7y8jRDWmG1YWUBkoqw5gWHxhSRrqr3wELZvqCF3+fm29osCWLQ0Hw
F9/UaGdLD/K5pz+jc3+Qt5Rmu42xniTPs+OV9sCJnmZqmLcnw7gVSWlLgJrjZNDnTUU8HYAReFCs
LiSNfdYP1sE9KGteyXmm42KiChAWjA1iIPKz4nh1/6lSYctDAAu2BEVsLUG9xo6xgRTtYBpFAXVz
xr7JzcIEZiBebDxpmAl7bqgz3kZJ8NAuXeTIhZW02kuW6CCKt/pNTrS3dJX9yHjiPt0xKwMqxuOw
MBldeujdvxX3yM3bxpXBrkJKrNxpVng3EGWz2Ew+jvdukCYf9o0a4FQmbG44coUx3GXc9G2kobSB
J5e2te2lLW00Eh7LbUDDw2KVW5ZzQjs5sejrQLBfhNwX+VntnvBc/v4All0ElZlfT7WVGm9PEZFD
ssI2233WkQOgaoG6QlD/+4OYDxN7aJdGMgu7FNmJ6X5UEz9f6kiDShtMEds2EnuHB1Q1vb/uszdT
/FBvKDEaXWGkJgyWLkosTo9ekBgucLQLbGpaeiSg3iVF+/RIHwLLWryF1DMljyQkpI52ER+4tflJ
dNjLvmab0V9lEIZUbsvhYrh9v0mBcPUmR4VM8qL1t2WoBdTVEwxvCEm5kvNcdtwOLe+cE+F9BBMw
YoI9aL0CZ788h8Y6xsh/S7Dqq7UbxYwV233VsIWONDHN0U1qoL3cBhCSAKPWru9/yayhvz4ORrUb
aanFTaOhclKYi53c02y50jJHjqhqCv1mH/p0GA6atw7qbUyllUCHX9rS5HzFTAR4IyFMlFnWEiAI
RAMBCiTRVE0MFexcbNpqqbpFBHHilVfmfPY110zEmSalHOqAZoDCZYiIfry2q4HwmJqJum6YYqLO
FPlavArA1FIiQNKRxBzAYVawrjSKJZlJEhF5fBCNH43xHra2GjwG9UUQzKI+JUrD2a4wkzu/1UHG
xkUYRVfidNL2MSP7hIwNfQsO4XqfrsN1+e5ZmpVrZrDWVo2ZklcsMjYtPaEmL78x0/2PD8GOE4By
APxV+TYh6NaCqwTecHnuX970/Rtq58bPeHUwCaLhKSIOTF4ScC5je0OT0fncDbVWCEFTOCkwLOJ5
HziyhT04D75ZOx2uB9NSLuWlC+ZC4hu6jJovuuFvsdYAvKpVzsJwtLOWvgEjVQY0fWmjc7JFk6Sd
RLSIt3pqL3VSSk9LcbMIyTL5gQEiv7KNjgjjVssrUtT7OlrnJfXO9zVwVgEnmBKMsBkTTO6tw60E
FZWVIhguS1umC2psDrwsDY8Cow1jXrWLvvOHS+KEpkHjAzXe7/Mw58ZRnPqHB0bERYBhGEI58UCW
v2i/4onRrNH45/fRdXR7Rm4oZFI9gANzxCHlx5q8UvfXfR4+AznGPQEWYiodAvYDmI+MPY4L1Gbw
EBgu1UZayZYCSo+ALqa/VbTHtSdu6DFzLTf0GMs7yrUiSwvQM85TNh7Z8QpdoeraW3W2sQLEtC2g
HeJyn8sZywgYLmxuQosHnhrs0E0kAve9HFDIa6RTusCQkXGQS5E0tZN6yK/nnIVHMxd3Q44RvaLy
MqMOQW4JNVzoGpHTU6PrNBQzYiQ/XKOhefB8n8W5lNoNUUYaPbFQfbR8DGh+yJ6bVbNP8DT8q9ot
nwL0HN4nNtkRVmiuzvPT5l69DoZFnRhxhAKt75WXKPPNcvCd/40E87qXm0HCTkiQSBrsPil/hfH6
DwhgLyRG9yD7kI1b7TK0rPKaSSb0CIGolmF9jXmfwqQ6307pigLjBfRFoAWBOwwXD83qvtlxVJf3
89MlXV1CvNSbZb8EAwFQYaXINOBoA42nsHP6Kl4xwdiHatHknjbdgxIDB6dJieRiHCg1qAEolIoT
NcyMGQNJ6YoaYx1iMdaCMRGHy3a7/yy5I+d9if+6ZJSsyV+71tpFO/KKkU6aWptzuU9pun9Hzpj8
bzfHeCd3IfVZGOAzhLEl1fKvDoun64L3DpzVoitmGTNRxQpGqmNhuKBbGhVBr7N7VeIIyee6uHtC
yJiF0AiwYg9vELTR7e3uMcBKRY8Yh56E58fHZYX30C4lG3IOUpIczx/648fWuLxvh9X9E53Lwl/d
7DccU21RR22fQFqFk//Qr5PH9ig6ybuHJDkPM3X2XLHqYOp9A6Lk55FcKYYcJI0gSbg9t0yJvnz3
G26gNetQrkgwqq2EeqAmA0ggpEJRfn8c15fUvvRb5P5WK2vXmTk6aWs84c/G+uOdY+tnNf+KOqP5
PuBJlFDDnRrli1L8SFMrqTj3NcsgTg8JQHT8YJ3irXHph1DpgzYYL9hi8pcUBmZj9NTrq/emEGpL
jLAPwsXq9/tCMssXdl2ryE2oEwDXLVG5QKPXGETjpSz2bnQo6wcR4Lr/Gw2GsSarxSCr4vES6r+y
piWGtFl4vP3NPEYYpZON2I0FI4TpKlu6XK7bXLQKhP/3WZmN3bDOAmAuwPoDspd0e16jlo+NOGbj
ZxVtq68WRCQL6topWawyEyiHHIJziatp1e0nPhxeUixuKhITg6b3+YiId98ijYN1pbvyIj3/OmYn
mxTmTivJa/mYPJRkWJ9T6pzuczyX2bn5AMY/yEpfF0lcjZftSx8QD5Hcw2Dtf+W2ndDHgBam1Zh5
QdOf1kYyS1SogiOKsryczmdR/JtRvToHRlArefTUJeAsL8/P+3z3VpFfQ0Y9slrQFYb6vIeDhFG0
yPTRVhviWcBR/1ndvKLOiLA+LhbYKVOOlzY/yd65w54kIX9yldySWgS1rmhxTn061XvsMuLcC4Y7
CDXY3aJ1Y7Dejob9q9r3ZP07oCsrRA66pNn5fFqYJ54nXs6q0hezLKKY0kRNIhkT7e2LvnoL39/k
pxHx1JqsrNbqzNfNz/Omcz42AqGvrWU9hYRXDJn1J58A0VjaCMBHxtzWcuf5yZDivKXf2eKxlC/3
z5f3+9MRXPkrL+jkRd5CjcPkLdKfVB7Y4NzvSwLwpqclMIBMY0LpMpQqsa/V8aKp2cvSL1+MrP8D
yw0MqwlZDs18QG28ZaGL2nEsfGG8uEVAjGHdKM/ZYN4/prmsCs7/i8jE59U5jbJRhaEyQusUW6VC
jEHM8nz5kUim91BbnY1uzCYh2oVDdrKirPRPgNgo68sGcJgYZRe0MJGyBr6+C/tFSDsD/d/U84w6
A6KqXLhkTKrApckSxnirDoaxD0JRi0ndo3OTNEEe20WcYcnz/e+SZr4LQJXYlj0t5cKIN/NdgdqV
KVooRFj/hUR9tHDZxT7ZX0ZUEhZPKLmGZGNsAIWycZzGeXbuk597b6IJGMvugKWLv7DwZUs9SBIv
HMWL+bKXabDBKgVr83Hi2Lq5xoNrMuxKoUKPSl0ZwWVhJQQ9PckbViK/8jttJhvG3PINHUZJXCX2
h6QDnYWDeG5//NUDUoiOKwvGjZxPDs+HzDlvtIqgjWNyaNh0wKjM0vOKoS0U8YK20Yz4x/UKxnQn
2NaGo5vf3YUG6cAMJPrCsStNYNRGxz6LImgwcGnaFRled3TkhTszwf0tCcaCufqQ9l0ZI7jfjFti
7TaH88AR9xlBuKXBuH6vCMYF4NQxN4rKcEHXZDeYFueoZoT6lgijU1KA8MIHMvdluyDy6wEtBNRE
iwvPq3EPjHHhCwFNiohCkZTeLzGnkj7yJvN5l864bHeos7wpp0uvTsPLWX3kGGPO738yeGWLDexs
G8cMv1/hKZkSWq/OHPsyyf+tQt5cxac8XFEIli06AlpQUMg0CR9Q33Gcd95N8PiYjOwVFS8fk6JV
cBHRT+MnUMt4sx8zpdZbNiY2rwj4IdZ0jOgKxvtbcbIVjmoDqRrIiYfuM9NMf0uJ0XMlzJCPlkFp
PO5fGvry8uZT55jRX8e9nWOYp8e05RFRGicm5+kMm0EWcq+slEn5xZe3h5aQnWWF5Imjmd/N88Qc
piAA+Dot1WMUJg3VOnDLDCMhaMaAYcYDg4yv90VuBmztlgijNKNRSItKTD8t5dPjEUBbvfP46O2b
2nzcnaLRNHLioXUVWV0OZQ57MpPq99tpDl4CZX/XPKLnZVcVxLeDVe3oOFLxcUd+WNka47lP6DPV
Xj+8EbNWOl1y9WGmXHZzBp/dMlfymi+A41QKOOhn/el5D49hr8mDRnel9cM6UJ7Q/osh/Ode2VHT
Sq8Mz09BrihQ3UApbnsy/8hUfZFgNLCXVUy2TYlxsyBRRn8AFi/krZWdKWvfHhujfEaNZcAdlpJe
9qZt27+lh9XDzprGvEL6nHC6Vbh3xLjbXvM1bchxaMjpjfbRFnFJq9JJnR1qNjk6QPkYQ9+fYbf8
Md63FeKyy1FDuYzbxqbG5b78/4uV/Lojxu8qbYoVsUkFjl6iwx5TxxeUZonv5AeT24fy/TV7ywpj
SiL01oVShtMz9z3QIEIbQw+UWOcAHWaGyXMAM4XwW3KMUclCuXIFGZKx3SbE3OO61uuHlq5+184j
ossNBowNDHjwHNu/xEv/HCk7XDMIFWaRFmAz8ajytoEo6mgUqxyOMM470C8yTNycYeeqgjFtZEIz
IqzVo+l0vMYGafqN76HAFw3GSQ/JEJSGP8m7+WJXFN2syLWoJrEses5XmNjkPTp4TDEmQxn8LhqK
YrioTwpemfY6ob9lc4UhuFeMvPKOkHtVjPFYqmKtZQpEJM0ATObtq5cNputPJ85VzbQS3ogiu91A
9Je55010IIawGagDoDN2ZVHLMdZYlszLU/H8qcIYjVArRkOIc/iSBA26n77k8pv8hfw43lTU8Uzz
nWNHvvc53XLI2BHDl+VA9UAxInuz21c2fMrR5BDhOGt2Q1boIhXb5JCOFxM9bBeyRs4fI72YHd7q
Fk+PZ3Kutywx9qOKKqkTdbC0Bbk30PPtR/LbtVdWiv5A6PXH6f1d4KzlmjX3kqRjQZmAnTmfj9er
KABDVBXie0iK1pDsBVCq949wXqOvfp/xYHk3pC72s06tE8+YYHh7O66R0JMJmoF0HKXj8DR60thv
JuSKICOKPVADRCT+oWIofwGlbHrYU1u32tf7nE2qeo8OI4CxgrU8bYODUxzZ7H7c//GZDBhk4YoL
xnXlaploWJQ5HRsAPDEKvRM3S7pxjIeOcEPBWSN4RYwRvEYbKhWLm1C+jpE2QJGQl5iYt0dfFNg2
Aq/xFpkWgp0cOaQjzPrvyRwheQBIEZ7tm7UMV7QYP9UuBzRBurgYww6PuYNqp09O77zggqM3nzm7
K72p4/+//uUZgO2r+9c/U/24uf5Pe3v1614ltE08BcvP2/90tL5Fjn0pVusVEvG7kXamdTgkZmI7
eOXxWJvJN95SZ7yUpg91LRk4wS2alsd1LGIKvcTwu11TWv0CXKLz7pyfhC13JGjSmTs6xY4oJnGJ
reXT4yhsaOy+1qTEAkzJ9pcco8cR+E9LfHW8RrpIIw84yxftqK8VZE05Mjgft1/JIGMcSnFcRHU2
naCJWgai3CPeVjUKGZ1JN4PDq1vwzMWnPF0xVLZApwZE9ZQy0zDOYP/HyJqWQjfmH2UBrnhjrIVi
pLKW6hM8BKYENCquXunmdKo55nX+vfhFhh1PLLEpIY+mIwx6IkAUOiAWYgZe0jgv8hksmRtpZ/H1
O6P4W+i2pmApjrs5Fi9P7RvGmLgefja8veKJCW/7QMzEpJjEIiHPBal3trJDVKEhHQyAJyt62XCf
3dNP3lEpNvk8AAoX8KG4LWSliFmRflueDWxXnJZL3zda8y/jK+4Ys1EVUpMoIbQKr5/p8fMbaGYI
XizqfGxPPESB+STYFTUmsBD0cJQUF4yZqBXs7cRC69D6sTJXrxtrM5Czg+fJ9v0+i/NxLrJSACuR
dey0Z3yL1PZqnYt4vS6Bm3jMz5c13ifSmli4PgdjwR8f3WfGj0N23tl8kWXkJveXi1yXPsm+vByx
jBhbCCwE9VQ5TEE9/UAfb44+c8FBWYZXVJypX0wK8kWdeSMFaOKPpbJGWYzWu/Dytl+TnoL+5XDg
oXP9S7j4RYuRoRDbqzxlBK3t87Y2p86wgNiPqxqlBthOC4H3/aP9F6H9IsiIUeH9H2lf1ts4knT7
iwhwX16Tq1ZblsuW/UKUN64iKXET+evvSX0zbTqLpbzomcZgMGjAoUhGnoz1hHoSzzR4phEnYBM0
rLrjI/+107ccWVzrYVxT5WjVWCBDX3XRP2Cmb0Od4dB79t3tbxfesOsEHO3oX/zz9n9rx7xDndml
6YV633jJyREmg9YN//fZ57L8/8Vn+JbEOKyno4jVcwKg7al5N4iC27Hwi2CEp/+MPSGjrXqgjeKo
95dn9lso8xQZcf2fZGrtNs4qRoeKuSY+Zl1b2/7QFrvI+XjidYRxrgPq7DjzyVvbNLHaWdSXPTvO
QbQ3RnCHPuraufgtR7+/POv/1c9gd6vKsXE8Hmks82rdhc6CqMi529eImtdoptCj+rulGCIDMU3S
g+ogpsGn4zl31EV/OPpesnpFkhMZGOi3XruBZNv7wAHPWpA4u/wXL4U2nx38B2oMdrIekG4czwZ9
IHH3vceEIB9DxiXyB9yznX+Lv8+WQZpOMATFOFODBTMBBi2LAAG2ueW8GDpPDIMvphIp/bmHGDMj
Vozps8NgK+9H0jh5gv9HR18xsFaTRWHiZyzefX/9slwiLtq7LlnEXui8vz9jgOWAflhrV67tjxBB
83LpInzGDnpOuD6foJp8AAaiBD2s05Bmtx3Q6lULTDkLcBt2HFiaD9G+z56BpQRTmJeQJh1KjNza
wqvo2buAR+pFEeeWRTOIZEhFaUY0hB4XJycklOv0thrzCZvJYTHw00VyI9cXqJERJA93B/SqUO68
B0yZkQZXdevayT2oJfe7FZeldj7N8c8RsmXZtNJCS6QR4gZSa9tyxXd7GTUcn44D69jQ/RPsMrPO
UmxhxC1BJhE+FrxVvyNrJGTP9h6kELwSDgfSsRr2p8ByuCDyTZFyW72e6Cg2HKyHex0MTjL5WmK3
wj71b39Fnslf44MJnrfVBe1M11qgvgx7Iu2AA1qPeMP5HwUxiNPEYjU0NKwu/fAFzz22GwR7rmHc
9hUNtkibipfMVC4wjKdVBQ4Uayu+JPvc3l19w9saXePxG1fsymk3ObpOkKNEE6h1PG02Ep58LNYh
fmYXAWrDeztQXgyegXDeqeuTORGZaWYvWQUOcRWjpdeunehxx4On214Tlrz8tMEITPZNdoRaGycJ
kPq4Ox6+Ts9YroGQgkt/e12Kc+sQGRSJG6UvpAIWf/Gc1xXmJjd3j4uHZPP5mN89oDdpUMjnJyF2
jRZzMIlZ69U+2w9BwDtZjitssEm6tEZ0WtCrd3ZWh9c77/EeO3vw6O93xiK3Oc4w79pdI4HJhxyU
ZMxPVG0h8KqYhIHi2pSblvMxOa8Am6fTkhT7pGmVG1S4naNuzIqMuSPy7jZPDBMjpW34n4KL52kB
CumW/UDs30vU8HH3eC4o5w5cQ+PJ0Y3Rf4FktUGlO7wHYdzti81zPNlEXNcgy1PruGWD7yChdLdI
vWb1DtSngw68Xm8OYrHZuEteaaN5gSUky0+Min9wdOF9GsbZ0KqjEp1oDd1B+zZ9TtA+7rv0y6Dy
9sQRRv/YjcvMJuLiS97jtYQuYCJ4fUTeNFyvr2WO1fGNl076S+bqHx+ApYIdKitRKmrb7dERNVLo
QaoF+WWdW3vlBFs/qX7RPAwYeOOtGuecKZucK7pMEjsJaq76L/nlvP3i3NqZ+eZpzuGPpZdtm+Rp
Qd3m4+8Nus8z2194G9X3YIoPkY/yM9m6GGTqyRcarDjWzxXO+CCVgN7ncw3tSveAcsXjq+es1I10
cnp7rNyw3Zl39vDs7IKvfb5JS8DW6n9ERzZt17SpPprolKD1H5Ayw0tGu0eOfzi6/iXN+o8NXef0
JlhyLhTpUqv0Sya/0UZm2PIBXWscKTxzYYIgRHVpiQW26P0p7SrQSfk48HrGOZioMIHLEBtmImZo
W0FUniwNP+ChFC/uZ5fbSYWValENCYfNcSvar6RCTgqE4L6w4IAIBxDZFrhWUZtWp0QivY3NF+uI
ZP6Df789P6ByzxFF/fcbeHVNC0w+f5S1Wd/jOXl0nF4nI3rIyW9kMmOOk80xAJXJmeTCqW2SERoh
mCxBa4tgReXUdDjZNZAo//TaFEGszHxAkrS3QWzj3GFja0Q+EU8TTJFu02sbQo21bDyS+PmQRcFG
NkvDEJ15NZzJGcqRFBoRhWErePIy91F3PpGocVG1p9kSfk/xrHs6kcfcpvAixHVa4JtpZHUJrF/Z
222jmA/6JgKYu9RgNCLHhDksHVNA3usbgj5UHXNCXraole1W/84KJwKZJ7pQjMxsQ3qCZLHwQw9d
UyR0h4fbes1eq4kUaqST72RWx+JSJtStHx3wxPEgezapMfnzrB8f5XlsnehV0neJn5NrSYADpDxb
Y310bJT4T7BwWIGlizbHfyIcX9tnO9gjM8TTaTbL8K0T66T3o2LGPc2Ox+s3fBoDe6BXOrhcLEd6
qXmVuFkInwhjnl1NtApZ/j9hzib3xPfA4ekzC3cTEYybnuuZZSXXLKdqSw/PyPIjQOW559ew9w9Q
nUhRfxpam3f1MVFwarnzinU+nxfQXxHQ86CFJ6rc20bNFcagwSnqh0ExIcw5HM7rI1n1torOUE99
Ec270yKoW48jkf78W+qx8HAqZNDoQWIGpvzSJ8gOExRMAm3Bs3be52JwAfu+4ErThl4U0TGog5Yo
X0PJeY1iCcJSa9Fj8PXptnY8I2RAQkDzSFE29BarZyJkmD3hlpx458cAhZJYVWdRIywWyeaysuwL
+oe/qHOX4r8ck5/P0XwbI+uqt+NFP1kWpD1tkNfHEYJD1nkAARb+QeWJMixgrUBLRJSkbx/lfIl2
Ipp5kTM5E9LBgqGcQVNKiUoN5El729pXdxEZ7t97r1uOS2UTZXChg+C29PlphYl0Fk6yU9kdab/q
6vX4WXsaLHRnuk882oz5RMZEDoMp6jhEcjnigBUSgtJ+e+yxfGcZ7BNeMnY+QTORxOBKIjdWn6rU
Nje0PRBM8hnuwhJ1tYDH+zLfsTWRxcCKelSOmhjDBzg7h9ZFmQsPc0OwigJjcigBcb4V59b94b2X
ERbAUuh30Pr4FsFxWzygEILWAWyc5+Iz56VmPXlN10KhGSCttTcnErmSjwU3nHs3X8qaHCADJAYU
ak80c94u8zXWHnwpK+1IIizs22KHzhfXh+IpxaDKpQ1FMTEg7zo9nTvWq3B/+yvx/ELWix8zhSoF
Ed7d0UWSqyPvaPE1yRap3l2gPN4Wx7EJ1p8Hj2xhKiFVaJM70rYg+gM3g8JxCdmhlDbpB7mhh4Yu
O/LwSUcRXHQru7sz59HkCWJAotSt2jAqCNpgg+0i4bDp8P46AwxVqsiKSRPWKx18pvXi9ofgIel1
E8bEcc5lqypqGX++tfulc6ELz9/H5Wlhr3guOr0Uf7oWOiIp1aILrhnMTjR0SJ1SxHDmZ+vYpYNd
DryNi7MZOuVbBPMlQkGXS7OACE9ayfc5kbnwwlOC+Rr1iHnfYwivBS3Pm037mjoKCBueB1L42MSG
bijkizhfaN5R+laKQWvTzPqzMkCk/JpjjfD63n1Z2pwHdT72ULEUCmyyIM5l50yk0Yylrmqp33ck
g72BP4Z+mYZg/glzgHiGOP7DLABM5DHug9Qrx4aOOj6O7zkGd5QlcJNzbjwRjL0p5y45dVZHPxX4
BNBGdodZiQWyjci34WHNeNWIeW8M+30US7FAtsxykWn1oJYjpQdt7SNJajIGlE6EemWvsWMmq/B9
uceMRuIVGyVd7XgNbLOmORHPGP+gh0XXxhB/F+3gonxFnId8PgkzEcDYvhDrZieFlJmUxOtNbN95
qdP+WpAH8QOdgBd/j+Gr/BcvBTOfxZyIZewfh21Ew6hfHi/OSI6/Eh99tnUDr5aj36y9TOToPyO7
wroI4tHE7rynJwNfzXSGu9MzxyZnH/KJDCbooS2GjXGCLisnBGMR2l9Q9tZePjhi6Jf4A2onYqip
TEAd+1nPsUr3Dp4eEixrebj2MKJktR94CtFLdEsSPdSJJJSr+tw4QqG0AydZU9vEyz4jP9IWvNDq
Wir6uyiZ7c2SNTM+6SPMb4WmUP0zk8F3rSb+OUL2vIwJNrdQlu/YE7cfzs5IMZu90jgmMu/4/XOw
Mtu0VSRNXQ8SDtZx8ooQNPgVpHjY77nrdjhWL7M9WxW4WDIrxLrBVdWtUDk7AjsCY7HjWMqsdzFR
iAGNPs17IQMr2GOae1ERkbrLSQoa326hikSSlomj6KuwOfwSxvtG8XpzwfkBt031T14LpYnHIqVf
dSPa1UudbHPwjwwGcoSha1S8uHW++jlRmEGTEQXDs2ThXNVkYYoFkTK79eX381Or2KJKkhO5+Ev5
47IaXS0+6Lw4b9ZDmYhnQMbqjVDvVRAqH7+SjCT3y4j3lM9HkhMRDMZE2BNt1ClsFHPFoHnKVnjK
CZbYGMvfirt3uENZPJUYsMm0IhKNnH5Bp/+NHcM0Pd47F/dMApsDbDJPFgM3XYSlOWYCWU8O3fNQ
utj94pTbzWs72uaelIv1unJbT7/TziAvyBxe4oEjn+3MSs46SLZrWE/hNG9bF8/Q7evAU5DtyWqP
p6q3MvoIHQ7hcpG4wG9PXqBwR1McThmsgqXuBbbDTXVQy7sBr2xz1gVk10lJL4azqT4WF/LYfkbE
q4JQtUGtHWiPtzWdDzy+zZRtzTKzFB1Gl6u8kvRujL0Y2Vr3CqTJOJJuP+wyW8OpEg17WynGUb9s
sLGCdl0F7zmhHbfb3yUWYDsc73Y+bzRRjkGZstTLSk1wzUv3Sf1qllVOltxZrtsOn3zNHk/e3txK
6lYd4fBhAl54V+3L8thhL/Tt0+M8EFc8nQi5dOZYpfR2ew9ft//yfIvD5JAY4KjaPj9VdJ3B2WkN
Z0js7MFQ/XPodidSPVkbNEW1QcnjweMaHoMh5kkoi67BscUxnDziA67Q+4XEHm9ohnOj2HpOq5wv
l4x+n+x3uh9/B7ePjwNFbPlGKfREEQd8mE3oe4Z35EAtx7jY3irTyE6JSk8JfX8ZCvsvIGW7rQDH
sq7hxsSytEGQoqqEAuEC0x/18vZf50RjIED96ZlKXdsNRk9vx2HTL2k3drMuEq/ObRBKotV0t7dt
92X74FcaD3BmI/Zvw2Y7rLCGSLa0hgLO8mDuEClVvfPBm4WdD9knUqj5Tc5PrTqMfx2hIFiWJe+V
Ehz4IFVG+QT7bmxuByE9rxvvw/XlmogDdUjSJxk9z9w5N8SWCc4R2WIUJrluNu8AGWSQhAhzWAKQ
oT2Tw6E87qsgfRrDfcyL+XhAzbZZZYLenFsKb2ev3oRIdpx9PhHF7agP271/filZKsNIodtSBixa
ej5tTh2xd3wxnCvLDjsWl1o2WxmxWL/c6LZ5n9kd6neY5xocnNxKuef2t/LiIZa7VswUMT+qEGkE
yBi7BNMMgR15H7y2Ld5bwfZMWZqYSjW9Ur3mlFiju91/aB8oqNE64f8YE7FtU1qviOOpgfVlKGgl
Tx228nVOh1ViAzjezsRslq7o3Uarqw9y43ZdCVQntytLsjIKc8hUWpCHPOTkvQFVE6iHOK8GB3TZ
YkzZKrIqpFiqZDUkCUnNA/W/xFfoIsGmFtNS2SmfU9J1hWxhaQrYQpzCEx6yzYuNvW/LfeI5XP7F
+bIFSD3/K45B+dYozRYb3mkhgU4U7rLVo7lQ3xOsKrScYJmSYB/sOE/jXz7Wt1DGu2srUbKOdCnJ
eLfyFp5gjw9YZv/FRXgafP9pFN9yGISvh2OndAI9yxXIOe8WoYOWccpIdca2NvDocQXOZ3O+BVKf
Y2KFDagsqziEwDPaIen8GwY0KYEm9ZTxruBZwTi9wzH9eUfmWygD9iJmklrFhEk+rSDS2/Q9dm3e
h3vZEUGnb+9OK97m0L+g/rdIxgU8iacm7kV8QBDM1MS8X1OqO5B8cTSbfzL/EcNGizEY9cYzDTye
8vVmsEcP+aJyMyR0zTB3HJRjLFedJ9/OqgVFk1OBLgfzvNfiUf2dZST0fpety9GLd+nYUDHKxKZQ
6YoqzA1FK83zMHoeLMgSvQb7X9t2ocAz4LX3zDvT32dJ1Z+oJ1RSqJolrORoOCHWT8cJRysecrFh
ohFi9bTRUSjBrlWZHFQfld2n3vR1D+l0h/PK8GyDwZDSyqIexTcA8QqjfsnzbdO7vvU3oIONDbtQ
iYpMu0KUc5CX2KKNJaNvlHLrgomTxG4wXr4+LtDbk4N+y8l9zH3e/gnc82TApGrUKsku0LBaH7dv
hQMMqdfr5zWeg4DXVjsb4huGiS2XJhadss7+CWtW5apK0R9ag78MmxQ8UJogA3xbpVkHayKF+Wb5
pVePvQyOTKGxc809la6GJWDpIq1Wx4ZjjrON6pquGHTbEbassSz9YCI4xfpAp+UdYFT3VtqgLwP+
W9tP3blHe3LktavI07cfEQhPTZfz+ebu21Q88/YU2slEnQvisUO1RGdW/Hn7LGerSVMBjHlIYTKA
bBwVwNXGe/M+9UUT0IZelDYLGOPHk+DdFjibUZ8KZN4ZyTgWen9EPRA8RSvVrYLkPlg93RYyZyFT
GczDcrk0qiUmkHE4eM4F/FTpiRM1z6YvJiJYKv2sOfepQj/MalPt0+fTO/ozotr+4C5FnnuXp4Jo
kDZB3K6VOjOhdA0YUwiXoXOPBqGcrKlPGugu5+CoObF4NRVGPZOJMPPSXpTkAmG1i3Ftl/d6zAYq
hqJpIP6XUN9msyVS1EqgnRZpm4OBiWypISaI187QZSdUBKMXHH3mDGEqj9Gnk9HG3SeQpyQkfc5J
vCvAi3rb2Gav0FQI8yZG0rm/dDKEnL3DCt5a674WL4krv9QWSRaNhqR/D92+glC0U//EJYa4viLs
V5v+APrITb5aHzWJrgkjQCJDfmXzdvIJwkDJJ6MbBBKnRYn7DRn4rXtBQ2ED6kKYu3HA7a4/0uTd
AC056Dfr4huqjNqypBuKbDIhuyJLwnjq6feDYgfpPyCYbsnwzMOMa/j/xylOZDEXbcCAwTGsIetp
ZRDvtbo3gvTuglqccwZdm7MPXTQB7m3dA08gHjVuHnn+YCc/gDHWLMMEXS/hBziH1xA8iIgwAnjD
Bs/nmbvk00Nl7FWPjqVyrCBnBe6X6jna374Ps3duogZjjWUmXMLLGX8+R5wkLlrHDc5cjue5XM5U
B8YI27gsQaYh4azQ7fW6IInf2aqzfi4wTWu3RFr0HEdxNvUxlUhPdXLJxqgsT2EJiTQdcfA8wa09
st9zZ6B4mjEP8iVRexkbYijFE+a9LUixl+rD7U80+3pNlWEeYdUYLlKOvDX1ajCyiYX0KpGfOcA4
63pOpTDPcF9JY4QGAkip0J08whyOdrHy3V/LIPJ4UEFvxx/XFz4amqZME2NCjDC9LDBnpSkQ1tAl
Gq6EwmcAQOScHDWsG2LYJKIVWqkqSirE0H6mw8UxtipBdzlqc//q+L41YhOJ9SXXQnM0qEbepnBQ
Cz/b9zaJ4VJ/XP4/+vLn0XYikAGgKJYzWYtkOt6FEbLDm+KoTo7O0y+earNt68ZEEgNBx1xMrSzD
KeIqIdsQ39dgNRjRQrK6F1G5Br4me3EFuR+6y7vIHENh84qlWdVmeNJBse+E96O/3i+DL21h2rzP
R9+LW5bCQBQY6K1s7CBn1S8tDyMBz+NOsncaWhZv2+S8AzI5TQaakkTO6pOF03zKkKdHg513wTyj
Zfu+v8Vd+9oFpn1bJNdUGJSq9Ka8nDKYinN2tGtj38VTHHlRPMnOkneSs5A40Y9BKyWWIzNucBGc
jvIYKNvyIGhAeW6DN+9yMxiijvqpSE1gvIikQ7cQtvmqft9+9chdnrhbcnifTWWcm06QqvR4wRme
XpVnzH2pCmlc8sv1Kzj4DagwAlP1d0i0A2pO3Azx7DP9fahs73d1SdVEOkP6U+1ipXi09TatrxwJ
dk6NuxfxeffE6zyef3UmIhl8CUEJWohYH0xbxwCaDy9AzS+sgXjifkjOHVcZfMmPmBU91RqO1qX0
rlVDBFd9Dj5u34K50GyCYqr60yVAS6RQhj3u3Unxk8YXME+5EJ+tZnNbzKy/hn5tLBzDJkdNZK43
HGPTHGUTncf+uA34o6Hzh/X995m7nDWirHc6/v7JdcAfTZdltN7gYA71th7zDu5EEeYeJyCh6EIL
gtDkbjvZQ7SMNqNo6y05b3ao/G+1xwunbf8vQPWtHHOlje6cp5ICmRrIt4noYpEzitDvJlnGJ/Lx
wWUVmLUJXYEZixLOzWQOU8Ui5y6klneGZ/pW3B1/aZiraJCKbX5VdgQaa/7IJdXhj5dGt0wTHf3I
vV0J0iauqYyxhMYKsV8UZArg/xaIFsSSLS8uZyzIGUjmBbvclsV/9QZMxDLXOT6PnZXI6QhPFXdM
Su3nX3bQrgKFC8wava+3NGTus9JgF4+cQpSjv5ZE8QoHy0e8BwxJPH+iwHrvPr8MnmSH5NdyuUTH
6YGGNnBhUP36+ACXm719QSy1A9Bw3t55+5ocAoMBERL+mVnil22UQAOibbFAEXQZ0oJzd+jfuXUC
jDfRiqBZE+k3hmqbciMrJFrYlf2l3Jcr3eUIm30HJ0oxiNOrnX6ScygFz/OArUdIJmwlHGBu89LT
s6SIWNn2j+0y9yUc487UByoKLDimf1CwkyLK3HAdUGafILBBbtsQvcegP0b9qV+IxVIY72hXiMe5
+alZqJ38GhahjDjSchFLcw/O67hSWs+yr89//EuNCHdi6epq3vqoDDg1gtFIsgJxtEo7OrG3eFjE
d2ZhIyuWpE4AUAxtUw4qsFLAjPdLunFq98TziGddgW+t2Vym2CuxlCWwLXyC3n2tsSEsXCs+putR
36R7vD7+XRg1EUmd5wlkjXVqDvkAzcOMeKelmBIBPojvJtjWEWgvLbebgPNlDQasojDGuI0AgSvV
h/MhHVFzWYqrBBuowFfxwcsmzacLJgoyiKWm2BQ6dlQe2uTT/XAXBCDz5KAPB/gNBnyyKrmUmgEh
KKAeQSGKMi03/8yBXoMBHqTq5bRtIrqmeOVZnibaLh4y8L7yODF4UGowqNMKeDuFGto8wR/FTpUL
icDDT4feOcd2TTPfuHfsbuxjb3To7g1p50Bvp2sDc0lAHWRspa0I6u568bVDKSe0dZfrmXJw3GAQ
RgvbWhTOOM4MyzqcZKc80LlLjJ/YhUD+Nxg3GHhJVT3CxaayzmR12MiFLX5UKLFjhSnRnH8XE36b
PJusrYqiMYqMPtKvtZ/9ijYgYNyDvqknwpqX7Zl3s/55NkwGP5IiPlZ9CcjaALO8twIRb7ECx2my
D1b/0kOeaMaAB2Zyh0wAuw5tYozvRoTUOEHe4BjP/k0GMi4XSzbLiMKwk+0uBuoiaJB0kC/gbZ/g
SmJwo+1lU27PsH+MWF3TjOA/WqNYsOLiPD2ZGzfNZNDDyKJMSdV4REEJvTOgpqIk3PBbeD0zPLw1
GfCQiyoXUgW2vjrUm44UQUXARyRz55lnuy4mDgvr4IdqWRTHDmc3+HFJ4IwlruAalh2ui4ZUg1Od
iU7qNbylj1WcbK3Ovn2rr818t46UQRDBsMowHWAmSPZgRFS3lRU2KedO4oJGbRGe7BBkx16PxlA5
cSPbDPCiRvAlaLzDZ0ri2hIDMq0kHzP9hFs/LD3vZFsDVsWDW1lYoEKCrYq3lZ9PKX/fRHaDcTZK
Y6mIsCckKDdYGLUAw/Pm4dkk2F1mLT440qjRsEdtqliDoSsm9nBfA9qJl3JqZa0bjRzuoOKUGwWD
gn6Q3BX2R7r5QJjDkTZ3V6bSGBMekcQrOwvSMFVDCiexnwd4J9wIdS4vORXDeNxjXnboSjlenQaB
ZOCDDIY3Xo1p1iymUhgrLeIiKXrt6v+gwT8BhxvI6VHN4hbIZxuwp5IYAxxOqZR1IfQ5ozzYjFj5
hrl2mzY6In74QsxiYd0o71vNRUgTodcfNbGMXCvCIdbotzo4nQj91jHlSUSA9MEzQp4o5qnTzLEA
xQpE0eTuwbGQvuhJfVCPkPb0kR/+NytkJw4MCdmLM/1woR/vlZHoR9R1abUh5fF3zHZHTQ+RefDO
YEGPzBqaDf4JI2QrD5PFJjZfoNcxIprlnNBFb4srKt5YGGgxDq9JXy6/zKw/OP0hzHuYxXIXN/Tm
ORunaQikY005/vOFnAESsB9PHAd0tgnGVE0L0Z2mo5uOuR3xUdASoarhVGOCGtb6X6Ylzrekv/tP
/PoWw1yNyGpawewK4BdmuzBwD7q8X7Scw/PGOHLY26BKo9SY9AoiDol2EdYVJSA7JDi42wrNPr6T
c7t+yMm1M2I0BEQKFMK761GmpUtwAQ88snn0zUFaYMXL8c7OcU5FUtSeiKw07LEyc4hEYzOobF43
indcapt2IaISl+BddW7rONsVOxXI3Aql6wSz76mO+d0JNMrBbvA5Injfi/77iU79oI5521bQ6TCu
sxOxdim8Jdo36nzwtghJ84/oP0bIjuHkqp6JYgdbfzoAshwdHQGgNwrAvMDRilrzDWu/Tq5PtNJM
MdLl5ETjR0e072K7PJFzoD4ay6+98UL3wv5/bIblace8poIm6+BxgtDx7gn7HGiKOXWqVbbOHsGr
wmt9nOWMmhoHAxxRUyZFLlFrPHjdPg0duHlY2YWa8PPH1xeXuH/eJfn+dgyAiHWECrQKcZSP5ODA
1wwMu3/kAsisT2IqMhjRLfhbImOQQ3286GfVRCoZ7GX9TnO1pZ3KXu5z4+9ZjSaSmICklTM1MqEU
DlB7TjFAheEpYQGeAg5UzRW7NHTASioWvUgmVlX+vGNyfCyasFFxjVX/sXqzHvqX8wltQ6vo7bbd
z9URf0hiHITLWReEwtQgaXW4894em+cHy/18J4j0QWKf2z3RuJ7xzF3DzJskSqal0+IK88FCMS5P
ZWSNjzpyNU8CKe1Tb5sg03VPzq99tan8/8xyfvDAa87fQw0M5ACyoagiGgl/HmwyDEcpU0sRgOyF
y0e63pq8DM72N7aAcLn9rhNNDKj8kMbAf1QV53y4tOI1RVtiJRlu+G/Lq8lbRFLvATw2+XXn4Mvv
89b0MPJX2eBfCVYItW5/5rnQR5ehuAwWCsnQr2Ywgbek06q26GMR1bPVRnZPKgrh8KpFSAy+rAVd
xMSRSMGE0f2HROYjN+KQXC5Y3fGY36MwbBjgW0U6GD1Pw/MOfvUTP9Ey4+v+kMjczqET0mgMU5GW
IjeKEz5S5jOkW7jLjec8iR+SKK5PTrPIjyNIfjNYUYf87N04OvLHc2C3gfX4gXdQpgSDNrpFea+U
OvNg6LIkW6gOg+IJJvxT8LmUFYR5OQxKIxevgxGPa9DpuFh1bxC8kKlNq6PIymBS4OSbLya6At7y
Z8u304vdrwIsuwElth0/VQ/28W7vdLy04VzL+49fyHyELj72Z6zEwi9slyhMYFXFBvY2nv3GBVcg
jsYmtrk+qkSjuzbNNzAydry+9zn4/PEjmO9zytTsGIs4JtBZawTDu6hJeCZJue4WPe8/jHzyPZgH
PE0jqzxbBbRF1N3t5Zfjo/vr6/TGC+/nKl0/NGKe7n4c4drF0KhdOk5gNSAeR7U23G1WGlFIjMHG
yss2FqYK4NH6WOG8wZ4SGITwZGSBza0azwU9P34P87bLGV5ivaOf2XHe1JfxTXfAwwK2y4Z0GHmk
OaNVaHESOHMx31Qq2/Qi1KFc5xKVutoM22Qnn0ALGDv36sKP1hekCbCZK3YHgsURaN+rVx+RM6za
Nx60zQLN91dnu19SI4ovlomfMaCIiCyIfw5C74ItqxZWr3FglDrsNyyMZdzrozK39Pwk4n3GdQ9T
p3sIkJjgDrrNY9pEKSZykNtYPQvtVZCHtHiuEClCWvxiCxjnwECHDeWigrtr7HpYtxRkIC0DGZNY
dhUULMngZsvSHoOIvN15cUU0tN5s85yUDpzUyt8vL769BWeT3Sagw6IIS4N6lOxNO3v+N8WrH9bG
QFlVl6MV67hzwNMDqleY8cJuPf67xQGRK+hPXhMjzSKwTODkw90gVeQYRsQMv45OlHpx+bsPSTQ6
QkqwTsNaDuorx8BmfNofWjIQVlaW2okhzh/JKNEWEk/9UBN0iY6lx7s3nNdLZUAMA4d5IRn0Uzt0
cagbYVp/TcO5Noh9HmTS3/2HXSmKLlqmJGsG2/gktEJb9wZONR88i+T9Vg9/iyvDcP/N+U3kMOdn
XKQQpwc5T54TpgRZEhG9w9QuOYJmkWAiiDm9Xrn0Vlyf6enRBz5btt5LjNfgtpi57lq4h9/nxiA7
MoaNFoYQ09qN4w1bZRWC3HFN3hd4WQoSNJtr5iLfcJMls5b4LZkdtU1VM+q6FpIvWIv2/Bl60UdK
xoudA4C4a9hmL91EGBMItDq4MCSLwp3s1naCdysEzGB50p5bzZ+JT6cnevVWJvc7r7oY61Wgl0I2
KwmN7Jr7cvZ5CQze6TH4rRmhpqkVpAh38K5eMA2Nfhe0X9i37WMupfVDGxavrTMYYKm964btyJ+h
Az5ttcKUcrsQnOCDtrokd7sdR+rskzv5XAwWm3JxyvuEnmFn53fmuvXkQ7N1ql9fgvMR+9z11XMl
iB9qMi7k0TxK58qAQJASSE69aVuy/2rfgFXctePSLC5OlGMgpK4L0TxqVBaWUr2eiLeISA6utz03
PzhHwPhDLQZExDHFEMIRoiqn8eiW0+RkY7DYIrqducLDMVmN9nn3Nf4K9oX/ZdDWIc4rQCXcwOWr
fU1uA7YMxZZF7YfGoaWtvz/xOtDmgvypktd/PxFhgoXjeGogorWvG4ARbQsjRtu/AvBn2h88qpt5
1wl5JxORtShJJnMljpkm1D1mVR715bki/ab8zDbHX+9xsGwyZ9/eIeZd0YIm5yTnWmJ1eSKXuRQX
o02lqoHceL06nB+RkFKWSGTYezQRci7gTMrmhyjmOojR5ZzUAkRlJH+Utij37z84V3wWkSfaMLcg
C6NzZZoQUTmbu+7ZcDEqtw9yn5cvnA9RJ4KYO2CexFxr1QGewTlAYvJIsi9UhTC3R3sIZfdsEunh
7LZO9ui6FWbQPWHXI8wnv3g9zXNXQZF0EevTUEBCagZXZWKniRGLoaaPNBlVZbZyIg7PCZrN+yiy
jGhMwv+oLJV+nWVRLTYmvW3eQ9i5IZp6z779tevRhIIRYM43nHO6puKYo1W0Mh2GEuIy4ry+juTO
B/t0Tra/Am7H0GwIOpXFOCrCIOARr6lqiIE3h7tHD3TXfhioYDhB8pzrf81+re+jZIPPHIlfU8v/
7yh1+3KEM4RI+zHyLy4oVj92MS+Xco3tWKicaMjGmbkSjogNDNzvhChv2bgUJDfBrvaluVq6Psb7
Psk6JNsloSxDur7cOUjlfegPoEX7HYGdxOF83TkQmP4e6oJM7FU2z8JJoicuHt1zvfL9hxj8ve8v
9oBWyC+7kb1/NcSrT2Uybo0wKKmW1ziD1eEQI0lMnrdLOQi3HPeJpxoD4aYiHM+nHGJw+1sJq62S
y66Rf0eCLZ59y1jfPkme7bKM/YaiRxE67HDzHyNCF6G5VmovfJ+gBRyhXmGnn8DwE5enZ87TUGQ0
pEgSTQbrzGl2qEVib0iIYEUAszI5gHQO047lhVxONkozPIOZ80mn4phTPXZ4neoa4uBEdetLaqeB
vQsxxra4fZ7zV/NbLeYhDI2y7GpqmMbDHg2KmBi9/fdnX9qpIszzJ4d5AsItAYo4F9mO95KvH5bq
G/beB9Edd7hr1seeimOewqiR9dSkUIOluLnjVGoweJHtDt7LabFsXgPu+Pgc0yKu2fcJMsB9THsT
IxJQEIXqwsH6H+wgopSR/j3dHWDT6nhPTLcluss727nwaCqawfFBziLZzGPp8Wnw8RxjeWPWE51n
+hwTYdvUz6VZK2WFI232vQNyCjQYcCBkNnKeKGJQRSfweKr7ahix5gUODKWqBMG5TYcpH8w1yCOw
m+/3HquaP7jfbq7mP/12bHe60iXDpTQjHKDTugK+HLJ2Ps9tnyse/5DCQEcxytq5K2AhT85rnhLs
aY7uRfJLJOidiBy6HYvn3tK/+Ofz949N/j/WvmM5cqTn9okYwaTnNmnKy1VJLWnDaHW36L3n099D
zT8jKptfZUzPXWiliAKBRAJImAO2TDgYQyFXJuTZVpRQbzelc68GKgioub5zDm+1ZCBjbwbqKgo6
a1ionmiqtHJQU3JpR8sWH8lcr7rJ7yzD5cH3rXWbaktSjDHpmkbqNDMhs0uzRX8XYmjSaW/3I3G4
rWarFnjBFmNJDClpsD8jg24827FTbWXLBm4Z53GwGvUtiDDGQ+uHXqpbELGNkoo/tO05/cYxwLOn
+E0XFiQYI9EpxZTEFY6nhy5sfedS09IydvorsfaNxoV+Wdf2T3qsuSgLUap6A2eEepp8INvirkit
oiwcwbSD9DBMTtfTyjVjG8D6UoHJTTly8vbuOtsf4fkVtlmTkmXYmSEjaXo51A5G3YsOVmWemG59
+uRtMONAs7eHBxST7chVAS+lXcJnzJDt9k6503La7hDlc3tyVg32QjZMGKilWdGqY0QuhUHjfjtN
FlJNI33XUo5b590UnbE5Zqniqgg4hUyyAxNjpdvgfrt/3JcF5WLvzRp0TdRMrKImrZ6GI0Q950VO
p10EsLOObo7Hl/2ei9K41sO3tAHsYEwoTClSuaB2GkKKXZeRpTx733gQcquZCVnVZeQmgG2hsevO
tdZv5DbKcW0s/0a2y423kx+y7fCgzEt3KzxqUS9D/UT+GVPt8bryrvvDBXHmzoZRp3lKVhJEMYA3
Pt1q1i2i3YcGua3KGay5Or+1lYc/chufZFmQjSIhZYNtWOSiFttse2MNvqUc0FYxLxf5owLwQsAf
FcuFzx880sgegYDRyHLq3Jxi/ZbZ2cj/H7jgZ6saqilIMgEfD007jDxVGeAT3ljNfsOVHM3Cg/fh
B8U6sf35HUCp109v3SF+UmPFGEpe0aZjTZBcmoty/n54m0dU48JGHwGH1qoDWdBiIiczNYtJlcHZ
6RT5ttY7ioQm2tJ9bF7PMdbCbHgeaz0vsqDI2LCo8jJ1qsCdTDs3k6zjHvC2zuBIJoo39s/pfJ1D
ztHJjCGLqsLLJ7knF7ffZFvFPYuc7drc42LMV5jGk5D0oFAJ9njXAF82xgad3YE3NbhukxeSY95a
WRApcptBcjbSdKGDIjHGINEtzwdHXw3ZF5SYOKmpgV2g1gNBMunZnl+qF0Iv5WNu7Yzj5rtlxbfb
c+KcEX3y+mzW7eaCNBs2tWofS30DJg+vp1f3MpYUmxSplWwDKs69+vdbntni3QEmiJritPCUBtxC
riqxxJKGj9lhnv4/jw09R/v2LX+7rpWrhQegQvxtUdjt8gHRA7kwQVPc4IWO9rTeCU9mZQkbqy72
icVPoq3Go58U2SRaK/eZHqhQ0yeA9wQW+uWnTbmr3wzes/LjSv3mzxeUGJsSVX/LU82BSoEKhztb
56fuBV1Jp8w1H9SHXw8XbJVsH4etEKBBKN9pPapXvPftrKbXPoQxNVLeKNVAZl0CqkN1m7gZIP2e
Pw51hjhFLwfnVDn3hsUv0f2qypMIN7RB57772uxMWiNtf+gRabh77Q1VOg7F1ZfaQtaM8UmqNjTl
oZ1vKrnFguvxowVNuUwV95Ut88TJ2B+pDkzRmECrdCp3XgrxnB1HywA2c04xREc2AHF7GRzn20YB
pBBma7AQF6Uf07YPPEHzlJkxUKqkaFrg4/pkx1nH3mpLu61wYbkvxpmnayrEmCOCFvjUM8EzgOyV
DWATgboWfSvgIzPH+q/6yhiixiMkk3UQixLrdHDfStUqio1xY6MrNbLCP0HY1hZGSGHCmnzGbtRE
qOsB0SHedSE1LXjIrYds03U9/Qh3r8iR3ZBZ1KOi5uHsUZ7sfB/c1hGmvna728wuLUGlzcZCkHhI
rOAExM3k9JPbFfuxYePaFzBWyU+9SNPaEW7aPR2w9eV0W1tvIY33uxkU3km2+4JK7svjmTt1xglB
VMYM+elgZJ0PM3Sy0Y9bf+M5sDWYleU5fvx/EQp7HcHqVtLhHDv3hF412S3c/LE3HdNB5xRebef+
LbOsbrNHC+jmR2fdPdylmxYdqY8BMHyA0LGZNuLtTedg43libZ+GfjNwHtSrmVWsYdXm1xAa+dmu
oLBudKEcxdlSCVsMMCe7wa5jWw1dIaH9znzaV1i3frjn5ZdWa9JLwswVHrrAbIj/QVi8V2kWUgx8
PJ/EEeAL+/ZFLE8YreelJFejwiVV5i6XfmKSEmBDF2QGn29P6UPsWyRFN53CuVqrYeGSEnOL07DR
gJQ0UzLR565YWWN1kOVedshJf7l+j1f7QBfE2E4h4Gq3Sh6D2AEjSH7pxq/BrXZJA7vdWbkOn1M6
W6wES+0b50a29pmzxcXWdMrze3OBlr3Ny+9gbrMY4OGdVzPTVWALD8lIrWI/oxhd53f1Jb2kw9xd
4mflkJoT+MUY2e1taT1g69VGtxy6h2+b57Mji1c6XrMXS5rMk6Vt8i4oJ/A2tNabG6EYgIbtPRcj
naeiH404C7NRKvH/qeihOcubF0AO3hsWz1PPAci1g2KChjSafA2HBQGat6dTjFlsdOwG5tzW+pNf
s5yP4xo1Ji6IurzUAg/UvIpiun6/7zbfi/09R/vWwrzlATEWxQy7Jmt8Qi5SvBMeUI+eAssTeBPf
awNC2pIMY0LU1pS6zJh17wmtSbdoTdo90LtvDqCVgCh04ANS886KsSTTQKI6SuazOjS2rQL44RH9
1belG6jov+VmVdZi1wV/bBPG0CcJJsBBDihKppsdMCKBfTNojrh+h1dLiJqGqSdNVSSisrEHmdSA
yEAwvOTTVp/TuJE1vfWB/bhHCT9C7MHN4KxFykuKjHVqSC4EOZERNR4qNBELaFjAYxKZsPt7gVPQ
XtXFBXOsgSqCqW37WUkgRSWzVAjx6boAV+3RggRjjyqtE7BtQCIXoaXlSf0GxJ3WCrHw9o882YLQ
rJ8Lg5RNYhKFHXjpLTu5y62qovMc7YGLyrYW1S/PhzFKjR/onRfifA6dRxFl72+w3Tm+vT/P6EHc
StCqni/YYoySIAtNNAgKfJX+o3ghWAiREjsWbSRPuLiJPM1jTFMQdI2if6jDwX29nWgJdUAFGfAG
3NcDjy3GPJVibgLgAEIsbKAUTXa+0R+FPcwEr0A435bfjPpCfoxZEgEQnRuNOmcMT92FPOwl+3H2
vNe1fDXztFAKjekJy4uwMsIMZJBQVjbPp9fX2x3GMLDq9OigIvloHYLNdZI8y8QiQHaxkHViDM0A
AuSpwlNWcoLKjW4ORUTxGPqPgtQYW9EbVSubIsg9PQtU2aG7AB0b11nimCO2zSXQy6EhEUgEEe1/
ieiasDqJpxHrnhEVY32eqdZVk7FI/ohFMjEQf/Gi8jbwjTt39+sutDZwjABfsrCQlJ8/W404FzQZ
44QNjkoT+BpuMca/XrvjeCMA4p8X+30EXb8r+ydrjGkamkEKynomg9FNwPpNtHCxXBu5Ks/iNdfM
xuAaLcYwpVXfGSleDxeA8ZMHj+65j751dfjkhjFHoVSpJCj12fThbfJ8Kp3TEADUVz4pz+ltsXnf
8qOYdeP+SZOxS9hxVAG/Hlwh3fhcSbQJqO4k3/2CnpGv5vjGdXv7SYyxTZPUaEGTgMGZ2CncXb9N
q2li7R+l00TGJg1tH0WxDF509w2t1A8Pu2w7Z8PR95djv5vFIbcaPi/IMXFLYSi9N6kgJyCaeO6d
4pwcqidgudgcQmsmXUdxdAZHVtC8yeiF2AdZMqIbA2O8tvdyl9pI7GNukUNlzUMtqTCaMGCKIE5b
UEEpwURSX6GO7GAfHoeb1Z7CJR1GCaKk7OWxBJ2PPTIAG7ns0A+Led/v37FIndcMutqcuiDHOqpY
mgDDn4IcsHds10c8cXFvddqih+U03qNZQae38ygDfahfxrtCpXfOeKywNBUjwdvsdF9+A97RdVGv
JlmW38RoToqV0GVQzwc62KcLJuwp1sGiaQgWGWCkP80j594pa7ZrSZDxZeqgxzJq7BKiD2kTj1R5
RXSQvqPC0DunWxqeHnIrcS+7hwfA6Q9W9IQcn2oBoT010cjqEMfJ6I2F2hkPpW/NIiw/jPFNhToI
UpXjw54qtIGYfLzBNfu2JMA4ojFr83YoZlG7p9pKRCpv/kI2JC88b7Sa/ljSYrxRZw5ZLc73FE2r
GBxEBiSzdxcA3oovP6JvGs13Bcbtn0qP14LGk+L8/8VTQGn6Qe1mHZexc968SZzr+rqajVwyxhgg
KU2Cevw4pcPza4Dlzw+6c4S2Rtg0z01LrHlBXTdNycQ2OqAHMFLUGyKOA0KWS9Xugeckuc18aEZ8
NHROELsaUS5JMXLrxLYZM4zEXA7AGHx9zWyg2jjmJrUxucwxrzyuGBECejgY1AykxM3T6U25xC7H
rq626iyZYez3pDYYO09AoTh3DiYLZkAJjh6su4jPo2FMtzkD9Os+SNiz3cDC1h0adPg9sKuPiwUr
bFfbMBWKHJndrM+uO54uwe0v+mPucMLM6vu43UYb3vH8D5P8D2tsB9sEDKBBnFp4peeTC8xF2MLN
HULkeXCPl/FYre8s+WPMsScZnTYQ8AdgjEt+71N/nwRorqeoBW6wbtE6FyV9B/C5cDd3M//k6OJq
LnNJn7G685RPNEmgP27QsQCjiGZVvAJ4vndWBzZiXpJhbK+uNro3NVAXzL3U1D81c72Eo5P/w+h+
HhxjLhIDaBNRCV6QBsHWbBq3AJWMaOraxaax9u8Yo7t/D7EdgHMX1qK/JXOM7SgQq1dtDrpQF9h4
46Xbim/1G48MT4aM3RiHv03vwTbun016ar83W6VBV1qEUwPy8GbunuHwtvZ6W/LGmJKUDEEiheAN
Sw9OWPaX0+A7jzGe/BhbomleXBSzs8xpcqegAvIxuMbTjvXA5x/tYOGa1aqKW0OGCkLPVXf3Fu8x
NTAdEe6ZFq538HCzt9qDcpAOmJHgSJHDIQvfrGWqAIsPk3JwycHfm1bphu4BUIscOuve/5NHxpqg
VCy1ZIIkD6hkDg3thbmJwkYuCxCab2mDajh/H+PqJMZCR1gg58kcRNFswd2Mmobeow+gQuw+wzjG
j7vN8cUJnI9hjJr7UOFcCXaMVSzUEaXpWa7DZLs7tBYCdeMs3M39/UCs5lbjeefIWJi4n0Y9lyFf
tGZgf6y8xR722kKX/8u8q8F30dmFHdTXD5Xnj1io50TSC2Q3wCRmgwEDCV97+bUBZM7RwUg+T6Sr
1AwiGqqsELxoNYUJIM0oFbx4ZvE0uUgRoduAlvY3dbMHh2i7pRzu1kS6pPebSBtDSeYHEJDw9kge
1vSC1nB7lKlq3Yju3sKgoolGGF4OZy0Kw/SzLqnyHFyq5CufUlIE3YidzlBat33V0aBe8K79mnYu
STC3UY3KkMg1gXba9u1b7545xnk1OFoSYJ33ZPqSmoAAcl7zIwNtGXg/Y/7JwcwJ9hlx6K1Z0CU5
RjWEvCsbIYTIjIp2PnrNf3EIrPa4LikwytCqwYDxD1BA1RiVuzeazhEQQASvKx2XDuOxAUfWeW0H
OnjZPwM5M7AuG/0eoQ/wCzik5k9mI58lS4zXDsIxQZrrgyUbhjFxyQaoebhKvIza6tNsSYlx1W1V
BtgrO83GCd2CpAZEu9LMlj+geyD72ny0+7XgYEmRcdyG3uUVkio4rpIqFwR0fI/GuaZsziZviiBW
e5Bo5wY9xI6IxpGx/oYeifv3p+tnxdFvtqqQFaUc6eEAAY5OELoG4S+EXrd2/1gdtpKQC2mdpx7O
SG0csXqKo40+0ECwqtAqCdAk9cSW7GK4XGeMY4jY4kJejWbWz0IEWkcEWKr91uJtc1jN5S10gfUb
SYZpZNyrOePx/KxZCmAqYYqOTni5wVZmrravljKW9BhTobRxbHSzMbKfybP4ntNqd4tO1XSj9NaE
8aLtPif0sQzo/fkn96rxjpGxH2o9KVM/zsTtHrubZsRGnt1YC+WW/LF2YyjHRBKhKRidqB9qa16r
lt7dbLFKFl3OHM3nGUSNsR3d6I1SEswa8nwaAM3oXgz7YUOHzeNPTjizmpxYMsYYjbrIsLVWxi0D
uru8rX+oLz+va/tqPLqgwOYMpg4rE7BbGsyc4HflbUgxHHx+mCdP0LaAzr3Nucey1QOvsssx9Wzi
IFOHaSIRhBhu7rnNkDzzzs7MErmLS7HFrz/Z6o9DsEO+GtXI7qKoVpIA7g5pHm5V7X9Eg//YK3ac
LUg8QxX8D5+CvBhWmgAI9s13XoDZ8t2x6h3PM3NMMDtAKwN6fNCjOaKp7sK7Mw9Pmmel2CG2mOhV
gkadWc9zxBexk25reqKhT2WfKh3w4tsYQQDvNnPlyBiMIo4HGZAQs0piy/W0Dex5cfd3LBve3qNz
5z9eZ3bhk9gNqTYVuAGIb04usS8l9g2r2BS+g6n6yTNVHB/N7njy1F4tI+njvqnu6TX46d/Hd/El
38FW/X+4CIwBKTTJT8thJmcjSHw+PYmbZ9ONiOXn1HtAQSzE1snrJoV3+djkgV55EyBiP6wxMi/u
7cNGuWyc/f5jQI+L9MZxL2y6oDRCecx0cNijqeb5dPJQZs6drRk597z9F5zQwGDeKGXaNJMif5yd
d5cfkR7g1XVWK/MLc8ymBzojR8vB/AwCWjwey0BUf0Ft64xyAc+3rGZTl6SYF0qclsWoZLhm6OkC
MBne5kjf+liCemccKT2+YE8KtvVgV8+8GIgHJcQzLuzyJ3QTB75EwCgAIdzErrabjeWgQwovmLmz
gvOI+UBOvvKyYPMCnRp1ajyCXGshUY3UODZEDxQjlncb+u2YfUfcdR6/nZP7Ykbm506crYI4LIXN
RChJqmuDroN+TDN04Ci2F9J3PAI4fPICBoOJTYA6EwqCPNtO1NZTJ0CvPS89zdVRxqaMmqBjy9Ks
o3hiTFt584jOEZvrxHmhCbvPiSDVGZISdCr3Gc0jeHdeElSiPfth11DFpiiuWo61jQWLl4zgqYvJ
JDw6YI5OsQzSz3Mfjvu2wxI0eIVhO2+W3Qz3nrvR6ICdKUfrBoMPtD4Ix59JT3kZH8bi6IQAyMwE
vJeoKBK2IzPHmXrJIEZ+kByV/EaaLOz3Eb5HgpOn1nhRdHrdcDMh2W/E2HMVq6kwiJ8ci0h8kEuT
Gk15kvqaE9RyeGJfqWll5IaSgydPpflEJ5GO2N6TWH5Eq9zCiN5/4op9qJad4KWiCK60NqFJfSrI
vaZzomjm/fEhOUxsGwaG5DRFZJ16i3mUPpjS5ChGW/F7/Wq2aJgYf11nhEeEOZ6mxurdRAaRVO6w
9PaBpLGlKbE1mn9wQJqiExPAdTpQRZlMWQl2ii7Jk2Of1lSLd4NB1e5XT9S9LqhukUpWkqYcmmvM
aaquYmcDugORY/yaYSSVpg9TVyRHPULLkbcrDN8Nu8iuNc7C9DUlXxJiDLGs9VIvpXVyxHIpKxb3
efhT1GQON6tENMDxoQ8MK5zYQMFUJ1FXZyJSEEBYvxppY/r76+qwQoMAWlDC6hpdRpMTY6Jq2Wgj
sRbTo65EblbuRxMVhUnl3J6VcyESUQgoiIAU+zCUixaJqg+TUTWV9Jj1wr025LZRG5auvkTD5jo7
ytfU33yFQEjH2JapK4rCdlt6ndFmWF+YHpt2mNkp9YJDYT7ZRQjwFwUJw5SKqRjYscDcH8Nrqqgv
SHok9X3cF5bhV1YSnkrTd2uVA7u9djjS37Rm0X1V52HU4i4ScThZYjp95DSKYhf9v1dlLPyAsEQT
tIg8f8TibHyAanVeIafHWtObYybniStUnXhU6s53r5/OKj/wQlhIhuy/wgLaRZmYCVKXZMdQ3DRN
arfmLkTj/L8noiI2mT2drJqs0EJDNeQmi7KjH943JYCA5nVrRLb+gIqiK5CcJukGi9Wg+KkWwLFl
R1uot28k3v3Bz2MExFQUIgJFhzn5zuyrtsjz7FgFDlFPerZR8j+4+TDL/5Bgbn6jR8oYR+Cgnxxl
es6SvdG+/wEXGiFoVVcNIouMlYwBFScWMkiExWQJIiyLolmiylHgNeOiasBBBCA5MTU2WI0yggCn
A5WaaHYfylSQ7lX1RY/CPzlzE/ujkK2QNOwH+npTAAZe6LVPsuOYO6YyH0qXfb8usTXron6S+Ehq
LC6j3tWlksRSdjT9B1V5rGV1M4UaFTEBKgiFc53YmuBmqZkG4kJislY50Y0KyRkzOw5htouUyMJ9
JHlmB1PHufhrZnlJibExLRGKyW+17EjoS8+57zwu5v8vRBZq6aQEhZ4dVazJVU514NTpaag4slo5
GOzYggpjLRIGzT8ABxZUIpIZZlAIyXFKXrGsaUey7SSG2zRRaUQ4z68Vjr7QYq6NOGqGEAig1e+V
MbQb0aqPCeFp8xoV+BYVk2ZA/TVVRm6VVAu50GXpUcSOTFoKPlablj8wOyXZuph6HPmx6bjZb86u
7B9yDFPTGAWxruUg91oHNa2RYE8rV/E92lQbpbyow0+1ovJI08g1/KOy0QS77o+m7FswI7Y4bgWe
BGatY1z5l09in0V+HqWRCQkE3aHNjlN/G2jb61dsRfFBQkcMh853tGRIX5VzSirZnIwiPUojEKT9
B1I9XiewzsMnASbKzpNO7YOZgK7XNJJ3WXXXm+5/ozEzudD9Uq/ksRaq9Nga585/7A2P4opdp8Gm
A/5PPz4ZmRldECGt0mExF8IQSdVaSyJhczZq07A1FdBcQ142t3Lh526skcAByh+yH4JI3FBp4l0z
mAmKbJJqtVkXP1z/MN4JMtfET31Dj2cBG8Y5G38K3dt/+33mXoRiMyoANU+PWjI5plof2iDmzF2u
6ogxbz40gJOpsi07k1DHWisiIhqaTXcWyP7+D1gwNDKDJWBIQmWOrhti3Rdi/D4J0MwY7Iead1NX
D2FBgTmETg4z3RtDIKi0lZWGGBvgPRxWZYRoXvzrGcRGwTLck68Bb+8oRN/DYS9mr3XGsQXzR/5m
bhYkGCZQgNOysQKJFiNzaWG1kiueR6Pm+MM1WcmijE0RWGdjEhauSRHrLipbPFDC9rvYvNbywCGw
JqoFARadafTanoghHnOmUmyEvj2lmghEtvj9ulbxyDDxaa3FftRrIKN0Om30E0HNXrev0+DIit2b
NfaKLAyTBFb8lhLjIhk/rxNYO3OZALgGrwQDKQnmdmddq4rdLCs0n2+JKf3ShJtC9ydsEed1V63y
IuEFj7yEhpvOPBlIpugBysl4xxVPQ4d5B5U3HTz7Q1aBgYbyDwXmRIRCNQc9ADPeVL5nehxjkeou
L+uLrjwP8WnSAx5FHk/SV6dQpd3U6tLMUxJTMXlMWp7bmb/5d55kU5VUxTSwavQrhTaNAH3S6+mx
85POrkjwy5Qqe4prmcrYdoJcrGjY0aQ+5+K4Ez3Dva4f8/n/Th4QdVjfKut4E38ln43FNA6KkSKs
LJC+DIJ92Sl7PXuaemVTiUPGecKsC/STHmOq/anA+0mDl+3Ux6j41XUcV7Cq79ia+jc/jDhrqZ1y
TcDvu9K78vzC+fVVkwCBI1uBUVrjY9BqESOobaPIyFilx0FwVQP7x8RDkvN0bvVI5uyEOO9+hWJ8
PRLZx4Mr1/3smI7RW5kgtewPjlZvE5RbeBlfFkH4I+qRVeCuYmYcuXkWrZPErd83ITIifdIFG08Z
fdqN/rSdjLGziCp4lhir2hkj5eiikPPIjeryvoiil84QsN6xmBSr833fJmZkbmOvSQyrLMLQMtuB
94ZbFb6GWNaQgNCEccivckm1omrLJsY7q1Np/SsSW0jm36c9JPSGYgQCW+vhKpmIfEhyRa/SDJGE
71lkMq0ctIbo6fqlW1XSBRXmHY+V9XIqKaBS+HaDISflZqoejR/XiayL6y9WMAzLpqEiYpIRWyiz
o97sG9MN+3MTcUhc42MmwdhjUYv62J+lFWfOUOwz5VQUFjclwWOEvQ/Igwp+ACpl+zYWj11101ab
/yYr5hGjRoKsYx89GJHuUcsxyX6anD8gYZjQLpQFMN/GyErJ8jwygio7eoZ3I49qSHVBDCjyX/Z1
QquHYuKxhyVEooKY++s18T25nIQMz8leqVwC3OYsIBTzFtifwQnrZzVlfcf8dDd0A4N6yN9/pSRG
jSSSBrZDbzJL8F2jtw3vpzD+6I1oG6TfR93j8LbmPZYUmeuZGGM/FXWaHQ0RC03NJ6/MObEljyfm
ahpdgcXAAigI/bCtujtArNNG25eGROsKvbVOHL1cP681c/9hbVTdJHjCMFJM/EjMYhP3dBDxfqEj
RnENO3tVvMt1Omt6gSQ7MuyA9Ca/KaDc55NelFDAydgW0W1yaCc3jjlE1g5IhdIB3FLBCCfrTsY0
jdJ2UmDZ9F9yhJbx6A+uERJghiHByWsmCxVet0SL9ALOcQiy9EVPygqIaWlwjLp24qgC24Tw4Rs1
rIDXUTJSZFNndEGXsdxemGAVVGxYpfk9FuC5fhQ6onQsRHI/JQ2t1F+pwXtsrhk8MIfpV+TesXlr
/v8iyiijXC/qoMe9KkeniALLDH9F07/PvssoyKPyhpVvhsZG63oQ9UDPGOKjribauSr8wZUHedgX
TefxYtyVuB0BriYqc95aQYnnK0MAi2l73xjjYx56bhmEt3KAteBSY0/lZtD3Xj4g1BB72siP0qBZ
utnda11Ls5NhlrSJSUolE+16udfe/us78eXDZnVeSFrru0aMzS4+EmK+BGZHQ0xeamG0jXSOrWSR
B2dl+kKKOVRMGgNRuG3jY9yObibSMtiH02NrmFSWb4m89YqjNiS2FjpDHMH9hPafsGoqeJqZuEAf
kJ8LVnO1ExMPmRL46pqO/rsUi3ih7SRec9mK8oLPTzqMiUa9cDRrTY2PaT96t02fpjs1HC91B9Tb
6xytUtIkrEERcUN1kaFkqJOg9sUUH2U/s1X1NQgqmg+ae50KCyvy18EtyDBWoCs1LykkKT5qkyXr
Zmgh20CnzHMn0r3FnQIbUDpxU506X7kR897VzWajSANWJIuTY/itJfb67vpHrbKOqwszbsJlsGC0
laZNpd7jQgFdj0o7z4tpxCn9rrglmDxg6gGGVJURt3y9GlMi5OgzI7izohFuq6yyE3V41KryPhXb
J2y9ETkKukrQkOfgaK7UmcxdHLy+DPByi4++8C3IVVucaP4COCs7Ht6vS2/VHC0oMVdRVhEbayUo
jeNFAn5LBDxorDPTDCT7sUaxv1wnt5ZZlpHYwx+SIjqs7ldRRrEZBWUkxMc+EidApqeRoxbA1Etk
0beaIfGw1yxubBJ4A+aXk24HBNxyqxQZuoaD+M0rmsEOsHXyT+6PKUMQhqyoJpuVNXpp6FQRn1Vn
e9SZaTlVVGrP15lf1dQFEVbWY9sGZPJAhCIaVI49sa4TWAlrFAS6OgpjiAl+AyzMjKQrIqLHx2is
TFsZ79s5k+YX9wFqls51WvNBMQEvaCmw5GjwQIDNhGoZdheLQwHbpmbya1U126Ct766TYKcyZnMD
GjqCQURRcJrMOyHKu07UMwismcpdZqTU6/Do1qhZx1YmodenfMrjpykFlLeWvEh9ZPnDYOsoQPQk
t7IRZauG900rh/jlm6SvClxKKgp1BjA4zFh+nsJpm6BpQkkxvyTTfjinEpCCSWd3zU1V1VBm8Xsk
5a8KbGWshJxgYsVMfPkWxi41HrrORR99cGgnVHZal+hUjMdir7eFR5NJSN0hnfrN9VNZPXhJAXoa
kgIACGYOJQuDom96HEqpRrVVBDVeH0Sc/r1VV9A28g8VRszYXlsYrW8iJAs2ZnSr1bvMe7rOyFpM
+4UGI74+rM3EKCC+tH8MEVNJiL3E6t3w3z3RsKqxtgJd3goAqblOePWaSgYx1XnnjcTO58StVGUt
urCOirjR0n3QfW8exZpDZM3SgrtPKsw5FTmwgDGmlRyFUJXQhjE0TpKE8bYqGpLYYUemg66Z1beo
j6pd0Q7CDbJb2CgtlACcFrzIMqK6pXnkeZzwb12BPj+MOdqkzoOsz6PkWDvdncDxZ6vXc8E1c6Za
W48ejCDaNsWM1mppj8OvkIeWwztAxon1SizXlQHFaX3f8X1AaI3vNbBuTSPg+CUeJcZliFljBpmA
xtppcH3pNG27aVvJ//7580VT5o9YhMNNHfdt5EMfh3Zf+oWteTsjiTn6uGqr8ICTiaqgNGkwoWPc
lsh1zz27TeRZauvCXEb1m5nss/z79eu1ql+flNh2LSltJhw+fDnR+/3UPkSh9ifGaUGBuVqaj7z9
KME42Zl4Q7q7nLeIaxbGb851QYC5In7aRVETQVikV2Fd9ynmOFP9LhIvc2DiKxXFgpnrUls/H1XU
dBUY+4TNtGs58aJgRH/r1KX1Zqo9/75OvY1vejSFsUIU30aP10mu3lUs0VZQojARsDBizGEGoRB4
TZTKS2weai2iqsDrQGQHZf8KIhZUGFlOmgEMrUGDJ+mDozJYeWT3WUIHRaSFNGR0Umrsmq/PLQJQ
IJ0GtI9rGmd4s3TI45pp7cgqsBlU7CSrBltGS1aj2lnrIdfSnnWC0Y/rUlmJyFHqmMv3MpYzqGxy
tBu6uRsI3xsWAdXq0e6DH7K8T8Tn5qTpvKfw6hloiBVVGbkIgN9/vfthE4GVdo7Hjeokwi1tmlay
SqU3OX1UPELz/xdGptMHsUlzxE1oHbBU/V5v8NLwR47wVu/+gh3GlAUSgrNEAzuxuEUrfcuJfdiZ
n7+UCYeCh7aB0uvHfMuCC6FG51lUgYsy25Mys0i2i7PWalKUYC5ZqNl+45z1jPceXGfLVNA2giZa
1Nu+Ci9P0qJG3BkfJele0f2T3pkcp7yqdUiy/U2BSSAkuj5gFgE+oDVzOsg6lULxNfQPQlEm1AiO
g8ILpOfb/ZuNW1BkHMKYeWExzqMpSSBsCy1Iadc5epshsvcpVgZttX4XEdGeguRbXfIywNclqv5W
EVKkRIx18Ftp2U5q0m1ecrzqquv+hz+VLQhVUY3QbwB/APmk7eTfGaFy2ygaVSLebAKPGcbEtUE7
mPEsyhD1mhPv2cr7dSakaoVGnJIBoir3w2Z73ditXyiMU2BRMYonqJF81ewuFPJ+ivHpedlaVdRt
ulyzg3HaZRN5DnMZE6Bec67M9hxUwTFoeV39q8xhgzByqgp2zLB5baMXdIHMgzH1mNRUwrjKQ1ZW
w9t1NtcaLpG/RneE9P9I+67lxpFs2y9CBLx5TRg6UBIlSqXSC6IsvEt4fP1d0Jw7TSbRzKia0bx1
Nzcyc3uzNiBIcEpG+1lylCtZUmQ+Mp/2jGr5CCj3WUPUGMp2WR3QQtdOCVH36nCO29lNe9ELsmjb
pgpBQ5c3SfWOJpI31rE/RPq3+5+3dgmXX8dozaot8iQe8XVik5GwMUmVvt2nsObQIJoXl03NJhw9
RoEpnaGkVY1ZoDzbhbRxk7j2+mEi4hbeAeL5fluoiXOf5ppHc0mTUWmpbhalYCx3Hn5LetUOU2Co
VOcA15k2v+/TWuVjCbMuaIiwZJgJRkh6NaOJIcF9MpS3HA2EeW3tynD8mvaaPRf6Ue1diYbuGGkf
cVrynDd2PvvTLl2SX174wi6ZZRLlZjhlPubIVMNMNyjdY1yt3vS1eGzb51CInFFH4y491KgQFUPU
E4rkgdNFTtRRD02cngXfaw5mWy14uybWbL+0DGaY5tJ4zBZxpKgdolzD5UiTV8YP+TltON7FaiyP
xRiygdOZ6BRhKr1pqiu0tBDtljUWmweR3TfPklbaeSg+NyagZYLANQEJJPQcj2OtmIEy7D+UGQ0m
ZcAa7WURyneYSdxMJBoeivbXWP2qx1+KMhOxQIdZfRDgVkqB6jY85fIvZ8d0n2hgDgK17uvHF+XQ
LHsAO/idWNlGfSrNYmnItftptmcZPetWvg/bA417jvZelTBkgFQsfEOfG5sXb3Nt6PtwwKUHsp9r
mItpFLsrKTHMZlPHvCHGVTa6IMcwORo4MgrsWHgM4XM61BshOlncuRLemRhNPcdUl0q1Q9pEwT7b
2jpS6ZuU77HvdieluXtfbawSwwwWRgqRd1ZZYCKzHGpMyYF3ZGrZ8eBSrJhJxI8Kibw55tggHi3m
9gBeZhZ0yQfFhZs0iOea75NAOkQ/ulpXHKlYc36ki4Mxt1ilI2zKQizKe08w9hi+9tDua2eQhftX
uK55L0gxxkuJezEUBRmJBf17TstDKh8CTXDDpLQn4ztc1z5Br3ztV1XP8fBW+VEFQqyKLk/5ZsB1
FnSqWwWUrmRiL+rwm8a1PVQcIquWE9GZjLK0aqFeeS3cZmaVUtvhJqXI3JjhvklyJ+2hzAOv7c9I
JZJWEjm5mtXXu6C5sNKFNTHQXaYD6zHzLbrL5Y9CxZS1km8Ax/98//FWCeHq0FNgoBb+qdkuCGHo
DRsO2xomOhunTTn1PdyganYaMbRI25WcmGP1wUxkB/9TfmaROKI2pHU7wA5lYU4k+bWPKdF5ycFP
X44NbCQ0r8KnVeHT3kymidgm1lbQioOVOa3ZdLvAQDlWqyQ770zS6NkrTcSSzD+SJttUaKfoJS/K
0+0cOuVk8kpbq3dswUDJGP3GHTOPSVsx6zoLXEq7h7rJZ2KWHVHV2VUSOAH333PtgmUJ8zWmpIsI
jxlmDbWg7AJZhReEjlOQ6vvXnivxi6Ji7/eSCHMgVRbbJh41TP9HlUOLfY6ervvHWFOVlxQYz1Ea
kkFuIx0vWGa23P2U+g120ZEWdV4Zw3/3ia29j6yaIpbSoO6IVtprYZssRNoh3Dc0n5R2XST7apx2
TfSgdJCG+6RWn0eTNEUxDXQ4f+JpXohbhRYSOAFm5qd6YlPZKRp0V/FGAHlEGE84N9opj3Rcnma9
Fj2Ww8Zulmf/40kYY6YG0mDEigFci35vCpKtF0eB8iRnldEurot5mSLFMFBFcV3iYJvbOuecYeGi
Gz5Go7uOZ4ffpjFnmLsk0awZk4W9Xp+RXrXpnL52nbofZXHTlNWPMLI4JFcZG73aooZQW0SH3TWv
9XIvpApiUT+Oa1/T0Vqj7OIKlUN0OiPJeZ/bVq9PR/uwZKDoDXNyTaxS1KBu2hTD+WILWywaw8ZM
lIpjq1bZDQi2BoZBMe/E8nSfK0UkjDnmBlOrsBO5Vm1V7yTY46HY3D/QqqTqJubTYawwrc1krEYh
sTQqYkTRGlSvUt9oFHpjlxIjebhPaP1M/yXELh5s0bFqBCXG3CrsAaH96FrDa9rpnPfhHIdFm6jb
BjHTXOe+ZgRkyM3v1HyKstrN9dC9f541TlDEBfMG+UXtZoA+ncqsUfUw98N2RseVDvDKH5hM4DHc
GnerMO1wyZBqEdlry3pF7Tod1meY+sMkwMRWYfUr6qRnlaIyngcv94+1doHQ2Iq1jLqjy5hhcHPI
wxDb7HK/ptQuzF+JjOyJ0HjFcLpPaLWWe0mJURW5gTGEQWxyPwHQji1PETqmrUY7Naqpe6FoYtXr
RNudGqY95jCsX50ehHaniAKwdyw/EWrdbnIl/At5uPwqRpsIMZYujiPkoVLeDPOnJH5DOS/KeQBq
a9JganAm4GFjNENlDi8PRR6hORF6JK1cvd0v1mRoeZhCa9oYEBXo00Wf19LDfa2t9Mw0AcqJgUC5
bEJidk7YlR9GW+8bWXCTDjnpWOKIxRr/QCYwLaCZaIX63Jl8YY6pFrYF6og5BilnhUT9k6yYttRh
CcXY8dQkj5Z8fTw0lLWmtoyLodvmvYjdLkucEAmBIJid+8y6JoVI82EqHw07ssQ27cBzKkVh0nJf
kUc/0SQ/ALqV1LSbLNO9Kks5PTBr8RF6ybAZHE3Q6OhmlLIqUbXKWzRBTzmgtPROf2jGd6WzDpF2
UNAChP9qb406R0Oze0M+E27oY5N1zD8ZgB1hZF+NMn0UIozZahGySlF7CuLmsUCSIDeVjaIhYzsX
dl4mR7EeDvockHho/kL9WBY6spFSk0SLVXfylMSTbGAO15rq/VAbX/JEsau03xo1rzq0yj3IXKNp
GU+Llq9r7gFPpqWkYbqhmCd/tIYHA82B/aQdTa7vvUIK1RjgBZlozkdYz7xn0RZA5Z/QaG4Wb1jI
Z9NudOrCQL/A630+XSWESBCOECC+MMV2fSZZqrSiNvCCtXTUTO2pyH8X017QjT8POjURkwYAEpEk
5DmY7JzWmCnSYpiiUAVxF6KtMRcboF5zdPGKkryiwmQha3WMGrPH5ESFtFVinGINGNDlX7isV1QY
LaLMbYS9wXicvhcee/Rk6sKLLLRLgbBoYycwWvv+I63JGSgusD7Wpw1gXqmahkGLq2WCx9A7kumZ
baUnXXubdFj0yi2xK60Me1KLX0LAzGFAZ3f/A9buFcyBlD7y1pB3hvNLqxD6oRQh5+pIqvw3Ao2/
Af/RLmkw4WajozIid6CRqxVBaVwxVaLlnBrP6kFQ41eRBYDNYfs74ixDLbICmE0i/zYKpCLoKbF4
zRZrMiWLADAxURpHiZy5rW6uxb4us9KfY7XcdJNekSBXflVi/QhELcqxNKvUJFECygEqiCB3LcFd
oo6alZqYDQnnHZVbEtb1S6dETlHwNp8sH87EahqgQ6Bq0R2DCVGG8UUNoI2xGpZ+ZL1iM/ec7xL9
YAxbJeE45WvPJMOOIVuDFJLFjqLUolxVeiAUvl6XbhG0e+SHj2mvPP85W1+SYdTFmOgWCrJp6Tcz
IqUN1n9YA2eeZJHMmyu7OAlzZbLZjEA6T0p/6DMi9b+7uv6ruwJ6mYlOGUSAC39c+E9dE4ml0eEQ
ev0GArr1Kva/79/TinexzIL/lwTD0MbYmnOMSVhfwgAyiaeeEqud0Z7gpvF4MEbVEerqIOT62326
ax4/cr6YEZJQWtGQGro+G0Diw7Y1NIBslFTZWFVebapY6UgctMDBF02oXjham3GUtbdBMTCCXBl2
WiSKayaGukPpM7HFagJo5f0PW5M5jGIb6PrGpCOazZnvokM0WMja+nI9bTTLQDAye5NyLGdeXmyt
+xu7aYCBt7h1MNGLqFw87yj1DQICiIKUaLvJrL053Sm16RqDZZutLaKUOsTWFkg/dvhktZoXGIMz
lfHTYI62TF90ldcstcbSACYwMAECeABkU6+/iE5AjwjjsvSLWquJSdXQjtSg59i8NRVwSYURHDoM
ctkr4LlxbCj0J9VsOQISpBlMlXf/NVfNK+wrhggVbMRGpub6REpZyrE0FyWSQb8NbOAY0GZWxUuR
chCBYHSopO0oH7AZ0q4sY6fX41+ocPTmmQvkGQZNPkfyL964CvNEzwtaonS5n+R9/tFUFeHI8Np9
Iq4zEIoo2OfE5jmmoQDKd1fj1RrBibPNTAMnGjlhCI8I82jamAM6wsBBSrS3wf8ysX9P5oHrrRJB
sgGmCLCdiEGuX8sSg0bJjBFEohNyAnZNj0U//MWToB8GTaCoNuG+GM1jDflcwuWpMJDflMTIjlWf
/JI1TCRmf+MuoENKVzHDqpgoGFyfp0kAQ9e2deUntNkkhfB9kn9IeXyA8N7n8xXzDQuhKhArVNGw
v/Wa0JSIMXCX2hIoOW1ArErwhDbcmwZCi2RwtPzLfXIr73RFbtEjF1xttEGOPFhT+mY3kaD8JqWo
M5X1n+sJTOR+FppMOHZs+2ww5rUYBSL4Gj3BRdtswm2spRwrvtbeoJuYYVzeR8XE5HLWi7MEYgSO
HqvKbwRzM1jqUxS+Vl181DG+OjeVU5bf0EprFwklTYDtM4Vgp1nLka4VxYtyGlBkP1FE0eBx/REY
pCiyuGsq3yyrXUnpvuBB765wCAb8kBNHa+eijRjRQtWiy7okq3zaaKQOHiJ1E4YFUfKIBCPPtK0c
B8lquBWokymGyQ6AGHpYmEY2VUiNSMrsgPvrDy2KELLd58O1Q6GqruHtQOSmp3tQu2CeJxn6wmqx
GqiWi50+FInXF6pEggpzfuYcqRy2XDkcfHFUmHA6AGezsPw56n5DD5A2X8sqN5077ExJ5L8YfcfV
qXiqZTxSYcOyVsJaFmu0KkxgWOamrYR0H0eWsFfLseFIwMolLq+ky8swjaGxOLkFFTskdVEvifEv
eNgurezVuouJPuuKVxSxRYyyVThJg7VLBEFk0QwUh4Cnes3wY2t1Qh4UtZ8F9JsQLS3qVrC5zx0r
WgpN9xh4R6YOk48sHGIcaCIdI7X2o+ZoAnqDWliUgPGPP6eCHJn52WCJLilGdFMtSIrSSKivAD3X
mF9REqaC+7/RYIQ3CUe5UZKU+lmp2Jsa839SymnDWHsQdA4gqoW3ZOlsBqztJ7kxh5jCKiZbc6a/
8uRvhrgB1YSZMLTJ4U3YIFNpJY12SkUxyaxvQkNwpDp0uy7Y3r+thXeuAzMcQlyy3CpCCwAaX/NW
UdJmBpIngnQ99Kn6oUuUUOxG7WMe4CaP0iJaF7ajTaoM1j0qMXrxYiRf8wAzdvpjKny9f6Dbt8GB
oAfwNAjWbt6mSQy9nZQe1v27NJGWF5Lzfp5JM1TAdQo7eES+kBqOZjhFqnNkhEeBcbnUWo/DqMMB
BrfBjqL7t3Mr5ghVgHcP9wpGB2i514+AhoWprXR8Pg02hlWQtn0zI46OXKWBXC2yBgoYi+3iFusC
ieHQwAvQkxm/AbpYlF/vH2PtjqBD/kuCdbBl2oT1qINrzYkU/RsA6O4TuGVWoFBB4S5iAYPJigXW
5kRTpkqlnzYjJZEudj6VKlTlqyqxR2GYOXby06W4lsNrgox0VOOAsSRA0fi0t81pU1VO89rXLg09
YR8XR6nnMALvgAwfh0WhjiLqlb5eBoptqnWwG3PhayGiMVWhOeVozIVpb48HFAjMcBtw8ZcHvRD+
PBCiolNmHE9QBqdoMWqlwg+QBurK/c9aaZ1RKgUSTANHv90a7OVe0eAiwr3SMD5+TbgP5thQAkRJ
aNvJKy8vQgc7AYImsuP0dJ9n1s641A8WTHUMULFo5xgdS7pChoNlGdTPgX5nlPsAuxvM3JODhJSm
QXSeU3crCJguBKQQrASMts6uiCvTUoGTIza+ovxqF4htTiv1yvVd/T5zfYWcGEOq4PeHMUbi4SEg
SfhYxiQ1OZe3wo8wdLg2eCDoFWOhIBaITkuZ5QZO/c8hewAvaJjJy7mJpNUDLWQArg0/h919kueN
Zsxj0PiRrm0rA7go504o7bnu95nGqQsul8MwPUw4CMFRQKzEtqGXE6JnWYxb2NaYlIC1USNEE1/v
c90qEewhWfKeC9YL41LRUphDUwWREPdVJm9952XN230aK5xtmhc0GJdKwN77oguzFoAyom1myb5G
c+uINRFTLLpR9UsZUjK2csyJWFaZ2zTg8sLXgmQxzEd7NdCnKW+BPvJcFKdh4OWMV5kO0ayCn0cm
j92+lJklhunKpvXF+ikbA+RoRgcaaZRl9/4FrpwE9WEDZdklU6jcnKSoRWUaxs6PAeHgKkPd75o2
tnhGZLHeDMOhrwYxKyrf6IBirVYrtFFgdWrnT8VsZ1b2VkbmsZckb0hboufD89Tlz+pc7LV4o6d7
yXzT+4/7J71lFbRdob1nQaNF3McqethHVDZ1pQd2SlC4EToLvESQkRWWh4BQOc3cKERpHqtNdto4
5bv71G8fFNSRONSw1AK5JFa62wpuYVubvY+BO7u3ZpKJG5h3UumckOxWjVwTYuyZ1JtFEAZG76fJ
tsi8ofIGjPaER0Hnvekiv9dviko7DBeqjcAqhpN+bcCaOKBmo/eD3w5JnQLEO6v3olKYbgHgXDue
gWBpWXlgo/uckmoMJU8Qm3Jz/15vlQw+AtM0CHgRjaBueP0RsZTrSQsO9vM5cMYQCBLJSASqcgR+
5fmQl0V3DwQFRUM2AT0GQTFpA+AYzcFNnppwGZX0o6rgkLnl0SV2BwAotkYg+NGWz7hwRhrUTjIj
pUAV1GrxUCndfIwEzDopffatNYDKrU9is1Wz6QWN6ArHIWEXIyJRC5hWTOcAYg5N4QZ7yGruZ3Ms
DcnXAFw0qViGNZ+r7Jj9HBInPVjz8yQnROztoPO0dN8+44c2U3DufxfqSxrsRD22eRhst/duLmPM
QFnEXCIy/8uFXVxILhcaJooj2Y/HpnInKlLjZBVJX9tapJUYzKtQ0eGoxJVBJYDrAchnGZjAU7Pl
4b6Ts77NZqwzMnqiYPQst7CI0jAJQE2JWltOmRnuNCcu1f9cHaNoi50hGD1EIgxTetfnDaUkK5tM
knwlF7AFL9U1v4nb+nxfaFZuFc1A6ORC+ABsUzZXVGe0R/97iFstYmkn9joVSIlxPNIpCLQHQBFw
lNKtlMKGwR9EE9mCPcrmwepkHk0Di259TFfKgOzTgaX1PaMazY/JWMYmh5NXYhZUv6xPvDBU+G/K
fyVFXSMpG8kXdSevbdXANjdSKQ7g87HgzXrIMYYz/rGGv6bJuCJiEmh0MEvpEwyjGp46p9RqGxjk
999uRUUAJRZciV48oJSY8jWHpDWCCmT6JN/I1Z7as9ZKuZ2VtEDckqV1aaNfF3tDzKqdnTCaMYKW
C4BuvP8Rt0YGvvd/hkeAAXGD64zFZaYwCj0+QpDkDXJMpjMC88yTEmrstDn2hk6NOWK5RnPxwQHK
hvwJqnHXBwdQ/jwCXk/yx8n0Jz06TqgAklKxKFZ9iH5oJZxDrt00ujVQ8DPQPgeIu2uCmaA0agss
Q78ohh9RhGFFoE3KOVosATu5LZLUFsqG1CnlcO+KsMAKQPxhXdEGw/brSjSSaTxC56FLUHDNcWi/
lXJu2W3S9BPHiK9oAgB4wIhj/gc9siw6upXncDSxzQAYT+Fz22OMPa3dTgcWEXyT+zxz62nCqqF+
irQL5ghuQHPTQahoD0A4bAJQo2+1TntPFqjIubx1KkgUo6kTcs/25YUa1j9L0EA++qpjkk9Vt02r
gdcpvvZEiN7xQ2ALFAaXa70wS8PQlkNmJIpvZvnsi0r3W43C1q7RScnRKuuUllFhtN6iNLJIxQWl
CpKWJmmm+EGmfR8H7WXS2gehD37df5xVMrD6cD7gogMz7ZoMytEon2a5gkYbGQA+Y2htlmzJtqrF
mZOEW0zYtduIPYvAAQaWC9aI3bD3HIma0IS6DEz4bI/GKFupv9RUtPP+SRGEDf7/x0dDRQ5aQ8LU
kqGyR6sNQ446NOL73fi1mDNiYbhN5sHG3LIdqtDgOHRgIndpsDulRTWLNQCE6wBRVjGiXk1fE31M
OQpplQg6rlBoWVYZmIxCKmMKfh5DEFGbTnTqukTZbzArM/4bQgAHh5BrqCaxIzFWl1ZlodX6Aq5Z
23KRw+8J56L9+acvg+dHvRSrTqDWMfd3zXTiTNUESz51LERtctFtLKOvt/0EF4h0RS0lz39ODnwn
ohaHyggC62tyXRtQYLpFhp8ZtCO90b+okbnV/xyqA303/3E+lmlRhSEzd/UAEOrY8COh9hcqAGH7
4/SNhV5PZNawrQdNCSy8j5XlepkJoeH3bfyKoCVAlc/4WWcmbxLv1jwshIBa+5mkhNK+vjI1Qfk3
MFMDRcWPJhXOJVYc5aoXS7wEwRohDfVsWAYV26bYDal06MSgigDhrJeWHQ5A6A0x1i4C2Zn3PPcp
3az6HNCiKXYingewWa7cfihm5Qwd0DBNnm29dVjgqPz3TFgAeX15UVtbCEhBSQmOUkkfgMVUCc2D
FNYIUjnZ0PVTQSlg1R7gutlYfKghxnON+5OTOLKLUI48WsVPZV4Wh8JsOIK7oojQXIY+C3SZos2H
PVkH4PYuFwd4DREq80SQwjcDnc4/7svrKpWlUobeEXhg7NR1nMpaUMi1DGSipKpJoch0I8H5+2PT
B5j4z7ZtXB98S4bH60pqwyoHQHxrZJmTWBjbyQRRsWtdGt2/OBFGQAC9gjkQ9Npfc0QZy1IxNC08
OzXubWAE98D/MExORWP13j6XP0M9QIEv//zCZQDs7myaUQ+oiyS3njFhmXh6EZnO/bPccDeQe6G0
McBmiEggsh2WwgAgvhCgR36Xh4QG6jMWxjmNAnNuqC9K2XCujsXHQxVh4QEYazRbYsKKbQNA5T6l
WS/J55Q4x2O/q8n33XlHaodU5OuDZttbwTlxzshmAm6ILmnNi6sUFKmy5BJEo13rOPGe/t5vDz/v
XyQjujc0mOca0Z2SIBkjn52PLxxnmO2bvPltxq2TWiNOgwy/7R3H3WO4S8je3gYuhwybOLohw4hQ
L8hBY6HR/vx21EhJHkey2/x48on9sH3ZOpz7+rTTFw7kDTXGJW6DmVJjeZSD8y55H8fh+XH3/GPj
CpuH1gb0l81jg097eo/i4tJesMGEPExaL9foHCWP7mbnI7J3ux2pti4pSO8q9mtCXn5bO85R2TzG
zVEZhTGr4pSKdCEMqOYvM5h82HJPt9ihfz/djSQH+v8/3QG4V8TxzmTc7hLn+enHl8mzbeHrT+c+
x6+/ILp4lyX1yIbrjIuElvtuprogn99b5+g15PE5cp43P4hbEckOyP7kvAkeh+bqKS9oMqLcob82
CJJAPhc7cd48TP5Xkzy4pdM87u2BvLyI5GX7dp8m2xr+n+e7oMmIdpwNo2Ih03Z2oh36U+2ZqD+l
ffkTzLINndOJN/6xrq8uCDLyHgwdLn225PNghyqRHWcb2D8TTs5g+ZEbfrkgwkh7EirDUrWSz6ot
PgXP/+ulMeJtlHqRIGiQz5UDbkxntz+P36fE32ab7atNX0+ZzSPJhKQ378TItzLkQtzCNThPdpkh
s//+w7aLo7E7bffoq/BOXG5kjOcNQUauU6tDkicOlbOj/9z+fpM4SQMW24X9fbabzZgnqooxGO9w
FEhjl/jbfJWdfUS2Do8dPueX7vDDzbhBGopaP0OasdvRPubk+Pj4eN4967tfT0/Edr99A9n9QJyf
vFTout35hxPZTrRIiBpFkED58D46x8j2drsn4pvka2jb9k8Ol7DgiDeXymgQqemaURPxaJF/cD4+
GjskI3nSz5t2Ivb29DP8zr1ajtJimygoxeRDL+o44MGDXe1fMqfZRA7KMNLviQyHbfoykdBJNlyj
wBFytjuFmqWSoe1ePrfe2/EYPR3TreeFZPesOhvf2Pi2ZMsOtbc/T/d1Jkcy2GGpEAh5ZZpDFL+f
YxISXoc29xEZ7YJ2BJoVi+k5OqPjeTN53jwR13X3L7+5nsq6+3XBn4xeMcw8DosBHHP4aE5YTPjk
hM6W4yP8ixDAS0T+ycLkM6Pz5ziREkVKFZzow8ucGUy5e4It3Seksk/b00kh95+IHfr6P0H4hyJj
ADAkP0rTQvGQ7T76nVrYcLz640S2Jx6owr+4Cv/QYt6Lxl04SoAXPefkzfmQnLP3DM3yY0PszH19
OZ1+cq7zs0P2Vpv9Q5B5s0CVirDWE6hm53v3/DgDVtzBqnu7HslMdtjcQ3wyut/i9/32JYzI74hk
pyX02M5PKYGN4gT266bpn89hLIU1VKqUNji/k26ngeS7/MXh7X/6Fz79LxF29rutiyDvW5y5TLfV
F416ZPu637515H87zCcrX/jRptwZ7VziMNr39GwHdkc0jmvJzoGwvPnJTxckKpVi+3oeKec351FP
3MHZ752BbPuBcBhl3TcHcMn/yR2LKplnRTRXmGQ8K0TD3/vgIsaSBsfh2B3u66jX0UdfFG0SVSB0
EF6il6BzA7INX06xSA4cUv9iyv85E6NLqhEw93GyMP/xHQvTyWTjWCX5EN2P/DU7hOdTBWfZtrOH
r/ZLwpme+UxM3BE9NhMzdGYeiE28iN679+Htzp+6bEOIi7D1FfYOfzx+Wbdz/5yY0S+9ETazsdDs
7Dd936jOwx7uivB0+LnluitMw8wNbzKqpZy6Okkr8ObhMNlHTyCet9v0ZOMigNwjUL6vpjmag93r
ONRDPSUWqDlRQKRT+7b9zTsRjzWV5cQX0oZGFiDOiMuJsHpgf1z6ws/VAQN4hcrTHVxai690SatE
/XeUFsk+ejowuG3oX08482Ionj1l8/dTG+iV/vlK75Otb44f38mZPH35+nVwviEA57wS91iMVwkM
EcDQpQvTS3DxTMSGduxktsPxqz4LhXeES2G0SGdFWSF+GpL3Y7X7+C4QxPhw6IjhbohJviXkNYLD
MBG4DBy1v+rTIamvAQFhmfBijqhhOk1R1FJBgNC488k5cH5/sYE3R7v4feZoOpZg5sBFh2NuIQJB
Kr8l4s9px3upVfG9IMMoRxU6ONCWY7zBGTaOD+4SXN+X2fXA7YIG41r1Zhw0qYWj5KT1oCSOXkz6
gxk76Tk5RpvKGTmdOVyKjAIc0zAIi7xYHkfetM67RTDDPdqIaLY887LuOF6cjlGAcdca2KyXK2fq
UWd5qdGnmfP6sj395mVVP4dy7zEF4ziZc5gPqoqb7EDH8SJH912I74l3KA7zsVUKWRXVWdVxpgSD
EeeX3wMJv3OYgsN4n57IpearCmOocpB4O6p2/dqTDDPVpsfV5ouc3LmyT1V1QUdOa2yBDkFn2hze
9c1HvhdGUjxstzXv0tadp384ge1xsUyal4GG1zkeEzTBuvAqBlLD5HLzfrzLY5RDFgg14GxBqXbf
nUfPG8lzcfiRERcern14K7f3H2vdfFycjNES2EiEJaMVLlEhOXlHenP3/GzYTy158r9uM9u0uc+2
ZEvvPRujM9J6HtsAvRvn+E0XNqPtbrcn65x/QTsfJ/LjHo5RFmUWhglm+xdlAY/XIDjdbvOsLlUY
195DY3Cs1iewwr2zMRqjLoN4EnQQxAq6j8Px0du1ZH5oftjb36fTX9wkmh1QMEN/ylJGZeOgPrDQ
w6e2cGcWmGPPIOopqp1e3mOgwPxyn1E+i33XR7smxvgzA4YIeimtIdWHd6SvkNjZbTbWCTUT/I9j
IVcy0dfEFh66EG1L6GuAji/EkOIks4/9UZGzI+5D0y0lIR65heXunY2x+HWj0n4eQA4L2FtnsuV9
TYAa7BhHH8M6Z21EDGNz7DOPJiPooVpMaRJT5YyOvbxwS8yOD+ILunU573brzVxfJSPgURHn2Sjh
bM47IiOAvMRuM3n7wn3ZbmeB6/be6q9rcox0S4lgSUOHYx3ej6JOim+iD0G7f6ZbG3ZNgxHrgvZx
OGAK7lwPjvce2eqTiGVRtn2fyor5vybDCPNEx9IE+IiC6sRBBAqQW4Ykt6dHtbM7CQ4HjwsXLrvH
hYwLYJhJqwsN6DnK45GeU4HMR+TDuFqKw3lsFDTNaJGl8ucT5b/oK4/hlmu5cwy2TaqCizHrNV4n
ncg7mAACDM/px3vvqG4ePRscehz+ZuMfwbLkuVpu7fgWf4u84angKXXOuyiMdujDtMHEKg40nd4P
yVkdHF3wsrcKiYUDh7NX3NsrnmPDHkGLjXw2Qevt6AjkSIJdbyPEehkIL2W+Uny7JsUoBiOSW90M
cHHo3E9a0j1FoMPLBq3kJ6+pMPogyku1LU1QeTu+d28fk2uRudp3DtWXwPHFtXXyNSPkQfh6OB6E
x+PBsetH1I1R+flf7SWLNqDHJeDNx4XxY510m18AvoJjteX3YfA4htEcqZiZ3TzBMA82aoJDsjNs
YHoVOnFsh8P+HF2oMEqjk5KwacMeOUpycKqeoNf8R/rCU00cIVMXrX9hj+cGAIjDsLClRo6OubHI
x8fjmWw2WBsdkTeO4l04744GURlXo6BBlALXUDm/j6GrEeo7FgmBouFqpz468useKoce4200cknl
COBgKEk8RvXeRzXVsB3pyXI6XgJvpUBwJQ/sYJ1Yy42YLTcJoxJ8wOUuife4Q1kn3MU7H71BXGvJ
s2MsJKvRBW1YDzieA3X8eCT5cdjZXNeXxyKMOgmb2gzaGVQ6e9jnE0HSq80JEV61DTQlCg08tczx
NNim9maaLGCTg0vmxzfzVKNU1XFTQSuB3/VzMa4Gjco2GIZmcejfnRkZr9EJNsc0cu+zPO/yGIUx
YzljO1iLlszJfCg4v85T9TdjaVVExb7HKfK3UifmPq7sxtypmKX2rK8Wz4ZxHoZFUC6aZgKi/+ed
9Y74Znnyz04m8rbZ8grOPNZmQegSMwOMkQJSzhHOreR44rHx6q+wZLyk4Eq2/4oTWKTXbqIxuulB
SkfPwLsOxEr8PaLK1ZBduBdfaOGOmxri+5sbDvGUBtvgXhd6o0wV7ImCMsfRk130c8WIiPKj4Vqb
rie2TF7tzq6c4shRxhz7wq7TkIu0S/PFlGWtq872WbAz09FmXjTEfUlGfUgBXNKOgs60CFrkIPzK
POQs4WJxTrSSart+ScYlkZp5ypWxUtCx83bECHX3rD3MH/+PtPdabh1ZtkW/CBHw5rUKjl6kSInS
C0KamoL3Hl9/BnRvnElC2MRe63R0d7SJYKKqMrOy0oyBZJuL0ttiwm2mxHcvbuJC+AaTZ/n4AENT
xC77VMkYzG0Wq9zjVz+4NKcj+Jj+j2NWgpiWvlyVg6nzRlsbKEYNhmFXEn3ssGYyHfermsQdBZ/2
oTw+mV8kDvH9ZsgIa7UU6CMGJswoCYhtK7q6JHa8+h+scgrk60ZiDMyocTPBspQ5lLIk1L9dcyk6
nnfIwMXD/CfqANN24TDtgqINewTHNQVzAHMUS7oUVM2v5Z+MSZjTaFzdg8NxdF6b7tVAioN8L9VR
/oe0zT8hk9gmV+OiGxwIuY5doCVdxRRNR3t0HK0Ty/4v3y//xE3eSkrYAuOkRxSw2V138Y6WOn1G
GnFh60Zn8FsL/kkZA7qbcFSWE0EeQAB8fslYAvirJQ8xbsqj3584o6bi1ZAr8PshedkJOrff4w1m
L3ZozZvsv2VMHFGeNp3TdT8KUH5o5rDZmfgDTabVl0aTfe6Tdkt7G7eZatLv4LJgwvP39D/xE8fU
K7EjFjXEmwcTHdAGJoAXQoGZTuTRS/wTMYlr/CSXPVEaV3jFBY1G5MP5jKY31zLQBI+20vW3pn8v
KMe8wwXSyYib8UPwd68dTCi2AHke8CTySLAN99Eb+1c81KvEAB+w8xzYi/2LMzuJIRaQqIwQdgC7
nCyzk2LNdZqBPfdOOYCXS3Df3LAC0XyQsajxDT6/TVWtt32NBxkdRkH3iJH+wykrlOvBCYUBeWkc
igTT/cTS0SfGSQzDs+esPAaRS4TEUNPXxzoz81IaW0gAiYIhipGf9H5rFd/p2bTM+XMXnmVOJj5w
KB9L+Bn9mdgeRIyDQf/fsNhkGaqECQM+L3iE9SG5Ritk7d/dgh4i1Bjd/WHFbU4MtRJ7+yqTVs8I
Vsqb9bbc7o1LYz0vKNPsgoFxDCa5EfZqCoYfAshZSuoMzcMeUgZCrkvlElbHXDwisYCrAZQFWJwA
DHK/qVGMeWe3chHdVfQK3FKPaAppMxK2BInaNXrou0CX987CTs84UQC/jdi9gqAADn1yg7sq74p1
wUOsKJC0sZsOKHmLEfqoEZPjBIwggKKB3QQS3WnbEWaGIjdPNXiAQ/7evDpbZr3+Br6/9KQ/Vpw5
s7+TNLkUQql1h8yDpMLcKCQ4a0bI6aFub2qi0sJ8LG3uOYAJEUkDUcJIQzJlOE+jXESAAM8WkpDs
8sRoeDK4SIwI6JI5NVTEpEU57JldJ5PGuqDEpS+o5lyRBB0r7AhTMeJvTQ+wd7uuEB0GIfOa3392
duUT30aArrBWvKK+mVB9OCzBwM00gKiQCoIXbsTSBPjLvbYGElsNPRuLZ6FYBZpdtzJlAe5Hg1Nm
afK27mmtAHaAPN7vuYc49hrTX9BVzCZOZ9HYFrgQisNpZyTGjWbDr/KVR/jX45Iv/+kzmijsOOY7
wksB0QZz7Pfri5lATrpcgCC976mef7Bjf0HxEpGDvHLRVMmQ+KPBPwk7zqOvYErOdWHNErSTApeO
e1q6Q+ci7bsPmriHgNOSKmJ47Vwa7n4Xmf66pO+uzRBlH0Wk2QdG6pHjUmfi+KuPtmHiHZzWcyQX
U+rnyCfaKdzCkJ7tx2c6E2PfLAwo0fc7zdUAToyATX3uGz3xgCG/6TbiypeWormZMOtOzkRj1Vor
S86FnE2wqo1eo01ranuRlGdqRImOgX6yBq3x48XNvJvvhE6usaASY7fGiP8ZMgcDgDwNq6fOR9Wh
j1Q6P5a1oCK/wEgTN5TEPJNHneXX7YegtyUJzJhKMtmvBWrI11RfTNM+1hCZnfhbr42YYIixrXqx
YoyO7hPqLvj0GWMEORAG7oGZJQFpfjpFyZQlE6Wto50FXSCJBS6fTh+sgboX5lCtmlfJKi8BXp4S
UaSdG4Kw1AxD6qJAtxpO2XtEioqE0dmVrCUEit+rB6gpC9IaIB+xWPxEqdiqc2NM5zvnIdflEsO4
8SoVNTCyoE04ikxlCcz2tz5BHtgkgN4xQkvJk7dCl7AgJslD53xljfPZo6hcXJcua3k8snujvxcy
8X0yWj61rICQl+vhr2luVLpBrsvkdK4hsZ1aO1Pf7DCGcFhhptW1vcPT23ptePuP/X4vrOMnvMaP
QD8n67Vv0vX6mX4sJW9+ynmPPnE8l5unn+sPruxI+EQdHfafnxqy542eop15l5OztV+jaWpYrzk6
GDZaBcAksnQRjYb76wOAZqEBxwAtgtNbd/BdiS8Kx0E1cDDBJSzZg92+ZT2J7PTAvC31sMweyT9x
04RHDJCxcCg05yyqGQ3kq5QvgDPMhJ849BsJE012cwHoMA0kFGay8kvynhPWyNc51ai3d98y0r0U
lF/w/T/N0dNtBL4JSK0BW8ZiM+/P0c8ztUvSRBynYlOSE5EefGKeiIW+oy3U6YKOmSXlmZmmQQyB
WHQEJAH2yU/19VZ5ysgJSr8Vz3hUcDoaStGek+vOYf/RktSoDQWx3PPHY+f8U7KdrPRO6MRyMcvu
cGIFoYUOqykJxpL8v46+MnfXzZemf32ltt42dp7CbNYJpUcZtFEZOf7n1+D94ifGDT7nhqlyfIeI
RJCZriPdP7pH52lF+mtiyK/iJ3N+vPQZH3m38omt8qwq9UFei+fEJ++ZQOQVUJiXouAZe7wTMglU
3IAvo1SCEF07vMt/T4DM6SwU0Y6P1/I7WLnbvWmvlVcmSlfwjXhWLe9wehLWzNdjAUvKOZ026f1M
cVgNEoYD+14hESTomChYWUTUt926vUaEXtoFbzYzQYFlyWB6AHAYoBGmE3thHwP2NuqxexgVxwyD
a5zL3Zkw47Dg5mQp1KISfWY3PfET8n0UVguLnt3WG/mTTBsjduDNlrrROGI0II5VHDOnZwQvu1VI
n17HGev95dlbeway5gtnOpMcvV/9xDQRoSV+AD7yc3P1P+Q1LLOz0XAJp248vW7T1R5ADd5SG8Kc
67vb84kh4q2P/z3u+TiAqpsHyT6vZAZzcCfFMNBUsv7uP8cdd3V9sYo1ay03+z0xSaEvZaQzIBvt
GC5KgS/R84oMR8OInz7EbYAUNNX+m36I+32e2CiYTxtlAK0bnjBmop/h/CwRLZhvypI+z7yJIQkp
OBCdIqMCmKz7a0XW/CBxVQ4nCvP55DYrKyJbABEYqEf4ek+Wuo9mcD7uBY75j5srJfVdpeIGCNzo
u3eUAqFDJ1U/ybqFFlN+jFkpEhCL1Z5Z13qzzjFsuBWLdgU090Ms+kt2mcmJq2jPb7+U8+YYvY9D
T0sFkbnA625nJ5aqDHGqaB0k1nSjm6GdW43dvaZUO/1F95BVodL0cbkUuxC7rK2O0kFZqUZkiPsF
hz9vPjdLnxgtX3kS58X4kBAdLzuzWQFvGoMhlr/dboV1Rtapjs4i9n9Rh50Lle72YGK5OVjVOCmE
6Nx4QT8b5ipSq+gR8LL2cXH+aibivxM2MVXREZquKdlxncFTk5zrlEoKKVgjlA9yuPBcncme3evx
xER5RmDSLBulDbRJ4AfZ57d1iTbH41gV1R+7/aWNnGKtAwyXccGRDavZ4XmhkgYVNkz0jPM8QAxZ
cPMzbeB3a5sC0akFGI+FAk5P3eVroLwQYmGaCMNsGDumieHrysK1NtNwcS9x4oZSLwz9sIJECQWk
d9MKV/bCDs5enP+sQJ34nXKoYjVqISHTTckGR+/eMPZrPHcQ+SwlO+fvyRthE2/jC1IhSAmOq9HV
dUl4qp9/4oMnVbcYK7Jjk9EZfYnjaD44uRE7cTmeFgc8F0JsTDa7HYZJEA+ZK1Un5A/Ztjqeemvb
Nb/spWGcJRejTlxMBPqoqE8h+OW6QUhimhw8THphDGL92Rp4Va6fGT2hEQ3okq6O5/brtXCz5omL
CaqobMUWolPiPcmUI5hYwGWyRZuk8WHQZ6T6jup/8QS8dTVTwo24VwPksiGUHUeqcLbnmJ5WlmNa
ex5dVQuqu7TEiasJvDDSxBquZrORW1qgQDxWov+b8Yg7I5yyRlRSoYYegPXP3pv3zH/JqKEyby3Z
HJcU9af98cGhTaF3O41jZDYUoC/eVjqEe8xW7+qXYsvpn6uR34GcTrgft3seo/h7mSCc3xqK9QYc
f39E/gg//992eJo2C9yWG+rRXnmDIzhOElJri6ldzxBPj0XNtCbdb/LED1WJxMldjU2GhTKE/TBX
HSHEp1DXS2dhRvP4vWQiv6ut9yIn3qhBv1fEJhLeLJkZHYAvy67Qz2BTRtf0dvMM3B1X196YbblU
hPjplHx0zhOHFASuVEQVFgvmSR1M6bRi9JOJ5GRt5Q5Bfy/6lsd6ELpkYUcbffNsP9O3t1eEJgN9
26PF6PHuz7SL32/FxFGBZq7wMha3gLzLjU8GL5cVZzUGRfakJl+PhS1FgNPKiMpmpdeX2PfwG4in
BhJuJrCwVr7FxYT/8zaOKypbJDN0m34gHwxH+fgDxt19tPuTgEj2wjrpAxGX6uefcInKYKbAdL+V
E69UCqnQui3ONoDZEuCzGfsP4/ECFh4LYEy4j9q7ofI7doDnk9yNmZMQtBpPHsVYCYOyIUPa2sIj
rDoFxMg1myXJZcF0xh36tYNAP5RZFNiBUMndy2ed2vUDEJ+cN8lW+hT/ADVqQcJsWHIjYRL4FL1Q
oScAEkLvyMfbptZ7hkoMeXm8k/MB5I2cidsBorTiCQN0kaWoPxrW0+srR8fmS8SqSw/2edW4ETZx
OHEFPufxuXWuNFJkB/W7iS+gdyZdYpTnflOjoXYJfXw03EcnNfE0mto3SclhH/3vawn6GWZdLxFF
zb+Vb5Y1cR6FF5QOF6uo5JLrCIM14lecLpcRJGnhuJb0bhLUsF3lymWPDdz4iT5sRH1QdX0xSl3S
vYl/SPgwABuOMoaLV8wadSyJPjsD8Bi+/t3aGsCMXhb7EedlKsiogApQVKeoFWyg4SoSPQkzW3p0
gCPERfTdbvCIsb8WC/6j8fxWiv8rbDq4VUgNk7ZhIOFVoe/0CAQfukoosCsWJc1eseAR+P+XNZ3h
ytWe413Xl/C6wCCSRtLrIo7j/IvzRsbEVfQFKKwl3vlJYbw3HkHzhMWTNcCJImtB/2aaFuDcb2RN
3EU6gNq2dyBLs3e6gL4sk191Rvy2r5dGxYV5y/23dRNngZYQcFTxDDwgDmksTb0fdrWRrfSSmufT
6WRpNDO21vat3u6BYrH+/gZC4OKcyfwL9GbFEwfSaY7nOgUUUzOTcYrcWZn1it8sNRHOdPjd7+zE
iYS+WNeB48IANo0OpGg80EaUjmSDfBBqR2v6nNDjUV8C2pqPfG7WN3EpXNtEjtBjfS/X3VUx691w
3F9G9aGLr6M57zW2+YArmxWBZz850aZucsFpI+lcrlEOTUFqhPQI8+KvxCsCLQSbXxv98fU2/uLU
0MHgAQoFHrlRcYps4LJ5VhSxIJ1FOQWXmk+6pTaeMZqZSgDNIboEUX8DwPxEPaTEdVKFHddEMo4U
hH5wf5fusNlw51bIRDea2osYtUklzKcT/b38CPcsvW7i790V9M4CUj16v/1fwN/OuclbsRPVEMVU
drJhFLurdM8fB/9LTD0754qUugUwKKOiayjl1+NDm82S3Mqd3D9iWg9M28ej01Sw3h+wJGBKbo0L
cO2WgpI5pbwVNglX2VStqiLOpPNQUzXfx856+PAiS9OXEClmLe2fpF9Ba1VKjQMyTmznFb3Qwmu4
XTcXoA8urWg2TXcraBKdNnEoefUoKEQlCAjCJvLpQPe1njDFwJvSMpbR+IP/sxGgjw///yaJHohq
JdbjgYUESITo8qbfX8soFIsbOLl8QADeRCUerBBT6FfVUlDuVtDGlW28kxsQXV/ayZ+hz0cLm3is
IXBrSQAX2Rm5+utOQqr6ythsTgZNl/9Q3X4ZsWr7Nf6yjpi0vVzWxkBfkwhN2RTwNkvfM3vV357s
xNsIQt41vYDvQdXJjI3U6k6NYQvt4rNg7kTBiQvcJlSAQHEyOdECeHB1F7cQxCRkp115wMmaLuoD
z0vGPhf43UqaHKrYMKoW1JA0PCN8ZiKqEM1s4GnQBgp3OiayCZRpwcXMWf2t1MnBanwfK13eSedA
I32oxxZbIXU2PKHeM6Jh8cj+fi3VW8bfnCoTeC5UNCZLwHWfdjo1oEqvil6SztcrB7ilFA2PhCOe
KWl6ZueF7hBDQib2SGs7doAX2lsLi176gMmhgrwUYSIvSmf0Yzof4B7mz43NetSNP0SWor82xSRB
n1uCvyB59gK7XfrkkIOiY5guwtKTUs9fUKFl3zS63dZIPSPUIIr1Sln0RXrHYYkdffaBeyt6ctJI
yLpy5EF09oc3uuIs8isZre61gz64Vuff1DdNo6yzCdEtHq1TzJQt7PqcgitjVzEOnQO54mTtrJZg
4YOnIBENUK/D7iU9uUcvIpdL++qhrvn1WN4M4JuGt9k/eZMFxzHmOWoF8jZBhvjc46isN8TBIGD2
inZm5L97cwtcZm0rAbk0NTyrx+iXLfwXk20aWg55UeRB5ThGYfe3gtuyoQTwPuUcYW6JFYmnHFtT
WldjbaW328/jURwIGneW7GzGtu/kTsKHuFA8B9NtCp7jwKUGaMY1x0jr+XOArZ3ElXj+kwD5dz28
r6udzay+lcVZsaUvmMQUOdjj+oTHF7i29Iox5E/MtB5fruL6uinXX67Z2wuHPqfl42SAAk4+8Ddh
Zud+r/sMuBox2sTObfjkn3kdBZ1+E5tjGudYbjxLenusZT9YHRNndidwssQ+Snw3ahhoGXq7wUTo
0UOn+zbbGMwlXn2sn53989og3stPfQlNA2gZqABYHWKGYOFTxktv8iki6DoxM4TZTNCETD6lBINl
p7Ulc1ZdM+xiIipn9bNgrMJ/kjCnxGXrVnhLB4VI7XecmmF9DFrd1zrisxnJ+I8820lBQQK4wAhI
oHYYbFtQyCWHRqVNt2KimvLquWD23mDkgP39Gy/1i849q2+X8FMXuQmg+iztqwxsnGfuufwWqhWv
eYD8rbWdwxnZkVnlDm3q8+N9mwsT74ROwsR+kLlWjXPmzLB6gdjJDL4YzpA2A8IZkxL1QLkde76w
6GU5LnVjzj2r74RP7qLIixUv0rDipEaz8XMYsbr7JAunPtPTHLTBzIlPFtLeM93dMJF/ijKFjMgF
NRc7NWPOEk/z0nRUyvGghfvbbD4BGSz8zYtV/cchfxSJDCJ8Yh5wS5fBgq6KE+c8RAwm33jsucDT
gKd/T4exNJkZHWNgjBR8FPbCIY/7eGccsArMJakgDAWL/S9oM7VWWYYtOufsqtTcpfvsWTQCU1FI
hHrh3qCNgY4eGh8WjPJHYx/JnShXkamB5PGQW3Kr6rXYgEgOIPIlFWwkUvTzjkVBLTKJVZrWOdFN
y7UChM+Bt3qODE1G82ZiRVR4erwbvxPQP7uBaRtsBMCZpm5SYtNOlh3eOecvmk/UMiTNJ4pPn3ms
F9ozw9ZEzhZin9+aPpE5cU9qUzmJJwpotFb+CBvtKNH1ZQny6ndJ6V7Ir4xmCuxQTN45ZyTJYhuX
nkKum0xvPEN+Ci0M26hPimNIIE4GLJCJGxhFvm/ASPDDf6zh45egtR6M0pLA4V/ubyIt75uIT2Qs
V3BQ8D98HkZA6aDUEwcTNmuvW9C039n3icDJ/rK5VHhxIznnrrCrCs3WzVe9U3aDUez38Rku2/SR
HeTtBbm/46x7uVOujaTJEgc77pw34ffmGu5TEhsgiw3fHfM19MdmOXQZjK8X7en4HB2fjwu6PGvZ
/zZamViYGqURJ5Sqc04lwpakYkllMMf4CVENHPZjYb/nR8bFYl4VPK6aDBLiSQaqdmutYkWPOW9E
yzkGT8nWMXoSGOhpouIaMOHoMwUphmsNmAd6i5uxPo9Zrufvx9/xO86ZfMckpgR3rpqmHOMATsAK
c5BXG/yWhrqv++Z3YFQ5+d7IxmOZvwdpJzInGq16DAe6YJc56yCo1M1ua0Z/zqYfkvNqR9p3USAf
smnzm3X/erTtyFA+Pnr944IodymyHVV56lTBeI/2YrDv4T0xuT00N3dLp0ekg9mRFxdJwOHcHLxr
vBdpuFatdtdyZB0ZJZ6Soq2tq/dgXdB1zhF9aapt1qvdfsokE9ELXcE4NT6ljGypeu1YKgmb9tnl
SNBh2p5ZPT4EblzaZOkaoDnxdhnXjkGHe7eSqW0F+iFYOeKUeg8/anQgukBNykOB6OuxsF8vNg00
Q7gtFUUG3SFIPe9lxawSp5oMJZMq2gOfLtkwKmah9tr5sZzfic4fQZiQBLWdgFOdCKr8oC5yJUBA
QvT4VL83IdKr8kH6/uD1yGguNlL+yiKYwO8s0r3YadNgEyopUp6g9cyQMsNeigHZ5qZsImhfolia
cxwjbTceZPgbjwDkfi/DrtXSIIWsZuztODa2KdjtJXw/j/6CoJkH1F/Gs/iaHlCvQlvNJ8ym3dR0
qb947uq/+xDh/kNSNVfqNMGH5DIR94G2lh2Dp516rJU/FY1rkrULvAa/s4fjPt+sfWKuYdaz3RBC
5Mtm1+nZl2m+v+82m42dAc2uPCSwYpke+r/nMif1xYjP3JgVyN9wPSfLSdpZC0I5TZQEcCJjUul+
AzguDVGAkZhz5Bp1BvyqDesesgqk5matWWpE5W7vv2kdbRur1MwFVR+d5C/7xRWCdCmaJjB/PJGe
aaJX1y2cqEKcXYIZJZ+6gd6aPDB9v9KRE2QJ4nx2wTgCGVPIPCf8uJSbR1USMGGY1grYa7lDg61l
02QpBvhV3sXPSxqSHHh6gppZnu5p5rhdX9fehVf3aDKgcbASwmPGXGUR4LeJydDYkAEH4LgvifCm
boSBYoP7bC3xGykwBs1ZiDZn7Q3z5IqAyXJAEvy4nJtFg7a+SH30dFwG5uhVqy4/iu2l615LZPcy
qqaUz1/4viJCeW14PRgUoxnI8BK0H4pCG8woK26qCwPJor9MS33Np0NqtvJOEXSwxBd+tRQvjpHD
VDFGUnBQxIsgFZ220rhK5oBEu3Evgqk44EKIrqKCgLFKyFATMaWqYCSFlbu0xxMtforchZDiJyCd
fgAAFSRwnfMAiJj2HCpVG5dRLnmXOEEN70kFAr+OOC5ZtR+VqLcfA5Cn9fJlyHZc/lZlAMqQgSyv
fKYpRetKkAe6ZMZAKTDVitbCmNsUjZT5GE75JdYo5xJWPoka8Y2mN1jJiBUTJLOc5Ww1lWpmF67k
12ygw95f1Q7BBDqn6enak00HE+pfDhIR52rnUFAOBTERGFL7uvfRgvvL+XpsorPuShM0UUVL06jV
k9jKK2tHYh3ZuzAB9Q45Ca48VdcejXQTiPAUBqQb6EdMyNNB1CM71I3stA7ND+XDVlaSXpma3bqL
6Z2ZS1JBrQwoJuObDVgmE8cd856ouL0IGxt2XEb8gWZPtcISqXDtPN81Oz+mTETSZzXVE8aWnOei
I82pkmktLlnXb5eCb+HBQogwGFn8aRjco8qVDH3gXypMJmerntOjD5xw/lcKzD7sSBaeC5fynM5I
6zEOakkZNKRHScH1DT4ymZUm0SQ0uOa1ZZaiw9/OCAlm/AFbQtyCavS9i42zIA/TNvYv3oq5embq
PJWBzX6XeHrvnZxkGKpOScj8Gf7G4XvA7rQAwwKszf/HTdAavkOECmG8GrRkwiReTrtOLqq28C9R
/6Q9w3ykbXxBmaHuj0ztA8XHLP7KyMAPOqta+bPSLNy7My8zAM2gwsKN1xyY0SYb4TPxUHAeE1xy
NBg0tBxoqtD0b+m8pgbTb9ociCLbhhT1HuEqU5y61Mxdo1VJ+ukeQmnnMAj7zDI4BKeqoNJCEmIM
6u79zf3XjTp246GLzisHYfy6CuO6Hg18XExwwcNOS08OS5pKf2zXMw9kBTcCKgICmJRHZJd7gXkx
1H01ePEl4LcZ+DA+WMeoAz1nN+nOcUy4GP/MFjYnEO+SBnTIibvUwfA7wQmmbVCGA5iHRQWMm4aB
TlIEbCOEyaW2ErDdPDlvaPGCd9Xb13oVXVh34VqZMdQ7eRMViGWQbDsB5CXst4brDp2Tj3f1dzwz
LkhE7I5ISgaB+P2mdnHCKa6WJBegV7ogBP5uP/8X02ljVDTRlTspE13hHExVym6RXBp1VR+7jWBW
G22NZLVb2Kkubph6wXZGXZgKFDRVAQkCOlr4aVIB/R4VIwheenGK78ozu+qlSbePd27m6Qgs0RsZ
46JvDCD1R27cHDKy1bXiCRts5DNjsZuiR1Xqsay5UxLxuIK7VkRJ0Sb752ixy1dNlV4QS9S9gWxX
Atzx0uBemMVJwrmzupU1MbOsyYNIGsr0ovxpC/gdwm48bxsGL0x1kK9lTcvGjFLj8QJn8qwIPBHf
ypj8x630g0Rxs5lBnQuJ5ivZxQOn/IAAQrmGyaphTNAOe8K2KfU4NNgn4TuPBoJ8dhWe3dpmjq62
ZaR3nwsIz5HctVW0Y7VECnQ+plFiK8q1Yl7qcjWUhlquGh/ZlnWPyAQjej3ixICm9bOzlCv9rX3I
UeLyGs0K4fT0PZwlQuP5bZtfPF+XpPc02Yn1wkPkt/eFCOQQkEGQeby4x3D0Zr+ipHQYRxvyC9C+
Sdc9F2gz8E9sK9n9KjnKp8fH87vkoKkAeBNkoEshbkDm4l4cuuGEnmXL/IJkaFMThaPNyissr97L
q1IvTtxJwmC2FoaIN7/k3GKWjG30Q/cGjQ+ANWvI3iFemcJeBEHcxpzfYb0dmu0AieYi/Y/O4ZY0
O6ek2lNtZ+LCjfMb02tc9Y3QSWpS6VoW3ZsQuuvO/OXT/Ayeo0GPNhwQZ9YVBjtMgyoWQE6epRUN
Gvvxps8dsTa+JmD34B2bGn1WNo7AtVV+kQY9c0jbqVbYoatY0/Tkw6+oVLL0scQfJOZfuyzzWDQA
QDjgBt4fc6QJlZPXPTiadKEzU9QVk4QjHG+o3/lLDaiinGhGwlCH1aPE4HyzTkkr0uGEPhvib3qZ
Jqi8feQBcrh8ryMyizBqVIA0yKNFRAeXlk/d3ySjHVpG6lUG9Fuf1sOu8+wituVPvqQNY+eZkeFt
soic9Zt7AA/JEXQOC1MA0jZVIq7jfXVopOLiCYStIhoVr0FM3dwswp4K7bufWqzzonlm+NZLp07U
xfZZ+IsikyQBtJ8mGhDcTEE1tNgOUN4p0XBdrBq0UfE6i6coSmGKrXW6p2xqTk81E/9RQj778SH9
DN9NDuluFROt5PIok1lJLi4Yafc1XUHDkbITgMo1bMvv4RPdEigBOVbyF1zg7tugroLA5BTL6ami
2mVAw2HNs1av97IeVHabWNrwFLFbkTHSzCwc6p0k4ZA+Ke/+ScgMX3h1WzBKorDcG+5B/FM5hpJu
wZHovHbMprAEeS1rRwWPur95YBWxzvgvoWaV4SHkzIGxndDkJVrsU7y5s30fZEbY5FT0yGBhUMLD
r3hrRiKBTAWI35a5wRYm19C+ffI+a0/PNR6pHPz51KL31ZMWtvP3bOdEKcb78MaT+lUpyIUqFhd+
Hax2zPVQW3FOIuTSLFYHeKdHZIS2ZPibgbIXr1cjsQrLN5fK/9J4bNNjlTE0gOgSQCjcz2vg5jvy
hvEATKYWF+HQfit/0n2+r1aeyQEEwj3HWzMB18yhp4MZ7l2i7CQr2INBFen5S0ReKdAuQUnEgoMM
s4YsfQGX78WWLN70D8HC63EmBalyt186eRj1RSqEJaMUF1YpaVJ+j+Pa8nNykiycamh6S/J+Rz/3
8ibp5TzrBKFwsTPcoTBL1GtGxtoBsCCq7pnOyjG5vXiIwF1cL3jgmTLNneRpOVJIWDmGz4BuHMMX
d9NIp+FN3LUqLUsi129Dv0LckepBuE4lqAb//NjU+Zlb73anhYmpt6HsQP2x05rNU9+lHZLO6Aa6
urAE4puoyenCKt0kVHpzaLlOjXQjrMbmlMff8T/opgwwWQyDAZhvcgISKqFtHI/fsck/5GNJu02i
F4PJy3h9bmAu7Mj3GK2yhNTf7Gv21OV6jkTLvvpiA6r9Uew4jom0zq20MYKQOIQpiZZTBshGtTlq
TXhozwxntcPWoZUe683e5Un9GRwbOJF1qDvKwppmwnecrSKgpwDdFLzyU4q+sTeu7SMtVvzy0re6
1yF4/JZTjapJZNf8lmVzGuTMvlD+41czpCKGQk5B1ZB8mZyoyjax5EsOdFk0nIjUL13nEeXd27jN
s7yE6DpTbRqlKUhTq3g0Kz++72aNucijJYcJyouH7E7516t4U652RfqKxiAxs4fgj9T4pBIsH4wF
NU0ifiGimDXdmw+Y5OICr/ZaNg3LixiuIjSJIuxeVeFKLTfdgpeYSfvdr3XileQhKTxBxVrZ9Y45
BOfBZD8OgA6SaWxX4ygbMn7VOLZPX2tA+cQrvNVIRBNaGR8Zyc3vaGWDOQFXFXXNpVfVzIvg7iAm
BoSJQaGPxfHjwhWX2XEgErk7PbbS34BRuMkUpBfxIMBsyi8rlRMZac/K/dHooHzLpXMk2dIhDoG/
qlzkfpPXFpOZCpCEGHRM7PIKeVqj6t464CL2FusfHn/QTMZm/CAFbzp8Dio2Y6bvVv1UN+obGaev
4AqvvX1ntoj7EDVV4ABltgMofCSWqhqaeAjjPEVU+orWyVID55wO4mkJVEYZdgdk5fuvQLeynOVS
BR0EZn+dm473MqR/nBINBv+Hs+vacRxJtl9EgCbpXmkkUaLKStXV9UJUm6Jn0ibN19/D2otdKUWI
mMH07C7QWAXThT1xIhhW4pQlWeij1XV9HhdM+NxlVaZp32tRewYeu/0NR0ZAhhvJQtQfkPle2V55
wWMwZmQqQCo6nFouBoz0hg10qtqz0h8M6d34EsA5rOsg/7HScKuojW2EbtWkezldSa8sxYPSpWju
XUtamZdxUbbn+rf0K1UUWxkdotq0NUAeFduN1RGHvmrqdnhoSGwXQBnQ+mCsBdoLJWAgwi62gHv0
tOgphho37RmThb1T8qpCzf3Ut68GksWPuiOvPLFFhXopj3vHjJRhKUqQF4h7DBtM5WOFGbNlgorL
c9t7RmdLqSVKts52+slkK9p00fMyJWXG3X8bEO7ETWUKqNB27bnLUVApDyVxSWUHw7FsVbc2E7uR
0AZQWYF2Wrlr8y/z3umlZO7Ax6LTpAYtRuek6a2ugFOs53Y+uaGISuDftHGm9rOofufja9MdZNML
xx95aw8/73/GLQPMXAqEh6xAp4ii8u0wXWiUVIoGNdOxASOc4CewoBNHLuzqOCaWeS4/voyHZxU1
nHgj2WfVyw+Gm7id1exUT157AvOKb3YEZTaCTPDMWjm/zotPidK4UyoKlc7Sj/HIKhdpRmPOjIw9
hmlOnwI9pMTTIzt+lx6N3qHl7v5mfHt/N18A1lEkCAxYd507E3keuy43eXOW3qmrPvVICLZyZhHR
FeMD4hRAnJot8MLNsBkP4BbZBhlK8snfFtHWvq5RB4vfMXD3GIW2Oth6vAV8kPXP979ySSMip/ff
j+ReaBlUspmo2KaaWmNlx7Cu+aEqUaYNbXiN94XdtlbN98OUMfkAVPY4Fs69UqUc802bGibQBkGW
ZnkT+gUQaDrje3oavchF6m+lXrX4Mi5Ecveg04sU7FVNc25TZBMRuEbBQ5E4ib4SDCwUEK/XNgcL
Fxeu7hKK2ePfazNBNVL6HdriFAdZexd9ER6YS30FRGeZW4BS+v6+Lh7ijOj9bmkHMeS16KzImF52
rDkbe+mxDzO7niAl6R4zfcWAzsb45k5fSOIOUJr60swiSGoLEMn3haBuwqb6cX85C2WceSv/tx7u
zEIlkRgBmdoZKbWz8Ev7SqpdAQyH4muFJVIvOjbBSjJxwQMEVz2RJE0yVRlzOa63sOvjkOhMBT11
G7kJdGNa/lSVlTvyHZBy23clhVMJXTAYMUiymnO/H23idn+rmQu7dLpd5bZO9hQelF8DknKSLW6Y
HeM/Fbv3mCt6A/pgh4f0dQ0hv3B1cGtA6DtXywz04F2v26xVZG4ToTln/Y9Yx6ht9szQlhpvFMTQ
PRv+zTZfiOPuTx9HWTUJQXOuir8dxXAV41eZxivPYfEsCRqC5uPUMGflek3wwJOpxWjec2faafCV
K+imSNcAwUtCJMOAZRElJPhV7ihLaeiEMUm6cxi4IcHE3BZk52ttZYsXBrAftHOh/CIbvA0Rao0I
8BS7c+1k3uBIDvkbgYN0QltqjTZJ1/BiO/eMx9RDyBi9gGUc9Ia28ghohUt2slNbX/ff5gLyBxB/
5PlFpBpQ5eXzYGYfGGZFaXeWCqvaVmfpl9g5oWvazaZFjku3kZRGwzERQePhqP4BjVf6htgHhsaw
waoO2ZqhX7rBlx/EnbaeTmZXkKI769JLrNk0Owj9Pk5jx0iskIQW4GhIZ2xyw5KVfj+9y1sNwzbe
tHFFNS4ZAAwwMtEWhwKIdhPIDNJQG4zV3fmQo9AO7jCPPU47/WV8HNENjeR65uYW851yLx3rFTO+
oJevZM+39cL4BEplsFTEqQwoqk/SsR3oiu2e7zOvujAyaQa6YXqJrnM6eZxIU+ZT152VHECz4diW
h6DbZc0TCTYrV2xWApeizBmHgx5G1DiA4sP/uF5MzCRD70jYn8Pead8BZwIkawtgRQHyxyMaOUc/
BBuNYffODoXF+8Jv8k6oPxD0bQCZBBSpofOo1WmgZCqzip1o4r1PeGLtr+ARZN+9T1esAX9xvyVp
qBJiKAtyQPyUT5Z1Ac0SuTt1mSX3+b7sxWOUYJJY1D4nowfk7MrG8pfkPwJBVjjDZtC8x6ksLRbl
pK2N7iTIyAejb5CRZkW/L4qYceMovQOTw4NyMEo8K1IzZqcsR6VXjtD88g+V+/ci0HwI+JFqohDO
hXiaGQlFHtfsJE3aRjCfKiW1wrBaWcdN2WEWAwgJjmbucxRN5foOdlonsWkWUzvatvaNrbE39v2b
sQ93klM4gqu7MWbaVJ5km1vqlQ+dF+1kq4e+W7mQvKGZvwRoOSISlMXA+s0tWJqMZoKzxE4otMQ7
RFQG6AisXMC4pEMk7kRfpl73ix4aVD/+uWjDRF4GQyyQmMF3cJsgZolRm+lw0lBJiN3xSDEdPnno
XlLyqjYn0nlMPmryk1q4yQOY9lbk8yoHKzeArUJ6VIERx+wiTrxZRlVCq+EUx5FdCcA9GmdUoxri
NfpK5KrM53mtc2ZZCho7gOMAPpQ7b6MnQh+GHWTpogXTaibPhB0JinUCepqhz1H90lnuJIjgNH2b
k8hm7Z+gcTWltsb6R9Ts0/Ktbw4Zet2VQyptaeEGiVW2tibtAcN9ldq9Rl0pBdqxImu251ZlXn8+
d1JqHfRCrWOrWt2T0QMrWaj4hS+p+ZWllqlYmWlnH//mdkgA1RKAKXBBuYsZRyRIo4gNp9Rw2mbX
uEp3KA9sLxO3/EGl1xE8SabH0gf1Zwd04L+RjikzCK7hiZi844pe/1YXp3Y4dfULGTq7Rv/xGFh4
zlYA2KMiWXK5K4waeRhPSFyJ2rR/k4xh5Tvmjb2+NyZ6oWESoSXgbRLujmpAzCCwHMSTWKaCXcok
h685FitKYI4+rqQAwQGgNRj/RfSJoAp5/RIqKgvjgJbsU2aklpIdx3HTi09S4t7f1JteXbw2yEEN
/lsOtPi1HFyjII3x16fh0XyltdXsB6+xUQ4+Bb4hWHVosX3u+z97bzxE+1ha0e03FvFbvA7DCyDV
nDK9Fs90hsl6FOJVPxyOce+W8U8moZwozYDcaWW1N+XD79USeLHQryoBgvNa3NhpA6IRiJPKUyXt
9GrXFG6uYA5TYsWNbrdTuYswRLnJy2PSdZ9x1Xxi/pWdjNtqTc0vnjBwk5qGi4RAntt5ZUoLKs3f
MtQgLx6y7ZQca+EpVVZXPW8if5cAj1Q0GX12UO/cJk9qRVA4jaWT2rhkfC5OpLAN4SV/kef6foQY
ph6dsHscBMkCiMlJ03zFZV86ZjQiATsjI1cBOoHrfdeMoNT7MpNOWf81mds2e5Y7iBTBPp+d1Epc
cXtuspLzOWNfDTSFYM6AdmPG6FikQ6CLIBoEH4r1dsAEm4/HR+/kMVBT+z86B2Bv6zVCE+Xu+e3+
k1o610vZ3G7nSiObYTS/3OGha97qQwXQfztt70u5wed9L9FQAWuDczfXmK63tEvyuG/1QjodsTaw
Q5It4hyMt7M21N6C7H+7TcEQ7Z0kK3UnC2x2Z8XFn8+56360vlYphG4C1/98EHwosPrgqHl0FNOD
JKu0QDw5DJTK1D59HD/e34+pPdndpt9WTvZQbw+719eHh2ewbf24vx83hYdZPHQYppKaBkYf3nTN
9gAjD2kjnfTGbc456BoyrbYV5N+TosK4Q8WS4UE+s+lnrhd782lF/NIb04HIg1EEWdsNB1c+shCu
ZS2dFKQ0M8C7610dZcArPZvsY+hzNCqfB1l1WxXDClNH6U9VPk9Cu/8Zs87gX/rMHStDuykEwIDr
S6GjLSmNyCCdZG1DM7fqUdX+LN/kdMP6cwxn5r6475I8Lw9QfCgxtFCimsfpsLpTjaZMJemk0YdU
whTU7TSYsMYPmA/f9ugAmNSdkjlDsDEDpynPyRvBxDst3Q7aScktLfQ11R4wfCiZXJHZmA+X17+A
7co8OhynprDG3C3XBv/d1IzmqwLnEocFjYT4Xb7epXFowexR4+nAV4jep0OMohjZSWDYev0CE+L9
PVq4GDoqgcAlz9N/bwhUgHtLMwEzaU/KO5Dp4KD+e//3F4786ve5I5i0sCqUuAWH+h+kP1T06nrs
YKjb3X0xN575XEP93zJ4f8REaSVhI5bxgRjEGZ1u5f2ubBMPrMn1MawqAb8vOYFjHqWf9z//plCH
M7/6fu7MW3Vkosbw+zM/pI5/+weyZ54VxTZdkbVgAK5EcYGFqfSlXpoQFRx/xa56TJ7vr2Vtq2YH
9SLzU8aBqozz78tf0Qa1+tU+mzUB899fCIjHtOvU+UqlFvrRrMk30G7kdD767r9m3oF1VriVS/xN
2XohcQqiogd2jWD8UIMpb6b1KFmIwAAO+Q0snTtuhofd1xqIasEpuTqn+cpfCEWLolLnOZaJ4RWa
LXzujJc/909qyShBxyC9hPQgIiY+xkwFrUmHeXjWUTwWr5JN98zqnhIMkTv0K1WvhQd6JYq7FUkc
DzopRoxy+5kedJfElnxYI1pdk8FdDJMhWxEpkCFWdmNb0UO3tmGzgeIMioHoCgEBOl8Qk3NvJ8p0
sRUyab56QNTZAA1sQVE7WmtybqLnuYXsQg63W5gEIRMBZvQUomxNPr3QU7bpEyC0D2ssD/Mv3VsR
t2dCWgZ1EWNFYOMPVkLRxfO4WAXnAyJAUmma4LfzxgI2tvdX80Fr+8S9EULVumzmeUonzHV9AXSc
bBT0FRQva49xQQNcHcj8WC8eowZYez1FEHQIXza/Ultxe2fFOVp471ci5k+4EBGq6FZIBHD7a/tj
eAgc5vaeuGImF3T/pQweYJWAHVVLQIV4il+6bfZmOmtjORcFwMUG1RB8bJ13c/UklAMAq+BOWJIT
Avh8X2Ot/TwXIGNmUUlJjp9vvpInup1GjEa/L2HJ+wL27H8r4CyxEUhyG0ABzA371MKtehmsv3tz
+7rLVg58bTGcMtFHWrABmc6ToyJ70tn0tLKUxdeBAbOoPKIf5CZJk6V5xDoJfPbgcKVWbP1tHHl1
rtuCNZ6T3/8Vwh1JW4wVy3oIiZzSNf9xGnFWhBe/zp2GqFdqNXb4dYpIWbY3oNtRMaRqzQu+KfDD
/7qSw51FmMQsbQrwuzuYCvz8VnjqRtpJ/SoZ8qIeuVgPp9j7SemhtLCe2XfJMRH+VG6dlWNfVLsX
MjiVjvMQaZxgLW9vSMsD+QF/BbO829CS/efn5zWo6g22j9+7+Z5fKC5Ti9tggHU/xTvvqL/Y51fM
SDq8Pzj++ev+0hZV5MXKOHVPp7Lu49SEa/mcbYjnT+BwW1vO2u5xmp5EKU2MFqtJvMaK/f3X8/01
LLn6V1eN0/Mj2pIxRhfHczyED4V3Or204HuwVsQsXzQT5GeghpSBw78+lCk1irpV1XkyaYHuyL9o
jDnTNZa9JSGSirIajDxY5Xh0HQPLSGLQCMS6trEdXQmREVgArHrFj1hSlJdi+EdTosNs7DARwdjG
O8Tq23AFeLx0ry4FcC8maEJdaCcIAArmqzrL77+T/bj2LJe08aUQ7pkEtG/HQYQQMcM8xsZSnqmn
PUr70Gl29F/Y+UtZ3ENJKnAdaQNkyVvJD3bUW3Pnl48ENUAdtTAgLzitD94jsDoPmO8xmegjtYiX
TPCJVl7K0vUC8YWKDCIyOOZ3e96FYmk1lqR1oCiIgN4Vp/5RHJCNsUsbOVFosQPGor79G4nIuRjA
niP9zuf7JzEcW4qxCqfYokcr3NNhO+zZg70D8vBZdf4Im84eHtdO62YGxqxBwdTzX7Hc1RhpkARC
YiiYReGoopW8Fmh9A7ud8/UMfrevL3Qe4p9mZwCbqoLTbM27/c7G8lHA5Qdw90XETFSmU3wAdnra
wAS+vbVOetRd6+np5UV6eP2K3Mj92v25v9/ybL5v5M4QFXTNzl0n3MsuWNDnYpnM5hCS0VuZnzVw
5pagZt4/2K6E4w5OCep1wBBbq6teiua+QSr/L5179iqT46SVIf3tDdIPGym1A0/zwu3PPdrkXsF5
GzvFdg3gtuhrXIrlThtTLaRWayA2AC2Y8afYY2DpPMHl/t4uPp6LreWOdIhLIoY1pIia8zizkA4W
wkgpWnFiF3MIl6vh7KXetJ2QMchp9uBEpNaxf+mOauYAW/X8Z0WHkiXjfCmMs2ppm7aCmkEYOc6J
sj6zlF3wZL78AsPYR+8mPwIH7vrc8T1gxeyQa09UmjmYSzsuMcSptYSn4i8oQEPn9Wt//jyj1LBi
eNXZVby506i/ogyMAo+qcaqxDXpNTY3+Py7e+3vm6UhS6ZaxnflAh918FCfPI0+jBAi6aKe5a/3+
nYKsHGOA613ptoBbNk7iGrj++92frzmhFW4K+6vcfn39WdV5y8oHyX9AGlQgOngQjiKHGR1zJIEa
V34u/QHDcE50G22iH7W3abaNFXrB72Kr2Pv4EfyKDnXQsu3dv6w3OOxvDXjxEdwtSoacplOGj1Ae
M19BM2v2mh/Ts3msIC3cRIfqaY1acdYtN+cEkAJqjuh2Q4h07SFVvV4rZTUhpVuy0p6JoWw4UuXK
M1x09xRJEeGDYRwV6ACvxZS9QdHEV2Fy1DuaX73J6wngGQ7AVe7KzVt0xC9FcYpF7gVFy3VKToCo
TZ76o/AiW6q25seXngCEKVug2fkyNqGjrVAfLflPl4I5XcMMELIqU0lOtR+7eH22hoaBNYV2C4TD
BC4YKRngNFMEFoqL0eomiYE90qdT2VSWOv5I2tcx2VZE3f4YMkCTpdoixVrJamFpaBdC/RsAPPw3
D90tBjImrGXi6WCqbrMNfoM2iD6uMXQvWKIrKZxey0hbMhlx2ylRv8JPobMZprxMm2z4M/5pQVeh
R6tVplvTi9c+96KAtVhVZZ17cWnOMl1BOHoqMW4kyJSNOb01EWrtaLcLC7tk9SvA1g2xA/UcyZuV
93674Gvp3ILLtuqGikn9SWTOhO6HqlU2AY2tknhlS2xN39WpfAAl04rcWwMCuYYKKjMFbIwi4RyO
Phs7YzQoYEnjJmN7QW+siU5AbZYuSR+i8as2N0kI+rDhoKqY2WHqL4DybltqB+xP263YswVXAJ8D
EsC5oxg41m9bcuHhkjCU9dSsh5P+uyHPU/1cTTsqfLAvjYF24RU2tNut0UMuqIlrodwexAR+r0QA
zRLE1jWkxq07iw1+pWM4ZbIbx3ehBU2QZ9D+F3XG5LGXQEsoxNZUfI7k2BbnlTOZDeK1Ir7+Hk5D
ihXrY9z+4TRVzlgc9BSGkbpagWbP51B6Gi05oc4qTurbt7wVC5Ia0CcgxcS3Xk5ZTyuJ9cNJ3Muh
rZMXvRm2oaxum/IjMX4q+qbS8ockAyf/q4l+xIEey8ZLJ09hRyWz8+ppkHqrjU7KuNXIoxFXK67V
vO57H8idE4vQ0taIQAAmvfJemkK0jbvoIBTytPIabxqBgYzFNfzfVnAnoKdjJIDOcziF9VsavOrg
e0YWFH34abkRtJOO5sHRUQB7whbk+7qy5eAoNC+J9Fxnr5K8EcOfK3diSTvpgPGhYQLFcDSsXVtN
NZ5KQwml4WRmsTG4RV6mdkhS8mmOxrQp1OpvC2z4Y61WgStKw0FIgJJEGfuzz4x8JQk566KLc0Cb
A3jz544KEMlh1N03yuDykUZN1NS0bv0s26jV7mNMt8GuQR8MceN/mBP+loV+ReBmAEQCpJhfNwZN
DmPQdn4qClYmmbZZmHa+IeG4crnmy8MtCvoPkBAQkM4ZHM6YBkODphRJ7vy2Y2+hMeYb0xSUFSHm
wtaB81bDDmLn5rbj62PsZjqBsGsmv1apwGxNGTN0HRSM/MqCrGwdNREK5WHAkL/skKB35cVUIsPc
pkzL9CMNKNpYjFoxJouYGO0GazRof5S2VEs3UPX4w1AT6UQDUQLN0GC26NlvOvKg9H3aOZUgVS95
XaC7tS2p+UaHSPmiI61+q608PQJInJ6KVK6fs3YU3CwMMN2E6Er5yuSBKVan0Iw65dT1L8nY5Y/o
SQKjY6KbQucypa9+ywVNf+VjEJ+SIMoKSy1K+hykE8nsclK1o1KKVeSODCQDdlXH0XuUyiJqbAyV
ZLTR9+NGnhpmboGIy0CkymganwgtIgo4pTkea1ILZBPFsrAHLkf5pQWJCM5i2ioi+Fjj7JnlwlQ8
FLGAITSTOIatGyGpCIaCHGTDoRin75PO6EevN7qXiNX4Dj2YgmIj6QpqK0VtfBZJllVuk1MG3k4g
/2M3w6yu17CSmYjWVPS8ObkqVYndtgVMcxa1TW5VnaydQeQ4dG5TJBT4VjTOfUYxVdNdN4zoFgg6
UPAyMalycLZWLXXMBgGvm1aJGVhgU+p/xkVIJ6/D3mmWynrMfRmHMF/DbvLB4vyW0OU6z93EsGqQ
L8465uLdxnISNXI/9D6IkovBlkZGG2RatT7aiJPZZ04ApfHS1RTsYHlmxq8tbfUYG6JgIi7rKI5C
qkyG2R2jlH8GZQbskJ6CTFLGgBRgMiWQO2JXVKI5cqkZzM3AtpvapRbnALqlens0Uh2Jo3gEzYAd
KPpMYwRjdASrXe7W5VT97oKprhxTmtq/QhkWqVMwIwaXbA8mwRmZHR3Q3giFHOe5sJO6LO82aOKv
h21r1kAoKlk2FBbwm/rL0PSi6AijGoJAfZhGzARXm3AqLRDl6Wior2tjXPH658fLqRA0FiG7PPfG
gFaOUyHJyMqo0Mbe77XSbvutpkQbVv0VsjWwMZ9jmE8SFChIyEmgTyQKH6IaAgplnRgOvpGE0ssk
aINlmo22ATmUCNtQAYzbDW1iVYWBIBu8SE4X6MKG6mOFdkYTHKekStaaARY0KLgEVOS9wdgH541z
YQdlSLWW5IOvIDttKzpG+GWa9nXfEHL+KlaOyBTbixZQtB+Bpev6Dg9d19AuJpOv6eoGo1DtSG/3
XaMh+zH+xYjeFYW9JG7uq4A3qpm6zGPYp0ljhE6h6FMggx+7gGBkTonLm9cje6L5pNsKBtC799d4
e49gguYyBSIRNB/xRiIzGr1vBmHy4zIxXbXr8h3sbbeHOacORUPMShAw29DrezvLw5EhhsRgD527
t6wZKA41Ev0oiXU7DEl5NJnAUIVlwkpgx0WP38eHDg5RhIpGp4zIuXB6jwRdLSeiL6rB6Kla8Sm3
Rr8dYlAvkGCaHgpNau1MEqrN/T1deDIzDTq6QWHh5+z5HIBdKD9RwJwyKiuTPwyVbVayKxps13fm
M7rC7ZGA73I4sRboV8WLaYOZYBNGb5XBGhiMzyzPOzBT76LShKo/8rzcd8DnbEzWFpIPen7RZhTu
laX3GsO4jAIUCJgcCFL+WrOhKkEQP8XIxCQMzZFxl+L/MoRW3rO/VawTu5Pa4pB3onAUxWk6t32D
Buworx0UIzKvqAdzV1RR+YqCdGuNxRhsijypHoyQtq/3N/f25WNNMwWUYsKpQfsht7dlLJeN3Im+
MowPpVz9aEuF/PNLquGamtg2hCcotFzLKMe4xuiZafCnsG2PMiZKObjP8S9d7szd/eXcvgcgv5AL
kID/RFaF77HIFRbTSClln6YVsUy1HXdNPuU2Gdph5T0siUIeDMk08GfBYvA7V2g0GeA9+EimaL3d
BFtAj++v5tblxJbN1RR0BM9oa04tY1xeNMc6il+LcXWQ2wbtmkzVXgog3w/wCIDv7TSQYQ5aaJvT
iLnx9+XzMT1u/PwBaI2b/4DJiEuG1WZWqwqqVr40bNS0H63AxLyH9JdAiGOObgNSGzKB/0XsNyyk
djF6/+YDQNOOpCaSmxhxfn11jNxQzFybd4DkTjeELkba2plY7XUyvUniuZIqr9AVPxGMR7FvLBY3
Kxp94ZjheiF8g3x9HhB+/QVVB/kjk6D2aM7OtUToPtEzg4DqIkCW7v56Fw589g7QKjc/F+U73XGh
6XpFT9qEtKKfi0pN4aJPmPrFCNnoadO/9UIcuI3M0k2ho76kTEgt3Jd/a77Qlqso8CPmkTlAmV8v
1ogGIcBtEsE5LJkHdYyZi1vewKfVso+iEP5hl+58v+RvQh8JJUoD7A3X8gJJEKfKVEU/LhJtp0tF
sQ8DI9sYocyesjTIH4SgRz6C6tVagnleyrXlxP5in2WCROzMGXotWs4CozcYlprJkR1Q83lMxjc6
U312PXqUzOeIRqcmQW85Wcvc3VrSWbRhIJycDRpvSUGGEQ0G2L/8SixmpwD5uJ808YmWWoAz23Gz
vX+qfLZ53uYrgfMdv7hWSoyZ5aSDQLPqLaH6mRrpplHyR8xRtEDMto+jeF9UoNTvdWlF9sLzARON
hvOFL4aAQL4WPaWZEmlCJftabuSOnIYSqkQsx61W0xVRt6aMEJ1o6L6ey+zIOlyLGtHICuh8Ifsb
jD5ZcSb5tNK8hZc/ztuwuEQ/GyJ+2R8oRRBuFUO3NwrtOAXZHzFuHlq0JQpp5ZVV/NJPkSv/6nv2
IzEbsEQJbpCiF0gEzDr5kitQyfba0/0jXni4BK47vLLZ6YQJvF67MWp6mQyt7KsKemc1asfVR1L0
dgqqo/uSZpXPvZsrSdxd6qYwD4oekvTILQVQ/aAMGWWH830pa+vhXidAXxqGAvayn6bMEdmx1dpN
oHqluTZTalEQcobQ8CjJgGT+euPAjmc2Q1DLftGYD339kbTlxuhVdEWugMaXBMGAYrIHWE3QH8i5
C2oyDGiPNmQ/SzKn0D5pqe0UpXeFVF+5q0vvAKElYjlUboHr5pSqGejg2iGh4qtJW+xCPT/Dj1gj
6F5wDTBqB+sBHQEYyTAX7HrjJADupTBLJV9pgtDuja73mkwKJ6vW5A6D0dXJ1TA2aVcb85AVjDZ2
R7ih4I8127NJdLayvbeLRklr1uSoVcNu8n5sGwmERXUq+k0jTxZrpmaLIlTq3L+Wt9oMo4kxWAHR
HajgQax4veg01WE9cZB+zhJv0oJj23ZeqK14lrf2AQ4sVKWC4Q3ISvDsN+2YC6kYTZKfymA1w7jj
qlSRxZsOmEX2CU6xZ2WNQPT2cqJshnF5oLjHgAXoz+t15cTsTYb8tU+KYnqWQL/upEWg7Q2tm3yh
19b4fRZOC9V5BY4daqBYJffqBCR8DDrVcOtauThEVMMsFy1CT/T947oVo6Eshlh8HqkDZA7nziQ1
CsixOBCf5gTDjUjabHsa/vP3BuAY3HRAXVFZxb243rxMqFMWNZASkRx4pgEZHdrlxsqrvr16kDLz
akJHzbQm3Hub9LwIhlYhvjEElY/QEdxAcFqfq6ZZA6vdqnhcY0ibB2qhnYb3yppcmuIkS1RfKNtk
q5Y5LJZYiLs8k5UtSsjjWyR0a9Z7aX1z5x7sLLLsIMy63kW0EAd5QVvVj2uC7smoSxJMukWGmVik
oaH6j68GWuDB6AydDyWJ4OZaHC3Grpz6SvWnvFJtg03dpmvaNVKYpUXNg1IQiiJfcMPYYpYpmyr0
F/h6WFh0ejRTMJwk8opWWjovRO8g18BTkmW+1T4nYMCU21zzYyPGEAFGMk/LlH5nBDTamS2KASAw
Ct37b2thaWgsmMk4UVFS0QnMbSDRBmZ2RPVTrWSOEUWoMqd9aY2S2a6IWvBfgZKY6SaxuplChDss
ZVTTmgSm6leGnm1pPgoHMOFoO02qO7/T69ArsqjbjYKm2KSXk0M+jNIqZmN+YdeeDyaJiqAKI0hk
gp2Me4HxwEKRBYXmm2KBqGDYtyR0SfFTy8CcJ1lUAsOyhsqFpeSv+mrQsLTfsOcgTQKFAfIO899f
+PBlbYphMImqH6U6mnibaHBIhKlk8L3Llf1eFIVYG7VCEMwiRrkWFQ6CLnSdofmGhub6g6o0Q/+U
jHGGSesCG5SVmuStlsY4FyTECWiTNKLzWJg8y6KKYBCBL1BMYq4zvflbDoG4Eh3cLmqWAu9ARa0Q
PgvnUTaTJkC7ipov10b9KTNT2WQKyl1WnDZrWIjFFcHPk8GdAhXKE51THcC+TAA/pNlGPbhGlabH
AEbMoyUrRmFREEgtUMwFkxdYGK5PSqoMtWgYTgrGunjLAj3fYVR8uUIpwTOXIPiZrdtMTvaN7jA4
GGCToOBDtTjw1dCk72aZmxbIxoXHuq/ZvutV8RAOk7QvBmF0E/DOb9JEzLdNnncvlZR5JEkyW0wD
jFVOqmBrCIx8iIA//kjKsXzUo15zWN2mf3SUFlfU/MKpY4om2kJxFCA+4+ch6n2N0D9uAl/Pw8Cm
IdKpWq6+qtkqJP42n4DH+T1PEHBJ5BU4r7vTB1RgVTnwW5gvzI0Ro+hdg60GJWkhxL8rqlUnjE+t
MF1GYxEmTaY9fWOpKq0tmccfzqcFBxXuMG4ESuJ8MYdmMvjzksjwAyNJnDIRh1MtRGbrGGG6qRI9
2DFM33bSHG5dDWYjtx2Dhzg368c+6tNjlhpvpE6UQwbFvxKmLhwH3Bf4Y+jRxYXlJ66JUsfMtgsN
3+i08aSFKEvSPCyfJyRbVp7GrVFENIcpj5jeCyIjNPFdP422m7NcRZkeezO3tfy3gp6hukOvK2Yo
/tOhV9hyE53HoCgCdR/QkTyT5KiETadSPT9S40Eza0uawGP18U8N7lxyQHYQWXToKT4ZjKWgupaC
znwqUJnNB+kPAYuarYXIWd2XdBMNoB0Y9Um0QuDdgEeBU5VKahZKFNLsGMCYPmZpPKdeI93OAjXZ
4+mwzX15s/m+MqwzEAUESzgwVAehy66PKppndXeorh+LXCSvI9IsDiMduuGj/u8UtCrQKe3kSJFi
vsjiUKxIv4m2IB2OOxLd0A+oTnCr7aqgVeqW0SNLQ3JMClAhlfIwbJuo/ZsKUfxII7G2IzOVXu8v
++aGzoLh6M7IINgKvnandLkSTrlJj0APmpOlKCGmeAlBEILHHKwjw+b/SLuuHblxYPtFApTDq0JH
TXR7PPaLMOOgTEVKlL7+Hs5eeLvZui3M3l3YC+wAUyJZLFY4daqc+/Z3VrPps7cQgmGgkGlGrIe6
j2CqUgzFGIiS1Hd0JsCZwKMMoE6paxdjv/LqXrtuXBZYXAFThAUG7OjybDODgNRNA8eT0YyRT9ra
CXsGN02pFOVxTuTkjw3A/SHqGdBpVpyqj4rDyO72ToswQfgU+Ao+jQFFRD5pjx/FmfM02nECKENd
381Ka37RJcBWZINx9IKFab8qpnBl40Q2Mkg+v5QGNUY3BdHY01T1hTs7uXkAVN/a9JHzrsYz2cwO
aBLMFrPA8r5+u/2tVyby41NRcUDhBYk20XrX6WA4ddrWd3mU6UGBodQEXva2Jrb2flvSlfMASbDD
qGYCN4iauxAdo+yTK6YEHNzsKKnfmAP4bWVWrthhfn0uLze/Xbx3D1BVXga83PrU7qImNRsNFdCo
z/1mICqyv61ZPvWdnI2eSXqD7W+v7HoPwQABPiruwPK0hmD7EYtPBW61GTb6HM9fSJNj0AwBvqh5
qFmFWV6fFaejLCxDs3Cfr0m/DKqNc08LO8xHCqCVhaqtfQdWaNlwUzmJu0+jNTj8DDeKT+jDKybm
umq97Rppsq0wVnPMPotkOxs2BOSd8Ypnfr2PIO3hLEtgdOGYXuHyQmXmNiepHTJA/Dy0WySpC6hY
/mWMEmONWPpaHS+FCa8AMniJQUDtFFLge1xEVOA4ZZn9aWuP0A0gPqSEgL4BOPhSHe2uSuZykKww
bQZ1q80tRjtDiwY31QEYH0dMdjCNHj2srWbmKyCja4MPNxQZL1R+4CzApb6U3UXZ1I5G4oSzzfx6
iI4pS4EO6E7zoGwb6XRbKxf2E9xgoEcD4TqadMVcZdxP1ZjBQwxpU0yWOxlyIXm9bebOirtwpSVg
v0KMAxpVgDB5yuhyWbrdKIhB6iqUzXyXWnivVapIgaOu1c3WBAkvtdnYWkSMCgP4zAGjL/5U45NV
pytvxdW2YTWIEGUDfJMoC3z0wJw9FVE0dUkasQqwoT7bZFV1IjItVzK8i0I+4FZInKOxmf/8TEib
SIUU2RglSIcUQEYjpum9HBNCVozvohzw1/4zEB6z1y/lGE6BlJFjVyGL02g/lhjFg7ryGmuwqNd4
1aHTcGMA6kIfgljjS/rS5vRkxtGcvBqNh5RmbpQFrTVtWfxJ0w5ZgOmBeE3lnO3A9l+uaDQny6iN
yDgW8qPdM6/xrb73b9+cK3fhQ4jJC34OEiCAkVwKmYqJZyoc8yhnpgQMa5K9zLpFXgaERIdmcuLX
HrHqYQZGbxtrc+rZWqd/k6kZP5msxSw+ySZuq8fdgdRF67FS/1lVjoa5eZkemysOg+i/8o9F1wWC
8w86fjHERXwXZfZMzGP8YtXBxtgqwXA3fL+9JWJnHQAgqE0h04CJrChIID97uSW1Nk+tXRb2EY5s
6Q2lE2+KplE2gGRXW1QEmU+mFnMWWGP7mZ3m92aHFgSpN0mMlCCNDpVqN0FkVcm91XXRnSWl1amX
q/7ZGdiwg2R5P89JlPltF8t+3ysOdc2Jch5NC/huN1GA6F2xXKJvgkWBwdACtAyYT+RNBYMCcHU5
s9m0j3oxITDcKmq3l+iPHPmN29u3JkjwP2t5Aq6js+zjMB8BbcC8Vc0t04d8ePkPcvCMIkOIrDaK
mpenNKuk71MdcixjcqXZDByS/qj1JmCztbktauHSIzz8V5RgWiaTVnKZ2Paxd+hjVJovVrPpp7ve
kF1VHVfs5Zow4aAkCzRpKpgEjzmWFft3Uvu869fYMpYOycGDCLIBRApIU11unlrQVBuA+gbL9Ey8
USvJvqtae2dP9F63JmXlrETbzJUP8A8L/fK8o1IkQZcHLYmUCuLG1mFubhLqt2pKVjRPbA1CBIFR
QHDgFAt9caC2EFQiR84rc6wmCUc1rTGDyIgjzMxJ+uFbFw8WBtlYo/rWjR23pVORMI91aJ/xZKb2
k5dXDj1RWyaJ38ag8HaRV9dizZ2qXNdcLZ7m98EsiyeTYEh2QHJdjeA+xZryU65bzMuQJ9qOto+i
D8LZVI2btarYlfEzFZTE0O0Lk8SRocLFKjWdzUZmSEdA+Juvg+WaO0wgkzJMf1rZyKtIFhsJDxdE
6bz/w0K64lI96s7MiG3TOASVZb9p7huXvPPm1/KhXnt/rlQDYF4ULlWkyhB8X8GxlYmmkaWwOHQy
YHIG+wmI/p3eYsyqTCS3V34MDaa7aBkqY+W3Gf8rw3XX6RBM0hp28+rmXX6KJay6RLpGqdIxDnvp
UGKeqUqbbQH22xHjviSy/aRN+RCGDimMjQcETazXjn01GUk/xWFafEs1KRimP0NyKjB1ZGCvt0WJ
viRO05J54crCafKmnsvTlPpcAxx9jkMla3w1OjD0OUzJChfLlUVBRyqyHnheEP9yl/JSiGNUgypX
Vhq2pX1Ho5dIybdjAgJhuhJZXMGTsBxIwlrQegvbZQsGcnCcKEowIifUFeloWNUYaIgz+karvowN
mvpyVrGgUIx4Y8ZK/sgSu9tMCfjOx8QetujHUZ/kEbD1SoFr3cBzeYzg1j9Qoj1XAxpHAVAeV1nm
F7YHw9bh/6Jpix8BzwueecF6hN6RdEyzMEHrjb5X4pAZe9R7y0fnoOS+8db9iiJ/Ez2R3/jm2+fP
f/d5WgICIRsRNOwvDkfMppokSjoFhYmQYmg35gdX4fwEegUn27IRg3RuC7sCy1xKu6IsnlJA2BsN
0prsVxI3+7SefHXWtzAzG8tBJ9J0HED0T77BlhbWvLLWRfEoDqMTgE/gQj7mcqMbtP+0k2xkoVIO
rt5UAKVFKF8ag4tWJbeRGZ4F49EwvsftN9rpfpIBoXd7CxbsiHP+CcJVqJQ8N3LDxH5Pb3H2Yk09
+M/9oZc9bQ1ptfAmcK4oIDJQ5+Nh/uVqE2bp4NbCaqNpNzZ/WARy0+FHiS5HNf5q5HQlxrrWYrAG
YWd5BQCew0fr1pkWj0Tri1alSaik4WCbXmuDaQWYcKN8v72FCy8QJKkIfwDtAlRfDEvsKI3VDB50
OGwMEMg1d4XbeImJEWfdisJeW0dkzfgsBEBa8LaKWdtRqmW70rUEGS2Vd1xgIsrXck2ISCcB1wRS
YIV5LgZJOrEkmyndjApinIZjwMLoYHrPph7EvuS3/trc9qVDOhcl+AlZQXo6FBDVVL8lyYufiHPs
25VI7KpRhS8IgGLQSKnwuTSx5mRmU5dWpEtDdds8a69ygG48t7U2T817wThdy9fbGrF0TOfyBI81
byZDzSjkVUrnFbVfJCg9TWvpzWtTebkq4T7lxtRhhh2kpHOQBhtgnJSgfXJ+r85ZuXZ7gK9HmAmL
bCGBKzrgkhVrVmQaKXpRvlla+SjH1baykme7zTf17Hgp6bxWf3VicAnYffswT9KfBn2oEt3d3tcF
g4kICoEhQmvAErD8SxPSwI2urbLMQutBeTBf7F+m/7Py5R0GeOLf28KWVPNcFj/kM/sxs6l2ONwq
7MihVtHQZL23DXVHtsYRtaQtuM/wEBBwINjldvNMUJE2SVPYYxaaUuYRjLSjBpiFshWf56r8zC8B
WiWQ8MdUVh55XIrhcICYdHMWouD8lD2aB2BCy+fyGSMBQszr9ascXPM7umKxlnaRTzVBOwHS/kh5
XkpN9EpKZl3PwlimLqYNuWh3dpGjGfQVV2vRanG8H598AA4c0Um1EMcrUNM0fDU25uTOxxHDu4ug
2yMAWvGHF/XwXJbwatZzxpRCgqwRxJeO+6Nzv8FLAClh740rD/TS5TsXJTjEXQviNGSH07ALjOA/
/XIAp1BRBgIHr9fl6cjKoCZxhB6HLuvBYlWOLnfM/M9fJGBy/woRVoDoUDFn1sKdxCRss+4faq1y
c+cpbtfIuRf3Cll8y0GYhsyboGwqCEccJ6dZmFklWGak7EGWwMd1ezmLzz3AV3AqMDQLaXxBCmuq
um0L3NdJHdi2TRQ8k85s+C0AwihP2D8nSZNRMzWKoCfMCaLRWRvYd+21wUcGxA9UEbjKiGEuzw3h
PDNRP4QdTI3Elxz72KINPUhk7c/U1YbPdMQWt5e9ZKUcWA90CINHD0iaS5HRrLcsyvlFzpwtkjXz
DsFv7mVgtV3Z4AWTAe8GMAfg+dCLLZbBzVqmzUjiPFSMPxX2Dy6Blrceb6T99JIuBAkHGSeU1nom
ZaGhFgEw6odoNEIQYgS3xSy80zzWRPsLWEZ4C+TlzsXo0h/KNM/DdHSaoI5IPLrT7LybGYZKohiJ
8ddghHZ7Yo8xuvzHVQjUwtFdfIBwdLOUtghuqjzsFPlVleQtlY2HYpJ2kWyOLrP1+8zUvjVxs5v4
zDKUOIGfzBrwz2SgdGVFibGmQCb7t7dl6auQY4PZQZkbvbvCV5EKWDywO+Rh0mLEAsuCYn62amMl
Q7mkTCi3oeqMtB6SREIs22RaQoFh42vv7prmLdEeFDXdOUjUfH45mIeGVBSQmTDYwpVMkYdKZafA
crQ2UHS0B1vvXfPpkg4I+c+liAabatYYdWUe0sAEBiIhX5Xud4Ue66+3V8N18jIM58NsMBPQAbYW
+ClhNaM2ONnYzkUoqQ7x2qGuEJKOwW0hSxpwLkRYzGT0tR5XchEmBYhdVeL+h/ttIV2HVBh6wOH+
XF68Mm4xz9mo8Rx0r2rxkqm7NvtzewlL6oVKFGJMcMiCRkGIX5SmjEAo0UBEfF9Gzyzf08g3y/1t
KUunARAsHhuACjC1R9iohkZGywxYRA301L/RvNZ5hoE+5xXDuxQnARj7rxzhpW67upJGJcnD+rWA
NyglboSBx9EQuXLce20jb6OyOBR1485TWFjJPVH0lfu69LpefINwaFVX0NqS8Q1IgpFfqFqZv+3v
9bG1/aQKkqfbG7vwjvIJAryNGXh55OcuNQRRYdoZY5aHlRROafnACkyu7HZjDiraeq01a0HdkUBF
qgDTufGIish82qZ6bGVKjpHZs9ubf2IMdyosY+VSLWgkWniAnkXNHxk0RdDIQWqSMWonnKH9LmM6
qRRvwEODQ1zDsy4uB8lgdIcBsXY1+CqLbdp0TMUzTVtXrWJvng8TWcM8Lqg+L6Ly7ifeR6kJyxkb
knaZZcGs2ia0Mfbkrv0PO4ajR80a2B0d6PpLJSjGLov7zszDpv2Zzk/DACYysALm7ZfbyrZ0MmjM
Q9s0VA2Om/AUYSgGBscZDpYCP1gbE/AExZ5WbEHVtXKRl44GhoJjNxHwgR7jckUo9GBQKI2L0MBA
Yqp/c8DUY2Wfj+y4qeA4Xk50ImLc86EZonLoIMRM3dgOnPhBSe6aYg1dsuA+oZTEkVy8mASErbAY
dJWwroScLo/cNM2Dtk33udlg/Go4VPEhofYBjRDb24e1FOJBHjpboBZ40a+6x0raTvOo4HEK1Sd0
DFBX3pIHG+wqPv015IDkrRzadXqU4yf+FSioRy1naLDKucCTGhS+9HUOSKCtvCRLQjg6DWg4BElo
K7zczNyY5bIcpiKclcecYXC9WgPvt/ml199W9o97CIIHYeBVRP4QOH/ke4VblYG0H9BFrUCzilsG
NsblbDCV13qZf2PE3bRWs1i6W+fSBI0nct1IyJtCGYcYqPJ3PQbfpNx568lR/pturYsbrLNszVzF
SmJIOnaQHmer2LEfeBrJGPSmV+XekB/TbNPVPm0O+eb2lnJTd0syv/VnkmtT00rmqOhququTkAXd
r4669vv/T4hw24Z4ntPYwrGxbvsje8u/z6Alfb4tY8k8oREaoTOcf0BWRBlym1BnKsqw67NfFZpv
uhndTGbn///ECE+H1MksmaSyDOvO2BGS7Odi+mHp2ZrbtLQcuIAfYHVEGaIhBNQt0sicl+GILmiX
or1mk48xLzQYa9m0pdcQ7wdATpxXEa75pQoANQIAlELK0NEy01MiNOqamHl9e98W7hIg94jIgCNF
Ykj0IFjcOs44w0Ygt+wlBogEOtVDaRSYuBVJH6GvoNLoBIbRU1C8R5FGuLaW3dgFtVkRZvRAu8Q1
+nu1+NZUW1oDefFTHg5T+l7Gbyg9N4rhTf2ae7G4Vk7ig2QO59ERPOssaiuNjVD3St5ZCNrqdDNG
qRevOUsfOn21UtRU4P4BuIaeycuTSzpwO+JPGYJ7caN7s/9eHjD0ydWQtyaB4eUor9w+xuXNPRMp
KMucx1Ouj2mJqsewkQ9jIAepm/Tuo3Jo9mxLPGNF4sJFMGUL3eMOgiFgPrj2nhkoRakMZ5BhGqOi
3FbgA0N1Skoeby9rwQqCn0Xn5HH8vETmIWrW6PvooyLEADu07m7nQvFa7amPXqRuJWW+8FjCrQVz
h47+E/A8CQa3BzNzY+S4bQTkN+5QxhkoAbNyW04629cU8WSJHsy7FB2Y/2En+fRm3nPAEwrCM41k
jaqW+Ce09HAYftMwGz4PIEG7GfDqqPHDlIA47fKwtCGq6iROkpD27zVg+LKBVkh6KNG66qAQffvQ
FjQDGVkAR4B/4+1lwj0Hh1lnSvOUhnNSe6Q5dLGOgdsrwdzCXYZ3CBcaAF6E42JeFiSfpZobOuph
+lM5U182/pgOahqfR4/wPq9/5QhqkVoJHEMd5TDLeDYjy6fSW1Y9A9S9Yh0XNB02HnU3bhqhg4JD
aCsGa0Fbm4agPA1sBAx+aigozStwPsv8xzzUysoxLe7gX4nADF/qhN4pWo2+gzSsrcLTEf6r2TMB
x6qJcUL/QSHOJInmsKgzopAIJcUuApRqlLFA841RayVIWVS8MzmCDXRowzhlYBqWDSp4WuYbJcLI
NWIQflcE4w5HBukZHdBBJOiEu4T+tSg3bAIQRWuwraPku0Eb18LUZSFAJqJZB6hE8XDysTPkMUM2
C1XY2Yz/gFH71+1DWbB3WMa/EoRDGeI4p4UCCbncBYX+BgZfr5WtnaTcgbfAR2jn3Ra4tCREwqjK
f4T4IkECdTK0AJsQiFLvAwEzgjy1L7dFXCuAxl9bAJk4RAObd6nS4PyJmFLChku17VVJ7vb9O1ur
jVxvHBcCajjOBgxsuiBk6Kx8psiTh1UdbQrHuM+0r6mpHxPGHpKyB12Ltbu9rOubCmg/HgjUcmGM
YFMvl9VGku4Aw12GaNJ2BzxE7DG2T0P2aYNwKUa4Pjp1il6iVRmigwD8yha9n+t7cw0lt7YY4XVI
66hPWlLjnTWDojBSN+2QYSybwm2d37f37dqmYkG8sITqnYUysbAg1ZEKO5PHEoighyitX3pw29Ss
w7KAoU1M/7a0Jb0A1QAS6Hx8GRoTLk8pkqmEQgE86SRDZT9FckxiL43ee03b/0G/03pS5krd+e1F
yQzeLG9SFNnzpNjqmTzXNNSLrPU7QDR9MHVVO42yNa6gBVHwHcDcANwCHHgxTLCAraqmRBnCPI0w
KokVrwyTWTezZdDt7W28MhN40gGL4BQfvJVJFh7CNjJVqWmGIURJ1Zes2k+KlbQI/w0XBvxSgoiN
KKPC7Noaa8FtlVxKZRpAYruZSd7vAN7LPElu1Y1udI7PcqZ8vb3A62QTl48nHnVTAF8xreNSURK7
Ugic0CEcfurqk+7tFQsjkQgwnmDO9FqvW1nvlWJ+yEPCBDEXijtin5NdVmbe2Fgv67zqdwI0FHjo
qT9LK8/81XUT5AjrGpooQcunCjlsExuNa6mn2G+1e3W1KL+ojda/KxKumkb1TI0crAga37yAWHaf
/nYw56oNUu/rH9nPNytntrY0/vOzYCeO0wTDdCDwbv75mPiYsbjyOF5ZRb53YP9G5hNVYzxhlwLg
scfd2GDv5p9V6s1epfrBbbVbkyAYw6pGxrHkWtCZxwK0plFngNoUDMk/b8u5jkSFpQgGHt3bVG0M
Ddcrfc46P20fdd3td2E0uHXhYjbEN4bZ4wZGH/4/BXPLcnZItdHEcxFDsPGgOjXG1I6bpPG+jRtN
3hmH7+1b7a7s6aIenp0a//mZxLlvciVRcGq9/JJrd3r8UmgrtC9rIgRVr6JUntJMx25qjwN7H+27
SvuxsnFX2VvhxATtBm5xLkuufHlS+qD9chJPf607N/fRGEa2kbpiKJZMPBgR0ZAO/xkxqbAmsKRn
GrhXh1BOmStHeIy1tSlpS9t2LkJYUpegnTqL0zFUmTvuzWO68tivLYHb3LOTxzAGAhlYQp/9UPuH
bHheOZM1AcIzmGiK1DV6MoYRsg/1Ho0DTXKvvY2n4c6+l49f04fMK55uC13ZNJHivehjQGeteAwL
0viV0ngV8IlkbbbbohTwbYDokGdbbP7zs62rU3APFARHEzFPdQEEaFds6dJ7B5KpvwIE9QKJzlh0
fT6G5BewG15mnLpyOwxBm271tVLEorVDiIa5IDaKfSCHuVxNQopIBZPQGE7KD5nTkG+QoXITFyNW
bU//gUNaWd2S9/JXIO+RFgQOOetbiwv0as2TU89678HSMmK0DDJkK2q+vJX/uzoIu3qWaD7aWTUi
kTn9cVyX/XlbQXIuaAOIkBDjoh8D7rHoo9vUGtHMBp2r2yeSnYrkbspOt9V6YREXIoQHqarq2spB
dhqqyveq+IXr2lQPHfr/H5Vq5dpy1RJcywtR/Faf6bZKa3QdY8RLWBYdEh1vmv2dYYKIshaDLstB
sRel2I8ZF5dyuHEbBw13CCrgjLZHbCTyMBlGd9Y0YMHzwYr+lSQYOs6AoUwWLlNfZV6OeT06kYJc
86SIuebK7i3YPJBG20ipYIimAyzP5apieVInuy5GYNypS/TZHZH9uq0LixuH2T0fYTT4DAXjYyja
3Oc1FHqUD2UTb0CZ6OrmTmfl7ragpX1DwhoVZXTBoC4vaILdMGPUC8rQ9E/dlO2L+ptNvvP8mkI/
798jPY7yPJ8fwXEgl9tWVNmYplrFgJMfTp3kEiWoGw94k/zT0CQQ6Z1LEhaFsXnxKOsdCzHxAExU
WpZ4tCVrgfQ1KoiLAdQAf1A5hGN8uSDQPcWWkWKCYK95dSgHUbWVpR0z3bnYNvtqrTt3yT6cixPU
brQx4lRiOKpEy4/mL0mN/XT6psaBomyBMv4knQvivYvFCac1IS/psByLM4bMLyvZLTG1+ZPchwCp
oaCHVwl4YQBp0M5xuYOZIzGSdTM7AdmFeYIG0fd2bK4VLoSNu5IivH0kT4pUKzBTz3jNxi2oVEYF
NIvPGKonja+3r5PY0CDKErvnzKzVSqmDrFwKpfK7XYKU7If5QyVhiqpaP7hJvsvuK/ZFne4R2a5V
u0S03D/yUYwFiRUi96viZZLajQbON3ZCfziY5fxyCFxwzBn77A5dv/bm5fZ6P3BIZy/JlTzhqhGT
WCkOmZ30bdF/MWZ/wCDNDSY2E9TyyHbcTe/4s0s3E/6W9sXWN4Pbn/AxhvDWJwi2cuA5p87AWB9b
/l7YDz2afCoyBFW269Cymh0tNF6MSvpA895vq+9m/zYBtDeTPQqGnl0d8+R31QQmhg2yY1/38E6e
Z7LNO+PeljDv0B69Wnrs+mbfm8ph1EdvWqkHLCsNEEs2sv7AH4jWPupNk9LEYidMl5C9aMv/bfcY
DIv/Jh5rN0zdJgf/9r4Jlv+fkwMk74OlFiUdwXrVk4MeS1ViJwaYm+7XVYOCTjzpqTuCydmPrGkG
5xua1m+LXdaYM7mCGWNN3Jt6brJTpyK6H/yUjBsD/oEePaLAk+v5ZpS+KfU2Hu6osx9jEIA5bqq6
5mj4ifla5kD9GqOXYhInOVYrXyc27PyzKxYquWDFNBH0CW5rYWP41jzgKFo9c830V1HfI79X2Kg6
7cFRZI2S2x6i1aKDyJr6j1zOvMNTiYDsCoFgIeloQo1xGkYybDIT7C9gGjEjDHC3iR85kxvHBcbe
BVJ0bJEzUO7q+oSshQIOiJmmbjlrRwvD0s3HqTrUYFa+fWhL24IoCKAzpFXBFCK6PIM5EjOqbXpq
2X2J0UV1+gxdZXrq5QPBnMBTXLvjFK6NR1/QUbRoaeADRFsLaIPEXbEagilp0nCa5ZdOqbazue2q
ZsNIGWjj5wIWfgKQBeIy8JSgtCMCBRynRKuDbg8nnT3UeuIO40subUwVWfkjemX055UtFbIZ/8jj
+FHAWcA7J9KbDrpEjFnRhtOU0+oLY7Ea1JCLFm/dk9EmFGgFBtmkOMwvajxah4JgfuXtb1h4GEHS
CwAQmDQR2IhDoWu9KNQ2dYbTs52oyDDrrowmSulXMbdesdZV+1FwFOw0IMDAJMHGyaCSFJ6KYnao
REpzPOXmRO5n3ZCeC6uXML0wj01QqPTVgVFovFa3kx/3YFsmqPuTyaFBOs1qKM02hiya2uRNEUi2
4B7XG2pltkf7hh5pan/F3EjNt9TJ9GYLjN9DVBOvcWDMMOS2DzSM/myVrt5KNFE20oi5n/rU6y4F
e/dGlyekgjuqwd4YWjOvmPglRYbNAxUIaiAA9AqKzBK5idMyR1qkIN/Av/6kS+/W+DQ095329fah
inn7D8UCYBiIA9QXMWpM8NwKux/BzVKNJz0KHH2PWaV7R8G8raR26/HPANJBoMG+Td3olZYEVPFa
GV2EFf3vB8AtxnhdFANFlGU90Hi2pGY8NfomYvaWNsmGj4CtKx/kh8d23pP0UKKSb+o/ZfqloiA4
bkzQxbySLH68vRtLKm6CzxmzKjHVAWHgpYdpkNkYdKMeT1L0o6E/J+chr93WdK3qftVBF1Ie/6wb
hSfUwgHcBqL6UhbIxsoxIXQ8qX32Dhimm1smfLD0wfw5SLWHCcBUXUEDLR/2mUzhNY1bptaVOown
LZJ+avY2i7ZVjSc0PlRFtwW8xZ8o2HQU5kZk9tV+FS3HN/DqVqOPxeGlZhks0peLnusebJZKP55K
/ahn+4aGRnGX0wdM6+2DlHkVunTa+qhkMKGzT+7mNSamxRM++wDharW0bPSJa5uWSIFRlC4zyCZ6
1EEeTkEtZhF9xcdfWzH/oLPkCZ5wM8tMHHM2KfdM6fZN6YQGXcs/Lr65uMB/d1YIW6QRI9ScDDs7
Sd1OyRtfRlRem/tUYi7G2CFbw+e9JZvMcEtje/va/B969Ve4mGONmGqNk45F9sXmzjS9OkC23X4N
5q9fut2K07V8gpiMiKeej2wQdFiKWiTZO8iyyu+NvOvzLwT4zulZi16cFVHLm8qJBzUuDXHn5eGl
SczUVG7H00h+j+mdCabqCNE78dG+hlxYFW3+VP2f/7KZ6MQCXzUnx7/ynqqeyP2AS0rxdtmg29kY
CJdqzFr2JMcdjJ1N+z3td8nv24I/qIqvLueZYOEpwLwqu6iMEZdz3ivJM6gqv84y4CY1bCDsYMLn
F1eZK6cYZhdjTMZ+HO/q3t45cO7GPvMwlnSf6aekeWzkL2pEQX+8Ra6LIalG1cHN9Z09rESU3F7c
+mTBS+iasWe0wl6BW6jY28iwxeOul9Z6Fpe2Bmk1sFxyTk24e4LdSthY0RnDKk6Zc2dskoBQT+tq
t3yJjK0ZY7y1X4AXAMzDxXv31WlPEkHjwxy5lRM9qtIdInizugOR2aEF9uSRzdtR2zHE97dPcOFq
AL8jowkIHOuIRoSvRCdyotQS341tOR9Y9GRoewxB9yf9oTHWGA6XhWEwAeiG8VqKfRhROrNcKg3c
QwIC5F2sjZhM4Jr5Txk9+GTIVrzPhZPG2v4VJ9g3QMYVULnr48lx2zDabqzpP23eXwEigCJjhoFZ
4/J4qovOa2QzmMhbfIi3xowet3GNmJ4rpqC458v5sDxnz0Ij1aPeTVjO0XCHla36wK3c+uWCidRr
rc/JgF+uZl8iAOFUq0O+Rd+TuPFbvfe7/kHqXavf27gpEZNB1KQDydM+tFF7UNP+Lp/WUtRi+pO7
O1gw+uyAzkMvktiOC/5lNUb/GnRTrh4dK6rvk6ngE+R71fLsccq/D4rxG869dTCyriWuQckngdf/
fAP6JPEBQL9iFtSlOR/0mjqJBpWtm6dEfUYtHaPBzTj2dHV/+yYuvYic3OWvKMHPyBpWOa1m4nY0
1kNDdv1rg3zolHahLB3Sn63hZ3cReFiitSnwi4qFyOEjO4DilmARtTyK2laRIJhWtis5I2YVs6xf
U7EFt4aHvX/F8J+f6W/HSJ1NdjSe5Glnp9Nm6I6Vx+rWpd9jum3pAz3aswtqomIC+SR5U1Y2+KN5
7UrHzz5AOMu+VrK2MBIkg/dsM5wwfiN184BuO69/fDA22uaH5M7+XSa7k38/FLveY9veQxRR7Z5W
zpqf5dWn6Dq6zW2eehBpW+JoKimqSUjIFfcMc8qBQZFBJtr6RfuaZVv4f26nPzevfde72uxF871D
n3uPRt9vf4hIyPmPfp99iBBSNHlVzWVaIS30MFTuK/Zfee7KXW9hOMG2xGTRAifybGXegLhVHcM5
f1baTT97XU79vtmAASR/SNChSj5JJ/XPlyF7jwCPJ5pFIu8OLrBjpyk7aUP1mjrNr6k/JuXb7fUv
ngP6sTilPBijxeDC1vrJUDKcA2GKhKwuyJMjOfXNlgRV1IPxcg0/uHjXeCERuGk8uOJdI6h4jCXN
2AlkH9lB6+b8bUoystJPvnjVzqQIV405WlRYSoO9y6keYmhxfKy1JNlURu98ub2DH6OErlQZpRU4
Ow5GnIsUKTaVSZv22EL4U8Om30wHdatu0TT/Vdok2/oV2rJhP/1sLx+6YJoeqm0cfsv308b5QTfx
vg7oRtmOG/IneTMsr6N7/D0EX9JN4a05BEvOuYNA/e+3ChYA/KxAFNSwAJmauNXkMgVZgegOM39y
VXXtZhfFz/3df8nEXYgVLHsEPo7U7KHKUn2Xyj+q6Mug7W3yYAAGVj7WCqzM7UNZPP+zdQoRZJXb
Sp7YBTtZQzodKsbaoKJDuzftdK3reikZg8UhhcWnM+KeCotrwfJcxmnLTlUwHvqNuiWPii/9NL/w
0wUtfmhuyLbb3V7g4r09EyoscJAYb0sgsJ/SGB0xESz16rbSw7ZLDDeptNgFANhacfeWX+gzqYJD
WYJNzyYJlqqOVcB2Rj8D2vzQ7jBPrSV3YD5SI2R1A6lcsxrL5/l3j8WgUqHwNCNUtk+y0T+oiBtQ
YLKlccUY/h/X418x4mNQYFIc7WsUuhyk+R9zx/YG+ZBGrmr9ir8PJHEt5Yu05nsulSaQ9lc5lyRa
pw0RMF5Gaq5Q0OidUnkXl45nIWfap5iYm/owxnuDzV4fbQBP3rYk9oFA8nXlsSPfne6tsfbSWyz9
UdkRnGve/5B2XTuSI0nyiwhQi9egSi2qkiX6hajqqqbWml9/xtq7ncxIbhK9hwFmGhigPSMY4e7h
bm4mi0tPlrnW2c2Po443VzJtGgm4SolreqFdNec6vKiiMXTrBKMBOsTLM0OKtmGjkhoUR9rfF3Zv
7FMnnQk06Fsz+PR56umBmWS7SDHrvNSVfKn/P/teQtwVIFEHBiZaNI4R0rYVS0QNV3zjh5XcvMsM
2Hbsx1f3P3zuf8xQ6aYre+k4gScuIWOJoGlAK0RUn+vkiFEfs8CwElIeHlAR1Yhx1iQcCBVwtQz5
R6Ks2OzYMzmJgy0XtTofcAt3fGkPqMgZMGKh8m3dX8ARp4uRr6euJTHZuVkkQJx3nFfbTQWj3s2U
lmMbRIUos8JgF2mHogjfc+2khavUy7cj+y6MTwm7CeuV2zQGeC83jLortCXA+tyiQVeAgDFJUd6p
+QaqX/dSNsC9KEX/IQbtZEfsjT6XuV2bJNLSLk+Hls4Zrg0K1FOg1sTQLwAi8A6VfBLYmoAItwms
INsk/FK7YC5WoLXIgtR5YkmkGUjUoRb4PnNxgz+87LPy1yzowptCsbvPxyd7zhB67Cj28BpGgump
K5eROnViMrv0RWGMOZwY0zh52a3GLDiq4pK3nunvAeWEoibk9yZ9KcozDBHe526L1uiYKXbUOF2f
QKSt1dVmI2hbLec2QvBHS/9yqvUnL782SwVBj6uFSPKV4RKAIaTaBMVbtMT5MHc8rkzQPfJR6ocs
ZaDJ2FZvXXssyx56e1YQi0SNLmW0FF3nvhuqphxQCEBkgAPg9jQygVsITMYMl9pHGSfCs085881K
7ZqVj07h3x4SDN6D+g3+D81uKO3dGvPUsg99HyqYIgArpdXyH8KvjCdKtBA37u/0rR36iqlRGAce
7DDaplZ+jcpbjlnQp8eLuX/N3BqhXHndxhBgDIGMAdKh0HnRZTdMNrDWYyszD3eYgXja1P1BNZUu
b0PscGBbQOUvUs/pvfqJ7KfnwUlrjozhVZAWadfZGx98McNLIm2V4WtABSH3GUMCaqAQw5Vf//aD
bxHQhmGTqvmKF9d8ZniINF3TQWliYVvuz+/t76X2HmjxQFI6oM6S7DSM53pVGa1MMMoiewuo4SVL
1AdIAFTBuAwslcraV9eRVJiR94q5PJ0NWaA1FjB7M9garAwBAuUwzJdiSvv29GJRjB/1GlYWxXuh
9VdVbpbtcy/0pOia5xRsQarVVSzpopEAVBKKrI4BWxK4ds2um1bn0o8wBR9hh5bSml8aUr/Pk2W4
efQ/wAGmoj1M/byuBU1qX/ED+iCca6plMZAoB79wG4XfC2dy5n5NIUUBEg7c0He8VkLGqRVgPvxF
LBGie53DrFdmKsOzJj1B6iYvjq3sk4h5Lj0JU5BEys45c64BMwr+hNI29MPfifqlYO4Nmt3NG0Qo
mcazsnrhgCz8TFonxONyuDBX5C+tGPEWKGnNWimCDQqu0ckf6qVxkB9Og9vIjvgHgMtEZTo126gn
BCjY4iQClvWyzQjKaQU5yvrn56eof552r6+v7+/vh8PHxkGJjfzpSKx//fVngX3UcTDfN/Hs0KOg
uS/LHWhapYu/A86CyHZvSRYYkfaeHdj1VrBdS3hK7HElrzkzO8omayshiTehs0jbfR+fJxUyZeJf
h+zG3eh6oHmqHEPz7CIBmECsGoJTHsitmPdqtQRRnCmVo62JeAIGkgkqTCvPcH6oBGWjyBd2479r
1rgCqcshNWVwhD/eYG4K7/QHnuh2QC+JmZW7stzACqEwNJp8ychx0MEMrr8dPfItksI47d43PunI
y2OTP9iVO5MYkwKHzJS/0aRkCkYjcnCRyxdjuy9Pl6P1y9obsT7oWkA+rfURo9PkYhG4lafqtFqt
9NXGNG0SYvHGebsQV2cehNjqq19D5T/+iLY5m+XyRSGBmbVG5QDIF1zCla4Xu34To5q0WYI2LRkV
qK4yTjSEaHtsAR6cL/qv4bOITeFV2I0HKJq1LzWUpJ+954V9n8LUg32nAZxsEOIJ7hfYd2Nv/Nof
reMxNayjrzPkV0E+p023EqjNkWxdHgzs+3NI9A+eZMfVWTo1ZLVwEGhdGaSe09aDGAavFG3ixruN
PmUay97QV/LF3TdPe6vcxYG1e+UtzbQx96Nz32fgO/8MG2UJnjh76K8MT172qnUBFSCUh3kYHjmD
17O99ly2dhHh/W/VwtvjbZ+pMmGVIIj6mYsWMRJ0a6wHfUcWsDVuWELGXas53QjyjlPv7d1XJdDD
Jx/CYwtbe58CAxoMiScwQmHMADpEtzZBRMx0Qe+plxxfVDKd3M5WC8u6j823JqZU5moP0wBKyp3r
KhfWFjcA3JqhFZiM3pLXV3TTVuJqEYqxZJG6qQAiNELsMcqlN1qj070Vcyi3kcM98UZm4YCu0r27
4B5/uhLUnQGRK4CeGiSGwblAHVGZKwbeiyusEhz57dbXNbPQP30DfOV6TND+tzIrJU+FXWwKu9oD
DWFNe5DYHmGtp9gIVqHRk5NklyQ0wzNYsklEpl/f4E+5HRgxYfRXwBf1biut4z2zrnXPcnV/XYAn
/5mx1IUVzZ6MqwVRp1FOyiRglFK5GLnlnZ3suDTH99MgoLYMiHQV9IwgCJ0UaW8PhoI2fZ20inKp
DVEXtu6Jecqt0MKOmeMq+uUb48rbVDb3WlklUbeZ5W99Utu1HeEjuk889gHk3iv30C3H1RkXiF4N
Xi/AVs7QPYRqG6RqHKgXqMyZjfmrXCvWuONN4l3iQHdfH9+RmdIYsBFX5qg7AnNJPKahemlMzKcD
mm8pJupARDM/MiOwQts3kVMTxXhslx7enBzrjV3qpnhu5YulgGXKtrqp19khID1pQSPwWqxbuz24
5mODM/70B22tQbQCrCT07OZYQog7jHv14tqhIazqLT6sxa6KBZ+zZIZKRgWIhqFqCjNIA1f92jtr
drjKdeX98WpmwBPQZgF4/P+WQz07Ykg8K0XXqZe3dI0BHCs6AxH75O3l3Wg3UMhQECJR1HznlgxP
fzF9dcA8B910jFKBr5VaoIxUPoulQb3Uu2Ijf8ib2ChN0VDs4Tn6LZ0eL3M6fLQxSC+geiEC86vQ
7Dts6BZc1/raRSjMQCTwUGiieRgPWNLnmMtmUX3+xxK1n14t+BDDC7WL5pudLvnAte4qwYiaZ9ns
OJ1fSOkmF3a/MBnqFmAXgtuejtFVZKowulKPSapd0l34LD/zxpLk2fzO/dsA3e2HkCA3uJMBec+s
gAx/8nasJS4c9vldw0MDWlkSWALp8j1AKZrSyoV2EffsR7Hhv8o/IDIz+Sd+4U05awlZwgTOwZAq
ili3G9YkrtgodaddQJ9RPIW/FcinWWhmgt15/FAWjt2sc7q2RtU46khuA8ltNJTnJrgYhmSys3fm
9uVWObCRXv6C9CSfkKUX/kzgm1Khfy+SiuQhBphdnoNZ7Qheg2fxi/tultiP5xzUtQ0quGpZrnBB
1GpIaP2WdB+YCDuWfzKrXiDPmOk1qIjhmP3BaxSDRzTsgAtcqDAlqXsxoorEp85Z86fB0CW92nHm
JjjGzmNfMVMogkEAuDjUYjBkTLNIxmybMmoNg+xGIYXt40kqbRvETx9dYfDME95KgAEQdAiW6s22
+1xkQZnd26tfQO0ttIc9iFnhF5QGBrrORDF9S/isbHn9euANkHu8x05oL4kr3vsS4CCm5hkwJWBu
EqmH2qCWCQcyKPeisKPl8uui5DbjH6burMcbPGcHaunYWzAlThIJt1ewlIuqavKKubBavkEe+rsY
PWUFyrfWzPmeXUgQpr/txkOKKC5wqGLghQA2Knp4bBAiyHzkEX+JGTjhqCtTI4M6g8kLjbCQb4p3
3w1leFDWoR0F9awJQXu7Mt4HPGYYBenCjAeu2LD5Vg3XuUYUTKK5zKvrfgVQMgn3LGAm3vPYn6SM
SLyDLE1XBLv/Yr2PZqW4z3msjw6HDjb++11+ZNlKU5+7Umcx8+Rthx6KY67lekZTGTWGF2RIJ4H/
LyHNaxSTujXlAol5gh6Y00dbwVtA6NyFBKwSIRR55SRseBdzRMizJOn0okx91TWLaoDQqYIyYgji
BDMOwmLl87lnFs3gLpycOcuqODH/Q4MGZMfTybqKdqLUgx2QKeWL3DOY6+7BL+8JfL6uemxyIGmJ
rVRRepa0YanRP/dppwklFGaRKqHZQsWNjikLDwoKMuA3wElwhHGhsRFtpNQROJLvE99qsg2I0uVw
P3qbUD2mWqQX3J7tdJZb+Yw+giz5Uxu242hVJfHkE9cAjZn/4r1VpJoCqJori8le4j9BsU9qFzOc
dhO/e5CIl0gT6eqWf0s3knhm1dEKQuJ2VqnuBPzp8eW8z+N/TjBYzSSU/jBcSC1UFsFZWo8ox0HK
9oT3UwnsMbgkmyL3VnlVD0bZxrwRlUK7LqTqXMcyuLqG4tmTk8bgOVfVJc01uiT9k0wrhF5MptdC
ogSEFxKBFODDI22q9OvHv/seADJh7TQg05DPYgl0Pin4fCePnho7QqXGa1D8JQeekdd+DH2DAAD2
todinuD2lpbjriElzi0pCf9W3BruSpEkyBTjMThVkmnn1mYAyofl6F7yEFIONZedQ1xZsewIKExI
gS8ZyfXJV14CbsH73BdfYFrFyx1U4xDFYOlcUHRloWBL1nOSzHY7XVh1nNWydlcbgdPVG8AxJfdb
XJyymg7ErYOFWawZsjl4B0u0JIscZQIbVannhI2mmiyDdlHnsq45ZK1vVwEHUd62qlaj74ob3mda
C3MlpAnH3FAh3G5qXVEvpZN3bwsRjCq8JkHbFfogyPopP9HW4F0PK88pIxGVtrDSZTaS9Eks2yqF
bLAaQAqNqC5UW/PYEZpoVWrVQRiu1YFfQijcFwnwa0A2j7Y6hGvgOqh454VskINiw3O4Z9XXk2g/
/GFBzDXqGCgN8c4Sja4z08AU3CMnmpVnAZqTiQVhk2Oc/eZ3POa/81UCva2YhOiOfQ2tLYWbTDIV
bisJhqa9KI4n6gqztI9Tekp92qlYidkcxGkQW0/x7srfJhLEGbKkw4l6cWXie3jvCrvk3CiHQtRI
Vb9l3fewDUc7kccFP/RTob2zjdcnOlT4N5hEbm0PQsdD2yD3HF49wHm4hvc0MIDGET/fNKrOt6tI
PNWSxboGb5Qf8Zl96l5Ec+gNKdxyumKKPBFO0iVRjc41WsbUwL+/5HTuAz4+7dWPpANSU0iKX2Se
A7pE7chUdi+YgrLx9hL6hvWRM8UtdOXfBG+lnBl4/dLgdFZa+Ew/jSFqq8CMgFs4gVgn/MbtVgmY
DO0aSfWcqovM7DwUL2lh9p7tZrrsftfMrs3tonlPx5AI4s4ffpesIXO2AlxQLxEutVFjaE3oI0JZ
m7C5GbeGyNjjgNGEQxyboXuCUIZYmky0ajTCxaZ0Fr7QIXWftac6XJegkqhR3GW+Rfnsg4Kg4fbN
ZqzfFY30kHkN1sFzNECOJd3U0hKG84f2/NHiqTqCyCStmECoyZH3lWxh2JFU/VPg7bVWjzZB+FoU
JF0l0StGmhC0MZz/np7CbBVJxujvvNqSpVe+N4Yv2Vt7zJMIZHi2UQajgcfWqqPsxkQon+BtSNo7
GEMfpukRPehOimyBz1755YprpXXiaF2kR6AM/UmDfCcrljju03wbA1cakJZZe6qeo3GcvaSlkStm
0W9LO1DO+RuGVB5HwpkIjkaTDIA+UjTUViSqID4oVe2xjOw5dWTJhQ5sfOGtwYTfGgBrxYQPbLXW
h31WY1zNxPhbpaeY59rIqi4Pe3FJ1GMuLN38nCmpu3IicQoxo65yPWfYJyLGfq0qMjo00X2WZP5L
PeiiaIpsZKj8Ep3GzO28sUy5rybm+zERGc9hUpIkMXiOcl2rFCLJFpiVyjQhmDhf2P37Jz9yY2T/
cPYThzDoqW6Xi/FuQSxLz3dq9sAg8oRjv/c9lVQ58BTpRJNoRtVAwJy04ZA0tyquoz+sNXWR1u7u
nYVfIvxrEGmqr9Ej10mY84XYCL6TqVIHkr5AO0gN39tFq3B6N1TprlJi9ZJx3cmr2Xqbal5vZMkA
UjCf498yudH0gY0jgy+47Ctn3CWo9/3THr8QwqRQGeBBggf6vdu9wjySEiSVHziNK6zKIDQ0pdQB
Za8UO68sv2nNilmnYQsluaeQeYnLnVZakQK48ufjO3PfpESzG8xbSAvx4VRFphy5nIvCICdZ5Mh2
BEgT96pYwx7OKhJ13l3z0qok/Ht0BFWQ89jyPUBosgw1XwERFhBGicpVWmAx+ErzY0cuDqlmlR44
eVZZdFJcR5B/h8o+qYiLcQv2UMtmpVZG6rJvOX/pwRjgp5OURgag6VvHAlkdu7qaBxuYghZgrQvS
l6+CK8ZfeADelZeonzylDVc3mhNjkUHeFTm8nAhODzdkhV1VAcUTQ0KkDFNd7DN/IdbOnGY04ZCJ
QF8DRVy6OsGkwPgGbBk7JSARu2qJ3GY6alQYufnrqTAS8F0JnDr+em44KMNL96UIm/zQqvpSYf+n
J3RrCVUIzOsAjITaN2pMt7unlImbCX4UO0M8brxwLw4brlT2brMrnGIUzS57z4dVqyO3MBjRvTw+
b/cFUJR3gHABlwtEBzkos9+aT3hGbFzf9Z2Sm2iwwo5EAyY+rTbep2VIktJml2ZX7s/LrUnqcsUD
uKK4VvOdSUwk4hsSCxwGsN7HUfpmUGR6vMJpAdT+oriroOcFsiBQ6lEXqk+yHkyVSuAIfhcbfjNW
hM1YnemUSH9s6b6pj72ELCSQfZoAr0Fn9llReT2nhKGTpdtBPnvtCNofzJrx36joSB/gK41Ts7C4
kHQ7WT1qtTXuwc9Dmoqk/DZa6uDeA1zwe8AbiRI62Kcn4cLbb6vUeRjyTBw6NbPvJnoJXk+YJ+ns
WsxI8nSdHFW0JAdSnQRHk09lv/JylPkgK5cubM19X2n6KSLKB4CLTgTp1H3K2T4pM3BlOaX4leeX
tjxXzElIIAnlm15AZBdD/aEj9YaAXrG4cSHXh/SSb3goU5qPP9Pc8ZscBvCX6P0g2NzuSpQVfcdB
icNpBAHpkNakdimENXC52bgKlSI2kCQsvV/mjIKcCZw++BaILJRRKap8LvGDyIl9VV2JbcWuu+ad
q9stUEgjnnihtvBimqmA/PAn4MtDYHziirhd51C4EOcYsKuj+Fsc1oPCQZMB7w2xIslzj2S8Ckyu
MdUlWPDchZPA24MRfHaqjlFpFt81eYhHeOgocjvuOTCcRAlmXepyXPBdU1yhb7YCAioOBRaQ+NHD
NkLTsYOi+hEKHJA/EgI4r4UgM+ec+WsT02e9Cm0ufDOm/MPI8SuOcGpEmhF5+5cA6MILm74PAoGm
VBXtwp70C62puRNzbZpKhmRP0JAOFZGj5pICapae0cOYAyQpV/DcVTIVtFNJYv/93VDwwsfskgzE
I52Bjb7PjaxWRU49hBiYvbhCYfiCp4d9jvuYLB3R+yg7iSOJSHgk4IQQyantzdrIHzOsEeOqnJV1
Kg8V9b7YjNz4BNHzSclBiQwPueqKa3Igw0KM6op+Exg1U4IKQR1TMwLG3moq+UsJBwHUVkywTUZ+
caR9clB3hw3tJhS6Md4FBp/bn1qDGCNPRg6fI9k2EsquGNUjqnCooAc3bjCaylZ2tMTXM3v+sEXg
VYeCGSoflAdnM2kQxEGKHC2pDFB5Q/f8mRn1JL2g1i2UVoMXeq9uK9bAzC/rLWVB01WlF40Zuqk3
qoFUg2abqVmXz0c+jx02a4M9k6kYoVbj+BSKvhOBxv6YjlBwk1Q30Ye8e//rs4j6BfpuQGhCXf4n
R7+6e5LgRXmf17EDaiJM224FyegKU0xByfLrsaX70XEcwWtTlKsEsyoEoIQqdvg9Zi7Xb0ps1a75
2rwFOggEzNjCEOYmj3QFUn/JMYR+18o7yovd6PucFohfFc4MUpSToDV15SHHK4xRECcOytOVkfEc
GMciSEz/fQC8MUM56ELN4iTsosRJxhBTyhtwTfn8Fuwx/VKtc+YddbMiOrnlC89nGxWmhGfeHjOi
vKrvEE9WoQKj1yZKYIHVdwS9r+eFL8rfn1xglQECRCY2KSlT+QZ4/MO2DPLEAdzMRMH9Y3CqfWh9
h8eKWKGhAlzSGdVJ3kL8ddgifiwlXzPB6eYHTD/w+vQOcgCYYpo4JZtqZJC12PSiIbUer3OmmoIN
vlonlVd4Ygbkfp4lTm7I7qnpDFDH8VDrBRemxfCr6sKXGzldLVidiU03VilnKKtVCcUTLE45fpW/
E4LeVGSIb72OSvC61IWNbg6f58dGZ2IFbIIKG9R0ePD9FFquNpT1eA8cBnXiMBFelKBG/UTQgJJF
00Z60AaM3XR8r4tptgQovR8EgHfAhQEWkgUOEo/z20+JDo6HRlETOzHY+Y5h3eccQrEnNrqXMxzA
WFIxqs9T7e3FY6OhJn2cldIuz7I604MhSl58L2y/Ikar2q8ep6A5BkHOfOIKSt5KaBsG5ByaWvoY
JCnAKVtyYl4abCgr496TRjCKBGWVy2hLdNpvBiLCktVHmZihuKhJJhf3/qfQB15gNH1YRntIevep
nqUyYoMo1WlnPP4Qs5d6ogNDvEYoRHvpdj/4rJWkIi9iBzWFmmkNtSKcB6IE96xoereT0LpW9SgA
L1SnY9IXM66PfwA/E5ag1/bPD6AutyiyaQh5LDyZw1UjsQCTNgFEqqNNBV12QY/APfsbPJW9pQJo
iiaJ5VdE2jINuJbrPyXz5r9gl+P6qfaw4wHRkudC3qPv8l/8TICeQZQKDnrUcqhz02EEdsjDMQaP
2Hfwwa7CHeOLoOctraAx2s6SS9KqBM8lvfAavZTeGPeQAJPd6loZ6z3S9GjtuiYalhGvl9G67ddl
gNhPCoWwS4oK9yRfOOUiGulA+wK3iTfa7VdtUCpnxp6LnWxYFfK2KSIS+RYqhQKmmkPhu+kCs0aV
vw050kZvA7jo3U0ALZYIg0BoZRZrVXjRBl3uMNf2OoRPA4AOiVEWDOmW2u9zvgCvKTzp8bKfHnG3
v5Xxy6AbQi120N9vDa+Rc6NIBpdo2HITjVWZxHGSrcqSWeLJmnncTJhBMChNoznQurm1DJUlt4hk
Ebsks96q6oUKkINhPEhJkS+E6blsAC1IiJAgDwd7GZUc50rhSeUYwLULnAhm62YwQy17QcNnw0bF
UuNkNpIgvYWeN9D6+Ie6VAwyzaABo4vDJhh44jQrbEgNgqz6Ig8WOgPBazQag78UwCZnQaWYwrVZ
Kk66qh+4YdEkTiETuTgp0r5ht6qFC8pE27y3h3LhiXOP58JBB40vasxovwJKRn3CXioqzod4nzO0
qEYAYwTdrE8esPWKNPwr2iLqyUdeFJrMYLSVrlgsYirg/RpYrcc/3LBxxYWfNOfPgJwB4a0CEA16
1beHii04JmgYBlmSr7UbMNICRFJLzzxTSXvIUftbLis8nWWSQG+A3V14aM4VCgS4KA1PMDTJwZp1
az5SXB/s5lHqQJ6IyOGbMqDPJ64YZSMIdtrXduydS7UygyXRt9m8G0Z5cVKEQBWS8pAilwBP1MJy
J5G+OFdsamiQCHFDM2oTvWQzvZJf23qHqX7iJZYkV3CNeBXmJgbuRw4tPR9ynWAYO/TBixobrKuD
j++xG5+5hlBsRTKOIiGqV/Q1ZIZaCrmESx1oVuuMsPaqFuwYe20JaTPTKQKWCW9vbSpUyoCL3H6G
omhkNY+E1Il35TOzTkilQ0aLPD1xT79Lwi+xOs5VB2/sUaeuG9O2Ln3Yy8jet8Q/0/jG0/d4OEU7
mbzmUDZ3KugmLkbvmRt/Y5cKNGnKVeoY8qnT/saLIBK3qf+RKraU5SDPgJ5TqRJX2oOti+2fK2br
4ufkRhyZPYaImm2Wm1m8gCmduX83v2g6AlepJTOKsosHaOqgXT7NC+RGyyY49T3h/O+qX6QNmbUH
0BoLpkqMd9I8Q8MQB0qVw97QY5ByhbIrWWe2/9zjmwNjr7NEz/fTvIzZFrq+6ojxlWzdirw8Ptk/
mAnK9065yb9/B3X9khbDx76GE7AFIQnRiIDWMAGxK87dd/NuV8YuBbg1Jxvnufs8n5cKsXNF4Rv7
VBiv0lYouGLadwJgK9gIyx3eL1lo95vMxfJ9PA8D4+x9Pl73XM/j2i7NQRQMDfgmAqy70QeJYNwe
z209diF0YRvC+rGxmafSjS06rIpdEKs+1qgq2xZ8sGF9coeX3vtehMjMFYtuTFGhNFEjMRsELEs4
Jhi0QU0GM8LtturwyCWleAh/dQAr7t2l2va85/rnHNEtFsnzkFT4uNEDt8oK0mQ6u2df2HETfQOj
M0YGAwKWzCyeeXmhcjPrnK8sUz4Mx6fr4hG7ywpnmQOoLrR6SNAtJsezPmsqaoPuFRAKmlej7GRG
lD2gOyVmO6EfJSvhMPYALvw1AwViZeryRFb5wb+yUqOzqqWFB1QqE7QLtXKJx3w6MvfX9p8fQ7mr
tOFiv+fwncN83/pmj3cNo0N/AQPxMRA828Rglipk86f4H5PT/7/ykNPzFzQz2GdB2nGhVYMhVXwD
wphbJBWhLyd6Q+D9v1KKoj5p2fedNgh1v+PLA8A1so5HZXtgkz0ecUxrMgsTM7QTurNHhaPO5eSu
kyAVlZktxuvDY+agimG4pCYc5hB98pUY/l5bPXYLVAj4X6tAh4LJB2UF+sqUHKB0VV32u6HYBm4J
ymBUxYr3siCC+6XGltj4C3kM9QkniwrmkMA7P2FBkXLffsKxKKO4STsocBnFPicfm6Xpx+nDXB3L
OwNUNKkEuWWYoO93nbDPJJ+U7t/v2c0KqHAhoPzMig1WIEe92UWh3uQEPASRJJCYVxAvci83Hn8m
6rlHr+nnsF6d+x6EJFHDwCRXQJVP2uNhAFmOhS9DO+47K1SMGLzY1XIR+mHAA1rCm2DVnztpM7zV
pou6ZPb6eE102P9fc3hwQK4TpX1a37IGCXIidjjxne6fIPK1hsAlEYlkV5Zki0aAemllg2Zxdxh7
iLUxmEpNMGb89fhnzF10fM7/+xka/ewIMf6l5pA130Xhuh08MgqyXmBwoW1kEoUG6zVEGXWBlRfS
nukc3p/Tf+zSux2zZeS1WH68zi+d6b43u/yJXTirdEykNlljqWAMqpVwTDTo6qkVyPINriF8F0xa
7r+K5k0IMpMF1jLTPsVIIgPKQGh9ddFSCWH++P6zVOpJ4YKzF9TnWOrlpC/RCS4cI5SNbh2Km6Ul
+K7xl3u8SBioGIOWxZD9fY2lhoxeIY8fFcNNngrfBOHRmFoVVFUKEgOzDI3vxm4LK2vdtRjl+jja
mGOotUMF9Y3H52ze76GKhlbSJFNFRUsg1duh1nCFG9auAGjDALaGLqPpcub/zxDlYEs5VEtQpuEW
W1C+Wm+a1ZLE0384VP+shXKxTA/1ksjHlanB3RDi1nKWQjjD/2hBbng2oP6tP17T/CVFrQRtOKjk
AUly+5FVzmtEN2T7XcABrAgdhrIuSdx+N4BuKBisdg9hbTXBEniByuv+dXuuzFKufgQ5hpT42Mue
fda8jMSvnugSxlu6pbMX5N927kofviarbCnCjqB9qLEdn5jWHhwMFk4n2H9vvV+VkbcCGWse/w30
pfngmTQANUwWCQCKUYCAUaUXPpe8EBMz8BIBi+kdxuzyP1DjsEZQ0/NBazG9w7jrhW863fo7B3hl
lHKAcdPVgELBKFSbzyoDvKCPaa1sA1SDJG090O7xL6ISr1ncVz/FqyhbyLlooNS/Pi/cO4pXCiYh
6GY6B3Wqjh85uH4pSW2hvjRCZNZu9YsrLJFtzUYZ1kVXoLRq+CCxSyGKE3HPLcameD9bRx50kX4p
2r6J3U3iLYQHuhx29+OmM3MV87sS2nJgvINfkyVLchOj1k5uYwu94Zb7DlvyxA3r3P1L+Yp/mZ1Y
4eCUkanRj9I0yRJ37CazrqePnl0Lepx4+5LRPsZeMlWV+cu6351F6hwIg8+XYwOL0jOzurgnbtNv
+FNhaOtgIeWYd1xXi6OjYRLEftHDVJWYnHVxDdmQ7IMJ+Vc7PuyWOBnmvdaVOSrupUWQhgBA9zuG
M4ZRh7anvGP+MImRn1N9qZxDw5bv9pEKhL6qRQEG7/tdnkrrcWxWXgGsLU+knQyaC39fiRz+14uA
cmaKCoAHWUQ0c0aEo1L4b/LVaRIS9FkaNLipTypDSyzLPR4/pbH5di/xl1xYODaTx7/1HjJm6iDP
o+I1jJE2yjVnVd4LXsYNuzeAJEx4xKXE4t4nwgB69qiB4g/ovN7ev3GohGDIYUDx0gtT6hXo6FDP
CESzKDJoSL/zebuQi86uaVI9gw/GmBg9MeOCk7Ee0cfZCW8dkFyhDgGDUzMBPR673p9Js7vNuzJE
fR+erSGeN8AQbjev158oMQqr4UUwOBJsFLM3g3VlfZcmxNAKjCQY2qn7fF5Sy5pfLWb00OhDMPnp
BF05OIwGyL1UYoN5Wff0Uhe3jLEEf7gP4Ph20IicpoLx99EMDppbVKkcy8MuUXUX2h9qYXKhUS1S
D8+u5coOdfciiOSNpSgNu/DCyiQtbSYh5WvJnhs+W8iF6BE03PPbNVGBgeHiIK9ZZdj1VkRUs7bA
8mNDNnej6sOBjCCb0qZ/9P8h7bx2I9e1LfpFApTDqyhVcFW5nNOL4LbbpCQGBSp+/Z3q83DssuHC
wcXOu9GmRJGLiyuM2aTgpJByXcG+Xcj4oiEL5yY764F/d16+Ps+JZ1uXkSotEeJ5cFXixSrzW2j1
nXnrnwcBbBIOA3ALp1Wk9dhzhw4YxHdXGmneacZX1GfM1g8Ge3mV/45y4jtHKAKsfAOjuMWjDG6G
tYTEMHwg7rwMNI0CQZzRO/Nm3y8G6COE7DPgf9gK2Adf7YzLwgmqPBgzKFdF9DYU60BfVhGJ0Jb8
+7b/YZEivbbglJdpRIbn60iTJVynautxn5Vxc5cB0rjLjs1FdPX7MD98KsDW/AUQjXs9VOO/DqOt
cIrKtpz3VWFizrpjFe3nvE5/H+UH/whBK9R+LGcMBjk9ALpK63GYi3kfqKO6afYV3kpUG6eLURA4
Ah0P1DnHf50Z9vvnWhgDQFFgEVr+t3R4AIcxKCXeLjwY8VFu9cpMVTrjEmSkf7uVw8gEAMi5oNb3
T/d11OXXP9lK9ADNQ+Vh1Nb1iK12EjU1I/GcO1oUROebMy+5OCZfz4evw52sFHdpEPE0hpvLVcYO
bgMSTXPXDxfZTcnXXWCkrpMaC2+ZQdiw//P/G/50BdHSh5KiFvNev4X3AyqOFLLAK6gHNWu6Aloi
hwN+Lntw5rueYlZ1jS4QJeW8l3lFXPOp9h+nJxOxoGH4+P31fh4JQq/ovUbtSHhiL9224zgtDCyT
7rYw7s3shTUfTvZXnWPh/BDQw2dc1MlRX4DF+k/e99OqCaO+y6uJzfuiC5K6yNOyzmMcuAYCiW2/
qhWpMo4m5P1kGdfVS6/bM3Rj6/v5uzwBBKpsb6lWPq2NnznKdifN5z3bqlSzRLENqtaaNLtlN9FF
Rm5BOL5mf8vH36f4u++2DLt0v6D4H+SFkym2hanNiGL9Tqjm8FFPsbZmKCPEWnNSBxf2ze/D/XBu
fB1v+eSfJtoWnRZNCFs0mQdjvm1fFUH8FO3MeRhX8xbxkjOHxs8TiwkFpx51QN8IroBFCBVUCjTL
FdAF6aE5ovxw+WPrxln8XiB5S8+cjj/aoE9DnhiFsHPGlg7VvDeJtQMS7cLbBvG5SMRpWQzWCqby
v6OcclmbgJY9mzFKl8qjTe7mmJF5c7z508fPFH3quKcTvga7L3HIGff7x8X6aeiTkzhAV6kuTZgA
Pdckd5GDnhvgQY7ogz2zXr4fkV9f0j5ZL5GvLU9hJBfoTpsmvpgTb16V5p3iTwAsVcwDBHxtm5RU
lbXFTYFM7VZ3Zwzt4pV+M/OfXng5Bj4t26aVYTtGWERR9pxHf8rxzL740dJ9+vnL+J9+fjijn4mx
evmWoroJswfuHO06Kd1zd98fIjnoUUGxOv4Czxj3zq8jycbLWt5g1YwrwF0e5s0YVxu94UmwOsrY
ubAIDMEKpBq0yTyeHf2n4/Lz6CfzONCu7Y0Co/sX3grZAyIIxBUOzSZIczISPADJSJO4hwJ0UXeH
EHt8JpR1WkXzb9uglGzxI3Fp9aMTCwQQmaVoi6nWqzY1jqg5TenKS9q02toTYrMoh9RBjJCzzVdQ
BlXkbLDjJ/MAch0a7CB3g9T0ySQg/TW1PevnvXrQHSlvmjt5Zb8GfSIvh0d7h75fiJBBpXQ3HM91
bPs/foBPY58stMDjoXTNbt7XaR1PqAFuts3VuM0+wPy8RtjFTVBHtKbk9bkiDx5uQR15B/YzvV9f
3t+HcU4icsPjV0qe13dtvAX0KDZQ95S+7ikZ0/1lc2mvPKLXt/fDzr8551P+ZHc+z9xiLT5tk27m
ga0EZg589b3eiT1kOc4YnGX9n+50lIuich1kS1wgT/zHqpV84u0M2035wVNMAH7UhhvDNDkqD2fj
IAZ0fzqy7YnygdoIVL0VTVcgPUSd1e8P85PVQZccbiCoLkOfycnhrM3emurcnvd5/Rawo+RnrOt3
q4OXBH8VRRKoWjVPfQ6OAr/MZV641y5BEVm3l0CI//4KP2Tr0QJgA9WI5Y7o06mDkduty4OhyPbh
ff1ggoOHEkHCVyMxV/Z2SvwYPD6eDo+/D/uDmcOwoACi3t2yFnr715XiMUAAW7vJ9quKpfOjqONt
/8e9g0sFudx1FU9b9xGF/4DPAKpiXI1nbnY/HM4Y34dnhQ0OM3MK0jYEdYYOGLD9LuLEv7AfjMvy
Rb6Psb2NXqLDkKi7+koDCdtuPOJcmZfnGni/GxkwCQDld0MTVdfOackaKpiyrLL9bE8F0BxQQ5iu
POMKATIENAf7zBXzX5jy6675OtrJrrF0ZUXKCzJkqFVsHPNXI16AOvZ6SL1VfgPu46pc+8kYIywY
3934CY2vLh9RtXhpEXE1bMfUTOxVvzZRFDCnkKRJfl8P33cSVJ8ROkO3Nyp2UbD5dTlEbC4DVdJs
z2Qdu2hdPie7ctpjgWPl6wgnCw6IQp7p0Yj27tpYeU/tWt1XaXvfP0b3zaW6lWvrip2LTv7gTX8d
9OQwzwTaXYFOz/btjd7NIDTPqSRlLMm5soofLAXCIYCzAYUF4dDTQzMcKibGEPcfCMxDv+pSpE55
7VolLP3vH+qnjRuZUPLEYPhO9j93/pOJz5QeNHTBjb0An+jArvqts+O36lCZsbs1t9mGXU57797d
0WN2aezPMTRPXxQZxaXFHM20EQA8aCX+ulAs4fdjXTnG3kCIjubvsupjDrXOxmmJqs+87E+DwQlA
lA7vilD2yWCZOdm+mgt60O1WXuF02Qg6x6FEC+98Bqpwag6W9/o81MlK0VPToC20pAcny7bQt0O3
fm2s6haBOgp1uwJRApOeu6KcXi5PBz1xdMaJVoD04P2au2NYJPnB35awtliif35fNd+cuv+M5C7m
HjlKVOh+/WwIRToSoktYD5A13dukWvGkSJodQrocTguUVtMmVitxjK7OyYF+24SnYy9f+dOK9dvO
LTp0A+wjKBF19M6f18OwoYd8O1YfdAZdMn///XV/nFe476g6Rz4HbdhfR5yUnQWtgXm19Nr2kno0
Y/OpUDQOsptpG+T/q8v87w1hNJHxhg3FsfJ1PFUONp9LLJ4557d8VEndy9hqKcJqW+eeiVs7v6fZ
0tdcq2PBr3lQkRbs9gWnhf6j6q895/HvU/DNrzh5plOcDLfGBkIdmIOIxQgwHrOL7lDeTwOsRLlX
ezREXHbbRfI2PluA+NNeAoUC6To4SEtM9et0MD3IjpUVIHEopzwUb9Vj9lwdu3VAKERYZmfVstjY
O/fTytieU2M5hYPh9MLInwY/+fbWUHdTWGHwGpoAIh13+ihefaJIecj3HiNwzqddn5q3l8ZVj06u
cwiAUxcc47s2KgEW4EAE//jEBVcuzGMHUecDlWvRHVt2PWZXtnWubevcMCcb2pHDZNUdhmk/+ouZ
nLGGp+7Av5cABBeN+kvb9r9b0qcta3pWLuEgwfCG/XOWN1valWcCev/CL59domUMxwPTFCkEcLxO
27MYFE9wz+7ZAVDKdbUKL+ZEXLQHb3MwUv+9PSh0NF5EyXyorkGDPWaI0mw2SDcgScUPEXL6//uG
+fI8JycAlyH6VUB0PbTNQx++IA8YK8DyQC97Duv7qU2weBoICDfv7b7s4h7UVXHvIbbz+3P8sHm+
PMbJmRBGeWDkNqaFA8AbobQ9cq5dA3z9C6dcF96Z0b7lb/EVPCRYoNsDyo+Ha//XvdoIhq48NeYH
piAXVRLrUct4mmLQfKEjMAsUDVepexxTBBw+pp2ZsDpWaN0gm99f+1sS5j8PgvAuYJwIv/zzez4t
uSHgk8P8IT9E463txdK5HCiEdPMxZpvyiODnwTt3BfjXjXWyBD24UGCCL3XwiPl8fXlrRAfZGE05
EGT7YFWPaOdfNcFF4a7y61FunGjl1uhCh5zIO12JmIV73IdUeOYbfAuuL6/++TGW3fjp1Q2osg3U
n/ODQ18HqyUV6kWz9iiuMmDPxl1X3dlVUkExDA3ahvf4+8T/cFai83OpoQY/HDm2E3s5NgxUChoU
h9J/DAGuzYCRtbK4fFHQXsuh1Cerszydb34d6hJgWtCSayNC+61dCBpHdVXyejyIWCFAAnotaWOf
2Gl/5ZP5Cf/75c/V85SAJUzm+LGJywSqMoifVKhjmOGt/P2nTTSTmaCgeNPFUTLgYkQSE879jiYV
AmVAUkGd5/e5Og224qoc4qqOvCcCUz5w2V8/1FxFZdehBPbQV3e5QWMoPXvszEb4ZnqXMeDhL735
4DmddhByxnqaqX48dEEVD8A4lmhb/f01rNM2xWB5EcT2zAgtow7e4+Sjd9oYeMTYdJjIy2HXJxvy
1CTzG8ASG0Q9bfJnjB/z+EVgBp/cND6uZAI2P+p6yfHuCEJqHG9f7rZv0FNJHhcpmtvraydOLvY9
ef4Q8cWwcmM/vkJoCBdYTjZLUc2ltca/NslHT14/urSEACAnA/nwjy5ashz853u/8vB7SbO6DeOR
hHG55fElgmzeESH69d5ZPw7Js4zv9zxOO/L7nHzbBiczcuLChY2JStSJYkbWc3vnGYn5NkosTRO0
km0kz8QDnGWCv1ier8Od5iWNXg2dG2C43eHlYJKkjB9UvD28v2zXN4fkcNw2Kf7cpxcXr+v932b9
tEl+f99/CsS/PcHJ3UrkYyEGC0/gv+ik2ftk+3Jc/V2trtIkhc2Pb9M+XvvxOk436eWePGz2aRxf
xRfx+jUJybkl+ZNF+LQgT7VL/cl1aTDjacq4Tp8CchbSeub7nlLfe+bnRTRgAA2ZC9Qr4JD76P4a
b36XogtTYtFv57TduUeeX6ND1EzkE4TNf5/z7z75yVc/MfRtGIIWXuMhVHVlojgXtc720kAXw0eH
ojJ7N7KdAr8BTaIUtT9IHZcSvcHnnLtzk33ioso+y6h08RirB4lNfXg6qtgkuzI+gOtC7mJsPoI1
8LRa3Wic//t1enWx3t8+OoTs7q+xA9/Pff7vJzHg6oC6I92AwDL6xu2vljXr+2iqciAahY36mG3b
3rdKJvVLLh/BV1dtkQhzDyCInA5DRswW1fYtmvljNCJExTlR8lM+ymIeIWe5kNVReQjM7cneCIyg
GDxj5ocnA/puid7SnUyMS34cExnGHmTgIH2QWOtmE24xQXoNtm0GY5mAgJ3Uq4/ioO/lubL/H+bI
xq0Cfhrouygy/hdS/ewm1IZsLcnaQy4VipjRQX/AYVQmWZWZ68jOdGp7tF5b06hTsOn0myvtaAs6
sbgsA84TPkm2kqGdpzKaxHpolXEwA5+mc26e6xb5flLiWV2w8pfwKqJVJyt9tN05UHbRHir13DmQ
WBa3xXiu4fu7EV0GwZdakLY+ripfF00dRKzuIwziL1HbOzTaz8DThLF/jhoGeMDys76aS+QXsCZ8
B4Wvy/r4OtaobFU7jTHewasB84SjRG+GSAl01t2OWq/U7Yu3mY3cJBD4QUuqYei/0wSR2TVakzIo
r05C7psB5NQkhwzNSyNr63KajPxD8dJfVGiHCFdjB72PvII7PkQqO84I9T00cqhA6xo8YEn6pkcV
Zd8YPTA7SKqsB8Om49rqZnnHgE7zSOGzESIUGUehjQeRxfU0Yy3F2agMa8u9nj/W/RCCh+00Ixqy
B1e/12MRPjSqZs62AoS2I4A4AlVsB3x+MOu2bYEJq4Waqr1XtcAUxUDbmcUHc4KMoscvzCBthRLT
dphXyvWk2uZdJKZVXoaDjZbnriv+TJ3hwZlznEYnhdfP8CTyCbAdn+p5auKpdHKgY6rSBXjHZ36d
8DYvvEtXhUps20iiIc6qcvDyMqcDEsr3+JyRaS5QfVn2rWOm/aIeRpy6DMXanv0u3+BRUH5jUKXf
NcXqQZWyqzhBdhfwdm6iJC4M8INBf/H1owqzEZva07m/cwcDZHMBpMYWXc7jTc3LBn36yqv2jPu6
T/rKaq9HYdLHuRD6T+MK2yQKeN2DXZSRRhUT4El1YEf1ujBNZcR8cvWQWFPvJZ4qQXeiVVsApV+F
JUCE3dD8HYH9shIvUA1PoBRV44BypqJYTblTZrj7md620sL+W0N6xFhLVxrIP0sDDBMVjvNKBsvn
Hp0u8OKQC80AQTM0XUMOQtxlgYl+pE576KX1S9NfB7KxokSjY39G2LYcXKIjaYp06es48HYBdQ9N
WR2lZPwWv0vxmKK5PF+Jpsp0PE+8uVZZbhW7GcqEeLGK6XU+VJlFlGHa0yaoI70bRnNaBOEt+rf0
VW5sHQX45DZvtN2uFNpPinhSpvdeqCaAjsigeJTahsOduBnR+9w4gGYQ1nvZuOmgntzFTd2aVhK5
JXtTIuzeIqdHV1JhtBoN2t6InholQ/1gtFYPhKA/46NRqjtonPt2AwZCOPci5RV4uYnv9hHC1W7Z
3JelHZgQbYmAxDdEmztJE/kUel89woRAaFkTmaYeoJCCmezDQ68kuCXN5K2rglkWcYxAYUgT1VBh
jk+yUhbaHpIuD1Eu78xWN10MEH82DgEaZMNDa6B5LbVkrhDG8GbXJkjH9K/j0ER3Y2b61wOm8boz
dbTm+EoTARt8fO/BSYSMWo44ObHMGQm5XGnnYXbz4l4YoItTz2dZbI8RAlpdT/H+KsM6i4Ox8x9N
MQT4olBB/IsGCYmLUgO+Iy1y7H+NI7CMHY2GIpTw6xZyTBkgX0CXVBGPg5YrNA6NQ/lgdaUuCQLW
zZ9RjuPWMsSUg2DisZ0MWFSnVdjTiCwNa5uhgF5DPKAnh0IFOjNJUzDYri6sgiejdmSzsYqO9wjG
FtmczJlgqVk3yzGvPOMwFRYiECCs1vdV5Ylu34c2x2yVubGI69jineuhBjem6/Cg+ezzkGhPWDnA
HrkNtVplgumkIRB3h/KOGlmRDB0E4G56uLChrd1795psAJViYBFe2vcFKhKzxroP0MM4JYhD+H+a
QMP5m1sFDRNm5uWdzMX4Wg11ydCiWwQQK2HLR+VRjsRkUFQgWw0gjyyLDFYhsnVzYWRoRYlL6cNq
aZt7Mp2D2XQ2BZo1/3TQcwrQ/ZWZXupYNc33qIJtQUGaMiRwcCkc4sF0SgvSARM+RD9Eg59aVjF5
UCCKBlyW3VlXxARf8cm3tHJBSe9UH0fNZEapHKkNEGHehtddIeFoFiXtttJnxQMTdWCsg06Kx0g6
RrMNo1atZ3PsqjVYbcqK8U2McsWViMIDY1FeXEPwhdqJ0QqArZGNGXZjR4slSIR+rrjhPj+0c638
9Twa+jaqSuMSceGS3w7A/YAQZnbKQrmgu2gSORS9djD9T8hKD1PsWLP+03ZBpFPECfLXEbWpt5Mq
Wie2+9C7BixV1ySUQXM3a47UiFONnkfQWuygiSkQZr8O4TnOKY86hJVzOnZi67pZC/hOSCu5NnLu
93FBa3XXlMi+byy/M/x1603ZcbRw3BC/7PHShiuCP2Mr6/I4e3WvieBoNLg1vQYpC9fJ6uowtlV4
qHyoHsESBYoljuJ2SYaw1l1iDx6ddlCSY1ATNi0oBLWTI2UqqY6QUc/w9MTC+qyIjzImTGNRcMAN
Ryguw92A2hZkbL15J1gNcQK3cUMQy21NK2LZCCUT5jTtM6qhgxuVD+wZF7ehwCltgRDsRfnY7Nsh
q7tNKYzxukSlZrGqcxOOEPcihdTOPBmpaXZQywB4awAVnYU29ngZelub6gpKSnZhRg/oF5mNOKSQ
pUk82XR9HBp6fqGeiUnIMNGAtBmD++r0leEQCQQAhBErYa+YRDA3ziwzG7de3UCYBDnCPIeb3k30
FrH4qExE1wKe1zMAiWCWlM8v6FTS4LrPI6yiSpiBJn1l9qCPLSXaCey5h0onM2ASLXtY3CSL2uoh
pL4JxHo7GqiT5lQXa1dXrkxN2tCP0SvHKhWFFxxRVbSET5xgKBM+GFzHrT/U2KA5SsaSDBHRJjEG
ZXfQfQ4MEzrNDkZZd7RG0YNtwK8Zm4bpC3wL82j4xZTtWqsTbAOBCYOuxyzq/XVvKX0X5KEsSJ9V
rbmqfVHWO5rnxs7IaPUuC4/fTF4PzR7NOGoLfFp1eRpRPQAIViu33Uaz64q9MqYFkUAl0BBgASD+
qRy7t1agr/fX3NU9vVVOWTfHsGoZvfO0tu+FViGQ10igtTtf21OP03wC8QmtdrWZP0g9mgjpuhly
TXA/YG70WE8DhG/gqpJJzxrVHbrqHhXY4R9zzysJdoxrDxuUwuY0hvceWatM1xwOHxxRlPMIp2e4
Kiu/X3WllUPsBiTQVAV1WKH/WA/ehtoApN7MMrJZEla1xIWtBNzjNhsziybmlIHcbgZqSKiZcXcf
9MFcJHPbVXQ9s0ahDBQkxGiLWw1uwtZY9vLVoFFAbzPsIREbBmrDkqELBxNuVgknCt5CGAzTrSpV
b19KPJVK+mB0HjVWx4ud+Va1ymb8bWCaimuV454ZR6jpfXIsY2TEQVfNTWvQ+c3TZshSyLuJa4H0
4YXqQ1xY+pyXtzTzClBAO2HeOGOITPBy6MK35Hb4jqgCe0G2a5puRFaGdCUFreE+dI3HViaTc0VY
ZzHQ8itFC5LLvmaxgsdwgDDX+ObyPgzjIW/rCHJdeYaKO7/BN2xwiDkxRPlc/KpNxTuDwEC9Eqpr
PgRX2X0d9Fab1jCNnDi5F0LCOETTHlJODc3TTAQOi/tZINc7yR6gscYxW5IXAb0sUHIEx8Ws7Suc
IT6Py3CSz2qCmxO3UY+bxZQP2EdjOYOkLyhmOQ6HnEW4hPB++mvpoLi2ymxGx58WbxGs2iKS2MMw
QhoRTBO4GtGjLT0fToDhyw79Bc50iPKW4QJjOrNI7QKnQaVZdN2NgXioRitbl9JGWseIvHU5m+Ej
BZx73xuyv4biW5YR7mbQDnP6xnqJmInwDevqAp9Dhy7Aop5bbiC2FuCDqs5n64CatU5Z3Y3ywu7M
qk9zD5pt8WjOwJAg2e+6SevqZrjEFMEJz8MGsXUOFBtSTnVlXFAPt+PUG8v6IbM7RMJZCF8/njk0
CWKDjWiqa7UdjqkeyyhIy0Yx3PFqAKjgjGRunnidMlWCG80s4b/PyBYhqo5WLh6wihGjCKL67zQE
mHOnpQywzCIXxbovolbDbOH4OeAOppp1U3hi69EmLzeO0bt2YptN1V4HKNAU2Jg4s/japUZfJGj6
Bu4l4A4n0uxAfeldxFNMungatsPho5kjBCAJ9OKDMFZWCJVNnJ3+Uyel9+joAreOyh0g4WuERY0i
Gd0Pl0bXRCIe/LL0kAhAvR2K/vuxIZOCEmGsaDWnHiw1dJ8bZN2hq+NJxOAH6EbEvu10O+qh7Vp4
Am8VuYPa210uInhWVnhR592Ickkf1bbxHBrVHJdmNCLjmAdP1M6B7mrl1KH6dpwA+fdcGR1HR7lV
zGvqIzvVeaUfu60ooR3JF2wn0iPTW0YDbsZOH/EiYdrvFVo+KnmtytJ4N8MuQKAt6gU4iLrhkgBQ
B5Zxj/Wk4KrmAJZ5jXvd8kGHqds2QRvXBh1p3Ag7OBgs8nIyuciWxOjcRpKk1jk80QG17B8N8jeA
Qbi9u6vxa9C+6z1+RKMZ7u7CKcXf3h7KS6tkVKZh1WBLFr4Mc8LhNVHC89IJgIUPPDRSFBLP5Ln9
dGWarGhWpg1DA4tSB3dYeey2H1iIgJ3JqJFYEQfqmUu7OY6jok3KZ7Qlg02FCcDPUMOVoK5ZpLQu
c1yh+hBCO7NdcmL6lRyIP3TysvORYaBWATIqHLeZ4i479qCG94MJSU80JDxqhxc3oOz7CDblcIdN
VULaTyCjaEOtzqyh9oTdAA0718JkCbsq/xaisaCj7VGYQdaH0ZRG/szepq6db3Q+uFPiZIhz4LcU
xQ4z2wB0a/nqUni4uWLWA+N2srn7ailHmanZFD6aLa3S8RMbhQc0tqCd9wBrPYqkpEWpN1nAJj8J
cbN7DnnmmpB788VR5PPop5HB2fOE2ypiQ52nvbiu4A4B58vDI7pzJbAEfILVtRsjj24Gr3PU2s1L
Bv6i75ldOnReDrk9mOCNQDoV5fWN4lZsuyF9tly3lxe4TCgLLmGH4GUeGriuorpyhrZBxmuVBpNF
rZQ6frmphmIKUjC+2FvNe3GlEJRmG7sunXpTi7aubquIchzWndkqMvQSlSS8FoJCxko2+Spks3aT
UJWi32pLNE8AJ4c4GVsPrGYhqpksR2gQu7NZ4RoMYWBGqHArazPzsS7XkAbWzspi8HfDHHBcokCO
mXF4OBYEpw3LOvq0gOUepdkeG9tScK5Lw8a+h3gUkHbKsNleNVbT7bymw4URfYJIkqBKNoKvjyj+
Br3HbAYsxeoWS2mjVbZiLqjJTAunin0sQcTbxyLDdNlu1SctG92QNDnuAQkCxA/4ceMaHTcIOzHq
dY9zqNRIdN0oXMYM5CuPwjBbhGE0YlJxNKLF48LxrDGHR6WbMIGuRoDGLqwEm1iNSy3IWaA5IQ6C
AtIGFNfnGhaqteXOL+zMTJQ58EsnElEV43IEazeb0nXI4FC3IE5AUfRetlQFaabmEqAVIWsUaUKH
xILpy510sIpyvpWDgi8pl86WeHIyoyYt95FIQJgd2fsQ15O/5qyM57n2tLXy4V1rHJql60A3GS3u
sfQ7HR0rRqMMEf8yOFYNHSLECkdLwrss8RoQVQKWRDXUDjfc8cRLZNXzg23YE9o+emP8sMU84i7j
dBbY5S6Q1WE2ZTdRbWDFD3aJ8y9wKI7xDmUFj0YR9rhfeCViYBHiVjV2spxWVQgTHUeg4MDqzWi2
XOE+XaFCjLutf+hA+QIafeIB9ELsHDa2gwJ8mPLCgGAIm4KuJUMxmiEpMkBACBt9/ey0Eqw8VtDG
jXG9RrSHDd38Gg6d8y4nx0f4Rnr2bV9PLehkLXwjME9dbGYVMOWANK9KnKGRI9760o8k8RcPHxHC
RsCAt9RZajJUJ4nWFloCeMRhx4Ycl6dMTIaBe1cfoM3HLtUxG6ZwTkNzrGgCrRHHOVpjNmpSwhz8
5VUZmXHvmuqgGukgPpir9tG2PA5mrDnrQxjWKk8mhThNnDOgXQ9RWfps4wd9a63saXDsVWH0SAqz
UkhsMitz+hUSPgOAJN4CgCvtxqSJ0VtOselh268ir+BGYuc+AkwIJQU5qWdP5UdvMop8NziFpHFr
WcCoNAPEjqBkFeYumepOvzlMW1XiVaYI08hGVSipLJGHAGy69p8Q3a74NnNZ9+C1N66dzg5tG9I3
9vAY9kF/KaBei1MApP2O2LRuXozOiOC9tp0HlLfk0PeUrIDK02BV/tPgLXHIEeWQWxUZathWymQ1
qSbLUakhO28TIZozJQK9AVYsqbA2QYcLSBpFXORrOQkRxsj/RLCl1Agva21AD6lm8KpU3I8wDQnk
Bh00iU44sI0J8ZmONvymFiVH3HhQfrAuNNCepIBjFcb9FI4NYv7KQZcO+p8gWVK4YUYsQU1EmAXS
q6uobhAernEvY1B/BLQQiGmjTFDRKRDTa5i7a906aDaULleLuhyxxTIcEah4R0ATRXOBaDSx6jGo
k07a40uBVaYgWc5LOL1VmCPwGbEqGXq7uDA6XxiomDEcBGEwiSC3lzgB4Wa51Q6iMAjljAiWXoKu
DpnzCLe2TQMJ+RaKlaM5IAAu1F6zzsQjeB2qCkCSAKNnVvlbyELYQDqZDwjqlFNigYgJh0mi8xOu
TK2ge4meSw0VP3htiBTp8MPKI5DYDdW35tquAhytxYR6/wQkD1Nu4IgIRSys0bcenwteweSyYB1M
TsGeOqfJXuGRTYywYswh9lnVld1u1GhB2T2oTWFcFJash9Xc4x8x0klIxIVOV9tA/CA2tUBvQoSF
pu7/KDqPZWdxLoo+EVXkMDWON+c0ob7URAkQIAmevpeHf6huXxukc3Zckz0S/1QdIznFr+3otTem
7GK8xkM4RpRVYpT9KLVth2en06Xn7szm1v4ubTKqYGyLinq0dl3hrZaCDl5QlRx8JYh2btfrba/a
glzbBIj4a60tE1LfN+aFlu7iK6q26M9YNJv8aiVj5tPEFRK9+Vza62UrWq964lNaqsLcKeJqI6zO
v3Wjwi9+TK82fjA5DnfeYITOZdaVfc77pUk4C5KR9h7iQr4V7ikehlCmb6NJ8QwUrhYMJ64t5Os6
tIZjTQiidhmN1jI1eTf3ggSFdIrB4Qs3DftHE9qpv5T+3HukXfXxKF+71fH4LQYd149t0zTOPmLM
5ZdWff3SdX2NFIttSf/tZDOnAOQwBqz5KD1EfKcCSXNQUW2uOBZF5WQ5954hYmTRUbnczI2T+BzY
snL2DtOquSEjxHsHHZ/vx4QF7tQyRdBepnQT3a+bUb/LLlUrrnAZzg9B5xKVEFSrAMFmW2T1zvoU
qp5/kriIVuvxPMfWdvtlSqy+0VBWHNPXkAkmN2+5F5Nah49pjbsa5KGP8fCCwGP/nIbw3NnFFedZ
94iUd1Fq5+KEurf1DmNTpIT5kZhQUViz8XMt2nG/mXXjZtekrUvcRyoiSCEv2K6fiUL23AwuOSui
N3y8RcTJLYDdNB2YTCPS0OUST7vQU0i8HB/II29nHQ8vih2pO9Qp5+ieqp5iPJKTXRYnTCLBe5gw
pfC1pbWzr+du/akoOGWGXIai0IcNIRlts0Z3zWXOplDeWi9d4n3VUJ63j9tZ1J9m40i8NAXjTQHG
t3qVt+OamKN/gRu7SOs2L77MZTjHu6wP0m+svt6XcKZh/VvPZVL8AamzyTPXa8ASssqrPFEJhqTK
o18q7PsEAqvumGIlSA2jfeWcpzDsAbpU1RNyWgBtwQqgWFwt4JgKs+3MSaXcfMsoGflP6X4Tt05U
CXOshkQ+0m0+oo1ztoApTU0bsYKV8ru8Hge5vbTMIR9Ow4CXr3HcvcGkQ+UQ29qvzk1WZzr9HDqf
OKRxY5bYSMfqLuvGz5MPqSuGfTm5fXKKhemjx8x4NYEiQzv99uogRpa7mq7dDfR6xeeUcOPHxExN
vFun2TvEDdXDhV9L/zAUjHyHoBfbre1dFe/KIkMjGVL0+NevWje51/24uGBRAGEMqbGNcw6cqSII
Xiv1EvW+hefohYvLsmkZdstWhEDSNhUgnHNasYr4WCu0FNvFH9PmrbomXR86J0YDumg6N8alX180
03V9QdcAvCC5G+PdMPRsRFXh+h98mekTG4a9b2cT/+iMH2vXh5U+JfVWpLskFtP3FmVzsBNRx8hV
jXFQ8hQkI0r9oZ4BSI2Knz1wTAFeECdYP8YxtTtAgJVqAxM7by2Qu7NDyllw3EsaCEhfLFmfs2Gl
tAIWI1R8mh5LSsIdzVs0+ush4bR+M+sgfyngu6dGz8xhjqv6PKS78lJ3YE+HYWXTy7125jPVYadG
6gS1+58UXjDvwmH0vrrK6X+Vfussu0Fb8RIyYIX7haXbHiZfqWdDBAn1XtTnfS6dZFQbUhkdtmod
KXG8DpjwF3H7UcUbS7mIK6ie2K+Kj7ajMKCWV6B+ZvE+WJQPNbPs2Jh9ZXVt9rrt4oz3IVSvGUQ0
GNVcr8gJAVJkPlVD9rVWyCsvHcP/w4aT8LWsNRxe4Y2UNRVGr4+do4CgvbXSv8oiYdyv6g71hgdy
djPJpo2PxpPNpZgMIcG4pDaCKoAy+R1Z5HlGnTA7QwFFDDSNiJ9WMIAPLofgD2IfmKEUShyOrdjC
N6fhdmdjWoaPgC+SQHjBnb5zlKCZIZK1/ytepvRh6sYBBsMbxzZ30llziAW++pgzt3j2QkIY0nnL
3ta0aF2oHU0itVcrgP5u6UDsbO2pZ7xtUXPgdGQqEWUZfS6+qerTmJD9XoWRSycPPNSdNZI+Lqdd
6dS12Qw704eNVnnMBHixWSh6Ei+z+W+ZwIHsAD/Fe1x6EiAM0PCFPAhpDuj/pyxv+9Ul286rpiCP
OoZodghd8EtXa3CTkPvW7EZb6z+VKzFTcikD1HqRGc2ZGVKHgPTw2TmWeQFpNoS2OQ5T4T6Nxegm
O2PBufK0t/y+S+ia+aQGOnsoZccYZI0v4JJ1Z99bXTT/mSEbZV7KOYFFaub4TTqyD8hpC/oPKH8q
qjPDDpzLqUv7E3+1/1BWYb3tJlNnpyZgYoCDKHA/i7p+UePmT5exnXmoQqqPepZEot94ydf+PIwN
7dH0tLSv1ThtgsbNzMpDtJAUlbvBmv7ZmgD32SIK84JKoH0SfMzHpYwMT8R0ZTVYiuev3pn7O4CB
8u+qq4nVkant1zwG271ofSCcdI1vhHc1sOg5i16Dqoqwbcgu/k/azc8Oulli+WoDqDaewXW4LDOP
lXJD/5Pd4gqZ6wShmS5lfzsuVTcBuPkT85DrX6puLZLDFEQrcrS4rX5lnZ2fKarjT53Zltcj+KQt
cmsC+8sJpZTHdVHDF1IJpp60jOp4z1jpECAOHnBj/JVcTWNKgv6lW1Oi04rVDMeGkfc1qYJt/EZ3
ulBjo6J+EqfAQUibi8QZj44t1Xi7TBlMcxys16esGfV2jo1fhWf4Cr+CLneFuCyDpnjMxpY6j2p2
Nv/cdJn4bHjVQpBaFQW/wWJn7x1nbaC+mS1LJBaGKB/476A6+k7TezkHt/cNAC/j02yn2j10vZn5
ApWNHdYo/tWA+QkKs2XxiG9ABz1HTy66AMbBuhjGm2hjkt37MMLfsYQa3xecUe5Bdm2IZAJ6Hz05
20d9Zi8rTJ5aU2THbZuJZwpb4KlT1njdiMlsHQEpEtP/SzMIKJC3Zv5IWMpSnvaYL1KjXmxzXoj5
T5emQqAQ3/A0ZYtxvJuR2V4dA7EAgu9EM8p3WULS/En5n5PboXadOlcDpaMHCtzSBTqiFMF+o0vO
qXcr1EeyVxv/wDvOtDC7HYqpoRcM/JzzpEieojUO/1vG1S0Oc+oN3q5c6+QnpfMCLMJdXNhgmPhj
HDWOOTcVZhE00SykKJpccpDXKdTUbKq5BzKg2tSZDpGxHLLWAZ484lGOpwOPHagAXHWImG5bJa56
7fCiytURT0Hf1vXjFPVgozHoCUqIEInNDXNrSEpY3RekttYhMqKCK1fkXRTWMg+UvzK5jmn06nrZ
RgPVsLJKRtPYwtuLZDQse1kFlBa4bXdEBoNVfg3RHcF6JhKqbkm999b3rjxHR9DOxa6mSHZ9qmOP
czuL5ryrMpafhYk+3TkJEKnJ4Hhz4Pj0N++xRTQyLDOMpJ2nck9USbq++63ixk+FmZ0D+qmhuVG1
2/BgbhW0mEZGER90zNaac6AmC1apcg32hKfXfEFrI/p9K/zAPpZm8mB4FfzcdnD8qdkOyyDW6smq
MibaaIKBeooC1H8V56lOlicDmmb2Muq36qYftGgfVexW7kmHnW8umTLA9WJqXOcJXZWtznXcZQnr
ppX36dSXM0O4k+nmHQCv1Sw6g+pfArXW7grjEw71m1dEbXZJ+wTSZemcKOIbBmb+LKvBG0/SE2D0
2eaat4D1LN5VRO1fE3irqdvbNTPrKSv6BPyucbCg985g/yIYAw6jTzjRR7R+VOKBVgb9sW23dDoW
K2RrH67mtw6cZTl6TiH7vezT1ebOpmjfMGGPSm/lc0GwsN09iUov5VmT4sr9JE1hb1HfzfRKpDCz
eRVp4AgXCArkUhiZ5cu1izFn/jCYkYSPWU7MG4hsOqtheClFBVLPRWu2g9dGmCfGOrsKi1wTr6d2
TOdvtpzyObElfIif1JOfT+gYRpAPMrgOcyv1vYLn347CGcuSJAUGi69GJzM2vXpIiyM/Mmo42cH+
Up42lPN+MEOfoarwtwzoQxbjXdZQw7yjI8o0h9r2PExiDizKMjX29qtDr0h9nPIn/bHxV/bPU4E8
77BEIqhe9AJ7/lWmThuiRCtI8Y68vmPmtp3QjwrvwP1IS9P86fmbHghdikfeNs3lmxdjTYJs6U3k
2Q4lAaXZrqAdrn4VAoYmL0I8BsDAkLuAWtVW3K+yD6GLkqStdvAYsbwgmLThjZzQ2h4ArGt7HJYM
Q6geMusdmVDT+ACII/EZ8JMXl7Uu1aMDidWfVzwtzeuSAWZ9uOlQ+TeSq6f6u8gknW+9Fe/yrknc
yJ5X08Z3Xp/M1aksrNhyWa0eUaUxQpT7wnYYtZFWEli1bBvoXOWkG/s2pEL97rhJMFHbkPTZw5w5
6fIdDkHD0xWWxr/ZmHNIfS1CpXLFHyv222wa6EgEIwvhUJ3HrdUWSXpHxFKSnRYLv3juujlrwUpj
prl8nnh/TjDB07ILhB96R7Ism/UwBlGR8ZTNCYKMaAqrG5kankqDyMqext6N5T9vdLcavVaA0G0e
skzAiU29dd7TkBrGQ7M4RXNCpWHbvRNpb3jkVO6eBuFxDfZeMpinjj8vO0tlu+JD0tmoX1xC3vno
XFfFfWsKxlsrdPnHczBn33ltwskcg1E7t7CHdBV04L0kNQyV1/w1NvZpfpj6QB1K24ewp+DwxaWp
AQZQbGwWRoqD23aHzZrOo4QsjeY3B0pnvtI28H3MmymaREDqoros1GP+AYkw0tkhugnWvVRrEe80
HF53WWACYJMzofyjIzPHHCM3Iod99Zu0vImdfvZPEaXLb4ks6u3srI1fnbSG/95NKiz+tHGJPGfB
et7BknBt9zuwGIBdJC8sG+zHC16rxBmWPcw4knxHzzHXR8ZljThN+VcpyZTMZ6dfHHXLa46QId1E
2P6WHfvYbvVHLzqYTPvxPtRLBEzk+UNMdpqVzW3cJ/o2GxtWwHV2yGaawy209CE2VL64tLXXR2dt
EYwEUR+GuT9FyH65JblW3WFlLVAFs/TYwsKeegTIdicYetTO1ens7IWUJF8vhY8Arwb0gcZAoIXN
JoP6PDRyjJvvtp/dHxmOegRzUOjw0F1kaqdMknzDEIfUV6W998p+RNDROjYhR18zjfUDpIkwJyuh
ei6NDK7v8uxa3v1G2BjaKrZc0yqMx3xslaKkcnPdmcUNG/iNUzo+D8EWAW77UdtsuyG87ldq8YMV
3Yr00ovEBbCena1voGRFyUDmhFFwnSAmdlE82FG2lwWyCdbALiWTaNlKOiiHafpP9NTZlXHTxAcB
t/K89TFoTbZIFy9wkWwfnBzYjUb20Ocggww9jcVk341T4fLPejm9AOgPj1k61gUr0LS+1qR6mFM9
SrUdO5b7DTXhGPyTPE3RDpiHyab2gjWEMt1iyMXYeKiLsnT+L3KmNTyX8eLxxxP80YIOrTXhHUnk
/IJEmWtUd0P8Mq0wbfmSNUrkhZxRlKnS1fcEZWgiWJhQvLO3ZhmBhfO60ptp5+rTrTP/m+1seNAC
ofduMZnb5hrJsXdW0G5/HT9sBtTjsVC5S9l2uYd3nTAWJs14T9JxibuqahD5rBAH7wlCwP6crGiE
fivg7gVpYMJji4hc1DfAFOFI/KXQ7m6xfYqqrOSZP6AZMzMToM8D16rRBV2YYvsv0d1GuyD1rs5x
LjWqCkvT/HZCSebead6edi+zyDDC8lvAPEUBw6uaav9ECmiGNECmwj/IAGxtvyDZ5Z4Jg7U+F26v
euCHdpYn2dcEAPK6Yq9O4rkB0kkr97IFqcO9mQSdJrMhjW5dN0OnqAbaSLgLuLRQGNiqPMZLk/q5
9hk6eMEmORxm10eOaGMIXFasq34w9heLP61HtwSrYLyV+o6CB7zQKwsPs5Frz5No9EOFXFwCxTFB
kIjVEIehgJbNgdG4OTtZ5g33UOjZWwb/3x2ScHEQy08ijvLF6bbg0iBHtTcwB7wNzoas+iBqwyxg
glGiY22AhfK4LkfaA4fEvqcx+1EOyklBrYk7OPx2ylR9ULEIvdzdtAvLJ5bxRTV0au6iJJXfJo4G
JLWrLuKzv6R8ZmWnh2Bu039R3zivSHKSJ10otAbDhNrvhg8D/mUbv+vyITYayfmYEujEGrD+mZMx
kl9WDe6wS+TqT7s2bsroCbIiqEjTE47woVnK0PMvHRwdjx3ksocUH63xQblTtL1XKfDtDgSqJpd6
Dog6bcNh6Y5TvEUPHr9OlveRqse7q5bmF5C46HKxjfWUB7IvX4pGMdELnqwbiBKe/SBipzzKeppe
K5p6qH5ZIRNP81w6oJ2TW3xx3m/pkRF0K/aiGIDm1MQbniebbN17mQTrOdimEq3tOktG7XoGXuYv
b52vJNkUm2db45zRJgiLnxkm6HxtkogQavAIr6fIFRNCf9XaV8cJ5zXXKZDHj5wDxb4yjKTwEWbr
eETwcxIDZbTrsyhWicYrVpRQJAPmkmPg+creCI64N3iY9I+KUDdeunRafkY0FNV+jELeLh99sTnX
KhH4pJNp1c89XUX0S1XrVH0moanMke9WcgzOgfOhpzGJD03JOZyP3RzZG9OXhUrQdoTBncHSoRFj
qQCfYx0l2Q4UYdPHpC2y+Kjrtr/CMm32kwxe+lsuvh1QAcvgzRFq+gpHh4pLmpjW5iDjYlnzpd7S
52loG+5bThp17OLGc3CxlwRNIeAYoGdl2gbFA4LMetrPOiWvjLEjGl9hU2KC9noG0TwxMbny7jCA
aM+rcH+WUFdPzVQFdGgFK1Bj17GuPfjZRrf0UNYWNYxxRiLG5Zz6+6vdYwTBsOrDN9Ifc/QhxZuh
HWtAAFvXJVcCB9mBzVjcimROudTCEhSauQoXBnBy9yndYf7L/Nza+75VYDaJ0Ut6cJTfV5eaX+Hf
HA1t+xO6eELApDh59noxoBWBUlyh2UAB8X6Kymo+xNVUtr/4ASuk2Wyoy97igycCl9tY7OMgbH8N
XI+PrnHtDxrcNsrTLUK/NHo6mvJtcuNfiw3G6DhzctYshvHovHvt1SoH9cwtLfsiW38HeBge2wGt
2W+lGutcJlTR7h69Xj3eNoQLbq9bCZWZ13EDqgDLCx58wEkjugtocjH9ZQwK3eOcxta/aa2Vw6Pj
KcW5ZjcT7HRg4EcipQIPpYNXtMHtvEZTsUcguMSE5Mw6fIkGG5Lt0XAInDfuBRo4SlOjxRt8XZ3U
Npn2WIXT2J2jqRTJjeaKdi5gxBCgVMPCw8deOHt7bsfKPZZ+BD9esoyBeaTl/FJPGdu6G4Xjh6mG
eN0NcQrj66GZeo2zufb2XIYdyak+3nakFRV06CzSkcN9i4eHYaVxnXFKhfqIBNvjUxcrsniqOCwC
uy3g0IAM1/I0KqcP73gck/JgZ/b4vPQAwncjTovwxDm4LbnAROucM9dDxTejCuPrbQea1F3j/JDk
ML52albLczZ1QXjojVv8jicUJ3UXdcXeyKL6W9qwCHblHNT1vU1WB0AGX1Z155OL/BtkI/ut+4QV
uLVulL50bPsuUhMUbe2phS5DYgxTuLwWmKCQYlRiYvyMIsu7uCWFe5zqea0uJkL+yznlVmbvqmBc
j52Z0uLOdQufm8uk/vBER0pF6bqarvq9Jk6m9Cd02BV4SLv10/Rz6508TyF4T4sh8+50vMH+WLmt
wX0RIoA5eom/MWh4nq+T4SAxWYwLCp8OgRsomLRDdYrqNRoQNPTeAB4QRgkRj8228m9yEBlLkYXO
vecBy5a8vV6EFxkiengTUI7yKAAEtnycCp+zIRPt35rnrcpT2ObhQ0VJTYoARgjWDrcxwa+kDSZs
QFlgMK9R8T4RXzFVG8gzU5gxWv0eYMD+ZWso8RD65Bq+OHaVZbUbnLQDwBhW9dY2s5sxfju+09/O
bttyOHXl8KnwvEEbabf/3gar35S7LsFLZkuaoPphkV++EkuYazEbdxfREht/USwwoBmt0fHu/MoK
Hr3NjICIDWOUnxsbrekxSMnBwKWTbP3RrpO99UPF4oNAbaseDRiVx7Jcg80shBD3f8JhAzKe036m
Vx3fRiAOk0m3j7XK0ieBTUkxKftNcu8CVAq6nou5vNN+1aQH9Ft1ex+6SpbPNpBboBicslqgYWCw
WpFO9jZ9XhE363coce97cuGGDkR4ON2hmlG5cEBXCVcsyILZlXIhNkR6UfVG2Fyrz9pDXw3BY614
DAr/6rTBcmdY/ajKOBSdw31RdFXzB0rdBdhDLrBkT7EiK+61S8mLzHkGuVkQVqff89SItzaB3cFD
IwSALJurd5zaLOY5KqrZz5HAzneQvuytUx+KB5TPV2e1nXyz8701+laJu4knmE/mJkvOcrlPvEn8
gFgF3F+wkKh+lqjHM+EBueu4oRQ52uoYt4S8Spvd2jPpHUoESLZuSSZ0UaxfXV62dZtxIw+w/kXE
//ofwG9ZXmLwo/5Yx4iUmDeQ2HN+zd64x/fpifuC2kvvUDPrIn9JO40csnMDYR5LZsX6YpJmW06u
K9VPA29N8uoWrJqN39P1Lmmq8Z+NbPxTuePAASG9Jm902j71hUm/PEwgP4nTKCSIJWbnvZekU7SX
S487VHl9+6PM4ni3deThkEDEXuuDX2bTpTVzRF0xKrnoLphNvXw1KlqKHS9vQqUHNKraJ3GNtnkJ
HXS/QxYQyN/ILoAFH236yUBNf2iMHYGQp6LEkYbWHyVkVqyWXyhZCnt1a6zVjq+eSUu3czTmuL9n
l/E8on5zmIRnvpcpABik9N6W5zQcQiyj2dVzB43EKJ87kEcV9sdV+DjjUvUcKR3cg1PMC+hqN/+R
Nk1w2kRgoABNGGi2f0xK9sNCsy3HchgYRI9lgnJW7tiizN6Pq46QNzY71u6wtUue1gXtE9PYS39f
VAqDhQwr8dpncTUgGhGxymfdjKT2e9rpUWoU8hnbJg9b5mv3hhG9SPeuM1avFByEzu3mC0/tG7sU
68MUV4KpVw1ZuM+A90uGr5izipcCWYdS3vxJk9YU50sC11eQVKPh5lL7WdRLZT43uwFDKz+uF0Rd
18fUlG34D6CG36HBeVmcXQpOmbp5rfmV7Bb4ObRhxC8ZakpFQjRZ+2QMHaI2zBXaKLbrkDSWAUbd
KYPPREpfu7drneFs90Udvo3lOFLfmPpIcOKynEDSSsdZ6CNaljcoX4kap8N9APJfF8U+8ZW5pR2m
ARDlm3xkL28f47nATAQG1Ys86hezHGjOdvVuma4m6chxIXNrjJ7hDkLTvwUVWX5062mzs7pZ7wXr
Xs3VVxT2JPVVrAn/7D5bly/lQc9wFRcINT2QETjJP8jmBxb0KJIPfIGNBZ9D1QoBUgfq6GVtD8Og
Qw9rEYJG3BH9pp4mZxm6fdn17PpOxoc4RKFKfwXBgtEAEBT9uQj9hSG8JHuW4s4NyzevgxjRJVxF
ncYRLI5uKl3cu8gDcwDN7DNOsvi3dJue/wye/Tl3rnvHAltveQ/f9FEWDMt5aLYe08BStM8T9jVv
l6JXBN8FltshJAdZ4VJC7TsAMP/h9B3LIxp6zIL8JDY42rqw3i4KupX3vcxIAmdOWpL7enPnp7J2
1qfK96S7h5wW4ykWmf1PjHhRdk00wxymLKfvMBjDO+Yjrqk06Nro7E3o728VnOUf0Rb4FbY20NGh
iqv2hVRVzbI/BstDNEDQX4UAC3THNIrX0KrOPxCShmay3GxzU1DThhdPusS6xEOUsPZ7QSElR3A9
ZPecwQ6yryLyU1QEnlMPPyFKJAJw8PdMza8aLSRSRZ4IceOFzmj2KooyLCMldQvPrssG/hSOMlU3
nF36P0IHwvGOFWupTqOI5KelBC1C2dX001szhL1zrGWXPtQgk9yttcsPyx+CnE67gCIkCQSIEIYm
hMpjQZ3DWw835IjRqbOhOQgJhvmxiah8MhZK7w6Q031p3bRTt00Wg2fPwRDUDyaZInVbyOAqyV4y
rzp0lrkdC1K7/cFADHPEhsNIwwII5QxFXH6nE1MT/48i+i9IQHT5daueVkT+NZC6M3LDs9pMmuWy
84tHsqXq5aBtNj0bhxLlSwRP7H0VqgjewrmZfm2hZ0YUSstQ7cJuYFlFqpDNCdIJ0TrVbmkzagiT
pIjXi3I7d7vFB9Onzzir19dAtkghbDPiur+OZPPNNCSV5WfsMPjh84BHs12TOvtmUCPSydoExcF3
BZcFEqriDEmg32dfBp+ALg21QcvckKs+xWmal1WpfrY0DZB3a3d1d9g96l9qy+bvTLYOL6ANMaJY
ZKd/fSYkCMQJBCdHGG31p3HaBRJv4VQ8wvkE4d3kWTZi3ETzXYftFXNcVnIcsb63+2ztbbgrU4FY
WgNB9NwJG+TgEoQufgnCMeNj6DLhP2fGZNlTgl8IfV9iyhcHvFA/2thkZDMELDUSvN1BaouVsyCV
ypHIaQT21Dl3x14F5zCo0KC1bBPJfoXSy/IxLKc32UYa59yCQQjONykOOgzc8DJO/QBZUyXqe1DO
NJ206HCxVsvS7T1VxzGndyFHdPnUCTJuud+D3lyYaDn0QK1NIM4eSO/VwKbEAUwimnh/7CZy3fhs
cEvoV2fTcVjc4IQvULbXrWO+mHYEqUvQXPVDi3Rm/scCJ8nQ6AqygXago13CvV6tDwP+gQ/jz8hm
5cwssQt834yva5iFKPk21KR83DTqPphJl/pCtJf+21ZYk3ZIlUbOhyEJviPprA+tu/IQ9nU/tEc9
LsO7bax4TepuA4ww4/qzcFn/1QhU4qtFanmSVe0MeyK6Vx9dv4ueN0lt9BoVK+rBSKXBZ1cN16Ng
TQqRY7eTHb8Hox4KQFSVu3qcCdKZQwRh+4zPmexWzqKPiKgJtFaqLj/momrr1wAlF8w/52r3Ovq2
em9FaldUivPyBC6sBh7FDRvNUrqpPkMFAcFH5Syio+th1N0NQI//kpU5cz8FW/MwrwXeXLxmE1oX
THFvHRF0Bepcn+QWmkZX7DVr3f3M25BitTQOQlWuxl8ur7faIx+VPwnIO+FTuBD1HhsHCQbSuEkO
OW0+CYhbQ1yITfNIXH9G917qOu5pZsS8RxVRfaJDQksfDVtDuirJHZ+Yu7Q6klBcjqcCvVOJRHxq
x18b9zgzmNsGr2yYaZWLQKLqd+tJPaM6sfUNiqWS/zo2Vl5ismX6u60Ty3nclOIpgUyqeXbDGAk0
lMAnwf38BMk064d268Mf5SM33SVUH5Ohqwwgt5Nh5UFKFKOXAhSe3kLW8z94PMR8EoXy/iO2Y/QP
luonSoFg5ynN1OX111j8Gm09mWbbArfnbhE2kWGA2h0Hvw/ypB1W0tP5A5yHRG39B9AYpE9ZGPnJ
oSsfLDOBm4PQpkxLU71cW+6r+g8nwOLtsIPZ7G4lrwKq2G+yG5DiIDojghXtS0gegObP7MEB1TKn
jIlZa+6TEF0WR95AiGg9MlLt6rbjwNFdNMXvmli26heGlbI6yVg3dwinggxkkWAjHlpUGQNQpT0D
q4zjeaoWAhWiBvlkHvsNlVpr6CZ+vg2JwRUQyezvVVt1r+EP3P9JO6/e2JEkSv8iAvTmtciyUjlJ
1/ULcS299/z1+1GzmC5RteJO98tMA41WVDIzI8Occ2I7VmanEbAXQ/kwVZG/B0hVRIATDOVTpMkW
VfO+881zJnVV8USfCnZZYk6iBkIQSeUpVtI6WjdGqn2tQ29Ac5jo7OzScyKWB/L0NZcG6CytnI60
y4VgSJlwPJAiW23UUvvPvDilZjShNqi/cxC4CgXkRrEtifeNYpBOaTV6Z4R7wsdG0mFgr3BwZfSc
QNizTrrRpRJRWh3C+bZFVRQk8YQGC2nEJgsLzTUB9TZa9WNMGMdXOtRtAcquElM1un7DuNdWaK4A
8aVCuphDA7NqK/lykMDmgQmYeE/WgLZC8WAqYILJFMm3FG+tw6XXDKgp8MKDPcP8TIGxzZoUC8Sp
pV9813N9FMkAwTs5UdDmUNJT3XA3gcv0nNTJSllGlTQ0ib4RgGrF9E9eeQWYTPrVXXcUMku1nkGn
j+ZazrqOyEsMEFBQstpwV40iDb8VpFuyw+gScNBcUPP0pQvcJD/4eELNaRg+8ZeFdpN4qejkTzxt
nLz5S2iTzrvIxmDRszHlyEKgsg/iZh8JiTFuU6Vj/POkJELJpfMS7/s46GWyH/LOV3Y11U7vaHVo
fx4Q/cNnytXoJ04nhkb/XHOnmUOcGroOKwMthM9FI4fjQ2VGmnuEWwTTSiZBhb9FNxQYhMTtr+UV
UDwIWauU26URt0IeWVP5KIUniieQdvqI1u1BQGGzX4mov3B7RtQJkDGKgeV4tTXwZ2mitysy724q
8RWMw+ySFDCcJUkXNHwjMPVNL42QiC0aBCAuwk9aW+rfZegzvBd5Zz1J+Zgyz1im2DnQWoQmFCch
kQ3vTkoibrnaKjLc4aK6mtqeaU3xhnEj1U+VYjKB0+OOn1qhbZE6YLutg6CV1s/eL7wfER9gXPtA
wkUKDVR21k2pVz8TvyN87NSAEqiR0D9ylY6/GbhjB2dOlcdv+egJ7k6OcqHc0b7rP7ep0W1SXZer
bV25fXtK+xLRFRM8wXNrUeIDNgEHeNe7OXxTxH86zooRIX7acgJPY8YL++AbQH+ATeId0AsK3TWN
7nI3JmNdrLO6yJ6G4fW9U6T+U6HQhHNK2aeLCXUm1W0fu4btd5bUUyPXIlgmRaP2OzeL/C/IjQRk
DU1iPUJkReukU+NsHauSZqxAWoBSDTRg6CtKt022w73n+Cy1Rfdn9P0rxS6pXJG2U6irRDKwqXAl
KesKDuYzLXxa00oRC+fB9ynZll4Cad1treZP1+k16SkXKF+H4ClI1akUZ5QHYaSdPMihLpIPmdTs
e2ooD+ZYA5ruGdHO/FTUe+SHRslNYNZeBXZCpDVbcKGSPlz7Sl6xNM+tx0fZoAwKLb10W7urqEqj
KyKNJCQV6sOXuFT6YGtWpj8RtIpCfJRbeAW0DgTqdnnZt70jJmRcNvmvCHZiCMFiGVkFlcRrkVig
IxeuvEpWMkeOvO430HlyPxfAKRqZvtGo26wyPCgkvNfbDGXRcY04mPbkF6glOGh2tFexM2lxN65L
4gQ+j3MWg3f7VLuFSrPYqirHUKk1A50TyyvSLwH1LCgL5aOBztjnIet695QxdPaLKQ6lE8ly034b
FFre1NEHKyTupV/P/aZPC1EWPVDwjWVrrWjriKmNSijSLlJIKXIN5gSMq4K4AIALUjMJrmapfcmn
tMdxNWSC+cV6nuwtdXQ/laIB35nGrfZs5OLgQCpvz0VbxpsRoKsHjl6vf0HfB7sDM4T6OzJ9JBsj
ZV9xTRYvnhGasSamMn3SFRXICK465G1pLcBvQrQDHDIYQjAT0ErzkUa7nJTxlyjpYvfBjGOhB+Md
i04S6ggFWJLJP1u5hshZp3XjsSBp/5lBM4CkLnThkz+WmgyJDlrMCgRyo9CnBFu8CSU6/Jwzq3rI
RMmVGXxilelTrnrUUVIxrf6kUpv/yCgN8wvK1CRJp2Iw/Gi1pDTWplX054TSVrcKUlexfuuiQAtJ
oTe/9aTIYnrTINXPyEfoOZxxMyErqvM0ASlQKIdeLemhVKnme/tMr8zRsWhB5WuzkRmrY4K6f5Am
iaH1kPntGcfaRmsaTaDQJNyBsJ0GtymnPGmG7gEmAISJDu0RaV8EcMMskmpwgGJV/dANw+ofYYxY
+oX6taXCi4XSYfQWUlKtEHPlYBn6QrjTkwYSWKAa/ncYAyGI4Mrq6rPv9Xp1VJp+wqW1UnAc+z7P
z+i8y91RbN2ehglUliDagGMwObhdBCVQgv37M6AG/N2Cc3EBNwTam4CiNRAIsuA68s9ydjSgNgh7
spZWhhdcZ/G6oAuVoQUBhYaiRABGbeUSSwm2xYixaFPGJE7crICuoB2UiiA7euya7gEvh5CnpggT
iAhtPXRo2rFrLgDy0THn4OcmYibeCOKvtrVAbZSzVwkpEBaYxEHHo+bDzShtCWedPFEDGuFmMnlM
23S15WU7S4sgJtJsa5TNiDSn+jB0NN2mSrDM4eX5dUhNR98OYqn+1TWFcklUZK1j22qo8hwH5gwi
QpXqoovL9Ia6eABkk6hfJaQkaAJrgtBdKVH55WfQkj5UagMUgeqEwF1Aw8i0B6kNoqiSfg6MVv8Z
42hAfyj0KIyxVen3dDraj0DajNjpSmDooMFpvG6SPKrdfdzprbFFpaestlZHwMKDCIbDssWwjHKw
zrqFoGZfhs0hSxPYyH5bKse+90TPokrtS8qPMVXLRzmluv/VANAlXWqghwh8jUNtPoV5XbiPFiRJ
qhe5ICCTPmJmW0C4Fb5KatVmjPPlrz3HBvX+nVWUNPNhv8jA76CHR2riyK5XXGuhTuV9Q23BRHxJ
lp9DOfBQghdlgusi6kD2CBMVMqUZIR6Ieb1w33vc2J3PrjzVpUSWaZU1IgOJYfp/kWD21RbVzObS
ykZRrYNOb1pgyrXg7eEUe6Kdt9kAmwsSgiQ8mBTvketyLd+9ulEu/wxzwSv2uVnkJsh0iywEaq/+
Fy6lRlmoplmHjpNnthHFBkMxaZ5VQGKKr9nIA5jDn0v86OD7oVj/ZYrE29QGYMCvs2AolJOGLp2/
y0KQCEiioRu10ijkMR84Dr3oCxItnTdhdDXxKSuqPDszApgJE6WiVtWlsgrgbiNbJu7hCXnE7LKg
KcWL2uQ6LeqmoujRdmi9OUnlq8mFsnnfHxQd2I/QKjpMAEPNXGhsTasSKfZad0Rzevylmq0WAMut
wx8LGrjv9a1lFAxBkWiizPMrz7RVozaRTJBP9RHccBM8y3GyTsDgYRBwk7gaBe/FG+NNk0l7c1fb
Nju1IL4s3RMnNWXgRSKzQRgSMvsJhZ4aeW/xExhqN6B27a2REHHAhRyTPfMqbG+zOFxg0q+dy4cy
LVmbFL0VyIozPVSBZbWx4TXHLi6GdVsyAKUEgkU/uGO6IDwCQBUWXi3qi2Yj6Ma3FMraXmx9+exB
UXAXlIjfTY+QZAs0KePuDREF1bmQudago+NnWXOk/bFuh12Y/La8rwh0LWz2e6XhyQ5a73xsVH/M
2ZceO6mR4SY1R/Pa1y+ZPfR746gJ69o2pJcgPZaO4m0ThBjsjGGO52RpMMudnX5jfyYrTAHEl1FX
gHv6nYw6rxloqq2h8w2/tGO3AVq+o3PiSxvfWvjA0t2VU8S0GI4ts/b5yo2ASXxi3TB+JbfH5jSi
l0Gy44lbtAcsHkoth1Hwh7STsvM6nyDH9X5Q/sidsMmzaOHIv/8OFOBEcdruadD06yD4G+ngsobg
2aJZdqS7c/aKDS20Y1g8fbzbd41IzG7gfBu6ND9U9GiVPobAcJTU5AqW70FpnkL1+R8YIVWlDUBk
Js8nj0epp9S66rZHtGw/W7r0G9b61fSVBY3s+Vq4FoQg0AENi7qiZs7uqy5YlWhqOSpKwZdSepKN
T2axYGJ+QjAhiYBLEBPWiBml2cg1KW8tBovL4Rkcal6vS+ik+q6Md6ArPv5k88s+NzQ7ioTQWm0S
lZ3D/FpHT5H7R7Z+lM35Yyt3vtib5cyuWsDIgjEupfBclT/k4JdpncelGV1LX2ym96z5UUyvki8W
q3bVnBUer2ENAFwvF/zG0lpmu58Lvev3gRKejeCTq51c9ZeaLYx5WNqU6Sfc3EhE2HrVavlcnXvR
vBObIoZPQ/U/3pb51s+mu/itAslKxAoagnYsIZNhflX167/b+WnbbpYSwBNQAYCGZwXqSST8Rj4Q
4uXC8Zo++e0D+p+VEFgqkihzc2YrAR+QC7moh+dJhWxF4+wg1hBxP17J3U0xacZrPIo6KLe3KyGR
A8/MPJSzn59NtGRDxEal4FfZ5QuG3j0P03JkDQejGBRSFGV2W4w2lUR/iOJzUD9S3QiqR7NBzRn8
4Jh/GzSqdvS50MfcjPLZNb5G6HsriWn3dGZ8sJcWMmAfL32upT7/QbO71dejOgguP8gf5XWM/Fmg
ybR6PacUcih1zFL58rHBe9/69gvM7hgTMFy9oih0bq2t/D1FWTIx6Wsufulpz+YH59bO7KKNRkHR
tPDic4R+aQJmGaYd6CDk3qwtcnoW1Muo3xhwHz5e3+uJnBs2FYNXT5GAec9PbGNGkggvJD5bqXCG
OAmi7oK4HkwAhPuE5+jJ+EGm2D4mB/0xQa6JMvjSmJF739hUzWmYAcGeqs++caj4WjOA3Tvnjt+s
fYFRKjD7tXRpqdML8m6pmqTLMAw0BvvMvvEgmS6gwzo+F/UTJd8VamkxSZr0zV0ZV3WDoBZQvthe
+MDzkR6GzOAmwhldJMDSZX3mEiIgXiUFpuEiI+QhksdWqEIwnzlsn/TuRcoeKAyGFGwaY2vKP/oi
vkx7AQBmQB4s31H12GhtsvCr3r1Rsx81c4Z1EAw9km/DpYF4OfQvAUIIFtJiDdULKdt8/AneOcXJ
GLG1grCOJTM6462/ylH/1BKXL2B4T1R+VmX5+383oPP3p8lQCDDNMyVKlkCMtHy4dHTxFAWJbuHb
xxZew5w3Z4c13JqYrUFoe80kNR8uxEMr3Xz01V+s+aRG6w7ZbtrieyRA2sJa2Kf/h10yMcPQCMCs
2d2g5ov2YdoOlyg9tfk35BAdYaLtWWfBRAbpR98gN7k03O3dhWSxfEaDAYHMOSGEfbthFVSWgp7+
eBEQk64TqBHcSZArR9VfuJP3LDEZWyLbZEIGc0PeWjIL1y07rxAvqof0OpJSbrhHNxyg1MIA6yVD
8+9opX2kerF4aVAXOKHzK1CuRDmXixvv68EynY8PzF17hkx9/jWZMWdv9EBxgYy4Fy9yFa3i+tki
fkIdv0j2H9t59yDK+lQjUGWZ8qghy7Ot0jywSeBeRAjwxrnWom1dvHhFiaSSSntGvrSZ+PyxRfm9
78CkQWxDVYKkY+7QErjtldoN4sXI0FWNVeFH5ermp2Sk1ZOg9/WgqUp2qGjbHdRqlH5R7St2KlVQ
B63Y6pSEtLRGCX7wyvXC5KGvQbmj3qYdUBJZNXX+Vw3jBWq2Vu9ahClWNa0PW+iEU2Jq4R5NT/8b
FHN/4abd+5AKLBgEsTjxsjY7iYBpMggosniRuuf0WxjhB+2xderylC8cxTt3mtwWjUjqLLhDaT6H
lXaMkFW5xfVCNTzKpU2u6+tgPChmb+eo6/RwdLoRXadxWH+8d++3bnIjjDQ3cZIGgd3b65ZVkczU
jn68GLqwQf0A9Q9h0yYHH/xapfz1sbHXWYhvfeZba7NPCs1f4uVrx0v5E2B6/W38JT2LB2sTblxH
3cv71kMBcWV9Tx69l+YlP5Sbj3/A67Sbdz9AJv0mb9U0/XW+3E3IrwpI9wBGHS/dwXuinfDArEjh
pD3pzrjNP5+CS8JoV2tf7cIjiKwF4++iDZnVq4rJRHGN/5EnD3FjPEIWCYSwMV68CvEmuFUPvq7t
1DD5KiX0ftF5Rhuu/pHBlIYz5tTK+PWf/AKLQivnWlYoErz9Bb2sgYZHd+RSVQKXq/xM3Xbv9k4X
anuI6n9BkwaLr5vRqiGu/dj4vZNGxMPkbU2aVFlnfqkJvDGs6PpflLR6MQ+VYVtp+pyMf8x8+68s
vZ7Cm+/s03WHuKK/nulspcKZpx9/SMZ4L3QwnMz088f23nv2qWxErE6hU+N5nO1rqgB7siJPvLDC
Q6O7G0Sg0YTIn8x2wdJdR0H5F74vjzGP/8wURWd/VMUEn3Qu9Azix8+wemEsXAjZTXDzVRGL6yIz
lvzT3RXemJ2dG7QFlSQqMSsY1aZst0Fd2oKeH+PQfXFdGUz52veqo5eXaEQ7qHw1QncIrGidU50v
l6aPT1H5/BLz2lChNDTE2fTZSerlrM3QZxUvaRcHW6vt/zBtqNv1EQIBH+/svTNLBqSJlsQcI21+
khI51UCzsm6V/ls0ItC8AziZd5802Msfm3otZc5XdWtrVu0ayz4v1DgSL53WwPdipoxN+3mnCukn
QBWnTlYEO1T7x7EorzS1HpJRfU7i8TFEzcpGYTpcVwlgaA15/ZVhodaVSgpkLvHsIRPtj/XVCyT0
C4VydDIqiGhb0JhxpV++qW1l4I12Ibtrve0AZcvVguOX3gf8tGpRvTAtUab6ac0WZxRhAPy0JCiR
NRSNlfrURM0XURtDO4lTpjwp6Q+kkPdZof5Fb/AYmP4hLjMZBrGyA5c9Lrztd3+PwgtAsZQZwtYs
GCP0pALuNuKlJpZYdZoc2mBr1QUrd66rSYCgMfdGId2jVvnW3+aNxbitSJAu2QpF10O3zbp1eAYP
HBYbRO8+PkHvL+lbY7NktoTDLyiKJ1/MEv5ELj8mxmlkwhrIbXH3san7C2NkgE5fSBFla+YQFEQg
lRxCzwVeSKdvQsf4yz8hxAVV/lP/jxamKZYsiwTPljhbGIDoMWioSHMzyEdRU/RRTgVoABXn42W9
dyx8QUJYPLlFx2se8SEqFI/6gKGxqdBrkYtxWzPXautlircQpd81pYs0zi0EU3R5Cj5v3ihBGpK8
IQG6lPS//0AZC2wv6NKfeqD//HhR730Yi5rSAaB+siWa861CkFqzPCylADKAbNhxewBOkaChlcUL
rQFpCuDeOjGMWag0W7opkYjMXHMUq1HFwBIZ0ESOGDCoO+MTY6V2qvFSG38lgAiC4DP8R6RWdxEM
T8VfmM7+/mLTNtfJQnDXJi3C2VlJfRiERceIEHMAyk6Ik9BtT/R/cFDI4gyVUEYCuzmzgriZRGu6
ky8E9SLIGBU8oZza8tPHW3fvRt+amb32agkVn8nN8iWLcYIHIbii5woW7GMr0vu4lG82hTCsiHM/
7/Hm1ZgLLmJ0l1D5PYCNFKKXGinVNNlF8W8ASys1Ybg6GO/rx4bv3YFbu7OvOOTU3xVjkC8eDVw1
UR+Mbifl9eZjK5J850zempl9RUXPlW5MJPmSZmgamK7iZEwhW1cl1f8JFcosj7rdkwWVJ2S8gwPS
k8kxMqLgcUCcYOHXTMZmF4SJ9Zaq8vbwLOiz26jWKYT/zjMuA8gdag1kvujrrLzSUNaIDzfrjxc/
3beZOcsgN7d4ftjZuTmXNooeqcj/teFfCnri1Mpsr7/KOSe2htnjNQ9+US3cwfdGLRGqvaaaOuU9
0gx+1I1vg0rTQmOLjEtQSDshXY3PsXLpBukxCp9M/WDpC/bu7DBaFapFKKiQyDK19a1BxQ17MJWd
dZGlZl2g/VEF1yLaI+GOGF25KlpgJ80nVZFsA84vzmPhK9/JawEpm1AyJ89HXDodwZsVW1BozFAd
/GvSfNesM5TVlRpuJSBxUW83wHt69Bf55Mw3EJIr+MVxOBqwppCCKpANa/SEkZS/LK1wPt7+e1/G
MMlKLIU5ouS8s7OfwZwGyiO5lwjKDVAqsSJ+PABMbwHG+wxWpTAE2firvgmWpjW/Q6tMDwFy4NKU
aRNPzWe1t6NSg7z1vGvXyJ/zcp9Hdt1sKDCif380mn5tIc1aCshPWeM2S45acJGEnRdUC1fuzqME
gIMgnuSMkIUk/O3uwL6BJCVF3hXOpKNon8WRqkr5nP2UwW4cAfCKmWejsuN0+TfDW3h+31eR3hqf
PfR5qtUtqhneNUrNTTEgcI7cgqX+hdy7nYP6k9ylob/TaX975/nYyOwrvE8iWuOz2xAwxgQ6meJd
EW+CeBiAakNI0tohl7LUp7lz06fggmsHslA15n0aJneNgzEY3lU/IiupBvu0PxmdtYr1aJ0V3wRz
4aIt2ZstTQ2ZosKQNu+aN1MzCl2Z9LFhRB9sfgcR0Y8vz/uypgLwBKwRxRrybaLct+cGLJ+so4AS
Xsfh5O1idT94RzX807KBUfjSqHTZUcTPN4PuneKOErIt9T9DB1UmwZaFrSU8VMghuyioFrlgF90W
pqCPlnkcBkuJxrs9f/tTlVk+wzBFlPmjJrxmn/1vbLh5KX4Xn/p1s48PoNE+uUDVFz7Pu0hrZnLm
5TvGxjK3sAuvVfdNYaJ38/vjz//upZz9/ZlPRVbOqHSXv6+2yI2YhQ1RuAi+t823/92OKetUeXXe
R2UespptWafDOITXuvuiltXJzHFJiT5cA68TFvbpXSzOmkyV+0LgyLsszrYpLbSuFiKXNRlJuhX7
LEZ8tCAHHvNsVw1Nu4f3uRBlvc/VFOBARBu4A7wxJfq3x1gcSEyRjhuPjc0Uk3W35XTu4T4Ei7C1
d9cTSxRXlSmhpkAzD4sTDaJi0HrikYq10++FU2CbG3EXLLxq70/GWzOzR22wDD8JBYZdN4feiXaA
V+Wl/Pb94Z5MWDQ1QFVM8dPbb2YFRiIKaiAe6z3VaQfy0qpyfnoX+4DY1OOv//UEvjE27wxRr2Ri
3shni3a+Y9nyo7T/2MD7Y/fWwOyqxlN8NIiv+9KtEZ15BD6wsCfyew/01sbsuhaihThS54tH4xle
SAKpBf7NU//I5/vingPbZWWdE1woep+6n9bVXXV7OCgb47FZuGTvXtzXU/jfvTOVt3tXM/S3SLpQ
PFZri76CZVuHwDEW1vs+aZpZmU7QTcjXwa6pkBjlhDjdGr26jemoP1fyilrWwnru36q/1zN79JA8
S5o2ZD3wzx5CR7CNq7wTnCUzd/3EzZk3Z9cK8WLYxik7WK1B8zgUBPET6fd2u3QcpaUdmnkkdDFQ
EW6x5F6tXbOeLjH8kmv0KX+wTvJesYuN/IWpX5ajLDxaSzdhFo0xvx4FNRnLsu3b+YOy9pa/49Lq
Zr5jLNqogM8lHseNtUn6nfKD8NtOH9SVZCNUausn64JUq9U43uL67h9LKpoEZIBZiVreHssiDdVA
8+PpWDZr9xA78r5wwJFsmPq04FXeJxfTFbixNXMrsuwygpBRDcdpE4d1tDN2rpPu/J2yzpx4/bEP
u+tfbozN/Euqmco4EaeO+6fd0gs5/bdvIubZQmYeo6RoVShAAY4tJzFYJ5z7zunXNnm5E3z5eB33
r5muG6BHKALQCXu7Q+jhJIKQFiIY8miHYss6f4gu+dG1wwW/sWhp5qJUAS16X8HSdMGqleug/3VI
D669dKsWLc1clITMsVhMa+rW7b5aBWviQUd9LLfZAsD1ri+8+XgzH5UzlSb2hnzyUb2j2tNzaRzq
f//p5h4qbYbM1FgQuoj7fh869Ur6YyPo9fQvT8PMIaEHYkmhwoLKDToOq2plnSJbspkrtXAalr7c
zCs1jLtP3YgVNbyKMaQRYkC7vooLC7rr/P7eoHljxc2FRtEt1tM70+Mr72ni20ue544XBxVIwC7h
5Ohlz3YHqD7tUQjOGPHtECPDY/IPrukbG7ONGUOV0WPm65FGZ8hZ1atVthf2S6/une/1xsxsW3KL
0VcQTaZtYWavLfL4MY1iYe/ft98A2t18MH32KnhoIARjwOzuYgV9364fmTDqhPjqAOFxyCSxbS6Z
VN771DcmZ48D47lU5KZYmHLWr5NfFewUDflV44jO4c+SX7j37tEOtshuqHmAGpt9RwltwDBrjend
6/f5t/yh5xYZ3wOHeX0LS3tf7Zu+5t+25mjrjqmjRl6/2kpOLZrNTx3eqKIcwRSxR/nZPUt29kte
xQfxwX1adLaT2569Vm/Mz74sw/lKuJGv5ie3HjvAR19vc7FhKoPtk+ctOKnpL76zCNgRpCbfF2gw
//4m1pUlXYqR6OPjBiv45Q/5Wl31NsPebdSNFzz83bNKtgoulAKipmqzh76uKL/XVSQdkwSStU9b
X79qpGBfx+6qeYcqucoglJQXhuOuOijfhqAvrfdOgjklzP/9CdPZvlmv5BdBhMqsxHMm27FjndIf
EKy7b+6OvqptnoRH185+iOKC3VcK4fw739qdPdhjrwlIYmC3WgtnNMVLJ3BMe3zsTryrj/LnwE4Q
z2ZsneOe6+9oUjnVUgPvzjNB48zSyXtphb6rhqD9wrcH60lurTHV1/FfgqfgafKyzFraJI9MbWPm
mP+UnspV5Cw5qrtX68b8/PkQqpiCG0NHj/6jdq6dY/moHurHYLfZSKctY3m/M8/tz8jRS7cLZ/ze
rdIsXYXiCbmB/5/tudZlsjhU7Pm1WWu76ujz5ru7yY3IK/lhOU94rcm92+0bizOXJert4ClBLR3R
1mNC8bqzjeduO4U06a6yhzWJJQUbVKse+n23nRJZdzfaFlLuP5mpGK+KzXJ+JN8JhYG6/PczaLOX
IhQCyMUjn8HaaWfzSnf/2hzGDfNfCLYYUJ/+qH4yhH6b20y0IKEvSCwWduJOpP/mJ8z8W+cGIdpo
/ITeiR2mEjjZ0b3I+9EOd+mRkdS28LIUUNxLZd7YnDkd0rVKF5iMzTbk+SraKa+JNpx5B7hK92zt
FtY4fcYP9n6ONDBKResUs5SOfykPPnF5zyHLbctZNLS0nzOXUjMlPolFFqZwnbJTZQs2mrA24iid
wxTt/cK6Fm6RNksESsRY3HFaV7ee8nqXICM5tCwvubj4C+8fJaFvdm6WEZBnGWUSTjvHZZnS0P6x
so2ndDc4YNOXoujFgzILPafJMKrgcjj9x9ZJTowyet29zkGL6JAvPQhLn3PmlPp60os3cBEND1G7
h6bGHDandtCqWst7d+fiBISrRoid2waHh+ng1LoWd/Xuo3DjFGaeyvSQMSh1dpVZvK91IVSm7PY8
OSvVQfTari6TH7AcYbGYp0xv7Qc3ZR666swsZOoT+2te3UNxwhWumbF58r7UDjBpvvqZMt8ZyNvO
YqLsqj3En/XSGW2m1Lcr49A48Sk+Mbr1H9YAb8+ePvNUDEg3La3lMGTrz9W6osZ52WpXcbX0LN6N
bkENW5IO34OwenbIYdlHYRN10lE/jj+NV4/BnOI100F2i4Xce8Hera3ZCS+FptMr1E9ey4DSc7/p
tu2eObr4/3TnXeqVsY1P07MYcqGRjFl97EKmI/1+v/9e6uzIox3eMOMA880BHUybwjGPXrgEaF1a
5OxEh7riBoi846dsInc7PQfXyS0ywOD8jzKhmw86f1Lx9RJK89ii605dtX1xnXZ6Pdk+eaX+s2QP
mCWUBSCygMtmpzJWYgpMg/Sf2xo+mkdk4/EXbN6+5T6YG3/98ZbdjdoIGXX0GFQ0LfXZniWd4SUp
Ix2PjE380zvyZ6XevxSOtC0ehWGN3NIuP2Yb/5iRaApbbSlmvbeZeCekIQwZYb75B24GZJASJqkd
LW6GyQkF92qjleUQpS9lJ/ce7ltbs49bNKYY12hPHYctGfvRsvunepUe/j/yoOmezS/CraVZSIIo
YF+pIasyzojFf29fjF3Ig2o+1n/K7+mp2Kg0AVx7ePp4M9/DNiZS3s3XnCU/+BlEc1tWyFjQa3Zq
iUm1B9cp/xgHz1Z+i6sapZEFm3d3EBzdhIpioOfcybuuK0Wl1si8c8KqPWcHb80ubuFJiw//xMFY
N7ZmOyghIRMUY81p2U3N0OB3tQfQvhDE3nsxb43MNq/VtFKKECR8vfOT6ySs32oEeB9/uCUzs73S
yqqbZsFM3y2i9t4eUINfgeJeuOB335/b5Uxxyk1CXA65TMO6lWnstufqqjx464xKVbtVvwQLfPml
Jc0iyFruZGNkfPdrD5mh2pXDpGRO+9IOLa5p9qYGvHEm7XiZN3WK97315JZ7211Jx+LLx9t0rz4O
x+rv8z17UyOmZGaSx6JKB7LNKVj7tBf8HcHbvzwQM0+cpSNKS9PhRq7/capJTX6fRS25wWkX3jmn
mwXN3s8skyp9miXJKz29adFO/T6cpiQVMUUHZX1nzLbWr3/3FY1Zbqq0rlRXPkanlqtIYSaxxwMK
fra74I9eaWCz5SHVIiqUqk3GAswx00aCAnKsDjJtwu4U7QAzPCrOzxoUQOfADf/+iYu2Lp6fPed6
Xfq0dwKgN7ZnW1ghrJlAjJCPD1/zi7yOHsYVmtx2a2NYs1GvXSebeLv0bSdP8dGKZxtaG4WSyz0r
Hh9p+6KXS/GeATiPyaU/6QSZysvCZt6psd0uc17pqRC2k7WYZRqro+R4D/nmvL+s81N1+bT7tfBN
7/iUN7ZmLj8cwT+rIYtr1kyLJWGLHsNVs9MWLt+9OOiNnZnXt/o+QI+XNX1FPPybaAvAAsb9/jdA
39W3b/IGtU3G+nFcl6Bq6p3dk15BProB0n8O86yCqJatvuBjqs0pKcpPURxtFzbszhstS6CXVNgK
sN3U6TfcvAEBuB9JGarpyv+n7RId84f6NHXpF8EV99fzt63ZI4DCt4LM8mTLfi3B+iukr6fIbio9
0ZN1LGExybp3IMGqTkBpC7yfOFtfEwxl00ilfAz1CgrkWhC/Gckf3VgUnbhnSBaBxoKaVCZZtbcf
skmaKJFCVT6q25ZMni4mxbX9E+jYtbyh1uiIPOELm3fPqdzanC1Oi1QmwMTYlM7uNXlqPqd7ca04
LwxMsst1+jk+JS/1SVl3u48N39vIW7uzjSQVyQQmDclHVEYZ2LCptN8fG7gXrsIL+vtrzp5xJsZ4
hhphQUCLcdJDNhw3fxBdRrNk67Q9Ve22zH80qbDPtS9m4ZQM/13Cn9/zL7e/Yfa8I6AppTUMg6No
u4fo4Ue09tbicXqfEO/EjXYObQwGboI2Wbr597A0b9Y/ey5auWGcXKvIR0bFrqNTu1ceJSjN7apd
xSs0hAdH3yjr0sbdvSx8+qVDNXszVCmXIRFML9WP4w+EaVcvT9vthcZAv33uVktdqHvdkduVvnrf
GweUZBwkZsuQetn6dnR+FKvzX7GzRxOFx1HnZS6nfPqhW/36tx/59afdmPZrlKmlgY/MMCf6tMJq
3J9ftpepCvKd+UkUb69LZYOFM/VaqL8xqZay0dM+ndxth8lwg7Ao1falDOK9oBM6pKhtTBoAUI2U
udKhUQoBc6K06fwwSSJ8bDfnzTlY/f5drss1o5q+e/afhXMzPYPzWOPW5OyZVGp00AOPr0mvFnhF
digo89SH8knf5fZiR+uuC7pZ4MzdMhCtbvyCBfo+FenN8cV7vRryV/GndhCc3Pl4dUvmpn9/s2+y
KhhBEmBOi7LVKJ7ULFyw8Pqaf/T9Zk7VakOmTrj/9zSqtroO1pnNfk03IN6V9h/mEC3YvHvVYbFa
jFtTIRfMPJxAiQXdAF0+pl895hK2Tv4F2G2hrBke/PH3m1mCGgVAWtPkqY0PC1Ob+TNZRhTWSuX0
0wZR/E8SHvXM5Ljdx0bmkdp/rEwqM7S0Ib7NC6qdGOdSlKvpp8/AbsKzTw8dhTIGItgHdDVXDPDY
dbtnu1tJ6VJuMYuj3pmefUpLMLz/Q9p37TiOLNt+EQF685p0kihTMiz3QpSl955ffxZr7j0jUbwi
9r6DHjQw1dPBzIyMiAyzlhtJXGJbmlH/eNqAdqnEGIjcrBOgTKvqb7RLP9tMd42wVBfOcQqAcSd9
sr1i3bZhUmHhxVepZz5GaWNSX1TuGV0ZSq0XxrElx7FQs1qSzN/e+n8ko+sNBW4MgHPi5Nb7HOWB
INqP7Yj7AltVB+x5MfdIMPjoE5bl59IDmmQEcOM1AK2LkR18CYrvb6j26uL8fQJsHJCFRBYl3mma
SeKjFmDiRWx34POSzRI01QAt0Fm9B0a62v/EodGDQyY0B36tmOGuOBQ5Ks28IYLefcv8DLHOrsrK
CvxVIjw9VslJVPjPt2ECU5YF4M0o/EQt2sBtQJ5Ix7bCgCOcSmUW00IJRAeZCqrBpZrOaCPutgKj
6YjjMZdPTyF7+oLhc1ERYjvuetAxRAnhCzDnyIz5eFl/4KlTQTAZuNKQhfHSSXzG9WHKN2KV2CJK
VJ9guEupJ4zuAEuHfgbOWk7onzIDJn4LuqVNuC48gyqMAf7gq+tMjPVIgRY5+hADWH/j+mCM2oQv
7JY/YcQXVPQOCqe/bqwPoea1x8efPp0b+zuS60+fHAnYVkK4jjqxZVFruxgTPGDNJBGQ4xFOWVSw
TnKSrtrDUpL5Dwjmbs+kcRyXw8DGHUqNH4IVypVgAx1RlcARQC4hmjcb7QkgeCpwt3qzAmk9yb99
s7RHxh1wYFZIDnwBFrvc+vy6FhaOcdoX8M9eXH3SxOeg48/zmg6fVBlar/N6/2OsxSczgS/9yn75
FTx3bGC8ycTE2enxOXBzlgMTbf+7HRMV8phK8nJmSOxgLR7Dj1f+9+CfJEtcx1tfLSw3MCv9F4lC
dROffUNY7zHjekCPCP67wWpLCcpp4vBvK2C/FMzSY4z3DmCLptK+6vM4tXkAYeZr0H0BsB/0kPFr
0zD0c+WDrlPjAJGOlz7rJ+d6iOln4MzHrymnRO6CP5mzG0hSCRxm3fEGmcaJvYefgYEhtevKGwy6
TBNQ0sdfZUUL56agl4bFR52fqCbwmIHiw3NIZ2LMHj+/Cm+UTgLheSmlNibK+bXsM6yR0TmjSRS4
m7gcHI9REfEL2jd95IxbDtR1vJbR8ckDhn2SwGF7JmSyukptNtJEgRSBjitZpCvuVKBJx2T6E6/l
u0K0OGYloX+jQHFkKSCfRsr/fATqWzxgXCUOOEa3S+d6r2eFrE5taiUyOxbsxDzJtznAGHuCXUdj
47rk9QQUSrUBONDsS1o/vghzmgcjimkk4EaiojgF6+I9l5U8IU/tTzwxczV+Ty8VZiX8zwU5MzoF
OSOQLA+i3zvnkCUsN9AeVuqgTwQLLYdL7oGTHtqUh+DCBWkGyOkYAUCvFKkLVx0GXXgOATqTC//p
aOPftqMTjQGYwwh7dLdoUHVGLp/g7AujSjf25kxpG37rEQQp388LmcI5m48JYYDU0BwtAq1vtEVX
+l00nt+5Qp/aIUFgghDAKkB6kqjCHhSyNZESI6PIUmg0KSr+s0SYE8B+A4Ic49K3QsG/QDE1mEDt
ls5ajcp7ibA1w68y8AUSKk16IjWgAYs8+dIqrmMODb1UgmNnLjYuFw4boYdM3yHrN0weOLj5+AbH
oV8636W+k45TOC0B9SJwEooUWPMIoNoLeCZR0lVSuZT2Tigo4Cl1mjDUQozmghqvi1wQnfd1HWwx
2FaGGt2H7EuScfwLqFIxD097ZYv5eMln4DOklNm6bUQrRGFb79nJWOG5SMoGvYYSxdtck2RLQ8Rz
vgxznuDHBBYjxqSnrX4RiFALRxnpYtHXKOrgc5MagCKFBAw3KpV/sm/4HGrDciR9anOQHDGq+Nm+
5oboqDKjAiyNiHS18O6Z9r2OSgCwBHwPBtQRBk4B4lkQXxa1x7j2yMEjoe8vZNH0KEpmBw6xjYuJ
lBZkbFGnD9z+8X3/e73dGnXMawrApkfTJ2Cd/yzfldLntcvLIfilbe31vdeTNToGqjVF3lPyjo0g
hxKjYLmaoowpr+HvCVHP2u/xqG4wxKdttzCDKJ1F5E1VV0f8s+rJ+Zyo50wFqTo6kzabjXpeek/c
2yhcGA49MehRxbdP/R5QIeOcUxznwuRv4I4jZbUOvSevW3A999fiVswke+A5qSDXAJi+IM2mu9G+
BIQIAIQwsWtxoHJ/fBDTIUrowK20ifVx0xyOJ4Q0t9V6NVtLBI03v9l2t9sZYKFY/3z1Cuk2nUq2
w2/4tNRJMXMzbuVPDBHTVEULvCrnookmer13xmepgniIrPmnpxfayIiIgApsRyow/xfimPsHya3o
SZAns6EshaNo0Bby2S8THkKQqT7e3/tA8lbGeNhXeg5KGzeGWXEuXmTndU78auEmTVMz/xygwI1w
OkiVAF3lVgIFVrN24FLqEq+cpx+z2zSbPQAtv1HNtgStX9CX+1wJ1iMgMoa4kZNhsmd0LroNV9TU
BdBZpKvWI/VaDxLR/LMSX1phoTI/e0KwTaObkkCDwd6uzWELfqD6BtIETB2UZiw9c2gHf3xEMzGO
QgPiC0YQl5tGWHsrpR9Q/5cTirqkeqjHpryVyebXRdfvUlJ3zoBgX3j0uQPCAg+tW0EimveksnOo
S+fGRpdtgpIjZbnLq/88ZMaKrgRN9o0r+RTUsBCkJC3ebmih4GnwyErEp7+iaFjawDmLdS1uYrHK
suZLp1CoiwUOSUymsEd0ixK8r78YVU90dSNaCw/luWuFkBTAO4iXADA22cmCy7lo4LHASGl0EWR5
At7tj9ViRvcQADJjbhAVTuB63x5WFpUVWHRj147E4qXwiy1Ya2vi+bH+WM7MjUIdFeQpWA6eHH/t
v1cWQpaCNmiG0rWTMt0AOOfgCOGrkvifXN6TPG4MhqUXrtVMVkq5kTk5sI7vPI+TU9feGQdg7QNs
AL91yMCvibkmcLbqZuXsI7xpzwvR7t+k0sTx34iemCumEMSyaiH69ZVWn0X9uVXB97gSiGYYa0XH
J3wiXe4S5BsK8L9ZvCZigEutTGQJy5WVadrvQmZ2RntvvmhUhKsDkChOCYQqd23fV1biAK5xgd7m
HaPFRaWWJbuw+bPiYGTGVxVIpcSJXgVMJjts7Lp2CFJlVvdrAZhcq7CysjReuJhzzhX1ZYbnMKqM
9Oef879aGtuEZdXxsmvXm1xWSxcbypFEJhgvPVRPiSY4aumQCiPbxMUsqEN45wL42o82L0j65pQL
3zNtZR991c33TLwH2HoBr02xro1JceZ1F6A1wgBt3m+AriHVWfCMk3LWnbCJ6wXDrhA2oLW3y8HM
T82WZqwPAYkkYdf/p8BT/8gC2ChmuFBDQNbxVoeorqLjPIw824rJbiAMo/ff39ZzhNzUd7viluAp
56I2FBL+lTfJqQeOJzQ0+tTtNlg3lQXIw9DyGkMC4zJNfGeF/IA/AMs+0iKP0zjeavwDQ7/Gypqt
LHQy0SSjNlKigyFb65Jt6EgLcc/fA3J6z6+/cJK16b1ocOgm8GzMTIPj0EDRA0ixBOHlt7tR98w7
O044V/rP5XAwTlsKHd7q+ai97qzVmf/0D76WqCtH/5a0lrRktdQfN381/t3BaQdvwknZwHuhZ7OC
FbCkeilBAIs5clENpA2wqdNND5BjtlizWnTsxV1+KRnSfVQnKlF76Zh5C8n4mYQT7sbVB03sAnIj
vt+WOFIBdAfOG0MxuqCsOCfT2kqxhdRIgRrLIfdEF8Ds3pSZBn5d5aeQd2CqJ5GzVBWbeR3igwBT
AMIQZCUAt3+r0wDx6XIAWXo2rcobXi/N4YV98lX6tdVizXEwiEkv3Ng5V3gtceKW+oRV4spLPVsq
VmKu9iWmxpP+Hal5bymHOb/dKERwILQYwQonN6hGhrcRemx3zhsc4BdijT8Xew/zjore7iOSaJJ3
KGkUA8wBtNEkwhzc5bHnnzeHgjjywIH8DiHh7Q7XI/M4OEBx5JU5iAX6f7hN4H60rpqzyO8mwTqW
Q5N1JLDFl6qwVJKcC3xRpQaQISDbOLiiidUSGhEU1Qnk96ZA8l8Q1AcEzNGMqobGgt+fNs38WUhs
NnI9IBsAOOBEvZsBxLh50ns2Zm0Nt3wGY3jseFpDH1nfCsSR71r1wefJvuUZcSmNllRBel7Y8LmY
7vojJio9ZMoIVDd4di2da1lV5BWDaYWOyKnWH0Pv2PelxqQ+gN2Mfs3iiS8W7IIP/GvcmBpG9HeC
sgLmG3Buk28Is4GJhgrfgFKoEUcaU5E3DJfuk71t27ERahhbIL8wecf/ZvFjJhn4yaDznM6Qd6Ug
Vy4twuKpsS4BYorCoIvZ6PqHoH6nn8JC6njWRyHI+V95kxP3S4nPOwHy6g2aWYtL8hTq1VZapTtR
8z6KFbcfNpS5B+sDWLM2Hqk/MUumLh35uJ3T7UYDAdBp8F4VAI57e8cKt6jZOCp9cLiewXvtH6VC
B7kb624kZR+HW/eb2nBLTFqzUe611In38z0BuIENpHqcary+77yv2izVkhijH3zFyzxZ96qEzh7R
159EIpLeRzFtb+/B60UKYp/7F6te0Lw56ypjvh18EFC8O2xBBcTGSiw5nu1npldditpK2DcJw6Bd
SpZ2fbTU010fjQpyexID4olJTA3qyWyIOBrpvVb3ibvpdz6RwVC7Z4kEnrj/xnfCsIx8sZjnABLs
7SErBRpQuZDy7bR2dYH/ciXCsXrWAdtEMWrxiU5VHwPu6W8FjMJtHGgg8FZFXo0LM1KWHt+jsMna
sbtgxuNl1A/vgNxQBstz32UDW6lMMVox9LF1zEBYCLBmnhEYGkcmBgJGoNGJhnVcwHHgyw7sptpQ
nFpxWqj33pM8fD82G+PfM1kN2lUkHkqDSADx7e3Wsnwty5VARXZYZxq6jYEyS/h67e8KbuWzLkGX
88LDe2b/OBQVeYySAQACT7NbiT7TiF7YKRHs1KHa9MbiuNGMct4ImFjgogx6J6khIN0PVqKxP5mF
3g/Ee+grVi7tJ2U83sL5BSHTjUgKrSBTUM88QQhQ8ZDH96QpXwRpnwybIPl4LGWmnILEtMiJsO3A
Ubhj6WLiuGDLPIhtDIamBak0iQSXattsAca6xZt6IKeGZPpTAlSZJNGrZwZp8vPq8VeMz/epulx/
xOTie2hwcpsaHwHGeJ3HNFXqfj6WMLObqBGie5BGbMrBwtyqR8vWEtOWORq1OjjuYe0DEbXNj+6C
Fs4sBE6DR6wCGFYQtoyfcfV0LhInyvoUCyma+FmiK9lgiiLTH69lLgK7kTJZDJCYeI8H57kdKYem
2XBbx49UsPNEzK5PX7nBLDswMC7FYvfFP1R+rtY28Yl1ASrlIfNiRPahdBaG33I4Bvk+cS9MiffQ
OmgXYoEZI4IIl4cRAcQlmksmGdYi9ZUmCcPYbgVSVyEJwlPfvRWV0bFoHPSOS+/xOx2BQYQggBIj
aYyXy+TwGokFr6CYJrbfB0DIjTKUjU3QJPlqFLILinJniCeyJkfIy0XcMUGY2EwpaQGI+TzaiNEC
7oPkqKa/HivMnVZCGILoMS0JGCos7lYr00TqS8lHfxC4khS3+WyK8vuxhPtn3yhibHzAnABy/dNS
ZTbi7jBMgz5FNFZ4qAk1r68MoOIEw31iLYtaUsa7mBxzD7heaLEAHR3YZCdnxWUgagGJQ4byNwwW
xr4pQJK55EfE1PcAuA8Ew49XeP/0n0icnBjq8GIXUlxmW1lnfYIfwmzQDfwTGA0B2Zl6rMn3Sg2/
tHTpts+c3pj0g1MDqiCNjsDJ6fmOHwaun9t43WjvigUoIccgLqt9VKYSaItN5HfXDgtFMwUQ4uFI
BTw2buW5firKTtfmNm+mKHbrngEujiEk2U+3kNS8iy0nkkaXe2Utg1hBmlGCpNr/jkTtXNPk3PcL
N21pOeP2XgkRAopNmlFITPheTfiVqBBbdrSFh9KSmKkLE6mQLRwmt3N9bDwOkIhW9NAjzJtw8X3j
sTLed3+MOweseBQZZBisP69+tSjEiQLIb8Uc6i++y+9G/K6U+3oNDNRzS6JmSQXvYh+I41HvpzH0
zIPBYLI4sfLKKkPfpY2+V4lY/keeGiWvvYgJwWihGC/OON0nWkaJI20zyyKQhGG5PTXa4bMSuNaF
jepaTwa89sDZA0Kdg4SsFYYM+AtGDFNNctQmOlfUKfoZliLK+0TL5BsmmtP4YGIrwSBmY5qiHoHD
tSwmlacCo2Oz6YQFPR338CYGmkib7HEmSY2TK11hFwYw3K0lWNI5C32zoxOLSZeezKViWdi5v8a9
JtrOkHNCl29dqK24J+myyGE4htyPVjSxmBiOC9nUrQs7UXaCaDavFAvtCeJj7myUEm2zZCkVuKg2
kxglkDIhrDioDZfuGEobYrSfvvB6FhvBV4ahG4zsA4Q/ZtEtjcZAwlChyr2hVUZYvDJ30RKOc5zQ
GxkUkQkVJj63akN0IFJxaTPuKQZAlJwQidkMjloBNrE9DvpSjf2+Yx5eEGzNf/xJuPt/ubQrm4AY
vq/90CntrngN0Q5nRy8CUpLx2KYe7GUi7RILpGnDRjY4JIoeW6SZeAYkUbBHoJ/jgU8/uSs03XBB
pCilndWvQa02mtic44zI/IKcGZcBKrSxlUBCRIMhj4ld8OpYZtK4soPgNHAryXaLHRSpJV63gNbB
jRdior6ghWFQl1FQnQHn6a0o5ERysANylU3rNXIwn+gzkgx349uXXVBgwvpjwyL7AnQZgI2Z7iFR
Vf10Ln4szNRiem5pQHEu/sDnIBcFJjhApkx7KIa8VwSnFSs7qlUP7J9GnOvJ1rek7hcnuwJgpTko
VlithWHFeqRFvp3S+L38G70W4YJDuE9HQteuP2Zytd3BD5q2kCs41eYbg4SA/UObKwGQNMIwVDwI
CdGX5ukSaYFIZy2lbkZtmh6NwEIHEGiCBYeeHA1TZmJDZX1tFyJYnxyFG9Q4A6H1Y51mZ9yeiE5H
vIrHTkMEeLcaULQx59RAW7OLoSBgCGKfo2I9EjmSMtYDwHauPEA3ScQddL41czRTl+B/D0jzIbcv
nmwFvFXXauq9Pf6uv6z37fIZNDRj3n98YuL3iavAYz6opZjt7IIh4skBH7TZFDr3BZijFdj6Btf0
eNJnaptvB1ZrU53hDlFAYnolJVobWmgGr82e0bLy29FAJ80r4OXUneE7ZAf18bfO7OHtt072MI7C
NGRcurNLsoNWIsHwjqrB2DkwwgX4+iWxsr2gniMVkcT3gvD7oOxW+ERNkWX05TQfOjxZ3yN11+vI
WYagfPgck6eXnULeX3zy9iGYjGqr+5ePBfn3ndgj7drIzIDH0fj8miSlKIXvEjkXOoRpYBkI9WEV
o/0wLLQEhAKuJpAWM/aOuiD23nDdSp3cjphTKpkXlM6uun0vID6LSjBprmJmqTOJu7+Ht5ImURoL
JkreL7E+IybGQXvv1c6o9QGjYhXaL3R1iyz1JyAZSWxifBsT4wVRaUuFtSZLeer7WZTJXo/feuX+
lCTuxJxxOjt+TrbcCw8Y8WF1iiDKgz3K1QoK534rAdGOKBsAFWPBM02xU4CgdrsZk1s5MGg7Ymp8
gJt/M5WVeKTit2HNEzZ5C4NsbPwEJDhZUPF7GwWpDPIyI/E3YIUnSRLKdwEHylBYNmG+DO/89L6m
vqp1YIgk+/jgJHTDOgdnz5HIpF0yolIufMC9R8YHgCgV6Ui4fVik230XXF9hB9ntbYjvI7LDTO4l
3Ljk9MN/m6d1dDYxK4jJ409+/736BRTvUlH+fnJr3Hi0JoFtGLMlaL26/QKKigLeiePefrZeDzvf
+gT/zv6AUpVPTpllmuZeP/dks/ko13t7E+keQdPvcfX8eCPG450a5euvmBw/E1Vs6rAR9gEIiMWL
VIYECHELxz134XCcOPER2wJ94bdLRetBJhVl1tv+oDulpEeMoj9extxxXkuYXOmidFLRK/LeLmNA
zgkR4Thc3NB0GUkTQjw3+0WW5PvYcSzf/7uoyfkxfdABYznt7Ux73u1QLEiJ1R9fX3fvnnq45LsL
XLyWMOqpI+uBrJ21Sy6ctY5VkxBdt1OG2B4gLdG++rQ6B2SjJ3sMx9q/ifqtPd6cOcvKjexsGMnE
eOg0Q8hTY4E2xmVr45GM9xgM7xmmmmN54Zhn5aDFGm8HtMuCH+32mANnGIJ4vFMZcuFj6lNGcEWL
aKCofh+vaE5rx8I6RmjQ6AXCx1tJmcNlTa+EvY0/1BJBwMCgyLakQQb0/0vQHYxOi72LxkuqxG8O
a1W0zTGvj0XM7tq/a7njbm7zElS1QQ8aaiA/u9sYDwMmfHGzpVrdwqZNG4ybWnAVeNPervkOD6wE
9zABHWkeeuvHK5q77leno0wuo1ClPdVLEOS0eFMpqPOn1X9xLuC/RIgL0zlOFN0qQC2zfEpHRW83
Ya0xEZpH3b0QLKRrpxDSf77xWsrESbQSOGjzBFKQKtrG4+PkdXeg9YPxlK0acuqs0wm4UY3+9sGz
5IMmGuYzHm/lX71sap+vP2FiOtE70Th8AQXMtFcrJZICM7MzjMMJrsoc9k/cMSHbDxDCnFfoo4jU
BdMxd5R/gzMc5gLR3zC50j2LycE//a87NImnCZHD98crnNPKawmjZb8KgMosEN2gwwLLED0Lnia6
zxmz1KH3/zhJTLP8n3VMDYYQs1IZQYofrGLyvEvH7oTD+iQgI26f2qcvnrSIPRqAPABgRR33EjMY
C/ZxYal/odjVUqU2ALGrjI+oRvuo/Ah25Br/+W6iiIe3HwYoAScxuRdM0+W15Pa4F5jeLhPBcHJ5
nStL/eIzL2kUC9HTA7QqpDUwKHR7alEY8FzNNgP6XYB7DZ3s1hg+19bhjuigP3PVYiN9ZOpqabhs
Jrt5I3haXQOZWyKC8nOwOVJ4pvjhh1b5Tj/lDXEwKMevlKf08/GWzoUWCBLBuAv3iZreREFppggq
Li0HO0YTU5/oPJoCgvqEd/J7GCxkb8Ztm952yMEsP0ZQaTySb7c16cHyU7bsYMt9QuroXDOZlnGE
fqWCo8JlmzhfmtmZfexdi5ycZFAlaRqX3IDHntUD4xvtQqq7egd4leHaJK7VBH0PSz1Ds68OZN2A
ZQsKVYxVj1fl6iq0bBIGciMP9hAaSmTkHU26MNVi7sWnSEtv61rHtOr68UnO1B8YhAz/Sh1d8ZVU
t1a6RMmdwW5A8iCSpNHRRCzxalP/MqoSP4EhFxAA8avDrh5Lnj3XK8ETM1pETU6zGQSzypO/YcBd
Er7R6ZvHmcUmXkJAmwtMr1c5UaJUcgRJSUZh7rEFJbzwk6Vm1B2Xekum2OF/7nHs7KNhBSTEkBM/
H2Kw1o05YbB3u1K1DGSRVs0ltyndxBSj6hu0ZjPqV2/oH8cYJqJeZeZvoNfWccFJzS4Y2MQ8Zphx
Uf9eWlfHyuQO57eKMtjI1HOyUa04TwUH9FJlZfYQr8RM97VMa17pISbJds2hz0kLQ5AA4U1WnisQ
mDxWmdkUlAjYZ3QGIaAGGsCtspY1A1rjzKNthqzXlH5y9cvh813A0Ojhc70+rQGuYrjUYl/yvceX
0MyGkhlydCijTvnT8rpO6rqiGpseWJsSMlXglqwcd+8IRxkYKwWqAgJFeqI4aeF6eVEHrY2IBp5Y
VJVPxoInJslh/ZOsvl5Aao7+uU1ZkfPKdoi3+tisAJwjae7Lwi7fR9+3nzLZZXQYZFLkhq39zBHu
APAPwhh4wKGFKDZHojp6bb68YUZuXx7Ox3ypT/W+jwlX8XonJnZQpoD724cQL9uv/S9m/9UDQ4xR
OOI7cfv1wh+AbbnfV2pPvPdfVOsfr3/+tP89iYlFHEK+FMMKJ5H1L3F1yKWFWvmMFt8ucGL5qraN
JJfHAjMN+OzGq8Grwzh9VbnkSU9Q5tlu1NXqW9YXqTlGJbr1pbeSJ9dVrulWKtKoRWBZAnqKxotU
U1wtVkI1ApCLVK6UyPSYQyE8RYkVZ4vTxksfMPGsQyXTQxtibznyGu7fUYzxtAu3Wq8Jr5k6bWyy
zRkWcSnKnInNbhY+jQElb+hCZpRrNQjNgPMVGZefU/ACQPyN6ukr6mmFYdnHejST3L8VOnkqxZQU
xGwKoa0q1ATAc++7z+Z8CY+XdLNem4L+EiF5nRDaeENwSGpmLMG3ZBEfbsYp3X7I5MHUC22S+n+2
JdfH69zq7+/VRSHNmKDZieol0E5mYpF4u31LBX0PG07O49gNQH8XvP7S7f6LR64cE6vUeZomUH5q
9fwKvIscsZWoGmvgOANK//Qj6VtdwpQ/Sxh7c1S048LtXvyA8fpffUDdNX0ceziVEQwQSGSI7uA/
sAk+AbCjma2eKEl90fUNdiDaHT1z4QV975lvD2Ni3vpeFuKGgnwP44VOa8mZzQDaxEnUIF94R95j
zt2a0r/Z8au1BrJSd8poSnM9Rklvx+uHNVhcnnRms1dZOBJtSekXt3di3Lgyy+o6g0h0JQgGo629
s0uaMS7Au/KEdqftNtZguDeY6H/5PnLf4mlprn8mjXy7xRMzJ4UOBcrd8bYD1MAaGxXQrUBvii0O
egS37qxQldSnlxdQUwBCQud6ooMnMCHOISNoUcfRr1YLxz4F+EZkePtRE9MXJnHuFs34UWAqOiDX
CN+O9OfJ/CIwfP4TbD6wvb+59WMr9PdseGDz/3TkSgcGxaPicJQbEn4XE63a7gwJs7aOdjp1py2h
jlAFdNnhXbpw1RY0/c8oX0l2gKzjhDQkc3m+Rr7K6LPU8itXDcLBSBtWf7zSmbaJmx2etrsVRZl6
cQZ5hfaaf+y4LeJBYrYGSnRPWOLZNbSFQ515s92KnEZtisdSYQSRmebsHFMw/I2z4g+O1S/ZzYX4
8E+9rjYziv+vBxtntXa7Zjuk5HBIAPjrEmdrPiHllogEeMpnqNEig8XSUU6MVqV0ZaqMN0qMzao0
HUzcx6BiHNZUuJhHGW/nI4WdxF+h7GRZoUBWb2qBT17honJioPyEha5PT5L6JZ/fUtgxzf49At7A
WlBbbvYDJAASgchmZPecHKrcR2UQJIiSeADi10ht5qpxCncn+eK3Kgio1uFx7RmVxZ1QtUhxdXxD
TY6js1rJw9izt9jIOdMyAj27+qSJ08pdXy6qAJ/UH/kQQCg7mHKylgb0jzrGF9kjRXdW8RZY2IrZ
Y78SOzl2jAbGeczhKABPpYlqJr/FfqY6uRkz6uPL+9dFdXfqV6Imp55KghI1CvwG8I6Pzdf4OKYR
/LPqZ4IpUBw9/mWsSwEtWONW7/eshuJvigogpnSN4nn7wqGNlwZYUEN+ioqc2PVLbbwFe2GjAyRI
O2JMAIjdW7Ff2qRx7x99+cTjsZHHdjwft3btsPs6pG2K4Zbq8zM18VEB0M2LFiZ6rJHeRi25k+S+
Io9hEzJS0hixIBvl4PZL+rBHRxqmOnTMsKwSFM8s93OVL46P3euCTLO0IkoccqjjwOrtFww5WzZS
hYJlTUdaUFXr2qEKlXbiPStLJKGlSHusEsy4ptuNvZE4LTTlScO0gZf0tkaxJPwJArBh89aR0qCM
C6LureutqMn29sCpCgcPi2tV2hQOliWr1g5YWIhZPC1fuFX372sIQ5EUFmbMf0077JgmrYqmw7oc
T/VzgnlXbeE2zXRPjiJE1IFwWoAxnOS8/RLTfv2AQizgNcah+/d3dwVYgoG89Ae5Jnv1OCTG4z2c
sVHonAeIGJDxMV+IcctbBVFQs+uCyh2wh2AWRcPY5+E0rEStNNDnm66Jagd6S36DRXbkGS+Mbnoe
gxGACcLYwnSO2QnxoqBqobeDetO3eiaJgCbalxVauoD7KlVfAGwgSbaUVLz3E7dix59fueSGZT3W
zyEWmVMdfzuFIHMbuCq1EMLdYykIt4ImVy/IC6nxMK1uPyPJlmgH5ENC6wKcPMz8KVapfpbmwQcZ
IINs48jNfFhvddYC/aANuGHTTg1x1ZibTWOC1Ohcqfi1SY0zTWjSY/Z2qZFlTr0BcYR02ThlDPCR
220Rq2CIMsEbbKY/J1ae24pvhK23oOIzDw1sypWY0Sxf7T7Dl7lStFA3dlMfcx5THF8RMXV9Pxaq
fs+Rrq4qY3VefYRaZD5W9TlTiHwgTDEvo9wjTzSdzbM4i7lksF3HVSvl4HDoRwssiosxDikvCJt5
OIwEwQoLjGaUxCVh8npXnABVyBR1gWRLWRlA8qACFB4PJ0n9RI3uRcYpgpRyh+xJYS71Qo2qNbXB
18Inh8k6ZVHUERK8brQSnzMRwY6ELC/7W8JsFTkCkGoReGLO7l/LnJxso3hK48ZYMLPtMMKbrSRJ
9SngHxcc6VENfcml4+MDnbMgGEASQeeHLg08RSaBDtMmUcNFTGNLLzD5gDROjZzXeGXX2E68hk9/
LG9mV2/ETYKdugA7l9vRjc1vAg0zccDcZGKVKp9cz3SqBVSNGW29ETb+/Oqi8NEgVFGJtfGqRBl9
ouXFa36o3IU63eweIjIYO3lRssVg8q0cpalEsARUrd3RUfQkCuFObtOceE4v6HVeUOs2iBnCA8E6
rj3FFPh+iYqMGTVjoq24KMDxB77a2FE7cePoUAXNNKc0tt9pdGAK2YhkSW3iF/aUfuafXEviz8cn
Kc5EDjciJ6uOfZHJGgciedrMirf6k2I+eV/NfItOCJNrfkh8Zu11bzSOudOEbJcnxww4tonZKbvI
eY77Q4V2SgGYtz+hAq7TZCODFrTfpc6Jx/+tRLqIqASHJxz7d0AXiJ3hDVqcqiVILGQzSswaTPHn
YcOhKll9B0DN3SS0mlcvXvQlCl9JexJrlWvXQlmqsbMVM72T1v4mDxpgnFQqgF3FfomfZsYJYFtg
rDDUhNk+YWI3mq5GjaRAyYTPrOFcMipl1Pwh7MeRqtTb1B2AnHVOBjb7U4IR7JduqRdtxjnffMDE
iCDx0Edc4iPt0Wp8T+Lf3vtFiTpuzFpc0PyZ+QLgKoAMdBwOQdD1pyNXN4yjs4qt4IxsNjcEkoGm
OQN5mxEcGqMwEjNaW7KnesZgxbZjDBHSipzqGDGesGfp/Y8ZGzgY1ILfmIsBb75qYmSirKPAIIOv
Arzlq+CQHdpmx/ZZSn+l/oe079qR3miSfSICtMXiLV17To/pcTfEWHrv+fQnODq76q7mNrH/StAn
QQNMslxWVmZkBIj6qmDX+CsjPy340hl3A04dnhLQlSvQu2CClYTkBHTCcX9KR4ItyhspBM5TpJQL
tO2Fr7eP38yBlwQV3bAoyk1kAUwIhgIsjbOu6E9qzQXPLV6nukx6d2E3z5QPqCRQcPSB8BIsImyv
iqJlvuhSwPRVCNZAx8COXVPrfRNUTXmrl+ppRHkVVXoXEW5iBhJAEZ0Rd6ohD4+k3FYVuOtKbp37
liDZt2fgmv8T3G4qdHCB+sMFBpDLpdsNqScM0aj2pxBdUL1dJntZyfX7wv8RwYWBYiUYhfGWrkyX
M4pi5fH67Q+YeZpefgB71JMwgEMGdDx5BsOX/d5Zr6b3Gen3v2tUVtbgdS08Q3xreT0Zdvg/Szm4
mZMOFoAJMD1J8aLn+3ICxKLFY6vEc6oEdh3ZIrczIa9p3406f0fuun1wrDbhdr0w6pkr/MIqs/Pq
bgSfkwjg0q62YyAm9MgpdAlKRk8Pyeqn1vedvf9SDcBau822P5yMhQ+Yex1ffABzzjAXCE/l6XWM
e0CwQenTmv2H6AGi9WjeHuzcDKPwLYM0AO30IMW8nOEh4zniDTwiUPSfKShU9M/p+DQm60HbqHTp
sM3cqBJ67QAkhhIG9jTjuQlChbTqhfHkJ4b02nxEgFEg+XbUifn18uK0FtpjQZ3481hGGOnStC5Z
n35+5stVnytop8J6XRzAwQm/KaHxR9fcUR8ko0AoA2KXaK36hvjkF86SsPUMHgfMTMBQQ7JGBUUs
C3GIo4hEeT0AWqXaxcEXdOr9Agiw8/GSjd29p9yN7dqDLCFv/a8X+cIwO/CyU8HX1OM9Fa5FYesR
XaR7VW71TDT8bOH1NhMeoJMGWiMApaIzXWPuJq3IG46WeFbU0r79lLXfsn/S1IURKTNXkSxOaQGq
KqAMYd9pBV6IQq3hdpD05wGyjspr+E1++71gg+3eUOxCfx/t1uSNcU9X3YcApa4VoA2jkX/gli72
rbV/Q5vD1lrt99bHsBEsGbJNm5fR2L9tt79LOqwzx0yWVZDxiyB3gCtjHKmatnwXZuJwivN70FVq
halF6LSpITiDoPn2as+UhSAlcmaMOWUlmlp5NYCx3eGOfMQm6NZPuvpQr79WKwtd0SCQ5MC5Lr50
iw57xnVemGZ2WqtJDSCYwnASVwXCokD/tHffz4cKXWTxs7bafnAbZcGDzXnLC5vMhuuqPHVrBTYT
vXhW9ddwcxCc/DlccB9zj3UZCGyVgHoEKQJ2Y8dyXXFji2nNkABLzcwgeHOAUprf4AFbIf5y7dqi
r4lZ3HEb9fitPIH24mlJzmemFIbVPfsM5k5s3dAd/A6fAcJ4ATy+To3JFbfjqyXfcaf2E72WPZr3
wPm6eRTQT6gsbK9p9zAPMUDQ8TdBiwXoBpgllt0qwyzg5A3ZTxU6FX24vX3/wLTXBvC4ENGdfY1A
HcMRxdS+6k+Ac7xDgdIc9/Iz3QK7TwAniKFa761KK9oUpamuTo8ojWjm7yQSAHI17tiigbGGehC0
KvWlUzw/9H+/jLmX8QQu+KSv+1Og8tUu8hTqKDR+vD3+af5uDP8P2312S9WdVktCXsKIK76Jotc8
FymiS3QtpYfblmaHg3Y3QN1Bw36VW/UGNC40BSbaD/3HgqLXXlq68JdMTH7xbDCSUilt6Db96bkZ
jAQCEFjSu9z+wwTtkw3aD4lkvG0fUaO+PbbZ06qcDY5dK7HnRuHP8qu4PdiToGi2eghWCNzNwrTe
ROyP9a+2iVFVWcqszS7hv7bZdDlJJdoWTdufWqKsO/6Z1z55Mlq3Rzh3z54NUGUiN77mevATYTN6
2U/tmmr/IgR26Cfmf2AGLScTtQg6CFn6474CgU8r9f0pzz2D1p+eZLf5Y4Wn9207c48dxAv/GmK2
SjJG4FERh/5EhcpKUnRrK26pYwdleorGbR/A4ShAMi0Uf6VQNXIw77UtylOuItuF2m88UX7W+mRh
B09Wr07j2Vcx20hSAIbXeCzliCLmk1jRyPbjEkDJGvgT3y+i+6GVP0uOSgtQwrkAR1FQ9UAPIfo2
lelknZ2cBNIgrsKhK7rK6/tODKyiuB/GZyUVd7y2lHGfgcWjuoNWAxEvYLSHsonoPuXw6i+Ql3Ur
gGUCk5R6qgExrlcQ0Ru/5Rqtfdv4pQaTC+g6+l+SGKME5sOFfObsXY50C3oB/hQV2ZOjKK0G4Rqg
gIvfxHt1BdmMJStrD6H0ocp22ENEB6o6o/a6sPmmtD67zBOJ2VRUozLqd5ez7ftiC5FnjwfYgzcy
pIkPnJPrydF98RdyKHO5VNBYIm9GIHEADAITrqRD33qpmIwnU3gRQGryuWpQ7E716qVZ8IEzwRhu
UAjxoEioIE5mLEkRGUs3RS0j3NSN0ZsVEHDQcI4fll42II6+nj+gp9HxqoCFQUai/XL+mqiS6yhH
0K9BseSg9aNLrKpGMtgGvbFA9bioRd8oRlfu7VhUuc+il93XIetbbsXTtCe6Nz0M9cjHkTAyyVdA
I9sSLvvpJb+OnpoUwobokaCyp/MewO8GZMCj9EElXgXQUVkgDxHEWR7vaa0GxCK5rGVWliB7+w31
epe3oSbHUSRYaRYYVFb4wSzllk/vej9RJskxdCxbU0tpaqcNkKy6CGFhztIgCiHpXjQMgdl3Xkg2
3dhp91LSxtJdpmZ9vJOHTPQOpR+UnEl8zpV0aHfn/GrMUEfZgVhBDO+StFbKVzVT2+zYhkGpbfoa
aMlVWcVSjqudBMCIjl0s21ofS8Iuy4eh3IoJcacaguiSgyjwBZpTOlcS7DSuvCf4QL9/TIYgrg6+
oviqUYLzG2p2SgHC2awMQrzyNBmk5xqRg/oYJV0e2iMQY80qyTRamvKYD2jNGBKo3wUuF4GJR4z5
xlJcUfLXQkn7ALROBR+dMjlu0y9FSYBk1/0RWbLPRMxFaJlFbsb5DuoDcn5Pkk6T12oPYv57tWh8
9JQNpcTpYi0WmRVXajxg6ss+GA3aJVnynoKxilgBEgbVV01Fr/ySqybxwF41Vly6bjJZ67Yexynh
Mxht/NDy0QUbP2VRKEaFXlbopIOiQRISp21VJThBfsFDGxtqQGii16I+R72nbDUk5T2vUaHrXZFU
ePCyrhnNGP9d1HqhNPgz19L0FGnQ8LW63Gu9XVUiMfIbe0IQd9uqjRXf4ZqGKG/4NTngEYnate+1
VNc15OtS7Ske42HQe4gZilbRJHFmugUImS0RM40v0kK1d+qSg2Z0M4QiWXlZHIT7RtR86ISJshsp
eyRouGDnli6fHrgYCbEVHAjFL0WH+U4a5YbTk7bNemsIshSC8JlbFYlRlZkSGbRAPzDor6p0KJ88
qBtKIZRTtC59zPNcHfepWkBwJBb7mDNkDu1RaymNRMgtq5gkQc+RrOhMfEvtbWroq6Zg605TwWq4
Ukp2RcanmDy/qxWopSKqEdD6Vke019EsqXF6W3VJsUmSTiiOYCCIVcB7h2IY1m7AVfyjQntAZkaN
lPTd61Q1/ByzMldW3sCRCoUPErRW68baYIhi0Pq2QLxIwlJJveyMBCxJOBtNsRX8gYC0IodA/Squ
yjgFY0shaF9cmkAQgfcaTzFH6L39aEjx+DZULD3/zi9zn3OEMhUiK068orY4GvSZLQQin5d6y3Px
aHpoRqG/XZpyFuhaxpce1D4eVI+6/mfhkpm50kGXjIovuNLQC8JyP8ljG+EWzsZTUENjO9R2bXji
+Y0anFCj1DXl0KfvLX0qok/gcfTCD377Pjc19ydIwPOq/S58zsyd9w/zlQQGNxS8meuhTMYUQJOp
1O3ZXK1DtE5YIZ1MdUExabG6bW36ZcwFi6o6kn+oGWH0bJN0qgkuB95V/pQSmtgSR58VGtgp34Rm
yA+JfdvazLMDVx5krBC1gNFDYWJjqZwC8BZNjEOoFGZaB54F3MzbbSNzJUnQaaF8AEAMqFr+wIZn
IZpUNzTkfbQvxhwazPEcb3JHaDB9NZLzypMyohGj1vHwqq3YA6WGVpoZpSZZ7E9lLnqkk8DAd6an
zoTOUZN1mlRAT10S9GQ0iII3ciCa/FfzHSwhY5iFvLLFBMQ8KctSTKl4QCwe7h+6HMjq2/PKhNys
BTYGrCpvlEmA0eQIWvBMA7j5m2pga9TzJezdwsSxbygl8GJF9VXxQA5BgqBvhHjKoEueMayRbb89
LDbw+2dcU9EUGUBkLFkGFAlKkVWmhNIhCV279fdSaYI613bHDL73WwscytemBBa8BbtTbvHs6F3Z
nWK3s21Kqi7VEgq7KCaMe4IaPUQoArSmUPwtHKq77mUJ6Mv2Lf9jE/A0FNVAgnZVI1b4Ls6FyJcO
3WAl647oULfVjOoLVxa4A4SD9rZkcnYpZYhP4KkEPjiWyq8Ckkpuwkg6ILdKY52XzVTRg+/hKTz1
4dJSTv7jakrxKgTbK4Je8YqrN6ho3ECE9ND8gjhw3a45R3L65+gpsgFHu71+swP7b1vgUbtcvq5t
RqXTUkylogMiIDwRBKRP3ndm0s/blpj76Z9FO7PEeE3Og1KM2sESpYbS2iB//M0LhA1LG5J5LFzZ
ES9HFMklEaPJDqfzh+CdhpM4CVg7WyM6DuvyVH2qm07Vyen28JYmksnBVyXv0lFKpEObGGGQWoX0
k0CaFIQB/p4LEee8/N/sMS94H2CW3I0xTDC2I5PB57Za6tExfCi33PH/Zoo54nygxUUfYj9yj9ED
eJ0sF0zwTwOvL/EcL83hdDuc+RKXa3nBq7O/MdFn4QU0x0GAPhPBMwRpYeNf3wPQJgAV9p/qA6Il
ZuP73RjFIFvWDn1N0VfC63GcW2J+FwNYy0Gt3iuWNua1pwRNL5IAYCOYXuZ/2Ymz0UVFmFNAeN2D
4kN6uKytwqWbVAA/4tCYKc4dADxR2epcGEHC+NhAy2bg5CX6qOvjcfkVzPHIubDxsjFxD6r4M0Sr
LEWf6kI0tmSCOQqcCPIdbojdQyOLdhhv8M7q5KVerVkjyF+B+BuxGJgILveKoGkD4svWPVRepbf5
sS72jbaAELjejwCj4S8wXcpIQLDOUVYGDpI7o+/QaKu8Cne5ZPHhd6XdxeiYqcqFZCATVsJxXVpj
HOSQQeQOMCHf8SRPM5okFXSukkvj9mFm0T0wQ1EfJxAoAKE+UmFXG99PwlwNQqce002SPQYyysNG
Fut4Vplh/oxnuA4dDUsb9XLcdBKAeGqug2n9LmxzKySt5Q5LDHLTYl3eeJffxAy9EHOujpAAcUJZ
2xbpo9RpGy++b9Ol3c9Wyf9GD8VRkBuANRvIH2bbxM1EHodGYocGtVmoL3kKqWgEmZ5vave87jti
oPc/mrLgQlnOnMkuhGgBTQBFH5D1V2+GMYC8S9bETgOmThQrLJRMUzO0vZVnCSZnVSY1AejSy1WC
yi3AsisCRafaPgnfdCENyqLOrr6FcQGjFtbgC2ljJxb11j+iHyyo0VAstXra7FrhU4hSI/2WlFVI
VYNCkWCodS5eAwQocq81lObfg8SkzY7jrK7QlfAlTh8T3xTCUPfuysIMi7tB0eN3qdxESB/wL9qi
cuz1WYHGACJAyGFCGP2qTSEco0EsShI7RZx9gw0YgVH/ePugXDuYSxPMnvRzkK3UsRo7HvCYWbvp
iYms2W0bc9vxYhzMUshq64GaE0bQPAKlp7HW+dDq07V0GC1NMZpaF3NrWAr6lobGOGipDZRBHGAV
Io4Rv6sCSxQXnllsrn3aZJBxmniKARZA0pZxM3zneYpbVZnDlYVdqUehfJSjxugATE0HM1Y2GhiU
uypa+c2C6etA89Iys3Bu1zfSmNWZk9DHdykrLRob0/btlhTZZt5cl5aY1as0kaS512ROHtmqYHrU
KkKgH/SOrurDoHf+QggxOzJov1KKFp3JlVzeebmUJKFWZxiZ/MbVSDGpyH/mb8gR6oG4FCDN+GSQ
afxrjPGUfC8ngZDkGFzTGmF4JzUfarYqwdu2cAamWWKcPwwB8QvhJpQuWJeshsVYRg3Wy+8KoxI2
xN8iaFfRHsCFB8F97MkRgC1/OoQLnnB+ASmSLCLUZYGeYVIb2pg2QsYVmeOOm9LnTMjp8HqZoVP1
pPLH0t334cJFwNbCpnMBZAM4pVFdhdAMmxcDJ2jeUZ/kTvAx2unxkzO6owz5QovC74s7o1nHJ3VZ
QeQ63L00O22ts+CTrwKK5LCaO0PzIf8kLaBZboz4wqo4NASvSWe5X2K4kumhuxsi7dRSo+/fVGhk
E8+6veBs8fxqCphZr3sPCX0i5Q635g3JDu3oJIJTu99BLSM26hCaKqMBohqrBJ1Epw8oykBJ1Mpe
5EVd4esI73Japp+fTcs45IAn5liNcDOCMRYoEOS4jHSNhtBX7VDsw/UvOiO5I7WEze1ZmF0QFF8n
Bm/0s/PMJIRiQXk1TXMnyzNjUPA6HTwj6u1QRHIIQpagFvgPDJJJVQ+EAugGYgx2Q+35SBvnTqW8
gljf4LtD6Hom6htVBqjRErp3xn2A8xpvHaigIy3N9vAX6si5QyPmTjL4TuSmK84t9Axv40Zbimin
q4RxIIoMhzjJLCBHc9VgKvGJEJRBMdHCuGa0QnJGP3l34gKgZS6GO7fDRs4ekXxhDGGnteOn+mkE
y7+gh3ecVZgt5MY5C8HcAdUB07V742PQvUffousEQH4oVD5qmyV1jZkgCN+jQRlVkagK/MLl5uVJ
GsJ5JYVT5qGRZaHRVQtTO2cBDx8ID8FFSlfKcGLehL0ipYVTBYmw61XqW6GKsuvtnck2gP45BGA5
J022ScmJ1ZbRsrwVyqIunHwjGhMYOlrzlmwpu17fewZZj1b8kBunbkJkxcZSbm9+kP9aZy66TONQ
9RcbWKdVCWxILhxFPxgWvN5f/YXdpeeDZFZLVrqkbEoMUtymT9xrsMbzjtdDE8Tz8p7aARR03xbe
r7MjE0XMr4odAqT/5QYp0xYCpiiyOtEIxqhkh6rlglNhqxT/LN2ZCSYkUTyloHXUF462FrfhF4jc
3Ddilla1Fyx3R6DMutQ4NXuDgtPxv0fFrNdYCXKQVRiVv1G+pFdM6HNolp/pLtigNq1twwdq+9ak
yHh7m85FC0j/AsKB/C+Zss+X0xl4YVD5Gs6/kma6VBlIFrkmDwWuVeodBLwSaFgsHMD/wSZ4phV0
rFKBDfmUFJo9EdLPTg05dNGyjzEoVbdLNFfzc0oQpWN8moYK2uXQ4h49+dLQFSCJJ6toHduchUjI
d41qL0HepNlJ3xNj/2+4JEg/9wJS4Lb/y/LfBJzdwCUo2xJhhGXlrjdLECkpD0A93I3Gh2Y2O3Vh
DafteHEIZbAaQsUYujyIwJD/uxynkmdNXoFQx0FvUGaUqt+sCcS8rRIvMfP2dmHZ2qBge2mLuXB9
V9DC1IsKJ+mfkvD7Z3j3oc1tcvVu0DydyncVSiX5vQsqllpX6rvwHf8ePst+2568TTXYsScubael
8TPr3JWNJxQU30SkV5AQC+rGFx45/60YfYP39WjTRqsQzIDoKR1WY2eowoKvv34XXswKkneXKyBp
Uq+KEr6g7n7dtev+JlBkK+5GqTOr0YZydzY+C8USpf20rhfrPmVdUBZFhylCEaDkGas5XwctaRoH
2BArJ/etsBXV1IihYFx737cX/mqOoY6m4loW4SSgx8CSPgaq1BQFIaVTJPFrHnl2mkP/ommeb5uZ
3BwzJJTVQe4BLV88Btl6f9ornRJD/N2pBs/KpMcATatdhpLYUsvF3HjODTH+NqowtUkDQ8AKPYVZ
btBEO4xytjBtM+NBQ8eUHJu4LSDJfLlEqlzlgAAFGE/u5BAvpf5Jze1MWyoxz2wFbATEGQhykT5m
vbgQyOBb7obSGZ7lWJeN8ljIVqPZt1dnZtIurDCHPyddSzN5LB2VT40qPAbWiJzxbRvXZ0nBngad
KdKJPAThWQ0k8PrkQCeElSMQDm2/bSGB61MoWxPvGjMLFWJElRsZeRsVhiZ6hd5XXGS1dbRUBZ6b
U4IDhn6Z6Q/CuBU+acsuV6TC4dVWjxV5xQdfkZwarhqgF34piXvtWTFuXBngNUKzEwCIzFYJ07AT
Y+qVzpi/jd5XVoiocZuSiEIbatBSl625/Bhn/qnPbe29q71VDeo4wfH5tSK2BmoRRG2A9QTl0p3W
g5bg9rqw7HnIZUzfh/QkmINRZGK3clRGbcp3tHCaUlvXaWqQL1+aZDTehW1YGdFTruq+tOb4bRwF
NpU2eX+ofHVFXWuQDyWUYOPn258kXzsLdFQgVQriC5BTUfHycDXNGNU9VRHjDsVLoQVGHckLwebM
jldFgLJQK5E0KKMxewDdVH6fdkXt5MJoisG2RyNYRBacxMxGQ680BXkGxJSmM3w5jqCp1GKMqtrJ
oq0w/haaZoahZoj+qKtSvJCdnfFIF8aYMxxnnkBSUtaOUlJDbO78/KvNfwLyfnttpl/DOHKsCa4l
SUZ9BzfU5ZhQYenb0s8ah9SfHNBsVEPrjQdhOfEg8icFpZjb9q6fW3gMgIMEaUQJFQlsiEuDUufl
kky6xvHpSqpD1B+8xFSq17oWdUlzqg3wYoFqDV/ZE7+LNtkTSAq0aIud6pBdJa9vf871vpGRfEPg
CZUTAdjYaeueBYBxEg9cLAeNk6THmvzQZB+q2cKJnLOB9CJ0uNA7iFoes/19OYs58K40TglMZwCh
vgx5pvZ/m3fGEKZ8BxZx6uZnGzDzlCdV2OSNM9o13gcgDwRXI/hIl57L1/vl0s402LMJQ7u5Ajw0
7NAB2TPeouEqTFbtCIWYhSN97TUmSzjTeJsDhvK3kc4s+VIn5ygWNU4jEd+ohf5OBB/swtrMDAep
bIFHuAyGMjB0Xw6nKjxvRONA66SmHRlINevyQpp32s+XBwxiG2cWmNVvSKGFADG3DiAuoOSD5NyG
2vdL+XK2nR1eHxrNE5sAL05CgawDDFQtKxspbJ1YTg7dE+kQwdcbrUSrYnBK/PuxyV/5PtkMlbuN
If4J3sdetisiG1C89558wIPR/x8fstSQiscsyPZkjG30NHHuw+0jN7Ou+FIVAaoIzZ+r9lY6NAIe
J0XruLTiNnXcBlZbDT+3jbAtN/9/Pv61wixsXpZ9mQ9V6yTjofEgu2zEPu5n+cM/yklvKHdeh+5U
LTv2fPqc/xLfDkfLE+MF/zIz2D8FJUh4ACUg/JEtn23iNiNuTtNqcACN1rW2AYX/7YGyJA/TQGEB
PhURJejEWLxWm0odnyftgIQE+tyl1+ghfGqe+319BG3KipgxaESDI/VNf7Sqjah/E+v2F0wnntng
Co+gGbBfhIFoc7o8QpwfdRFXiYNTQV+CJL4hZLu4qs3bVq6vQwwTbZkyOoZw9f5FZWcTSeIsycbe
HRwh7dcEpBEKeCrS9EVcSshdQxQwoSLGMsE6IP4sT0t6ZqmrU8LXVTk6gzGa/Uba5Y8e2Id7ozNT
a9ihw/joGb/hany8PcK5eTy3O/38zG6QBE3Kc8XovJrHpZf3tNvZNTr/3dPsnv1uWQxrEZ0ko6Pp
8uqz3dXgtlOM+8heQp3ORMeXs8fESEOpcqBjgKXB+ExWoZkd6EbepOtxVb1W5ke1HlacTRxkpaE9
WZqulS2cuJkDgbAcDbaoNqDtCw7mcqwjHdW06DLR6YcuMoDv113uJeQDXf5ReAsyKCheGqoLmuyH
THwuKzsrfTtKu7vABZc8kpQ5Gddtth8HS1zSVbu+boDBmnQCUZ3AM/PvTXW2DqUP4iXREwD/Bzzf
yEY0gY0i8ddxn4OQRU6IzRG+QRleIqvbu2veMmJksBeAjo3NQag0Q4YWyUunBMakA/YipYnO9ytv
k1WvARSob5u79nsAuEgQqAPWB7E/65WoyofcGIayE5TkoHC5DaKbhYhnJpIEywaPdBoCcqooErPV
hEFNUFPUZKf2rfwYuqjabkaq01XyEzvJPndETo9EvduXiSnJdg3xQOEo2IEpGO1iJvHaP11+DLPr
Qhf6n5FLZWe450FKQHYCqK8QhQVG0G+qZk0hl/w0PkOubajXoq01m9sTfp1EhYgTYFWoQvFTbwCb
bs9o0Q3glJCdQuYA+DQk4R49N2p6ykNRJ8029g9is43oVhF0daQGje1Q+QS3VPd5+0uuK1V/X4Kr
FzouSFezWWNOKdSCjGigVL9oDNS3LtcPkXfHGcFRCe4ScJFwq6Q4FDtx629lJ7wnd+U2fhh/BNcS
dfFFUNeAXmlriRqgARoXLpLreAyMSwpFEVzDpQzqz0v3EJWVmOUhvm6ovxrQX9bafSL9/srQjy44
PMtfbs/GdY0Cs3Fuj3nvcGCO60gCe327Urfd3tEgE3D6cB6/FwYmTRftpZOHJfAJYc4Bwb9CeXlJ
PIkxRYoj3UHsl6JD49iPtveAVjfFRtdrvOqo3vUPwPeVme7timdNsMVD+za+q+2Bs0fZEmt7VO8V
sk653sghK13Y3CqQlwQ1rq+6yy9lQoY6KutWJYkCkEyrkwKa8ONWkZfADteXHqwgGwJoN9wEWl8v
V1r0hd5Tq05x3MGIylHXZLwiHgJ0k/V+qcu+LstoYYkieykium4RmNYcMS74vYSp5ZixrKGxe0i4
VnGC4kvZcZN4qJlWZguizWFdB3cDQOEN/zAGC0Oendczu0zoogyu0ChVrcDzPZfBU4oVz/+jtaNT
T45Kp6CTSRiUdccNUTYqThPUzqhG65bWK0npF15/k/O+2sxnZpj4HcVCn2h9rzhKrKyULiaGOuRf
JZKysdYmVhA3+cKVNXNDThcVcuZYOxGJ7cvtIiSFCzVbXnHi/C0qwfhvV5HygFZ1veOCtd9z1m3P
MDdCqDOhZXPiZIV88aW9jESqNHpEcbo+1WXvRRG7Veg+pmib7MtkYXBz9/EEuEUKDsEzRGIvjSUB
elNB16o44JkkOjeCtShLU3XBBc1EfwC1/pF9o1yI1x1zJfsNp6CdWZQdAnKxlILFOXpI4mdZQU+O
bBFslN7SIBBndeD9V8FN9RmldqFNPdxomdOktxBgqxqck01iLSYUZgMGQgXwzeGRjG4aZhKUJhgb
MSKyk4bxti6oDtFmk8P6okHDJ6KOrmNDAd+c67qZMX5AvAB9pxNpvCQ9edo6V140qHo/QsK7bfZx
sJQauy7Sw22g8XWiKp/6+1gkQjmMtdRRXOHgP9QVyRCh8VtWa9cEU+aHawIa3SgPwRFKtubAn6ql
Lq7ZDXlmnpmeXkbCDtsdwWmPpszaByd1EBaFWXloIMNsAhuhDdLCKZjbmECeQ3ROBXgGuOjLjQkO
SrVTB1xarlhVKyS4QvBeQkdw4axN3866E2hj4d7HKxKwesadqLmEhuBOQqz4hAjfsmT9QTP2D55u
v2u6/bUK9ANvQNfZVh3ONCxrv32xfvSP/cfpsdmBa/rbB0v9Ixi13tbr+/X69en3/hG8gebO9JzX
3dY1dvdLkKm55Tj/ZOaSzGnX1tWA3VqPtdGHJ3XYdWpht8KdALjG7fmZjVLOjTE3lpt4Y0UHWXYk
QOzzcgvAo6ie5NQWPrnClmUrOUlbug/znQsi9tvG526tc9vMrTXpXVdhirWR4jcZycuuNNHFftvG
n7bnrQ3AeHfP5fO87lXZ2YFrsbcnxh4QqIGGSQTRqTrpOVmR1evUhMKOh77+bbXH8xiS4+bSE3ku
AKUqOMwAxkdGmD3lkdxIUhzhnvGG96xft9M97en1eBdUO16xyzRZmN+5I4aaCHit4P0REDF7v6hp
wU2cCU7h8rqCFip/oYbw97ZgJxdJWvguAS8MvEEuDzEQBSlgXDFxbOgbGpunUf8hpqx/qZZq/Ljm
zzEwCpPoVggUx+Na3cSvz4kOxYyH76VGuLlzfv4ljA+jQy+LYzuNVdkNjit1eIG9AwixsJ3+FunW
iJmLDvwM/pCqGHGiD1vwd75q0A34rHRNL/evn/bThpo/fxo3pmYcv7pXiDTpuY4EM1jx7I+Jxiuy
73cZJDSfG2OJNm7uQIHwUoD4CMikkWi9XI6x8Gka5A24I8DY0QzbVlpnSbuwq2Zn+swIMwOcUpeQ
EaqI08NXUCAsQYXSgFE0+7h9cmd375kd5oKoVGSL6xqDabwe4ltqhUaRIhoW4qP5KUOv+3QRoWNg
+oqzxAxf0lQb25444BHCQ2HfDmsB/B63hzIXYWpYEuCuVeRFZPHSCIhBWs9PU+IMFJDJZ/Qk5Ce1
R6cokhPZ521bs8tzZotx6CIP7qgyTIjjabvxiw/NvCgNoVoKmuecGQhb/0rOuL3/NCDO5k1om64k
fkGcHGTeobSpKt4Y/MLs+3sEUz2KiZr2cHtkM/ci1gnPW1zjGvAHzO6mYGX28lgijqYMw44KfmHV
gbAac3KokCUCE0+wYHFmC0IsFvrYMigRJjzx5bppgwxBDg5ORSrBaxQiw9NWT7cHNbNcFyaYLIEa
ZCIII+BPhEjWJcB6ZaRNRjtJljRjZja6in4DPAL46R+N2ejxGHh1JMBQUXwDGeKjW37oF3oJl2xM
Pz/bFGPNq55awkYdvWMsjboW+gU49Ox8IZkpK0h0KAjeLk1oZGjjesD27mOSgt9jeCIET3yZA8dX
hDaO26szt+XQ7AXgngI+DDwdLq2JXppANrwjDidmvtX6GTirRxrpbuWjdSoJ/FWT+QsH+E//nLli
kCZWVdDGoVcSy3VptMldvxESHkMEQfRBBVfzc7h6Ls0O0o8FhDQK487TITy5ejge347U/H+kneeO
3FiyrZ+IAL35S6Ytk1lVKklV+kPI0nvPpz8fhXv7ZLJ4k+i+6JnpmWlAkdwmdpgVa73YA5pxDxKa
cU5nyzAAdvZa7LK4EBe/abYQiQCoEK4HTo9Vv9ZBbzqR2SDNQCMGQWW71XLVvr30S2fpchXk61UI
S1hQmIbTUYv6pJQvoXyMg5UO7aIJ3AlUQNwL9vjaRJf2CYxCkn5Sx3PnfRoZo+rMlfu95EIAmP1j
Y+a0LA8i9aBW8ZNj97OX6p9CVm1vr5Q+LcWHA3NhY3YnakUsGyr5jFTcDXdfqi05tVNzdsim+Suy
yzf0oZq7N8UudwTBr78zR5gOFlSuNsMLmfPy+/jC9TnqDAQFDto0yE26vt3zXydSUqiqiGG+tg7S
SKJ90DbP/+V46QoFEegnAKPMb3VbqUM/ZAabrXnqTvZi6KSS7C0f9KPcyMlZZ2Zqs7JqC4tGzRTx
J4B/kKDNFo04PZI6IzZOmvF5iI9kQBmKXXIW/fsAg3F/Y1JXZ64fkvPrQ5YMzdCVUmAQxjDCIKZK
tolbuu9dZXYrV2bpkv6vKZql16biVCsLTRM4z1X5KVTbL2ovfzUCqbahQ9ccHy3Z3e1FnKsa0YSe
RkBA0oDw+lvzvDbpxSY2g8Q4vdUIBpckVF8o52xiJyTPYtrLic+VDZ/Wrt6Y2855k7doY+vlgWbA
7V+ydJcJrtBZp+r7cbAp1bSij9XSOFnCnaA/i+Jvi9jnto3F9QWWojPCTSQ3l4oQjEgbWi8zToU/
hg49sCf05CnNaNSUlacx3N82t/hJqPzQ8560qeb82gCXRjlwa+MEHZytMY+Wmd/r8fNtI/LSg0rX
lDo5gzAACGee3Rh8VQiGxjiVqPr43X0Haxbv9vCnr5/E2G7NnWUyHCk+FToVOnUPY1/s3qdjZaeH
QHjp28imz2H3gmcPbvfo+ZAnIerVPIlr0OOPUwnTYeMSATsF8MfU2PVh6/q6rMp6ME6unwAVV3Z+
fd+R6HlHud5okqMznuFUsvUf9sFgE9Rp1ot+48yFl51iwtqhGCepQ4HaMOpnAYa2vUuxcaWz+bcz
Mffkl6amE3gRQJUdcwJCiKnGaXc9f2k0ywf4/ClXMKIEiuwlPfbIQFtEAmfCgN6OHA/i95HZxdh+
8va/va39ELAKtm85/t3zc+NY/yHKM4B9gOgEeyTOn00K6KkWwyByCkb9lSDoVS+NwnF7WVy5b3/D
qw/LQbCPLAvoUSQCr5fDR5gNKkcLH81LFR8ju91Iu2Fb2WfaWAdpcw7s3639M7YfsmMOyRskEXR9
pS2+zubDb9+Uv/nFrV8zy6ykibI69/g1sT7YarOx4Pr8JXR7rd676b2enEK/chSdmp3FfA7CSsDv
kV+pjkO2VTsZltl+B8kSKkvAsoV7SzmCW97k+v1QHZTw3gxJpyOnriMIgt8k/y7pA7uJzlWzqwSo
gcl+Hd20xVOAqpmaVJtOR+zBO2r54Ojt2seysre+dQprLg6iEMIIPvYGXqFl2BCiXkY3by/nkt+h
VUy/esrpqM9eW6iiKOeOe+bJ6J/qEc7O4NVUYEBsVp6opYoNQ1uQuk/gIQAYsztF08IL/JRtK7k3
mf0GJ9PGIDaiJ2fzKkGLYTH7pzscphcEK7a/f5r2z5+qrf9VVKi3jvhzCn8G29w+RxsqEfYmdNYa
KAsVArRgUNGY1Hp0RZ9lmm0h14bih+ZJ8b6Lw/e0r2A0+16k3y2t2KpmsvJafiTjwJVe2ptFJWHR
F0qdY88wf4jeo6vsCgTzqu5k+LzaeWGLhZN0thpvrPsg7Byr37np0Sco1IfnWo7goemdWNoqg8IB
RBQe1D1V0+RTVWxi6X2QnBGtwUSw8+Ilbr+Y7afItbUxOkTC2mTF4rMwrds0xAEmZA7l7Jsu8wot
MU/x0ezfXTj1fJpNR/XQIp6unvqVXutSydy4tDf3SkakW36BvRaq1DFLvmrWV7HxHf2sZY5nPecm
nhpyhDHY6tEz9IWuNq5EenPBhL9x1+VvmPsiH6KCaRrh1Ltn0Xfc9BM043aAzoy0saw90x+y+kwE
4yjGbkwgOu23hvhdDMqX0kfXybWl1and6cjMXQZ9W6iRaBcBRJ49k7Xoi2UQcaQ69v+kFFSAsp95
7uj6XewdinDFfyyMoUx9dlqoRO/IIMqzI1wgkSFkXm6eUINQqq32pIE9O3n9e+HUSWWP8H9kx9s+
a6mReGlz3gOnyp67upex7CCgofDZ+U5/ELaQ99hPpv01xU9Ah7ZB4PLEIPYmWemNfxxb5NpefPO8
HjHoReVXk32t39WVft/mPcjLFrW8jV7t/aFy6uoMUW6S3qvypsrWBkMnX/lxj/9Z879IlItnoem9
sNY67BdWfqcIb6biGOJRVJif9P2VM754noh8kQijP0h34fqBCFVfG0y35FoPkg17lGNVm5iINDTu
Bf1JVgonWmsWLbuSC5uzZw/iamhWAe6eFGWr7jsDvWoWl0YwyAdbr7/mnyX3z+0ztRTl03snPYRR
iLmI2WeaWljAHNuZp0ATN3X6JoLGyaLX20YW941aLVzFsFcCcrhey6FsJDUrTeMUhokTyAe3izeG
u63VyhHWhDX/Zs4fDglnBMZ0KnRkvdfGdKEFr17hCJj+3oTH8Cgii86FtD1bpUvk2a8W77APCxRd
uHEj2D/ogh30h6fsodu8Txgp106OD587+1fspIRykKPQRZF3n3/dXpXFE0YuR+GBhfmQL/uCLldp
hyPX/PRkupzgIbqPmg1ZyC4a+m9RWUDh/nbb6NJLjywJKGPgoCAyZuGIKGUN/XCMmpVipxHRyEOy
byyo1zJiEmklvVs8XRfWZntR1GUUFhoHWscl5vIPVf41kK3d/qTFHJJ4gvFG1Ew5x7MzPFhJlMqC
j+sXviRNZcf6j7Y6Nt2r573F9SGu7QZgnxjwGj2G6SmRDr1mQP6RgQX5EVqPw0QU0EBDNeTbUsm/
1l69L4N9bu7z7nD7ty7cBCIEWH9gG4cD5W/x9cKDRaoy+h308CevGmDOf1fdFyYH7ah7KsM1wquF
WQTgeMDJAefRWrLmmVJkGUNmxZMLI9AnLikOvr8fjcNQqnaI1Gtq2GMdbSKKdK3dj/yfMpTAr1q3
cv0X/dqEDYSzTKLINtcL9qSxLnKhNU+St/W1bZbtk5emdDQKCz7QaOmlWnuel475pcVZNGAkqheG
/uTWAnJ1bxTevTTaZm7NjNfPMureOkKS21u7ZnJ2sxo3a8J4wOQQRdtRJa6vX/v4nDGl7MXdVhW0
lUm9NYPTP784SwmfN1ZtPxm8c++SKniI3F+F94JYwyYN2sPtz1vyVpNEIo6VN/FDp1JrZKUqqeCc
EoRKhPJeMg+dYOugGCHQNd8aYSXAWqztMYE9sahNQ3t/4+CLz+vKLgU9AU5NBiJj3vVkTd4hf1J2
MAfa39RtYet3U09Csl8jyJNa+7VyRoPUd5vGK1s7nZbZk2JSorL4bOZbIWy5XmnJawcEx6kPc5C3
hvdDzqtDbZh21q1xMy35h0tLsz2NhTyGawNLsfutFkt7yoUks9nEEdUxYWVLFz9LRaeV6T0e//kK
e63voWrsGyeaT0RQ4U6VkWnRM0cS12rDf4FOH5bw74gG+BNamtNLcbGbUd6OXlEExoQ+CcIjgwCj
cdSzn+OmFd6jfhv5+Sb6jCJD/WOQHoJqcOCBAA7THJX+ddD3crTWkVzySugpAn2jloRTnmOzisgq
UyGheJx0aO2On0vpRTW3vv4tF5KjkT0pXvZFUb7evkaLG3xhdJa9RfQW9D7FaIvPFfrfIBc3dfa7
YU6E/uXKyzjFVR8WnQeRhisvPpXj60UXBUVPA5Q1TmKQyE4cgyAU4mKN82PxGF1Ymd2OZgxisR1z
CnLS3ZDQiaMb1DIF36HlPawBJpbyLnhheNcm+U2QnrPHvlMgA+Tppgz2VoubHyMq3i6kO+GD+eJ9
iVcQRoufxtJxR8jw0QS4XsBRKsI4DSvK+uG7WePE1R9V9VUW1kAtSxulE5EBnJlmoT8EyEYQK20y
GKfefA3Gk1mvhJpLp25C2P6Nh1Gcn31HabRuzXSEcYKL2daK9x4SCCv9UiD902nfb5/wyUXNDx1z
NtNyMYrzYSS+ULowDBlzYyJ0O8qlncmf4pEezHNF+XrNMy+V14CO/mNNnzWd6IfEMvhp45RW5lHJ
HsUMZqnwvRSOUvrdh1TLdUoNz+bH92Hsb/JSguNnvOvjcosguz1GX/sKvfjqaPpfjD6xXevsds9+
hoCKI8B231PkDu4j1FLE4zQGPFZ38E4c4To3Wy7uCyPCsIPYqcDkSPoAiXUz2ELyYniBLQ+b2yu7
8ARffeusZgn1sxtAfmGcKtl/6eq9qQsOkHgmqe4Z+emOtbTWclo6l0hzMudJ6RI/MlvdjugRySv2
MjFCJ0zFR1PIj7c/aumKIdzAwBy3mkLK9NEXD4PlNs0ATaVxijJVtdtYthxDgQhATKgo5Z5nrDx6
yuQgPpxPi8YrSgMQfc7RUIboR0lTu8bp8U2zN2BdgGJ+mSr8b98ef4SbH6hy22/8p2fTknamur7K
X3s9dtrPtz99YeSTAJ2ZKZIxGs/wel9/u+93TJvL/BS13yqNnRibRL+P/IPeHMXx2PaR053qCqbv
OxGw2+iTt+yI3WFJrNfoO5ZA4FfJwuy3WGageJJZmCehOOh1cBCKrU5yMrxksLtae+odafjHVZyS
/Oo3ZCLDWqd6qbp09Qtm70gh9Qh1DaQrfvwtM3ZV1RzbAL44bWdodts9T7Mf4+88juwkO/ZraIyl
LJJJfJP5SMqHHMhZhGI2cStkbW1Chs08cynvmmT8pIK7qeNPoXKW3UcU4r3wZ5380ZTXsDsOP0dY
2DW6jeG7GAxOn9uSUtmljFQsgaEk/6rfk0/9mk7zUlpH74uWN60pUQdseX1qGlVAT6uozJNrvZHH
eom7aRk1NNPyURsSx1Qj2wrvk9rxnxQrdXL3MIwb5mc20tqaLbgHC44Bgx4x4RONg+tf0npSEuSd
ROI9QkWS3sVreg9Lrz0W+JMhQ7BgAJ6dSt9TslyvEIWtzX2DKu1BqJ8l7XHikymec121i+o+WGOA
mHZ65iGujM4OYtcEVeGmqnmy0lfN+jE1umplt3L3F9yQNRXDILJCTQlU5vXacUra3MwEKgFiCEg5
gXleTdQCdEL2OcU9Oa3fh7se0DE93z48QNNYPophYz7rhqDbUm79h+oqzgj4LhtqwIExyz0quUgT
qWY3a+FRKvbuk6Ddx5Twk5fbn74QIFAHBNJoUA2Azmi2vFVdhGoRsbwRRSGRuF+O7pvqQMvCI5rz
16oPS7t5aW72WYOUDW6FehXk94+1/D0PHjXouP//Pml2JS0hyptx4JPChuo/gl/5TioVWy62xkP4
H+JtBszZJkmZeJbE2ckx5TqOGjWzTgnjxJH0qjQ0CIW3Rl47EEvzhFeWZi5Rhd4qi9IUdhw5/xoz
AzSgZFqq+8rdGV11n1m2UXyvGlK5Tb0GWl50cygPGbhjKjlg5K4viJQpldUEhXWS9+q4j6KnGPEA
t3EU+RxJFp29o9a81NZdrrwKMPqGnxUGrdf0Pif/MncFk4Ojbi2LkInONlYdVCWotMo6tcz01xB6
jBpt8tJzKnOlmrMQogM0AOypETXD6DuzlGZyUIejYDGQlG4072FIGrsOj1LwbHZfbp/WpRvxv6Y+
sBGmKCH0Vuu5p0S8q1wIChgZBxhw28hCcINfk6k6Mq/JbPgcVJe5QTgIIYcniD8V2iaNHa15kyoS
guDR644xSITg2CXfDAHITrG14EVs9uDfauFgrEBGPu4iJQ6JKIu/8ZDMCx0xQLu61bkxcS6+Z1Lx
BsgFNRqj28VKtZZ0L9QVmPBm/pdi56Qz/LewdRHRioUE4rKT2ElJc2CXysup6KoRoptB7gzxTrTV
fHt7tT9uKTYZtSGDRN9Y/ovRvLDZRdT6+zp0TzWRoVfvGqRhuxV40PKHXRiZPfdVLQ9iYPruqYr/
hOGLtUtTG8JMHTnjn4IibtJxLS/++FSgpYCqDcwRNC3M+VIySD+ILi2Uk68AwXXfs0A/lZ66b/1f
cfoALuXfr+K0a9A/ASf8QMHSqrkP6UNonUTmNIfxrjiKRbjWRJ1ypmuXwjddGJk51UqBBaFUfOuk
as1WUh4yVBoMi9EveZ+Gz731VXd/DUK+cucXIinM8l7oKCRTzJw3SVLe4yoauQNdesrk8M5F1A1N
DLs8NhNMyNh1frsvvWCzikFeSC2uTc8eLCvJassUSutU0sbso8/PPXp1h36DIpQb7tON+cuqIQ5o
d0a2FbTX23v6//hwysgAA/juuR8yVEQAYn9abylt7LT7HYJoelTkQzrymo0UOx3F8z5Xo7pymhaI
EahSSUBCVZgBealnVRddy+sySHk8kI95eYWgCKzzT8PRUb0RnJ6OJCJ3W8/+Ntr8T0rY+/JlM9xb
G7BWqCUCcd/dXoql23T5e2b3NywSBZ1sfo/+Weug//QcWd+2FD8l+V1d5cOZvm5+zlUYq+GoB5BB
nHv9fnsB8DPdrLlMJjoLAQlRoO0L8a1zrV1Z+sgW71wVZyWZTunSj0KXV3k0+pH0TqscxKHF5pdY
7oyY2hF0l9XeWKMtmM7dx18IJTJzuYhSiNOzceE0TUmJPN0frRNK2E++4CNtXHovt9f847POGVDw
vnD1Aw2eK1RmUlxX3cBjYEEtXcH0EfYvVYYULbntKtHx4gbTWZx6NExDGrOQiYH/zESBhotWKU4k
HckIPQC1ppnZlZzaIfPcinAWo30g9LYg946p77N8ZGQq2lamYavmq4fo8u0VWHh8mTpTLGiRGAYF
xnq9ympc+qoRuDyHwNy0e5fCmoTyRVWvXLc1O7O0opHLaixEAiihUR+rID0wJninkrqFK3Mba4Zm
CUVQ+tDPlhga+q1m2XWy931nDWuzeDYvVm0WDgZSluRWxVurt9F304/A+KDPcntnFh/0i63RZuU9
lZQFkny+ZHQdF5Sduvc4N59/GuHGa54GY3fb3gJNA5fBZAiBvxESzvFDmhGKsTQk7imyhU8iwEf/
td9M4IxXKNBrqmzGXoch7MG4O7UQ1dy2vnQTYaybpppU2FH+gqsubnus9uqE03NPhubbKbEfU6NK
+lWswCq3K2NiS+HYpa2Zp2V+XhLaJCUc6/aG+q1IngttxcTSXZ/47wziPfAEc+B8ULmxSyfEPSFZ
b0AFHEp209+7ylFS7vS1nZtO29xTMqyCJToviHXPTqNepAxDjRWwskR8IDhxmFzZCL7wW6cQXpry
g9z9LLuVjGjF6JwitkbSO9eH3D01QwpqmbKodV+KZH6wY9djzAS0AcZc9teCzkW7CB9SH4bOnHmg
a4flciWyqCxdAETqXZ1zwe1xcFxpU91pa/nl4kG5sDV7JBs1zZNQZGG99E8evZrqr0L4LwEn/d1/
vmfmgBO38gQ15Hs0HVjvnXwst2gv9cO3MHqEfDLztBWPv1A3IO27sDhzxYpSQwsqY1F3+3NbP6pg
W0TTo5vy6GUvOTVlKHZ16aHvkl0p+4fbF32hkDyZhwEMHvAJbjI7rVmi5+OQYN6kE2VL+nZIfuTS
d8V7tvJPUnKwasUWFTuO7qJB2aT/4cW/sP7X6V74mXGcUCB57YJGkuwCkJHWGwej2yRoAOsrb97S
KwHbPv+CrII4a3ZUw1JNI8kj7aO1hYKBv7+9kos3gRl4JgiRmAezdH0TBhyB1mi4sYBozjHqatMH
muFkrbtv223/VmcOMk8rRhcKP2zf9Ecz4sGSzAOGqissM08kTk9QOxlcouCjhEM/bmJEo9TirTZ3
ue8E3reAybJdmDlF8bWRViVDF9f24mfMDrFIjznSO35G1ChoONmN/mnMt9522Gn7fgPTnQv2BKq/
glURVs7QknM3mGyjWKGaUyR3vfCVGXh9FuDch/BQR+9oW4ExtvO4tCvJybQ1po7FG/NXhciYYmFq
ftf2Qt+AXV5ko4FuOL2efG7VY2E5qqs7WfpQ14EjwtJbitE2pxcjQqzZ/IfnbBpylxm/hHR5Dm1O
8yEUhRFnz9CkI4U7K98zmuIWG1l+MPOVl2XJ614am8XJptw2nSZNxsbP0wRX+YhM2H9xgpdG5Os1
NeNx8BIB10644ZblJpK/xQpk3NLXwE0cqfMOCQPGdtONuzzdpH28do+mTZs/2hwe1lNElgXuzesf
4DZKFfuJ4Z5Capex6gDA2TADAWqJgltyX7e7Jv5h5o9pgIxRsDOEL//ee1zYn7/fcIkyKRnrLmKY
27gi2ezjl8IZxF2utZ9Ekv9gdRZj6c4Cb+DqgNUCsz3b2EEMQ6GVLe5Np++T6KTJP8fya+nei1m8
d9UO12VskNuT6h+FF26h5nzUrdXK9WRlvvDEuIQOUFNQAZg9uHIt1jmc1wJuk0mQ4ZPfHM0C0jFI
B70aasm+tQ34AgolPGWZ9On2qi/MZkw9AQhxEFuE6EefvQmy2RUVPl04hQ+T2mK/g0ubcgsbgB7G
Kdqbx2ArJFu526VOcVjLW5ZyCpNQgwI24wjkvbMt8JuuKiNZFaZjr8fRxg92ifrSbqOzxQDd1pWf
Vr53oZ6GQchlmQa0EN6b+creNZI4imXhVBmiUxfCFohLM6BIX9mmuzfyP6LVOcrq7VrY5CuzsyxQ
SiQ1Z/eEUxZ/6qUnuYHU2DBBRtqwXOygsSRurTalv8Ycv7zAANfAD0vwkMyL2ZIf+MqYN7z5MOpK
gc2cVDJuaxP0uF3fNyqsq2ssftOBnR1oJIQQXQGeNEmPzFxZwFXrzRKTgwB3OdpYProennYP+8Tx
9m4uPHwmMRtkCJDJ67C1X/usOms6PRR4dNvMPJpUKczgPknMg6kHjqR8NWASvW1w8bpM1DhwkzAw
oMy7nnnYV8WgyrhpgTYIjSXo5xhQ6vVjYCaMkT2jt+4g1rCVMnjwDCicwbWpVHCIqjeh/JZ6n2Tv
s7IWASzF0JB4ToS6INsnArnrlfA9LZCVNBRObYxSlbDVUv79ECo4LnI+KbWrodl71V5Oum2RrcFB
pksz3/FL67N90CTPa6rGF06GOyZ2VQEv0k56bhetBlHaGhRzcddhkFDpl4BWn3f5g7iUEY7JsYYU
qB9yrJPmMCgBYQYTCnGOLpK0WodfeCsYYYM4gM7CVDCbpV5p3QgN+ymA90BBT5abTXq26l3mnlM3
txmTgMqWupkPg2p2LxfnNLnP+pUncvHD9YkcU2cABEWr601Woi5uhCAVTr2+N4t6ZxTBxqBlzG0u
lV+Ida2c9oXAByIOZC2h4kSkR52FBJUO/3dPxQftZl3cWDkNnECQ0k1rZGsEKot+SmJxESvnHlNm
uv62uhddL/IqbFGrcDjLB8EX+2ML/GpjxtmjZzGzH8WZdtdl/uD4kr72EC+uLr0OUhcauDTIrn+B
MPjx0PiicHI5uVZM1cCnZXXfwBgT1u9+/HXFlSy9RFiTUBpiupW257W90eqG3k3YzSq5d8NoU/1R
dUertTOKD4YW2aTf4lq3cemiXtqc7WgEfVSjSNhMSlsfczvfNsxyxD9c5/bHLa0lUtETgTUNY3X+
bV3ZtrWgWcKp1N33tMh2eQxlJtRH8TeGN9TaW2nZLtmjGU7nndyTx26WemaRJDdJxN41hhPWwV44
V3upkR2xeO2Tw+1vW/IEl7Zm5yQKAtHNpnPS9aMdNCDu19zp0gN6aWF2z4u0NtI6H4TTF7+Wt7pT
BcJWACx6+zumvZ47bcASvBYUOKnUzW6cXuq1lFiEXnqhP/bmwetfTfeYF/DPSwUPyNZ/vm1w8bNA
oU387zTY/kItL0odmpqF1QRaOKUjklSC5dQuQjCKuBfX5H+WHBcNdUYvKHMoKKBdX62ikXI5TQjy
cu1Lpz+kxpu/Ngm5+OJe2phdpSLmNJYUbk8u/NXutvoymgcjcljC1DY2gfLb+m2uteRWvsuYHfPe
rGN3bLFpyX/i5o9pnfP2/fYmLTrii++au0FdESik6BxvBR8kxvcSBMjKSXQP1IvL397XsVxjVl26
UIzMAhwGT8ZM6Swkt4quDhpT9M5G3ImbUdEGe0zTNUaMpb4y8S+Ydo2CAVqxsxc8CVzZK/MccM6m
sH2HDiP0ZMY2375/zuG5FA9rFpfO+6XB6Z9fnPeicnNXUoC0FKkFP/O2tX60pQS7u7VysRY/Db4X
cMFU3cEEzVbQzP3aNAOdVq3VbCKmrILxe3HH1EPaAaLP76Ly0bd2I4/MIFGBdx/08D0ZX1ZOztLj
cvkrZrdOy3xrFHwDCFbyu4Gm4a5+K63PpB9g3nsbOnQR3ZBNn536wHHlB36J0DyM0RridWnZJxJE
VH50GYDi7GLGIrzindy7J1iE7DwCBho+FqNlt1G94kGXCmEUof4xNX92dG80k9gcgbigL2pCRQYu
4S7VwwNjrOfOailHvUQpTOKm9KipL2WzgrFZujkIRExcP5Nu0zyZrcK80tKU/KcSHwfBh0pixRss
bCkXc0KZTRgzHtjrI9zqRmaYY+qdKwu6scDDIfDmRd/8gpSuWg0CF7bOIo1j2BUOeAL7mbk4lyqv
UWL/nPxR7xi2PkOScZdso8f+hWEK95MHYW3IZPDu9smdTsTVS4jE6aSzAXBIhCpr3gHwhjhUitbw
z9DB98pmQh2oFXogthY85Mau6FailRV7f13wpWMYxrSrM+xJQYqU5Tdfjm1hOFvVFxQQN2V6V4ZP
t7/wwz5OIq4U9/g+SwOuPruajVR7Weeq3rmt4m2Rqoey28fRc2Gpn11hc9vWh02cbIEbAhU1sYHN
p5OSIv8/tkBhAZXZF9CO1YawX8WMrBmaOXSzTxovjEzv3LhPRafAc4lScSLbxRohwaIh0i0O5IRD
nhNHm1SoSjIG79y3yiZkRshUn8LROmbyj9tL99GhTGvHFVB5n5D506YLf3Ey4lCEerfz/TMETWWH
7GQ4bChybNQku+uV4D6OwbbBRcAoD2dEzL6tfuvS2bz8BbNFnVgAsqaP/DP4i96NjkJ7V+mIAarJ
JqrQHoyTjeT9vv3ZS+s7qU5KpJh0L+aNI0PJq1ixEv8sklzCKqF2kEe5x9Xe5rIdA3J9AHvchemf
X6xuWzF0rfW5f1bjg+j9nohXIK/w/zX1L5tIev6PmZkXCwtGZfUaM603bPMANb0IZrSocqoCHpa1
w/kxYJvMTXBjoAqUsuf3LS/QhCYLw1w9OBI+7D0MOtv1T57ZbrXPg/AWhdLKHf8Ik5uMoqJH7kAK
+wFBmg5DUccDnhq2sL1w6J7DB//oVydlr6+11ibfNPfOpm5Sop+EQaiQX+9akddt70udD9swQyoP
Hhfh0Q0+C/LeXzuI1pTzfLA1nQ04TiZI7mzrPEEz26Fu/fP92zfDrrbns2SfLfvXbnc+7pj9Ou/O
9sv2BQkG++Ul3Ox+v0J06BBObl5/b59evz2dvv6GktB+gFHn7uS8n7ZPo3Pyt7/+PH+xjs/3g3Mw
7Ma+g//2/fDp+Rcs88/Op2dne7eyQUsOf6qj/N8PmTn8OGPwz5g+xDupT7VdHlR7XCuYTAt/a7Em
V3JxnSJlDJQ267HhhcQ+eqMT6HlrQcHfIOqjGZ5m4nYA4vMRXigS9TKCjvQsaaGtZ99bNbD9CPTd
8BN16FENHDnp922+pS5XdId6LB0YRB0xei31lxQBnk7IGAhTNmC+9rcd1+QMb/202dFkBAa8lVDi
uO6QTvq+AsVYXF+4O0mXVTzjvNynC30chNLonyMI+6KY6f6ViH3JAGOriMpOAR4v9vUGNl2ktl1m
cbNiDdde4Kr8oSw2txdpwetOkp9EAojuEKPOklY9i4C3uyZB3Yv9pDnyShC+dD6u/vx5PcYNqOfV
05/P1OnoJ9D8S1ujPtMwsI3D79x4NaWNHnwRkhiqb7tXN/lgR/lRlP74cUzU8B+gonTMLj9Zvl7Y
tm60whxY2LZN1LOZa9JRcbuVafMlx08Pgk4E3wdHgDWz4rdpG9Dk4qmOfIaHoAg8IB4bKs8IZEc2
WdfaNP1HiPL0XRcWZyWjzlCMWHKxOP4Ejmy/mpvXH+enyImcynkTmIElzbPru68P79ve2f4ynTv7
+0HpV27dx9nL2c+YXTuITOrIV1z/rEQPoolWBSOYI4XMqd9UxDrY8Ed1CDex0dhGY95Lir/vkbKQ
7gXzVy1ljjb8yOV333vtegY19224aTSouvzAwUvggVaC74UH7GrVZtcsTLqu9XSBA1rAPShuQqCE
DWwdVvw1iwtmyLPt7Ru34PyvDM7inCjxKjFRWR9afE++5W4q8d5y/Y2QrRzBhWARQ+iR03GCGWPO
aqd0lRz4TYRUnPhetEAy040iwSdXbRIFKTTtXRvfbn/a337lzOVOEQeTOaS8jD7NvImql2lYZnFw
Vso3ycSzSzV62L68lwWIwl3rCD3Z1hL6ox58VgXBaeqnUQYY1K1xMy04T8a8JAa9pqYQwKPrO14F
pVhlHt/eG5IPjeQAZWSS/2uGl+moX1iZnZ06FYe0Rtrq3Ibf1H2o7Rv/S51uocy+va5LOwmVBNaY
Y4G2ZhYvBA05Sd0M4bkemfI6Zd6d26YQZ7Y/0sS3LeZNHfKe2zaX7sWlzVn84OpuICQCNi3iR4Ze
t+rWax4zX3MQZfj3pkDYMpuHICCj0NONuQhV9GIIyBCz8CzVTjtpjm9Bahbqk1s/CqtloUU3qcnU
MWDRoiurzz6sbVsJooIaa4m4FZBwbMOpN9i9Cvne9aTHoEV7FSVd/VnwdwUYi5LJKCt47UOWvOtO
Rfu7E5SfyQ/1oaqcsv+Owm8RfG1oNPYEP2F19PWDAe9NfQzlb6G6Rr+z5D8ACbJeRN2kDjP/Eehj
MwphEZ6Dsd7TCAPIpicPiQRX5VoHf+kWQakjceSYowd5dL0xbh1EsWDF4VkOflFgDtfK9EvnWqdl
C0Lwb5ls9udXRTBoVsRWWASmQjsew/GxiB/QHrLBJHY1EhT1v9ae5BZRTmLYnv40Ac/sXQ6NCnYv
5J3Oqc7IkNLaYXhHYXTl9iyu3IWV2VuskhHRE+pYOT207KQ2f1GpXxP7W1y+CyMzJ8eipbpkNeFZ
zP70yaNmbaT0i2gefD2yzew9XJu+XooVoT7+C+cA9v83P7u4p1KnDIRzLJ3kbfzoIRZD21BhPkrX
OGmXjvilodmH1b1WITSJIdn4JGrVVjJ4/8+BUe1SdXPb9yyaog1F3DSVUOdYRaaE+0AYK25TXW7k
9sVqaPQKjlV+CYXft00tpeXwgQHeUyZNccrf19dJhMQPxU5yJdnTnpIhPZilaE9aQG40bCN33Cga
xMaOKXwOgjUc98LeYdsgRyMmmChCr22rsdrFgoztVnn5H87Oq0duZInSv4gAvXklWVXtiq1uqaWR
XoiRo/eev34/9gK7XSyiiLkPczFzBSgqk5mRYU6cU5Z3OUIDuPQ9hfCN3bywsvJNejAKFpX88Lkz
pcIuQZ7q8ZOCYPU466+Jer+zocuPXoUbENmA6qeXzXDaWqRskiM1pbIePXexLD76SVq5YmpAcl/m
3SEQ0/SgDcN8GqUKMt3S8B+NJorPoW74R0arctqcRfF1Gsg8W6OLdk7Wxu1EJIniPz56ya9WjgZ5
N8knFCb8soJTA9EFZfXfrZrZY8YouOK7UtP+QE7939ubsrUn71RNPN4LjHz9CQT0zNWRx3QYyy9J
kn3OIYRTlL0odiu/gQh9YZxboF3KukyuyU3QxkaSPkPOM52g1q/sbo7RHA08ARCB3AYEfIWN6lFH
5FnuKd9uLBPZQ+7Q/6XaWr+CvSIrWZX16XMN130yOvr3GcHq21t53UXWF23F/29k9T4ls2EIrdWl
z8NkVxM076pgwzla2fG/hQt32DE83La4cX8wyIQts5bQM66rKbGYR77PPMxzXZvJgcMinhtTsoDM
5eE/htRUnwI12+MWXRulPAn6cKHaBnzC47hyS6Eu+lkE7cXzIPfgeE9G4GmA0CrdOMXKTtXkqoa+
GGN8BcImhukXaOmlH1KEUJ9bBWOB+L3s4L6WBFsuUbSH3cZ8tgy3l753CFRlou0bkpPoO0259blZ
7Gsof+iQAqkyxZtL+6PuW2Ne++mz4qc21ewRmEii/S9GFvYVPiNk8mvwRkbzw0pAjD/XWmPr2rex
bm1hV3B1cykfrKxeyWBGzkJMoux5on8zsH/Fwt0BcfftM3mV1C1bxj9Az5fkg8+32jJ1aOKhldLn
JJGOjYnYYJi/MeCk+nfSgyGdRC2/lzLzqAotSiENjHdIUe9dxXU68v4jYD0EV7gwiK7R4JJUC31n
sqUgGE239V1YtpzWAf1uCw+ff//+mz0PIDtuL33rZixKCoSnC+XEuoNMWzXIzJTDUrThK0xzFDo5
n/5RSg+FuIf42bwai3oOeTPFe56zy302EjkUlXpZ4oxSR+n2hFcU/ZYmeUpRoknG+8ga7YqcZEZi
oQz/ZvAc/w8rlkmbF+YSoFqr34AYi1/VaOI8i7whjjnwrAaER4fJYPbYLxvfTosxurtt9GpKiI+L
mgaJH1V9JovXTRKYIGZ/MLGqwcYi+D+K+U4ei++p7FgD3B6w/g8ujJ6K9VPUMteeWlQzaHEr2k7F
5Op7L210wE+LJKRJjrX8+YcAV+wKPw3Bqr6YiiAeRF90dBRDnXmaAwpUGkSYRdacbi9+uaUfYxjI
nAnJQK/yWlOqeZ+z/WBT0EJhTBQreinaKXSbUJbA1cvzzsNyfbgWM3Dv8V4q0H6sYTxqvRByqZiB
uKUd/rRl5SiTdMzb6KiX0BQM36r2MYx62DG9qPLatN3xiVeV4PeFfvgFa88Lok0bWjN60VOYalJX
mB775ElTy+90w7pesmkvpmOG3tCvkaEG5nofuhKyM91u5bPg3zFeo+z9piUNu9j897IDLy3xmQE6
e3XcyxmC+azjgw+ZVNxHRTycklSSHhSfAe0qqBV7jhsJUKvUwuut6eekLFq3bSL5KKKM+kkNzWVW
t22Hh7mVZttK/NQRSkQxRR5vt8zar6Gm/hQ61OErK4oPYUgx7PYBWkf2C0ENv5/+Ik5Dk9dfFjHY
Kp30tD13kt8dclXU3Z4X6BSPMbIRaMje37Z3dVvfDQIIww0zisS5ubwl2hyGgtBW7TmkfZVnr2b7
KhMd9fVrX4+20f+oB+leyIeT/625H8LHTvuJ+5pDY+dheq8Lffx6yw+BBwQyDoleGr7j8ocEVp+b
Q9G0Z6Q97gPpoR2+IfuD8ncVOkEQHdQKSj//0erR5hbQV+k/BeHB/5R2PwOtP5bBOVf1u6L+zuxh
yP8RMMfTN8/TV12QTsMe4efVwPz7r0X7kx9DpgKX0OWvHSNqdm06tmdKOg9jYVudCnWyYU8pIovt
lyDp0Nb9ozN0Qnn4QcnnQ9NqLtobmX4/lA9ZvZCse2GjOTmsspr1WZvGhdN0B/7ynvGud5VZhXeA
FoH9WgNHrOsWxte0O6dGVs52PWjlSy4torzyHHZgqAIxUt201lPL7gIjfJSnNPLtakTUXYzodJuM
zEJbqNZy9KUqgVHbeqeaD3Hlj/mhy2rJi5OOGc/Kj3NQUYKZ/ZrjAPh6GXTxr6rShgCe7Lo8jyQU
P8KkFineynU8umremvMxVxIFhMCc7ZGxrWOM5Qup1Lt47ZnJYYby8gupagTtlEbVsYG9tPQjV+v/
5tKPNpwgE3ky9yYl1q/Nuzm4VFRmNJnLfXfZHzy/NE+dHhiYA67lV5xU92jzrW/f1qs1wXHOQ8h4
HqheHMUqSNSlESrqsBDOQeSfs9Tn9NUPhjY/JsJZTVpyJ1/6dtvklUPCJB1FiegTWgiEsi63MZwD
paajK5z1+IFe7/3QnkdSxEh9u21n/XLyVit8kGVlBkiHtZie1AV9n3ByvMSxzR3fcr0G6kHMhBGP
4VTJ4C/X0I1WZegTmZAw13Zq1nd19YAu1KEvp53gZx3FL8/yR0urBmlWDnndpHrgzebsyMIs2sLQ
/hZac6fPdXXaVnZW7idtqj6gU4QdtXsi0HTLPHjUgoxR4PhXWu+1D5aX88KL4OAIIheyP6I72Kou
N3Aq1cQISjawfCKYOY++C7eK9kZu0EvH2+fg+ohfmlr+/MM96pVC6cIOU2HqPwyvSnXwu3OS/SDC
I3rYOdx7xlYRgyAVhkrbkm3MowcTsRG48O0y0xiqBgvWzDYkpreXt/HhPu7kukKpB90MGRsW1exz
lNAhMX13hv6A4dsw+Hvb1saxv7C1Ooy93glqUlqBJwLMiAZH7Z9yMo1J30msNg79hZ3VYRyjxujV
FDtz8R10AMzX8lEqd87FVfmGq3VhZeWIiKVHOBWwMgjfIt381vvZ19yXH+Uv6UulukIQvco5M3Da
3KGAuDOXfu2dLo2vHO9clJZSSz6n0nizhj9T9h9zlffFLcBfRvuIXN8pGz+cer3w/SGbhcBLLagb
RkmLPne6PDiBVJfHvioLr+rGvSry1neDVABUA3BLeEtXbrHPhHkaojb0hlQc7Bhk+0NmTDlPsrhn
asuBUD5ZgjsqKHS7Lm+1rtcRSUETeq1axcIBbgqi2aLJwP2STH1Kmyyo4ZesivFUzVV38MWg3+MQ
3LgOS7aEgDODbyqj95e/IUtxLcEUJV4wDNE/SmSB1+/84SCNreBMZd3sNEKviqp8VOR5LeB7TP3Q
e1gtujBSax6tNvHGHtk92Yf7kdIm+ohBPRySOTnFvu90euTJkK7dvvrbtgHVMeVBpADq6HKxVTOp
2qxJiQe/cfo1tgrxNCkV6m+Wkjgj6G+4IiThUFnCP600DG5VFcHOW7jhXAnjqUZSNUfJZN2ba40y
loVRSbzC6qvsOM6z9rnpa3BAphUW1THUVTF1lLzKI9ePknBvgmfLPs8kGiL8DCYrV9+7Nfxc0PM5
9sRJQbMtrtKT1jX9mygHDKGQnz+KodCeDD2T98ZsNo4awy/0dJeIG0Kt1c2qZnGSkq7L4IiXgucC
BreT1da+mxfmsa8r9XT7a2+ZI+vlcsFtAAH56qBNcSc3Rl3lXjDnsJGRzhZZ51S4YuaL9vRZryqI
HGtmKNEi5fss45TLvn/wVXkvmvUQzoUnt6ZrBJ09pPq9H0V3iXzOgtmBVmgQTLuTdCeThGeVXnOT
KY+dsfckbHxgpDOYLlokTsiRVrucNGEbqnpVehUVptKAVCAsTlZiPpT12Dlx3L3KQnS4vdVXbT9W
/85iAfvLQvG+riLGS2WgkbvKqwvzrg/+FaqXKvtm+M8Wsr4gBrS4vYumz4G8x8K/4a3BwxvUu2W+
NCyol9tuTgVj51JeeZKa/22N4BBrA5Olcbrz0G7ZAUmxdCxgagJwc2lnSPyk902r9JIED6mmmW7r
X/1U03fsLH/PKqak2rBwgnBFFEZzL+3ENJzRmi0qb2qiQ1YzSU5dThuio5p+UbSdeHnj/TapcDDr
jKYwgIHlBn04s0HU+QLz1JTCgqx4kYQ8PwUwYO4EQltLovxnLTefich1DlOAcvcNK6q9UnFgYL4z
J+lUxcG5b94GcQ8huHEPOYGLzDbP6fKMr9bEQRWswUI2Dx32rrEFxuIfpo4csH3WTtlBL3/481OO
9Gtm/IitveN4vVayQUgQaDEtV2E9PiGKQzHpSlx6ac8MdfBDVAJqkPc8Bq4VKfbtW3f9+S6NrV6z
LimEKSmT0stblF9qIP57xENXc30MJC1cqLyYkPDyBVcmhDpqM6M3Ew95uGPxID3Cs/RHu2ucAsgl
yPPeRnm72uvWLd/o8hIsVulHqEzQkfuuPHdi6gOCFliVxPQwQiGVMPQVN/5TZpQvt/fw+l5fmlrF
zx2ilosSYQJ5XhNHrmm8JukemmnPxipMFupYqKEUTRmGzJmp78sohdM/M129aNuvt9ezcQAvtm71
wWjlDFkpWomXBZU9F/dVygE0H0WlcGZzhwNrz9bqqlFu1/LI4DOJL4V+1Mav7U/Edp002xuo3Mhy
Lr/S8ks+OCoNaEUZZ1hisrGYnRE+Fyulvjgp4ecwrN1S+JzFTwNN7ACI2iDtBU2bK+VVBWIK2FJR
Vl/Qav0upPnAgRxyJw/qb3EzHMUptNOApL94u/0Nr9MCylm8Zpw7ygsMiV6utjWmWR/FJPXSCv3P
c1ee1MRttTshOfvNiyr+vm1uc3c/2lvl+0YqF1OmYQ+aU1s85O7z66/Sng8ZjEs7ppbken2zP5hS
V8GJPDepVScMkbXBQSwes/Dv2CLnOjmQXDMbzUhna1uUh8ux3zG99QkpEoKLWz4g022Xm5rUk6nM
Cgj8ehTcyA5UzzSpeea/kr3Z/02n+dHU6l6ESWWodYGpcf42MxEgocYr90e/QBv+rkimk2K4wTzA
aFzCzFM5kX/Um9FuUGu+vd1XKoaL+/74S1b3JvTVudP0As9zX3nDoXeheGzd4dC95s9AtL4H5+FT
e4BXHDm/pLSdfHRA8d/+EZun+cPGr04z8j5VgIJv6qnBP7wf8z8wvEE31X3Jfon5TkFiz9bqJPsp
0dlglqlnBKc8LBkmAc5yrCo7+w3HrNbvsZlc94mWDV7GgkB6MBu2Zg9bqFV8yehSbxaO87Fh/kD4
mYEVzOY7aX4Vut/KQz+fIx2d38yd68PUHfW9MuRGVotHIpcEDKUtRelVRatBSH6KdXY4q+CtOY2P
2T8MoWb0K37Pox3s1fS37eGeUJ7CS3GbLq9SLQhJZrRphjxFrUg2yf4Y2HmMjIQTxL20FJqMqqVL
1hV/M7oeKHCJIijeqjaq/+G5Y/KEsHFJqa8GKpt4HFux4oBranMUszuZOz2lj1nxPKbjzkHeesY/
2lpdpkqMaWXg7TyaRUHzlgqfBGunMbXchbV7pNYAOmCJOviklzubKHrZdQ2e2EoGF+1xyg9uaEKV
BjPb+N2M9wpQW/YgS2X/oOCDxnIVaOmtqM55X6WeP5+DRXbzj67fB/3jpP8YrLvbfmDzmUHuw4Ba
XQGavk5MozAyi0kUMNZ8nWI7Q8sb+rK4H6G1lmwR2FmgO0KlHeT517RXqtxaKSSLCj0/+Lwpi1/u
bKHUeRT2SeYJIuTnWXgWgmNmICfZJY5gHlDSvr3aLXtLsgjkgbBBW2N56kBRolEaGaKOxAdNeATb
4/j+a6C6Rg7vTAdrz22DW64P9qHlHrC16I9cLlBNe7HqMjXjES/12G79lz9TyL9/DZovgbKHodla
nrkIc3B2yB/XI7Gj0c3wpVgZfs+3Awh79ACaj9zRIiod+eci9HdS1StoBd+O+ifa83BUMoq5HuIz
0gB8VCPk3jwDr6BA2RWKN1VvSvfYKl96a3hJTf88KHapKQdmVhz5KaAZDrqwnHsGnzV3jn4J0UP3
7fa+v0OWVneWeQ7mj0DALhwOqztrBeXsB35aeGYe30e99li31U/FKn9rgJ8hlRw4cBqz7GojnipB
dmoS0dAOQsJXSS2Ofq07Yj1/EuITNe6d37YR9KgGWCsKQXBgcdEvD4Wi14Oij0LhGfqf0Z+eZzm2
TfQpitkNhNccOpb6RZ8Tt+tDe/TvVLNzBKrPQn8/+wh+UP++/YMWe+u9QlmJrqkGEpP9uvw9cVar
vjAEmeebvqOpjMaqRn6Ohlh2y+DzbVuba/9ga+Wu6z4XdX9Wl1jAFboTjVCnYuOb1M2MPV7rvXWt
Ll8WRKlJOZOnQQkPCoPA8mdBbI/5sJOtbj29HH8G3oAHUkRdD/bE1IzMwsKN1QPyO4laAqQo0LuE
VycRnS4R3TBVjjOjdka2N+e/8f5hGwVQAJK0C9adAtgTpjjro8wLutopIuM+meo3a5cV7ArGtdx0
U6QrTf3GgkNr5aqlpBeMxm8yTwHIXjfjQYyGpy743Bk/08ByW92eddUd/OguaIZ/VfUt3ZUWXO7s
+pzCHCcu2G/Gko1VslB1tTLPfo5709XUkc0CxUNL/3P7gG49iDSOFwZpsD06cJTL2wBQJgm1moVG
+V8zDe6zMDtoo/57yscHDayrERmOFuRP2qCdTdFtutG9/Qu2ji0PIo8icED1iopWLntNrdIqY9oO
ay1YHQSWAmaGmmDa8d9bh4czC13DMixMq+lyrXKu8LGGdgH3iJJtdpYAx7IlHyR/2ivFb5p6fyXQ
j6Z8tA6HmU7RGQpdTOWHMUB9dmqap4iiwY573Ta0fEEkhWGZXa2JTLZqI2Pg+ykqTMlv0QA2Odnp
l20ZYWgHwCYD+FBhrjJmhem9rLAIJAQ4Rw+9If8e6kK09VbfQ29tHXq6yTJlbjDQoNcvP5GfFaVY
+kQQtTBQLHoponFnwzZiFG251Qzii2ihraWMtb43rbEqcq+e+8J/yMaWPoxP8+ZUClPr34eCQq4s
+JMVuwIdxBMPlZgdbh/6jQ2lEk27AqGrpQm4unWwWE912PY5CK1X1aSq2dkWUsW3jWxFBRBB0raW
wO5ZlI4uNzMr0tDUaR96UeZ+sw69/QcSbeeT9/btwOy//bWzoZLYeV23at8fja6rK1ZpZmqcYTRp
ahc+fDRIRvSRpqI51PF9azljDxfZwVfvyuRrHT0IEBbfXvdGXAgli0wWCrxYFteb2xcpk0xKknsg
2vSjEYX+oWZUB9JnJrFMpTzWOtJts1LuFd63Xg0AUgxxLgNBwKxXlzGLxkIO+R+Pl6v8txLb4V4v
RtVBF2G4j1pzOVFSfCqnaGRMutKdwQJJEElx9sKEoeCkSt4c//tm0Gc1OGV4Pn7Y5RkYUW1MS5RF
vEpIzMe6sKRDQ1z0IJeV+BBUVnCoh3JyNTUUX29b3jrjDA0pi3IRfWZ5+fMP9VIxnHpYqPPSE7T5
6Jf9XR47UyWeblvZiLDoGi2YKzac7HHlmkQrnMd2Lgqv8w9V9a/c330btL+75dAtM0wKgCLE0VJk
WX1ZurZjU4g121gmfMU0JnQcxfthVp6LftZcihB7Q+8bjooeElHOkt7gKla3d87CMcuTokQPSXmQ
csaoIfZKjXOhSK6W3vUnEU2f25u5dXk/2lwjM/NSaSEaom/bDp/N4ByJP3rztUvF+4yqXKo8q4hI
N/KnGWBqln+pg+JU7tXZN16ApXW2zA3Bn84TcHlsLMkXauaGS/Kq2RHGH02xF7/K/A2rwAqREAgF
aFATb6zfGBFITZJXA83p5E6KDyKo/JKk8dD3X4f0qzR1dpB+SZPDnhboRqQDdJxYgKoVvn89RdlP
+uj7Ctljl8rNIVPbfxVkUpzEiEQ7K83Svf0xt84PrDbLyBmVZqKey40UhaTosmkqCKy6ubL1SCzt
AM7eF6mn/9Nb91Wio2vUxxWCyIK4E2ttOGGCVuI6cPAwha/nzwoK20YcCTQhLcDhTeigm5Skx1q5
G4R8ccU7IwYbx4ZJZuIgJkrQG13jOhR/SnqlrOlDdt+krrXjPWWtjQVRXZWWKX2GOwCCXW5nnAJG
6UGbebGi1nfBBMF6oY3Tp0ZJE88qZFBTghzASB4YOy2uDUe6VKoQQjTpRF7NAQzKODRmPZceVHnU
q6z2qe+mu3j+H1q5+BqmMMGrgDlbDziApu+kYUpo+8+jEwa6HSiH20dyK9sAJgFclZbS0p1evUaQ
aWSFbAHRCHLhwcTJ9HPrVIZr+rUd9MVraDSw9hi9O1Sm7bfpsc32hOq3DopMdocSuATyaD23O+lq
gEQ2YA0/iWijfWm6P7cXuWdglfP3jTkzg5VWXpM/juK3sfD3vPRy1FYODMD3AvFhHwlyVsmpVgqh
kvl8qDw95gjQ3kNuo7pFcycfGduSKtvc659sPH8GoRThFAUwkFMri3lYZXE0BZWXLWTVoXg2YGtX
D4UCke1OwLK1fYxNLUNaHBSyjst7ls2laJZFU3mFUUuHoplFJ0ijnR7N1nqITSRABSrp/foQ6GIi
F02pVp5a1k43y66IUIXexDYEVS9kxDs5x4bnJ4UHfq7KBnC3NcodDsvRnPqiRgSa5lcwPhidelLw
0Ha4s7AtX8HekTgtZearNgxFZZGsJqm9JDarg2pVz0PSFXd5tHPItzZwURtbUDvLaNDyxn4I7mZE
AsamU2uCu/Q4CKEnlSdmF2nzl6+7ROYbRwLVI1IYEFYAC6TVjdLLOkxiPW2Qxiu+ztbo5HG10/TY
MkGUBWQHTiVq5atgK8mGaaBHCHas6aErMfz40HfpXqtj4xyYhDWsgsISkcfK/Vk+/i+VAFbJtfnY
G7EtzFA06ZnbR6fbTmjDEsEqaBnG7d6bHZffR6DfmirM0HlQorhq9LstvorQE+6SiV7vG1i0RQkE
qBhlqjVUTBayMld7QND6LJrPo2YOP4KK8ubt1VyHMlihvQkeh6IcfuFyNWIkx4MUEMrkYf+kDnkO
gwjakkrQWvd+DAPCOJolKsGNcDDbyTrctn69l7haYlIAyjgMQNmX1hkqLwtezMJrhhIJmTTWXlTf
SF2/GKmRjUa4s9oNIOPi2ymvgvSgorkOFEcZcvRQLUtPGQLgwLPQSk+NGJt2KgnG09jk8fPcEAqY
dQZMWW98/R+9L5FwypkhO95e/PVF5+Pi8flFHCQ+w+XiIz0bQt0ni4uk6Sv8iU+K+B2tpq6pHMPY
c8sbCTTWYCqCYJguBmHypbW2ScIBXZsF4SgXmds0ZfUdD6MNttqn8stYFNS2hbyCgicXIvUfaK5U
+Wlgfjp0hqSG4VLphQq1sNkod17drVOwTCwDa8WFU36+/GmN1WdGVImlB+nPFLy08UsdOfWwE+tt
bTfiZ8DOwGeTza62O64DLe4zn1ivafS7KSj8k+ZH0iFNYs0V/OgzjFTyjs3NlVEP5QoDvTfXSV8/
iXmsxoQTbR0eRUHIFrXEB6OKS6fSm39vn6frMHopvtKxJ/4iUFdWX1jKWq3IZYw1xWQv/RALgkak
Yic/sbvEOlDx3nl8t5wH4TrsKWReON7VhysIn4kBcLpN8lkWf5TSITQelACGxkb9Het7Pv76BWaB
H8ytvuDQNZYI8xVQl7j9hFTS3ah/B1W0J2m2dVAgnVqobU2mJta1bDUOysrIyXf449OQBsdmnM5j
T34gp8Dq453Tv2mO936hOma6cV1T60Yh6sqJ028m0ikKwZLPVvdnVsyf4vQrhFfk9inZdIGkW3gB
kC3UylcB50I4WKuqVHr1U5L87Vz5WJtu8qvpULVypLe32+a2vhlN3aXNQlMXgPXl3U6STmj6Ri3B
ejJY3YCOh1jDmvZIfLcuGgRsUGrxivHpVmc/DPzKMrqJ1ANlybwRS3fSgu/jrH4WVP3r7SVtoIIY
LmZgnREHxmoY7blck9QYfigkMsaow6KKdRcOxXGUHQYfI8WZNVK88ihPXw3rs5ioSJURvA3PonGe
ouPtn7J1dvAqjGQvApNXxe68HQslrczKq6aDrHtN9NjUX4zgThN3DG0+Hx8trU5NoqV+4YdGReXX
1g2nOxR2+kuLbMaf7wvYwJHPbNx5j0VtoyHKVkNnQa2TvAwVhcutjto5KQkfKm9GCVai6Auj431a
D/eir9mpJdELHd/iMn2by72qxAbOb+EeJ5hcGnhUP1bups7gpkvjufJ6AH4kF0zs1NW5rb9nhmoX
8TmVXjX5X5EB89Z/TApIXjPhEwpfO3nHxjdeptWIzyh8EyysfoYcpRU9InY+Y4ZROmaOPHBTFXcn
NNq4qDhxkAQLo+CCwbjcaXQ45jT0hcrrZMNrAQxG8iN6rV9uH9jle13m1zi5D1ZW7mAqqlmOGHvz
4jR90HUHxlCb2suhzXcO7OZyKEOwYbS0CXgulzMERaRpUVV7Zt8dRDOFiEO+b5Xx9+31bJoxdFFn
7B6O1nXaIXRBNfoz60kFxWJUVwbMXqXtKaS2sOO4Nx7bJQ/4f6aWc/IhLxREdGqhg629sOcAJGct
DpwwFj5HLSS1lRXbSQV/kr/X1NteId1JAyooamSrjYx6w68VLa49iyA1vYt++XuA2s0zAd6QDgpk
oAAfLhem+QVhdxUuCW9sM2FxKIh+1dg6JMXOVdqyRB8XzTgyeJzmstYPW9hVTTNNcV17AciKKNVd
JXlgCPpYtX9uH4stv4VoAfkFgzHIlKxDWqtBinsMhtqTCql7SYqpPkrlNP/MNbk91WWByIykPvaR
MR9nUX5oo2JPQWHLbSzwzXeAA/CgZS8+rDWGY7VmxrH2ILhz9Qyd5fFLIBwjQT1W3f9w2T7aWh1N
Xcj8Lmt7Ltup1/+Yz0b/8/Z+bn04+l1I75GlMl+4et6FAuZDP5lrL0/eghSllx9gM33p7baVxfms
ndP7I8PYJgH0eggsSLVyaBSp9mClLcqTony//fdvBOjMxoLYkqGcgVl65cl1qxH0NiFIgUIuew5Z
5/dMKB7EmP+qzMg8pG0q2qin/vdZdVqUtEfAFzBHx9ouz0LQN8KoDwyCpd2htL5r4YvZ7DQltrzT
RxOrq1X3aZeHmkh8kNL1yOG2EunG5tOrarUHUfyUige5Ot3ez60jvpTiyOUMivjr4lXXUHHnzyqP
G9RrvdurPyrLnvvOUetgh8Jg80bDw00QS7oDHGR1n8Q+iKTe1GuvLuV/hUiUjr1hBk6tapXLRJN0
lBSYDYosyN0mAPDWpYP1739fL5rHADjIk2k8r36ClfUBhEhUBtvmoYysJxKYz0EUnaRAem71nbLd
8sHWl4HJS+qd6ARxdFZXLqZZUvdR1CLumyKQpcFmlfrSzpu2da8/Glm5/qDJAc7KYeu1iK8P8Wm2
PgmDXc7/g99HeJ7WJ90lECorMwKTnaHflQTs1iieZSlzssl4aGJLdcNCid3bn2lrURbIWX3R6EHo
fuUN/TZn6gMZZ49jUEFNAm99K9WDm2rVna+37Y65jQ9F13Ppy73jXdZVfTE26GWnfuPVbcvZ083K
oRWUgKAL95S3trIAmvQWM9AcCpS315mP4idWWHetZ4RlyeDF3zwG2B0FquJO42x5LZNNR3MW1Lu0
E5VjI2f58xAa+THMQhMcbNnvfNmNxdNogOBm4c8BFb1yO1VkTo0xxg2vHLCzwLSVvnN1ZcfRbF1+
GjRMfy+VFTKRVaHDkseqC+uw8/STVT345iGqHlujobF2XxTFUTYibv79fz5G2ISjmjydzGvNwNkY
RsygcNp5EI+Z9Ji9tPj3vx8d6ooiaSyijqRZK4eS+9mIm2n695Cy015LSbHjTnT++0I+WlndhyYN
KqWe694bZrucvnatW0ifBjrlt81sHAWN+HGBlpKV85UuHzl5jP20zaPB04vfQ/gQSo7S/rptYuNm
v9PpQr0PYs9c+0S4UAqR3sLgZfM5jt5KYNV+Ih8sqJpvG3q/SCvvSzkc9A2l+SUhW0XdzSSO0K83
g9fFwO+nsHyqq28UxuFXVIaM6UiGbihTK9ZdkUmvtQHFxfc+cDoZQaKfg/5j1p+LPLYrPmitUqf4
lObPev+mR7oTDaDE2uROj6uX2796a3uA/dFGQgQQ8YzVj44yGDFmXxo8I4rd3HKRqLEb7S3So51z
u22IQwtz81LJXQVS05SWqW50g9eU2Qk2nL5SXoOo+DQFabJjajk1Vx+CdBjaSSq4MHVfnqpxFscx
SZTBm05BfD/o2okqaqwPdr07730dHqLJxz3UYCehobkOZ6I+HUcxhoNA78HJ8F60j7Ebhb8q6W8p
/L39qdSrZUEggfjC8qnoPK9DXQWF9ZneD3m4NtojPnzcIx+4vo7o4IKvMiltUkZdH4Z6rvSgyZZq
dFrLLkU0e1CRL5XU/yp2yVljQg95KZgcgVesn9u4mXWCv5j6SKq3thg2wI/NkxjBi5hkzpyK3vDc
J+lOPLixgVSFtKVpwWwgceHlufBHI23miaRVUqszTII/JCvfcQIblVrgHIs8qrLs4hWXyyg2pp5E
hJwdNDJuOkuGUxjZs96GqWtVMMiiVFa7SU2nSg7Nxh3nzPGhzNi5AltLfQfUMgbDE2itrnVXpqVZ
iJRSUEE/JEJ+UP2ft0/j8jdcXjL6tszEUQTn7IMCvNxMGid+HzaUuMqytLNIyehX9BS6av9cqlLr
Bqb615fBdIrVztt0fb0J5WmMLQujuLEW2RF6TaPOZ9ReFKR3GoUVPTwHC3gtCZ4U9fPtZV67LbB3
cLbAOUq7k4LK5TJlFUQ0o7K9NwFuvC8VlCBkM4zdsG2ne0MpxJ0Pt7E4thOIIxhHQhdtFa0hlVBI
WV9gr2jvwIx9K31IfwSUhWx16h/URD3eXuC1B2OBHwyuTkqdTFlQylXv5ZZxJzOzFVauAbpq5oQm
vnximux02+JqS3nswcCR0JJQQ2FxlaVIaqAMo9kU5yqW4CHVx/xeG1LTUaV4fkxbba9hvfJq7/ao
BDMfI/H8M9dx+QmRiTQ1XyzKs8GEn0rzNKLAXxk/bq9qDeZ6NwN7J7ObS8kXrN+lGUNtzJTGIWZi
ZlOQYdQeYMaF7T0uS2c2BuVXO6XJaz/ATSlNk/HoS+royvkwPEyRn+2kgqtztPwawEKgKhEbIupZ
l4atkn5lJMvNWVCn5ijN0VtuxF90DfIVK8jUe8GH2uv2DmzsM88tqAA6YuzzumKRZ02A+KPSnBVO
MMPHQgg1bjgQ5szhzhFaY/nfl8cLSJUYAQHekdVmq0WmwNIso9QUSolxRM/HB3vbMcBqJZFAkB/p
CdymTV1/C4ukNw+ChDiHXShC8MtHevWfrumFl6SbatPOurmGLBZJawXm87SoDzXcX0xp57kY2kwY
lzt1l3Uz6v3Xo52lLGqwvLdXMenAu2FU5v8h7cx241aSbv1EBDgPt2QNmkqULHl7uCHs7W3O88yn
P1/6B85RsQpF+D9Ao/vCaEVlMjIyMmLFWu2pUbJqdNMwqe9Ca8l3ZWmhRtgOo0R/IiwObW+Wx1Sa
5B9AHjvVjfpaOkh1AvWdLPUPSYw8tB5AVz1UQbPxOdcPqD+/UvRRBCsaFZv190zTJZqjwmpPFrwe
EF8kzWsrhYDDpmzxQjurD1LbZ55hRg5tHhOpP0QWNz70n1Pz4ZrhR4hHMvWMP1O0PK3OT1U5B7B5
Ugw7LUGKZGOuBka4U6dFDAgH1sQ7q4zbfzjfQX+IABv2hwZsaOcW8xT+HIdAA2A2djWZmTLUvp3P
htcYRvIAKUsR0i+x54o36AQNsB1FZvEznqeh8woI6XknDKH2Do8uqZasBcuyz6Y+aOELm+T3vz06
CrghOPg0KpgCnny+yiZeZjMd5+5Uqkq5L5pWYSyZp8NgOJtlbpFor3eUe4X8mAhM92O1o30tHqmy
jC1YyHdBmKkoGrQJSoBOYO/KMAg+T1YJhFKK5rtG6zkI6vINLeZkw8GEofUPIVpA4CIIxKGhOl90
WDZxJRn4V2lNDpI58XtgZuldMcaUehK0Y5P27y7XP85EQZpZVyGNjC7yuUWr1Y0m1ZfuZC4VTNgW
aVe36LD6w4i8x8/GI1C47v72t10lSv9jFJwjjwMTJoh1HSIeQlQ/E6U7oczZvNI2jKE1KsqdVffz
nmywPfZKpB+jeY68YDGL/4150m3OsZhPXSMjZCiU8r7nc5sVKsy6kY/fEFtQkMzQf6V5m9+butR6
6dCoHrXZLbTJuiErVk87hVyNG1Gg0VfPPkOm3W0H0nAy5TZ+y8wWSSRdhq/WnsxjDKPiXpvieT/1
Ze+FZO+HtqsljzTnkwbwx+tqtd6VxRh+sYZuqzu3Sn3+/DZe6qBQgeyp1GfP3UHuJ0azlLE6hSGV
B7tjimPQLY/XieLWFO5ebRppL1XmaBsZ7OVNyR1JQZixWubeLpjr6CVVA63B5jQg7je5Tdgy7OlI
Zi8fA52Dv+EClwkX80AQS1IIo6jNpzhf52L10ZgwR3IqAUC8ZjozX7rZzp5tVEx3pJURf7nt8uIP
rk42YxZExj/yGhCKnhuMwyRKlthpTpKaLAdJOB61761u2dVlieIRtRbqtuvhZ5o2IzC0sD31U2Dm
XqcMWpN6lK0q6SUOsoVMTwq0cdl4RV4xSzMcunZBPAWbzGo3zXgBAygWp87fFQMYGuDvXILHJ+w2
nlhX/JM0yhDeCdzwQiTZqhSn4TXZnmpE4rrM8Cyz25uI2PbgtSqrPLbFFhvAlSyWpIQKA00YhtQo
npx/umpsinTo++FEZHK+hEb2ZTKzcl9lubGLDATjnEnLvIG01U3RMfOoh9EYjXUDGcoh2KJevOJI
6KEwpMxTmni9np6ckrIKWmioT4zz6p+iKVwO2dBuVeOvRGhKg3BzopgMQnI99F3RYKjjWB1OqZ77
vRMcUkvezRLsRMt92UApZmnvox5tZOhX/IiqEZPKIDzZ7XVgnpSlKKyxGU5N2A9uBCBH6fLvchvd
1frd7fN4JV1mNELwlqELxV275kDMS17hbWAMJ1np4jctkHrzLpeSwfGSLkh8M+mLT2lgV44bacTp
nVy14Ea7ps5/aaGeHka5tNyUa8wPq3h6ofj9rU5b5Y4ct71vUkl5GTQkWm//6msbhEYnJVXEecR4
wrkrhuDD+qkKx1PHVMxoOAOok+GHNtWVVzXZ8baxK2eNSqfQxyAnF+W8c2OVOWp5U4h7amoGb24W
y82y7FcXqt+jodu1FaBMvdvK+65ZhSKKcVTmSAxe/OdWk97srb6Kx1NjGm9t/rTU/w7ZMQ3IQ7q9
gajF7UVecXRilii5/Zn4Wz8K7TGppKkrx1M7mHdTaEEt+k8BL2uV7h2tOBa/AhTnbptct5/EJUuj
4s99RxOWst/5Eu2ZiZ9UzsaTtdhw3+SzfT9kJrInkOUeO10ejpDRlndhPKe73LC/kmd2e4Vap5s7
0dGY7a058CtuJS5Bwpz4zwV6XkH7Ikzydjwh/ZQ8wo/aHWcq00eVwHAvZcvWBM81exC6Aurg/HEn
Ch/4AOpY+kmReq75k6IvuxKUvMvJ+xFq5Vdy0e7vzwzoRrIZSnICeLZyqLxzOhM5xOnUh8m3mhKO
s/yujPlzaNYbMOk/RFSrS57aG5hUmlC8+NcEjAmXUCI7cX+aTXV+h0/zc98m3+R6qHZysiyPoZo5
u6jRrHfmVEovG9vGR9Qr3VtyHCMfHRtJ7s5V8Z/Zm3PNzIJTvbUs7BBQwXWjJFDdpEynI+wp6mGk
6rBx4tf9GjyTO44mnZgs4BWyzh/aUrLspk3HU6JbCYwDUp/d83Sw38JQO6TDkNyFede8ZrEd3kUW
BM2KCup8NAteunFuHapIm6C7NLVdR9fk2NSJc+gdo7srh2JGP03p0KYzA1fO7E9Rnki7yOl55zDJ
5uVEoV1aZQ/xMIA+HbotHowrXwcNcnotNtkXeIs1hndinstp8m481SmabgCL4rdkaMP3mJ7bfhyH
JnejVvvMaPHsdYs2Hgprnvbq3CS7oR+XfT8DD53aoXuAQjt4sAlQXkOD6+gYoXksZiNwCzlGkE6r
5X3Sl/qGI1/e/Px+QdwtSDaIWSKF/nBqGllN+8AwxlOwVAHjq1IFSxOSorej0+XZxAoJJJc+YREW
/HMrNjPlcloQC/RO6nZFqixPoVqOh8ySh5019erGqi7jPeV4AC6iRkg6s54PUsxWa5clmk5mPqhe
alvjEwRWi6tH2rC30jLadZ1dInNgbNEwXrMM2xRVFGDk4MtWeV06wJEcVEShdqqCY6yGn5MFytZx
MGCAltX5qeu0Y9VOW/XsyyuHhosmBoSp3agMfJ/vsJn3pmSPzXIauiMZ2A6GoOnVMNsHRTrOlddu
saCJosF5VBL24Cf5U4g0bPHvH/zGoqk0F0m8nMZqPKpx7GoKkn3ha63o3lJs0XtcXR0dEGSUSFG4
5c6tzb3YcKNfTrA79LvGqcFxOJLGSTccV5mtZwkA5W6uRdXJNJcNb7rivRTSGUQSr2vKiKu1TtRm
ACOyt6N6mKf7JDoNzXf7f2WEVxaj3hBMrWF8XaVlZTHDmNko3fdWyXdx9n00/4tQN7t9Fq98OVbj
QEEGQT64hlWiwOCapYxyu5wY94kaX06ejf6znM4eDGG3LV155AicJ4th9wU+Vz3/bNEUSKacOfMp
bHi7aOCN93G0S1KvpQihe92XrsvcRgUYaew2TItztvJPIfsNJByvEXOC56aDoBw6NVyWE53WwaNM
140ed5B9wFuMR2eKalcyYopzRpTvZguCpKge4o2nx7pLKa4++JEohZnsAbn1Ku5let9MrcWvKNSd
9iV4p/KxM111Z7seCOXbS772XT/aWmXWYdtHdq1jq4+XnZ65C1Ud5cHIIo87ZuPLXolyPJMpE1Hb
5DysKR4XZVKnqdTlE3WXJxoA9kheZ/C/GqR/3Ve1ajYy6stKDnUVYpuAeLOla3AVtfepTOtZOcVG
di/xanhHeDp2q0LaAmtebiOWkJhBpBW4Bp/u3HHMKqradgyUUwuVrfpq178G80Hu6GbN4cYuXlsU
wZqaIVkdrZxVxqo2WmM5Waye0DnsHovGjhC/kbRDX3XSt9vOcXnNozbzP1chbYYLXeauVhorNGbt
lAxFtafb03vTYm8t6DJQgjOjtk7CJw79eipksooil0dZPfWD/qaivSE3jhujed9kWwon4jOcn29M
EVKY0+KVBRz4/DPxsjDNObbUEyxqL5q8U+QnRFYO4SwfIVo4NlRtmHbfKEn9gZl8tCr4fkA1CPE7
SrygRM6t6n26KMjZms+MOO3rYvG0TC2OQHsrl4j7k6MuRH1RQTOH7D4PQpM8Iz0aFQyU8b2mogKR
NVnzoCvD/DA3xs/bH/mi3yV+HqVOUWjlqrqgf7N7BV5SJpGeQ1t5HCXzqemCt9Ss3dL5R40B/9nL
zmz7u6DNBPdXrj8Z2kOr2LwDfXUz+otPsN4scmJ6wQjgURRdBaRRmkYHZLr1rP4zya5lx675zfGW
yFPR5Op/xv8qo+e8WP3d7V1YH2BGaARqh/1mpI6G2uoA92aqtk2SOs/LUOzn6CstTE8qX6zlfdoa
zr1o3a1srXsO9QIVY79gS6t3/T/B78afUI7fIQIriEQ2Avw66P4xRpKOy4uWprZK8SYwEXmRdBjT
zH1bvnVIdUs01xCICMuv+qfb27g+y2tr4t8/JHiaMoSVrvbOc2H+RnXcpalG7/abqPbeNrSOgsIQ
hSwGRkGQAVlYuYnSmLOUgUF+zswZgH/oqtF3p9/Keq4tB3IPIQrEzmHmfDnmGCaOpsTBs6XuUgcY
updHj5vkR1cdAnoKgenixQsR3LkZmN/0MbMws8Ru/brcdRDM5F5yl7pD5m3RvF7bOXiBKfs4jEyZ
65KPnPTAIKQkeA6SBvrxnVL81PKNmLK+OPg6BhVhjQlVcPWwOp8vSF0o3MhVKD0bZt7uRqOUXG1U
t/C8awYw+48ZeEogIMASRfhzM12S6WkfZdJz8Ll5Ud515WAbHpO+oTvPhwfzkzHsYbBbtkqf174X
NHUU4sUUusDzn9tlDKqRULeTnuXmKYkiAA4GSuzfaXMMiKfqwU6tdnq+Be2/DFGCdZRAzcubtHD9
oOD9IsVGpYU+XB3usPxyOqix+p+W8pWUdON4XUYN6u1kTGKyXxVY5vMV1smQgEtbIn8s/pti5d3u
T3La7wpehGBnduNWDfyiIsI8qCLybv7flPKYzTw32DdR2ywkZ75OfMrbH72Xyj65tRuPaAUsT53x
71hmbt9/ai2D4mPjxlL32HfqMR4gJPs6aCcLPe3c4cA01KL1DVbRK5uvkAk5QKJEsrIGdqP2bgZO
PMa+HTylVXhQYwOAxX9V8JXC1O52bFurUODXiBxyNPEwKuuAPM43YzBgfg0qLfaL4S0pvgXj52V+
mo3BDcx2Pyp49K+aIYHFXTKvLP4tGp+xCF3/MlSa2xkMTYPxcbtUc+twqyt7ebLpieD3oOjF+2xd
+ZHBIsxzriW+EqdwXjAn4WZT4GxcWn9QX2dZAA9nXoEGnSWBVzJXKdMyBwtz53XqGyqHmQmPTE7v
szz2KoXYKL10ZX3fV/LO+hJAC24mOxXqdlMrd3mYu1b2Rc5zTzJ3ATT1c3LoGgQCwQz1sbHL461z
uU4q+VrMMBhcRALJhXja+dcCMhBY0Synfh95bfGml82hJk8azZ+9Ot4FueNq97cd5IozIgjAK0PI
63BmVvEnKlQlW9AR8hvnIWrelf4lDh+69mna1CK5eIyzOMSvKfUx4Mni1tR4UZjXeS0HqJ+UwwFU
G/A8RGBY6agaaHM3PsAf3DDYpfM/SlCc6mn468WytxTlBHsY9PnrYNvHqVWNQW08S5LjxfO8h9Yx
41WlqNnR/utTDiiYQhzqICBYST/PP2Vozmmj2jH3VmF0hziXIneeDPUpKBVApXqrI0OotRvOfvk1
hVHRSRadclKAc6MMiS95bKfSc8y0iDfr0Wh7hRMqyMwMM6JJbet1vNL+ue1DlxEezjLBWgHLAWFt
fcKU0hyUSp2k56WBr88rqtgwaWGbdkOEL9vAbefAUdwqllt5L0tyvlVtveJaoPNBZDL/Ay3XBVKY
ilauK+PCLwjCqHSnTGWuXBmip0LNR0QROKhDlhcwydiOW+TpP3luNneksurR6Cp748a7TIugEiSd
pPtEYR68yflXADRAw9eWMz+SJ2VfSGisYjNHz7bfyh+umKK+RLf3T0cbIPq5qWK046mJnNRvJ01j
1BFIzdSAI66n2drwrbUKBFcJBGH0gJjegSwMo+e2ELwbtbhPcr+iTtBl2s6uWzeIGm94NMlViBvq
9Jlz/EQQGeZd0Vh3CNVQaz5YiCA3zXSY8/pnWyCUs3HWLnqP/DRcTwQwGCEgmlvtuKINWRR1ee7L
gUPTg6teOQ5zvguqVzX9rjS9ZxkHbXFpAXbWY5ZLf/3FGQYS5D4EN8ob67qDYMDrVAH/D+QHvYDk
xBFKB8fbx+zicNMZZ/bZ4TOIbtYasRHqvRjmkAryGv0h0lWvb1+dKfF6wy+m4XDb2GViurK2il+G
LvV9CBGTv9jDvV2PrhzcV9Puc3KKs5nS5bOqbWWKl0m4sEnTTzyQ+IhrrlHSsXZwpqb0W4HZjJSh
3Cdq8doP1Y9GoJu5rOLHZIh7puTzeafNbfIAGrxDnNkpd1WQSD+iAlGU21txbd8hbKJBJfPsJcKc
+304aHM3D3Ppg/nDi2Irul86quJjmnyPxqzeL/qcbRVuVf7oWdbCVvAcodrPQCdJ+spoYydmO7Zm
6Rej1XlGq6v34MUqtx5zOI+aNryzw5DbS5KknZnmwSPdym+lYtX3Iyq7v2/vwGVdR/wayihcLuTT
F0wvsj2OVluppW+8WXfaY1JRVnIHd/qteVPqxvclU7QHZRNTKHzsYhNYPHgCCqLQ4J3vfCVPqWbV
OoJSS3lXKzCzvjYzYpGMJzoKqmnmQ+8csmhXGxs976ufXLyPwM0yVL6eJHDiGS7cJax8ue8+t/0M
bzvc9Z5qLPoxKWTLNcel+Hl7ky9COXvscGGIpIFW+zqGGSBkNWlZSj9uYv0gaYkEU1EvMcRubQFy
LzJvYQoMjADW87JeJ33mMrcCZF35VvBdUz+bzufbS7lICFZ/fxU7FCkyTLjVKl8Fd/xP0nmMfzQ1
YOsjjnLblDgHKxeBNVsg2Hhl0uARS/1QJcroijFaalV++ru6r17S1LV3dY/CXaT/f1paXbWj0hgR
CNHKNxzfsu/LAb0Jb2o/zW+SsQMCcHtdVzzwbF3m+bpidTHHTKxLz97g6FaM1+hHmL9vFiCufCrY
8emhiBtd/O+5nTpZktQAG++rtC+hURt/12RMcvimZkiST/XGe/SK552ZW51o25FmkkDMLfYPLXnv
lZfb23bNHWhlQFTDoCtJmHa+HEey7SKu+UiZ2jBM9W7OD2nwO6jvldoz6QNAFLHhFpe5B2UNnvO8
MCnvMUaxMpmW4dCFqAH57ewu1SmugcC60xPF5l/BO/iQ0r5PTJeZ4NsrvbaTsIaAuBKgSWdtVqVo
KTOGXvl28RhJ4V7XttCSWxbEv384Wm0kV2lhY2HoFmmfp2EJMpAi/u11XHNArnrGPhgPJXtbxQqy
JTkD6cSxCvfKe6bfa0xPp3fJfOy3mHCEL69jBfhhoUJK/kRJ6nxBCJPPDA2VtR+ah8g+KdkrFAju
ZG3c3df27aOZlUMMgdqUbSvM4Ahd8RCpd7e37JoBYFBgmUCbgfkRW/rhw0ydOVc8eJhysVtPyU/F
dq4vtmK1VZwglVYar0hmNlZhISuAfVOnanyrf7Bst9dd837cpaT4mnWQ4xdFvQNPNO2nO6f9HEf6
HgxX6o5e0+8M5UBbJe83/P3Kxzv7RevIAQtV3k4WDQ6pu5NTWfgiBHe/B/mv+wHUyQRPu6DU4mSt
20ahxGwOP6X1p0Nif87GJ7iyb3/AK8H9zMLqKknyvgOhiQVtnD15+G3ajzH5rJIg5bklW3YlrWBM
kWc5EDFFTKesnEU2s7rKq87vtU7yqDXSjm+T7I4Rxi0AwDVTOCUwO9jwID5c1ZJGcyBzjNrOX0bF
0+mMJhQe5uPtvbviB/Coikxcw/cvetbYnSGa7zo/D3DIHDa3NP1hlfNDzXzHbVOXZQVRMXUAPTKG
DFB+HZuSsSXEqn3nR130qLQwfeP8+ptmvVmpIMtMDqliegGMKpBHgV8MDrd/wOVagRVRnQe6RosZ
KpDzb6cjDF0URt36/BDPDv7L1PdA2k1au7Gnlx+OdzN6NbANUMOhUnpup++jOMnAavmKlHmMLLkl
mBip3GLTvwz1Co9ksnnOFMoO6+G3DpJftUD5wC/0xB2V9zK5Byo1a45bohlZ6/e3d++KOSpgQmiK
NiwEeasnFOPcWjemWkdCbf4joXENt3nryf174y0QGm/Ep8szzdT4/7N20YmdgmmJmP7y69/ha6tD
wnP4PGSbBLHik58H5nMzq+tS6eayCZW5883i3zkZQA49NvU3xToNwS6OSTUCnUHkX7d38oofgrT7
c0lTX6Orfe4fY9lOjoRwiw97/8761D8ln28buEzbWNUHA6sgZYDY79MEA+px9uASdWH/O5a7LUbW
K35+ZmblEUGaNXkTYiYOS08fHkUtKqg2DtMVRwCWTWDiyUxvY/2OU7K8quYy6PysulfjltFoCqAB
DFr1a2BVr7c37sqXAfzL65gIb1H+WW1cN1DnteOx9+ek+AX2F1RX6zYLSknoFt42dSXRBbFsUwZk
vt4R1YlzL+hm2Rz1UO396D58ru6Hf+WH5j08dg/pU/c7+Dps7OOVCtS5vVVUkvNAmhJZ6f3u0N2T
ebzr99Ve2xv3YKFuL+2KX5ytTOzyh4QKNGJSdZqMJf2zE9Y/Fyf9PoV/j0eheiQIVhGQEHiDNR9p
bzBgRRrT+2NyYhjH0MK3xthL0oPZ/DZHyANCWo6OgsRN7jla+akI726v82JIk7yF0i3FNY37E+j5
aqGLHCBNxASm79iZy+TFKGtuFD6qSOEaL9CYLFnhNVA1RChtvXTU4CrnaQuxfiUsn/2GVTBR1TJA
aGfouQUo1XZPvZY92V171za1K1vLt0XeKqZd+7ygFCimgcrhIljFzLJXW8D8HBJ1vovm/wokjKqt
4Y+r3vrRiMioP/jQUFhGZKdT72cjEheZ1yjeZCyuLX/SpiMCo435JX67/TmvHX5encKnAIRdJOml
CgYtVzDZ6bGn1b5eHKbiS2BstVeu2hFMHn+qkRDYny9tMZ0I+h6t9+PE+TGih25H0s88+TLrW1JM
V2MMY0T/19QqxvSLlY1Rq/d+dSAt6Had7VbNARa3fnQh1oEcpel207d262CIr7O6VmGeFaITYIFA
A61cZBkSZZErlugk5VOcnrq+2Ndl7NLK2YGn2cMJ43b8BmUIDtU4fZaLdgNgevmo42h++AUr/5Ha
qUE5lV+QDc1LonafjWjrO149Bx9MrL5jn9jOWACp8hl92LcKozmoimwJkl1M2/yJMR+srD5h3tdz
nEpY0e7i723tVr9+RoobQ4Hu6bUL1+3wONxllI+pon6lJd/eVf+VP9HZgyAqT9yWHvDkJf9t4lC2
Nnh1nWhBFKMIh2vNarEblL01bu3vde+F8BAqC6YZGf04PyjKsjhWqWEiUV09dR13inbN/b/qdGDw
M/mR3quf/hcR4IPBVTyPtV4pYlOs6SG7nw6yN25NsF92/cSV8cHEKlz3YyxPCekZV4b+ntWnOHR7
24sjr+rgCNfujcx8KGJPn+v7AiRYahtPIYL0xtTeM/nuVvrg6tLsGhph4y/ZxYRa29lvW2U/WU0+
N9osv95XHUyv4av5qqSf29hyJ/NlbtSNF8WVByETRDykKVUBWEEA6PwDR23atzDLDH7ffZJngDFO
fApigdBST8v0qaBwv1ADzOX22Bjy3RRV2u7vvzj5g5jyB/sur6nNzKySGcNbRl8aG8Zdjq06ulrz
r76l6XotVgDNYcQQamc6mquVFi00zKmjjGQplFkorf9c6q2R0WuZACPfQl6H0MfHPN9NLUXEXLWS
ya+Xep/IT5a6n7qXaQp21bTfGsi48sRg3JfgLh5ptNRW8TV3egmWsnzypXTwxig5GvBfEdHrrngc
Esut0/Qob8k6X3sLfDS6iriNRBs+y9OJ19p/UXqwLDBVX83ynofbbbf40+dYXWAklfCmCzQh0M/V
9xqH2ilLE0tWCe9x3HqF3dzBBvJeqd0uSH/qxbeic+u49eO2PCS6fTSVb1X8A26Y72ZsH5dZcs0G
zW4l8yotONTjL6d/6+oc8Fy+ldlfSSjAiFMMAIkjyLpWP1YxoiilWz75uXzXlzvzK0NU4bR35szL
s5/dPv83dg7Rf4W9n4J/GZQZNp4y4u+vN+uj/VWchop2agGd4QuJel9b0ps9lVsZhXDeCxtQRTJz
iD7ERXJmNbECp3A9+QuXQBD0323t2TS6U176EZSxyGd6Zf8buPzeWoytDb6SzvBmBmXMrCM13Iuu
WG/0OpJ+s5/1zujBfXQnT4A1DEkL3qV4+Clr8/MYdhLELGq9j2SICnsrgaNQGTf24coZF/SBwMWF
fhmYmPMzPki8ero84Zfo8re6/E92+heGx71R8pz+u+xsDUhciVugHenS0xuh7LN+fbd2YOhjN8y0
HitPCac7vUK4ffRQoHeXaJ+DUgHaN1c/cv1LUzt+86MPgwdo0bdY4q75OHBv2DxEV5Kvcb5wu4Al
LoSF0u8KP5melz5yVe3RGo62tZ87+MmdYzXOjxAVoKacunJ8kM3nTvmvMMINb792azFNBG6EHrpJ
bFiFvoGp4bCX59lvy8e+IreqdnAsLAAvn1WmUU+L/dUKN7ifrxoV+jsOoBha6GvYbyAtKAt2+eJX
VrWfkCGP+ru6dmVUJxn33uU2BUYVRjRohzXYcCxnqyB3BbTAAAaQMDpLgntnXcc343JqYJVb/Dr5
UvbjU/uDLXpkeLv26rF2o6DyJNmrkOPqXPSqwr51lfDXUBS/ovTn7fB8GXBUaEcgHKeMy/DO+t1t
a3O/9Kq8+P0EnNasl3sHPij3tpFLjzs3svI4JS2MyDKWxc+6BxQS8ooO134Mdn9vBay6GIUTnHHr
iUL0TQyt6RrZFxInpaW6We7+zob321aubZgNawMQbuBOFPxXpycZrdGQatk35/lxhMLb1XL79baN
K0922MG4NXlvor7HGNe5EakBQpl3nexH/UMw3ZnKQyyduuQZvnY6udpOcxBx0ZuN43htaY7g4SRI
AfZYD46pVaLGVoDV0Gxmd1xmiBIAinu3F3fNGeBqlXFwKgMka+dri1LLyIhMsl/y9xuIRoDvvcmO
+aOK4v1tU1cX9MHUKslZnCKTIS2SfXgv9sN8SsstItgtC+LfP9RW7CAKtbrWsSDPQAtrKN20bCO3
v7w4hGK4gPvQucLnVr2WKIlVqzFyWWBiUmR05PpUKluD3BfzuEgvY0WIoDEAwBFaXYdxOeR9ZXF6
CpiAPIc3Ue9qD+queIA27nu14QSX+8YAKcSTUFYzDwGlxfm+WVE7KCxK9UN93nXNMRvs3e1vf7lr
/GnyDCqaoC0uNOURTZHapM00X17A6mXNfmTCLwefddvMpTeTSQkOEhre3GDrBsTUUKItYfDz5wqd
bPm+Y7ppMR7idAtPe8UQsUAwUFHoFoKGqx2TEDsfU0X3i64+JGb8UgX2b61llqTLv9xe05WPwyOO
IVX48v7QK5+b4v1W5EuRWj43pRsh0EggvW3hircBYAMTTftQkBKuBRi6WTeKpSvR/AGnlz919fza
BgpRe3TcFioohkCkH0Y8griYTk5Oo+L2D7jcTdApRCDGXUQsWnfgYsYgUfmLHT+Cuw3pgro5mQ0l
vHgD/7thZ917m2bI4aIhcnwpSrwgTpBDXVzVgX/o5+0FXWazYkGwG7GbtNPX2eU0y2ozD6njV85p
Vh8oFLiBYnzqix/IvNzHg/bptr3LeV/hHuIBzpAGM2JrUazSNIq0kXTJN6JOd1P1rlUe5HJ8aWzZ
7fPBKyPZa5ydHpyc5RX4v9tKv6pRI5FpXRkI7aZSrYpXnj9rzn+Q+BQfQrFjd6qVybbkq6915kpf
jc69DzovfC8eIDg7SYfbG3Blw0FzQWpIF94A7LTKA7QwgOfKVqMXq5R2i/Qj7bW7Rqr3cTAzzgUE
bxPKfeFLGGKikZSA1BEhyVWP0DbGMFDD2mRS7M2Z8w66P0rOgyX9Hsfwb8/HH1sipvE0wqHEZn/Y
zK7pG6RXRvO5t435IW7bzzZEu0AlG+uQGFq2sZkieJ19O8wBaaXPT8xmVkME8w/mmkqjh9sY1jOc
N1VvP1fmcWiGN90M/jEh4d+wdlFwIaghfSN6oALOumZdCqtK71plsJ9766tpfRnq8NFo3M5CgCqh
dKXDA95vbejlCrFJbsUJpb/GdzxfYdYEJeWY1H5uhsXclXX3Qm55bIaAwnMGN4vhMGR220Mvj6hY
J4dCDJjRW7pAvaSFUvVpZz/XTYHGXw0tlGW2xzKUlTuwHY9aHyRPUSp1x7QsvpWUHLzYgUXRiBbz
rXTq7/BDv4BGCvzAXLJdPSTtRoJ2cUnDtALtIOU8Ub28gMxYo+TEEPvbz4nUMQ28aF7Y51+qPH/b
2AqR6Z07GIYE9ytFNvKb9VbkkjLoYRY6z+aJ9f6DUttSuNCEGd1nRmLc+E37DSX6yGW6VfG4uExZ
osYopaAXRn1rfW+3jaNHQ185z1KSjQelYXCRqT97I0e8HFDADE9p0kPeDWznqmJpOCH025nuPFsy
qhJz2HPXwOnrfLXUpf1ZdzlBeh5D5+sCN1Pt9kGchq5ErKkO0zwm9q6PIyu7i5ZyOOaNPW6p+Vzb
BsPm2QsPGOjudd3HDlsZkvMxeG6WEIYrC8hmpM7jceM7XzEDR5CYSwA0TKNjtQ1mCQ9FqwYMmVtd
9biQ/EOC1KTgavqgcs1FcJlbs73X09F4VjSg0oVZhV435v1eshNrX/VqtnfydNxIeC9ijqAvYlJD
VBfRrFgnPG09VamcpLmfq2r2qseRcgwRHnoNQqX1ophZRyaDAhdR3pm5LJgxbm/MxUH7Yx7VGziY
YUO+2P6oj+W+QjBQtnKU2gc53qdLAMt1Vv81HBKZTEHWrkP1xX9b4hN9iOVzHWcJSKvoxVna8VeW
k+APsdLczW0mMz4T9T9uL+3ysYxBsblibEA8W1c3cWoWRp/FYfxitv/q0/uoZLuJ0S6EltQFwEB9
CCRP0v9Srg3RCGbUIVmBfleDUnLdlw2joYnr1I5fCk1v7tRaDQ/N0un71GwRCZ0LZcOBLvKNlb3V
jTyWOCrPdlZpPdbjp1r6lDIEYlCjhcpva3bhz1P/LF5ijawG0DOzHbAbiOvsw0dsO8RiWirRL2hQ
H4Y7Zw8R/E7ZMVm3y3aKK+1TT/IOI03Rb+q/+UuveEbhjVuw6ItLk+xD5Duks0zl2sZqzZKStF3P
gPQLrJxHqUiRUIIvdtGNn3WQ/Uyj0N7IDMQtvFo2KZ3FxDHYBeG958tWe12X6j7LXrT4SVngTVxe
Ps/ttHUxX0DlWNdHM6t0R6lbfUCROnuJovDIVJhVhI9KGB/LdA/5vZfR/e41+65StpjULqLQyvAq
C4EgPZusVEpf5CLdGdNjkvn19CwrL/Sg3CJ7NpNq44a/9gk/LnXlSKOU/h/OvmxJTp7Z9okUwTzc
AkVVdbfbRbvb0w3h3/7MJEASIIanP0uOs/fXRbGL8B/2lR1RiaZUKnPlWr2Fw0kvYn4mPjikT8gi
ExaLfK9mt7F2yGiDCBQpfReP19WkuoSV0iiM+mIJJNRlcayLz2Y9Pi/GHof/hsdRRHTQagSREGKs
NUmFJ0q/X4wKymGtG9a9HWIeiyn087isy5Ouhw26iewSTXE7rk5t+Ov9CRQzcFp/iEcQN63WbxRt
YYzuAsqerv/Op3Begg5pez828kNfn3UK4UjtqBf05BArum/8dn6vba9W0qf9BFkzHbanT7kLWc/m
VA9ZOH+5b2ZzcvGAVScEmhuatnLnTdn2Xlnx9gJK5w7UkG2XHaf0qfQfkTFGThRMCReb/Lxv9c9D
/HZm/7WqTs47hzfPBSi6IMp4kXBw1Zv4ZP+nSsqP8tECIx1kGo9AVT+1sfaI1t2P8xN7Lg/0uFy0
F+NlPvaxfd47qrf+Xk33/37Qn2l690G1Sh30Q9de9J5EBLw89mSFtTjrWhP0iwjTcfh2fw5uncO1
xVXsJHKoxGoLJl52SabBzYObr4t5ERXjcwaY6LBHVHYTlCBKAxYFh0gl7EEDcj3nfc0aiYilvYAb
KJQ6gWCXcaqbnXrXlhVcHviDOw2ZQPU0eDeRfsc9n7cLu5hpgCiLfN/F79xms1S4if0KZlWkswBh
vDaRQrwFz/WcX0gK9iQUIWQ0+lCYMM3OPPQc/9ZNlRa1EwUJsTnVX9DvU4dd5rLz/SXcOKOoaCrZ
N3ArqkfV9Yc0c1ogarHZpbBGvNeyuOEP6CVRarI7ljZmFdkB1I9BJ406ubdau5ahUIu0HLu0wwwa
3ukigEMr0Thyf0Dqg1fHEm8nIIVxHyPlse4R8a26shdZ84vXUBnzXNNCcJ3y+L6VjZ2PhlMUZcFb
h5zg2kqXL7wSxcwvKFvHdjo+gKoiKR9JMX/TifdjpsuRZ9/u27wtQyLIeG9UfdS7fZlDhGtovY5f
ZtKeq/IzF8iKiQfoOASNmAIXPISWPE8sbAh5y0RxuW9/awGVqJKGlylYh9f9iNJwp7yWOr+kvR0P
Ux9KORx60u7cGptmVI4FqXEUrdY3Vrogp+Uzi19ygoIuB86O9F48M+fX/eFsuEsgl/+1s7qdvLyw
R+Ad+MV2zwYXaIZ/1RsRDE8t/Yi+/J1GOvVr623pKao51ZyKfrfV2mXDUFe5LcRl6po+sdrS+Ty0
FTSoDKt7kq3BDqVe7pHcbbkZgCbw4FCdgrf0US5FqpVbtbjYZX7Sehxu6IvpP5FbrcwXsHPhfTUs
zZHQ4q/fHmDBdlBWBUAJlc81YkAHRMFjYEW6LHZrHBrvVXKvjaamSmw0tBa950I6BpXQ+0t6e/ZV
ccCAUbxDkENRW+vdAakAQqgp6brL7AogJnSaf+4cp0zuW9mIN5A1wbsYrVQAewETcG2m4bVGitrC
4Oq5OnX57DzY3C8ik9gZqHi07qXl4/S5JAP6t52BxBXev6edj1B36/WGwkcgPwSSaqXBsGYgciqv
r6judxdTcCMAZy9ybsL/oU9Wdl5mIBtdqfhDUrsOWzq0B5qBPhR073/dwKlSSMhO4jWN2gwgW9eT
0Xa9ppIm3WVAJuIA8Eh/WsqaH+8Pd2tl31tZRRrSEyhaFUguQiFrPODNAtK1uesP963cHlI1Fly8
kCBEsWndI5eim7srasypPvBHEyIjoHJyfpZGfsyyzA5zZ9iB+Nz6OhgEIQZMAi+N83I9eQYvapP4
MGhrs3/Uc/2nAelntKwLd8erql9abRcwh6EYaAC4pNAI15aQ4XTRwij6Syd+yemzOfzg9ZtId3zq
xgReWVGvkXcHsEHmdzJ521+QuoOkMBgKg5y7KVgOayNorAptIY27R1iz3hsIR1AURmkJ9zHE6NYZ
vFmg488fbHEBbmYMGeMCCfJ8j9v/xpeuzazGZvSsWSbuAdDudeCCAhlSHdHxn1SCS6NL3Pyfee7O
6HRp/3KPrO2uotFlZBNFqlhcfOfzWB77+W0qP9/f9+to5o8JNYeIRFFqWDu0zEJlmHZZd3Gr70ZX
BwJwUtmYB7SzQKoQ3TWWHSwAs9+3+of9+f2eVGbhOQBWURwHSHlf7xa+1IKxdIa7tuLyY/FmfHNe
iw/yIX1qfrth9tAiY2QFbtidafZQTjsuZb1XwXutOCJQIUeySJV1rq3PjTOkaYqyCsSi7Z/NmJ9L
z4m4bkeO5e+ETjfI87Wx1fXPaG7kdab3F58iiRRrYArgQdfMaDuTFhoIFlLND9ME73Symsl1DsRo
ujzsBwGOUNu10+KY6r5U3evMoKeUd64X0qpAd5xTUKigM9lpy8lwKHA+JnM6GvJFLr/vr9jaiWAU
AIBipYBqRFVkzZqFd2Xm9HSRF3OW5ZGg/HOs5vwRTUjlKZ1Fs3fHbSyROti4apHMA4JhdeQK1kLg
iNLxgs5A40NR9+Stm2v37BRjfoA+Xwf3whYkFjXQ0psVIxFjJnh8nVKGeN4ZYbsYJyjZItdIiHEu
YQyhV73bcbPOzmFeFCGjgy57RFlw5ddbKSOzNYG6eLyUQ+oHjtE+2r7ovkFIWzxRszSDCWnCA3fa
4oymHf1BeNWyg8S6PcIK/aXK64B/4ZZd+fdmbEzWtsZ4KUZrfEDa55mASuGrJVh/KMjUfhyK9M3N
zGedSblzkP+UIq8PsiohwfMjm45X7Rr8To2Zoo5uTpcyM/hHQdMptg1zRvkoX0LEKFpcmWgJHHQi
n/ylbp+hJJKfAPNmB+g4jz9KWjbPVW8aITRTQM9J7REJDK2JTBD+B9XY1Aeac/hZJtwHqGxzsDbJ
6hn0h2PY+1Ya4EEEktk2tUNHm1+gdufHUpPZiUjnk2i5DNHweSCID4Ox7s3Abpp259m5cT2gGgv6
XlA3qxh/DcBrskrQXIPOWO7/Z2iNKJtJE+afvbY6eZVxmVKgsYwYgeAnfOH9Y7lxTK5Mr24IFIlz
C5j38dIY9rNdpZ+Eo3+d/Oq5kw8VQcr9vrmb+Fdtd5TeVd87KuLWOuTrGLjvJo1OF70sQ6+1IghS
Yq2rEKqsQUv60OzbM2GArWR7wt83Vcu17dU+txo5uMJtpot0Zz3oOBpzFiOC/thAftSpGxp+GkFL
pQqsrjqORQxppBCQaZPuQR+3Jv3P6wZstOgsWYdufqktkk8C6w0ZJnShaogDoJUazN1vIC52nlO3
IQ54MOFxwfSiGiOsVZDtzn5ndnLBASsJao+prZ9s4Yu/30egeVQ5Gkifgjp6tY+gN1H7XulNF6e2
E5nHzmKhQfCX5YP65W1nD21MH4pwUEpCigYlsTWxcetmPYpIznwpen4qcjsQ3mc+ny005swQktb9
5cHu/I9Qcg5z1J0x1tnPg9Y9de7PBsDvZldMbx2Lw3fjoYqkg9JZg6LLao7nSaQ248VyyVLoqfrD
1IE1F/DjYsZFfH/0t8up8JJKzAXuAnepmpx3YbIvysxslnq5VKkNLQwE/4e0NZvovpWNoANXEdwR
uG8AlEcS4NpMK+2GZIXQL1Um+wOlRX9mmtUGzLPG4zgTI5lRuAcpdJbFGTfdCD3xbgR2XS+y5SKP
Ok3dp8pvmzjLa/6hb6l+dLXRDXMxNCk4DQcz8UHkuxPwbsSFSJTAtUCaCKglbJPr75aMzp70SvMy
Z3WEjIV1yKPB/20NgcNiG/Rrc1gGfR2ABqOIQLDYfF3UuRMB20smbri6609Zhaioi7vErvEpzoMT
NnEeXcQPqO/EfC/UMTCm6yvUR3HYQr4Z5VNU/Ve7z/THatTNxrzg+gvqA3/QozL+aT6kj01Yfbq/
MTZ2OmzhxQc3DqrbdTvDMrRa5uiw1SO+b9hn3T0Ifw++dBsrYkAodgGehe0HcND1IoIiVeZdWZsX
Ub2Bvy8u5+5ARxrke9KIN52qOLhKCg2PWoWXArLw2lJhmtzrnda80G8OObkHfpzLYyNi5NTIw9KG
48nWg3qPbHrjDCMPCoprFAiQN1+TWpZjgU1aLPZF2M4DxLKs0LYr//DXKwU/rHRtFUoHOsjXQzON
sbCmSngX6ASLyK2g8DQL8bT0RbmTn9zYE9h3SEYALAwqojXG3jIkNabM8C6lTYrIdos+sgarjvx2
VwFsY+bQcaoBsA+qN7STrba6ZnZ9nZeudyHcciBlYkBHKpvK438xdcqXg4ISCLq1FZd0Zs8m4l3q
zhRniSi0wC0ylF96SJokf2kLca/SZgHeAGkUlDeul8klGaOsoP6lM7Q2qdKsNWNieBNcFZrzdqlE
b9YKmw5tQEAFqdYwoHOuzRVof/OY60IwGufJh1yOn353zTFI7eM41IFZLZeZxxb6tB3Bg0ykR/zT
QRKUJbMdtPLNWuJTcO5wX6IjCCji1Vrqo28XnaRZMregvVg68btasj2RgQ0jYB0HKTFegOg3WKfl
PF4SwP68PPl42HG7e7+svPK7i1gjvo5rH7+MiCPcu8ZuPKCCwbz77NU15vZDW6OvMU/m4gs8ydm2
PpKvFfizO3DK0SU2rbNdvbL8ucnm0BAfMkN7nJxQeH58f3tufQhaDbBd8DIB+ni1PTW97roSzjjp
rfKUFxRNNKKHHrHpNkFV7HXZb1hDHg5/8RBEOX7dVEVSnVAwM5QJl0uAgwlQoYy0HLTtO85x0xCk
WhCF4wIBRu168eBzWTWItEw8jzwuy3jy6+U/pVeFbrbLhqCm6Op6Nv+I3aCuYILBDC/da1t2TS0P
TbZlUpT5ZWLf6uWoyU8DPcrpPzYCRc0JSh2yT2jlWJAzA1oUJYJAtKem/Mch9HJ/QW+vPPU5oAxA
PhdJdwSS15/T1IM+d5qskhnB37HoysYMfH9kARvzB7/0m5dpctER6SNrXeoteo/tKj+P0h4fMZV5
mNndbiO02s6rKXJ04JVVe6Li/lVe691ZQtNjPqP6UCXpSF9bEMtW3nCYNRkYr62AXmd7hJKlQPQo
PS0H1/oS0L1n0m24plj0kKDSUHNC6XctVQpRApr3UAVLWucRT9jnskp4dcytc+ueOwPbkADnolU7
D+INf4w3IDJU6E9GLvNP3fbdyMHElXnIqlQJ4uegUEoB7PeQ7+GiNnwVbmiEG6iDIBhYj03mmSZs
QCWTQvemkDcanp3SI9HO1trY6a6iLAe1rQZcwPphxkrXSm1vpElq1KGRxwKiuWbenxv7aJIGZENz
SCUYMyAJDVn2SHiPkv4C2jISAIRZ5EOdVjvn/KbujbsVuUbEJuqKAcPC6h3j5Daz0x4gWJrTT34K
Le5W/LTH2G78n5xB+DxNAzKfZvMf0YDIeI7vT8nWxCOMVUTWqiS97jwjZGwc2eZ10kzAAesTRJTs
DBy8961seDPwU6iIGSKwSCKujnRZWs2o132d1BC3MnlxnpfXpS4/kfq/Gg+wJ2hiBwAWmbvrgypR
u5S55WA6mzbuyLnPpp1NtHUgkIME3QaKaUq389pCoS+jCRnbOhHoHAi70fmZTgN4x0mz17O3deIB
vkSPGyYPN8E6bq0o4EcDZ00yHzUQuYxOXM2nyUnS4mUwLmR+5drfn3bQ4QHEguEBjbQmKwb4dalr
wOOTShp2UAySQIXbPGvG2/0NcZPRxSnXQN2KPIFitF5vCOa32dxaZZNY5msPJuFQQ0LRf+vBWChe
hMF3hrVx7q/MrYLKVJTuQuemSTS7BbvHbMpoYP0/xQxSfCp98WB6Gfn7PQ+bSIKgBoMmUmtl05Gd
nuoLbJb6P8tAY9tiob0kxV9DoVV0DmU8nCsEC5CQWkVALE1rYtGuSbIi7KF4rs+H6Q3tZg2yCBoe
wfdX7g830uoqhDn8hXIN3vPeqtqTNl4JuZq6TUq6ZE9mYRWHtK/kxeiaKdIWrzuOmTZFfYYqomBQ
j+fCMEKXOFAayaoptpC8DlsbcmmCmF0M6SoTjfaWH04lc858mjSlEpFHxujYQZmX7aNWd/rJT0dQ
3mXQ+2qcfogF/FVc+NN8YGyuzqJk5VPHCzuQ6B54o/rihikmBfjPEU48y5uXiuv0KOopC+SAYiPh
fZQRI39Aaps9GEhvf+wWAUEWdxiO96dMufD1jJkounsu+CY15JavPYYwcNvgP9tktur6aKZ6EyPm
n0LbRYp5qqkeS+GKN58Oe/v+NnGPvWFpKGkhQFbNsqu9kS++2dUW3m0DaBssPZS6cfSW81gkk32s
IC3PNXXdsRjtzuf7o97w+bhR0NwC2ks85W7uWuItHu/LNhk9D+1Tn2XBElf55J1ztuVK3ttZXaCG
PRitneZtkvLYrN6aj5pFAjf96inKcPmffo81fMuXvLe32v89+tszgG/aRBTfPfkygqjef6goMo/Y
PfencOOqQeoHYEolmqAgm9cbp3WrDGgiv0m4UVhn6RWovHje8zzS/p/7ljYnEYyxyDGBSvtGfS6V
dUubGoOy5FM72aGHQrkD+fJ++Ik09xegxrq9TKixNTqk49EBhZgPNOmrhSO+ROApCRxkHunsnBV5
4IkfhfU6GkNg0/KQ1SfPrmKvDds0j0YE3GVgn/AqDSrykA0homyjiHr/adbogyOh9WYDXuK93p+a
Gy5O5V+RZkH4j7VAJXDlyPvc8/PSh8NjkWrWDQEgbUWIQDs7aOfuK/pboPyWiwCNvp/um95alfeW
jev1d4fFK1K7apOm90K2OHHHqmhB7Yd4Y8xSftB4/hltcDsnamuHoyVNMceiiIF+12uzHq/13CxZ
m3hoi+hkHebN78L/6dDX0n+5P8It1/jO1Dr8HFjbCGFgbm1hClwN4KfT6fjBcwD0NBdDHMCOIR98
Wu8xye6McZ12mVBzgiJ4C588NZ8WZwhm/YlxFk3FV1r9uj/IzWU04fjVqw2EBav5rMxmWBwp2iRP
IUTOP7boAK8+al55MPzieaQfNLGXntkyCZAiEA0K4AztyuslxEvLYM5QsWTR3Q7UafzU2HUd6Ca3
QppP86Mv7SxApZ4c82mZTn2etzH3oYIxmgvYSZ3i1zL6Q9Rxqz95uqSnJmXyZOCKT/W8ju5P0NZV
AQomlHEAUsA9aV5/rfS1FAlF3FLp5Es04dX12aPoC85akoGaUewBnLc8j3pugeMHDZhog13Z8xZG
F1KzZIrPU/i3hErKX7z/9dWpXSidzCLFr5teF+vjp6r+Ru1zmoKIB3yTx6H9Ib0sYh46VZL78/in
IWsdaUDgBHJ2QN5DSnv1zhpY4884RCzpF3ZIq0fkLT71ph9ahXfgxvBpqH6BLseZHibxwukQ+JeF
Ps42DfFURrQ/PubakVRQgxsfQIkOyu2HrAxqssd5c3PqUVEGHEsl/YEIuelB0JbSafOSsMRxZ9D1
83BKP3jyqdO0E2/LVyTXm52bdOuZjTEg3Y46Coopa36C3Jo639cmzIzM5DEXEx79FK1JkC1bwlIY
9CHHvRdMxsRPvW3Pz0Y518fCHPwI5UBjb4+oHXazUHAG6JlS2fU1qMYauD5UhLHEYtmB66eOB2l2
btyHhoTLi+nOUEB8rn7ubA+1/DdW0ZZhoAIJQhNztTORIZv7xWtYohV6DGB9C5KK7BfNWeBl9j+C
TXXIJ+971cRVMwXEyz6M4xiObMHtT75moGWzeHZi5HdnQr5plzxmy2mhGR2YC7x2dfRsXB9LBmUt
R5sGloxs/I5I1Q9JB/oIy6v7s8FAhWJWHuBhklgHMrTdTibkT7yxnh2sBGo3IP5S3N/X5ntvaIjX
cAZm0gWUoXyqkXMsvWz45uO98zRyJ1XdLAvUKXGeTlJykKX50uzOfVkaLJjdjD1qVpd9Yc2AMj82
lHyaDIuNqnoG/vDarL7dX9HN+P4PCB3OE+0aax4Fp9QyziwN+8iYH1p7Ojs8DcoGYe+YHepPpvOY
p+EirBD0VTtRwlZ2Ao8LsHIhAgTd/Jr6SwdrXltNBubra/VIAw9/TNSu91IS/8cY/7Wzuj77aqrc
0ocdp/7tph9yTyl5vFD2bRFeCPzCwXcC3eue/b1I//aawClRFOiKGgfTu/KmnHa8cWsclwJwRHDu
uPmvereLYc/I6i7yJuojf43bwkiypQ3ka5d+yEYvkIJFZXmq6Zv5zbWfKsSbAJJFLYJQshMtqGDg
euPjdQiYD/Ax6H+5WUhu89Tq5xHXoUVjs5avUtsj7drYLHgJQvcAOUBgAHC4rw8XiMQ1OYmaJ/qc
hxX6XmhrBWglORf1U56B4M+dQ659btOdsd3Gedd21f+/S19reTUCXwm7jvO4iIdJP1r+sXRDcw84
trWOyAoqEKmJhtQ1RK5uTY80WcOTzvbxdsqHNCS2ydEPm+2itW/9OAaFax7uECkfyOldD0pMZABF
ruBJAxHXorc+MMjCu6qbL8N1xdmJleTRSEFf6zeXHY+jYrH1ZgFlp5KWwJsUWcJr2zxdZj6hOSzx
AZcFswACDVfLHWAPy8BHT+bE5zbqHBD1ll1HD81UiNCbx+7cdgLsxBDx3rnab4IJ3GVQu3UslEeA
qlmnOFJ4O3seNZ6YjfEJ6NgXRzaYf/dna8/nxmpO7rTn+dRFtJ4DldGDUfD44vBcz4FtSHBVjC1P
ZFce3BwiEA47z2OCNLrB52hEaI1CTFiB0beZIQWaLjtj3tpsaCFTaVrVs2atPsAc0C+C6hM2mzMg
sqQOOPcdRA4QBtwb621sDhqJd6bUp7w7QGVft0ulQxNFtsv3aSoRKvzORvo7Y/rD4opQmONT4fih
Zs3BVNWPnbTCLHcRv2jH2T5NbA/5tTV2FIp01MJQebmhZRwq7vPKpTwBdUqgUS1AJVayvYBxa9jg
hFXZW6AT8Sa5HnZlUUhEINeTOKk8dswIOs3/h1nsBLaCw86R2jjOyNEBwqYW1EJT7rUti2tmMQ2+
SLyUHLjGQk16Ce1FMNXIzi2SvLYtAVE0rz44eXzf+IbvB/bc13B80KMDxNS1bVQdWhfEkAJYt9fW
+Tm7OxHKxjwix4NGLgNgQFyh6v/fbR9maM2kLYNI0EFNDCA6lg8G/ZDtAZY2NsWVmZVHzK1hYLYO
M+KrGVmX4fX+LG3+PDDwQDIgFYf69PUoRDebwzIsIqFowtHoYQY1OQS+/gsjCD2RzUeFGVClayOd
5haUAXWbLJYIeQ6JIJTgx79taVNNMIDX/K+V1WbjQ+bp8wArIrKCHbe0udj//va6qqMVsofGAVah
rGXsUhJq5m9u/PDy/2ZTvbOzjpkyreB0hJ2lP3spiJsyEfjlkVV7fnYDi6BmCyg/yBfA169T96QZ
yrFsDRxNCvQDyHNMifpBHRQEEKTAB1MzeHWbI6LP/E1K73h/R2zP57/WV9uOFk01cgikJtDhCU0T
KUYHJMgSzAAgor5vSi376kpDiwXudbQMIWW0fvw0k1WkbUc7bD5Hi01O6JEYEqzcgJvQUWfggjQ0
pVtff3AAaDvct751vkxwMQGBgusUolzXWx94r1Zv0RSUzOIFvTYxlWWwzO2OlY0kgGqzBKTrj6wS
EIHXZojedIPhsC7hhY72Ry7j1jRi6HY92sYQ+xl5YvUJFEln3xmicjFj2yan+yP987K/mWhwfULh
EY3SqJ9df4Phgs5K90SXgD/8G/M+2MD1a0Q7zD4NIC85IOHCGhLZoxEYbtcEXOdPZDFPuchiab/q
+V4yZnPu8cBByAqiMABvrj8oTx2vncCpnaBVbLGLQKKBOl92Eh5qVDejfmdkNfNZO6MXVJddQshy
nB0eePOzKX542YuugadlZ6H3hqRi2HeXjpeXBqHA7CWkZ2jPHKpgdpLaaPcOzdb5VG/D/5m6dRhG
NVIiFu+SPg2s5tX3lqA3vja7bkjdXrezh9ZWSGOBJXYd70uNWfmA1usErySoGxmHLD+D8inodOsw
2zuTtz2of42tNmhRt3ZtZzDWOL99/1vmvaFqbSJ5fP8gbDkcVawGPwewss562028RdAwzX3C8T7S
mp/S/ioBFRyno1a9Gtlj1X69b/D29CuAJd6ZwNog0eytn/OFKRfDhmgsonYeFmMTdTYPOBovALD3
tVP1VA78aFdFYANp87fN0GAOVoAU1e0H9JixblH25iwrqha5Leq/IaArRR900vjbOUVeFcT1aLND
OAmiy9XSZf1sa4vjIGExvEzn7Dw4sZsedfJoUhnle8jVm1O2sraKJGhFhmrWbAacXqKnQzhaRcCN
XSbuTTN4gaieCayev/JPbuOnZep7LOEEeRh3dHhIXf4wZRoJ8AazLqNZookCD81T7TXt0SAGOXh0
MGMx94+4LXmAFM8Y5arafn9LbX4a0GTq1Q883jpi80EIWuUyZUkeWtUvsbw6e8xzNydfzfE7C6s5
nmkJlbcSFroC70nWxCb8JbUD6Mx+MLOd4dxm2q6treO3gduZGDpYowwtqKDvtso+hBhZWLXeB62V
gUB2sS/zAN6Bu/rp/mzePEVW1lcLTfpxof3issQmKegwnSUNC5ftwQXUGbjypbAC6BaKP3A9Nhil
VncDghxPphijVx8XdirtkyTonDzXKP25O+dxc0JxzaOHw0HYcdMEbrK5HPyp4okNGg00nv9yxSc+
6gdWQf8zEq5+6OaxVzW3A8grkvvzeZtzU0OFzBBuDTDfAoZxPdRmBqNWLTChuQVNk/Y3eh6i1upf
c7tNppJ8kK71AN6dF2fZo/e8uUP+WFZ9TugZRmJxFc8tbVvrdpXxpOfasQdtFvkhOv8IQrrz/TFu
nUCAanQobEHKDZSv10MscwE2IoFEiEahaJ5xzwxzTwAmgWrizum43Z44W2iGAdOdEitZVyfkMEvL
a3We0IUu4eRyB1FFv6eFvGdlFbq0DbFlXzg8mYwoJQHn0f0J29iSSE/+oSDEExB1ytX+J5Q6uN9c
nuSv3VAG7eQFIz2C+n3OzdBJ44nHXv1Myef7dm/UBlFzgvwlYm7FCgaujpUnm3rLLfWuwFtGGMDK
5Ah77QkBU6ExcgTZi4FqtFOi7b8aoxH0Jei1hRoSGiMQHUj6BuAuKBkzwV5MK58OotFeF9BTn2ao
pIajNtZxTXjMUw1RkaW9tFaWf6hm1wTJEh3BFGPJuBAeqDpdInY2hvrya4+iRoYDjoIrONXWfUzL
wqVn0hwpFFMcSpEf0NwSt6AivyD/N0DZOjAGebg/nbde7L1NZ91kCckoaHAtmUjIl/qt+u5/HoIa
b4Yd/7W1GVGQ9x0QuqJwun6r2GhyqLyaIe0BvcRQamAj6BeN77wNbthV1dYAizs6jIA3wbtIfca7
cJ00ogWxUSsSw37McvplmrsQaGxFjY/k0bFnZeQQH3RqY6RBDzrLlud8QZMkpKm84qfp1NgraIJr
Q4Zsb0U/shFMBChkM/71/qzfujX1oWhvheIEYvH1/ViZNUNpvxZJXX1apsfsLUVfnr7TbH975cMI
IhLFNAsyzXUDOuAK0+J7yMgZ6YX3y1NZyHDIrQdknCM/32FWuPWfMKZYAEGdozsQ7rie+ib1wftS
CaTnXACbKn7SyhSh1Z6+xKYZlAnRfq2KP+viSN7jgBqdJpIeNEfR0noFCj6mdgK3wh618+b04R2L
2jqwlkjYXY9ImCCKmixdJJ3xUPgaaLlOOTrJaPYl63cmb+vgo+ID1hA0r6MQs3KlRcF5VoKNKxkK
8qtWOg54OY+BJgDt0JEp19gXje+BSTeNoviDJiQgp9Exdj2+dmkztDggJ+QOxzQFZ60sApC7taGJ
GKZ2j9Xw6/6mv+1YxvHEzfr/LTrrd5O2aK1BGgcb8qifKYm+mKEVz3EVySCN2nAKIRZwEEfzkxem
O25uazHfm15tz3R0elYvBItJUvLJ9vmPXO8jJngduPXYgGDD9HYKXJsmIWOBLBFcEULF6/kVLs+a
UuVneHW2DhQuvNfRk3HM6t1Wx5u8PyYWHKOgdAb1jdqs16agt6KjbIikyDx9LxBsh6UVG5UT6fY5
9+yYay++2NPNueWYUEZRKkPsB/+CkObaKMs6ZDyLvEtsPWq/87f2bX4rP6ZnEroHMOh+NUjk7rFj
bt0jAE/i9YvAG5osK5tebvSm3vIuAeoCYJs+0v+WrFVdISBGA42ESp2jQep6VLXI2sbSpw6h7kvZ
fJ+6E0VvhJ8f0Al+yLMmtPK9JNPWFQwKR6CYYBWRjdpI724tj1SlNQsTebPMfnC/lu1w1F8oOJ1B
RPMZT8adKGPPnPr/d+a6jA5umlpdonVzkEI5RnJQLVXND2F+0I1HhjzG/XO/aRClVZT/0KRxg5ii
WeuSgekdqlL2EmdeBYVvCKcfq6apT/449Ye2R10shTLgjl/dui0QIapEDWqreFxfD9UTZglmQwcz
2w0qIM27OHPLOmqznkb3B7m1M1XTlaIdQSl3zYYrcz7NIi36hM4tP/Sj0QRuhlvjvpWtuOG9FfUV
79bO1Be90vyyTxyaBkVpH6z8JcveLC521mzTEC5Zhe0CDe262ub00vb7dOgTofHQIHlkyrdC/9L7
e4Y25g0Str5qGAMWHgxj1yMqmC+q3s1lYtTlctCqoXl206zaAW9sbAQEWXitQyhUoZFXDlLSdMwz
CVkI+Pk3YICSJYf6pp0f7y/Phhkk5VQTHAh40E+/enPVtPGFydw+kUUToKweYNZMfY9IauNiAQYY
ra0QYcNmWLeQSs1KZ7+ohyR3IBhPhqYM2dj9loBXxjWaEJ/Y6HQ7TmNzZEicIXpT6al1735V1obO
SQ6bxX/6/KNZP5Ni52G3seVwiaC2C1pJsJl4KzcI6tpu8gB4SzoNhTA62kZEGPCjA4QNow6QtJ0t
vrHzTIA88NxHNRYUt6s9AfiQPxu5PSRN5/N47p0FLEmgYb2/JbYWC2cI9Meol6JuvdoSdrq4qVON
A7JEIPlKxVO72KH5onMWe7R5uW9s602OJjG4NBwkpIbXV0nHpJZnhT0mfq1Pz3lf25FPhJGgG9M+
Ebxnw5z7YAblxIipVhgP0nBkLCowcd3/kq1hoyaFDmcEP4r76fpYc6tEndstx0TvneZoEeDihT5F
Tt+8Gk71ccb23tmhG1l5QOyQi0OrN3rKQKp7bdLvWNf5FpGJsxS4O4FQjYReFLHPqh61TtY+D32j
RYgtyDPuG/ZYZ/7/I+29miPHmWDRX8QIevMKuraSKImSRi8MjaP3nr/+JHXv2a8bzWjE7tl52ImZ
GBUBFIBCVVYmUhY8mkZ4jWOpqW9E11dfQ109HJJJ0zCqgzd1fGVJZdDZg2pwJsijCmtKpfjQVxL6
+Pq2PwhDyEIWbdy5QBUhmABWeSX8pMwbdReXeZ6PXoGLVmv0T609d7lqLt3fpV52UcCzZOo3B3xh
kTrI0YhpQGQbFrMIUljDj9pPg2a3dlKB2E87zdH7fQ/bOC6QdkX3NbKCqPTSF26JjoMiUMvJW0Dn
W3ijMZFgRu6HJei+cfLJyNGhrRlN+7c9d5I2KAp0KSYvAT16DwU8VOUOhfBxfzQbVlDKldG7pKDt
CFyf186rA3fXZOI4e42inSQOvcahnNlc17K4cjZOPdy2kNcFhhINwXRClR+7cAE73OIlg8odoLPR
WnUl1ozA69bKCnQw4H24dfF/ai/W6jjXIJsdPC4uAdBsiMyCk91OGCwAT4vHK1pTkMu4nrA6Crkw
DOBu7VzbRo3OCE1LTOgHs46V9WV4nZRbDSEGAqwAsR1PGUoRlg7C1I0eP585KTrVJYgZl+R5LfSJ
pFp+FNGfYPzVjyya7lsHR5VqfYfo0B3DhUi9deQ4E+Ugaydv+hUb9gDUU28JEuMS3JrGtZtIReob
C6ZQu1YKh0hAW+3kNXMNhe4OTcyl2el/73v3hjsAiI8iCSSdwN9MS1e1Awc9ckije3z4WFUJ6Zef
9w3cHndwBXSq4KdDogbPjGtvEIYhadQi5L1GK0e7SngZORR1egK6zyryVfwQQmD2NCo548bdMqwj
q4nXG1B3uHiuDWutImTpEvOA+uukmR11ghgaZ068GQ/AJmQs7u2N9UL9FyuFflhkOukOsFgP0lEe
osWrp57w405NBzLN7v3ZXHcn5fLoZkLOEAfF2mtG7d4UKSqcCfnilfMub39Gkmym0OXGC0opGaY2
nHzVn0LYB+51vLupvMxcFdMoGc2CTg3dmbLheRlVa4RYoMYt+/uj2nBCGUKYSD9jAsGFTYUkyAc3
eswPvDfkmWFqPR9ZTVOzBJg3Fgj1ObRJY8/iUU/n8AMtgzCLMfFemI9mkXlLWJsai7VrdWdqgYCA
B+MvfB4kZLRydRo3XBdwEu/VuT0vj1yqm5CCgnK5K0lgcc0DW+S/7s/exkKBaBD89SAlA18RvVDA
ggdpqnC8108K5JjaHHzCybiQVK33XWrwjMXacEGUVMHnBm4y6KHQhBWBUMtyrdaClz80UECrNc0J
hKMOPNNUsJg+tmyBjEdUcAQiV0CDYspeNKo2UAUPmfg4nqx2is04jR4r8Ti+3J/F759FrxzIDiBG
IBso5tJ8eNIs9EmTtaJXcbIbTOeIC8H31xAVRJ0V/3NuCTj0QRAjOHJRnrMhsPmosJex2veR8FCF
g8MHxvv9j9o4w9Ai9c830ZSevYLm2XKqRC+tYnuJrSlwOPXQyW6u+73csS7U22Tlml5Ddg1JQ6wu
3aM5RfqCsm7Ke5y6y8KcBNJr3GQWuNi0/CHlfBR50anp3B/jxubH9QBRsVW59VYXOy4beey0QvC6
fI7IqA0TWmYDiXGabXjSlZV1E12kZ7RcHrSlTQRvHVepoHNL6CA6s5ihOBMpYbDKbVlDQh3zKOLl
g17Ra2s5Ul5RWg+C1wogo69MMTijLXjqrLxleMjG5l/fVVCyR+IVUdB66F2MS1TSig9CWfDiRrOV
ZEihV5AMYFkHhLXIWOnsDX9E6kTEaWOsYG+6lFQrYzEqcyB4xthagRo+gK8jUV6F4VPgoHE3evdd
Y+PhiPgRPUWgJUTNFRHX9ejGRkuzIgNqQkRCrR5el/KvVHRmIcx7RbGnknP0AGTV6clIjdMQsBj2
N8oia/yKRC4uW0TM9JWRaF2m6mGN/Zf/npPwfQbVI8RT9lynHipNIjNgSGkjuYicnETgv9ppNkN1
2NelB3pDP3aiU/WMjvP703LLi4tjF3OysmlBSwjrfz0tfQZ5qFpD8qDsGkvKYFN+anRPGJ1M/5Ek
kY3Uv45CVfqnN0iI1okGMO3MH8Bo3fJ/QLB+StBjFhisD9tAo6wfBpAvoIUGCJqo9cqAbAgBGcN8
4fEyQ90pCWcriSuiab0d9jqZZRC8ZLPbMpXVNo4RDaEK8rwo0gOUQoUrQj1mcqePotf3EMAduKEG
Mp1jVTm2thsaskAKBbKXtYn0eubHUREKwJdET67fpjGxlHZBKkNygoLFlrZxhKw/H8BwYMNuz+I2
iaVIl3LRKxbJSvPQAtoFVD8hiUG+U+n2fZfatoYoWRcRMuOxez2uPJwk8J1g4fJE15xawbMmRCus
M4GAlExIWfzlxqj495EE1GRB5IVC1Tfy/tporKpppGmzCFDFm1JoFuDRds+dx6531YKV9bml+MCm
wZKt4fP63qGpSOQm6jso2IuewC12CRnJHhwyaijZCz9bIFIwA7XaqfFDGH8ZVXLox9+VsBslUJDM
I2MDb3kREiOgJsD7G82n1GxP6ijUi7iInj7vjfZ9HF4T7WVmqU9sWpGRstDQhI8bhzolhGE2tKkD
STafZE/CMJ2lJi9dRe9+BobKAqvcYt4xvWtnEyj3UJe4adma1SQvU5xYXt4i8924RuoAEe4obXqY
+PYljJ+L4Vdl2F0vk8XgbTHrrCzX8HvN0mpWp+bG2LFDwUaNxmWkBmh5u6UYpyIpMtkrc9eYRpAE
5USZXsFjdX/f3DaPACd2aYia5DBQpCKbUhiSj9wIhEqYWnMPaXdjOklF+jLrz+A1aYR9IULMasne
8pb7t8zHK1QNOWwZ9zJeN/TDM9GGpQKdguwtRRDacVcOuyBpeLOU0U5wf7gbh+ylKRocA1nxmK+T
Sfbykj9xU/aagkXxvomtlVt7U4D3A3wT707qUACBfpXHsuzxRac8tyJKvPlYcvsJmu2OzK4CbNnD
EiKThFch+kspewX01pQRu8cb5sJulM5SNb9SZCvsGIWurbm7NLR+yEWkJvR8muA8wNzVYIgpYjLq
3v2pWz+VesEgOQ+qACSnsA3pjlG9b7JhElvFQzGohhi5Btg0A7i0tc2vbFDTBYmoSuPzRoGByZ4r
M2r3BpcehaB1Zn5ficASL9WDkVn99GQow6FvHqveH3mnQdPL/eFurdzlcKkJ5Vf68hzoCdyQmV2K
rblOagxJFoN1629OLC4pBPJQVwBO7nrpZqWd8WbExGYZuMAKEEH5YsLIy27FukhkI6pDpXrlpqCM
GGpdgwBAU7wg77KMpEKLOLNSkNrUmsEqAyk8icLwPMi5lgHtHu+lAC0pZa9VJ12OWG0Gm5OLixmd
sWAoviHoVYxCKoshULypd4v+OLQnxWc6LMsIdQ+CuS6Ya9AdeqUImazlGERPWZCY/239LgZDpQLj
Hhg7fjAUr0krkiefMhgTB44RzWw6yYURKomFTFoep5DgAIWFK06QBHmGws99j986QlCC/WdR1r+/
OELKPizCqME4MFet/GvU/3VHNK4SrDjUzAwQjQj0VRIYgNjwRqN6kfGrERbAQX8sUo9X69/7A9lY
eBRSvo93EGfeUJoEIMsaYrmAnQjUVS3UjGzoPzZ2mcb1Ga1jrHFtJXfWbClqUWj1BJKP8gCtarsm
4WPVG/kfYgtxHe1BG49FWzxkUWiqIMNNZ/UpVt1EJbmi7fRuP/hyCr4ku2CRPG8OHvmlNTqB+i6d
IuzlckkKcL55AV5vefnMNYGlNQ/GzOr12HAXqPf+zxC1vfqm1ysAPOAuakhQeQWd978PPeAoSNoA
Q4RMO11CT1HA55dgXUdxIlWCtDowZ8Hzf3CWCyOU1ysrnjQKa9VrxNOsnbT8COqU8V93l4NMGJga
ZGxRFQcihbIChuROD6peXbcvyvQE+xfc5YwrawMFACvrK4RHxQWQ7vUddrGDh6qLlBm5Dq/Okvk0
KoHPgb/MGmqAvbSs4MGhb4BmEK+lai8Muu6mSwqycWCyUuf+rG4cV3hXioCr4KpZgabXXyIBrTuX
Q6Z5guFrCoS7VadmFso2jazyd6CdAWCPDq7meJzGWus0pNz34HuSxGPQPt0fx9ZuQsPBPybocfRh
lQolTBgSMmyR8NVXH32G3heBAWFnGaKWLhKiCc00teZJzY800q1l8MPeG3pWGZhlh44DuEDl9b6H
nXa/jMpLHs4PVRz/GXhGQMpaHOrpohR6NjRBqcHj0do6kTbSIW7z9/7yMIzQL4Z4HLNAKCvNS3iU
mtF+PMSHPLDuG1mn5DrwRe4TBWA8gFDCgTtf+7LWd4GazQbSktBXtXHuiaaazpLdlIthxujaiOIw
2kV6x8qHfld6Ly0jFkR2Hg9M1OOQJKQrVxn0b8upCxZfeVx6EgS2DsEekr1kp2G3fHC1277pe6B9
j7luquf2nMjuNFmaAiY4EAocOlCsVfZb5OSgQfb63b+blu+PA5JghThryBRSnhSWE69l8cD7Qa02
5jigolYKqUqqKuKIOAUVSZeeJ/HE1fZ9yzc8a6tp4HVRbUMnEPKn1H1rQF0ebPAj70cJEb1Ff55A
ovA1/9QOTeoaghODROjvhESWKUEk9CF+jWJGrEQ73vcXAGGDhCAYSdC1c+0TMhTR0zTWeD9TshGb
NZ+JWAuaWQVDxIj8bvDWqy0cpEg8AsWII5W6O3il7qOpLXnfKslnTT4/evuz/ajIoXLvz+tNhxVt
ifL0tkdjsMTnvJ+TwVJISkqy/q63gUrZqa5B0Ell1kSynHggh4I8KW4fk/51thj7enOFL8dMzW+c
aeDoVvAlH+X3R5wFsnefyGK21umQmAVTjWY9juitdmmQOn+rLqy7Qvr/DHaWRqxhIFZtruMb7NA0
TfSUsa7rLSe6tEntoKQNRSmE2ph/PDs/fxoP7iG0TJ687BhH8U0aiV5X6iyOR63v13Z5/zg41nKs
HHlv5tZwthgpgk1XRUkREMS1t0mhyf+VJK/0AbVWvySgkv+MGrt5X57TkqgBMWcS9dbv5M99p6VP
53VsK18pjgHUqJGOvN6JWRKAXKWdeN9ROFN45hbz4IksFheWEWqlVHHALsxgJNsbZDqBnm0A4wAx
GDfNzUOCHgy1UBlkuSY8w3m/lp3yPfsh7/U3gJajR9AMaHZ2LEuixSaIrTvdjjQi/xdHUaF8B1Kw
tX+FvurGEjDmfB4F38oJnv+pTGqZzJmjfzz4ZsoKiteDi95z4ArUUMYEGBeFgeulQ0pC19FXOftc
KYDc7SjkvHPfOW4YwtcJvTRBnWi1Bq3OhZNmf3kJUvKWfn06AnH2zXEgyzNAT8Q4g4WnIA/2bgeQ
EvnNsL/eRPeGSJ1jZcqhgxZdHj44MBo7J9bna2yXrm7FbjoeVFjG4bLjcLYEtvKbxf7OmmBqb/DC
NOaZrsx+lU0Pulrueq5lqTmsI7g3QmprgNhMFVFJnX0xdKK2s3l+r1e10wb16/253DT03c8IEBSw
IdTeUJpIkRcpWXwh8qEZbXR/y8WRWd3T3wy29HhQaQD7xdrQCAX0a6eEWviUl3ow+28SwT0gfMzm
R/NhfTwK5HUiuSmE5Hn8EZu2XREzIvPxxW+fTNaRvXU1XH4FtXKgp8uTJuFmf+29V86cehxZ1BNb
83lpglq4LBbyOi+wcBB3ICnIM6VxJk1/WkSW5NnNu3TdhSsrLxQ/ZHXlO7ye0y6WxHIq4sVP9spH
vhOO4C5Jfub7vCIZJKF+3neUzbD5whzNSKfUox6lKSZv6ElvHs9TZE2WU1j70nQ182SPlu3/CB7f
fyFgs+2vFw88XAxnvalVU0Om2eHHPA5zeYkWX5zPtTZAiN3jddCRL2TsBaK0X8j9cGnMwthsLCro
GnD94jg11m6565kGxW+YpoK++PmD+gYEmuD0B605lk6y7CFJ+5AQDup6pxSCsCEjnLmhDseQoXAG
RR6QY4EIkMatahmIAZK65/0h/JrElzJ7B7Eo9imRl6887lwIwEeo10Wp/NLFwz7hArdGjlH76BXS
5h06sXd1YOXdVx2VlhL+VZaF8J/3feP7aUBtb4QJKFgh/7j2EVKuuCxqJqboj/bl8/lDQEB9xL0w
/ZocvFcyxCplYxUPoSkS8yW0vLf71re84tL6999fJGjmEFwsbTEv/tQe+udRI7n2znPOJKFRzcLu
4xhrcpP2X9cElysKXfz6iqTzMEWpD8MgqIsfTGCXhlZMaNhBHIB+8AHkN4McQShBPfCvuWiLEoug
6aYo/m1dQAUeESEUoWhStkTl4z7quMXvD639MTlWObsZZ4Pi2XyxhpGw6Nk2V1e6MEgdm8uMXnQd
1FP+VCukApyhG81yKEEMYU0/e7Bq6ZnZFOBHG36FIXA1D5zwyK109laouqPsNrFt9MhWGCAgZWzN
1TTteEh8Q0oBlO3oYaciERW8HB2Xd/g0gXzqYGr7alNGvnTTBLC765pryLxSJpouSIxmwAbMCcgO
lp3hT2+Zf9+Ft96IKi7ff4xQ92MKHEenijACTXJLNEsTGRcXB6tqWs7iVKdir5ycUQXyzYJDdS6O
gPolOvDH4hw7rBzEtn+jHQ7pd4AK0bF4fd5JQjWIoVbxfqjJv5I+tsV234ypzWV/5eBVHZ2E+9ND
5l4YSaFY96di61mFVCtY5BGVAEhD9+NpZTEl0lLz/jhxZOo/YsL3vAmtyzQ79BPUPbORRIXglJCZ
4aq3LGEkJ7eeC2iCWEkPAdAFPoly9z5bwFcVYS2C5KVXP6rKU93+TQ/NKHLkV/lFmsB93/KgOHdb
kJRB/a9/RI8J45BZj0zas9HrviqU4Vi9oWbAIVCpcabyPmRtJP6pfmsMK963kSU3VjMz8qQbgRFg
yMg3gW8cfb10Z6+mt4s8ZqHgCzrqJ9hHkkz6lvEO2rpFL41Ql8Rc1+KUDDBitO6kviUNATN2Pnww
/IcGxK7H44UZ+sJMh7oVZY6D/8yaqRk/uuEtT45R5OnKOZvsYSyJsL9vc3P6AEYALT1CaIkmCi4n
DfKzSyT4kmgbD0PI+PE30m7fQ/rfz6eH1AGWOvV8KfpSGIJptOXl2AMiuBKdkFezAgrLCxRiAJ5Z
voSxycG2jfwnCQfQnlsJnooTkY0BN5McxrHhjHOV2YkSTBkZDby/7aIHEnOSyhY3GLiAQB/R9XjR
QKIGWoO8XkPntQo6qEzkI5f+hjBa/xmh4gmETrPgRkBKCYzPUO8cJLNYOkM0oS2cQrC+HYXCFZRh
7EygM5BjXTi8hM2iypVHfkBwYudSJr+VQqHL1gzkeos6HrAwbjUvAMWri5JBXrrmPpqxmSbn/ppt
Rg0rguT/XzSJOuTaocyNHDBw3+qAhyDaLndzpKUWE4jmwr1vbOvFjCzj/4yJ1ycqP0pzzQ2J4Dcn
wXJac7Cy/eLEO/2PI5rd4/Isku5hPukOb0XH/jUhGQOqcIM/pX2IKnX34AFXlXr1Uf5J52wO/Nzt
oyKd6syulqeQt6dqp0MqM2scvv5Ak6A1qIUlB94cOWk32IX+ZGQsos71NXRzyF1My/rUvojcIsgN
1qWKIyFrbZw8/GJmwbtI6t396d+6wi9nn7rC5xayO3MFM+FMEumkRfZguBJSTXnL2Kqb4ToazUAW
jngYnETUNBsQlIJ+DRZaIcpgxkjrHuO3Yd+7OU7UhNQn/iTvwPq2yw6JN/6szKxeU87MLOjqvbcz
+7/voGY2raKi5INc8PPB6p46CGgd9VOxENvUm/f7s7sZkK7Ig7XxWwBpOWWLj7Kpn8tC8PnZVt0w
2wkQkhQswws/DsGv9rFazPyFsaSbMcqlUWpNg6XO51ktBT/aIywDI5W6TjHgy62lPw5+UzmQHL8/
0M0LDJBy9FmsnTQGFaSJYQSR4q4SkPYSDyW4SFtb/LfsHt/b9MIGFXyEYdXmlQAbnGTynlrYfOGX
VgkU9syIazcvLYD1cF3hwYbuoOu9hzUrlBb9/L6euUH2U1GPfMkIK9Yb/cYJwRvGoykNPZH0hHUl
JHknvBf9srTR6ou6UhKeKpXwT1DEiRXG3mNZo6ZujsI+k0pYawJ30oj4GKx5kLQzX1hdaZvnycW4
1mPt4tjily4NxQGW9MzqEANHT3ViD8NPgCnue9zW+YiOtJU5B0yr6DC+NiQ2cxh1iJv8+G8aEkft
YiIkP0oeMtjqf7kPL21RgyqRGhuLvhH95ZFHNGHEhBN+SZBON6Dz+NgcKlZaZcsBLw2u63kxi2of
K9pswGAqD9BG2knKR/bn/vxtucSFCTpnpS/CUIJ4TPR7U87t5fQ5HIs3XbAiRgJk8zS6NEQFE9U4
DTNIWkVfqZc9F+rQwHwLRICIvxasWR0+TPJL/1JHPZlileH3m5HMpXEquNCnEmQsZSH6kXFYAkib
AJ0FByGFV5hxxdjTzKFSN1xgTC0YkjHUFnzwnVlm+7B64tpDdYrL54WfzKxz4n7XsporNq8ZlFEg
S732TaHt9Npf5FaucxHNfn4O8Y01vWPpGvr6d031OL1Cx7nYT11o65UFlhPVWVgNAFtlOLRDA2gk
gcoZkqzUBhHbkguwR5GJ68ymeykqc7YgFmxL5UFIXF49tfJ+ki3jyYgZL6et9PmVaWqrcOLcdB1e
rL7yy0l3irPssT2bE0cWK3MczgzQ0wkaYjPYa568KyOSHcSjyBMRvziXc+XTAq5C5A3ub6+tC/F/
MwK40PWKJEqbj8hO8z4KBwT5V09jJAO29u+KVIPQOloVgAu4NhBydTUFYyP46Omc3QpisxXwQmb4
iqwrI0DezDtANwkNEUjDoIOMWt65VLoslCfEopbwM7AeOvOAEpIXmCxpsa1B4fJAeQ7cKhDUozYQ
iK2yNBwFwQf0ZEwB/DdKCxBwexzStYWaxN1TVjH5XNapou9iwMvBBAQoJWTCqeClCjR+mCsdr+9d
DsUMQBft9kl5C0j+ZKcvx/LIiu236hMQLQPfIyImAyUfyuKA5ullTg3BT8mxOZ1HN9NI7ZihJT/f
d8PNkwH1SAVyORgcWg+v3QTaLGkU1YHgx/PnyP3htP0Y/lbbfWFXbpOYIihpeLtpzPhHMh5rgXFJ
b67nhXVqnJzczkZQrtbVY1+68lcdvqf6vgkfFaSFWbJ7Wy8Mbe0gROiGVzwIlq8HO8Ut/mqORX8G
0NAUgec3SL18SIUNsnfSpkgU2c25SHf5r7a2X8B7UiJjVlY7ZS+g3zv8W4RAeiw/7q/BhnsBs7Mi
kVENAREUdQG2C9TXSl2YfQibk6UGTxBkTO+b2NqhVzaoe66f80EV0Ufqg3rJGbnckTn5pLb+2O+m
5pyE54mzImgPVuXolPWj0Pw/fwG1dYtmFvslReG7nO24HdwGdLdZK9sTojPQ+XdBeBxqiYCeiLTj
5MhGvq9bBkhqc6YFEaloIArwFqHcDV3Z7dRP/OzP0vA5ga6ZSxLGYt4w/+IVoiMF+48NKu7UNaD/
6gUzPbuzm5yifbRv7c/HkOCX25HpGdmlvfyokh+HF2iCW/cXeqvgAPMQEgN64XtfX7t40ivClE2o
sH+cP3+GpDQ5M3e7XWq6qOz7uHfJSNpd5Hoshe117qhD8tIwXeibOwA1IDY0+/3ituqD1n+NxUem
Ml5eLCvUXtHBFTsODbwIanHQqKv7pzbXd0uCnBvfc85/mkwDKW3Q6OEgpnZNFf3fyezNzjqfHwun
dUFMQJ4JZvOHTvp97bx4v1l9xVtuiocfYEkGru8bsfJk4pUZAoAAFqiHNHwWVVZ/wPdBRy/WhQU6
uBekCR1zMizkZJxN/ay6aLkhj69wzowkb8bZOE9mR37l5gS/jUlhifa0j8xX1FX+vBPu0LmKKZhI
r5ucREZWAv8763vv+6hl5rJOCYsY3we0HfKLyPplTuKUbnkOnoJ9brr2g5/YqdO4uQPpMlKYI+Gc
wkTQcd8Ftm5ivB7/WQua/iPXRwO4h2XxATiUTWCuPyFYel4e5uS/ONulJeqAVLVGaGsDheAcQ27X
SceQ9X0ETmKgcn6EKFK+IEpEG4ebmfdH+R0M3pvv1SMv3pMpTpPcUL9tf76CwJ7UwFlGe1AS43dY
9Ik8/eqdyh5It/tzeod0FnlBqteE7J3VHpkwoc3rChUcwJtRuUdzDvU9stxKUhAtM+aieS3TXenp
1tg8yNJLLghW7BTorU9nU9vfn4et5yBoz/5nl4qGClXp9S6DXdGFsvxH+ycwiJk7O8YpzbSzHnMX
8z3EozSGkGRGfNc5/MFCQ4Lpj+Q3YzhbpyVYHMCFh0Ik3l3UcIZAikUwoPEwo/x6fHyt3T30JRNr
eSsL3AO74IHx2trcLpcWqYEtIWoGwgiLdfVUKB3QeuaYIZ24V6zhFJ0N5QENb4xRblStwFWBJDWq
nmtXK3XjcrysQrYaWMjzYCH19xmnbgi5M9KnJos3YHPhLm1RL50YeWFdTGc823py/hh1kIVry9my
FVaD+XcNhd6SK/MVOC8QEiJauXYRPZoDox4FgKx53ezdWjuBV/BJOOR7lzyjv4k4rWP+Lc56SDLX
O0qvb/LDm2GVLY5C1qqu2+32W5CHhEYAWEnouz1pl6UQZIz6nHyEnmYKB7NzQV5D/mLzM5z2m9Pr
njHq7B81UOSGzbqcx8X5+el89u7o6gcHrvv8bJgDyY5Pr3/sd/urNt8bd/Izc5fZhhW+sN+bN4wo
azSHBCyPLlj0Sis0SGKc9DQzONQCukEujnOaW42RQbIJsB27BbT+AJW9yDKWqXzkuRCXVTBrx7RQ
y7dYLfi9gtKcm/CL9jCUcYZ/Vo2utMjaY4v/0G0XGowTbDP+W9U28TaGdDM++9ptuCWOqgVCtcgr
WIGr8UQezYC3kp2Fu9HYe+XPv5y1Oyr7nugmC+6y7jR66UCJDgK1Nf69QVvXRaVHY4kMfLvYi/BT
El5nzokIunoZe55laHXYi/NTT8AuHCDZ7w+a/yn3FTjuvAoTWgkMQ5vh/OWQqPlMVKnEkJBG0Qpi
fRwRj/So/drND3QPKTZyKgraEp70I+S+OfJ798Y427Z23to6utZMIMNNL2feDEaY5TBfNSE0ws6K
9EdOUtLHsSlzfwMIv/CcKQ81Ko6krQ5CaKfy8nr/IzZ9CvkBdM+hbA30LHWod0UVZHraCX4Ruulx
IcbXe+u4XUieXNsOfzwcDp72A6cOJDXvWxY2LjBj3XsoYINnGj5FrXPOSdrSAD3YH1JyRtpltJcZ
890gweRJTz1hhHtby20g6YK0yzrpN/TcU6pnMtRQBP8oRRASIu/N3wJNHhV5ICiFFKZh1cfClPZv
u939oa4jobbOSqGNhwbwbaCDoI77esL5IzUi7xejYxSfdfirG09Qgu4BsJcSaxBZ9ZHVce8ZpLaQ
IhaKPiHR5ie/hPKsCY2l6iy038Y2xUMbXbGQkpNVHEjXy5eLPKeWNWzkw3ke7MWMF6voWBwNLCuU
e8pq2VZRDCtLa4aHx9hLd7wtEeGXaIDAzlJ3uBN3+fjGVzbDXbby2msmASk6kBehl5a6q2I1guLF
gNNWBxdDqL8YwqnM7Ty1gSypp95qoNQ3/dEgq8WZWeuXP+87zQbeCoeD8M2ZtEatNPdsXMlCPiyd
CPCo6Gm/VihGaruC9sB/gIBtBxRCawf28nTf7AYg4tosta6LHHGFXsIsJH3UObTEAqi6s+Ho464Z
iI62x0pzDAufkEdfyjOPPIdiyafhzUitumFEJ7dnBD5GXDkkwGWIlAe1c4ZwbFO8ZUWEf/uYREdW
0Wb999cb5frnUxsFKXRpzPoFgwXNjart5TgykVo0leVYNC8yNOr59mwkVj3vy+XcDSwfu92o1/ap
yUYSAmw+6/jA3Fe+T0+t8hqkVpA/p8HX8pWqj9poar9LMhMAWO8v9Ea4e22b2lqVNg9SrWDsWWai
ZjW0FeHKp+m9bncNgNK23LJKCWsAfTPb4MMBsz86TCGtcn1k9GI3p0qNXLuUdhngmvwA0iStz9BB
qY2q/JIGIv/St/FgQckLBPZjESkSyZpUVQlU54EtHHJFmiGxocfHJU+riszROP1Ml3H+Kvl8+V1q
IchK70/U7RGEebr4aupZsMygSDZUIIQayBLyrbqTANxOo6MytRCbZMm0bHgEuhZW4O4K9rzRuxGE
rtJLdEv5sfIu13s9ec175/6Abq8jdOWv4mUAc4KLgMal9Jk+SsU8rBiYHHDGzJzrds9FqaVVb1Jm
jVluliUrBXIb7CDdBfQqiDiUb93m67XXjN7oe1CT+0vaJG6UZ1/TELHEMjdiCliBtt1K0gw9EZpT
uBjlPAziSPTVFvj+7NA2JJbPPShl0ixwhgHkXG2zWHrvxPkHyFD73MuLmijJLxa2aqP4gk+RQAiC
KwTCIzRZdNimPWiTc9EPztVrbdaWYu/jQ3VsLVsni13IRGLEchslaJiE5+A+hnQvyg7Xc8xF+tzz
Ckp1s1eSFrnh3JQt4WEyH1JL+Q/xG7LQ6MhGBRId61jYa2t4NGlaPGYAEWS4iQBjrH7zX6KZm7Gp
CySISP+h4g+fx3cWMfHGyw3VSMwsEEciGgfpuY1nFfpaCD78qCSoY80k3gX77qg9dEjeHjv78Kfe
A3fv4+nIeINtHGGXlr9vz4vHCfoy8ywUK8kXBlATVy4/gtIL0E17yawgYpw8rHGKVAjCiQvowjiM
k/9bWfWDZO3DQ26iHTR4bGwZ/WEBEoidm0akZtXTNrfSxRx/PxwuRtrpi5wHKWxXT1NHwJxkhUcJ
TXcmH9kmJGj7I+bXzN//Q8rnanHpaLlDBA8xFhjWKiv9ks3sUZlOism/IsDIEkaAsXULIq8E6kKk
BtEtRisDFR2Sa7oxAaEyHafBHAzyO1ScyrAAjh6jr6VlQWK2DvgLgzRljrgIxhINA65dIPhnMolE
RBx7Qo+7chhPX8H7IcMbhPV6Z1mlPAmJ7qmrJ1id8hNfmG3v9up/Ghl4I8DpgUP+huGWG8W+SxMJ
eBvxrePkPXSkrE5IiCL6tUR0bp/z+qdQ/G0DJxMdMdlxwW5kSQhtXG7K/6Huu5ajt9UtX2WX7+nD
HKbO3lUDxo7qltRKNyxFRhBMYHr6WZTtbYl/l3qfuZop+8Ky1A0CBPCl9a0F8mBATWFFQSI4//7L
ts3jjJViUiin3h5W+QtfRR7W85LvJONbFp7M11GWL7FkQ44GRIyi7ihRnwYHYmpP1QNboYx/KYF/
Jm6FvUfgOve5g2ZzGaKPLcxMrn9OyaGB2sIlt4dr8/a1fzVfTzKxJKJv5N10hY7f2FNKol4Xl6K9
M/fet2dYuG5DM2kZ0/AMGfpvQESSHJQ1VK/7l/iSbvGZuOv7dBd2JcnF1ODzdK8mor/5kU/uibL+
YK4VNJeKUWeOBVpIAJqal3ZOx37fLUI9hukwj7XT3LeLu+T8tyOGgyoqgIqfkIUve5HLesQshSmn
2oMgke3R4DrxG0f0XPaIbeL87NZJZ4IZTObv4ebH+TJcnRmQvjPnd0Rqr/nofQCrYQ7FK7694UF3
ibPwnLuBS3PGcwM/A461+ZB8GU8zparMCq6cQpqSft0prmzu0pfkCA4Xoh66+lqctk3BLs3z7F60
kK3GRQNohbrYizxFMq3PevnkPMjrCaFKau9jMpz6GySOjpfwOmdAZnOOClYArDxgflJnz/bLNFsz
42PclgCWULcUncyyQ544uZijiTFzo9x0ijDHGmzLEkSYJaTglaNkwAGLe7cbT1K+iad1zmS7YUEL
EEi5zWTHiG96yVZrW39SYoSXjti95aij5P6FTXFusWYqIVBYI4kBTvzvTx+XQE33GpdPd84kky5Y
ZXYXiLgcEeFVaD+9ljdOYyBfDEadn4c+07yHhfsy9OIgp32lgewZNmc8gkoXDXytEx47xyJaQpR7
sXbdR+TebDUhj4/+vtsFxcXO9rN7FIEA2JRmcXeEBt+nP0To6rJkmHeFpMjiMDuUSGujIfR4keD9
3Gn/OtRipfUwAU54wlB3jvOgrquIZAKRdiIctCBQL6BdPll/lxYI1ATQYQP3INpOFqMh+2ZEdQbT
qj00z+KdsRmc7lbZZ+6tYftbCRwyoFo71qebG+V0qglx74tgS5DPvTlG3oUTeSZLA+brv59l8aKN
YVQKRTABx0anKTiZPE3F61YvZSzObWVIsaO1H9g58Rep206rjGw0J+XUatepRWjhR+4A17Bwk+z0
894953lrX8daGIZRGORwZCKubgfNMdaNak8vyUlwR29bPJtkvQ5K+8O+MOq53Nu3URc3aodqR5P2
snKaSwAjkbbhWl93t0R3Du52WxPZe54mOw40u3n7ecLnNi8IbZAV0MHFAjTv93OShG0x8UxHpGHa
XReR/ibtH38e4twuUT57V2VAX7TPgPnLPVpPiZTIDSaXjwDlQuJT4duUruMLHv2ZnrI5bAGbxizE
gSzTYjfKbWQaVMBUerSTjXfRPXqHDw0YGbqAELp9xQZFSPzakXfBfVEaEo++dGE19XPL+fUZFl5o
o6lxJCWmcmIaE9DWlDW55hfKZN1bVVyd2oyNtxFEN9518Jdzh/EQ7eKqEBu7IZrQC2hVXUuh7zoW
EjpEqlEhWgYXg+hlJr7IVAUwh3UoKpGqEhooPUZCjOOehgUab6U0R54q0orXXFdp7ukhNdxa4C8T
Wk72Y8zLjvT1xB+Bx+erSRo4NLksQTsZcqPfsrLIDzKroTlQtXJZ2cUIMidbKXQlchsgmiL8dzw+
psyokSuVyjIQVArHrDUsAM7j1NxlmpIHZW5AALDUozdZQ83X5qrG7LxoC4lMtGvXZiELq7wsjITk
Uml0dinnHIIKRS72blGjD5OASwDQ6SKun0WI14hE73se2ujUzV4olqohs+rmJdnTsxbj71f3i3x4
n3To7ATX/ym9raAQbms31gi+NUaEVbwJXSvyovhCQu6sy/t1zOVtY+rNWKDkeoq3uh3fXKVOdJR8
CcQQuZv72oWDeKbmhxOCCjI6qHHaf+kYQEtqYaVFiN3pxlun83a7LKgATGLkQbsCBdozK221cvTc
tgXmOxesxfnZ6shtoqYy83csDoemJuGoD1Q9qZ3TCceJHbM7FY1CNRFX2FOGAsaiZseH/XgJGzd/
89JoQhnur5GXDcMRk2k5aYl6sh7k0s6IUvsy27LOb7rD8efb7uwNAN8C5OW4U6Hm8f1CRU8oRL6H
QkXA/WCNO94BNHChenH+pvsyhvp9DFqOcqKJGKP2dhuwi4A0KHau30Mv2nY2cdfBzUdgrO7Mi/Hv
2ckBMqlKwFQjdpp//+UqF5RJGKVoUk+bBMP8vHCz4/LLO/ry3QuPjevoMVTm7x5P7voUAwD48/ef
P+BfBlh4ToY2pLpVYgAzDUI/BrDwgXUo6ako5xklmZQj4zqx2LZvLzhtn97mT3NbmKbKoNiAFYZm
7m73dOUBrUX6Cngf0A1ut9Vqv1/LxLkxUhI5l8ziOe9phrn+9c4Wp26I0jKNYlGd2w5248cT4hGi
umgQWl3nG7/8uH+kt/v1CQiSY4Acwv/Vof97+CUqVZBKUelTTL17kLZXcwAQOteGPV7dtEA/+umF
XXT2kkHABr8f4SlA9oulHibWSFKCKzUD2nE32tAobt3xdg2inbfwEqHjubX9OthibaHKkUbTqCGN
oLrZ2rDz60B6vLBtZxuw3Dt4d7hRZnZq0B1+P3NFl0WQSs9VpCq8ciN6dnB8C/ilmO1cDgEhPfIV
0I4Dz/vSA8W5MDUDN2RS2+GH91KRAsT85MXaXK0eOze+NmtnbysZOXWnzLn5eY7nPMRZ2x6aRNAI
xRN8n2JucKpUnayeUv2lGp9HdkuF5/GSVvYZQCxiiC/DLOYoKJA50RsFt9fDfGvGdndIgZiqyMtt
RGKcB5WQrXAEMffWbsG+C/bKxBuJ4FgOyLs4Kg4/T/vs7gE2BOhUaZbQWeyeMpYrUR4N9SQ+CVd5
7+t8BaVsdFDoF2r75weaBYYthI14vd/X15AryWJmrJ1ax9Q95UUMg6JwuyworY+fp6Sc3Ueoe4GT
fRZyXKIKoZorlJRiKOY2rkGEm8mbFDtfPe08KIbcoGn3PZqTU5B/OOYfbkGyW3Bp0gO6khMH3H6n
n5/nXDUD9WYQIc1CY0DizM/7xWKFVLCkKMbWcna9vYM+OkFZ367v8w3dautYt7l96cTK5yzZ1zEX
5tnUwlhoIa+LK0hB9gP8WzOj7nDjYZsR/5Vs3bay3WDmYD06dxcmfO4FoOkI8BWgnQCfXVwXTavO
TAe4b4WbMrc8JX8w42sFPEFD4YL4LB1K26x8uF8CdvelJPxZG/t19IWNVZNuYqo5zlPfOfXBujeg
CQ9CrNT+AP1dcGGuv4KEcV0gHTjjhJEfX2boJjMcJCHR1RNFO0y7qvyotovYcLK0Q1+46Qyp08av
Pw961pZ/HXThA/FkLJoS7i189ruHcAcoF9ldNWT13h8Oh3u23Sr23g4C++7SdXFmW4EzAPgA+O8g
WtMXpzir0jDVG6qd5A+QlPRI8zogqxkE/+cJnvHxvg2zODFMjfKsHUpcFtpU+lNqYk2FJLXHEBWI
n4c6l20BtBueLHgEwa67DNkjPSu1qau0E3KRZKZMvfYPvl2TmNwAz3rhaMzH7pshhXHDaDgXM8s6
MpTfr4JsEqGvp0X9CaTxkRNzTIz3MXcvzOmXy3YeBiod0KCbzemyH61HJl6rI7M7DVfZXnKUgO6Q
Fn8HX5ef2NruvnVVp3Gs7nhhep809L/M78vAi7OnJVpagNGmP0X6Pqw3wk27UugqiT2gWrv22ZDf
6GjHtr5F0w3zsth7sZ5z1aUIzy0IijQE0p7XlZPsqtPIV1lyD36KXLbzbezXIWk6dGc0TgO32Y1u
2RXL7W5rnaT03qR27NCI1PnVUPpaZTcJ+MCC8kavDjUUSqEdOgokDYrnChwojeVFMuJcNSjR5rtO
AAJNt1RyetmhdoYaJSmA8NNMt1cAR5Fbku2HuXt/V2mUoDEIxfZWuAebCfICqhvv1Je0udjaPh+l
n5ZyfsdfrIYVJihGm0Z30tDQf9dUttKCD3krgc0PD2McNcFtYte8/nnrnN85qElJKIRDq3NpN7J4
7Iz5BUpefGUgVxVG5BKX3aUxFrdXx1Dcr0uMsVF9dL+VG/nSmf7lUv7c/3/PYmGAhqEczSrCMQNb
vVNctYAq3GXYIqTahM8/L9ivWJvFWIst349VoXXSPBZBs6DGAiV3teM+JCWR7MrrN5J9Y9EL7Ypn
lxAQGMTAcN5Amv99c9BRr5pWzDBo23CPhxC6GqVscFm/qikQR0M73BWxeImx6ldc6DxZFDNmLfpZ
fmWxsJSl1Cg6vLo0fRIn9KvJ6IbZF4k044kbkSignBx8/S2Rt+W7eFWbDnQFiMovOJOzV/rL2fjy
GIs1B25yLMQi7edqf+EJKIPXmHLoJqjnVFfUULyfX/JntfSnAReHMdXYpA4t1lutvDYmmgXJgCRd
1arTvjINmltQEGDgfLP1g5m4dJUZAXuV3rveiRFiu+KbBBQhu//5qS6+jYXz3sQJZ0aSz1uP5UHG
rzXJjl+i8tayKSPqij/0yTbDkhSk0Z1M2CTjhevi1zrbbF7AzgBXD8odKK5+34iFTBtOS60/Nfom
0ZEjPhQHS7Fbhiv3UQsLMgRaQfJVpUFcAS0jKbGupeR+ULzRxM3uDmh+0ZDL7SEe7Sv9TldX2kWc
zbmrdLaDM4MlnPBl9n9EdUyVCx0PCRnydTrgBerHQl3prR8Nfp6sM+2psQ6acnPhBZ0z96BAmJky
FENE5PN9dRRElY2gtwPkO7ZSct1Mgz1B2lipkkOqPA26CEqfdS17Upi6AoSldOup5heQr8tQAE2O
ECgw0asnIfhCeLvYu5kQGo3G0WT1oPoP2CFmSsxHBJY+8yHRxG0g1cYAKqNougyvgaxy9F0BKIn2
+c/PCzJfD1+O0S+PslgPAZAyoPkn8SQC1q5kPcnEPcDcIb0w52UMsBxIWtyPCigYukzAQDUYDhPp
bQgPZlVCsFx2tVrzWmrTjcJbkOU8jby4cFssbqdfBl84eVEydSprRPHUslv2HNKbSVwnXZBIjtR6
unAhubYwBb+MNm/+L36CJApmK4x4vRmKOfotlIKgmwOtufqKZpd6Oy6u6+K4h7klDkxDG2axEt2o
8SoxKLg9gHAnRVu3UgRQE79Ir/H5tpbbBngLECtIOrhSPgP+r1NM6tGAzi+4b4FFN33os3gp+LQh
FwH0pfRyieHm7CxnSiNcFVDeAczz+5LyVAQrKqD4p1R1tdzW2iBdWUpQjQc4kXH+0Vh+DYsrha8/
H4+lGMznu4R5FZE2BBsN8LvfB56yykjDEe1nCo/DO52PvT/IqKixIpKJQuPxaUw6eieYSrqSRGMM
qDCiDS9nj3SqPzKJ9n5jqOyYAwt3NTEZuCVRey7HlAU/P+m5g4xCODqZFFlXob78/UEHKsYsD/Gg
SePNOuGx5DNHMS/qQi0u0M8FmT0NIEj0GSu1cEe7Lmx6lDNACFo7qBPZ6QEsnQd61N30rfdb8NwL
ruZuDS9ZaX7v0JXoVSiVgdz0mDnWCqoF8NcTT7jkYM5HeLkjvz7XcocwSQ4VBc9lyO86zYPOa5vE
HZDWiaIno0cYoxS29seo//U6/K/onR3++P7mX/+Nn19ZOdYQ02oXP/7rf3MoLD7nyXPxD8Lr92f+
D/bxj5v2uU2aNnlt/nv+sn9/+F/ff8R3/TmW89w+f/vBLdqkHY/8vR6v3xuet59Pgaea//I//eU/
3j+/5XYs3//52yvjRTt/W5Sw4rc/f7V6++dv2DVf9tr8/X/+cv9M8blD0r4+J3Xxj1WTPxdvzS8f
fX9u2n/+JiCH+DvQXwrI/8H+BTQ2XkH//sevFPF3QNGBgJ+zT0gkYNcUrG5jfExWfodcHxDx6ozT
hEHEEWsY/+N32u/IWQGuhA8hODfl3/5ahW/v5u939Y+C0wNLirb552/fTwhSQoi6gXhCi5pmAAG0
xD7pVluVHS+mvTYwwaWcE7GOIlIMSeZEgnApMbO4s+bx0N+H+wpQI/A7Qbr4+4msVTokkhXLe6EA
EkaMwTEkJyy2m07fT738JEo580CCk/pCeKD0QYgqJAYrefS/vK0/1+HrvBfuBh4EnqAuQ3ca9Q9I
pi9TRGyiets3jO1LdDrO8uwkLMC5KtEh3lTNc0OL0FeSGPRHamwEda19RE1/U0B9zVEHru0Lozly
ZhU+VfpbgyGQR7lWupbVMGhTkUENnVZo9lJqt2tFxWmjLllNj7JeTqRIenbBuv7hHP591DEfSL9D
/A2IQvQUIOJauBIl0hlUGyp5B4o7cOXzmvCRKK+aPrMpe6q85mKg5ms1W0WtV7dB3hwTJCIOVrlC
Zt9QA6g16e9sTYGMrP2mfG5Md5LdGqjBzMZ8qywjzY7tRrZNEw9XaA6iIoEUBolU9G1EK71yFMOO
1GtqzVyqaCPRC09+0zJgvDwdoIt9j36DIojvpad8tEfDT5q1NO5U2e6rFXIk45VV3OmIkhT2Wkhr
XQ+4sTIGVyucMGDcNkpby5ENcizRl6jPTV+pPRo7nNsTROV7Z9C8HK2G6LpT7XgG4DrlNT9AFV2H
D38sT8aj8mjhro2IcYAnL6JdMvVoA8Ytgv41FjoAYgvbztP9lwggBiJAbeaeHYV7yySiBR55b6Be
CIBT8zq0bic7LN4hY9++wiWuQrtTHQq3NHyCtzFHXoh10RtN/bEmmkTkXbozQANh3AAyoUA88L0x
PBAXmwNhm+gFb027aTCrNAD3eAXmkVuF6H7oq37sgxw03iX3U+SEYzChbwON9lf9nRfurC3fhPvR
INot28BP3A4PgDqru6Kw28jpIid6mXogF8d17Wmr8BqspkNKstgeyh0AKcPgK4cOELwe0lk6JdmV
9Zj7wnZ6pC+gVtB8WiINbkdeaMt+/5GGJDzm21mwBEbLFZ2mI5FdPo0r0xvuIhv1MFt3McfV3G4B
KkEXXN4xoj5qlx/pBwgc0g9QTKbiqjNtbV2TyGMbsOfg8E2HdKcyBwv6WIBbJ1lVrVOmNvckO3vL
VuxhTH3r2txOvrXr3H5lvXf7fG8dwbstjHa+n55xbGs3UkiFLgG0NB0kFySWRzWzLe4MELXJ7BT9
RL2ti/ZfFHn/I5O3S15r1rCP9rs1+24n/3VVvhc3bf3+3u6ey+VffrOK/2+Ywdll+q+/7MsvVpDU
vHhPvtq++e//MH0wJr+jDjv3OkCFGSJ0/7Z8wLvCgoFOAy1YsHKQffm34YNpQxCK/61byBnBwMGj
+dPu4TPogocdhTA7+hZm2c+/nus/sHsLJDjsJ/j2QWqlQDoDBhb0ht8N0VQKMD5ST1dTMoDHKToJ
dTa6UVgMCG/Hu141wUOUbrNuVYo0Wxm8S4IJWvejlV5oCvlugv98EgskC4gpgS9c8t/xJs5oGCaQ
zM36VTjCT0a7S/KoWeUlusGzk8YawhEBMTCEKxf+YNWkihhTTletGN7HauEC9rsdQl0JlDqWvDKE
Kg0IJnPIsKA+NCXgqtPrPPUmWU4CiTeXxG+/B4WfUwegEloh8D9QadAX3oBhCWy0RDFfhay33Eiz
QClDE7cu1VWs9wbksrPYaUX99GWTnjH+8zT/tpW/DruM7/VMkcZqzFd9xVCy0XBfSFmj2JJpHn8e
6cy7/TrBJaSDS2OcZ7WUr+K4fxGixA9T6FjyyXjLk4uz+my3/3te2MXgOQLq93Mx8XrFxbzC2qrF
RmPZSsgR3YZGBrosNcydCl0OZa3dyePoU0v6qMMVMJdulK3LWJXdVjUf5LGJfTr4OLZeaJaSy0FH
K7Fo1YJ8s01Gl9Ii28cM1VG1kJ0yqhwJ6F+nFwV2DR9WOvCigra7oL5oKeQRpw7hYCo9hHj5eIMM
l7wUxDEQERNykw2oF1PBTICj5YNL47pz4OjCCCXhIy6I7qj3yFHDbbNTaapAcWqCNwkoh14J2V3d
qugi4F2BSoywH3nK1qMS34ojh41Lu3uhU4EMTgDolOUbaULro2VG8Y4NoHUbVL+hFNYXITmNoPst
DdlaAnOeKfVmkMJVJOVAdbuOcBCbmJ/0PA5Jy2jvMhpKN5ZSbtSoyK76THNrpTW9fGwbwpE+VesB
3DwaOPKS9t0sordKgtpL1eTgBugAo4vBoyvEj+ZkeFPHPdajKhNHvVMrg2sm5QkK3Q9S0aio1Ugk
En3WvELIDzy9QhIGaZ2xFWdl6URiUwZDg0YfJge4Jx66sb1KMvk9SxFj15oOMcNxiEjIRvhVKvx5
XVaR2uZBWSQmSXvlFEmDj43yIqD4TpqK4cHyJ5OBKT6qgOhoK39qJnT3cVDUo1c4J7UeAQLAowex
DUW/a3BeaoTupG7ylEAm+aauWwlubbVvIijAoCNFBGQCjMpiEx5kbQIDr4o/YPqdIWFfWCOnrphQ
867lOojwx/RJZqJMaKhDo7gYfcBkcedMSutg0TOCUg90IZksr6Elpds4B3do+3xBQd+6z5Bd1wDQ
JYUAeZORwkNMlcYuOu6aFiBrpTEEk6K4g64eo7QdSCVCtQQulFG9Dqk7wrXj2XjMJdEVYkBbDFTy
2jhWHCFu1wKNJFJWySaWCjiN4BGazP46FOTjAIgw+sKNK9qYR6TswDOUC2hQaWWcGtCFt8n1lEr2
OCS9Iw55YOXynR6Jt2lYrnE720onlqSCji9qgkW9aaQb2SpW0fAGAMY2lwe7HHI/79ySa04OdHRb
vIjq5GhdvTLDeicrUA/Ln8oosxPU/SDQEkTSTYQLnfWqW+iQOhI0QAlEwPUeBmm+AZgrV+GaQg9p
zLkLxw3sJ8TSyvsB16sp2rzE8YvYISk8XSLAVq1pk/nK4MgCHEE489wHqnjP82JbZqarx/uI+5F5
HSXZSqlRO5gcsQUdz/AUNT5vMbuMb3l1lZWdx+oBxK5Pmjk+q/Fzyd+EsUFBeQL/KDqT3lpBdHPp
AJGNKUbH7uAMJbatfCjEBv852JZQBjoInKO3tKjtOv4YJkQdiVe2b1CcR3namSgYVOXOM8v1QK8L
pXFCSwIrMunKjPQU/mRHVL3dFzVSgILhDDU8/UyGLFPtoVrgCtZDzJ9ySHUrIJKQ63WYmXZyj+W1
muF6UFEfgEue9PuSZSREJVhCeBBnUByXHSmGHst4I1QOk8WNKuMPspBYlbpORMsR8nKdKsggR9jC
HfVY09kc8a5SvWp0ckfFwDbyhUl2zEj1TBpfyV1npwVWuLectubuvJYUkhFJryNuG2wZhR1KRYAx
FRgSy7FQNslST6HytVYBxx/dlAZzO9N09BLqIKLsDErsVVXnlWNnNzmC+/CBSpPLQVJlpa6qT54U
0/VoAVeQyE5W6wCajxtTRv5jw5PYSROBcEvctrEUVGJ9p4e5bRagXInzx3qk0M8QXU3cjrT2NRHK
WnoNGb3EFuqcFNBnz5jT1EIQg7C0Eg5T6gIMfK0yi/Qi0vsphO4m7ql9Zava89Tf6LE23ym7Ai1Q
unqVyk8AKdoUde8GG59l12kCCuoa9KpXUdGTKXrVmOlZeu2obWsDc4/kheVoYgJBu9A2wn2bc1+m
IlRValBlVI0V2tX82JWWI0HKC7ywVLMcpYb6CEKTXm8qj0nJU1FHCBvCFAwamtJ4Zd4UThqZDyKU
lGzaSgiv49HLum7XI60JknTFmUZJQpDI7gBs/qhou+sjNLah9HUzqJG1CaUWTQmAPa/LzvCM7nYM
zQ9F7lD7d9CB7QtqBCFaAfKQIvTLWtMve8S3nZC/hxMuoLQu97BZGzXN31hXS0GS8qNcZdtaybdS
A6RLK0YX8iTqJ5zxu1Mxs1HMFD8qzB/Kqt8d5URqtDbRLCFoK8jiJmN1nYaBaUnFTUezzs3iaZPx
NnVq1Ooze1ZlUyE6IoobS+8rXwKd1AbtEZDOaofiyhwFTmi16vLGk5oGtrJzQyt9HlsZil5Mj5s3
yLOoumPi9iECv6OdodxWgn4PLb3YtXBupfKtzE2PjSn8AigGp7dDq+Z2VQjDPgRX2AQoxE5FJnwU
kg9J7o2Dzif6jNUxqsepvKqFzoVSlM1EhkdprAIIDEF2eDRtp9KWkug+Uqzajji04qy9AEbFThK3
vWrUJJUqKB5Z91OB+FaOYE7nNs6uv8tAvcQ6vtKNNnxhEyL/Lu9uJGloNyoTqoNJMUw7Svohrup0
N+pxZosdqAvjqawcMa7HlxjZ7/tkZF5fVLu2afegmcuOLUipnHGkD70WytjQKIoBIwxaoQFR9WS5
gByBodYsbbHvJlwH7AX8Wi7aW/ghNMpTr8QoDYz1mNupgY7GdEwQ+1vUwA0vj1eyNUKChAK0UfeQ
BtfiwbQLboUbo54ZP0xLABDRAlU4ZRXsbpeLXpdPT2kYaQ3pqrAI+l7QwHTQw5TIzbrgImg1WiRN
ZKYhBSWua7UUdkIN1hnMdm+EJXOj2HozapRIBA09sUWFKH+QEYKlI9wSWiTMt/rRXMPxUp0qZAVU
h4QIoBncyLhCcDdZlbxirAsoU+qrJu9A+1Awfyja19Qq97gHt8OkncZJWhciOuzlJHNHSp9Q+byr
4/YBqEvVbiY0rJgjiN6VFsc6k2Ug4sSKOxKc1p2op5CX6yGKi+x3/RRCuygi1iDhDQwlRKnbcRKO
udXzV3QpdTeFYt2rVBaQKoShLNWHyJLRe9dGh6yVtoOWK6TIu+dJT5Gaacp0M7Chto0uvJqi1lYp
3JAJSUg503yRNyWIyHPoP0kRPBE5rhyhhU5gY9wPeQ0PQ+kezDSviicWmvrogHkRXZQUZPnrBlMG
VxDuk8w1BTEnnSo33I1lrYUPZVVWcxSyFnhKRHivWaPDoskG7d9zWdnpvIhvplISsBUqGdhH7BiU
ZFJxnWa+VMWvaEZLLNdIo1ve8vK5ENtnbSiv4iInrVBaK13LoiCtQBFV0S7BrDgq5M1T0eN+sEeu
gHdba9m+lvhwbwzSuu1k45BJIydxBQ6EcuqozXlkC/kmq1xWsCgj5bgquyJZF+GWj2YAXm+XCupO
ErQHNYJWL1J9mkHQcJURuesrx1Sf5DatdwiQ4DXx0RXCiLu5CkBStVNr5MRmgzZZPh/gFTST6cg4
RjjYq4aSPGTrxipR2TcIg73MDTCjKBuKs29pH1LqDQk2B9b0ReG+0GfgwqvuO+kFmV9HGjzJoh0R
C18emFsMELSobtWst6dMui8VJ1EK0rHyhmmGDcFOSHAcKhD5sUjZNFN1kGu6k4xtX95X3UYfRzuD
F6HKz2Z/EKfKy83Os7RCJk3ynEE0CGAaR+OvvEfyFW62P1XCbYUDW/BmG5lhSNB07UTySzIVaxZz
CP/EKhoIGCgckX/Wg6aSkJ1TbPBdUFtMrSlgiVi5TaZ6okWJWYqulSAz2SNGyh94/06bjdLGqZvU
uR1VLRFwc3Ui36A5zgbZpwuO3TXP60CrmeXPPhXcaAdVD1IKq0rHXdnS1HAESjdtkgeqekclA+xo
KtLSYM8OVSJUKlzvPHX1ibbONPn5eGvgiuDpVVqqmxzGO+9u8zh5Ucx3PmzTIh1JXqm5X3YJUq5x
uq+HnRDCDRsqw9UtAWSjknCI5caZysncDUhVo9E5Bb8+fS8NtA+KPSrQWq/s60LaqOip+gz8/0cZ
wVtG8e8yyfet8vWfJQ39dzZXnf5/KJvN/Ds/5Avf8yjh9GvCcP7AHwlD/XdVVBCzzQweCEqRtPmj
UCb/jjY8+B0ooKEbDk2rSDH+WSfTpN9nThowZKKeY0IRBaiCv9KF1u9zwRct1/+urv0P0oUY4mvG
CKmUmdAVtEZAsYEJZ0lTIarpkFdURz5fG0U37Aukpvg9z9VN2NWtJ0/NBb/rk7fob7drRuFgRHBX
o8QuqsjULfKTCYtYDxYHjfAK9IZS9pwgZZEK6W0TcgSL/GiWCEHDXrm3uPYqKjX84vJlpEjC1ILi
1Vx7jzVtm7WFDRDeA1PGHFGfHoGzzrzQs4XXs1geAJbADAK2NNQS8RKXVUQ+RqEuhqGM6ANRnULz
AUiuCvmixIqRW9MkBJVqnAat+X/YO5PtSW08379KvQA+gBi3QUz/ecxxw8mRGYSEQPD0/Qm7utuZ
5XZ23dW959xF1cJOJxEESD99x8l/VUGzPTWkVKtSLadLtjwNgNGuLXq1m0WOrXtWeids6uwIndT3
rSg/hFUv6V+8gDJiFB8Tkz6pQOxFRKYWIgQyLpIH5rHpMDbiSH8GdX5TLA6zKeY3fb+IfRh3KxRP
dcb4UTNzFutnpsd7O7PcOx0lpLFDBKjweifzGTIL7dhnXzEpGCXAQ1IN2uHbgjWalcw1EefQePjY
bYnZz1vrzURZcMzuI53sy7D2nsYJ30CRF9Ex9XsqTXopzmZj3Ry3mLwmwxLrTPcISYDburGc96xo
4lveOM03PQT10RSO3U/+ZnehcQ5uwsacxNWLTlR7LLv+XTkF6RU5ru+3QL6ECMaGwpsybdvmugkq
zGLGbU4UcWy3Lnk5V/WSv/VswRZlYWFGyw1y04IjU+I7J6MqeXSHUR+K2blO5xEBS+c+b7NcDt02
0w7jzM5dQ47Z5zQw9SlfxYnfLz2Pw2AeGJvKrJ378K7qgquuRPFQOd1jizKY3AHXePs+FeWpqmCt
mq5sTrWsTvO6sEdNoxtehWmeQOKkeXCTrPT8VNThvox+7x+GXKtsZN+ZaoeTmJ+X2YS0mjcQ7xXE
Ws3Uc5Vu/qc+VR2bs8ek0ado1/y+O3iteAy3SnF+pme51zS6VKUa7kNHsnk1A0OGhIudm3Dal62R
d+0626xP8u81sNzXwoaf9Dqh3J7brs5IOp3OMuqGp40kF6ZRz2YO28yuTrxhP142lMILOATNZXEM
k/hLH2/VJz9x3i5lKx6ErppbWn71yZeOAE4qPsXb0L4fI+2+NKuyWUlkXbMrwlzvqUkP7pQRzgG2
AMUmeCrxabHsr1Uu71M3lx9HyltAK2M6CJKi2+suBvOtZL/Hc9ocAlWBBMrooaw98TpVcc3NCbur
TvVxJsehvs/zSR5J9g4/x9XWHpxxJTzMWHUMbPk4hO10iMMLUdel6Zm1r3gDavaMVabmBS1aYIj1
3A75GXocvDRSgJgeMwlq6fZQFCVseQemOS4XvtFv7kMjw5PfB8O946bbh9WPlw9my4OndvXUYVEl
JN46l/nJryTEJ8L3XpsbFUGcduG63AXpCo6ZlzTM+nF+mgxKi53ArU/Ry0PkqT6TrTq4E0l3ub/e
VUv8JljF10Do4Dbtl/ikh8QcSAfY9M6vp+lp7nKRCUcehUoC6tcWUM8lHmlc9SjT0shz942x49fZ
OhTPqyD6kOf6bbdO1Xkte8xXlaSiIpQVreoLiHTQm08bttV7r0mCc6yid0R81W/GItJPWpj8HqNl
cccSVHFK1N6hKZL+oEHNH/qJikQ1rP5jstnk4+r0NbS4Mk9ylPJWVpeggbqZs3goxyyPwhW1REM8
TdXjfM/lp3rp9Gmoh+l7zhy9q9aY6qjgAkdWsckWfxrej7L8uHaWe2mm52l1vVNJ9sJNF85AT477
MBXLq+MH72zovg0bwwlryWVx17RjeW4C5UeZX8/esxauvQ5b37sKk1rvWxbIb57t4xuPF/gsKZBa
drH0FPCLvJx257rwrrp45EmcTXUTT2W+7olZbs8ilrzXuptRQetRnF2SNk9jjZQGFr2pwt2wjvJB
jqFbsguMcj+M0nyIJ+VVeBpMsDG8lpQb9Pnkvg7rYLmzqv8eSNOdyQIWB9fL4/o2LrzTFOf7JK/a
r/60+vtqTIabQC7D2aZBA70X5/FnjnbDUYCx7+cUXcrOth7K6Emo6yJUXoYNkkieoQjvELPJp5wC
toegbddzYQPnqshhGXeF8b9sVTUiVUhM/qpj42WVKWdvP6xyuc9HW15Pm+4BoI134LG+Ik6vbrJG
SwHSqtaj4w7b3pSWVu5IzMOho2WOwInNOUxlmD4OKh8vd4wW+3rZ9zINQQBCWEusise59Ou7Rqb5
93EIgJJygMOjx2lh4605usbZZp56hl0/WOmaGhpTShj3FulAXn5fHJ2+HRTMnsMe/2ma4+HGNwHB
7qOzmRu/LBt5L00EktjW3T4evK4Fbp27B1nnwWeAXIgmsWxnG8wv/tjn1+UaczIgfuQgq3o7yNR8
K7uivdfgYocoXryjpmVRxbo51ITcPmoMa0cddu+UAly1EZIzdoOhPK9V72ZF28p9b5P6rnXdYr/2
c8QysS79DvTOfRocfzo01rEkCSUJcjY5Xn5Dx34IoZxa4Ei4jfSYduNDqbfqvlmW6Wpu8tuEHQiV
xEWSYsMO6ffMJmnqmvxEBVwn404enalamn0yb/o+T5vnqQsscVR+futMqXgnmDsyufX9Q5iMwXk1
4bmbGw4SNZkkF+eNW56HJU6oyRbeVRN4+XcTW8QY7Bg3ji7V2QukOg9+/b3SiaDUNhpomGvTt5Xm
IWXJduxS7rVZR3Xt1nK2z5Wr2jBLCpdsEAwL53WyHJlzUbbEhlBstm0ldnkd2btgJHnbj777rYJN
KoGKjm1nH9dQc05sPR3DyRV3cL5ylxDdu9fRPGNQ4FQVNIZdjdJ1tqQovF9UOHKWduR7ePL8PG7D
cNbBkt+UNle3xQyBUTjVdtQyAVhg+7tRMw6E3Zgae0wAu65768jPQVvlN0sT6W+OzXNal7oCQqIb
FhDSNTqJsFTPQbQ8TQt1En1fvCza669mP+EIDWR5SkVPMXSOdSpcQncvGn86Jyw/B1NM4z6uh/pm
8BzxkCwJQNUkglvifQGk0pXjcRg/VrmXZq0d0IAkzbcwGPNj6DTuOS77c5OI6mgMWFcxtWlGUxsv
oAe3aQTlUMs89gTDVd49xWLvmjmsbssgf956Fb/CLOiM5aW/Dmb/az8sQAgBIdlhJ97KeZ6eink7
tyWXHVz1VRXwWZsi93VeEEW5DeN7WT/F8JWHChHek0mMZmPbkuSenbR+Oxs2Ty2KgdVxHG8mMg9q
dyluSSaJvuVCI+Gxyn9bVUX6Lpk494f1mmZbsSQW7UwP2Oj3y+MiVqCSubDlfkPBCi27mBmyrpY3
YVrr3VDV72OVMzz6S4s4dqzAD1p1760FA6FDnGg8DY+5172Ck+rM93pYpbEOT8KE176zVi+NxHLW
EpIc+uowxU57K8T6vtZltJuitL2qPXPhgKIhS935GMr4hZUOSD8GUQpjdrK5rL9LZbY9p7yvZAJ/
6vLpdR3k08ZZ7K5tki8yEp/WJSpfhxQ+1iv8uybpXiVD9nVXle9bXC9RxifbV6nX7N0FahkMgGmy
4+FbtC6OzTgvV3WVj1noSbrT29CciXQKj3SBd/uh9pssHkG0tm57UUOfEGEzXRr6bJS5sIB9FTzy
S9IOtqo72bryWfp+ma0dO2hgJIGSQ/7ViSoAU223bGbcXBOkZ81aasiRoiYqiJ++ntZ2X4gcfTbW
2NcoaMrbJsqdUxhhbcB9ExbjfOVq3d21YdvRjzsQh2egeIRG1TbPif/oVqi46qCkyHCa28zfJsi/
eDnWcoGOLrrwebHyqyD+eJdfyOkaWd7k1vPOhumULZG4ntvJvUd7egF/N3GIi/hjLB1NFWJlH4Ku
uq4XmniLOiHiXQYGhsdR5e1K+B7p0Ry4tAqBsRxiv2Ks6QNr5BAF+zigU1FSg/dYVkSXe5MPZVG3
07W2sUmOTtMO7ybtuFlfbbeNtcnXdBrebS3U5kjlrhg54OxE3Nnd4rvzZ/qhmH1j0b4QV4Vtq018
HlQbqnMvFalMqxmCjOpis1/baV53U4Cqrg8LczZjek6Nc157OQgSkEwP0F8vZK5JjphbPn0vaPyC
w/NZjqshqrJtCtkTZ2fdK+1+GAmGLKy9mrsENltW9sOyzCnBTX76xWk2ElvVsGQDE9Iu1ZgrPa+w
R9sM2FTC4FkjLM0CKZ5Uk37ulfvSTmVxHQy8DdXGMXJa45eqrKcz7jXvve2j6jRyJEd18GZKE/JC
w+pjR57VvXtZ6eIUBT+pVfZEkoBBhYEuKcPohGOQUX+4TTvvKlkl+L4f9/vUH75q2I4XSsaRa/ah
ewqK5qHl5duzs2y7QYXN1dKZfKcqPtloqH3W9YdofduuxXrsveGBw7r/rGJ7WqK236Bj1+dwiLtj
Usf6w+A3nJKTIjoRx1WeXDiNXVBfjpoW6HsiQGCnNs5LfL756C6X25Twwkqp6r1fTR0vHl/goIr6
WnZNd+QBgkoGYyZe+DFx7e3iIzfSnMNh7p7TtWnulj5ny0pBA2lmeTPEAIjFxI+eR9tttXFy3dx0
AqwsbrfZCV7oq3HeMnOb21lE61XXd/mX2HJej5LWXNMRBiDY6HeqMddxA3kih5IitXQQJIyBCDvh
AmEb1dLPAiHdNxBUko5717nbwDeuptnTx1jhpYPFK79tYpVfNqHqo6rHf6bw/H8I8VfK+0uOwP+M
IV4P6uunH6X6l//gDwxRpL+RnHdprCJH51IgDFv5B4oogt/wZoDehzQ1uzE+s/9CEYX4TcRo89ET
MXwliBb/C0X009/4B6j3iYrnD+CP+3dEh2B3PwJlPor36PfrX1Jow+B3VfqfLEKzrdJJkwGdpRwP
zqHfke+HAQYWflRpfJ4U1Y/ZUrj1VaBhTo5O3O3b0FmZ/lUw3RRbvFxpT7xdOn+8WqrEwv9OH8xQ
Mfk6y30/V1TcYix99R2V9tlg7HKSorbHaSNo1voepLqW0yNl1uMdQ3ekr8WCmOHQWs2n8J2oU8dU
ik5cx1Uz+SiURScBiyKf/q7IVfrOuBEUUJZEfZXvqDvPm29sVSEOskSDLe45ddMwnhYldTqVW67F
YbW5r+VuqrsIpy2pCRb1ShwwMFQusJ6AW71Zxjkab2RcojrHCOSyYHucx3N6enAkdF2+H4oivG/V
slwlrPrgQSljjQe4A+4UKVzTVlTm0DeVh0hCTssW3Vd6KH0kKVBap94gAUK7oy57QO0mA+jcWl3p
CWb+esF85+KALduJTrsxroorJWT6KrTJoU0b7lNA7VFdjjfktc47x3O6D2NnbXzbjrK/H0eb7JtC
b/OD1QtK43VaENV0HqJmYsXNfZtK/t5lsvFOhH0afhIGXGFXVXZsX91o7bvraHOMyHebVxcd6S5a
5TWGJdNzENF2pmuNXp2kTvfAkPkbTxVleCXrJNeE+2MBArdrUr3JC8B3qXGgp/wLmRGuf+mpCOMb
2OauA9r8XSOhIqg0ps0+2VGeSEq/5aKMMElRD8dQ1+YoMc24DEnwMZ82M3vkwHg5ykXC/YEp+5ag
kqiUXZFtCxhOtlRh52RL03F6l1XY8jc625fJrxU993bzQg7rgfvBsrcVB8Aq9h5fseOcEB3kb6dk
LohX2NYNGCilCzIEXAyQD5bNiyngDaGiV2ae1saDm2H0NQOHkzrhu8nB3CSRRenjGBNfoI+2I7hH
iAddxOxegROmOODmUcOjgjNd5UsSfEcb20U7H/XFDX11OKLFMORzFgyyqQ+9E8S3jiP9cFeNcXpu
RQvuVTbL9txtseNinw64WasN0rvGTept1zLDXDVKVCNEQI3Hux229VWFCsyGE6T5jLwPgQQ/ePyV
TEaT7trYuu/VNq1vhBz8PJMCCDwrTd0E+9wVHhGO49A1t34/u8Md2coiPYXDJSYTGKXvb4i11TCt
9Dt8M/k65ocZFhl0dHQrZy+6YsLhSPznXTAX+qpmirnxHGSxR0caQMrBD+Ztb5t1duEL3WkBuevH
yw2J5HDcSqX8QxDkMMh6FiHZzQCdgIyJPHmNj61PkXZy2OKZp21r0u7VndJqH5kkuI/cXoNORVt1
rH6H3esqogshghO8yHtcEz9tKPLao42FfIsKQH8zKfDwMdwc+75SXfNMxXGFUscK74y2PKaGdZht
sU/4i+LjGMf2IVQ1JzLQIYyqq5fbg2+ivEZ7lCMbOm651c1R+LdoCpgfGRxVh4riuGpmUneOg+Lw
7zN9/zsa7/817b/vsxH+zxvxq+Ep+wfmt39kn6ovg/4rK9zvf8UfW7MTe78RxIzQW9DlR7Hnf+/N
Tuz/BtNATCJGOT/8YXP2PfZt/jQeS4xjbvLnzdn7DUbwsjUjaklINvq3Nucft+YwRE5MGwKUCX9V
lFDTytb9p615dVb0sNNWHP2lmd6uXUAv+zIMRHwGjNJT9X1WtXxLVf2nP920X4rR/3ld/A7ExCOz
Iqb6x+tua9wvmBFwKQF07Gd9YfK0ZeVwe87pf3+tC2n436TiH9ciqP3SR3e52eFPentupZnneaXv
IUHbmHRVgRTb3/Z/f5XLJ/75KoR64TzGDIvR7ycrmkaR0UXAB/iuYhJ6dbcc49xrzroO++sF6dKt
M+QHPzgpjf/i76/9I1H7+zckj5bJKuFJiuP4p18xXNBxJewsR0ub6SEug1vlbHeDa6qjryrvYi34
VRvDj26Cf14S6jkOiY/3kvCnryvCvJ4Gty2OSz5WWd67gttbbxlqzPIXXX9/cWchu+kTIpCdvqTk
8u3/9IwCUEu1OI5zcLSsHv3cunSv9uxqYdyAKa4fITlukm1uzy3Iyx+Shh9svX+2TP6UF/nHF724
CviWTK5+gCf1z1ePHN1wbQJ95DwgxpLxdnJX7JndXCYUDF74Ux9lbtKvdEfVm9j54DN7LyE0Y2ve
X7h1tu0q/MU9+avbLzx6wMj5IqfX/ylYgOGixMYJWxYEIL3RuIFDkbmMQNiMx79/uP7qDpBMQTru
RZGAg/Wn98cb6wXwhZyouUiHm2HOQ8o9kvZjPxPMNc4u3sRoyaRb91emuXXGzsXqR2gG3MCI6n+C
9/Zyb/vFW3057vz8wl18UVgkOKSEWKd+/GHCzpXFpAOWLiuQ+6iWbdO6azLsIaoQLY1Jm7y2xerd
i3kTxU4CUGd4jtZ7zr3L9YLN4J2JLP/V6rVAzkiCs6Lv5XjrG/+49gIaZeqoOocuu60K53PXWIF4
ukRR5FgkPXW0hC+55fz/i6/2U3bM5ZlLSFSIyWC+5ATz3P/41RqIr8gL+XVVGTfHcIaTiNO6w2ky
uNbN8qF0v9t8iBDzOdbuRTDlCMbXmcAf28t4p2y53nXWIZ1KzjJ913Ua1RyhS2V58Ji6/hgG/sd3
RPzrG8rJkuA53k/W2H9JMbFjHsJIhZRODvkAUFSbEZAKjXEXqu6mLgeYtLb0Bhbf3twxLSaPtW+Y
X+s1d5qdNwKOM56iEzboEwiZZ9DLAuA4gRgwRQVgfWd2d0lQvMhhWx6r0aXCIKfRjWZCG99UZRM+
VpwBniuogqLtj0XlQozkZgpOY6n965AGjOcqyhObeRqHyuCtSLG3fnvTCAI2a1ekX6Zgwnlp1K/s
3/+6/xDk4LJRY4oKLqv0j7+mmMM5LESQH2hmn9+0cnVPfULmzt+/pn99FdRAxPTH1Cz99JZKWJDc
gSfHw5vo/eKv3wYZJb9YDf91XOCrxHwX7+Iz4UH98aswelfbGC75wVtgCMN6i98rX3S7oujbfTXH
5JHJRWWr6v1fbHF/cWUiexkGkGOzB1xyCv68DNd6StfKh7GbQ1E3ZPM3WbmQjb8q3e+K+A3t4SXZ
G3D9f39bf8rSvryLlzWGx5sJIiTk5KdlRpVR5ZS1SA+C1gcOTTbJ3wq0Op98zcFll6rQ2aOXdI5N
tXQInFcXZaEldikztS/1ziaxvC0bd/1a6/x2hLre+zgOya3rW/Wa+7VzM5dgF5tToAOI+r58dpq+
+xK1TvDAcbx+tKbJfyG0+tcX9o+FE50YllAezh/vppViXKV000Mp0xkbQpK+4KV/1s3EAh9bc6So
856EhvKUOjjh/09uKS/cpaZHYGn96bfEDAdo7qr0MDTSnCbqM7PcweTSOzI+1XAWD61DRpZcl3zv
1MNFoRQ2x611xWNH+8Zh7JO3TUzLlC3zbR9c9EKxG/cEBgbRIdWYKjpFXKB05bdCgHGb7pLaITFF
+OJX/Ve///4/zn24eQPWaoE7140Zx394MIF1cHfNMaU5hR8/bywnuxws6KbELIGUelE+UIWXXlVT
HoBqjemV7RTUktLF27+/r3/5USi3QCBDTg2Njz99FNu3QlTNwDuiGsWGbNSn2aDyioTRV8nmOQ9x
uV08NAU+EK3mXbPGt55Q0/MvPshlRfv5njAC07ERAvz9y+OV8mu2iy75IKO67Y1/RWmre+WJqLpl
QsO+QDBI1oridsU6eRZSpyevHtq9rPzwFw/bXzzpBHryGuO7Zl5KfloWS+ET8ctgdxj1gAmwbJK7
iDcV81kPxRsU8QnJxKeUAJYbJ9bjLxIq/mJRJucf6zf7+aVB5afFYxhz+MuRq9s0z+9ynSZH0YGV
/H6//y3M/H95GJ+/qYlomn/gw9f/OJr+K+E0Q/+zWvf/Qkv+35/Kd9/aT8roHyS2PAn/hMf93y6h
J+7lcIT1nefyP+FxAmc4+wo0HoSIXMBwno7/FNlG/CtyUpivYw+B7p9EtuhvObVzjOPZ9tjPObz+
OyLb30+G//22xC6LBzM8Z3yuhNj25yC62YqiqbBb7EXqwjGtZTWoHUUEa39UYTV/8z3TfOw6xDVH
xJ7l88ym8X3k9aYJJVxju0u7pAE7nmyFLUaJ9VMVN9G4w3NSfcpDnUa7kYjvBEEMSDkgvN+Q/TEl
4mUzLo7JcvOCV5Cs7nXzBqOyaeK0fCiddKl21dzAluO6HT8iKTTEdshCwY9RZ0VaoJCxPIzS7zCO
OHhIKGOeUtbbkKqUe5vX/X1Tuw7SmWYcXm1klg8V3qH35TI3r5XmkPBUaf7UjiEVzYrnGnHjRDXx
cyTxGExjRoUY2GYjH/wFJGSPLTr64AbD5RP4qPwc5S3cBBPG5SkwFDJnom1oIl3ZDk7tyA051bmI
iNzSC1t1FzXtqfNsTfWkCfD31V4nbjdKnrFaDs6gsTuX3ftw6i1R/baLP9silS+tKSKktcpM/i5O
bPUlBbV+itfOg7n1pvbdoGufzgSdE2hnS1e/xJtOv0eFF96HatYFmooYN2XRu2q+QbbqFYc8IKVr
P6gaFV6zrXI4myBGQTLnK3m7WD0t5KaYFnvV+at716WFdHZQJP74ELK64sGwRZJNZgz9nduiB8vW
cmxv/K4cPkF0+9cTXTqE4PijS7CwLsX3usTH8mHIxciBAdnsowyalJyHy6fOMK7HOVY7nSRYRNuO
mj7VVe4ujqrm3ZpPTHxNg9ns0AvrxAc9+eHZaWY43wKgHQ9W1DfrTutajrt8Ggj+jC5uL2VSxCv+
loD6a+tOziHqAYXh3ot02ddpiz4ld2OMVK1TdG+aPiRsBcMoajdVaxrDGJ5IWIP+nh8KrxQft2ZN
7WFxPPFUjS3jrbJef58jYH1ZUK69NwbcLDOA5RfLXJOsu4Y8JnmebcfztKGBQFBo0C8cXaHpkYmL
cN2FfWtPSVO381XTbrwhotWiPCf+0IU7qAb8InZrWrRkief4OxaEtkHx0ecfZIfBfa/ahMLoXiI2
NVGjQqQCXv3qu2twi/ZAORSSyeFDZPz2fdPF7ftqW6LTvASE/pSF9j6pXtdFNsvKw/jiw/tOkPft
Mb20OmRjFMK7OmGOv5T/le+rJALGL1UKQyCWUU1ZnoQzWTkSCvvYO0t4q1O8dhhKZPPGLdCC7HN/
hrUoa3+8cbyhUQf4nTTMxm2cnhdgKzTnjam4m4FflbtKTf2n3AHqyEanbp4BBMNqrwfmC0SzIvy6
5bJ/nHqO/jtbJd41J7TOy6henkHIUYjPmTcnU3IQQk8b9Lq7trtGtsRMR40dXyBcto+Oj7KCcwNn
o8y4Q48thu734UgDUBOdbLws73U6rt/hy1nKpribniZEYcjihGBOrkuHUNWyv0VTED7NKpyekH5g
M0aRzv46cRqTnJM99er3/dxegIGLP3y29m07G3KVWh2YJVsSWB2YEg8DJRoYqtzU6t4wpAlWnwDM
fVf45XRXqBxr2GgkYQc1mv6npR7Ec2GpwbqCcjCPWJYjCSHkuyNG54ussZ4H8n2SLU53ngir75WI
4xs8hEmZBSUk2WmLQ9fislTlmf2h1gfrd6RQdqXuP4TaOK8lG8/3aGCwOYgt9vlqIykO+8Hq9kVP
3eXZ8N1QXc2yZmHq+mGlPnyoCDRaZwcy0pMAAGcs+8lLPpjxvnSasjoMRNf7hzJAxbVLGkekO79X
45fEho1zrRwelJ2dx+BzgIH/m12ihA4kmE6ekKGs3y6rXcwReQpri+a8216rJJkhPgfplTuZq3HZ
yYYWuazq/fhmSnuhMqoek+oU9P1QHcYlUd90IHWUzfkwfIcQY39ItQvFFEEarju3XlHl4fXEeton
UasRvhLjzCjpDtehX2BhjJqVv3YsPRNzhkeMuCujZiL7gHjGcZeEmo2A248Fd8NasM8LPJMsZW3t
7SGOYGiRkTU3qYlG8g+KdsTPq7eJJb+CO91J0fvfk9z13zS5179pHBJgyFBM1RdWSna9HDXbZU1y
m3si7yO9L6KWt2ZNTGt2cNXusYXWrg9aOj4nY7vw6AxxvNE6F/UIRzvu3sQql0vnNLab/QIZx8qv
GxaNulAhFZxTn/o3qJaHo54VbsGWUBO+UmMuVlzlRsRDcaqKrh0vCpHHFGn/oSipXN37g+/pHYt2
7B50EiPd7P3Vllk1V9spF6FTHbZEXuTK+QK4Ek2XY17ayuCo18be5UldmwPOhORDC7rX81md4ptN
VQqPC5L82VVB+FZPI7hv6/Cm75vecb2sJr7kthezL/ZlVSPQ3zoofyhCox/wFRAo7FitN0RZhVie
L5qcVyoxK7ZEmGCMIS03YC+XiE26tz3x1AJ974Nenfp+ohel3Tei9L9Juxr41qFdXsmxSci7KBfx
3WiGjl1tg/VrX82CNQb95UOxFQbLaiIvxRaFwr6ao9+MDpvpkZc2eWc8tFXJTBBegA+lZu00xwnE
6TGai+IDo+R2RsrXke1WqJGkM3CJ4iwQpZElFpXqgxu7rboKWxm+S6t4vK5WVEiu9gnd9jYH1rAz
fMZro3p1G8k4XY6lb1x9rh2yhQhGrdIlC3Jvng9j4pWwLuSUPEEsmFtSWKh+UvGcyGOJj4bAMAYB
3nbpDY+iccgzMJw04iyfW9QCZMLjbu6IECJZsIjq8DDrMsGgjWKBUhEXeznukjXPM1swVewnUff0
9QxT+6UtUsV+rfkm2VD3CPEcHDtv47w2/mPTFHW5y9NQoUYdsW2g9HQIT3Nd/h+cxV6ktlWlMgaD
eXtAAXdRBoZr0hztAOV9xdmfUANti+nZMyGR/utg2hv4yk6g6lbVo/Fl8YYxVGKbtBPihrWyoIHB
Rj1CVg1kA4AXuuO3ChPuTdK01ddLDBDHWRSy2/WMwMycKsvTf0aCrZIDlinqCCpIUhyPjCyPk+ej
PrVqml79Kk0eY1UHza3AvUBeA8ZIovDUtrALiYnpYAyCeM3w2MKgRv26uLtQChJ+zCrYO5NoSq7J
fyU2kIddvHaxNF9ySJlyR5Rx75NeN9onocJIHISnC8ZSZIbFrgp05d+bjsI7eGywc4vYNSlxWUez
5h8JvAfY36UR4VWEAECelQ/Gt+uHWL0h5RUFY1wE2uwQwfCb09BZv0GwhiGp2potp5Sh831SNyLH
jxj6gnU+yXwe7LGu0m04Rq2HMn036y2iMZBD/POYzDOqhwJQ1G/6ZX7YAkFey39Qdya7cSPbun4i
bgS7IDnNVPZKtZYs14SwyjbJCPY9+fTno/IA25IBC+fO7qTgMmyLTTBirX/9jR3i3LDqszK9bpRj
JldG3Se/3Jwqfsf0zPs3DLyoWGW1VwWUZU1LZoTw52AV+lNLdEti6xyxWDrvTc5qh7NgkTn7Yc/u
7OnSf4C+1D1OBgFAm35Q+RdILejAc7Kp77s4g8CL+AYOQcn+okcrvhIjR36VzzP2PbZfQLHRg/6n
DYLOWvlz1vxsfQvCPk4riMDdEsJKXQt2agQDrkQy4Ui1t5q2vM+jQrhb7HfHp5wJqH/lVooykxWH
mEBWyJNm2aPp5UQs5To18g53HLQIOd6HlqW2Ikohgk9xjf2hhmKeXg35Qullgh9dAcIEi0B+KIMN
T3OcsRMDlF9TNaKWEYO91PRBYyPfaJXKDqYumzNuqH2ybacgJw0XOoC1N4PWc4ENowAfyyoGNswD
OREPZCXJgtUEhbHHdyIL8HG3upJhR5d8d2rPrTZOkvf2YcCcwV0vutCXjhR1DFPYBvemztrypICe
5Lp9O4jM3tDbLkgg2GamZkuD5F4VRw8ZPR87RaCxLuLQ/N54ih/Ts5Seq3zqu6t4agN5NYkuOFRe
OWFQFpiIqIbO5xoG1atbDCNiAudjSPDoB4sC7lOEwqads4lGgmE2dhP+mPrf09pz6v3kLF4npBGh
AOv6oJ1B632OxKCM3Wuv6waB5sOX7IylURtXsYflKPIlw/pm9XYJQgiovqOpSUp62dEfEcBgJLEc
BH5A6+RU92MVVdYeBXqJX1MwUqknfD0+Rpk25ky+jFmaM4koD5Upe2fVS12Zix2b9TANg4kxKGfv
gOdJpIe9oKMuN3zE+Sn3Urx32qg94R2SFGsBDsb+n7nuXteKJItiaLMvy5oPdxyaYMQjoARG6mzg
Ldp+p0Gs2dCL7AzFpJ9gChjZ+67JyaFOx7h6ouCNX8bBaX4Eo+Ev+3wQoX93u9Delah+wnNrqhjM
FNXLo1Em/bDQoWUM0buPvmSlnGmPYXJ9R0RgPBmTIx9dYJCbGUuJYdXXIwsrMGRBIQXBdMQCFiOE
tduW4as3RUW+FWlPdeilQkPFLUWstpMNj4zKSLUPcOPVuOoiSDcrD+uDb2igjOugL+3vEMTbBGr9
4BvrTvf2tdU6xUuWsKdItIBY6EeOllz3IHCvzJ2o4neYh1BbJvqnbqIZeVAPpW1t5JHYCMg/8XEB
BneRoXrsXRF6/kysycq2QZGN3lXudKl3VfYzw5y6VSQju0pMZM802vsVyRk7BS/rZYjvQYLK4/+O
uv3/Rm4hdf03KPcPZ8tD/qPIf2Ko8DuQ9vZ3Lkia6Zj/wdDGtpdMOu93Mkvg/seCywHG5jGjeY+k
/Udy1MNPBZE2mdQuQ6P/lasbpvgPAyWHYCfE1Mt0Xf5foDSmMe+AZ8l+jFJ+mUJ6COOXJL/3YHwG
XscHrSRWOPbUNMHaCOrOuKqmusWoREaLLWtjuCV0UKLIVh0oU7s2q8FyIG9Ty2+o4gx5tGD94XzV
FtN0pUefdZpzsJJh3kgb/y5/sclpHUfM6CWc8DWem4ai0mqiVxVij8xya/CK0YyBnNXQZ3XlHXwb
EXUzb1paEuOfLihE+epRrtaITk3LWg1JTHKQP/kcGGMZDPEj1TP6lMlnvsZP9pNerZf7n8kq6Lr0
y3IfAtsp3TYWQIuR+4/YYKjnsLeV+VoOXl7M577Fd/4UjUU6P8cD8sVHFWghd/AW8vsuUCVjesjD
Fn/GtYMIuENYtS1W1AUiO1m2EpJ8Y23meItYJfjZ2cz4WY+u3VmIlscxxp0Fdyz+ik7klJ3qNMDA
jM9Qmfj4GrFjfRs8NZDk2zb8jqxS5Zw4RSf3ytG1pc81CFX9MlCp+6e6oNR5DNs4+EY0R8hmIHG6
qFfWQmLC2RGmYLzSoR66n3YG5nVuUYTi5W6XbRoelhFNtnJbOP4bYSiB6F8Tu3MP69GpXuOqLYpb
e3J0eQ6H1NQ7WqLQ/ArEGH3FU0PjmyHQMe1bmgp8r9ToNtuQ0Rm27CirgVP4nxNwm1QniUvHcEgG
bIGes2xKh1tjnpX6GWBv6JxnEyXvbqjtYtxpxgzyW2Ukg/GI5YesXnPoWPrWVSQt74aCN3kavDlq
VkNXqmybUeSEj70Kq+c4KuLskPY2amHmZBzbscYhJaEyTtz8xQYUHtdMPkpARlFN3U8mXLxrNk6p
f9hwlu3ruHMc9Z3nHM/3NDPt24ttBD5PaUlz+Nz5jR48FEBZ2nyrnQhGISZsEwtNI6enF9dSlMVt
psrZurVSGcT73MK4CoUNoTO7KIGXuXaZwbFATb7y7JT6midehnGDsgCntPgugoGIm1de5PGVy7kC
NjN6we3URH1+0lEQksSHW/t1IkCRv4reoenAFTAN9l0qMZCZcO/hg/KV0WK2jdDlEENa6372+Pxl
p5633T6UPmyYFWp3xKeG0PAdQl10u9zp0YSWVNtngUrN2nljHJf72B168xqLnszZwaTmNVtv/03Q
Yc/PsLVa58ckIrLgaXb1+XLROQc28g+JG+DZi0d+nY7VLJ597CIBIVI93TmyNNDKmoK3IOQ8Gldj
OJKLB0o68uB6MXc/Kbl4PhHch/w0h15YfStqrcb7KacI2HTInI197g2TPEqMLY1/oMMnPwqqAtiz
InLUQx6lKB9B2BMw0KVNyd1TZPT8E/woyz1MFTjiphYG3pxxac/hprT1CEydaJwVWmvSXNVkpzvf
1ByxShP64q4GZXjRAU2Qmp8vd6pHPOvvO0fb1SvS/GX9S7MVx2JqBYCDasQ/gDqzdY0vEUmD9CM8
KgjG3HuoBW8GdbaRoFx1KFqCCKcTDDqdVryMbd881VGgprUrZHOCIm3pE0FJJNR7UNyzk19GcXdI
os7W58xui/HY4GYUfCmiOo83AGGCJMfI7u9FiGaUel+WwLGuy4M1zdnj6TRT5AzbTiMs2tJSWnIH
EMF7NsLZ5AtMSlZRZ+gy5MPv9S7ENpHCEc1wd5cM3Y+5tIr4IcEyYD52vQB5q3uravaBq7xVlXaV
vRssExMxK+WDPJsolquHyYmS+HuHpZW5a7AiDfmZlvkd0XyKXUCs63y8TxV3dcjJHGgPBoi08egM
wbQMT+BY28c8sXF1lVYZ4/BnDUUAAJZHJpbqboaLWrEyp8qIn0fljpJ4vjgfb3p6dYILesPDEmE1
O10U3am67/pr1x8VJuioGRJ+sG2P/SmHQZRjRxhKM7tylDbc6wgkTe6SLuX99IYc640cLXdxnPLo
U+tkwkUFNg587dvEa/kvvVDC/j7Zk1XtUBiajAQidoaNEzfNU+YkjrFy2jLfXv54NVHGbi9fGYZs
rA4GNmn6mIwUrKfLd9eyAU57uJIkdMXTmAb3cLBgkni2285PTE8b96pMy7a7mcZai3vMOKFraRpW
+xofKv49dhBs9nA0DFvcPq7KIOErjfwqwLuvE2Pv3wddEHXfoPd72e2cw209CwCT4tZMJUl+MNGJ
nt/HTu8zBRmXqvZw+fh72kuOvuLtX6zmkoV5+TWNZW88TpzqHKkaDQ1JRnCfFmGdLq8hF7Xx+bJd
MXtadovA1/Pz5TOJ+pAjeJSNO0xboM3lgx618iMD5aVX0U0XUY9c7ROC0Ad6wJJHSNyFE5hkTlFS
BB/D2S1eFlPSPN3hXJhX9Ax9uC3iZhC3tB6YgRXoiJuj3w083suLC3pp3WUuWOWDWTgAqr8Vl3eX
Eefv3ErrPW91uaLFFZc2Cfcjx4Ze875c88IuntA+V6QFeJ7eBCg7mBQ4zXxf0WnSkDKhaNY4MUfX
KduHuyvevl3bSft05+BliCFp6GYpMm9/AktpWyPcMcViu8r0QEhBg4vnZvRb0ztglVce8E8UsK9K
E85q5I+22JfOyHzB1Ch4USdnBSkQbRhv6yit809och9eAFxt5E8OQV8LQ8MndeTD7XZlC6gyqnBb
2+iIHsqKfZsK1Yyap7IXbrXtlRUOT5ZfuP3DiGA6xK4EY+Uvqinr6rZu5TR+YsP+RhT97/CZazK5
KLAXVGI0qhxO719Bb/h9N7VS7TIuJtyWBvmP7EeNMWyCTNf3XpHCqRLzOP7EQJwClBAFR+htwa5n
vUQeh8OvAN5QdhYzRq5XUaM5CSaMDrxtl1RoyQtba0pttNLByohydnXTsUIsUCBNgMAwq1g2qr+v
LHMhML27LR62t3CiGfy70KI/NAJtTf1jCIGtIvSTjIrNKL81LlrjXeUz+Dy3fVk2xwJRjvVidj4l
j7IYCW5HprPZqUsr/1b5QTkdp1i63m4amZ2turcq5JMrfU9Q4QUwuMYf1GIOCVUGhOb9C6hpd0Uo
Q/LemFhAHGdMg2EK40j/mxF0Jdg9ob5o6M25wNMlwY9yY2S9aO5DJE+wWnvHPDUZMj8ur01tpjWS
MbVOrWLbKuquW+owKl+FtYve4LZoVa9/vwMu9t3Dlsga3OXr9RbeKuvpowN7PmOXrbSXnuImTOxd
LAYmj2nkjOrB8UQ9HxmlyWitsUjRW0ptjpw4hs3lYvOtnWcMHmr7KvIdnWzSrGGqyJASLay2+xZk
utKS19NzdHk9KGjR1ptSBS4Sl8EkOWMKO7mojNrutbQcJ3gxGNgO1NPEHGZBSYAgp9L86BRUR6r3
fkASq7e44N4kdpBhhV1UyMr1w5jML0SF4j1CBYcMV7WrcUbB1bo3ZlF8TWebU49BaeiaW4ts3CJL
7jih16OnsSiEakxOfHuTVsY9U8J7W0/HobGAwFpMhoCo78Wo/DPmAVRPgdWtSun06zmc8GF3g+0A
swLQMUly0swEBNUN4QEPYejlu77onGNI0bResFjGOQPmk77u7/vWOWBJcshz+Y8sh+cGRGQVjuO0
8SPzwXT6s4El08oFGqJLJBCnkR72lg7YbGxiSQEk1Jk7puaJhC06R3dpmPftv8IrXHUTy5j5yqUV
MiM8Rh6zssI0UG/lJN19Pqbn0fPuvNzZR7ZxdvIYRyxQn8Q2ql1ZTq+oaE5yNImAC/yfagy+N7ms
76uGSbtb4zRkK2Y9bhfAUoGcxhBjEXLF4Llm3z6JCoPr1BJXva3v4r5+NOYEH4Lihz35UNwrD9Q7
tb/Ucb+uTBp7OcQnwNijP1R3Rhg02Kh2R8scm/XYq39jrMxGnGTaVOVbTG6RfDXVDQXvTYLobTVp
7y4ap3+kIR/HOWmQY/bFrkBQAYvdsp911/z0B32c0ZdspojZiZW6z37Q/BJN2mzmuPvBiOiJyQ2w
J/ZKxMsMv6xwvpfegq2l/r09Z0fdwbXEPeqxTGg0jenFa/GxLEvELpWej4OLFzZ2F32LKzei013T
UxGvh8rEwVE2N2bo74TyTo0rfrAJ99f0NpiZK8XwrB3OUTdvM0ed4xL/F2im85XXYmIOJOnvGs/7
DqD/c07Le3ziHl0dvkCsxPc612EhNonpbQYkd9sRx3BhQI5B0thRAgxOlbzqsMK0glksekF8OnD8
g0c30zGgWwoJ7QBavi4qYwyOYwEX6TatQ7zrcWBIrp3AaPIbDkN3vMKJxNzjj1FjT5pp9aNsLYPg
5wiTZdII3HyotyWn9z+eytQ5Y3iHTidsAe4+26re7VQUHBx2sCM5e30PnbS/bMa/SUlY4GbZte0I
WRdRHGZiyB2OxcAs4pw7oNo4fUeczVeTLDihAmGwW86zDCPMTxPL2g+4iFA06RmnGBxnYu/BwAbr
pYEiw0ylN+xwLx3ltLvLQdfPeK4/mZTXOO4EpRxuIkSS/uGTu3rPjV7uyltiXVyHsgKG28fCTmDX
23p+NGwZl9ALzcr1idtDSiuIq0hV9W2IDdqfhPka7DGVKuZIEeZV3xUiz2jEDi41zJiRAdTrfTYl
DAJnOdLEtd7AWRm/tfCe19g/pyCFm7JiNtlX11NSU237KubAj0uRBw9YvJjV3pznuT6HRmdGX8um
KZpbuqh+2LmOQWH993t/S/j670HPvUPqRAm3sPqgh8Ofe/9G29kvTIYa43aGYEBboLGYPM7DJIa9
4zKoBqmmRdiG0JAdRlOarnloeivzV1PhEX/898v5400QuujAqQbrhCePeef7qyFRNqiisrZodiG1
PMNGzO2VkTpduBUu0M4WrbWKDzpTBnwO9AifybLeXwDaHA++qc3Pp6agrgg+VBNkzmf42MR485j5
G88t6Jb7VnWQbBLLxo2eIWk+3bZ1JfuHBDRKfxLv+kdFiXDFYUGSyebzrf2R7FMrU9RGWiAGUrXn
PwljylvwtHkasaceqC7TJgv6h9zRPUS8qqyMepNwmjl7fMFN6wfOPvZzo5Qnj8y3E/8lk9HglGs1
mKAVJ3cwseitgmQWOz00dXNu0smz1+jp+berN6yiIt5uctZ/f7fv9UbLo/W9QMDmxZqLDuqPKode
X9qQ2A6VQ7rk2U2wDTtKDLPlsamlMTwxp2mtT3ReHzOcJRajEt7nQjF3GEA7H+pze4gdPMRC52ir
ngKucRguvU7e5MfHpMQJaRcwzIxPmHfUyT111ltr7PO1228Q7AXuLeeSNlyMlTVfIwVs75QY2+gh
NuwmOhUtSusvkT9LaKdjkRG+EErEbH2BWc83ZzQr76nI1Ny/9J62SSsT8ACugRrwih48dBdsB+NY
7P7+tD8W8Nw3GKLv4VqxSE6CDwU8ewubOPLRYzApVosHP0CTaJ4Fw5NDftNnReyH3ox9BAGZw8gA
8gysKarY919u65U4QcOQ2RWQAuXLZATL51NzADMqFMxr1yMDvG+zVfjIrhyXmIPLIZGoWBjHGZ1Z
8WkX836cwUWhr2QESN/OgQXfYXlIvx1XOFFGLu6Bye6CoqZTzAaqMp+XGauCbdd3c161WTKk/DeE
s8CseG7n6hcTnGa+toDhAWv+/mI+xmlxUYyA4ETT6wVMXLwPb6bF/EqZpk52WP3E7b+dkeb1jyoe
FlAtC9JoF9XAO2sUopa4C+3eU/vQme38OstTQRJRaeUk2TkdF06+Dw3KJ9e3vKl3J4LH4N4n2pPx
ENlQb9f/20ODzCcGNUZ6J7LAab5A1JwbcPQiV2uKPpexvI/2uvniTvDyCB3Sre/dV0iVp5PnYtqk
/28PjIXlsCGwJN4OKObcH44o0hkY0YCbUwTaY5itg7HpgzvkD+V94fct00kVDd4R16vvseXrxaZL
WT1Ffzm4r0NfUhGudcAkZMd8hBHO35/Xm0Dlv89ruTxGO/jhMoATCKw+gjBDa6YDNoLB0c4Se5P5
rchP/mDhL+8ZTVNvJzjDNMwWpOYVnO3hpgbj91aplG2xmerQDa7xhgis6yypyvGgTfCTQ5N7JlSd
hJm13Dg13tFn3IAxwcByvgGQ9YYEl97ZwgZlG7Vh6n2ZdNiFnyAuH09DdmniwaTHR7KQcj6OA22Z
Ceho9nBKgak5X2Qlnf1YDqG/lnPnG7cywsNrn845KdkFgHt3/feH+2d54uGbjUY6sGFreoSUvv+C
E+0YVqgBmQs0BtYNvPR4OOD3lxa3YCNWtsE4oIq+XzDJij+C0WPhhO3Bpuj6f/l2qQ7wE2BKSxDs
YuzzbkOpCwZ2VmFCHoJ2RUIEorlyWw65faa1r/u1YDjSlDQ+aejB/mULqF7l7PL+q9DkqrrI5jO/
AJiz7zAP/OR5Lc/j98VIPYeJEVgIuzGZhx+z+iLcZoiTCMdDlwNWfidoIyy/wUqlTHdtE99CBpLG
IesKydpDzORvMSloNtnQDO6hj7OCfFZOjB3uWna2E53VLzkZrIDCtlMHs/zc/KypWD7f95fM7oz/
ki0F9Zz/UazrycxK80JHIPcQbx8vgJOSAUFXvheLeMtMOruq0payMJt1fJcw1mw+KU4Ytv9xGSw0
D4WLDxXR/ePJac+pKE9MccAPkUmlKaMgWFg7bQPqmVPs1UXKwdbkucC+zKzYBI/jW81UgsU7+wbW
u3Wr5nEuwOHfUDyoJRy3IU419DyJ4L84xs5gdugjAPOZVueUtAh9q+Ts5n4csGctf1aZEzXdCFOL
aYvoZLWFF+AFTGVDirrO7MAJ67rki4Qny0/IdSTFgW8iB8MKJnvlF1Vb3tmQVKxHKm7PgOhj6eLf
qsDakYfQWXfhJOpwc7nOCF52uI38Nhqf0EXw68bOxuiRgQ1WlfDFxdfRkYhXOo7w4pRZidM9TaNr
NJvLLUDBSvirIszVL6EdmFqkvzmZe7QdBzPOzhY63Eisjty72hmN9Hs6mEm3Vl3cxGejQcHSvHUZ
kQtW9VBCeYXE20snvGPUYO7KpG6caZ1nmVdshe5nfW5AQoy1mzo5DCACfJpi1+KgGf9v50niU23d
lh3Vx0b1MI53gXZjk5ko7gd3LCurZn4NTfO2lgl3HUXEXgB61VjVnS9dm4mNs/sSxQvgagRVj6+w
w7qBqSPVuCtyo4ctZSb2xM0mbsLfc996hakZWA0QcAx3M8hMyxdKXFyWcR6julVIN7C8g2PlvgR5
RV8zJ6DaUK81VqLGWwXsdxHNcyvcZNoyIhLpOsQrMNzmw8RnXBs0/4QeL3/3gnTj/UttB9jC+qM2
4/WlrctCubxKW5q0Bhc0fPRGlkvgz2H9EhScZ9vMbCuCuOwwagvUG6FZEpq8PLXMkPwAExMi9WvA
MNbYaX+OrY3ZyEz9aiPsClib3P1V5wT8yQp1fNGsZ6alabkTgB8PIk7TZOM5cZScY0TlIciapYLd
HGQOOc7AZfoEIJt3R6rLrnk0M09MX/xR5ngnlrN24ThBvyT5Cc/nXKBEegyx1jQOKayRQ95Uwf2o
Ildix/d2ydHIcGxr+Azf9nbI+iPwODf75rrGN7g628qr7Wdb11AmN7ywLj7HMAu7g24XE2cc/qZK
/ZJVErovuTlaw0HPMM7PONp2pKdBIac3mHPFd59UXe/dRnES6k2e2xk4gVcG7cbK8breswLGeh9W
XlftGLgb8NISPGV3hh/npL+NY1Lvs44BPpahNY9Xej0PHKOMAcp+ESM9e3VT4LK9ePsWU5Yag4y4
WdD+mNq7f5i5JtimblCVWLP6lubvkxWas3kzs2+/5n7Np4DZr0Jn8PcT5g0QeL9d05+6xMyj4Quk
/ab3/q08jEj/85PBsQ9zqoJXH2soCnzltfvCRgIAVgzqZMuFNNZUbiUOOd3Ni7LzOgWUJWFxG0Zi
MIms1sky8gcnLqCaG085Iy5C/KoR/s8ywSdbzua7eciNNtQPRmPqaj3TsaU7HKym/tZGwVFdMRee
CfnuzeBfp8pbb2dTLMbf5jjCgXMFiYCMCPiExFyRxOGqK5lLZ7qChYlbFkItEGF6unHJ43KzRtzE
cSLjTRlWvn5IcwtDnYjlnB/KEkfL63SJnDqWUziWRJa5FmLBKMFcQTa9uWZYLnGaU6Xc/f2JvzkP
vHviAVElPGiMLJYy8y3047cn7mMPpicGkofLw+ULrDA9n8J/x45nu2pht7xW0LsTMtMBDMosjh6Q
qYkleqyfzXWEz1UDjwFyKKSuwVwXfcG5Xiy/0SZx4dwV/YxNKKoJaJYySwlSS4YYOjKIq7q2xxgC
dzFldoJRsZe6ybpLWtzKs6EfinMU9/HwoAynf5CFZ7d0s6Ks6XJl+xhhPQtg73awFTz6BaAGp7vv
wyr43upGJAern9ztWIvcXqNbcJbwNt7wlY4LvPmwLQ7bDV9t9kXmpMCu6WghniLoyIhtj93qPIRs
H0dKfqzPTPg3B2eWMOrDeQy7K9BRpwAC0f2rnwbdwavL+pPp3x/VVmAyHGMizAxK/AkuEHOKcE/2
7qFYzMMTMRPeFETmG33bVvPO5BAgWCkZ2+b73xeFXCrN3xdFwAvHYBJmoJQCnfiHwrirEAxkI46L
A6fxcDUFC2k0iCNOq6AeB0UUHePoPcpJDMcpTltK1NAqv5elZGvgimBPEDzAIN1urdJcGG1O9exQ
ePhbIXKDVImlwxzfmpdscKeABiuCLNYlNdl0xYIygdiiSsNtdhLjKYjJLf5KMAt6Bw3hjKE8xniy
fyTPIvkSRhpCRBrHFMHwvviXldezG/ZmRbAH9DOyYrVoNSU7Ul7oOCBTDBITJ+VWcq+GnOKNcHDu
mYva9oPMkvpH3MDRIDAyF+mtwXzv0eqm4FslO7O9avpwOE4QLXEsRjj1y3SIJ1ghLxn/7X1jxk+w
mnkOKGnhoEn4KRNB2viJ7+AR1dckGhAj4U+VyHBjd4PpHx9Q/eXvr5AW6o93SHdC8QtG41J3fizW
W7sqm7kuGV9YRtl887IMeAIkjAu7INH6bRTf6nrO/6VsKyPsVSjHb1XRQL6IJrCvnecw2Tu4DPZ+
oSiNXKZiQThvmH4X012iyCQlv6XEa3osrbT5ih//6MKhkbbaOovZwXUgZO5tFBobfHnwJieVpnOY
nF26lMJQ7rBRA/exAgx3wtugRHD9iCGhiK6RhjGYDCB345hJLG+BUhQb7BUCGtqjCwsSfiR4C9t4
Xb7OlZ1NZCRE817YIV99iBE0Kavp3PYbHAKVcyNSHMJgG6AthtjjTiww/DX415K+MhNGdoCgX9qc
/veZ+DkbKASiyi1+jBOoMVw3TY4k5d1KSvIGt0PkoRjMCEr/wfLCRNF941gBaYyoMVxjhgYeO3a1
MpjyOqQg1Z3c4KjMMtWkSH9nNSkuAB4FhEtfkhjTW3iMvnozYiqUNXYB7SK0eWNRM/DrC5es0BU/
GzPO6peyh9S9kf0oDx5ePdFVWjbxvVc7Xb67tPKmi6VqzIVFxBJBWBtI75mr5c1CoML/3hPNsDaQ
SCCoyGrGp4rgT0RdAjwxqsJ1zEC02QI+yoMx15ba+bEbi41jRlN8jc8jPLTPFu6HdYtTtOO7kI0R
/geMgT7sPYARsuuzedpeAAEmJZa9yxFCJw8dUxYTISDMt7MnY0K1Uy63OfVo/A6lx3adfFKQfGwf
uRjbwjpE2ia6Hjp8Lva301GGbldGMhi3yYDh+IZeuye/zW58a2thCX1jZCljRjote9onjGjyB9ht
HSKYvz8U6+PH7Aq8WMRiHmcRTA9y9v46uhIAOIsqdztkufFLhN5obCq3zJDeR+RaVmSYTjvZuXF+
i9/UgIk0Ky7Hur8OxnQ+tW/kipDs6/ZwgaG9t43AG0v2aEWUAMzAZrZvOllO3Tk0M9Xc1JPb5Y8Z
piqVfYWmwcWbCwkniV5Om5efAYP2cgu/nzkLxhWYkpNu6TdBGT7cYh9GBmkH8RGhBOCpiAPYRZS5
Ir6b+K6hnCEKc9dlDsdwg2VEi2i2cNpsD5qajuvJqezbMuXrRyNjzmKtMLJtN5IpLLN8MwvdvRWU
rnnFB0XcSj3MhKZQ6h9RdUZq5xKPy9C1QpJHcIEObnq3wBIfLYTZ3Lj09EwvBoRFkBnM+qvb59Io
VpJCRu9Swleepoai+WjlkEKuibt8QjsZfXMZyyHEI6ht/sqwkuIIEqY3XCMHmU5On1HGBjOuy2v6
v6bd1Gbq9fs8mPGAhwmtHnH+DYK1TCo8iiGHcTuY1ZXRzo25QNXWMrsKHB9fLF8HXCBcSitnXAy3
cl05AvFgmVCaRkY8bDH499iIIPxJ9xmG/BzeAG6m9BaKxXMgTbxnHIxRCmdwlwlSXwpKJbJv5nYz
RPBZT3U1dt12qERVXFkZxeChWGSkE/EbikDwVLnruI2pCzsDNdVjbAlKpmHoYyiQaEUJ5Kr6CeLx
6Mf/+lambvIJ3fZdHaQz3q5isYJHBkdgbRKm9ya2grx9u8bb35wzH1g4Nb0fGnkmYRxTEwx7g98l
4Fu0nOeXWuOyKVuEKyZMhxWEaMbpRGlm9phGZ0Z7y2lfybm6lrZLsNQb4Rl9MGfeJDH/eWU36KBX
w71biTAof9mWjoxN2tHmHfBNM/YABrK9bbwMeavXyYHs7BBTTsdA332QfTrcGapWJKXiN0v8S+b3
wzZs827YhxOl3rkYFzNcmlBCLo1qempzgwkNbmvT9Ank9OZL8vvntPh/ASfiCuiCuDMqf/85YT2A
c6iNO/Qw1dkPuFVqfMRwIiV4a56rl0vz6/uVrHY4JkD6yYd2ltcWZJP+PL6RSgdhOOBIYVqpgxj9
HioKzGu9yd5AYjiH7CZ2DH/9OffxIHnlcRn6NGJdRVJLDvh8aJOgtg5wrqv0CT/RcoeA35puEHCs
o0yJl7l0B76j0kBMgQ9yq9p1EoX5uOSl8KLrKqqNR8oXJOkry2QYQBIf1U52asouR3Zqj3QKlj1F
9tbk0epVW0ZLDDEewQxZ62w+JGFU+TtXT6kkioH0muHKDRNuolGjjbBiUpDeY/Jf0My1SMVek3DK
8b1QzOTP/oyzdBYil8YtocvhK6eIbTdYYzDMvtQNgsyB7nBhVQ/c6GIbIiGyYe/Gr+0y4mJJLojz
byqoG3aYC0dSqAVL5myF/exidIchRu0P3amyIEyTbN7H+JSJJP7q9U4drFhNIFr2JHR8xeSrn17p
ROoS/nQt468ds5uXvguHYstwgtqg9o3YWEP/E9VJRm2waIIHJYhhwyUmfrhcZ9iQHL+ZbZT3u9Ew
mBeW/dSM+2RUFVoEJOeBm18RjkugnqwnUsg+OdPeDxGX+ZkPwQy+BxRHHH7MDysUV5ZhHNAC7HK0
k83xUhdlFoS6LZy4sTio3MhGxGQ5FR78yHS8v5Q+mC/3NRFcXYEyh4InIZeKb2gDREg0SmER/dSM
lSyuSm/ieAuyItCHPJN5tDVo2VnSGo7nLqqwf8KdwBKsk1LDrfxRwIDsj3+/Tz66P042kkAh04Jq
wJpn3vH+U2z+h7Dz6o0b6bboLyqAObx2Tmpl2dIL4TTFnIvp19/F5gD3swawXyZ4xlY3Q9Wpc/Ze
G5VYN4CmJyK64cmbdD3OL5i24/hC7G/WvPupl6FDX2Qpi42hthnKvw1I4fgPZl/P6m4zL4q7YTQ0
he3T5lHopAGuZOXEHmeX3OUYUWHQdoYRSzMEnBRxg9lwL0tjYumbbhJv221K55j2UreuyxS6uc35
lsavyBw004slwPIxRXBiYvoZWSuzS2X3qwxxVT5hEzLVe9FZqjuRu1XFW21Cq7zqbmcvzWN0ci6a
HncCcZM9iknndviw0YGj6jYngSNQ2Dhv/z2PpGU2f1o1TaP1oKN8qn6AndPUHexuhTUsMFNO5jdp
qBMkFrWAPUZt85HQfC7uLQyK2bmksuiegrq2vI8EuRPr+0RLfr+8pstDNEqo+YDke2c2TuWK50pF
bMnn5bWpOh4Fxozz1DZ0vaJ5B4TDDfOwUqlfwitE+QInqgUpyEOAA6uNdXHEf0Nw8ZQGnBmQh9Lr
c/pOxdtl+jsGqYw3SdOMMZzhWegjOiq8PXQEai6tqee+wjJNWl6AZYizfGoaX9z3IqFYLjgwDqwW
VHiWcTVKV7RbP2050i03i7iq2X5U3hYfehNNeWyUa6frCfDoQBSaq9zqXztGQpZI847RIb1FtmTs
WasC40PzDgU/BvLX9z4lyCI0G2LAWA8RMzpvpy8i4sU1sbQDmEHiy3G7zg8HvPaRiH6ZZYAvK58A
oWdr+F5wAlMXHv2w0mxSDaBeYMSd3vjvesIDpfoG5dws/l3GzpnrciUhCHLlfTOWFoYarUMk21pu
6N+bBDxSld6sTE6NiWAOIguKbYnm2NnjTkuadxXZaj7fwbnjb5i8Sl4CEmHnfxsZ0Dj7Ze8f6xjZ
/FI8lLebP/fr+J8WoXGOqNVak73WeEcpM5r79PlqmtrryQ7bfNcW6N6JzQobf1iFjYDkBDNoFnAZ
N+8JK/u8kpK6xigOGXeRvXtFGxuPwpsfq3C5jviM5/8rLSpugFKlwb1uy4ErBE4l1E4DJjP7zqtD
KztbKcC0cKWp0U3uBiNgiShCZqzFakwDx+uo5gxrWtdU7PHJqlSlr0NRBnKdOYaodllJJM9eVwZV
M+QHWCutcKv0bnn8F62Y42fu7EGLSiF/EgZiTU+8MG26R+c8umRKRZjpm4iUvceew0K6cmMa9ccC
1Bbbm2C4UnwvZFbHe1HUHVFEhqEK9lgzmvi0Y1LOfjQaq1b97GtZ/5SYMsruQkqo1fJ6tiae9/uk
UfpboonI/U6MJEt/nyE/eqIN7dIul5YY1J7R6CDgUpS5ea4S3s/1aAoYz7J2x27L+bIlYtwAinpQ
TCUQzLUjpAIOECo6Lg2oPmDgeq7CZFSPCgfXihks7mdMKc60zebpy85FAWTslnehYUeECpMnrA+m
w16jXMwcq9ysLGfDajAvsv5QvsNSmxsLwr1tsACsHumhQ931a/wH1+XXMf4x1XFpA/DaJpzA6Hp4
qlOHMMb9SrJwSZ2zzhmzTQ8YUTHQcC4YsBsxjiu/OiRe6i/+Td23/HkQKdgE8AIF3juUOVLviM+S
cxaWp08Ud7NldDn65Z3F/cjSjuP3/Ki0wzFERUkt56FyOMYxEu11EqQG3v3J0MZ3hsG44/yWgNRX
6jnZogOW8q5CjbABMhLj8dT9ZNwsLsPSMfHrN6mK070ZWo5grDF7euYvOr3BVvaLQ87MVj9pUUAq
LJWM0V4w8LI2FmlNEwNj3BzMW4/dF5YIzz/++87erufyz6h3WQxDHJzkwbTGkL1yb0jQQ8kxRFtZ
9r44LQtt2ibTPwNTt3IjCuaFWyI3hDojTVMKQE6Ker1I9NQ4F5lngM24zT9TbUw4LCGJZS65qNY8
jc5RsWIkODuC4l6jxZl2IDXePOl2rHRF37Eauyz+PAWFMbsgZWE4F08nKeVsl405v6Y3YxOJllxQ
N3b53bE1sSnS2OA32+hQ2qMk1BbDgJ5TWp9iodF0dbyeltzIxc/OpkaP9NnLcZLeVbflHgMif8Ty
ErdwYDx8u27rHMZyYt/0U1bGU1dW5sDIyqA8Jbsqrbvgi5A6W/Si4DcwJPMllJY11TZAKsvQuAAK
8rB494KptdI72GbSbMmOm2uxzIscroSdwv15LktKYGKUybovV8vy5tm9z6teQSNh27rV3MvFAcTL
ixLPiB7mXgbPYk8cYPsCckrPV7FIubN/LsE+QdJRB6J0nFuhs+YS5NdnH01bCEBIoAqY+lB8MH4M
WCAs6GUhRBu9Zn2nX2ioe/yZg/qHMmSeOQ55SHFFk4VCPmEYAvkPrlFzWaad0hwYkf/5c7qf2zxI
5uAZ6nQ/NADOiOx+rxQ14kYdGIz1aTFGDm1CeQDPyVR7VvzSOcW6XT8W0qTmxYCgmJOhrqz3uMb1
g6fiqd4sRUHaqHkRxX5Yb5jTk97jJv4Ub2YzarglZpLVgFFh2O8JBU3HnZyM1jgUGHOYJWutme8x
IwXIFB2C1DCUghTpC0wEpwIlsc8bbXCTunhGsxeOVgT9SjaqqHZaA2pwnSuHvSMd4nqLZbpsXuOs
hFCDPdMiLSj1crBlJVk/T7Gkcj5lyHMCqEvNNGzTLvF5qghaZe2stcIrt4VwkWcphy7K26KMmZsY
zc5avM1LWTsyH8fyd1tFyjaYF9WlvTtkirpg8fbluiesjdL9qN9iIp6aDQbLqtobWsN22005u/Ji
MPxXUOOyzO9VROw9cpu5vvCo/BDaWOCY9lim+PXIomW9TgGAjps/Pw0z3/S3jhjzH1RAjoOu1Obs
4M9Py/80H8NUL6aqtLyTZiheuPzW951u9ctyBA9udUTfZjOGyg5YeKxk8K2Pos2L7LvK7e+1h8AN
1uisM4CH5rFlBbO3guTjS4yiNVgjp4jMzQCn6gJgLXmOVTYFa/pa+rDpnWL+/rlj3JPoO+hbL2Mn
Xet+Wa+aJouMdVwF3KfGbeYd5ebCrnRgwhVJmeO1DFz7QycUF4NgByHyRBsIKqclqsn/y7X676WC
EMsbgyZVR0H1GUCe8aUCgA7ixGxO2F8F8cjwQodoHNBG9fG1dlr0x2M55+mu+pv25c8365PNahao
zi8vszrf8RA3flaDGnU54sdv0jOk6Ww4jq5ffW0AChYc2xkp38cyxfNIspvFXJTKGDwAgvfusCiH
1fKk3dorqUtG2b7J3KE4YAvl+pL3ogfnAparvmn1mh7VssTKdNLVnTEijli1tUrkgda+BW4wtfs3
ARk73aeYcxPGs7NJ/C/feH78fuswOT6+ROaDs74Ks8qnxSrOTWu0SGY/S0JIsTGHBm3bxTXsyNyf
AaNCj4iKLDED7vOgBPTQ+aWufvWW5DeQAAyS1XLs/Edfkc6y/7fqvpUnSatTLrLCoM5cL5oZzUh4
ii1ECd6WJ1ALzsubmYUhxZ1hNvz4P3/F/zxVsxYBzDBWAZ4pdLWfXkCt4+Blet25zfVQbAipSh9D
gnebfaS1yLUkW7R+cKGXohixLEQVf/75n9S8PFQ0s5jcMQ0hisRxP19i1gfE5aM1cO8B5O3cMEDH
YyNTJb/y5gVt4kzZ21IB3GR3quj7N6Ht35eTCJNHz0WJe8JKQqGpSp1//svH+zwd4ePhIWCswfOu
If6ZGx//s0AFQS3M0NTFqbstkV3Abg4Lbm6uECAni+dWlPKIwISIcDIuaM1n4N+ui3MttPUOd/9k
ZaeM5vNwIUaEJWYco4m9TMvj6VrDkNFOY1KgrV/u9Z+/gPm7Gnm+vrOgXPd0JNcgPj+/tMM4eL1A
q3M2pZ2mm8YQks7XjSiSpZre7wg9ds1reSvtbN0aW8aJVh8yvi3S5ic8Nl4umSYd5xs7DU5ZQprp
w78v562xLFB3ieeluYKuIZ1egqzFIhcJr633iNnYQgjippsgCtM+NxyTrHWbTVF8D5lGzDbdefeZ
gGY4p7YZ3O9/vgTzI/zbS8wAFq4ad5KTiut+roygmiKy8Wr7HBsZ7yfhh2m+1Y15+LJaCh3Vicx6
RMUHi+3PP/s/jw8yA8tE5uPCFsIY9enxUTggq6l2BTiKwur/aaM6be/ZLTTWaJMHu1k3CWSrQyQj
K9+EKX8leZgmg/03IfDvV4FWJNEfpH1B+pqXM+3zTmtFrKDtVMeHNjCH+IkE+mBiSjNHU6azHOuM
sMEPNmHVmO0HoHiOLQE5q+l1NHsnfRlqY4y/VbXKvG2M9Aql1SLeDOuqeBOStuRezYqiv72Av1sQ
sCe7jElvg1KwATp38fcXMMs49RMrMu2X9kDupLwpEYnt4dEDPxd9/Dsed0YOxyYaIPcJ6JeYdlpo
VXLjyjb5m3Tk867ATAufm80g1pr9IZ/1RHWFHCBs6CKNfcyes8xNtaJ15UMgSid5LdIsTuJV1+NU
33Z4geyTbGqG9VEab4mESc0Dk6YOnWvhiTSAWD2rVrvb+mV3ldc9LZJY3AxTna8qqVCHLv6tIR8k
JfsiWZODMK3DdDM1dX6WM2ubpSt02lXK+une5LE+uTj11hpnl9zyg5ZaqVURD17NrYbvk5ErvwWp
SdPfkRkKvTZjaT31GNhoxxuw99awj7RgsygmoQiMiOl67J7Dq337DYu8r2sgUD/YQROYFyghKn6C
WOsx3owZQKzzsqnKuymlhbZa3Poi0PkQ9tAhyVzexVCA3n0dCRRj3bHDKZDnWhVxcCkxmgY7x8Q7
ukvJI//bUn+7bf+7TqBZJqpw9jhR5Mz7xu9PWiAtTNwcPPe0fLr8pQDdaj5biTYLXLSRfVnctADL
irh0JJzKjHwdoR5yhm1b9fxPUwoX6bFBkUh7Al1kul6UOFkNc4C8aml1m6QbkHWBtk7qlzBxOajU
ASPAv9AtML7//tJzKMT4Yfs0Ww0TMTsREL9/JWJWx1YpIY+SQ306wgjVi04/k4OZJnJtzY72J4dS
zeGA4ve804tQto9dLjKJaBz/ZIwebrOIs3vD5N4skIg6RwNwLyTDwH/KqeaRyRgwf09QGZUgfYE+
W6ZeVUemxOZ7ghfX4+fN1U0ymV1yJAiFBjLKV35EEnAQex7irm6vNCp4FIpbpeF3VvkRkarhkENV
JmqzfJaQYMx6C50KnecioJhsgZkWwAN1MUoG69po4Dx5ieaPFXk+muiEhmC5KSskgFsvBB20mWyf
Ta7vNbN9XIrp5uY2BS4xd9lvb402hXwa17Wh1rmBY4p/0GeN9tbir9GzKkroVcvHSRJnDF6dFrbr
jpBqXufAd+YrusiTl7dzVCEXgNYDeurEcofDJK3K77Ergxp8Q5Q/JE8ugVrdWctbfGBb2wHa9s/i
N1v8pS5hHv22nvjCu0Zrhf5VIwI0/ycJZw3Ncsum2poni3aW6WhIanAMiMda/+THguvRdSLoX4DF
Bq+L93E5ROZAiTgDVXCmt8A4B+T1eTQ4Lm1qMKt3aadF6YfWwsP9XltTTCNSRr9Kmbv5g06haO1s
TXxlLO/7x2WlqqySh0XzQ24WkzG/PduZQSghUHZWomUBW/yYdliizm4ii7zvQFWBAaj2pi1faope
ILfe9llLERNOUv+Jyq3L9r7Zd+bByaGDrfAbCiKLTZdY4JWZdt4RrEJTfW8NDDdPHND98ZCZZJnd
SYx2fLVFdp/l4ZgdpqTVurdFr93xYoy7HtQ8IO5Fax6z4to7N1Je9Czr1kO1A9OYxhRhsZSkaRnG
zlcj7lnTFhG+iV9wBFo3RuMxDdoZCdZ3fDbH+EKn0jnqeVxunckwnlPPqtammiB0ukSfy8Byd3ER
buBzW8zog2vSw4KoM9/8JQ0Rrhu2km1finnADhx/Kk2b6GURnrNoLC/09ad1a0huTWIBmSsBqLWp
3YK2aJPhAVmgx8nUbuSR8RnZ034dXO3I/TUh9NxlXt0iJhyekq63vhexQK1bNd7zJAeFksQfTpXt
BGdY2tqdiDw0a3jpGMvVEjh8Nl2pksNd1bjqsWyAlmraCH2XSAtI995ounfUGTXw8+IAhlBtGfph
rgWXDcVVaaCdJqUTXp2GH02cTYRg13PmUmps89Gq7/RwCh1OUaX11egi7bsVD2BRNddfa1VsoowT
4V3ZV1hIqtY8gwq19rGOcXzVaX3+pqxxPNpV9YJWr2ZKXIf5Jiir+KxY1c+FsM1dx351rdkW9mMe
ZAyEM2s7CGnsavTxxirS1EfPdrluSPd7DMgk+GqhaTmiHtTlil6+WkN178/KVNqm0jkJN7VIIKr7
fbBvxHCCrD5swyklkzfK+01V44ebGTzaQSPgeTf5Y2puKN+NDUJe6weLMC13kP/tSRjEQlOGNY+i
NcKjDwZ1r6UEUBad8aXKCnnvhaWx801kYSy3l0JED9mkyjM72LANSMQuVm5kTbSNJriqI8ilTVg4
zBcwRqhtjeMNFLj5qqFkJcHDjXacdeT3qU/Stej19FUVwy8tSAeAGVSpsZd/w3iijZvepZZ4Lsea
qO8xsL8kbicPNhEZs2eA1Ybr3FibcshI0mj6h2nOFZdw9bDf5cbGl7GH0mcwp70ai9bZKug/9WYc
MoweOVGi6xrP3oueAeW2jWTyd4UsTTxZk8d5KvLXoc3YXLUpZL6I9W0iq2PTm4wbO4KUD/jx3Q/c
NdrG1jP/ALz4V21q8kQUKvRXtxrvclF1K0NY4qNIrPgVmQeguq5qLwyv4i+xUC5Z06mRn63AkGsm
Md+yFrWlNAtvn2MN30Ad8YiFIABllbusvHi8VMYUmsY7rfEAbq1Xu48F5sd+E6IqeorVINfoq7jy
qeFvkVXqkoLIz3/pqpc/+8h6jImp/JnF7vBgQ7pd4SMZvqpO5mJtOj1hZbrdl1+UlhhfgsmnQUCT
x1nxfMUvrt75F1xmxtlqxVOAf20b0FrflAkwLxW698Kl+30wlEXQIeWXhuq3jNcZSmR7J4E07kd4
vEcvFckVVXu1h0Y1fYWpCtLZ87Vt3bnTKyr09OykfsDb7dQHgn8s9FwivZROABZTlP7BdSZGobE9
H2zK2HbjVZ6m/Ee3bat/MunKe4D/zkbXq/qUSefNiirzwaQiSYs+59iZNxw10T97KpnWqRuQGWmO
pJFHwTt128DN7lBaJXrzXDRp8xAw8wHHOMqHcNQerIrQMZWq+hj3ZXvMmlaHQIl/oRES2EE++d06
NZJm33lFtCnH7nlM0vDRbJ1fXjcOrEedf7QDezyY4+AfApWQqsAu5jK7SoePxM13DWqBSx9F1too
Bv2bU+ng9lvVd3DEZbpGyi5fTBNtlWkXNXDpPjPeKnvSr7LSutfcj+tXn536KTNlivobld41BPu8
soy8+VGneb6HCkv7g9cACIqb7EvdhwziIC3z7MJck8Y0fhkSuwcfr5x0XY6292KEjtwFASPQieWE
KkvGH75spy9TiRxk1kqmW5+eJU8U/oSvuZVzYLPIxSHLyV0VkygYz/fazsvL/lk53p2HKeto4g96
8IekvQd4EO/bieKfh9u8t/HVEdERlvvOgOix4njbXeLI9t+SCKgLEiDjDfJCuNNi2/yhaIUfGW0X
P1WjvLNb1USuC2Ood7Wb52tCpKIregtr7YjR21GbtGvI2hWz1LBrVxOBCGtpZd+yWssucRWPArGW
Ly5irK1V0nF2AuYQ742wx2zpD0BkhrK7wrLOoBmF/l0uQ/nFamt/Bzhh+qKY5L4ncqrWlR9Oe96G
8SOJu6RDzJW426TSem3FmwyKLUvdH31qXHEQ5+/5qJnHrJzDdp268JmOS8bmmVLhht6Wz4QYlsRO
jzP9my0ldV0gnG3aG2JaGVLUaFQ91WjYSVKTcYsrZu5RqO4Tkji+VmNVPKYpJoAtXrJIcvxI2l1C
vNKz69IHLEp1yIPC2gdUM180zKaEeXbbdCQbovcGDvF66a9z3Yaol7Ows02Wj+yOzQFo5bhxsra4
JNSiK2USCgD8Ndux6aS7wiTiJ3PmOBjG+YM9cZJsdUxTThPvuU5XgSrpBV48DqMAJdMV0jdg3kl1
SIy0yl3FKKP3mWrfbeaMe4WO/mjouCxzPzThUkDFSsLyfWCJwc42Aj+3nTZZO63dnPRs+MDq7txR
U1zHnnUB5YLY4fc9lqEOa7xyKZ0pP9doTJtDC43wGycZJJJjfA0oztb4Goqty+h25zfQ4HoOVBtK
AHdjOrJ5r4ogvULK0tb0FtK7omvEleeypvJpB7VqHRpvAz4T9jiDFJC46Jt/8Pvke88dJ7jJMrBX
iY3vajT1H7aMtS9OJt4cI/lQhTIPagATtIqQLL2qNO5n/1QXbgGZ5t+SROUHfJHeo5UUzgsCM4Jw
7KTe5cy4yAkdOBGERX9PJ8peVYMX/cBXYe/9QFebIGKeSCStl+48PUdL1ToEmNXjcEC5C27MzNif
QnWFfqXR6M+cM2Lt5praVnj20OA8+W2n7xxXpcYqGWr/GflRPR7irovuNEtaD/xZCRyPxmQi7bwL
ILDrHGYlxYRjnwSa6nxdkX9OTpFPANk06Pqxtjp9P0ZZsI2VFT3pkVNdS6Q327Gq3iPLZYWucBa1
duasy8rXHgxn1B6bwqlXAiHJfZ3o3ckMk4pXhGXEZEzzymIz3cXglVZNJ991LE6oUUh4srziw/EC
4NgMBdegtlKe6BG6GcfIhojendF1ai1tZu8cvEKMe4CNd20ZW+mKwUx3jGIiO9exNz3Tbst+6E4t
3vNM4wvkJBdgII9eTL+yMiT/mN5inRNCjs/loKDifg3KMdqTHJd/+JDq7nq76i5TZIgNGMR852Kg
nXURWbUCJ0OujZX12tbPhUPqiSfrPcIblrMouCuzktqPk/JrZQQpKcg0g7gdYp5oZAitExsZexDb
7MP9qWOS+1NUBc+pG9339lh+DDkYbJzS2dfcCG2KbeqGpOoBkUU99CuTd8X1EHD46HJqvzPOzhiW
p2lq2cHa9M7mLPUGrrg5acLMN1Tp7vcK5yQD8cC+dsRVHQDjNt+Y8aTvwgqNgNeBjLA8JI0V29+4
mmw+cDWYaE1LZn4d5F/3aXQM74rPYmDKIbyj03vepVZorwsCLndJVk9nw2vqVRml7kpjYHtmOFqD
KrMgbsW6cyZswt+MTf5DC2b/UW5pzc4zVLCxZTNufEavjBsnL3zVMy89xZrQN0E92TsSrDpcISW2
FPARm55M8zpyQzSTTXmWLGKE+JR5u2mNlntodv5rZnS4QSMwUUjV7PakY0TZ0hcGmDsNWvkAeCF+
SQwXESDM0zXN69JbpSq0dkOsxntU8d1FC2trj6e4VO9TYhENgax467txus1aqj3EVu3JCosqfEpU
Zu8QFFcbmTVvI7HPeydyjU3fhj/LSrav5PjF3/B7+JsGodcaeoqxxu8THd0+I1KeY3e0GgMiIjoX
uYblljD9ptQZtxNOplNoob/ayiTNX+yk9OmM3chgSB7Z+4zIoX2SdTy1T37j6tV31cFXoH2SWv6Z
Sb/TIoFPQE3JThlkA976lXZE2uO+9hM/vy7QIg3Ff/ZAmnGl7UoshxlYVk/rN5BRJVE9AeagbT/F
pn9IYFwh1ixTAlpaKzIbkjaGOH1ZPMxLT2/qh0CcIzwL1P5JHHs7YO/zA9+Eo669IMkoXnXCi4HK
E6yRv1aDPXYEuVmVs80HzSvfsn4Ul6azOFJXPv6rp9on9X1X0wwcXmme0A4wI7uo9pqa/OMEF1zu
I7MNnXtRhb55ChIs4Uc3jtOfBtdoWzf0VlEt25F2XkQNi/1b8qQYewORfH5dGp6RlxColZQVrOIZ
ykrnCGAtLUp0kEF7KszcKfZ9GMn8uR3wXt+LRvFplh5rvnRR5eBwwAjjQdyrpk3p1uL3yrFxotlm
Pa8wPO+kPhMK2L3bd590wuAcjdl8K29NmNRrOm89eFj7uMhoq74uPufh1j6abhyvIfVo1ywNksEO
KeRETcP10rGrWgcnG3kMlDaM5gl7V+fcLx53H4SAcZ9WBtCcdebeeIBt7Iiz00Mmfi4nza1R85TD
dgjgzdk7DYpa/mrjMZyOwHHNeNO4Ec3o+obHam+3aLnrLRrKoF2R1uFkO0DXdJoW6AnCZZpzEbkY
32ZMU3yNZZIP54i6BqDLgA+OvIPOoVckorGpfmUhfaOSCnpAh0ItKA4mnulwRgPimEIPxp+2wCAK
APr2V2J+5pb34vL+8/RG/zy+Qb1tcwxn9GfaOl6tT+ObWi8LoWgaHheBlCbZxO7kLC3a+13Zy3WD
yKhcV0jvvEtn0W+4Y0tvfkRuVU0HJG8ZWZX8iPIUoGbGm0nJrKEY8mk7Mi9JaaDf19gBtANUAi/c
9zD6m92fv4T12XWE45ndwyfjAioCs/F5wvI/I8xhMno4eUZ0WmbSpW5jYciyPlS7Cien92hHlvFo
8DjYVxioathWDMWHrxoZRPEdpjEfJvUMgGo3KCaZZxsVg7Q9zgv8N1Oiiulx+ZN5YJ3sTvYV2HOl
fNRe0rZTvjXm37aZszLxj7xNnT7Lx24Tz9GKDH8jxnLcyM423hcVt4mmVe0SX6dcTHO7do+W1pl3
mkqlfmcQ9jg1uIRNho5VJIae7xLR/JOSNLp9c7Memmmh6XihB/sv87xPPB3GqcypTVghNCwJD0fC
9PvFZLDm6YVWs7veGpuiinQGIUvXelmaYyV1bZO0UH7WoHXmAc6iTdAixCl/GY9Z/xnvInEA+8Lw
3gDS9p9ZVEzoZkHEp7wIuib1NQ/dXF7oihXJDgquxmwps73uw7boBz12cThLfzUEjeJnlVcIUucX
rFiFTp3YjwJ84vC46KsX3WWalmAA1kYYk0pqDNQch1yDaoyWmomvUxT2e9CyzGuGLTh5IKvBqNdZ
5E1HqYUKJOvK0DjhoefIWLjCTVhEPD/eNVYxfgUHrWFXMADtbPpaPXQ6Dfhjawst34gBPN8dOggU
T/YYM5ZaVpk/vxr6f16N2QCOqAVssM2d+/x+l57TTE47+WeHxE2EF1GqsgvJLnVy1AcnIixA+U+N
7nj6xkAH9FK1xNKs8wGOyoWU2JwmCL45Z/WXj/W7bYSHDJ8g6w2WTJRR8xP1+0OWjLatStMNzqZw
6f83DH6KNc4IsmJGZFhICNNYtd8N+hfykdB6h2yCuDRfTDVQnJAprhgtukHitnfcmczaYYZDIOFV
dsux6s8f9r9Gej6qpgM/AjKl6bwXv3/YLhq6+VxRXfpgUPEbLZLORZHe5eiCZE+lc1ks80uOBdmc
6NpuEmLUnGgCnFumxrKR4ThADPivYvXmIlos2vq/EqHZwyVMPR73zLPcGhpDmKRXglrqet1RdQQH
RZFMlpwvq2k+IgYVQA2/bveSVC2SxRr9pG4CpLDCsHK0+XTlpTHNgm7FvCDieCq68VevVUm/mllH
v3L8PaRtEfj3xttUBxeT43G1QYyCOhApa9tjeZF0LZCiRe1xTCZn3E+Dr9EYwZpOmppm9f0qJpot
peHoEkqMl7pJd46A1bM2/Rx2IqIb0jVjXkJy8UKh3Rl13JHdaWhVoy52Tw9hPUUeQx3sJSyeEZ2V
vwlIP291PvpbzWIlZlpoWahIf7+NPZ5nhmxjcZJ4sqdrYgxTfOy5duCaK/2nL5kd4WhLeo6/zB0Y
DJZMrZ/+/DCZn0brrKs8Rujc0CfAKmNN+/1TNFGYI0YQxnl5WuJCOfFJEpus7i2vk87GFZSva2yQ
PDqSQ2NxIqso/ZiYuUEX9zPdW2sxZ/A1In6eJZJZ4vTqRAT0PSLvqJ8XeyWxDbzubqIxGVrFfgPQ
E6dW+d1UWM5Oi60869gM78wmkoT6AGgbYIja2rfFF7PE8zi9zKf7KRuQhdYovY3nNnUC55yZWjf+
xT18++r/M57m0kByQ8oCGxJNhG1+qkWoktuWBF33XBFCl+11ZzD309h4mFIwJJj6QScrXb83BnKn
4ZEFuntt3LCTmxhHor5bLFB08Ut3w+0v22ZlIj5oaANARbq4wkeEOZgclNesJaEF9MyiDzd2Q8W1
z71JJ2da51fyDvbZJiOa1jxjOO3kZWQoedJ0raX9LLNecDFtRarFn5+Nmzv6fy4AmkPW6pmjNz+g
mOE+DbMV2SNZ5IwdfZEiCQ+aqr2nwRnK5kxJbQyk+6ikIENQI+UwzIZfYrBIc6hbPNJrDwoUMRos
VLPOmcDwICMHnJmgIk54mqiEN6MwRSH+sjr+d4fRPFSbGiqGGUirG59EBbPXBQJJUJ2WyfoMZ84u
bUn2BgQaZ/B2haiCdkcTc06uGxgmrbB8tOEOgkze7guPbuNmGej+5XLOz8v/X04WL7RA6HkhFOKf
ZZf5JKyRdcUamhnqtEzVYeE0zqMvJbv7MgVe+F5Lqe3rWVIeKx7NJyJ1zHfKyWguchjmkrRs86L8
+dP9R7YGh4BtFb0Zf7N9/TN2tvYx92HKcP4l/k0aAOcvllMbOyIySgJFhbTzO0S+hTzHkJS8U1i5
Q3/Xab5y1x4QqpmsmU72VhX2Swn4Ppcrv4IStnPp/2Kpq1oxvaWU8fQh7NkPp4mSeZdLB+wjGRGv
GuHE496jmirOkPExfFF+1aG5IkXANX+U6WiWv6SnCSaBHCH/trHii/ntDs21JhEzKDN9ZCkUJ5/R
0o5tDD7NkP6kEBtfeqJDrYdyqlzw4KIfmRAZXeox3A/HHE9Nh/aOw1At8fL4BDAZz9zd0jgs4V/k
0ZV0zLLYf/dt0XdvloFx5ZU+hjXsgE1p95xG8oimXz81B9QkiX6ukFcNj0zcgUVqYPmad0r3Wl04
YvrNpieFlE4VPYKZEzkykMRz1leBua7qIPXPisiFry1EA5KghcFUHYNQrK2xI1fdD0I9nOrkeKLL
V4WXQ+7GklXBBjHny+t4cucVtsxfg6KMFH/4mOWrKNTy8WdbaoOBGiAYhYdzIQFAIsnwNo8wuzhT
EYSGkMatbLI0Fk1tM5icqRYbSZMFUF5g/sXfvMgdOYLdqoHkZnVx7LKathb2gwgwYVRUaw2MWbYh
ztId9+H/UXZmzW0jadb+KxN1jx5siWViui9IgqQoiZZkSZZ8g5A37EgsifXXfw9Iz9eWXGHNRHRU
dJUtEQQSubzvOc8hZojvmXeSrN2pZAjtNVskZZBFNQ6dnuvSEbuklPzZamQHb6wmbcv+kWMQvI+e
5FTXnWlfnfOiNHbi7k5qRQhA5Xw2hMeqqJW21EEeTWseouMiKUzWCOe1ZO2R+UUgqk5D+jJk+liq
1lTXApQ/oc38BudlrUkH+lbfGrV9lQhsfCQ2JVNDohVh9X1qt81e+RXa98ItlUmmH0Y+XmoHkgS5
avk2c6mfkJvsaxiLT3pq1CDlvJmJx7r1i7RQu2R2LNbcSNWLrjmZblHklukevVoJ6mdqY5g2Kcqm
Q9Yq39qdjbImpkpEQdRfYZ1CRH2YBrJbNz+9MqKbiS1rhpGeV9gCapXmWOafk1l0yUc8YoW1Kgsp
vQ/Q9/r3VtXf9M+g2wkP0Rd60DIfvtlwgOHK2RP50G6jEp9GLtv6VnDOv9f0JXoPX/6Q7OmC5dqz
8kq4ECH075FnwsEocIYJwXtaEUq1SRLN6Ci+U8K8nlTE4AS32FZEhDZZcUMlRt7AqfP6i7PevTLZ
Iqy9KhSbMC2dW3vQxBbmiix2ko97QAeDzrHxJAegP0+tb/joy8TPecUmVdOnP4Ik9c1GQsxWxe6r
Nw/eychVJX7kAuuJ2Y06iaqCmsKh2FOn5LUB7oE09+ydq80pyQ6GJ5I7MdXttLfrEdZ9oWlKXIBn
cEnvYXCh/o1H+GLCUs1+yOc+u8WhWGUf85z6fhmFSfR/PgRbQGN8kCqcLA0QNm/OS405WJ2bhcZh
0IjZuphVVsldzZaG1GP4SJ9GjzdcrHRK47yMU9HQoIUCcd1UQ0f1Vc6ACehPOCxjvKLdVYEfVV/F
Vpl15NJr0cElRmMOKuF5gNJo6Xw+I4so3yweoZOfDpkVfIiWTCFCtYSHC2438yb+DPcpT5tJfyJ/
9nrWVWJ/cFA83GOUsiSJL1NFWrGh8DIFFL9aep7I9j5reTyF33iR3JnEjEG1H9qskNo7+yrzdQlh
OcW4FtJaYaCOhb/zFrwzTM5sYDY30KguUYnZyY5X6EPRXKM8I8aS80CdHOiJs2esmo54aifMDe+i
Us0AWPJk855NcjWOpM3RzCkNxNYVOi4B5bhp6DvnUeQzeTGY5Q/C5zIaAyjCKUX8eWifhu6/9zSI
hfG+sdmizbic6Ql2fX18qJhnC1KjiNEwcCzeDQby+DUOq8gKEosphLhfvSALIyKMRJFWr5Xm7oxw
TSvP6u/gvqKFTNkLRWQgJY1LrKixkJtFa+CXg1aMxhaEhoXtH0QGEluBCeCqi5kPNqGK2mqFjwnp
beMAq9jaiplg5RFeguxtsPIwOJeImzLXtAuXwOHs+D8nXz1tg850lPkxgkMiNu/cmdPu+Ndb4yAP
ZatnCvJOOKgTdPuqCji3rmbThwt3k6rAmZhVboU7o+q0T2eHfn2yUdWDHdt7s0rS6Hg2LupTx3nC
Ob0c3UAjkNAdSrw3Zc1JmCTyXF2jm6iSGr9AHRVre4zJIkpCwH7oZrw5/1k7FTCJxL4LR0I8WjNq
v/RzZ1uBFKF3e84ilKeQgPNWKhmM5U05nXlHexLTHfbMdkLGTLsoEJUunxd2CGCBE9os60IqV+ej
j9R87PrnhfdcbSB4jQcGo46lGIxdMX4xWyR59mqpRC+N1STr7O1PNMJJA33G+01Dt1QqU+Rzz8S3
g0Dl0MXvqIYWuRsw3x4xZM0BADrb6SU4U9VCD3LgZaGHrXeE6LOEep2oKectEpB8HCRnqTXzAPvO
M7UnRdtAh+rseouly8nsvOc6m8XPxvEz4+FcJjmjgEqMMTGxuREZdzsfT0MWnNF3bFsXogOlG+LE
pKjb59BUTI5DxdnoNj0lLp5xgnQIfSSXqL+K8vL8yTOR5XQ+Y3saKVvUpyzacyzmebh2ms/XYlak
zVjQsa2z9aTZic5mJVKmseuVS4FiYC8NtcKcWUJwi3NphtXH0CmyZFLbfFwSPv28LiUF9HKIbz2a
Ci5dXX9oec3w0GZg0m3Fop+z36hue7Ok9FIqRFVBNUwu5HpqFctgNivkiBtBkQq9G2LX2fxRGGzQ
H3LaES7Z7VHnXDhng+58ookLj8epZ7St281Ixpz7qRIhNCwZS7insab1lHcqvNOLeLJzrizNcmgz
U7jw2gC/VG72KzcqaLmdgS3ZySVIli+PwUMYDOfgtCz0Jx9lGGczzuOiX1JlSUp+TjTLUl9iHAxP
dtemHa1bTH/QJWZWKBZaHHHliaRyrmc7RrJYss+eVIocJQN8aGPQJd7IVvGudtymdegoF0OAlZFj
L2u/D6y86CICGzTVEnML9BXjM3IxjipYlXhhXHrVz9E4VHv8K0DIzqMFOJHrHTsopF91qo3NB1Wj
vN+l5hT2HxfeRPtsa95SSC5OFTyThq66nGE1wBw96+J7vMjatzIdBDLWJksegRzpZENUCDKJfidu
bj+EThqtw2Fw9QsDMXh5cHuqsRsIFg12Lw9A/65k95Cuf86QnA2yAH9Tm+O3kzF8h8qMXPN+BJfC
mDoFwI5lk/E2tHXMuqyfZg83bJYX5DyGSW1evKLDUueOU0C6LbmAaWI/FoZo1/RyjBvCIyhou5Ai
pvuhZCzdRpiTwUUIz5qcDcqE/MGBOBLdGsPQO+hUse8PX1w6JtOaUSLsH+c8P7JAAZZ55XSQGGg8
siDRQCMiWvxUZ88q0eC54L4uJeXT4eV882w8y9E6iSNjZG6oSXKVdks8ko/rhkHAuSGGCjjH2j7s
62SijCXYJDZTZYVHNMCjezuM5OZexo6N52QMWS1pO1u+HD/PwnZlt2pJvWg+Fac5y20EWg04t0U/
rLD6cMpzkDXMR4vfa12nFbCxx/NhIDsFPCddZ3jXJLrKrxOCHXmt6zYhdZbroWAJjbHfm9JYRutg
Np25qmxEZN0aGUgd7x1eB7FAYixbrCojayFGGm07JciJF9ALJzlR7KhEdvqVmzV4Bsa+q8cdM4XT
7hzOG+UlhfFC7v1JzTkThxvXAg6ejIlKQR6yHV3bajbnOSfv2mUKFBaD6MyiAP8e6tcC2lwV0Pub
5E6wFHxmrzyRzZl3/vwtgSJq4DEkOHjcU8VS+spjjs2pi85FvW/oDSBXUcg/dlkPi2SHGhlPuvR0
aa/JSPSbDar5yeKktQA5aK2Bn15lVVn0Vzb7vWRn2bwLl5MIl+3mCfJgmGnaXZh2DSpzSuo0hwiX
AgEOHG2c9J1OFkxsw2XQmERCq7HKT33L2ojBWzbPBYKeeGMIpHP7dGDwbIm77fEdamDj1iBhBCM+
7asecAsckRXH8gXsk06IePqag5HHbmWZDdAms0wyjk/LJP/wOETIAFhYYX4Bi7+8RsscP96ScmjJ
T5x4RLebNfDdZPS6nTCBcwKHdW+x5ttheSTxlGhyvYhneQP8qHbvwDQvzyKcYRT5mcEueQVSPxqn
LSJx2mcrupCZ98PVh2HO15bK6+nj2X8dGwAb17HbFewqARbOgnWJkWBB2F0qDz9dxKdtynkLceYx
nAOvB53iB5IuJN/HcMbieBsh8Eu3RS0y+65n2bR3tdc071SxfksBJT+HujquwyVkFqPKmxqb0bdu
pQ1lefCdyULMaWX5QQd7dd/ivMwfXJs4bFoOQxzMfpkke7K1I+OIDJYQGLNKk/JnCmtFy9S8wx03
fDhbZv68O3wTPkSlyXKX4ir1hAVRyaHj9eaQiCwwPhpxUlnjIWeAhIlRskBPTLCaI2nQC2vEWzNi
deC/9KSWPERg2Y0vbk5Z4Md5V/vna7KWQ9uvG1ZMt6bDUg6e1GcH8vZkbkU6M74WtodzILjPeY4J
IrNrckHSuF2kakMVbtjOt9NBqyYSurAnV4jierzC0G6zMcdmCn4YKZ8NTcIaC8O6PCOXz64r2SXG
ws/sVbI9U5MN9NZsKhNV77q6m0DTNtTLy2I25HaWIHl2Am1fjmNg8QGfNzjTwsOJTniZM3v4dCP+
8+v4X9F3eXP+yu2//pt//woygHZ/rN7867/uZcH//nv5mf//d17/xL+uk6+NbOUP9ce/tfsujy/F
9/btX3r1m/n0n1e3eVEvr/4lKFWiptvuezPdfW+7XJ2ugu+x/M3/7R/+x/fTb7mfqu///Our7Ii9
5rdFiSz/+vlHF9/++ZfhUw/9z19//88/XL7AP/+6eSlfipfffuD7S6v++Zfmuv9gZw10j6KA70G1
YXQN309/5Fn/4HDowvnHze0aJycsy52K//mX/w9ncYvqy5vgwJRa3tdWdssf8fvYMi2QFQtsCYZi
+6//ubRXj/Dfj/RV8PTrwS0ELIWF5sA/qPLiC15Kv79oMoAD+S0Lox3UCt8M1Afjo+lOA15Op8Zj
OZpgd3t10c+TiW20NP070huRy+o5PHlNzzZm19rrVOl9sKR37ZSKcDMXI+A2v0v0nRPzeyIQSmvX
HcuLX270z2/z69W/oXacrp4UOnySS4F6uf7XV2/kGkfM0LeCXHO8myIOk0uf3D8MBdGELqwUzzJt
kahOKQouNyvBYqQzmm6kJ2Il7YRND1EOWyxl2znlJow2812tiuzQokFfDU73uY3lHbyA+omTvo4d
rPQ/h7m7sFxJbt2YYwr/FW87esi4v4x9HCkcENWm8Fvw07Sej1jEkr2U2gJK1/pt1sEzJhshvWzA
vr8DMXhdRFzuh0lBCGM18xSKgrf3QyBOlx2E0cBrivE+r5K2W81dHV2Gi8Vwotf4VOuzSf5L03/5
87N4M3Uvnw1rE4Mn/w+xAKKU18+iRJIaIS43AiBzBtGbvv+A5mxiQ5LQsaxwI7oNpdaOfW/c94/a
mGWHyai+/vkyloXs35P1chUMZw/TLJUkFCmnwswv41nGlcowtQLSpXS2SNHkSh/yH8Qp0GiAPcl9
eI9b/VokcfpIDxqKbptEWOussa+/OMqSsFO1qwIPLdWamudTUTd37fuA7N+fLkZXFFSUl6iR0Yh5
/UFlhQVHIBMJ7DQHBgfyTu5CKRSSbtPm8EjXvm0885D2qXjXwvv7fSXJZqnRgUpyOF2+/mxKCW1E
81sFWahI6K5q9q1OmW28NnKDXG/uKwTcqzFvN60BozZEVPnnB/t3X35xjVp0l0gKf3uXsc44Wdjj
DaRQ86SH8mWsHdJIEKDXg1oPytiS/3z/5898LQI4PVkqVMzZDm59tk5vhnSioY4ricjgkN+KC4IS
2rWTedXDnz/l9/ED7oTJ3CB9nt76WzBGN9ptW8IBDMhgZ9vt29D5JiqcZWYn75RY36jGlm/EZ9G1
RjBGXZK54vVjpNExZHUrGh6jfdnV7gN2nO9aTCJgouvVaoYiVetTvp+NfGOq9tOfv+npIb1+O8kh
pC7Nckh5lz76649v7ZmNKjzoQFnmNzIPr/Sx+ezq6jNhantAPVtZYQ3BbrFBXfmR48bnIfWnNZnQ
Ff9V7OrIJ7PEWyh+7vOfr+1vnsKrS3szwFVbxFDRuTToHQtb/Ma31Rcezf7PH/M30yS3ADqajouS
SspvlHtQ2mNqzqRZ2eNHV7U7T1qPudWAOek6GpQprt742hs4t0LEnlbDyLnoz9fw+7DmEpigYbGw
LaFT8fopJKlS6FkQxWcehGUXys9moDD5zjdd1t7fnjXQF8rgcF8YcK8/RZdpjjMBBXyWug/R5N6r
XD2WrLbN+B7e+PdJH54IQ9tmgFOkeDvpY7vw9Vp0iLHnqsHL7j4ldACpgMf2rhdKrBLPnN65iX/3
9ehXMDkgcbIN3Xz99cBLUoNNW4AWVXcf+X62cuLmi7LdQx9b3/78wP7utaU5gnDZReJGRsKb17bW
cGmHU9NgtkrzTaHVNP48WdDDluM6rtJhV6mkXw3Ke5IkrunQq955mn87bi24yoBLkEN61pv3oxtC
vFaqboLGsa8pjBqXSY3VDPwbQLPu+8RjuQK2nGzGhGKG7twlPWaOd+7D77tVbzkaMv/rrAPkI76+
6ZkfydqMS8IhRvmEGPVuMszryVD3lVE9srW7Ye2i1SZ+2Is5YJQv73z+Mj+9HdOwOZbTNLofRvXr
z+/pPHdRGzW0tvuJPDrtys90ucvCNA6UwJZpt0GfJdkWGSd59b6ikBuDC95ophYoZdmrcjJgEOFH
xb2d7VHD6BuMiPrmzxf6++Ck6YRUnB0JF3kWdPyyCyJZwI1n0IwsXPZD0tFPTn1vh1sH50mvDe+s
Kr9PnSwlUMVh4tiM0ZM0+JdPawfT6VSaG4Ev2v5bliUfhSWtH7323vb2TQb0snzxkvNhOmTvpYH0
Zk4h4NnIxgyWjVGbF1pePZFSZyOCaG9GMLg0e4YcIu1UbuuiPBBh4W/o0g37qsg32JULHNLYwtEe
extclp8VFN+9QjK+oihm7hUS8ZURx7cNSb0k2ZCMjvCFGp6aNr3V2WtXH79Gqnynafx2TAHuIYIF
VR0DmxXhLZq9q22iRukaQTNy0F8xa6LWpiRGRNaLaU1PyLiTdZTk8fb/NkYWYBAHP4bI6cTwdhUY
yNxxqhihScfBLRCi8G5J0hErb7Yx2A7le+vB21Xn/HngvzjxcoA9ZSj9MkriQqVU8ps5aDgVXMpU
F7dtFDrvjPy3S8HyKVQDPYpIjH72yq/f0NwmXgVnwxyYIcKOuYq/zGPyWdmoawtscmou3vnAv3l8
6NYAxrGZWlTSb3b/YzXEqMeyKaAHED3RgDKDuKtfzMb4auQZpMaeOLdUAtX68+Mz3r7jfNNlL24t
m1PKnPabbyoAF6TK88B41iApK1Y/U1r3oSJZOBtaCytLFaQiffDmH7HjfSz15IPjlVchO69ZFk8m
td4VJHH5zhz9djLgsjigMDe6CA1t560EAtOgakveQZzerbcJx8i+AIrtr/2KyvY7t+BvhpQnqOoz
hpfXx32zBmeTBnkBXyJzL6Z3srUiwAjVxnbNeRVxOglmhCfIpjBDQ8OZ2qmlYltpa1vaW4YHZrsh
+fLONb0WMQgEjIsInZOgYApeDg2vByA1G+bzMQV62mY/cmfOUPu50G83PrEEgeml89VQdhJ+gUXh
Ic0aUK1Frb79+TKc328NGwVig9FS0An87dbAP7MoIGqQd0FhfhNV+Jz1yYcBuukudNX3bOic+569
DTIww4/uSDuc9nk+bwrTj2GmN0SIut5V12dyPzYusSvEnZarEs74ZW1jmre1Wd66sKUW/qG4wJpo
XPjlPARSz8tnuAGCGMlZ/6yq2dyFtvR3XdyBgGjKelu7ZLq0EN4LvMObvO2LI9SFXV0DtjBBW62d
oTQvRptcUuprB/xQFsU2kDAUUbnIzt4QQSG3cHEfIV2NdxOx1YRuAPg00aMdawlhIOnRCkJemHex
j/cJIWm6YTOah/T1hvE6z2r7qOitES+mN97lOBjZQ0ZOl9hVrrLmd16K399VFkZEokhwGay/CSjn
OkXCjVkLuWAnvnl5HT6YRljui1l/FMRGBX9++qfozl/3KdSiIFgCIjYM3V1cV68HYUEGrhc7eR9U
bhQ+dkYFpzRxxYZc1vBrQpsi2eRjrcHO18Y7ZwiHTwgX0/s4b9zLyJXOjz7tGQs4By8V2jEMrHli
dWsIexhtw+XFzvRpvNMnAtlxMCZQQ/lFumj1XWVJGgdtl+z+/J1+2wPznSjneBzHKbZwH9/MdzDP
plR0/hCgj7sXkf3AuPwi3epz12JzTuhUCgSjtWsF0aS9U1X6fZIntFyYNuJkCgKO8+alzsUED3wY
eJuaqFzjjE1uGh/TpVeNjB0nDi88glICZbo43t/53owPntabp0nRg1WEK0BX9Haai7EzRsBmFCiV
tEy2WQqg3hBecWFKyBmrqnKqZ5lk9N37aHQvmioRBR4orfgQiqL8hhEw+RSVjuIsmSQXZSvGG/xR
9ObxzNmXaYUFynNi68Ks+h95NxrHNPbaSxNS+9EbDE5ONcJQe9XHnr9XXQHcAoOkvBlr8VwaxlF3
c2NvEtZ+WXmSvNCheCAY+MUqy4j3jjRiq23NT9g63c+T9Kt1JWV+XY7WCJSqcfeVMOsblZvump0D
+lv6J7iBTWx6Yd0VRVAVRNRqft7sYy817yUWJLnpNSuYWfeg23fVc6yw1qchQp8cxdTKKiugOgnT
/RM56MMDdRs/yGwEAPQQJcEddRqla19SXwgqC6jQqigaeZVAcvkwaqSIrEKCVS8hqQJQcdt+ftGy
Tnthn23ct4MlXgRWhHqtQVChP9qSXZ+Cvngecz/dzPVAAgGqlq1nhfOFjsX9Qx560y1kernuK43o
sJZgCI7gqbGJSU15ic0O0oRmoRhHoyVQimMjl9amxRh3bCKqyVu8usQDTumIqx5JLKmAUb3FHIFb
J9SIIttNIRrH0hna+0KRnrUaIr16nvu82rbAmSA/WJp/NBKjum67MYT3n5SfPauOL3HsooCRkQsK
CX4R+Mdk1RP4lgbw0UFHgigtntlTCHNF5XRYxa5I9/T83aD04DZNlqyBxqbp3kzq7JuOvftmwsYB
+csvVrMxxMe8GNPDZJsJLI+F5UkA09rTUwuIVcFQQz4exJVxHYe61q00DBUb1ft0YAn+0w7QNcX3
UcGdYkHXI5QnnHijwFOUuXaJmDx4LWYDJogoWutiQqZKDcmhX7c20W2xd7fAURBi6dV7qCx+ADuS
sKa0T3aZE1oXXlEnO9tLuqM+OckhhpG+z5t2vkO1HjdEi/lAcKIhnw4or6Nb12HzMIvKv8qsNqTG
nXw0YCVdkQ5Y7hSY5McGANZl4lQikMMESq5B9RToCcnYY5PVm7p0/McMLBtRuZ77Oemcej+XNunE
9pzF6xG5/yd4ATPLaznB5+sR/yMW81Y68VWHQWAjS2Y3MCYkDoQda7xkRnKXmmN1sKXrP05kwwRN
KMa7hjiicjVLr75uyCvZyh5ITz+53BFlHFUZkcFMPew6xN8/1u1wwDnqHqVsUDpEuAwdXyW7NoGq
siIPyYN6ZgntoKahPgpgax95TZ47t7E2DnSMDR3+fqdIQrjwyfM76F6i7WehFrah5t4nmXKDMQr9
pxH+2N0YmzOmBR5mHw3etmLSvMuoL193eqU2ZZ55R5r0zrXrhv11080uKrmq/IoWhEcXFulTJTLU
ksszHdoMvM3Y2scwGSXnOFJHLg3cmuPeVVm2AZXO0W9KenUd2gPdqsSyDVAyPZuG0lN7wzH9NQaS
GmV6NH3QsiJATzbe0Nwf7zDBJJfhmMptT2F/a0KBCjQycOHp4EAbdeFd1pyGDxlYhcFZYEQKxTn2
cGXtyYG4dYqWlbBq/ADrf3oDPgOxYpSFLcr7WIf6NWvzByVn63ogHCtCrSrZLKaZ8Ek7NLIEt1dn
XTuJ6NuVkw8PoMICR87zx2RIjaNLivoFHwFkLOwrAHgZUIqmaSxrfVqClYKQcOi7nja6mZhyCEIW
+uecFJRj2XrVs9k1KQzk2Pk2jGW5BhoqLy2XDN/Cg/FVlAX4+ASNSbQeuBFPUre5RlQ15VFISHwq
7A913oLJ8aIPve8BlqlEfbApJx6TLEdLmZYd8YFdfdd53vx5btrkkzPZ0y1Yno/lAArNmWFH5jIR
a2poxpHItYKQ0b5cp9Pc3bhhGxsXQBq66boqk3TVVW1qrMiTrdwPVUoY6X7uS++OYgrUkSIzt87k
8cPsI9yH3u3JJhl1fzA3ZRf1474sm+gWM/Dob11Yfxvu8CA4qhmlsaFKm44bkm4JocQM1e/IVHC3
MegjuoG0d0e4Jz25ZbNRbdHilbdV5vQ15h5HrhtQWnDwhnXcNM4HOYTye2po46c89jU+uiWVEJph
+MkCcVKj58PhOZBS9pRSHXfXTg/uDP6cmLatj2RsNcTKv1Su/m3upBt0vdqqDJeY1aPCJyhGXJOl
l37yYUHsktBNkdqZHpIuLRluKI73n11iAV9wniULNjbaFqUlsjUJU6bamqPZJszi2gxupS/rjZ0p
r1rz64s9Ob7MN3qO0dLKb+mPyh8zOQZrHIClseJ+DQ/Y/KabSuupikQDwVK2kBhDcfsejDitybAs
O8Jh6clk1W4meTMYOZ68DL4J+gPVxkNIyuO8HQ0tPgKRsr7revKlcnv3Q6RE8w3LE5vULu/Fwzgw
p9CdncabyhjZ1WSI8B7m2aR7KIV+RBKaXfigjSg8qvGec5C7IustxwSY5s/drPvrvm9Ad5ZtwWRW
rBsZfdSz/pLzTrtGP0LEextdkvB+60DZWfl97V9pIy9rH0HXouroWYETcsDZGUqjzV2hFdTEWN5N
em7uEMwohJyO93lM5yJ5dNv5eUqIUNuySOPt6og4Xft2zwNqJW9nHPtI1s0lKxmuxtjUHDk48+xg
ytzkg4bA1BWKA0xs1qxyVmsxBSMdY2l3S/oI3BNvvIHHEBP2suyC/C6Kd1DPyCrvidKAV4IajETG
g8c1XrNdaW+YSCGBKfexEMs+psEEhcMbv33a3w5GlGxZutPLUc2XeldEG+XU3n3KVl4goNq5Hft5
LQfg1Mf5viPxggkUaz7HPESKpvsJMmUwxPSmOs01WJDNHyFjai9EOa8qWA0BSFBiXzpni8I3AZNG
jLQvhycn7Uj1bEcueaj4QFL1HrlD2ZeiJqI+K3V3S8hcdKz9mt21518s4CtiMMyWODJwpd1SvGnq
ePzkOAUJ9mTkHXB4TY+6nqtL6fKqyAI+DHFaK2PQ5QbVHTSGUbprF+PFBfSCXd2l/doi4Dmo5D4B
TIpJPb3nZc7X0NiOqOO8ta8jjGwn60Y5g86bb9i3HnJCaokE1l6MU9JtFfbgD6StTDfmXLVwzDBY
HyeDGVTQMLxt0ljuZoTwx3lKP7C2kWzEnWEHO7HfKBq2owPOtSBxCSfFrtLeirGjl5oX4iptk/pu
gDQC/qT4GvblRGIehaSNAxHvCoCLf6U3GDTWNhzclSEjI4g1G2900noB3N5mzwGsW7l9PR7iYRTU
paLugd9z2fN2HXq6bUvV3lAvESgzNwGtorIBJk2UHrpsYkdmhfGuBtzDPjlMr8xOOMxYkIn8KKyD
JCyOoyhJYyZdZ5Wyx9A6s9zDLR23cQtWM0TWxY8PXy1HKwOIMNMxDq15A3xwuNCHzHqAcVxf5WU0
3fUgPy8sKLo3URfWO1LhOOTILtMgM+oDjjcappgCEUVeubNZ7OrGnh6cAcdE6sv0zgYYA5insFu4
Z6ZMV7osxTWIm8xaxYWLSlouVKyZgxseere+pEeSENI0TZaL1t7m5elmTPxro4Tc5seg0yILK8R6
gDe5SaEjf3dSpxo2heMTBjZHIcpUrVbOzRTGFkPHa+RngqWij72GKRWV4yi3UTh4EVHBVn/bVhyy
16k+D8dahcOxx0+2rYlYzVbRFDJNSZSc94DbtKt80aHiP3PYAEjAp9zspwp9zYZMuGoVCh69Xtjj
XYv1+2Xsix9aWgt7S33Y4qHrzQaci6vlVEGqFlUKuPzdYAvvilKUdohmIuKNrEzvkiWZ1agN/zkm
ovNTgVRzRU84wd7Lmm/EED71ExR9biYmXuWS4dab7ASXHKULra2iD2TMK7bYc7JvJQnIvhJVAB2n
Po4Ytste+KtJ6eOKQoy3SzUPnAC9IDSyJEFNdbU14G+Ha7hqYTAklrsnshjh25RXXyeG1wbDm9iG
SDe3uOtRvNZqSjvOn5N2I4qoRYFK5vNJTKPsxggQs0NsMkKpv8hROhun8YxDmKqKzljsAXUkPIcD
jrdtyRtaoa9ep3XubtpBsKmzRmAeaTi86FnUbHOTh4NA+lD705HWnvE4V9o3t0yjx36wki+90vXt
3EXF104rkHfomczWtirvhrwD6CpkfDVpPXO7LfQN/AJrJWx4CZiofeOjb0fQS6pZkM68XFLrUKXo
8ytyKYyKwHh4d+TQhusG4uRV75m7wWJPp1Sl7esqq4PSdDuyF6W9G4UfHozZynewHqoNPCt9E5HW
SRolHSczKqH/MlmtxgoURaK1/jWF8tnEOdegE6H4uRfKH3vCCNEXr0q5wO8y6GD35jQ7kFMkYnKY
k3EdZEO+ayiJXPs6ldLGEgfDGRS0nYbtbWR13EVL2hfD2CHrRTO7konVf7LNbLioILea67DFCtGV
iOipsJWXWuGz3jXmpo/vkX/HB6T5EgVzzIYxJJSVGjbr6ar3GnZ3pcVBIL2PBpJcQ0OPNiUlCSoQ
08eoTZwDqvdmk3h+NC21XDKBLaPfllZBEJVWorHSmZL8XBbtStfnCqakL3dUBiTqbsZ5mg6Q3rFD
QdqjcM4albaGe9Vk6ggbN12x7Kx73+q/4qI11+ygn32zHY/EGlMJQ7B3EyEqXlMZsVfSyZ11H4ZX
2MSTjaPaYUugHhHGsEwX7MYKsu/T2KQXrRN/LzGarQd7OcQN0tyodHaCEQXyit2Cv2tUdWF3XYz3
tJ7v+5IftuIUkPZo4Oc1kiDVaV5xVlm3cEI3coiwKaOX5Y31U9x6rraV+rylzh7Rc1xWhDSpdvWY
DVdeSnXMJD9oHXohAeLhdD8h3t7obpYFuuZAxbYyAdSVPPUyS4IsYSiI2JgCb9JpYSTjdZliIJuj
/C7MPLUSSeEzxBT73XEHWOCBh/CiovSRG/U4iWw/2M1uGp3LoSvq65oV2Q76JqrqTRJ6bYhizvLZ
osyTj2+bdIi1h6L1xlpcPIbJJmie0xUsBw1Vti1wsCZWPt14c4PiO6lhclV9qd3ZAphjHaXm0eNE
/z3xHbHWjfLTTI8ST3DWDus2onjiQyYOJpuAyhA32C4ltesr7xO8jWXanxgsl46wTJBhFIvWEWfL
svQVuj3nJsydetUYvfWpN6x7bzbt9VDgIBaI+mCDNp+Swkw2EFMz9F7GfFk20PkqnuY+kaaxTnyL
k5nf4wqJrWGdGxHn+cTyP0Oke8jbJe+cUzurKNiwakq/UZzIAMImD+aodYgx4Vm6ufrWhemW2Y4h
Z3O4prZq3gizN4Mk9fXr2LW9WwunF0FjhtxgpEv3aOOKIxSqi4xT8nGpesercujwq3h58hhOk2T5
zgThQMq8znENH/W6QS9ZR7CarCcvgghtlewdQjx8187YFLxcg7N3RGo/ucb4/5g7kyW5jWzbfhHK
ADgczRRNRGTfJzM5gbFJom8cvePr7wqpzJ7Iqiea7E7uUKJERAQA9+Pn7L32drLgKi8Mym8XSgPU
fdP2NViN/rErN6YGLkeXdLf2S3rczA9cQbcMymp/cGcFDda2m1tDlenNlNfBV68bLNjFRRfgccwN
umk1goIhylRrsFPkplu8TDR5XNo4eEi+yd1j168xoRNNPAtxu5gOBXGWZXFvzvkXj57IleKdePC4
B1fZqtqrlthUP4bgOH4ggM+5XF4yltDTdGpLnRGs0K+3kj35O4nfJCwOovqREpQM9y3r38dGVI/T
ZC5WiCEgv/UUA3u9Sus4kQvIwH+044pmTSKynIeny2QsBuXzKtrDW2aP+tlqi+G4BdXyMu5O98Dd
ncwIkHt+ApesCP0zy2tvyOqEUX1/1ZIyUiecd7aQ0se9Sr0i43wOin+W2zpEIu/22ObSN1O7FUyy
hvmiVFtN37FEuoX196AHt0QWuEy3QeWS0rro/H5OjeYJy/FwGgpJVeNXGWNLVdoZ/XPOR9sjQCfy
D1Rg0eWv8M5+yfaCRgWKyiBZmo3bhHPMKK/sieXF9r36azCwT+0e4RDhJmXwrNwc8JZoekKaG+e1
1SL7BJ0g9DodJH6lOjs8i+ljXymMxnpjm2h2I4h6fHqvxUgW4hnU8MQa/0hHLzIdjsSM/ClNniq6
jxRq8qBcddzEQBC2R1ZwwQYGJyv0rNyMLIvHZA7qz8T0sUF1m8cExPghKlRlZt7T4cbDv++zk9DW
PuVMOqKtaKF8+RlNX593TlUTwYfqgld3/gaVfgwHMoljMj7myEQK3HeKjmAKklTlhbys+Oqhp6W8
BkDeHXMv6JJ9qyf8J9V0kdPFjiWbLOR6tuhJNjZJ2VJ+6M0KIjlvIp4p9NwFH1W5BssVSYzEJzBf
vaBfb0SQ/2U87Es3hs7SQIsN2hri/LxdCrgSHT8dnT5asOPTbLqY9oj7uOkzFgrbTK3nCvRdYs7C
TfQi25wqN+NgNPq4hd3RNEJEqy4P0+Y/KNpa138cuHXeri/E8ljXQmRL7Iwwl03d5Se/rCXb7upf
FSOYRAcGFNb1g/bxoYUKbfvR7uz5ycJMfVwcvRxoVtdnmGsHa3epg5OzwvOzxdS/l0PnfWnLonob
rGl8pa8GeHwtNNndpZ13V82yjd9TpgRXLROhi82gTaypeK7V7vb3QVaVx1Zn99pvy1i0On/9+4GL
/Z8T3LOEjK/gei4z9l9FRiuTMBKGbJVYMHIigyyHEEbaSwvTR9T9XZta/ZPkU70wc/lge6JoscFc
I9UTtfzinsvpNfPdo6c46tdm/WKtZXc5dnsWVkWb01+TwW8+8y+hq+eps2SdR9AhXAa+yEh+Hvg5
dJhSQn9Qb3al86KLjWSCTcBxdHrQhQ5CrfG84hAP/T0XvEiAUNyrshmdm94/B33ZiD4pjobfTOj/
c24mPZTYFm4ejoOAHn7+WMJs4Q56mQKItRxGFB/Mox5SDphhq3IndtIqDdUIAvTvb+EfroWfJ2Yw
jkgFgNCEDA85ws/XhavEEz0VKtk7q74MuhR+lLstZZzm3nNfii/I0180euLIB3DGEYFCXTIwCCcM
wPf13teoFuUXWg/VDVNQ/5ZUhO7CU1rEu8G0rdmJsp6VeR5SDTjpqo0ET4YdP8j5gQnNVIdKrWcZ
MDP7Wzqo27QllMHqrQR/dnBsdmR7kvH8dbC3zTdD4xrwiDG/dGEGsC/sHcdu132mHZNfmMu+vA+V
tcdD2sxHA2o2XDmrPuPb3n2sB1lIdKP7befdCXn1uitnz/TH3/+i/yH/w5aF+or5I9oGCMu/KncD
TYDKtiIX7Q1J6Magjxilgls68dWx7ly6QVh/8+fZNwqWm+p7YQFzEaVcq9/MQ/9D2ICwwsbMhtiG
EQ5xcj/f2oU/gcRjAqvQwn1w08xnViHW+z++7z/yOv3vjEw/OaT+u23q/6LXSaBf+v97na6+7F+q
fJy+/GyQOv9Pf/qdfO9f8Bd5QM4+CN79M4bsT7uT4/6L4TUW338bms5rwb/dTlL+CwUVg32wfy6S
pjMB7N9uJ8f8F70NdBOI43h1SEX7J24n/p6/DNI9iH6k5VmoV0n3FCxI5z//iwStzR3mWdOyE+Iy
5JQNOLY/rF7SxOodUH/sz/LWKYjV+M0z+7Mm6t/XPX94zxU4rX6VQmOjJhg35XA2utjfzd4BIU1f
52Sv9e84rD8rTf68FG+ezfYFZRfp9c9fsdk5MlJc6sMCmf6yFvNrMO30/ndG2a1t/Pma8Oz+d/vY
z+v7v6/Gm4yyhVQgLvvz1VaFWqKccM0aEIWgNllZTHCVGyumh4d+XTlOkZAYNW739JfH7v7Ppfyv
zq//8jXds3DxvD/brEnnX/wvdxIqh+jKc7hi57PU0k8xf8ywpjkS7VbCHL87/fPrIfm10Z+g0rR/
3ciGWiPyqOb90OTMs7ExG+foHUqzB1pOS3BwmnpqfvPU/LzSnX9c1K42JMyz3Bo53i+b5+hObumv
cjhQSpbH0iVZye8s//j33+zXq1DiSCZitunw4lrOr3w7Y3A21xm89SD92qV1P8GsKUv3dzsy9+P/
bcgejwg6JL4Q81DUMxQEP9+v3BkN7Dkrzdy0afdI1Fvxqex7rwhXZzd/U3X8+rqdL3bWIoNotLBI
/vpUTrkFgcDNNqDhjDPPQO/M3r2DKOz3f/zboXJ07LP7wMNN8ctTSDZS29JG2w5G4N1VvRyOUN9/
J3r+LzcIgyOOL/SUvGS/qqt5otkEx2k7pCRyCULHr7I99X8jQv5vPxnCdn4tVkUTf9fP90fkdDoy
n29CcvFy7Pf9sbCD7rrOCvfw97/Z+an9y5PAvo0tj0eA54BJLEviz1dybYBUBgHAV2bShuZvXplf
/nJKX9fCSUvxR2XAvf/lL19zfKpW01SH3OMYTOQhpNxH4ZJs/dA19QhAbbKJUWrp0clw6bulf+1q
I90e//47ni/zl+94/hi2jVGCthHf0DJ/WYQNYxQ+oSXVYWLgsb/51J8+Axp77KJiw0B2glwkPm9L
n7v/7NH/48p/nAMwY8LX/4Pk+Jd1Ue5a1MOO+iiFOUJcSis5iBHSMfBwPf/zL8mywS7PeZRS7Hwv
/nIpJ19a0QZ00FRueC9GNg7fWNPmiyV19iPTmvmxUv58+88ven6lXdZhvDe/igCJ/zELj4bWoaNX
0SazN02floDhC/I2pPpI/uc+VEsnPv7hdVl/cTJ5tBS4nxQRP3/Z1Ga0VJl9c8gItHqiY6ou5rxt
38d6Vcd1nLv7Fgbip7+/6C9vPvYNDGK2Kcn8RlxOxfLzRRkfOB7Tg+agtOU/YO5Z61gwNVl+89b8
8vL/eR2qLCyBvPmUWj9fJy9S/Dyj0RzMOUtvZLU49xxh5AMZLN1v3v5f3wy4GmdLCpN/fkue0PO+
/tNDU7skz87WRT5F0+fidxBF8cvhnWX/bE89m1C4Xwylgl+WZGwaJANxuIf8lEsvIWiwxZBVmUW8
1kbdIK9ZGB8GQwPkE7mvXcV166+QaGiztyHDcTrfxLdSEjKRM148snjodJdZ8AZbxjEisFF7EQ7e
WIOR88nYihs5ZCw1nfLeiTsBoFR1mvapv20fzGlGK57FUrz2rZi8qDeAU5Zr6xHYUA3ict6HUd7U
KIH8h8xuVNQTZeIfiQBdP3mMwlDg9Hb+2BKb9VaN0nhPN+3cWuUkv9F08r6bi9k+1EY5i9gbJ++9
qMBe0XMQKjjPswGuDDtZLVE+ZkSd92jCz0OKTp+mvBsBPmaOSZAM2/cTL3FKXNmwY+CV/rQcirZq
HwZ3F020tIsTRCOC8gs5jVIm0K2KMXYsXCsnt+hR5RBw4z3XC63pZPMVcVmS6EiEap7cnFPLC0rU
TGDoryLX9lteC/IS9XkcEnLghejvZLa6LFnaNS3nSU6RO4OuOhiYCfDtA7d+I3lvbBI8aPWD8tx+
iqgrxVUm1ZrBoJd7emKSlYlQ+es+RYOCUxRmxlLPp0oqVBnUOWhTl9Ubn9Oq5nUtaCDEsGSQI9SD
WRFpV7nldkr5A2Lpgyk41mJXDfVJU194mZHbsXLhXh/W2u+/E2aw38liN+2DYJQyXTAArm/6wkgF
4VbZeq9rIgGjNau66Zp0onZj5V9nGa56aNuT48/W972AcZQgk63fN22Lz7ZVrMRV5v6KsY9n0EMI
2eYjCEYyEmOVZhbQna2umxtoYUXGdHZZybIEF9gd3HwSjwsxzgUNxq39ESxwBIm49FF25dSP7/SQ
O/vCI72yvId+u6HirwPjiDuUWs+WW/NO0WeJY2cV5QjamD2MKZ+j1kivOcxbxx35hJtYz963XRin
ibJ8RmIBW+GQgcQOxbTnyB4rctGxtCmDXOkC/xQ5Q2r+Bj+FDDTEVQi0NkFWVO/auXfoLRKvIgKc
zQc+DmqmwRznPkrTWRgRnDsL6Ya7MxgYVN9j7lj7nvAgJtZ3e8tAG7O90EQM2j3t6MzDV8pgbhqv
Kzr7/dEAYCTBjBmAi2ztjRBa5NglZ8p0c0AXOqUXXk7CbWhb+5g9GHOXOmf7NQZ619JlQijehv5v
CLooJQITvVcuaeal5wwYox3NFpS25pHb58CUZG2Wk5GwQK0sKSIH1JuqgtZgDkBoQSSBYTSEt6LQ
+ELzSjlDoKhsEmf0yIRE85zRMjen7OswLCtCfUWY2qGQm21Hiqw+uoabO7XPgdPNjOSJ0/TJfl4Y
/ppIYUn2HIYGUGjtrW9rq709kiKfP1lqH+TLKnvvFfM6GRfEXuvvBjN7kkodiMsX467Jvun9jRbz
LorxclOehGNFbtp7SooQoBuzHoiH99yB0GCnrpg5juv3IpWMaLWsXRIKi4rmeO9o9JmeQrAQenOf
rge/3vdPDpX/dUuknU4kMWJ+0gdn0iFFf+YcVnAVE2GVikmz1kaeIFfSZI65hpMxPcnnH+tylmtZ
RVHdQvFs+gPUtf2DVCT+MwdpymtvNRbJvl3LI9CPwphiz5vyL2dj0+PC3IT/uU4D+rBdVdhXldt2
cJ4br9Bh67jDGk59t23H3s0XeYFClSHOhvKSs/K+s0a5VjpA0Ojh06E30uqEedtKE+h4C/MCWlHI
hmy3vZjWPx61sVGHztmRvGfVvNhEdaSOHVkb0ri4zpvUTmBdp/euM9bfoALlN5NGuBIrdFlGpPaq
hmFuOJNgl5rkBz19w7vOpOTJh9UTBIkBIjkIa1oHS8K9yPn3ui2I5BwW4Ub1OrtFkhXLJrEHZJN7
sgitkkdN/YvXBv5QFyJIxJW7a9ajhoTmEIAkIPqmJMLLO1PioHi0b/2ADb4uG55zOQNyKWTQ3hiw
ib4ixf/OWWGNCg9Qd7PSe2yLtT+KvWZQA/TZSdxMPYqO5SfuYB7OMaVL//5HkyVq6xT5u8ehll+2
QpowUirwmRgDXdWIdPtj0IyE/m0NFGRRWtc4E30Whi6ZZfCFdJa7UTbEOjbN95YxP6dhJL/c8u9y
HvcnGFE/mElhn7dPovCfajV3h0qbb5DI49ys3qamPDm9/SizrsMiPcIKB/R4IzyIMLhlX5hpVHTC
9RZisL5W+aCvdMVK1xW8WppdLvIkQTXDSuLaZKKVqLxjAHcuOjPXrzGNDq9imog9AbMsmWIlflkg
tR+HDuV1MUdadnaEDaIMjawdL0vNfZoJRjX6XV9YQ5PfIVparlfd72MyojDco7Ec2iE2Je98C9X0
Qyir/+6ODaOUEvHR82Au6rLxtI+kmNMd1opaH0fXMuJVBvLbuHf2znfnWWNQruynvUinR6cR1LFF
oJ8La0Duv/dnhyJf5Dgvq3m0grYESp/tr85ofQ6q1LsWXbrcbbxBWUR/pXjLevJUGMb59Z3y08yg
nlrRXqzT5HwneYkGidXMqfk8BGPulPwgbvCyLvpLKsVFquUjdmEGjMv08oemkO770wS1LqrGzX5s
+0puOHm1unAX4T16xSp+zMvoknSc6YSOOOUHyP99Y1dCrECut7BwNiTDYA5fEZnC+BztMYVpXRG1
Gu3LYCayEhgooJszehTpan9GZmled7ZREh0e2A22IVCwYbeO90Cd7djTk7rFdC++luhA19epga+d
wJwlZTydu7pEWqT0x26PG9rO/aOTzIG71UBmTgcgXrpGfkJMWnyvCy0/xsWfYtWRbA2kvnvdoDI8
bD7tkPMrwuNWmu56iVsPdYkaBOFT5jJfBKtj/vCz4vMWtOLB3kX7pCd9ojyqE8uwjB9M++brLmBK
Sg7xW+6jRkB6tERgpC4tZWbIeNZsZpki+el2rVpGxAEUJpLNHsBoMuH1ZwdJQRY0J1/4P5YNMY7S
xDIjebcTJPs7iWHlGEPmRYI2r7YmRNTp46oVkJgdsR4LNZUoLnL9UaI1u/dxAoaWqcj8JGfv0S3W
U2Dud75BKkJY+ZZ3qWQ3+DGmX/eDCD5GkkZnnL2rRj1/WdO6RpoJoTihKjVDd2imA1pspJKrWceF
LQ5rKj1W/cJOSkIuE52Soxf73o60k2IO+4TEB5HuDa+s1aO0mwXtyNkNYqi8coj60bS/Ok7qRvgD
XuECV099N5KskPWBvlTm6oRBCmV6I2bzXVSz9TxBU0E8oylWq829L2ecZ62XFo9maS8jO4XPJKuY
rKU6V7d3xT6W5FBOPFRo6Ktr8t6N0Bv6+bIf7fw4CCK43R0XJGl4LCly4pXTpSVPhpFeVcbcJP4C
i53vnB9IXnTCoh7JoS5JHyNUsYmsodUFI3gQpWY2jncUgdBAgbtHaS9dblxDgB7FtYHNFaDnPQkf
y6vTkzsQiqpQKkrdOgcmq7b3AmdI6OtF90lTs6ETPWJnd3Rzd8TTQjdeGJTLIEO706wak79frtyl
Qx5Y+GcoAnveI+0dpoUqMIQiLSiUGUDVkXSJ3Es8Mow4h6yZ/cAIaIcHWczyW2N1S0FIWuqLC+TI
Wt2kJEmhK1rUsl6Lxnf3GOR1R8VitSKh/avGBEQJ9YdfseUVnWE9O7nRMkKlsA1hbmZEkjrFTlC3
Ze7NYS8UOp+wkSggWdhUl/Md5tItp7uZVX9INLJHE5G7mi+Ui3kkwriQP7uECMwPynT6O380Pvre
lLHWykrEGJjROEvjAGW04WNk0wtC0vlDdcGMHhXX2uOZopd0xWjerU75PgvLiYetuisMRC8umhw2
acqyyMvIYY/WwuWwOeAbPLIOlXNclnkWhNlMwUU4ZrCR8jk7zA3PUoht1dVhY5OtIz2Q3rb4Pfu4
4vzaFgZxsNAOQ8ul4QGh1btoc+sGb9WnzMicyzxDZNVirXIpfi7rvPduPFNl14vRzk+ukfsEfKOD
iBpA66cMbi5NZqy5YeH2mDnrohjvoRb318XsVAkvj30/NIPvJm7vKucwnJ1YaUBkVeGM7q0k6Sc2
5HAiCwWdeJmZezQXWXbPiaoPs26AZcRPfDI2bssZx1XelY3xaejH7ig8bX1TVqNfoSHnnEpQ7nHw
LiY8eb2+EqxPXkwfqD/wC7wyazBVDJrS94j/6VdYiEHVOOHqg5QPM8JGOUD2sr2gNPSOiHAcmO+y
y44El18Ppf/N3rPggqPLjdPqxoZXtWDxaLtiOXmF8anV/fRSWMZy66e+eZ83Y5uMHWriet++uptq
7npLEiWsuu07T9YrnbaBNdNi8Or1Xn69YAy6bJQ4+ma+PDIduQAeTGSG7jJ+2zlbIQyjeyaopnvP
s/W8b5rb0ap9hH1wRfeH1KO9FAJSNq+wogUnsEju2QxA6BqEirOHsgCjM7dGOKAzOOOhpwyXPzEn
6zEYt+zZR6o8n1/s7LbOUsKLz5X9Z3bGnIuiFwVRVlNJNRQYHsodFGl3m0nCsz+46m3tlQmgd5va
F4PcQn5We0L/2E7pU5Y6y/Xou2mERbbx3KS3iu0atMmcuEtlvFgEk29hZaZnwS9uynidzTeHf35i
ODxsULeXL3q0XugwOQc8UDtJswi2pZBLXLSDdRaArP0BSdF1gfCHEh0YEzcGPHmI/JT9x23MZwOT
0gca7uKUNf2nUc6rEflGaqD8xtvG9T3B/0TN8dEjTILzl1d6vAGF128v5jDU33OM8Af6wO175g3O
pykLBDjOSRSJGnL/q7dpyPiDO/DX7HhKkQQOOHOyxSRkxCPA+S4VrMmxX3Qow7Mi7K3MuHE98pQv
3SUzHlA6cnZY7Fm/w/xoqMYpIm7TJkiXI321tiEPS8uXIjfOYD6qu89ENjtx2ej6wx4Je1ZYRV9X
uZhPwuo9LE9Gi6UeyS4ZtV1RZzHBHAsqaKt2edFa/244ZxLiexNXSNIh/ecIfQM+q+214ezP/FG5
G3HfGnMaBdg2KT75OewwHSdNMvY22ni9cu5+BDbDvyrFhAzaIZoDSduytAiWZ3d6nf2MUn/revdy
HD33kwO2tIjgXLgLK7YPe2KcTVz3MttQUy27p268bZiyAw9IvcZB3TQ3tlshOurtqa2iAeDpl5ls
yCIq+qG7T7GMbkyFbAIrlw6MUNzsWi8x6Szmt2JkUQef0Lv4WFfaKODF5wbDiknCs9WDNIi31lz3
mBQUI0tYPfBEeMofH1cSgYfIHlGDRV5PkF0E2sf6YfhmM/HzTxaqj9FTbqi2NMd7W9VmGbboREbq
O+qvWCkHxF5LjAdbQemaSY1S8AeuarnG6dLU6MzpN910DGOvS605BkOOZ1X3F73cB2KvyI7msb83
lqDcQhnMOZAmNXCUoJbbputgy7azh1kwE6PXy6nQJjA8ytPFeV7qiiPKhhhYAAQvWfe0M+9vNGyW
Ce31OF3X3PE27rB7LgcP3Di/6yKzO8UGvh+7zeQGN8aWU7mTYhWieiaiqN3n1qK95NVMEx2dzpEz
ah4TXi3BquLorL0AUmCNuFtpw1A9WvK6W5uBNLbJmx8wk4zYMPll4Wyw1G4wdZCuUIPWnoHsUntl
4iFl7sMh74bnuh5dzACbQafKwyD9FTOHY4WzQ0hdSOtvoaMt6kLGQef2d2Zpsml2yL/TCxdOOKD2
gm5FXEmfwGovWJrPYAgUCygWiOWM5JY/BKn1bwqBPdHrfVAaCTk6i0eiczfLCESUviF3sbdCZxTq
zts9yNWVNWdf+RvdH10OPilMlzF7l/bk/xgFemzMtu12EEajUOUBc9BHjdObgx+WCABOTB1tUJq4
tZLOXenZZibNt2hMq6A4kPkl3kinyXBhuoYpTy4mdWpEbbhlDEKSvkNlzvpaTsqazk0wuhtpT2p3
Qmdrucu03nzi2QO8L0VgGH6sYO3Srybv3I+RAAtee3ygHNXAdqiLdlaZpONXOw85Sd4YQi23hn2y
5O1RpqhKidFShJRZnVF591i3xRAZNLdqHOsdM6lAFbwJtOJQD9bC1Z89DEEvZ4DFU0HcNyWWLbKz
RjIYhssWJLE4BzxpNk6vr5wrRTQCLv5qct5MhbApnDjGvi0TVUayp1CVY3ub3Sds+5q/KkNaEaWL
Nem7rC3xT9aBPb8W5mAQbRVMrfNVA/YUt74RrPqGqleosGyK/mOzZgvX/r4gQF2hnTjk1tEij2zO
E/4WClpfTqxQCo/gMJV9pa1FcInOsi+act8c8YMq1UCrReKTHPfITTfPUvdZ5WY1wNjRmhr2TM8j
+z0xlzHFV7VIxojTqaj4WV0s315nZEBcZY3yd+nrTkdrRULDvc9mvALqkxmnaVyhe2SjeavjmqEO
ustgr8wLtNmoPlpBbR8jRO73GKe4WA5ONzbNJ1O0wxR2FufzY4bN1MMJsoEpYWQ4WpFLX68P19r0
l7iqFM4zctXP33yyTEwZZV14l+PC8TdaSBA5t8J3jMFXTUX5mqSqzra3pVfWfkEovQ8WoOWoGeeb
R4cadT3UssbYF6RpQ4p/JHYcwiZQqsNUnxwEqfRROFrz+JPKdZELs8vfB7nm2AYda64T1RNL/YV9
ZBZXdtV13xcrUyVdlYJzml4Nhi60hBEwYKrieL/1VLX47iGjJsVQoQymdzCktxBxG4pdFMJb0gpT
GQQoMo4Kt4o5Pm2CJVMfJCv0xtHDRwIdYWtE8F7WmJhPuPNG6ivpEMxb8Y3yS7ct508lYe886Wcz
MuXTnBaxYZRTc2VohKSXS5M6wRh659PW3Z43vM9+lsKMdTPpPAvZE7ZRVfX2MS3SfOydARrBUmjk
emmdbp9sPUzO1brMZnHEatMG105J44ZFLfcugfwjOi4WDMj4NALXvScLMnuk70v+WUikkmEczD61
O/ZKPwt4pua1TbK8C1BGW0hm3tLWMLNrRy7OfO/QU6iOrpca50gHDA+Qylz9RcjRL0IeJXLmggaF
QIKL0ftRrrNFx5neRmBiomK7CLd5cZ144TkxL+chVd4DMj1sE+lYUWKvlss0HEPgRFNUtFjb6WcX
UDSItyfVgldyOqRb07en1VPbD8puHFSEU8zBQ4EpfPtcIClOk6y3zC1G19F2SWVsE+hKVXGcj8zG
E/V3O0trTaGjRZDQyzQw5cDa1KGxMAmLmJ/nT/5O+RT7loYXbMgV61IuVJ9/oC8SBVAIMT4Faa6J
HtCe9bQ7VechKe+MJ5SOVnfsiFvakFdn3ni098abIuVtUxnjL8LOs0uSNS7wLlXxGWCtriDU7k44
mru4b5zeeaqhlWJ1JqOEdFlETFc7k7Mi1KUy7nuB+ysC1ew+ORyGv0hUluWNzvfsB+rWxQhllfXG
Y+r77qPRVnjmQbcGwbsWIt3uaaeuT0BylHvZ+67arwLH67MTHAY1X89G7lSHejKBI5H0PaONh2S0
Qt4gRVLeqaqon7bMw4g7Yo2fKCuH/DU4t4Q4TAO1DMp0/k6PjBP4PuS7f9wgP3iHlNWyvU3zGejW
wpO2RLLeneaQt7iuopGn+24f0wEGRNVwVB79AfQSvtfqWADBWK/nvmSHRysk3wtRGD0nV46yiZUS
moJ/xFt5JzFvfKN0ma+ajs01JPE705f+MOSALTInf8pUwM4coNbH8DbheqqU4XTxuFOdJmiCqxc1
lkV+3Ox9oEiZTcIKtzav6eZYzQaX1He+99k26ijLzZQwHyRgRRc7uLLbK9bUyr7lVMxUxKRVO/Gi
W+Igp635YWaBmcf+FMiaxxIL+2Gw8erEaIwb7DDQM+sDxBj8Cfj/GSmF/OfNQmpgzUfFUeLtEgtU
SdFfTou33ZFBttBY6gD9H7yiUN1TS1DfCmNjn5h/6BQqUheswx4pu83emtaHzRM0DKmxmXrWctWB
7J8ZYpWTE1a2rGqO5fNYRwQBl5+Dbe9Js1UwxZtmpnYxyfeDJDkwL6E8y0VT89KlxXqbWa6mBg5E
bl5N1USPTTq7+yF3U/ZRxz8jbTaHebqppnmDgLMLZSYmQUogO5iZxsIU21en2csrBnkI2bexMq8a
Mnh55ddNvZtYds42EfrWlIVr/mKZvJy3Qc7cmvlApY/cEqY3KQ+tm1h0DgHGGON+KggaZpQPhlpH
wAQDI4HZ42XXA1+E6lrgIAgphgdFUybv80vSg0Vz3Lu0LcNSW+503BZcMyF9Zbr+q9lzgh7ZE9eQ
iLbss702TICZfdBmp9tDH4URp2GGeJn3ly6vlXkZlI6/XjopB9AL8MJUh1k3EVmSSWPGEe2DR708
z78RfZa0Rx1iJPTlZnrLfjLHpt6TfCKUI8GtOVrh0hYmWYFr+2GONmrGHDknOZoqRyUe9MT2sfWW
3WklXmlMhl5v1ynn54wCb+aOLb6vu5MsNodWKkg679Axu8XfR+vVC9OWlI2kroMAZ4dczbeUqKad
BaTds8uGUfdXHWRblXSBxIeG5Otcf9GFaRLiblzrhlQUsz+gYAUWMLD3PtruirW+WancYvBYrXuE
Pwb4tAhYzNn9e7He10vPE2kupbLemdXazwOR7I9Aj4zg5O7Sr/DI5fU5pWKXHZbEqpke8fTUzM3S
xvjYtds6p4qPdFFDGX+lKKlkDP9HNvFWyvTF6Qh/j/mtzwfSnVDuUFuFM0eTSB2N44esptO8IUuP
62Kzmgu69B3NQt8q8vFU8bx98pi+axyYNJFw5bCQhxN+fpdMJyuvnsgqtRnxu629FnHhyn047Ksr
6y/r5KbTg1RmcU2aZ9pfY52i17YL9DQhhpZiu6KBJD+3aPMn0pKESi9U7zBCUNSQy+Fsh3SfZDkE
d7MtlzWpbWd89KtSY54HRiFpg/XWEDFv7AWTa3d9rixTr8fcnKS8HAzHTwleNR2StNTKR6S80TnO
S6BRh5kDtL7wrH3t7ypVlHzojJP87VI3eouDajUo81JTgN1O56ZPZmOzaLlqoL7RnrXedXlGY4Fi
SEf1GaakabtR09KRSKBGd+MbkoDx85Yv3kw808jAvsTKhNsBovcNMFrnW4Yv8nnn7pGaVmnbcK6l
yzubWKPnYWTN9i7ECNfR0fXnErGM/B/2zmQ3cizN0u9SewbIy3lL0uZB8+C+IeSSnPN8L6dn612/
WH+WkZXIjEKiUYteNFCbQESmu2SS0e5w/nO+c4sWZCNK4KEpuOEz2bdRgDYmdY8wToi3/Oo8Cx6U
BNzjBvNciZpjWt58JJqF27bG8eOHxLhVvhvZSbsjaDlk8bXDFnlck9TSf8ZGOhhnjfySTVbGi00X
7gv9na/uKhCJzxiM5zmy2rhKXt204iQS+FMyyzLIvZGSicmtuH8Zgm6xU7ouJFDHuazUVrlONxza
uRHjcS645m1ctabT3mFPGyuMNpb4jungaKMpNQvi1mNpEMiVyHEh8JT80ywnBqRtn9hYlWenJ7bK
Ye2rsKeSlHFXMmosu952H9RKF+yTO0xgZhenz9KAsUDxPWKRMBlHcA87FrfvJnvNpC7TR4Ppp27q
9rhUVLtDzOpV6HBEd8LMtqdjP/dCPU5inMnj40XYeJYZN8Ewjh0Svp5av0HbaRpkiax8GeZRf0lt
Z/rpysy+l9y9ONaOqv2FmQnc/mS6/RROgFwfRpPzQORYHWFBMLJtGrkt8kQQk5PGUiSM+bfT0zq2
4z12h0Oe2IK6tpm5+AUI7cwfbMqYPUoa1k+OYegNjc3U9YzUycEJuw0ZOD7MQEQXjX/VuPVhve4B
ioVLls0po4i+U7AzSpFnG4NfuEM3u5ZTMo4rrL9gjwS8iFesFwFtJ2ij5gyVcIshekjCrlJEd72u
WKHKCJWTeWlsi1wtqv87yWFx6xioGO0BSQe14mgCkqbeuizDVEMl7l5PEqqxuIKx0WVpN/tnXNuO
EVGyCKmOQ3P8jtAwcCooNGPdOBgKvxy70piXUjvG1biP9Y1ZVEO2dbB1fQy06y336bJwcNa0Wu/J
tk92BzDTV2I90RBSyI3rSY4TmgNsBn7RWNFGT84VM5nlTuK0lrGFYk9P6ylBYq8i3RqtR1/TGdpW
ll+fePdpEtHShH27iCf5Bc+v7sOG+lBEoFuTYlhmflthHW0yLaxBubnwyTiFk7QE8QbZrOL+55En
qk65ZXDurUUGXrdT/O0DDeKgLTWKu4ghC9XeOVJfndDFf+jx5YvSoNBkGsEe0w/ghlrvMc/3da87
T3CM4DKQ9/ukX3IG6mar4s2Fj0LTWTnEkiE1U80w73NxSdJO+0z4pb3gjbiV20O9/G0AM6NcsvMQ
6gCS8JYN8BSvaVr74g4LLjo0LyvbZbKAXYsjAEqRsDXnfiYIyJW5bqafCjlChEDCykfZTiXlLa7X
JQjrpmhDQESUcJlceO5pyHCuktnlK48xvpgpnxougsnckVJkNIuAUPXms2X1jcGYmEeSpV2S4eSN
r+9NXxIu70vvdqQpMQ0GnaOP7zG3/wb4Tkv/A/OI4S4dlZzxhxU8YIJusG3mWMunbgv7wTUL80dn
l4xrcjqjckoG5+GuWGcS8BBUP1A06TgmC7m8wVO0PybHSr5dNFD60BppnWOlKz1qy1I86rNbpnew
DDWkQ8WHK8oR3D41qyogfXkrwHdwFM6nXS2Ndg95ThqkdnFD7S1YiL+9Kocuo5nVsC1xSGGCIkjK
MWwRGZHuDKF+YGnwuUBqRnxUmSq6nw70IcR0iqArpqIFuPC8oQIzrKCWkb6FxsHweNV0924uYrbx
ZOA1gieJgf1VDR6CM4MTd40o1NPGqC3qns+qNYKuSgAWXTz6r3QcKi7HO1zFHDL6VWa/BR9hQnhc
FocIl4xst/i6PO3QU2rMe3yj0AVVYo1eZJWLvs+5fo8h7aldeyEPDckD054fitwV5zTP/Wm7+Km4
bypD/019vPRZUJecdyoZmottQaqNknVef9v0er5omJhHyCDl8MV2pnBTaEQYAmlR/LaRQGtq7AYy
758VgQPK/QY7Mb96q8y7MxlCvfydZbmefXZelxWbqkqLPpQWxdlhWflAQ4RfVczOVTMfmoQTcOBC
uAKl6M/L5abRUBSkpvzSYX4iQZ3rDdl/5aScDobUXndumxIgxF0wKnqDnWV94ysuzrbWZ645ceOi
ejIYge23TjW2HJqFKT/PlCSwn62eHWllKZeK9rFhsfb8HGiBow2m81D5LjjEaoiR9Cs74aoRiKzv
TBHicMajNlhxnmzg+/KBQN9j/sbUJlWhraPdY1OInbfWiSv7h+9lxXoGRAXWcR1de+Pm+HwCaFA3
SFjV+tlB2LivngZRyxP1n24RFV5tIRm3CkeVrrQ8gQmAOSPSXfr/6B7pZHH1s1kD+OX5GFctZ0Xv
oBNgjAN6d3UinUw9tC2dS3bFTY0IO9iMBX26RfJFSosDCCVd/BPYy7ruRz/R+9dRbxtxxwmHHFbO
TlZ95isMs2PVG3Z/0cp5SrPLUmYNE1CjaGYq3Rj0eZCLkjFhvlkAKNt43Nm9c0XKNtlj1Gvqs5YQ
NCUhPCxNHI10HTYXQ0lsgxyVoLPuW0cH4zMBi048ai01V2GFTeuETRK+FesexKCCnPEopyWzOUVo
ZMCjwuEt+6T8LpfH1lyHoQ2GeSom6PZz/clZZOy3/WznP7o5J2eg2pU5wswD8lyNWEUiyQgKxV6b
+w8dLHZ5b+CMcTcTZp3q5GspcMGymSbUf8eak4elmfrpPcsMXV2WWsD3w+9XZpt6WmlJBzHW6GIH
KcN+pxnc/D3wFFfE/O14jpJGlLeh5EjhLe/rLViusx/2LFZaVz7CYqSOS+CqpYl9NQnK62zabzy+
c7+LGbJ8l8C84pMxyBFv5jLAvcxh5/mHOHd6fBB27sC3s7DUEJG3iOguFrfMjwpKpRWtJuGYMMUA
nRJ/X0mGMt5q2T+ykefkCjI8pmN7jOUbRjaMbyS7GYdbOG2TfSwqD1lW491l76DY4ZetqhzcQLW2
Dl6K1AFK1uX1eKyZentJSLLNHfaraGFaBvOY1e4DrpQKWWK1zM8Y3RckQW5ZOvpOzS8YKSPJYPbW
Ay5YvS5sLKQlrq42ynU8XlsL+N17mplYFPIKM8C2K/rZQoh22vFol369bOk3dBu6V7O0OiYGc5F9
bPHjRG1VlGz2WkEFmTEvg49Ap0jUQztb4Ir5NmT0nSsJDJywFbY6+B9pwwtwlhqDkKBRIJBJTxI5
9rFX/dCMmRMM95+l34ul0tMT5uxaRODK3JbJSbYmG+ZLNM/jdgSjby4onkGVclG/U7p0zLBEHNIx
esl+oKuddriQt1qHMScmsBUdFlmWGXKe0xOfhsJ41sV8G1CWWq9z2Fi1h1iAMT4bWqxbd2O/duRQ
PTazQ6f1yggcdnQN+KtHEso+4dkY+dykdWXW77HTJ92p4XaKgNNVWvHQUpWScZMz0YAa0WrV2zCs
6PT435PhQ8uZEt4XbdwMr32DQfTsU0FKeNFv57YMDVrhvK+sX5kR0RSBIA5lKq6QqcVkzcz7KNGs
HwDIGepNJXDXa+IfloYvZ4Wrvm4IkRfDDwdZkUMeQ3vPDEnFljksVg45PP2TYbjvE64Th0Ng28RD
JETcqmeef30E5wvNR1LT6s9AUizSC+VuXEoMQVqqlgTTEPLjGPmZ1veHvGir5LgAaq93S9v2aBTM
8b2vJvOa7M01Sl07KId72MMq+wX7ShcXqXG3ToaacIgMq/rRyIIGlZaGYlj9a+Z2680ujkueM2zC
DLgs8lXS1pA4QEJOVpMMtYD2WY6rhzNei/uoBlxb7Fqr0sorKhscZUaWNqhPFxvNiT7cYbmbhgbH
Xl35jX/b+sS5WvUiC4Zh8A+ZQ9lr4CCSYkL0c7jAGfzAPRdgBocZpzicID1mRVINuAXhOaXWZylb
GxpUwc048NF+T76yuATLkf/jpHQuWJoLfh5LOA4mG2tAvJNzmljzLp44rbZPPpWhDn3UKq/tes8g
RFT9h6dnDZ/IosS1uACENYgGrPbYq4dR1ynb3OA+LV35CnSpMxkRVQXQ/M9qoDXV3LK0Obo8WvOY
Qn6ZZolMxgZmW0lkGmtm0dRZitTA9pAtQwlNZXEwglKL53OMpToYP8AweEnH6knPccJunPQOfKA8
rRbwI/OaModM5UgB1mbSzcF5hByT5n3AiNMzhwMGMbDepSl0toqR1+Y/mQ59KPuewQpl1m6XoIsC
c+6DaRq8nWzM/LUrFGPgTE/0h8lcq99QnToV2PlEJ1jijRZH0s57c9c6/ulj0lVBi634OVeev5t1
Y+33ldCKn0bf2W81TYzv6VCnI4GYagCa26ccDYJR2nO5IUlkkGLJGqjDNdPtP9Ol/w/S+nftd/0k
++9veflo/3/oHr1VqP37PP5h6D++y3/pHr39hT+z+Kb9B+2gAgqG4/EP5ur/mcU3rT8oLKFIR6c8
xHYBLv0ji2+af1ANZnE7M4WgV+NWHfD3LL7wbwl+rAz4aV3HJd3/38nik8Yk6/VPKUnydPxvPpAV
1+al8PH4axaMC7brSi65M9SliCLl9R3ERf/gMRZ4jxsVm1uT2fz34prtK+H1pdwmk5jcBzdN+y40
G8dIN0tRgdFZKye7BRGHgukuKX5D+lmkwyB/HvOMYrtksNcbpzCvX/Wi37mTk3BIGk0bPo/FmhuM
phzEJm6YrW8rDbJvQCu3miJpYqQ4JzmyXpQQbsgj8gGasWXBLE+W0QwHiMrista9qvfwU3Os1xbH
CKBwSxdveg3XNtYDZviM8Nv6JC2LjawSveXvNCnBwGF+s5onYcYiOUxNCnqE/VxeQFnFzSEGqWns
DSEVU1RTScTtzMcinyC4cUetXVCRTqJjqyd4Y6g93DlVHGaVs55XU979mh0FRiqba+4edlMaUAgT
7zbEJrpxLBxM/QefphKQdJZ+Y+JRGUrcpfIwoxoVfunAZBr60PVdnIbJnE3k0Jl+RywJvgpnpZi+
5rmOV1WfagP70lC/Aut2q127+Az96hrJHleFCkfCUivQKBCnppyneksxk9lcGKB85Kkrpz23zpQG
SeJ0HtQ8z00jJ0fxABNf+znygon6OLmYRR4kWcsvX3PXx8osIcWRQIv3Cf52DlI4/8+4f8t8YzW4
1kM1k/AIzCX2TmMva252VULxTRtjaYiQ9Yc10DIHRwPDfewuM4ohbK2J5y4U9JWiNxJdWfj2/KgM
X1UDAJ7t6Bv/bNNiyyRZHlZ5wux7bGwPKEmh/XQNhgRRCfOKiTWksYAdGo6MbzJKAk6mffoypTgu
xTPV7+mrtazdgBT/3o5We5xo7+QyvEwJMRDuUvW9Str8OuQ6N92KMsqYSXCOZAbiSfu9LFZzRoww
lp3VpVjgJOfckbiC6cP5orSlHMmsAKe8KxvO65dbL/x0qhYStlNQx/1Svxd6R7zAG7kvHcmLEAdy
bHK9hMABM+3qm1YR5U6KT5KcVItllMvzcbQzPX/MqVhTSBxLrfGhkelyVICp01sZBD5zFASrzveG
VqBz95OXzHx2SGyGuZ35j9gkyUJS9LKsTag4Vddns/CS4Yu5bBbR22zvM2ZqNPd0TULKafFE5Nys
DGGRG91zw0NwrbM5O3dcv9Dd3anfFar1t+vtEuuPfvV/CZf+1+VK0GeEHEnVK4WGf83hM+k0cYbC
Am98XNm322Iw+Msa8OEz/mxb/Z/97D98H/XkVlz77/e0E+XhY/PPe9o//tKf+5ow/uDa71OASwic
tL9PLvpPxozQ/9ANcAy6SWc30CmHvfDvjBmLfc01OQw5DCrdf9nXLOMPz8ZYxPsnIC3c9sn/RqM2
e+FfnxRixxbzBN2B3eHQG/OXZHyZx3m1Ord4ot71j3berkdNDckB418cxOtQkPuIUsbAYIAbfTuK
oXx17fYracqf42IehZIfOavexl4oMqM3C0hvM5o4mUnbzatrPqCM4if2/TEqxfABWxbNy+1xES1L
5M3IN1o33REcWLfkXl4nd6SCWycuM1QPmmFmNKks5CuB7y0tLgE9Me6Emu8rfcG9OzYToSrj4vWZ
eOophgCpO+d9wsgrfZkz+Q3zHR08m9T19uENSGLhVlIDnjsDg4qWkZgDlvLL8Kd96nRXOJLn2S0w
LhpHKHbJiVSpGWG5OhhcXzak989E+1SonPYRSFC1q/NSRa6ayz3Ryes6UPUXa+UJptbZW7KTy8zt
kmX2g1qsJ0gOlGMscPgXv2m4QWMt55ywGTH90GAy3FeaqR0tbw5Vv+yJ2dmgjLHW+zlhiwLYeeMa
jHSHMWhZb2fhvEr6wrHQhr3JkTx32zCHnh/MpvmUJPO1a0fY7s2jjtG8Uy1L1Lzp1/6QzYhdLYUi
WHdGnf7tTJ2nFvw8Jru4YqhBc2TIk/BcFjF/snNf/AFTahabrwvMwNBgSB8Ix0CN7aF/iq2NELSX
q6gvi8XsI9e1jTb0yAkmL2ZKPpEKQiAXbLPSJZKT4s/qWi9iPyMIEIN5NIKajDIYVOyjSVpE9WBy
tLfonU1xaFbESciIRCVcdE0le0HdH+HCS1Z62+wG2HO7JkosJkxJMZy4OJ+mNjZDLTd9otSMNXg3
3o3bDKKopcTK04W9QUfG4H5nHtBEpnibdSxUwK6DAJq5uzhXn6NlnHMfYKAxLESCqPxByGDj8vhz
RklKVxaBu6b7nGbREGTnB/Gon8wAd4vXDdtF1Weokq8c8u4rR911hhMVw/gcEwCIrTIq5poBMsky
IeWGqogd54I1yPJ25kjm/erKagcG3toySwZzDT4CQemWfFPNcXL1W7LqcR4FmHiHwNt8cDTktnEx
CLgq3QxaC4g2z89rXLtXnZlL5Cnn0QBCSNypORM2TrCOd/tiNgkw6/VmofotzERNfbHyo0oSEeaa
CR02eWIkv01aqneX+G1ablxAIX91eEPbNf20hPa61HV3NHGGL6P1udIR1A/ylIj00yX/Fmqz/Sx6
t/wk7/lk9/FhduE12gsRmoxpb7cXiXJD1OVosjMObMZdXzN9LOYHX7NJmC/+uSnnl7TLHzg0Easx
nzqRPLSG9ojHAAG4D0S3EDpy6meRU6MeFwZp3mXn6Ii8BLXfzKaLVGrS8xV/rB2PN36Th95rojaW
F8y/+xVWNXUDQC41fW/kI0Kbb++BOn65sjzk3pcoE4y2Q/M0GdoR76yOIMVdue/VuPVqFolCydCW
jtzDjK5Dp7IYP/XjwbXcatvOr6ZOqX2Cpaiq+AX3PFOiFs/8By0ZyuUIrcJpFT94ROMQst4VHDw1
TR0ikcGC02lUCzkKpI4gwpgb9cHpbYZ96rlbhxdMJ3dYGduQpuJdgTUzlDotCCTY7R39GGQD2vTF
0whzZWDvCv8ty82bMf8yAqXhJJXtqxMpcN959euX1HshNLyGYDq3LVm5SJvMhzGTLP7reNFxhlaz
eC36fif9OBq85bNZbjOEBNvIQtYmG/x8D51CYGx2QknY0p6zq54jMMdWTfgxc04mBOfqFmxWdKmY
fHQDvN4R2KIX6juw/fJhUyupNES2FAUCc4UYzIOt1A9K4R6tcg1rMpBUk98LC1kLMSKKTRJz2DN9
1JdbT5J1TWlquplwv4bGJPGbVNwNmvwBc8fPCn0IGcy/vX/eSz/VD3479beIhx0yWP3grGQGFje7
ptO38F5bVBmWXHcZ3ybFfw0WuSGdweZeav6vya7LADYqbqD6nqUAR5I2vTkQEJ/GmcoIq/7lJM6Z
3rnPxRL3SVW+s5wfGNoeytEH56CKIDfUK36ovVCDHsaqh3zAzGnM+HXni9iWLS4P9o4psMmDBXAx
SAQv89Hpsl8a8Sg2MGC/cG2ZxMnLIrzPcpwJNkwq3fi9+Vo7lRtRsEclW97ezZPFzkTSwEj83xME
pe0C/oZVnh4GSh+TTe4647npkp8zrh9Iqkf8eDvERyZTnUC09d3PdcYrxlw2M8ndYPEGqjwyevFZ
GQI3qd9qg44VJ8nuM3N5rXTtezRwTfmTPFhIK5L2KiJB7h6R/2Fyi4vVyPuq7D6alU11xVvieePV
MjC1mJmK5DCfPG/CYlagk+ECvW3nw6aa/b0k25Mq+BoTE2auU+KL6+09b+cLC1d/Lgo8t6Z2u95S
HdO26tGdWmRHjbudnrNk4CAkgTp/z4nxRB1SE0ptPEm/vbJ1FEHZSo/HQt/0eU4AnYqBjiLHTFse
aGOZSaN7Hbbo4h43ybFqvYesKcjvrSjA/gi9erWoJqHp79cwe1zZiVzCw/ochHdMfeJCC/G3Cyca
El0++A/Hd98my85DuQ4kCaZlQxyQzE7WPGZt9W6YOAdzv9wTc8lvZW7tZnX6jWeM1+p27JLqLMry
pWyG35pv7pu1K4O0Nn9XzcxcjOukl66HqkXFU6SmsU6Pt2BaEyihjEvW/nC4muNDCTOH5EYxHqSt
XxlGIuJNXQSUb2ZAsLI8DNupWrYEJ9ww9eWB+SJe1GL9mTneL6ZUEv+l8gJl63dkK3Z06PxoYt4n
x8A85DQUi0w5b0nxMQgrPZnLfOJSm4YAVx+Zja+BzKud2Xo47BaaIbDz0XNXMVLT8Fb7ioEZto9x
B441C/EtfphE+SOZTZeyXvXNSEFOQNcZgUtnCK0Rm1O35i823YP4zT471PGQIsRLl8wYxqoJ8orM
9g72va0hAbzS8fKsZfpZEEbYsZCpDckWjykFaFbymESI9J45cVLmWwSRG558YLG1rXOHHzJYBlaN
3AA73NN+FydvOBXVdkV93ZmEZ6NOYFioJFwLwBysi4hDQZN2JEItk5/bC4e6udau+DBa2h969oLt
sMgr69xpNMczKzlOF6bh6OcfbsnbBXxBx5mE/ZXAxoZSs0jpzBLRabjfwu4NihwoejeUd85iWpvS
9l6kWIizZz8m+pMIfJ2HIf9wwVKBCJK8GkJfMB+QqQHn4Bf1MzKhHd6yFUs0MyHCMhg8vltTORvW
xSzKC9RydlwGf3tldZeuRZQZxukOk0seTZ35IGcWZjjY16nntm+Z8uTN1KspTXuCxwB0X54qYR6T
ZmmCWJlfLZy8kztPT2vrvQyWhyTl/Z5W3FoOxO6QhkDZEBtz2gIFrmq2BgVQwai5m7JiCze9BvMb
HrpwbNwyGnRMyv4y/Vig6SvLjZHzp/PS6zHjD1Z82RLnc5b4gHz/OC0jGQGVM4/q849iVvTDo4OZ
BqPAVUzXm0KJeYTZpwlUaVsl9b4A+I1XWD3w9KVkn8QXyVyaowivL2RlK3PTItSFzEWeGQXFQV52
z/VABLJYzNMglnfN9bj83KSifl6eRdyf59x8rmLnzivWx+FWUTUlFW/r9Gx4gnIWw/41+ONFYne9
jUuPJgT1xZ5OFn2YiYONd5SIeRpz7SXnQGU16n4sXawvmCNF013oSWMuhUsTCK9/l9iyCpiFnqaa
dhCx8kCi9ke6Wm+jeLhGRRHvbc2/Fy0x1CH5HYNp2dl0lpbsKrkGgioeGvvYVdMbYki+K5Pqp9KK
DSWxB82qaYHxZLWrZKGORepcLYxfG357eIVXBvT5paV3l2PXxmzTd8KTrDp6qw56SZYFSW3ckklS
+w6TbQIP3T7c7GQUYWZqv6gbnopl9bjgh91IEqVHakmOq01zV2edFhOeXpf5HxjOms1QSg64/gBs
xT4CCKBJBGDRNlMacAIO7RREAL3BhY1/UvrH2QQT51FYFOnT8g46S3A1tu9TAgpqGZiawvgM9WJ4
M2V1Fk326sHspynCRJA1Qbg7xYfZ8mmk4xCCwZTQnkgPrO4D3NBHO6DKot/mmsOQnrHk0vXl/bhm
sFRSajqMqcse+jT/ZQiCK5aysTuYDHOxI3Gr03bMtPqdnhOPjB2uo26iX820uk9T+4NeMjPI3Pwq
NbqESGJtNZto6u07Tjh93C4oVu9qcYoN8IztdIvHgo4+3WveBX51Ln4A16vUxOkMQYXT8/ITu35Y
VdkLH9dPYCV3KWnjoOiJIns4Dv02a0NtTZ+c+hOQ35tDtGnbQ+uwOFtzg+2IzdLnsZG42bdFsRo/
qXygPANj9cYxKGqlssYkiteWZxJPH0bacoYDAkSDh6Oju6RPEisma3TKZKsEnEzgMXIWjQuEv6Eh
GfujlUXMYRdPe8/Th4qDoCyNk10bdkBq9nmVoKkEypdDbbWJEdQQkMyy8csDe7/kpLs4gsD4sOR9
OxaszQDngYztmSk+OuYdZJEu7NBvoM30EYOtQ9suNFd2R0efcVh59hbM1xoNqXPyddo/DNG/Y5VA
NQHJF1iKskq8QiTUV+tB6u8AqWOY/ta25pK7VsTfaiUDy+veZgRK+mPXV2BhnGLotmP1jqfl2uBw
2saueScqGyUPgktdHeZmeqgp1wuFzK4r4HnS/BcmJJebHQwfwAs1Zc9Vaz/5RfNqTMZ+SMEb2Maw
V6u1SdPlGRkB/pA/3FOgiIvcF5yCoPtiKv4RN/iyANQAoKjUe55fq6F76StagpJ0KPbCWb761Tp2
+FS3tBPu4+l2jb/ZQ1pQETo1LGG8OpSztXNY9lPGxRiknZ9PJFjp2yJ9aAdmnB2lmAIt/jTF28SC
OK7dAyaIWzFG+X4iFX5p2uoyjsZRZwoS6mN8l/ZjebC9mGAfSIJqAYFGSc3gdudW90JHr3Zay21a
t7uzqyryqRqm1+x9rT46dW+3H5bvhjMm9cjVxq1sOZOQ38S4hGEkM+JDJa9Dr9zAjptHBgUr0IKq
iuw5fVpMoqL6pLBl2xAOunHkrO/q18W1nqGkvJhYhYKKPxCAPTD2BZ7FRm1Ks/myoVQQbl6vfebS
X6qmnerbPVDQazv4ONbHvdMPzxnJ021NVgeEu9u5+O3m33k5H2jB2VW1fkcicr3aK/HqRvsyeEVv
FrlfXffe625t9koWX83N9uIRXLguGEkCaKawxtIpcjvbC2QGIKUkOcI7HhtEb6uIuinUupzJBQyk
cGqUtjPQ+cy5vpmy+KD4dSZ+9yk9PLPkoGMJGe+woOeX0abm1oa0cnKkaWxmAxkAlFFBulZbb+yJ
p7+Jqf+jLf+HMBFi/72u/Py//1cPS/D7n5Xlv/2VP1Vly/rDY6zJNNTVXQRkwRf7u6rMHNU1XYKl
gORv4jHQyv9UlcUfhg6c1/VsG+Q2IOx/TEuZvnq0Y0JHhdzr/HfJ5Tcu5j/PSi3TcRzz9t11xqb/
Zfjg+mpwUKCssGhhjKTTmUqNEygQxIPp459+K/d/ftF/QWv/bfD612+G0/wmhbv8Ivy/IPYLNRDS
7+wxlI1WrU9VTs7zONA0nAZKNh0dWO0saGy2/fw34mcNsJLYw0i4QHm3TA3HgbQC9E7KQ8XtA9NU
ZR+KJMmHeyK7Xr2vs0amW3stau3QDZUzn0QXAwhx3Mm9QFjomrsileJsD5lMrjVFVlQO+D2YsNRe
aL5eLVGm0ViRRY4Q/Oxhi36Ks8HIeyxKnVjraMa+xl+yxZwFFtypYsdkTN5nEnbodjSBGB1VW2FM
xThUVXuLWi4KksV4tySKryTnGgnSISj2wy9I7jFeXUESdqyOVtCPKb+KXA3mfd4kHqoIVbLcN/vV
Bz7LFwgnAVhk6zerbkQjqyJnIU9Ptcs0z/rBcvxGRb2cpqwKV0683a6md606jxS311ZUKt31CESR
bzkItkzstwsAtGBq8eiSCzL8fpeuDaZDg4ztTICHNzGgUpuMEdJN8jotaq0PazNab/mNcGWBpviV
oHgbhvbQjrYT2YJXWq8aGrIYNZr4YgNJCA5aaRHPNKfbVyriOmo1vuPouTvU/g02boMOq0Ei/UGD
cKR99Vv4N05KD10sX33O3cGiI8rRNRcAzHxPlfvsLDnBSFlw7xB3POPiMrR4zsu1flBugnfX0kN6
Lnz2F/3QLZ594BoaBxlu2WBYffg+vAYMut0xc9TRX3RGFOjjgNqLwDDlrqk6XM7s9rmr3Y3zxHV+
naJssvYlBnpyvNODMNNTxqklSnNt68lyCjtZQaWgaCfqeLPxH35huQ+s3geyZHQIT8RT53jYV2sl
LmJGI6vRaRaRfKSDOC5uQm1KiUtzgH/RrXG1M3C4W5197wE0yGeFxc/QrqPBbdXrHxcjuRZrr+3b
QR5HI781DXH+dhkwFDnW0xhrpLAvgzYRzKsZGk/LHkTfHVjKfdU2zplGcxq/0m+mXmj5fU+Ia3wy
FVyzerlyUMRQoOIXU44n3bqFkggEK1/S8rKiDTtrHBHCfPfA8XHuIpNNYivQnfX22jLCgxwphFyw
Ecz1AYimF9SSw4rhaXggCoYUPZ8TKLnskj3qo+aru5GYW+gSbSMioEd+Sp2L5n8ZGsXVIIyuLuDN
XWoP38MsSmZcaoyondtgOIn6cqWvin7CthgusBufyWhgTOj80yTWc71m943gVm4C/hxX/TrfCnUr
7mN8I45HVZ3X4BKaGwsdOIQnjFcuUsDBPDkH/jrsiOOj6Ml3XuhZePwovtQ/fe5PgG2a+zWjoKUc
HrE3rMjAVPB2zqku1btjznuEsS6warS/zB5+pb2PdwBzwhZUhUXOINYiOK8XzRcnd+GHFvi7g7gb
fpkat8EhXg+5lQ2ACbo1Arh4b7aUNZIYvPcxtF+x5hGD7NY9oUZcwKn7jQjxfwg7syZHkTSL/iLM
AAfceUWgNUJSKPZ8wSIjM9n3nV8/RzUvPTlm1S9tXWXdoQ3wb7n3XCirqgIxGN1qo+dOnJ0pMO37
zgbklTcwSt1U5fpgRUAbCrOCmk8qWUQsJgMB923Nlk1vrDhHhvozJDwyCEt70+b1b+aKhheZiFQZ
929tawjsOdXQqyWz1yoXI959dS3R8a2Cf9MnOFj0epdozpYFQrxZpMK2MrgX+H9Hpr5wMbOTnoLb
y9weQEL41MGogq7FHWrK4ol1J5zhxJ42iEpocYX9FimIPqZE70BgNMud0MQ+2zg/DHs8YYJV11Ca
MujrEpRbJV9mTOmHtJlYQWWHrkE43kfNPo2Zxk3NgTBwBhGts2xMWF94ZIz1lnFMe5VVPM5lE7L3
R2BQMcs05pRMdPlrAj7il9Oy0wSrm1FGWSDjQWxIHtIwmCffK4YXPM+mZ8GV2ZQsGwJWIVuLf3zQ
u4ZEcjKTDvi7j7NaeKcwvgDxYsR7w6AQ7wfJ7oAq2xLoX3BbPOXkFjtF+93YXN8VcNAqAYbrqgaJ
PZ2gVKHOgDkh0cf1zW5iVzr1NGI25lCzi85do4JlaWXgFPEccEiUZ671KiAFtzUe5xwqmwGq86Lj
5vChyKBYxoGANqfhdx0xkTvdEQIdu8gwRARDkljV5MemFh3jOflHTBlPAyOjVoeQngewj3vlr3pz
UKV2ROOsn2yFfhsfZbbHq4CCo0yeorz9tEzxiJHipRe0qEUlgdhBkNisq3wv3Ub87gB5sQY2XG+d
8keZV48l02NgAiujJVzUqmt+AnJ9MafK+r0UtJu2A4bFGZanrFny3SySLYffz1VWnwh1GrzTzXJI
WRqFxN/5dljv46FkeFnWTK6m6kAsGsAWGf4k92g/NfafsYrFxhxrtU+tuL6ORTqdwBqIIDOU4Igs
ixe4ru1uYPW/GfJc8EXxI+GgeGX8RmdG6q/bwdIi3fNm2iQ8WYnxuFb5H4AGHUAXUDbw+si054Yi
ahgLRFI2dOmAU8Drc8y2w2XAt2bypGtLPyoY1lOrMRzvFDd+Rr3gDm+hyywCYmhOJJpNLloRLkfQ
gCdc+u1Bp3Bl+pqcUq4Nr4xg0kBq+iz7cjjUiO7VUpPkVq0/opoFPo+nkCW2N7Vuy8zRNn2RZBa6
+gz6yDygubRgaBRWul/j7IgU+Ans4qOS5bOtEhHALHbuZ98U2LFp3VZ3CT1RoNiOVj1/hsH3SRg1
c6vRgqYCMb0SerLXIkxgxlhAySOC+MSO8rHuatdXjv4ZcUfQ8enDg+OmC09zRwbuVGi/JsGKcp6r
M+nkNxt7Fz8cJY+rNOPNhtRa3teTVo2kqlqdT5xr9ZaEIKiCMXgMo+Bnb7RFXETbo4+aod7hLw5G
PTxkPRv2Ij5AAL4YrvuFMhvjO1sYByyQ74T5dmBwRma7ex5IHfYIf4QuCjgN5JBBySylR2wd++31
ZGT00FU5/qogoaMQOQEjQlTrZl9OJi4IAS5pn7ygzPINPX9sYxrFqM6/MxcJRIj7Jqoc3Ufatl/x
ZDom89m12C2m9QHAkY9LdUEhF296hRBgzvWvHnYYezr7jU9beaDSf46T+aojg2TShDKrNV7g6t0K
U8enMDgElJER75Mpn1wKiHjeDNhsU3XNZ51iCxvW0DxXvBma2/aO6LLqJR92qp3r+CnB1MCxojTJ
9Bar+O9kMmV2iONmNDfZkhe3SDez+RHL60RWaWYXMWGDtn3CnwhYBFcYnLkqFVLuLUfq5VfWrtk7
0MJqvMepoTCD2+6Kx26AlMU2WDeQyXX8EUhWZXfRWxG6/yWp4K/4ANMSrqWbOq8mycaR5l+JCFFp
8vXlBD1iVaXmTUez8isuuodyZD+A+XSZW+RlYfdftF/35u+v/kuSqkSyBhegqQzxV0RC3fbjIAV8
LySfpI/iKrCIrkn7BlumwmrgaTj8USkujOGARkHAgy9dmlhg71NSQheyZ1gI4w5LjPjI7sfhZDHE
92TRR/6a9Qr0xaJVJKCmq32KdY7qQmR3WttSCtPTW1t/GbCWYkDQxvm/pDj9/2+VztZh7s5IC0+n
jeT3P0MZmlLGMh/xkvdFm791tptjlsr3WmFyCmuLJj+cBnht8O99pnHPzPi/bSYaLpRYLjkXEBzF
X1kQmQZCI9IxYTvpmCe+hX7mFcCx1eFsmovQa01se6xQEu6kopjpMmbmksSkOxKgiNuQd/3v7+iv
NKt/ri7z3rD/o5k2jL/eENp6e9RMHCmkMItTIUt1mjEyPqKYSa5aXWuPTSURhmoTxMF/f+n/19//
M3RgkmAgObaZG/zfnwCqqhoIC+4xCLHeHEn05nFRrpBPhZnelQhydZT/76/59zVt80p4T9CpEWcP
tvGv15zMuZUSP5EPS+NYyH0ZDsFQffyXF/n74rIdIZlkEy3kKFMo+687x8ZY0BWyKnzj2d3m/nq4
FI6/67yfPzBWbasPFLZPHBoGHmNzs1F7Hvrbf38LvNpdSv6flxqZhXfhn6tcyTPY/vtNZGDEQhlV
4aaPmxND3Jc4pPyqgbT7Qlbh8xxPrZ9r9nGOs0td2Ie659FbqKTbwzRYQSqRmckgGiAHEAZo+C6k
fBn/cTSyx4EsZyyzIapxVmZPZrvGvtHBPMaF/97XeJpVY9U7y8HO6MabtXO2HUMDe6meK0JVZeJc
a3xcjtH6UOvOfWvuQU8gw9XaA/KpCoRjvwnLYvH6UXFeC8AIKSXig3IyM6CJjzE1T9dBhB8s4jB/
Fc9ILL9XUZwUS2qf5uWcO9N7a8/YyviWbXQX4TB9mt38qY/1OyqYYypIaOfp6uOmDOBfsH0zmsMI
XsebNZcgdtMvCBxHI74lHXxXWfNBN5qLO1ry1Cn1nZraFpcR+eYRUynYipQhefpsxMW5thBEoBzv
pDoWgq3DTO/t6j/IOX+Oe+cracKHKYv2yyRupEBvhjFpucm7z8KgOBTtO9/KSzUypDZ1tQUFtEuX
BJ+uDW5npWuOznhkfGzNW8x8LF7r4X3EXIZMuGQhCUPA0nZ2rH1nnK84/woOyfF3ZVUvPKddzK3r
DvboMbyHOHB3+loVvpYKNSBZaMEad5sskbdYmB92hsl0KN5WtzoOBRshR0e2VM/dFi/6JsY0mIbZ
obon3NfuJ7LHQ7TyGEmbs7mkDOWTe20M82RiyTF+FZOLf1tUN5FMz0hGvYbtpg5xXUPGoTqX+pUf
dszXS9flL3FkHAsLsFw/dpuVRTzHA/j7bbSW9DJp+ekkDHOilMmDQ5m2kXr8TEH5OvVdg0ZKw3mo
cxU5tm48DRoTham/9KJ8iYZl2jbN3EFcb/PvknXbttWNB5QbO8SHJ6eAa460n5fTUUBpyYO1yuPs
kiYY3sk8SnfXAM0UpabaaS075zLrd3W+Pix2IjaD6MjVED0iUI3Kt0/PQnUnGuGL1qBGcJZCYWyz
CNyoT7SmR3flPhvQOWxrFzysMa6SCX8uApKQUa3CIbpkVf0wptkOOCWoRgsYpqejgMhHOkyYDix/
oelbrfZqMR07WM2gPTGcYf4/rnhstfc+739UFsvOVVtWCGVFfxi421DBJZ+92784RYhsc3Fmv+O7
0O8Sy4LFLZnpNvkdADQLxH4lSqwwu/C9+mVFdEaMbnzjoOHxzKUaPfjAED5a6j7dXO5U9TawcnQG
XbjPq9V8Axmf8heHF7fmhAO67hckX7yrmsOwYcz2gDUzZG9AXoxd96g0ewDHntEPp25u/rALY2UT
NQxdqpi13YposrUe3di9Td3wDs37NsXkp3fxupHkKEB5YERWc7fTiFsfVqs3R62J96tCEoWDemMW
7iN8kABF9QuBiyytDEk40qptgCp5zmhfdGeE8hx9dhkR4Eaza815jz1kV4dU0p1dg9C03tdqOSeD
cSEgZWtypSBw+qrq/pi3WmBqA7xqe6M187ZWRL4s2WVYkp9FaQRxpe+T3LrOJMaCNTh1S4RKD1CX
7la7Rhmfw8oq03gfVkhOLiCtdkcmjxa/d60+7nrMip4UtAdTixywHLQAM3ONOAn7H6uaJhikuzMK
57ejTffNi1vr29xYJMrQZD3cc0y6wAG0+yVLjCEQ/ieoi2n5nIPCvGHObxkJ86VjZvPBKJzwAJRP
eA7qs64l6C1APDIWzt4sekMu/iV7c2U8kUVyVwSbZvqC3rC5MkT+1WvGYR2x6mSu4dsTBP/BsZkF
jrPtOyLpp8OahWEwtT1bxEqRGyL0PxDCSvMYkxW/IRSe+dus9Mcqo1NQmcuUgeUU/nSFL3RdyR/S
X21zNG66nnYhc035OsAhD9LO6jZ5PpnXMjVyUAl8yBP5EZSzQvY/o8wifQkzI6NInUjGHKv/ppSL
6eNtv0xEGe2avDs4bnIqR51I7D6EWKnWFRkL3dUyoRsGWROQsPWgJnXtJ9PaEPUR+ajuO5Q7nO/R
kB7LiCUptQB+3onSFlbCG6oYkC5AivqWEHpbdiRkOI12FKo5Y3h/WsYejD70YgTHffVtLv0vUfTT
zghRHo0NXmKvaEKmWwbJFp+ujo4PY3Gu/czx6aMFuOd0jCtbzKVqPvWpro9jAgDCixXt+a3Amcmo
o8iTC7Mq67fB1mHbGV0TIxW1jNHrnNJmophBNjstVo/Mk8CcofLxyOVv4FUuLU2DduDRGo9MY1wD
pkyugJGMZTgnG6jZMBIxrA6Rbhd7V07GuXdBFs0qvq9Ni3CLH5+zPx27uNsm+gzxF4ld/Mj8xIHI
utpkGIqnBTXltgpD+q52qgmN4l5OgmpcmZ3mCE8vhPgMH1GTN2fQvVHoN0rrCFNXOrPySv3shkIG
2ZjXt7kuwkOUpA82vnRP6PNZxWOiHUZb3CXc8+zeRuqLl16L2mNr5rDriHItnrJh4UJODX9mbuWr
OszIhtTufGxo0V18XcZZ7pRWvY0MtGcFSlitZugDQ02CdF7szbjUOxVr2QZ6zfQe2+3NcAdIxxMP
QDA2zlPTgAnsRul+YCRCYyuS0PpTCmG9rEULSmwRIJLn9FKYgKxTGVg1pJw2dfiLjXprKhC/Gpfj
RqJ13jTtnO5dE3sc880qf6YUyT3MzeoQT3Z+c4syftWXYVle3ApDPZteos2kPj9OBAi8lwMiMhrR
cGsWVhS4TLowJbiZbwsIS8oE7Jgak73LViwOljtk/d62FrGjfWjQR6f4jX3DQlouuJ+hT9SgWEGI
eHM0PpRqnj7YiznQEIZnnJfrqe1Jlan0MGQ+krnqhef+pZVTc1Q2YDqvosDbtFkzWVtK7HSnKuZ9
Qj9lrOD5aj7n2D2ng7ll93Vo13oH8XZnRJ30G3lnCgwZrnFhtHKfsN38Pdpx+UAkCMQwNHHUPFDz
Wsigu4jr8n56jqu1FeaYY93nIVpqKKtXNmIgscCyxx08hSQdYR5M43pQyn4KAbryzaNNJjmqvmL8
2qkw6Z5KMoSmtTD2kggP0OX1gZUI6jrifE4DzGzukGXjGqDD8aow0m6zL07/Yo80K1hiPNRoP7/6
iB+HfbmN1m+6dkXtx0De2AhIL5qG35Fj3xxT62hd2qNZpg+TOU0bJt7XTLnfTequKIJQETCbwfBI
MARbmIXVkoHDIPVbwehXgwlJHs/0qJctoLHJPabaneMU94+NUjCC0QLi2Nlbo9sAnJ53s5WQERWx
0mOXwWmYtPuoTEAYDev6qgyIeBFiDdZ2aCrK6SUPyyYQdsW5CwzUYO1ADWEwacDuPZg/JoowQoeo
KMWUrvuKJYx+wJw+BXVj3a2Nrp1ch4mda7eiy7NhH4ENUdc2D8WjHDRrp422/sG4sj+GYCWtspAw
1t086BvqV/A9gKCYBZfDHUTUbOTa2vLAt1B6rgUqsSvlfprVusmHVf8G4BlDw2B39IsUuHynMa64
9MTP5Lk1n7NSiWcdIC24dHWtOzRIdmGVP5ypexzJbPLA7uwmoa1PzR2BHNnZa+Omb72NogH958DM
1LqQG9VuSqMhnUYsx6hl/htN7Q+IS+iPdVy7HHCyu1TDMv4ps6bGATETTTfKY6oA9XTgmFDq0Cys
WfJQEI8A9xISl808YNu0C9YL0pGCKWLP1ZkJkrGwUttCID8pxui6hO5KYoA8V3qV/+pgCD2ZZiZ9
Q9aB+GfagOd2tZsdGWBPVNmsoUmhKVPtbYX2UY0tXzckHKyvDo525r9ApdPJqG8JWOmSZJ5On1EA
4syHa6kN6mefIMtvtNClmrsXJdHiHOIcTzJCmDlPNqBno2chxvx5sezpDT8uTo2IOTwyQ6eq4P32
pebDwMNOU1LODwuzQhQmOZN0HvTsSTkszSk8G3BjhxGQrOpwX4jkifWlF1fdxVmby9ySZqfVN+zL
LGQKcweDcdi2kpVK27l/2kzBBerL/t2aNEILZ7lhjKef2jnUtrDn8EBVtbaBP5FvO9jsG7Miqihe
zYAcqGIX9Rqa35TMubj8Gg2YV/AKHyvTOhlYa5gsfbPKsAIeiEESSStQDuf1xHDSc2RNNN6EQC2e
2yvhx6eh4wogPew5L6sHwaazUCb8zWrKvNbGUFezR5NRe256s73OlntyZZvhYOhwT5XUDqHMD2MD
9tLBP3FvvRpWEVjlUJ9uilp/T5aep2QkDvOom2SYlOBXTfOLIJdXWwvtG5t3Ciqrnz6lgSlYJneR
bYmRJ52K97DAYQxm6LMiQAVJWm4dkmR90bCePbmAar3GEiqYgDh6/VKGW26fg93h7krMqN6iLE09
J4wbdq8zrBSmYmfAYgQkxvGHjgce0yoR30DaH7ArF8FgU2NP8HgEjxmuSQQGZeicTGcUW5NduOcm
5lPUuTeIQV9jI/+0ptFtZOo+ydmJggQ4OtruIULqTYtul2eAMuYuV6zic33aLGV/jVf3ZDtVcUio
bZDy0hClIlqPeZ0sQTpG6ZF7t0TY0Lu/QQFfCypxpKxABY3yS3TOqSnS9pphYi9G+dZzBNNSiEPL
FvqQd+KIxwqfjYgUN2/71ixm7fXsbm6WSq8Ze6bHMSoUQ2QQk2IaCKcZbBjoEIEnxqgkj7irPN0Z
higX6+PicEBad3COiXJw05E6tI8Gk0isMXpmu6F5Vs8cniJkC9SK7Am8+E9Jax8GbSw+XJtKeUwr
shY1wectoTvFbDJrXBC9Pj73TYu2IurOJBaol9FOWYpna+Sjy0iCOtcNzgagmY3Vvc3dMO/J1nCO
xALQU3VLuW/t0d7EZbhHvfrTIu7zVzVZFbx1G/Vrtv7UW0wKLtj4PIbZ1FiMgWT9WYj2CrSoDPrI
0Q6EJuVBNsUEVWb1C6qb3yH8eW/lGUvmnfiyEyylMKWMzcxqvIsnGagUV8qMZp4MNyC3YIHNObrm
CYYGBYnM7qGNO5Zzlss8bu6TB9Man9U8XPiGEn90ij0ZCvtuYN+DFPgkzBgzVdhku4bHMYPnSzrC
o0Rn5F4Y1P4gTbfFhKFel8H4w75xAM1dHXTTusbGaO3NLPnImQPu6H8hyqJXZRvmlORymdiDpvy6
RClbl3xVe7eIOacSFqEA33/WHVPzvs8QGJbaubOsK5PqBkNldumamtBei+/f1uyftkx5CWnFh9VZ
4dnU9S0bhSJhiQPHGPRTiZchy+PBi6kAjzE5ZL/yvDR3Pf+X0Uk/wLigUZjkQ8Wt+pjX83MWM2tv
FF370NVncyawsV+T2Y/N+rVp9NfFlViM5jsDC0O+Zc5+aGvtRljmCxrfy1BzQ99TaVl7/7B7aiHX
Tk+1mEkIEM3itUNyMuaeCC7Eti03jEmo4mxc7Dr7FVncOYmt+XGGZzAuKRGLRkd8lAiGzKM7o3+8
tznK1khhHUGvzyG2Qk6UpSUVw+LfEfG6PHRLjZkvfwb9X26aVHvpxvy9suI93yLEHJv/suRX6BMf
FL8HgDOkUWn3cSI5Vf6CjINrxJ39RqDyZIzGjoMkU7upn8epfc0Xxjxa1zzByKNMrdtT2kSPQp/2
QwpiIIQB68X6cA1xwbumelRud8PBi9+is9+sDv9Kq8Wwu/TiHRw4k9b8kq7xq7RYX9XJPQVhOcxh
/oVH9xWSxM5xEWUlovhwwKC/6ZbjeNOob2O+mAe2BR0jvaLyHE5tL+rTh3koF89gzMgvbqUH3ba+
m7lON3GfbkVfXpNB8rrjB7gLvAbgt7si1b0oq3D94hrWTOKIViZKs71jbX5xkEcvQ4d8BpgmRc/X
2Fb7RcO/2KV1RfavO/KPDGerWn8mv/2tidff3NwWbKQ89dlCwR0PmyDrKkTLhXrK8vFZcuW6qKvB
Vxi4G8d+bwzpxZmpKEnNgpU3a/SB7BSov9jn09hvMSpdaQxhNCLSoGJR18UiasRZ82rLxjQoeifD
9YbkFxRR5U88gqyFFWPep04gnKIJFk1xOZXpVx51D4j3xh1t7rY24QYW5RT7xNxcG4BZXt7ZZ0YI
t0nZHyQE8j8Dssbd5fel669Osc1n5nsAnGI/dRnRmQr6pHCILshRXExW2/6w5/YbZpu9o8NaeSrO
2sZaIffSwZohGLHS7o8Tj2LfFHNGqa9fFa03qmVE3VoYXsiRfVj08YGV1yMAVKyv7QCbXp/VDfPi
6zSTOizy4bOA/M6eTOxAuB7R9CHaXTkIK4OCPkRqrBcqPoM6dRHnOV9qMBaODl62CLEjq2F6Mmzb
9MAEcsbnuL/QKxwzd3rTq+gFYTh5XE3x4OhkQiV69mItVsgFUe7zwmn9IUUfzvaVsej0GOnNuZ7U
GU/0Sa804cd5kiPKG7/xtFF3DflzXOq7HM+jt46KgqkZD5O1Hpuso4aK2QGPIYYKzGWlv1b6W29x
qscKs19qJpjvloZRuZn7cM6kp6lM84GADB4yQ0EXDJGPCY3udvuZiGsPFQgBkdjScjZIj8jDn5dm
wopvRWofGTQEZDqg415NOwjVzD2Vb5S0vpS0+w+9YXBmAdcTlrhGbmxhWCn1W2dx0mFLTrTjMoe/
xhbxg9msxc+5MLRH2UNKG3Q3MKbwhBJP3EXyy80IV8bY7nAib8hB7gQgZe509xRXudiVNVECU5tc
7iQT+Ct4j/ik4Ofl8NKBTfTyfNDQEdbGVmu1Dfvd+hJytXpW4jj+QlwZJadC0dfFWv2GUrZ7cWC4
EbSth9dJM6qgbssBHrtzJ5Ua2SCoswbM8j3RSKdI57DkybnrGYjSl5NvTlqPhRgrrJqftjNgQmLf
9yAgD27bSmBebu218OEstvib4lsyE2rXFNYX2QzLflyBf1Py0ebrH+Ucfnda5Rwa235dGwSnqLEa
z1D5L5i8eNyAyXmZM32uGcqPNXauBJMuvkH4DbKG98R1MKVSQHj/e8vUdRKwMvuFecQIjKG51HBw
NrqVmoSTa9HO0GaSwbuZUeBi/sgjDCTOysd3+n4/xfOt1RJx0FlyBo4wf7sZPsHRNOiw4/ykjSvP
b4XsCgAfMzWjeW/ijKJPknwTKVw+5nqstYgs3DDZIjkMoDCXAZtC1JEGFftgzumu+UfiwlwMeqhX
YKagi9AeyzUnRtKBRWqNaGNy1zgUMb9UJnk4CjjQAxMdVHrUc62jKzxY+GVKaf8EdHS2LJTxDGSl
j2bKPvdGX2PAcOHPtsSmdHbMd2aQodHEZ40xGE5LMkIisWAyIaYoA6lpt5wNiPFIyos61Bp1c2mm
8tWp7IkHb55rqc97y7MtcMGOeWvUVBuHfMZuY/QG1Al7TIoyaDt0yp7R3hdJDm05uGPLdo6dDSYi
MnAfArWct7HR0bFihW3M+lyuWEDtEHD02rSI93L2Hr0jrrgMCF6y7cNYEnQeU4CDL123bqkaFycy
4FJBwlttMFEZDVpbSUPoD9oSmMV0ZP34PmrOz6KGr8Ov02zqyn0FVMFl5T5rTM/z6JX5w8Udivy8
ILL1h8Vt9jzjQXC41n4mpwpNFuGDRE5X9w+Txdj6V8rA1AgZPmkmGtzm0LtgsaLiE4TvjlE44yY7
fyxtS3pEC9me1PpDsaJSc8MZwfeEa9l9wW8FZwB3vTaNb+5UPo4OTYVDm8TAYsFJtfB99cihovcw
Hj/GCSqpYvQ+F0rfGqv7Cuj37vv3JARYn9E701s3IDlu18eUk1H3g3wYnTVXaQXhJAF1WbTZlloA
GFZviFWCfiwPSxo+DqP+DRD81s7GQw1BixFDF/ru3Z2Yi/Fcoi9ywRFPlggGGMsQsLJbXsBeAlSJ
xaXM/iCWxUwfd7s8HJ+yaTKJI89IFy7mnJfEv4j1N1rVKWwRp9kp1VmWjV+iIIMBi/jd4HEIG8HC
bWbwVI9XEf8oRENY2aAdNRAuCogt7+ydffNL2P3GE+lp9EyxhqGm/QbRwqnlmstGS+J9Ja0PCGC3
SjYs3SLhczyfIoanndkdaSj3w9z+ILsmqDr8yeudGNizdFW3gXgST/akf5Dj1UkS35gMcNUcaFl2
dp38kCtUQABq5SGf5b6Hc5+J+RAb1gHsfLxzY/m84iv1OrM69eFSboGSUbdXkJisJP1NHtCf2i7+
aM16DW3rQj3+TjrNyaihqElNvEVQKwFehQMqMouqfdUQrcjMmB6gmSLetSn2LHN6JejwifqLiMvY
2NJsnNwi9y0Q86ihq8rZppOj+GKY+m4yooNNKxkejX5hvFaM42dDhOCFZqW52cQOPfOMYjudTQko
Ycs4ZnXLZr5HXp2IuvAt3JSMFRSESpi7OLG03vnT5Wb06kZttAUuz4AOUsimHPRiOkDs2JCAIQJz
KV/NZF3RyxrI5Fj3tgO6iEmXtS8K2JulMtBwEgi3G51a9+/de6Ji7IOh/A6jqXmuCDfDBh4Tlily
e2LgZJAOTb5GgG+Aj5uSJ+HgHe+hmHJJ2pLEJdQxM0ZvBjI5fvqdIC6BQSlEH4p3xdl6gfrDI6LW
DRxM6XeXS/eiRP1x9/GaJOScIYphcNP6DmmaSrd6PxAqZem3JDJtXyzOw4rMABVEsLD16S2Jxrpu
6+ekcVIk5QV3njV5eob8WdTaL7NOSBx3EKa7HTK12a6rc1zfOQGgH5FG7/R5HQNpYm+niPtuaZbO
Y2S9yDAmw5Qirl2/GWLagVE1WrASjMUnjhj83dsfIaNfAzJ2X+tkdFhibAFp9CYX65C79XNHXsQE
Ziyzq/tjUi++cNhuVig05qznu5znk4eWHh+/1a6+m7vf1CYYQLqEYZGufkW5Fv5MV57lbmk227oR
ioFloyVI6ZyCzHdRMutT3RMscd5C1JewOuI9rFTioZb4AfMDidDoobUKhS0g9Wwf9zhMKprBDVy9
D03TXleHsMJFTpsZtG9ZDKALWscGRD8bfFkyAGLTsghwQcZNWevbJh3G6j5RJfhsVgZSCcRzkbso
pmfQTFr5TiD8d5MVlGsVq0EJIBVaRwS7wCC4O7f661ANZiDJWNx2OV64lVOdwfvgRanTeorkK486
9JTWuDywtcsNoD2OdKs9rtoUxGuJHz+cg95k5Vuv7rrtSEBelCgCfnei6JsG2joDcqDN53ZMj5ol
3omkcQhOIkss6aLrKobxUVvSzzbpX6tJLviXVcg8IoVfOpDoUdv9TWZw/XLSAPIuBrlUZtwpOnnB
dSYDm2kJOz+LIzVEbzCMzUk3ho81XbnU+DPY1fl4hIAB0piIKgJPl8pTivW+HuD2IVsNnw0lgUu1
6wdimoFAhPya5sZ2ypwQVY81/9IH7R30C++Y+BKqwIFQ5VBIekPCpvg2gNsT+PExW/rvuBX9szWW
GBlKWCRaBshvWVCHADo91+A2NnpdnOwUabMoNLJNsvWaxJG4mXgAei/rbE4b1tebFs3+ZoYJCMGm
fkN5/oC1kCoEIJao1FtXwMOqW9rVzM3YojecjA0TjLu7cPAZdx5yUigRe2GC1VbnsCRUKsOQvcjJ
fMoKKMGJm5u7oYff1U8ZgxK0RXe9+1ASg6B3cdgy+IW+TBAGbLQdasw7TJ/PFJ347Vd3m9QSRbMy
2k5eRHwHjkxLBNZgasCFnUYggUxXlRD2KY/v0y59yAZfoHhfsKsXrXkxCcfKHoFs8VLlOuOaIWIa
Aj8RH8nLbDKgJAod98mRbT+QccMue6IpdFdw0wh25Bl2qJgc+WH5kqZcqqCvjNoJDIeuKbBJneBq
WJwhWFVUZRfihIvf40BtozU1j++m548+JLZcukDaFHcYbTJuSOB7nU0blaa/nWROy7dy5i7Hb422
yO+NZBh+F3nHoW+gCNsvhrW27y3j1pyF4BvDUb79aOjv/xn1CC9LsWQL82ebuglyiyb2c+Fq1YbZ
3y9rECZbnJTKvOpY/4ZjRRrKHKuxBWmGgJgk2cX9jNqS9zU748ofRev+k4zPdPkm32VU3zPik7d4
CvUksLgTeFuW7uzXiCL1Nk5gp32S67JHYYxy2RhpXoHY/R/2zqQ5biy7wn/F0WtDgfEBzxHtRc6Z
zEzOkzYIkqIwTw8zfr0/SO1uFbskub1zhKNqUSWRCSSGN9x7zndgiMIBlakNXYhCx1YAhazWKIIt
BDlELRKwxH4JXIgirOLWMbpma/ouqNCuDb14x+w5cN0nvfc3iRKje0V2ppQXyaR77TOrvqhY1ug7
AX6mDJ0LIPU9vu86IugN2xB71zBpCL3NmpAiHGlfBXFqEz3hVYTCfm2jGyNylmYwqzNlTdtgTJH0
kxRh3IGGAFSMwcOYtl2aky676Oo2OpXC1cK9bHsY7R42wOwLNZlw2BJilKAyikXLEjfs2xIIipdA
ljvQWk/i5ZD2lbp08E1ltzUeWxZX9IuH6yKjM32AH5Tlq7SyTfsQ2H5knnoXnxy1ERoefhlTGEmU
pYEaH3UAHoPRd29UsfKeJZdX6ieClFjV63oSU7cmXE6/McToPM2I9HFtVS2KBaumAXxtKi3NEdPF
/cYLhKIhGhLSaarKMFftrB096AQ3kIjnp6PPFg9WAsmidme6+DzYa5iXBor27oaQVmHv6iDiztAu
RuzaEsrgHl22c3tSmhkCuZQmW/+hJAYZJFHh0eNKY+0yylm7HxPTFXyWcmFz6/lk7h1NFO55EimT
CMM64mhpFF2PeRo8xpJUU4qrWogaYBEVPsMHMsLwFjgcZRg9EeV9roLQoWWWTsWp0kuSoNH3fNHI
aGDedIJiR2OhP6LYP8WkneJz1jRUJ53WNdcwcADOFENe0k90xuZ+0gpwUWWCoI1Sn4agP6gnrBjU
rg9dmXUY4/wg3pCuntIGnduW3hAxKaZUnhdD2NCbRR+RsyAiLIaUk0EY2SuKEeM1IvWTFUr3TY7J
2kpb2Vbj2A+l0+mK2Gohy5OZxBG8feAjCqk+V+cK0NA4lyHLr1ZeT/mWMAKGy14Her+NEfTCt6qF
+ag5OBkW0eTi8Qj7AaFOUHttvEdVygYedluKso9YQGdXehHOhlZoww2W+bskGhDngrrXRrJg/d4s
iQzI+q8Bx03OeMrRxBNuyL5F2UWHMz6kXYU7076rqXcQIEymGvj9csTwjcwI6ARlTFhvwAPFIgeC
u2jB/b7A/C+vhg7IgGNrVHUIVqArRw2LGtMQjPduPPAqyzppzMsh5nSWNLpw+Me9J1ZgVpq3wjTR
nKuhTc1Th9RvZ6cZRp1JCBcDnJM1B5YNCR2ZWmfw1IcgObShSnqWbBYCLhbPWr1EJ0//1Y5Mri8C
EoZOA10VPodvqncRIcYfMwOdAsEx9D7ULGof/aFdUZSqznibGSJprdw3DRmkyJtrsa6LKql20Whw
W8DwR2htvUa7czANBavYsiygEll4bCj6XhU6FigYo5m7NBAhVJvGzYw7c5Rtx8nqETYVLd3XsB5u
iSUyrihpUDAvK6qVS6XnGRD0qAz2hWHxanZUAW0qVZTZtqIlGxs/aNBdIswqnhDbMoRQWaqBzE92
Pe5IDgmb1QRegXSpwfVLUB6j9Y77xApXlsIn2ESJQSK6P2qSEgVyboBs8ZG6D4AScqeKoyKVhThn
ORb7zBDdk+g8ZOyGYzAPqYHiclEQUmIWHvdpIF76M9mzkCOFnQHXk6w0euIYjPoUjkJ/RefE6r/U
CmoYdhhcoq/h18im4TGgxFQgxmR9TBir3+lfM3THSxlhLSe8ysCp68WRZwOho6a5ZngZ1CbKsY8t
AO2yh0pb2Yl1mbMaOeheRnQGmhKG0bDWXmAud891TCI1gQ5A55GreytW+ukDLcN0XPcGQQAzF5fp
uPcCm4RfwRhu6INNdEVdeF/1umzOncQyxgK4RBNVM3FaxkgObR9n3nNH/ModEqj2FJE++koOiw2y
xW15ljKTRBs0HLW4rXOB4BMBIDY+e/ReCDCwn1DY8bO5yQriymO/Fa50BnY6L74W3khVFogRyC+5
88P6aDdp3azZi7NaB7F3lzdj+CTrimqX7maEaPF90/yl1s38etB0/dVJUR2kXZu9RsKoKNsRE33U
EoPtVDOVVH/SNruhe4LaTgewtULZpBOLUtrdvm6V+BqVJQupkQydBQ5kc0MVLn1AmhriQ3LCgDsz
Ic0h0Ee3Vr0xOLdtWtXazqbVcqYKA0uqLyu+kRX2N+x3iV1xTAYru0fIDEsjvhuVn7+3XfrSulR7
BZW4CQ7nDcv+4MpkNrr26BsmF7GrEIcT642NO5QYcZVQS0KILBQms1PXrcKrKixaQJiFXBHtHrsI
qbTmPEUpYfF9aIRvUSB9dCOk/91HacQGc0Lbs6TVl2AA7nDYzgkB18gkiNMgafWaaDsERk1QaEen
rPV72CDRW4HiRMNW10pvAxmMHglIhcYGP1i0e2IsuMYhRaxNGFDbRU6o82jHqc2UZlqzJzdVIyFX
NU6Jc8y2Qq0ndNBEc1He4IX6ZpqYvLZrt5Y1SkqYmXFlCkBbWMJIglmTnZILBKJZvLS8lJbDWMvA
PGhN7nylQa9dGqDJKOrrJMp//70ukjRvMYQAwMRnfYG6S5JO1hhv+oQlbUV5rrwJwxaGJjwPyJV0
f9WeGFnGjGggCxYntcVjDKgv3Fq+hdymdhH013HF5FMwQ6M5cvgxfX6fUlLM0WOao7M3dbr7fd1R
PETviO4KmvAi8AcW3GEdtHw6tQJU74XhIEWJ4+RVIapZOUbsXOiVYNTtIHeOi5DC2CGvNI9VK4qt
t2HsLKIzWqLNlxmegXe2F/6pwHm8cqNh3OgBgU0xCAcwijGtQHei5LgY9AQCX6YN80acNXNFnTSP
t5k0u3pRY87Nge1Z6StpKVwU+gr4ika/djdGgRd9LSl6f0WobAooQoZ46HmRGcqMtOq3ueGS2s1G
IRxua9M1aeHBd0JPWuERkb3eAQX7drGahjjhB6op6QMvMGDTkq0IeJi0GSi++piy8smAMJWzfhYk
h2NSJKuWrQHFLf7T809oxTWQVESh5VIOV0qPxpi8aC/HhcC5gRlIsgJfGYD3XN4LLwi2uMztW5OA
r9XQDs5DKCwWlxmrLn1BSuX4ZBMIjrGRwCxs4E14HdbDdEZhZV73kwgUIPN8VqzjHo2uBTpZfwFK
urLXUgtYIikCDK/dVhrWwWqyadNWqnxK6Rk9hNLFVhCpe1WgUlZelXwxJqJDJK7iVyq84kQPgBV7
pKNZxTWmTH5bYNWt8NOnG1jAtCQSveNxycn/LJHusreDek9HcFFMRXtjZKM6lMqOznQ53wzIH+1M
hpbeOuigbjwUZjIKEqQqbmiaJcwjiWpMe6fLUIMq/G3276MWrTWWTF6tCIH7qrTH4Wpqw7Bcer7i
Ce+os3QXdsBTupCDw47S/eZ7k/NUc8prrbY2GU+KWkAcoMz87QOohPNGFLhzkRzERT1ciSpgyWXJ
eecmWodJqjcL/sQeBl78JJE8lxjnDX05iCLUmiW6LP01mZ8VVPZYHB1dHzeNAMl7EuC8kxOA+cHf
TIbtXDhtIwVWmY4LlPgVH4Ltkwmqb6Bv7SyVVgDWEpJj2A237IzNpu+SXRkO/Pz3UYCmjC8OHiSB
gA1SUg1LNKyEBWKXZQDDZuCODpWoLvKWftOjmGtD26dEkkYmB0MiiyCGQIJ6I1wH/BEvHS2cdumR
PzDHS2Hc5UK0tdYgQutnNj+ctoS9RIe8TseRKLLRXuL+pbq/JLGXBWHN4KPfZw1pUBeUCKzsCn0a
uQpNiyJxiT/WBEnsuKTZylAAMzPErIfseVG3k58zeI0T7wVK5zR50LKIfFJqv4JmLuoenmp0mu9S
MZ+SLG2YEEK6RhBi17CQAsjmT/oyD9lXQayMuJOjXqb5kfRkA8phyrHhpsGwXmlaoR55hgSFzYKk
SAI7hpbKlK9QoViCUtLStGVw29TkzyFMboJDGeWwZQ1R6/isI9KL95VpjiktI3TRJBLnjrYNiU+l
QIUw0GzuHXYgHvQmNlnLthIopVxtXr7Hbpc+fL+HikI8oYk1DOJdl5N6tqj46YLQzUK+0aXsrC2V
IHrCulWDtIkceOWN4TXeUg918s/GdsAYlIa+420AZjurXse/fs1+wXe3RC/qmBP6LHuzBEVOxvxx
zGAFjpRcnb7R74Jc2dXtgDrHP7Cz5/Gz1UAfBlFU8lBbkkc+ovKSrzI38VENxT23N4PYxz4xBMxB
cTGt6RAm+PhlO+RyVw+G9ZlVvveUkEkSexoaqgh7zazm1YLgRit59vogfwgic2AKSc9db2P0AEQZ
U4qA+JgFN0FMFxunWYNaqflqKvmMfZAR0XGYrDeNPjx+s+39S6CquyLj3485PW/Df7wV5aiiIGz+
8xS9KexsX5tf/tT2vTi/ZO/1xx+az+bvn1X/57e/Dt6L1Uvz8of/WRM40YzX7bsab97rNm3+OyFg
/sn/6V/+2/u3T7kby/e//uWtaPNm/rQACeiPTCrDxRz6c4zV+b0J31X6kn+p/+m3vpOs3E+m6c7W
Wp2upOlJnc/7TrKyPvGSOAxtcPSN2ZKJJfRvJCvH+uTMf8MvYrGf+Vd/J1k5+ifXsUAw4v+BmeBI
+1/JR5izhX70Yuo4ItieudIzhc7HzcisH93GhjfVw5gAlq7RLdxRwzPRnjY6TBrmFoiSlJxYxtgs
zOlkhVt6TdS0NRchptObFh7AoV2HPPMHT/jyeUIB91jROqX91mheuiFfKhFs/KV/Z1uAn7H7dNiN
3PE3rtL5NH+wlM5fw+FiONL1hAW65kN6kc6Gg9YCWTVePFmb0uoaYH0BogkraOB4p1l1UwxosHrI
wnt9Ylj+4a5ffT/Sj5gu64On9fsJeLop0KxYpq5/8MKPUGIy6lNzBSWNjyrWmcP6iCG5qRBzEvXM
Qr0mLPBQJp62c9tkXIWBdjsrY/eUamhIKXdpyWnHWdaXwPqrS1MCPO9VJbelV6u9NRPCqHiCuA+R
b9xLHQRWBL7qGfbVZJ9sZcQCXEwybRi4/MP3S53RY/71VzU+eIjnryrQFZmW64AlM+3Zyfz2Aow+
qP/6F+Pf88BlAc7Qhdo+QfFHKQ5zkM70OE2gTDdhMQ3n3pOxWCSD5wHuKVFhgwH2CSb0ZPgouz59
cZkzmJ8HS7JpTII+BdjhsHQgIzjmifvNKesf3NWcs8BVb+Bu90zeQ4eX8Mdz7i2bmHG08yTyVOnZ
MIb3JimnNY0VFnsma6Cs6P1DI4dbNIfTDvHnjMBvnNcx68DP01hOV0U++6aHsNqSBp+WMEgQ19i0
Ve+nMPLegpr0h3VBHtFIElFW3SM81Yjnlv1hjBB4W7DNr7yx2MR+TsQQ8M2NhnCMbkttbYcoqV6T
oVEniL/qMTGt8WthSe2G1XGKKVmidfBL81xqNWquwtbWbkesraHoxOF5dS+9MffWRdvnt67TSYiJ
0z1C8umhaKv8saB+96C5qVgxiyAnC9Lqgj27XPstUdp1mIM/jhgY0RhlwyGbYnEm56Q+FVOeXyqT
BrqiLvdoKdM/OsaENlomN2431WcfODUBKi6wkESl/a1laXGyCjV/Xw0OjKKJD1u4RLKfXBc7mmk3
e6qP0XmI60ugeaBj2R9JO1jIVn822U2DkfC8BmqXhq4q18wGr6bUr1m/UpAGAye2A0uRVTZ4MfnW
JMEKupJLXxa824JpagbDUk1JykcIDnLToeG/qtw6WSd6i96rMsAZ0Iv7zfP1cfgxdN4GYc1cQfrN
9jeG3w+vRAkKfihYli9rD5XmQgwlWQsF28OtWZbqazuY+m5sDGhHwPMueyogNHDcx0YztWylkg4f
DO0SQtENu0MZYwUw9wEB77r57TddamwIX43jb876A/JB56yFJaAcUFEUtm59QA7kpEwRHAIWKisJ
xWXrBqGrh4Ru6qPcDTxBbhZ173A8+y2VcPzQAeGHMo3851+fyMcBZT4P24FGwFZEGOLj2DlYOGcn
l1405afqTuKiZP1XAYhrR3QJqhJ3dmk0v7tn/3xUJgsXzpBu2IZrmvPV+eGe6YaAytX21DtGM+zW
YddXT7argrc2sSz6mhCw+60TT/k9weJks+okVEN8aVv/uatGe9GE0n6u2ro+arAqFyVEjwtRDatE
zwD6/voKCfFP98pgdmN6E46p0zKbVyU/nq2ihcKWTAk8SF2+dFr3kpN/DcfSshAGuj6qEap+qhrJ
RomcYtt0YNVDM8B1kHrhsq4jY6nl5ktp28UVPGh1TswRwpUyo63mwN8Cuahec0vbsd2JDl3X0PRw
8kdrpNFus0lfYq/xb4Uwsz1CGH3rpvY9wqzeWKG+G7e2jnkDCJd3q/xQroo+MBa1QcFhGaLwPHt4
6Xsw+MJknYtPSgYpHTs6t+Snu0jnPGjJVdc+1qbVrX07lFd0/gL02j4w88AX3oa8uvBzJN3xwM7S
28ZFrNaUh+il4VGYloFXOBvMK9QhRxzMOKoBkRH1A/uaGAGp58zMVWg/O1gOETCkfPgUG+JpKHDL
YRGn0mCPCT0VTbMp40PwUj2mFsep6mscgd0XO4iMDcNZctbxMpOxZHdwOsJ2mBZxabokL2uUxIbK
QphlXhd13G9L0yqfhI+0LUA9cHZouV0RvGAeAj9n4c/ibz+AZl8PM6JsYM+3MJMsPNS01A8qFWiE
LRlcZiXtooXQA7p+fg8YaVG6TrEDkmq/1hWBuNgVyH8lN8haOzHZGZvWKiMUnmQTKRrJyHHw5A1k
mawJB498cnBV+WIE5Fo30Ns9UmT2CCPbM1QIsfIifzjGjbf3RNRsMt95QtBiXSCiehABTiF2Guai
7qKTN7JSREBPZbHPMWpoTgGNoG621Mvka8Zss80FSn6q+gWm+YHmz8rqWu6zU3inxlP300hpqy4a
79JDjrHskjw9oStNgGSXzrZ29Su91j6H7JVvRoXbQ8NFjV6i69AwVyl9Ckh3PPLmNiYJb1XH/lOQ
WMV1j2rpMhVYoYnemMClj8YDy2iTyPcYfXCQ7ElV8LbGGDbgmJLxLqtSbRmkuBfmisLFkCNtK2NB
iGqf0sa3+yslyvGKgIsIEZln76aM5WxaeFs/7fpl2TYe1aAZIllSi0bm1Hmol8itXcVR3q+Cemg+
cw/hSjjNZ79Mo4NsBvOqQ3V4dLK6ODDNuU900W3aWqLYCLaa4D0QHlht+j7SEt5mhHi4SzlYVD4J
dDcPUyXrDXQ6H1yPT9hIFb6DUQDUHGdutBkSBzl/Z9z5ORliUTBVp1ZndbpRZqFdN7ww1z2ggte8
CE7AgADV2apAuidnnKecnyBPeAfLzswbO8RgNHmqfcgr8zYuA/uQmbUOm5S25tJ0eJCnqIhhD5Z0
YzKkJ7uUG3AG3Wi/GAz6j5posl3B2HPvpVN5WaJqe2KpGq4nC1QUFQuEKPRDSdMQ8Ww979OeUk4d
hf0GeUYckB1hmJR+ZOg/oRoTmySOo3flKitbNWGWn6J6xkQWdr9PA9Pc8oxVr7gr39wq95YeVp+l
5hIaiSRebI0kGC/YJzcXVMmBeZjKuXCdgahNd3q0IvG14I3fxKLeMjXKDUguGKRxfGXSSlhmcpAr
PzXEtpUotrtI7ArUIEhTiHtnNZO4D64MK1grmJRZoIHPeHDNlny1QTrpyrFTo9pEWoKLnxTFtzGB
o23ZtITKuqccNeXdtIUkgZcVLe9alg2qZhBuKJiL6ByGQufNS3rt3FddfhvGuIEXoqyjbcragfW1
Hux8zMGUZpAGd0YT5WDsh9exRUpclUV+0iInoQKVejGSzSH9EhEzgXNryh7JePommrJfW39sb0OE
OxZhlmu/1rwXqDL9KRaV2vFCG2eiueW6dyV3pnNcDVGSV+biQCKPvQwSgs+XQe6gfIzsASOz26dz
GpSwi+exGltSN0SvDgbjGJIe26T7kM3vfgkAYGGm0UDwqJ5dRoRExevSMXy57hA2jGsyU83hPhIO
uzv6hs1qcFpou42lG1/6diqMS4QrKBO/HSnuY3EKLCK7Fv78GoyeFxxAGVI7als4/AumEfQ8Ci17
8aWVsIYLzvjcFTQ2l3iRSEsISNc6slBHEcu7tkbb6a10zHZgZeIu2pI9Olz1+YjjFOMKsV7DhH/Q
I/NtUrq1jx0G3xa5UIZ/0xiucrcwGYh9BYaS7osi+oRweWvTd1HVrwhs1Y0Lch9Sntcm4+qSxw0G
J4+2iHS9I/O4fODgaXWjJ2Ecv/pDHlhXtqhoN9ksRhJWwaSsbiJSlwBjGh4G0gKv7BeUSD0rmdo4
lzHW6G+nmsjA3peARgHjoQ0pQTXvyHgygBXwGBsqMM706JCJGkzGbN6UhyuJqcpnljkiRK1Bfc7f
Php6uc7sZLxRcsSkQoWvuC+muZ1DkZslkFXQPmlQcm+1xhXdzaBlBn6Qgm4ky0n7Ja6KOXxuAOC7
sDUHdnvMhrJe9IhItzBc+SDySxX1MiWPDsXb1WRZ6TMh3ZxHl0TTwtUVROhWNcASCg9gZCndammk
AcU/CftglxehvW+jli9CV4q7AS7RbVbQWKnF1yX4BW4nxEMgc3ROcd+u21Trg/UY9mqnatO5LFgn
5nCW5awayGVxkeIWMFYusSEPMii4dAOQOCRlZv3FhkT1ME745ZcUntFnUm53XlLf0B/h29Yj1phh
IEqqsLurmJLI18nT4pMt8UQ7Mx6lKCUPaDisPDOj9k9PadmC9b7K5aStc1pxq961+2KdiCbdyEgL
13U3jptQz691NWGGcAzz5Ixq32uAXOqpJvmrGsJDQNb9OWxnhTQGJqjRdMvvrDRRw9qOnbcibGZ+
Jbupg5Wm406iX7p00Vddo0ywT5PUGyIyZ9o0LbRDnxrRupdy3qnVUq7oyxYbz/XdV0gdACqtsi92
FakiF0iFzZXrR1i7XVYdlblNQl3OflqiRJyyJePMcPOv+Yj1FCyvflfSqUuW4SSsiXadmnlTyPaf
J/hbLFVKQqR6pGqXNJMiZxFlyHwWkwWhWVXWjqqKzYPnljW61mJKd7R70PxYrRWBM2eaBlhiEIRj
ow8TdFi52oaPIaUUhr/Th9y9gC03vNP0RM8AcmevUFMcyMozbmJbmdjV2PnvCoxUJzvhzV6m3fjg
m/Yja8xbNwyuUd1Cw61w5NUjuuC0bW7AuXQLxxo3FH/Ua1BYNBvcAnART/xlObCQGp1Mu9Z6ysQD
SpPtOGnXYa/LpQzZS2rCGdc1fVqOxUTfmM5wGTQdhp4iLqgxT8OOKoL32QpzE1UNzma9h5IZB16+
tlWGXcUhEa8nFflUE3R5FkMLCCKs4vtOsx7R4tg7q/aKs5W3LxrO0geFOF1A9C3lAvNHtJrNhjvp
1w9BUYnnFvLYEm2X+oK2Am715NU8Bw2yq0n0HgtDz96aJKVNHtILI26a6wbXVb3gzaREaFjuFtGs
zd23vkBqvUdmf5pwGCyKVK3/PSqCoo89G8QSnFY2L8Eayy5Jm413j+EfI4N+qSeEz+UDOzbLUK+1
aG681nkzE+MR3iSod728UX57m2jxHSEguAqjFzPU77/txP6/Dv67OrhFzePndfDj++tL/qFyPv/G
9xq4JT5R6f573dshpoHdrOt4gkBeOdek/1b3tuxPlBYpiNsGv8Bul21uXbRN+Ne/WNYnKujUqqly
QjUW9r+WC/wNMvhDxdhkk+hSAJCWsHS6PnIu6fyw/VcIiooAAC0tyaihY9olwZdUzqHg2ZwPrs/1
JzdukmcQSeOWFaSaTT1znrinBC2rOWW8ndkgLF4IpgMY5b8mgHxthA6egQHXTWx0x5o/4fDM8s9B
MhstUoXmD2F/Qt6ZRJ4dqNm7wgQNEgPB2YBwS83bh44QddwbwujLFQqv/itdTuc+T2V8F7NFYmHf
wTgiM8C9Ldye2RcBW3kkpq2/y3hrz3C+R6poXRQcW2U0YpPCKEEWJVpgONqAcaZjonhqLMNnZJFK
5ivhtLD7apzw8/ZX3LediS9MaUj/tlMJePnCYBhaSxuVxuypnMtsTgtnT4198hxE5ReyQZN4VSEp
5h6aal1pPbvVDjEr2INKBmRwBfjW7WmEliKG4tEKjTNFBiekEAsfcJn4CZBqi8TQvGphBphh0aw0
r8FJ76fAcRc6/RSSh0AmMiAPun4o0y63NpaZhZ+BKQZI1RiX5QKzaQPWua5wkVqhl1qEQeZxs+JP
q5fc1uYtuUu5eBkaFC272CPSvXb0S0vXGGyoO0F+SkHZJku7ofW1ChHDsZatewe2SD5+Ju0so7WO
135Y+OEUIyKXeb/O0gLP1lCL4TJulUiXruHS1LPI1rDn5X/7aPtYWFdwcaxnn/XTuLQ9wfqDAmq1
a43WfEuLLtnqk/SrzSiN5GtmeuJLFMIXPyA5SrEK5Zp453JVGetRjV4lDp+II43Z3jIH2EUlipBX
NdYlsAE9nlAGDyjcwFbCFNowdIfxKhZonuETsg8ElWLg4vYjWIuB7vl3OoQOSs+FnbO0dBs2Fk5S
U4CbMhhsgJsoYZpscoVVVgc1Od7TMPaOvQ3Q+avdvz7W/s8aipfle37bqPf35vRS/h/oKlIt/tVo
evcS9S9/aEN++4Xvg6lhmp/oDM7tRHLXeZMoFX5vKBqG80majKg2cBbX0m0O8reB1RSfLI9MdYZW
QYSMZ0Lb/dvAauqfZvQsRmrvf9FQNP5YqNRMUmr4R7gfxtOOXYemD8Aqy6NxORy9q2xnXgEoFBfN
vfabbt8fS7f/OMaMDP5hzGbtoYOEDYyjuG7P4cOi32jPP1znP+njGX/s4/3jo+dD/vDRrkwiTZv4
aOvo3vjH7rE4Fhv9Nfhqn393hJmx+4+Z5x+H+FDC7XtsmBO1k6MigO0K0Ym/dgOqmAwVat0gtCtW
GbE6BxDju9Gs6z1IRn/X1/qwSc12Xm9X9pZNGjr0PmYgSMtqUaGeXFUsiFdmDcxVZhnmikoJ6D/V
HH7MppDoTTA4tlkTNRKXeOcMvLoStgORWURoCZsqMKYBIi6Ak6INCrfoD71HnD+AIxsveDP0pvja
y0Qs3dKxdwzN2QrYIhJQeJ3YO2lyjjGRpeSFlmor3Ayyaq4z4t40db5rZFeuaWgLlIJtuMu9BN1q
B4uHhrlcB0OWXump/tZ42P0WcdjGt2ZUORsAzN5toCybeo5NSxoq2Re9gAXhx6T1ZjE+J5yaxVMV
e9ZFrVS5NQtSEEmzSM5o2LW5J1VsIWQSddlr2wbS+6prauPUYY5HmElxQ0Pwf5EiQj0mHbo+CImk
bSM55BAEmDRZ5r25cHHmgZtQHDhGyz7Ugn2iu/mW4bK6MEOfmjba5oW0vuvSDJjDqlyz5aMGYFUz
M7dDoq9569zIqu2vn6T5af+z54iF1Y+Pass2s4X+ZBztE6QnFHMLa2vSdvhNz+Fbz/zPPv9DK9tl
d1IRg24cVbscwUKd4nY9XGUzh609SATVN2F+YS9IVASmRaWEGuwijKhiAle4+fVXnHUOf/od53fo
h9cx1trOV0NlHF3jqPE93Qs17cIK/HGN38m9EOK6j/ae3AckLPz6mD+7rPOp/HBIEiGckNqEBfcC
bF0QguVvRoTSquWbC5Ptq98O3ZrAk/o3rSjzZyPChxYUPevKkZqcjl4VrWVQ3/VuBm1AUt+mLmBH
gIbkGQqwviDNeZW47rOD738NwqBg7kVTlm1xYi164zE0YD3AJ8dYP8OMiudeKy8YUX5zbeZB/M8e
iQ/yCszMIrVxaxwRQEOXuiYqYmGvXMJWo/rC+dKau1/fg2/Ntz85kPgwiyDqtARdq+kYkwek7iAr
+7DEMFc/uQQoEYljT4uERnd44VKJWEaUbsBA3bvaVdPuVHZbJle/PpOfPA1i/vMfnoa6qWkMUXs/
2tsCOkK/IqpZlK/YeEjT2P/6GPOM/WeXVXyYdAz0CoaRJuMRXcIqubjsNtpxXMYr55ycur2zgQO9
zPZoLZfkq66pki30zbA8I7zdyutqc0vQ635c36qldz6ka/CHF7+baY15MPmzG/FhsvL0Nm/jmlMz
vK2ur6VE1XfK2nzZ16viKxj0SSxzvKqLlLCRRfX66yvys1WE+DC2DWNBEZym6xFSB6XsCvnyALAy
Qwpfn4t7WEvTBdjN3wRK/GyYER+GurpFgVG3JS/gNthBglygt1vScV8R2bz53bX82YAqPgxmXeCk
IUL06Si2/pZGyl4d6yVexp1/K+/zXXfwNpAS1+HJX2v7ePmbSznfqT+7gx/HMwe9rS6a6aiT8Do5
L1F8GVtr5YFN2jThue9BUTt3oVxaEflWoHxaBxcsYIDfPN3yZ4/Qh9FNuChK8GYSJOYSudKi9dXF
GZjAxnMw/lL/j919Jy9U8bkO6BgT6J6TKpY67rYKgczEwRyNtA2cfib6vhDJTNYnbu4suUjyZ1Qy
K08iiB8mpKufKTrhvBcrU7rQmroNArB1Ve+9dq/Fx7q48fI7k2JclV5UEJwAIUKtqfWblk4JQM3I
eSTRGvfNQ8/OWPeuTc6wAPuZRPraN4MbY7yECEqcKISu6M0dAVf5e396aj3MDeaFkRZz9uBhbOIL
tC+b3m0wKm4bvNQeG0IrvAoQvgww1iPoI0aEBubU5GI3gJkZ+huWOz2wW/JMyBffO0XEjbJBv4lb
MRiPjWw/Dx3TXN1Pa/x1Z6sP30KjPVXl9JsMip8Nu7MS8cfRDptb2rSYXXgPogugTPoJnMQuuYBz
nV8ZO8j7L96bfhzuxWNz6m/NY/2bAf9n44zz4Q2MIIu2WciRA+0Kz3fDDp46rtpD7hKI3FHUBOsp
O8xXaqygKX0ezOtfvyDOT4b4jzEUhttIui1qOg5pe5osOac/rmXKpEak51Z53dUUk38IFcLuHvIS
+oKGSt4jscHb2u1dUFdP8B6n4SJX9ecwGYlFxHrt3jnIiOFTbXS6ffEM7CWBu263AJJnT0upeCA7
mC/kz5TA1VqF0oy4Ti8IN5RAT4y5hxjnpQLQZODIdpPzFBwNHzqrgkj8rIajLi4JBymt2xD+bAYR
za7WImyPlA9cdlwl7O5fX6Kf3Z2Puibd0wYAaYwhbV0sK6hlg7EKjWTV42yrs5ORPf8XZ9/R3CrT
dfuLqCKHKVFCoGRZDhPK9nNMzplf/y00uKXTrxC3zsQDD9TQdO/evfcKTbzBTKlA6MtVoUpgxOVM
olLpClZpIYYIRD7g9WmIqgf2eA1Bh3SAi5zDMWtOM+xCiLytjLtDPsb5W9RKyTphVdKfQxRMG8jk
+7OgDRpDUNYwpc4TzJxBX7yKBtaWAo6xE7hU4W17AG94yM2DAddDXzsOTcigS5vaazvwJBQYTEMU
WS2h8ArZOKhETwpI9X3D1GcYswxYQl3S/EAFEvL0z7/W0tsQ2cSUUqLc+JgrJCxjt5FxaAJWBRDm
z/PfvznvPDhRSBDlAD/HjK+wYUa73ytmrgkGpVFahfjAGL/UfyCG2dna8TUHgEeDEccXVGZAKK2T
0Ql8q2W8T5kXDTo94e7lVQgT5wy9sq7RoS7HV7s8OlTcP04jcWwBd4BWKtQHnBLc5EJNwO3IqcNc
t30+jdz8Bo/ejEimlb7LwSSTRyc1yk/akD9+6m2vb1FTu5qpDZENExAfdTDkTaYeQRDWWP2H0RpL
0tvv+Bun9n/PH4SdN9GDB+GJzSV2EIigPWl0Ysbl+x9AUxm07iCz+5le61MXmqIlwVwOOrIqpJbt
FDJtl8ilaKtCHYLWKdjJ/6Yfnb+pIVhqt7uVx1r48jyRencQBKI6HtiQCJRPJfqM5SvkIwFktqbf
GDqqvQ8AavnD7UFPEwobDBbIibDjCBYfLvHbGkaFtT0F0LJzQ9gkCmvJ4kKJaK6u3R+SpU9zESRn
RmcyEQ+or9bsjFRn30Rkbf/46kTWDXzcNKWdiEXv1Ebj9OfaLS0kHtku0rON4orv5THaZEahwX7H
Sq8QE1J9k1m587DzmzxaEEQagAIiGu6wQ3HG5A3q4Q3oJ3kM9x9egyqryFoANONMghqJqEJ2JCh+
Eig9XqdBB26H38oeIHYnPvxQ0KkGUKL+lqGROTrtSq7ALS2M+f934VoQpwC4X2F0PA9mu5QL0xwB
JNhxV9Va171CvgCKURxw9EFnQv/Et4D8A9MoKCw63HNQ/A9MOTYHaJPkG4EDzk6ngAhPMnqbdG4N
oaMUWqfNsc72UC9V+TxeiWVLO57n/n7wTMoUCvDX0alMNPcNuE2pnQ45N11SJx0xTIe9lEapnt6o
qeZv4WW0hStXvA21SSts3A1UWJFZK2ts6SMTgRWS4MKYMLCyHcJgV4mDJckf6bSlpFMIkDI8b1pu
D105NYOGOcx2oG7rlNAHiRpI1AUTxC4b048+Jyg6BtA5BXJEDSA8KIi4UXRAaJx6qP7RHVWthEuC
dvD/yqa3y/PdVwcyDB2uat52yD00pPxQbaWABfku9+jIoZvG6SgpZntaeoXiXakAom8/n6qlojBP
ROqG8uDS0lIoCh+810Jvv5jN+AF+XLaPjOdDcAsJztwzvV/TYBL0rBJjCLDk/H145czyDDCjnVnj
ptCrLfjnX8mR2Ylqc6Vc8Zhb4SsMJK+K7anBHn7cem/6Lq5M2/xFXluvC0uEIyJwADolWHh4qHzY
iHDbKG2YtTGKiZpxoRdwm0GaC0nbX/ZIm0IMcWQ9hG8d2oEWD1UNN+pMpful2SOoASJvhMpJhqgz
IC2QXYeDKUiSAPUFG4g6ypCf+ng+k8w8Yw+CF4lm51IU8DoBDw1PWDM5lBakqIzYaF994w2nqDVY
vAnBQ7veJX+eD7l0seeIcC1BwMivOgwZbWFANjhAB1mD2W1hTOOG0JM1G8i4a5INXbUjYyTgnX4/
H3npXYlA3VHw9IIdMhohtuCgIqIPBvxlXWkl615a+LcIfLfnWJqGJUOJ34c0CgUjPE05QzsU7Bcj
ckP9+TswC+GcdPGEoDHsmhIMAgnNXJVwadqLGsov4E+803q+9Y9wpVo5O5YKS7fQfPdGcLULum5+
I4VRm8vwIm26N+qPiLKWC1MRea3Js5CDc0TyCEudrC8mDAOG9ld/nrb97+BIG/GF/skvlAWO1LV9
WVt/SwciR8SnoA0nkSkwGmtRuIa6U60KoMTuGoBrffSTI60/wvgeKHNopugV7Is23Rk+sakW0ip7
ZbZx8sHlOqoa9NHDjc7MoPjh7+X+2GKTN2sRfA4bD3bmLf+8m/sUIH6K4z3GAROqRGGFNetJhNDX
ew/8K9RNcu6n7Y6hkG1zcZe0MpSiju0WcPc+NfOVrHJptc0N0PtAC8TpUIcs5iqAXiJga8OJxekF
H9hEbQXUlQ+hM5Q7iTbqEFF1ZZ/erkaPXn2OsHevDrA3pL8qn3VomB/HKAtonqyX+C4g/ACgADOD
1IWkY9OaLGLlARbSVH7sRRVa9d6V7V98qDpX8NhQs2tbmOxpYCCLB/0cQyrNnqL0OjbD1OThYgAh
/VqHHzInHOFTJYPAA9A/BMnBvpzbB39a6LFKCIf9VeCA0z76DXpnB/+cQ8IMksFrjJXbfD56YyIm
ygxPiemAee702EhtxWSN3ErMwsx02Zp0URfV4Ay5wh2vlw4Q+G5j0TvhOFqfiVG8Pg8ttxDy6CGI
+Ch27NAFKaZdKPWiUPv3kdpWqTla7S9baBxjoO5mDGCSv4CfqHx8obQiH6pXZDiRBmv17grdiX0B
1Rzc4uGB4/ASmF1AN1+eP99SXYUlMtkQDXkp5OYwEWpiChc2va+uMG5yYWUxGexWgqb0DsUIkVdF
4/mYix+GSEIhIBFIAoMxh9YKTMhBaKnR1XCe0oX5zgmP9BLa1S+T/BpbGFcY3lAOh0j4H7/V2E2/
zTnkgadchB6TJsJlfvv8uZaS4xkNdr9F5n6aFNN4LgHdDLgXWFfGRPAyOp3VApwHgYmemPqHQcuj
1gtDVgurNBr9dTAKi9HqbaC+rDzJUpwigndaJCXdzsEbPM92w+Ic0iabTUH8VBXYrG0hWA4svuZd
67d4z28iC8WHFubx2F8H3+DGDTRCondm5zfG8DIa4kt6Sn+Bu6SORfTG1YyxlqAxS09KBH4fIGRY
LOFJA++7ADeqdlGwgj2BzjYabjYQwErshnoJoHkP5Wg1cKnJUv7x3L4lYHcxjeYKDwYN8zSpgDzt
YzvXtsLJYPXEeJFWVsXt6z/Ywbc3vxtkAjo55ufVWmExdA40f61pUxjARqETBlFpt9qHR/4dJDU3
sEQLpiPm81WwtDdv95C7kVOuY2RPxsiyxemT7m8kE/raGmdjPRxiPbMDQ1iZyqUG8K3SdjfWLLQU
wSOTcSAZvOVtQU8uhQNfXlTVILp/ydTQ4lXkj8d4619gj7ZTdGll7IUU8vb6d0OzPd0CKTS/5onR
LxCEPnhqsr5C55X46PsREY71K7GrINfmcGa8oY0/ktUZikVt16Zu6VrIEOGsZ+k2qecF0pilOp8s
tQX22iXUChVmXBoUuHXK/C9Yi54Lid2tg3g3Xb5Xj3LFYzhWky3Rvpwh64Ru4ZnHn0lnzEOsiQdf
Aw5aT/XauPq6p8krgy9cx2457d3YEcj4k1JhbJhIGJCfUxtjLWG9XVUefScikjRjHcni/J0aGC2o
vDWZ8MfQYZ5lVNvUSM+JDkKJCU9WTdhwJqMCroST/AjU5xerw9sJoU9whx360qgV6fTK4rxdfx88
FilLwXPh1IADPmcRtJGZg9NeO7WzGRXdvm24gQmRwVst3PeM+sqoOM1/c8c7tCZ0YI3G2qDstwX3
wGLNEYu63wRb31wLTUvBlyYyyaIMo3ycD2/mMDm9IVq8VhxAO9HBnN7Wuq/1W+lUHgs3cldC0sLi
o4ksMoawV+rNIxY+6JbSIaLsST1yHoRaAUcCw/CLQXqZarATMGQeiKWVz7D4qkQyJ3V+EjKDzDjT
D/U+XdDYQhWo+g/Zwhek0niYs+sg+oxb7qXf8t/l28r7LhxvNzWHuwXPKHTRVPP7Vnp6Hn8nvUDo
D+ZVx2jAqGGHRSiA+nq1NsFzXvhouRHRKoKmbsVLwBpNuKv98biXtjyBlogFdhIgC60XaDeoTaXz
ga5cVl5yaUwigMHUs44SaLw440k5IE9NazP4r2u0AbYeKLKp3GeFVD+WzqPohuFKEXtpUCLZ6imu
gty3AOzY8MkIVyUEkTMa1y56c6L0aBqJBKqB9oNUdZhGgLRTUWVd/wxdCJd/od8rbJDr85lbWh1E
yBoGWEuLiYj8Y0wkXORmC8yAfi8acN8U2bfywsMVaYhWhlvoEv4PU8CDzHVKRxivvErQxd23e+9a
utEhxrmjtxcQ1JzJDrdQe/utN+ymsFkTLSu9eYXI+drt9XEEEBQi5nBhBGJdi8XS/wq656LaxL1H
xwgCGxY4A5DStUF+2Qcn8fx8jhd6faBi/J2VQwwuEUMFA/p75Qd0Z1ClMJAInpiiCn/YN/YlbPUg
0sT/fK/QmY/nwy4kREAl/z1skEnJFMpYQYfuJT838xzXr8mh19Pt9KvY/svs86CyO5DgwBFDlRSG
PK/55vnojzeHcAOy3IWdxmP41kt4gA7pQOu7c1BeoUC+sjkWioWzbtNf95wSTgYNRGRRs7NYu9lC
vFwDumm+Y6DoH3x9fdEbqIMa83FVrMTvW6H6fzekoBAxJslgjNoNeCPMpRNEIOhvAjiRo87s78AZ
+yx5FZml1h/oN+9NskGbzIpruBXOfQ+tNRWImwnN7BAPGbrDL3dNYKFgy98FmIhvIugsu+CUrizx
pcknIlMewW9plPCoAKAY8SVcOUsep7mCQoQkqm0Vpa3xs6Lw7hVmIn0Ozdn/oD1dhnzOaD1fOQut
VEEhYpIvZSnsd+bI9xOe2T2zhSuooEYwD1Y9I7twrCpeBFc+QOL3VdQhiDeX0YM94LPIV9zcpNBf
jdbaFvMeffDV5Xku7tbxpIB7X9ZYaaBNb+b1FWiQITQFy1NF/Q+osIfACM1yZdcsgIcEmYhN1BjW
8gAepSOp8JTF9WwyAxM+gaaoHwuV0zoD5UcdDHEdU+H6K2t7ofgpyESESsaaBysLX7a15woaC9ma
DfiO8R7EqHAH5/RdazE79oO9UC50N3T+VP3Uu+CzOCE3xJ1YNAXBpN8bO3Wrw2B4kMFc2epL808E
Mb7uxCYLGyyG5h3qj4CSgwEPuF0E2TG6C1ZGEZeGmXfS3WeGqC0E2WmGcRIRELkg7qDTQLk1FRox
vG9E0KMj2YWhuADkOnhPBnSnVMgimlP+UcFilaUMFhBLKFmLUFakQyxWAIib+BtiTtCwSADnb+DG
tQ8h0hq9FiiHhHJ9ogBm4iBKPgXfPG2mAsSdUdcEIR1i3aNgMkK/iWQTyjhdbPSZDCcfFrxkZOEd
SAAbOMsokioCxAvo4TB+VtGlYmxPpK9Zz1izVNwE9wxVYe2Y8awoeYMMWgwlZo7GVQMSjxSMLmCx
HWrPt+3tsvhopxAxuRADmJ70NVL5H55Xi0Knvv1UrV4gvd5a6Q/taVNv5G8roy19MCIapy3UI3lq
QlpLfQ+VnlCDAZgLeH+QV62NITuKYPS6CXx90Gcs4ZSbqChMJsBZRKz5/BkW8giZiLJ0U0E7xsMj
tBULMWScCSa0fTdNma0MsNCGE2Qi4A59Dp+PEVMK3wt9NOJNhAyw2XTflMFvf6LzXLBLLHZHXQCb
ev5SCyUbQSaiL5/2QZX5LbJaC4zp/bBjdtGLb0P/2RZNuAr42rjLrOeDLYU7kuiUBEk/FRKoCT07
XoTR23L+cIGpvdmPgq5Ec2U92kNqyIIMgwaqozFAoIXh/htlSCI03KboWwivxnpTffIAh4YiWreg
rzx/ulu388GKJnstItsISZEhKkbydlK2AvvLZpBuMvjYyAWNziGKnsE2O4eYOmzsS95mpw0db+H5
lUMuKLEp3OxTPa6cEH04AarNFGPnPWyiJghdS1rM6uUsdluORkA5wHpEzQfPfaWYdnR2yuL9+WvM
JOFHR5hEnClpBsfLduRQ8kCO5HIf0oZ76Q4RStQ6l35Cul9C7VrzAgdP7QlG+wJkMWOmlAbBH6Dm
AUjs1XRl387B4MGUSvN2vouzZdZEcethdcnjVyVfWmUt/CzkJqSmFwTV82iAZYxTjtA8sisU1pns
2gnbWnkVQtjKVsbz6Zxn7dEbECdFCpngqhnwBrDlgkkKrfYcBf2pXQODmCRw6+H3+ThL8VQi4unU
UJAjyrE30NI95F+l3b/6J8lIvuT36dp9xitfZKE6LEhEJAWQvC5TATMHIcV95STbQEt0aK9okJIx
oEgDkSQUhUSV3hWvyQbtzbe1tGMp1khEBO0AjEghIYP4doQvXgesNOpT/qd0zjaDzf5wX3CU8Ph1
GP/StyPiKVPBTUmYX7XXqANuusakD5vAhKKWOpqFFeofkuZrg7HWll8aj4ilSgulRW/EeBBs3yrq
BdRmZ41atoArEEh6Dy9TULan8eMw7tDHPUyd1WgzgLmy1pyY9+SDlU7SdoK8g8uPjwWYJJ9c/59w
Krc9rQfdSvlkKfjfcrG7WBDCvLP355OmM3N72FSH1C5tEKpNtNl33Q76n3p/kDfgaNmwVuvhzr1y
xt16+o/ebD7R70YWICDWRBwiIr7Ke2J2tAqc/gSROwGGJZup2FCQ6EO3Z0NRsI04Z4lRF6r/AUq8
3xrjjkOA1ssGqKIx0WlJk/TwwB1Xtv1CVkGydqQ+gsJ/j1kvgVk3RQ1p33+z8+kZ7LWdcoJRjwsx
O71qVnL/heK/QPJ2oMMPzX2Gxr32OjnxJ6fDCiExJXeyvBe0bZUtml7ivrHCj3Qtr5nX/6P5J0IO
zLTqmJmHLA3vFG/mrw2/HBu8jX8MaiIRWcqYhY80jCUQzlB47E/werW5N3SE9dgBQXhTbEa90gQb
atSoEUCB8bJa0l56OSLISKHU99CFx42FM5T8klt+qCJNKHZDZAe7YOViunCQ/g+bAMZDlFLikhwP
rAblSrhrbp6vwKVCB8kTiGCg20Qh0p480aMPf9LiMwczwIPHfaQQCJp9CqCCb8AiRWhQyH3x+bPC
nHBTkV67/gIv512W7NsDWJYtp0UnprEm3vB/6z9BiJxODz0TrXA7QskGgk+ABbw8f+6lgEgyEHgI
Q47jHG1LA5Uu1bcik90C72vJ538cgche0ogrCohTzEWtHw9GrBzcW/tSzXK9g01O3QKhdl2lJi9t
TJIiAMeQJJbzHt8BPFaje4dMqR2fm21mxtvpFFy9l2YPMGnxla/sy4XjimQujUIHHww6mmsdpc1k
qgDbBnX4s1oHnXfAg21P8pN4eHQzI04VSA5gSb0F6HgVLq0jqKn/rXyhhTOL5CFBvxHWyhQiO/S5
Cmz1CLJeqZqIVoZ7c4FKoeKwL3KJEoKN09nkj9UYA/+zqVa25dL4RNyhO0gHloyP1iYuBr/JS2dD
eqZba60snA0CEVoYnx4DSMvTznQYDt5Xt+3hR3oUX/uzb/fwhrcGyJ7majRp4vfzCV1IqwUig4HC
ykDL8PhxulZTUBlCKmjn2ybU8uMaR2HhekIyJyKII8D3HlOGa/t3sgt49fmjL0wWSX2QRwGuLFDg
c2A9pTZdrXbUPihVJV47OJcGIKJBQUO8sRhkaFDAm3OfXeSTj+qNo5w6zXMYm7IyIz1QF28ND7kQ
8vn5Oe6ylrr12RDeTrSTCLleD6eSK/VeNBpxHwaQTtAn4NQYcD73+SUQLll7ej6PC0ualKhn2Ani
qvM8An3wig3jlqv3/wUkqcDPr3r3SpQssOngYQr9/XiNjvmVQ3uSG7XpKz6sXeOX4ijJGEgqBU5R
EGV0gi1vgN++k96HbWyzhSqWKB/z8ADYlQecnzJUOIuV1bcQS3kiEECMZGppmAw5zRZ9l/wVKnab
9lta+/mlj0JEgtHrooHukd9ICkpstADVdhWCo9LK0y9dPm+5wd2HqamuHsR4nBuqY6XCoAeqfxN0
PXYKnGfOnlkmZsvobbPSsFhAlELC5O+FkAtTWcZQYnEkymW+BbcHAR8mYFuYbqfA0qIK6gDAvDLa
QsQhIfnw4pM6usY5NF//ACReSZwWvgkJmpfpoa7gjoToLEIFarxSRaQKV1goK8oKlvwGfX5wgpIg
+TztKqWPJRwvdgEonwCOW2g3l+wo7YDRt4VTphdQM9TgTQRrVLBdRBPS78C6ANF+lXe10arSdg1K
s9TMvfEw7hYJukxyr0Rz1wCQlsykbahSojDpXYpd66Alo6GwZTZ2sBc3/abdUDryP50Hvkz4eB6a
FiIwCa0PYUPUMD1ukNV4FEG2gUJjN8JRRVnZBgubmETVFz1kcEsqRwlG5RxqD5EUlTp65+cPvyCY
IJAw+jbvGhwg+PUp+QydoNkNkEX77EpIYerQXEwAT4HRyVpbbanYQsLpR1jtVgo14EoEns9kyKco
KtRqNuXV0IMMkV7GsyyvDnrUNVjr1C4FEhJWD5FpOq7nrmnZf39xlQlryE40y21U6CwEEjZt9eZ9
4nr/fE4fLwieRJbBQx1SLmwwOnSdGk1Q6sOUaxMHgp/w+XyEhRfiSQBZWAlQ22sxBJg9IeRSZzt3
AVLEHUwF9gID0Hs/SLXLdoV3CIOqtZN0aLVhQH8/oKEyELXxGqfqcRzjbxehu/0XjClUkyD+58Ax
ezNGoS3ntTmGpfb8VRcmk8SNUfC7iOCUOzpU6caxxQ6mrFjQqHn+6wsPTyK/QNvnc2iwDw78E7Ae
Iz2vXagkGs9/fenZidyMbsIUptnD4MDHFfRDWvms09Rg6/476aLf52MsXDhhav73ocVVsNpgJxqD
jGyJ82r2jcw7O0r5g88FO5grHyZulFSc1jrLV8HKd3mcB/IkoquErHlZeuzgTMprm36Ar/38fR5H
O560DpElaNZWJX7XZ+wYLpezkjTqYbs8MMQ1dYylZycqP5AHhYdOPj87BVSWbIbxmj/R0i+zf3+M
KqZ8qUrxyyL4Hk380tMrh+7SUiJSrVbomNSjGPwwin2cCcFq0YN07krEWtoGxAWrqlECBV9zcAQp
UL3x6LHnKrT+5YNypCyryLcDbCbw2/BBTGnU1w2ZUbOzzGtwZHo+xOPJ4UgsVZB6/tQlcMbmEc1D
1EME8YOqfyZh5dLz+P7JkdCpMINtcMOluSsq4c6nJ09lJIndQu+hA++Kk7FQEXuVBHl7zjKi/vyt
Hmdy0NP7ey0FidyMcH3NXcidf+cx5DyVlkutOIHnZR5DyS2k11oEC0EE6rl/jyW2LUSb+ymCCQjw
FvTrhJ55qVGn4ZVbPfuXvtK8Z+4OiiIMYSsg5JHbcDkoMlkZKqpXyt8RpFJRFWmFNbTG4xACjcy/
B0rgu8xwXh25bTppU4PS8VUadtTYGXH9DmHplULI470OA7+/hylTKuGhyh25HS2HryU+/A6uVd5K
Hv94S3IkzCnwoe7qQ1rG5X2zg0pDd6DX7qJLP03sdtH3wIOGjblL8Qy0kQcdukhltXKiLuwVEqrU
Q/WSYjrMCrQMBAPWdsKoe4zuw0AFcpNrcXZplPnT360lgZuFkKd57hMtg7Dcf0OtoeDUeuoAw5M/
zzfg0q4gAUmjzDTdmGCUKAduA+LLWq1oKYyiRLWl7FnGfa0ZtPQ+xF6PwyaWSxEjiQDsQakGkshQ
1KqN0VMrXg1WXmjhw8vz/+9mTYGxtwf30dQdlbcu+UgA/gvSn+eTtfTbxO5uUkHxhjBN3To7dgJI
eZCURg/n+Y8v7GiZ2NFZ1NccrC1Sl3d9GCrIBq7l8ZEuDUDjn4+wsJlJGA3ftF3XQdLTbZtrA+VT
uCA9/+GFeSHBJWNWyEXQU5ErwIeNmn7q4a1tViLQwqohMRUZVfXRFJQxBEl1EerRAkyZ4B2mcoNe
4o69VuZZmBsSLsEnBawIpSmGazmKL+yBS7bP52bhRCDhEgED8SExbGO3kOAsGNScCoNkmE7WeyFj
r8/HWLgqcRKx6DkmRGsRPiRu70dFqYpZNx4YKmvPUoVwxARUr0++Mm5qJY9gFlL1hjJlHJqvw3fc
wNmT8bt+JTYuTeT8//v9J3hBm4lFAnzGgYJxApzGVl5yTgP/tyQDqei/f7kOxkSGV0fiFq2GwkPC
a0MATxy1/fHe61wdJq1bK7gsvQRx7BXwfA9kOGy5ES1qpXRt6pUIsrQayBQXCiZTAB1zV54oi08H
reoHNMBjVVo7UxcyKok4+NqEhwZbhhFaCjoczabljh71C1+SDcdF+vNPsfAWJCBi9IG2gE0Hpoct
tZZ/iT3RrMB8z6c19v3CByAREbGYjyKsSxKXYlPgtxsDufvH84dfmCASDBFEHKVUU5y40093Yb6L
X+8dsKvnv7302POE3S1+ONPBUIuLEjjBi2hLpewb2Hf/1PDiSLhC4wEsKIWY9PaXN6ZNdIVp7en5
Yy9Nyfw6d4890PBgK6Fc6cIFB5do8CtVlocJAixVDaERfc1L1gp9SzNEbGKpSMUWUMPEjX3XT/et
9I/HJ4lDyMqJApgdn5VqtDrfoUh6VLJd8bV2Di0czzery7s5AhxfyGQf068kGnNhIas5qFIFUylV
rLTnn2GhNs+RUIOuyMOAvn1iAX2u+qs4UmccGNwnJL4/5A3UVlfrdwvfQSAiXETRInwT4PdMZbUG
MXUFnhP/9hZk7zToPRYUJxyl0BXxVFjkQIZAwK1OrQHi1Go6+08JRUgTp5Ng9FNd6zDaAkNerNs9
9IuhXJw0OZrik2c8f6CFL0d2VnkRbo3wYYpdaLVCATp4918FOPMBwrwWrZaSaLKzWtO9yNciwlX2
QyXa0KlQ9UreIGx58t5xJXj+HgufjGyzKmUu0XSAFSgFKLOKMOYCzvrffnoODHeLO4DhGqvweH4a
VnKpxAA166089UJuSPZS6ZQbq7ad982EZZZROa1xXTHYadSX+vOnXxqCyH5yWoJfM8zH3U6sISxC
qbUgwrx87R629PPz97ibHMhHj3mZIu9IU6stdyNM7oKVostC4CUbpinNNYyIAqrbnzzWCi220oev
9OX5tCz0fGF6/veDD2UoUHKfJC7a5sOlO6axivqDeGg+YWP9WX+vDDNnFg/yMlLqLClDH24ueAm4
oeeTMaL/j0T3m2Ms0AQUXqXWNC4XNjLZKh1CT/FCD+8zJGbQq8BE+a3VQ0Lip1g7wJd2MtkerRSR
4yMYyrlToFPAeqVw4ESoN6TKrD21h11EtrJqF7Yz2RuFH0UtDXM6WzaS6lGbtl1rBS0sWLI9CnbN
MHklCv4drLvhmxFTHzk8hZ9/7qXHJlIcrqfaSQnbwWkgUUPjBPSY8/NfvunI/O9CEkixo4aSPC6X
0DeLnAnM/kFR87NkwtlCr3a9CW/YC3h2AEuLx+HX/xi+wkMNo4NrfXw+/hIJhCWi4OAPMG6F04gz
mPS1vbZ7WAvuwX7TBSN3Ihsg/h8R8i3ZmdaTldvtEmP11vG9Cy4izAhFaYbmzvIx6ADYkhmfil0I
1lujUR/0DoZ01tpJuERUvREX7kZjpVKRYUU8j3btTMDD3OZSWtE5dIXvwfG2uQO3wC2kmVAatXwt
2v9/qL88DhMCqR6k1D038SHAIVAq2TAd6BjbKdtKyDJzLRiNFI4c5fhPubJwe/+792S8jFWYBACe
gNOG0OhevORjUK7s2/OV8jhsCzeA/93PF2XrSXWNheLBKDlFwgyh+DNkHMe1TbbU8L8hue9GgG0J
THcqAR9K51+nLftKx2pqeUfubQY8AZQMUZIRgiHQ88G+sKP5Y1mfGdBo7T/tc/i3/314UIJYdlGT
8w7LR53KZr6b191Ko+cWsR/s9NsOvH89T4h4GMeDnJIHalRsswvNmoDZ8VtO0RvF7GQ4YB/F8tpn
+gRVmcIoz6jaZ+VbXl5lFO6z9F2OtoNkt14JtpuggTyTTXYHCC0AeoLTwWqT3w5Wr6g+tWFBS5PS
XVGZAUSRym5llT0+jwRS7ScXsxCQOkB3pkPjv3LNeYTcfWhyuBtEK19h4QxHV/vvzyAWVI/qTsg4
9DW4cBvc56GaWCPBdAE1WUnRlnBbt+B09znyWmylum2A22qlU8vxP0zwyoIBKmxSRRvGX16JtbgP
DHBkPuowPbcC/EyoY43bvyjkB5jCrhwBwsLOukEq7p6kzWQhaGY0OR3vhBEinbTZ5ZeyPZfjQfRY
lQoGTXrjDyyqDWFkZ5RVjZOZ78XC4sCJDeCsMtV6lszeBw12JiS56E10SPk/RZSYcH+KIvwmxOUG
U5GNNKdRkUOH9K1V1Ii3Qpi1to2u4LVgY8gbIvuHhk4WE0Yqj2KHBCh2H6ocb2ehW5WD3vo6ZBMN
FkJacuPQ/Ary4XHJU7hdD+8mIaknRYCzNCZBq15E+09nZ3ZnRdbz4PX4ABduNcS7Xx/5Ef4tXoU4
LPzQzYfnr2zqx0UhmPb+vVJhTuWXqY9PN6UHcDvyYKPk8DNd65kvZGYCCQeZxAi+7TwQjH20FWA1
/9rZnM0YAIGh5ryWAnAPc1nhNvjd5LRDElESauRgykBGX43VYsts0m1keiYA4MoxWdlyj1M0gUR8
iDnfMhUfY7I4SDAlH1IVqF27UnJeIpqRiA8l92saqwgLCIjCAwMjMhgfIY1KN9UWRPcdGBkGVjyc
pq+QwrGba2XFl1Ui/0JYJHV/WLlqAj4PgKZXkT4ji+Ov2U52QkhDz1wXRQutyQgMKNUoH9JKUW8p
jyIRInkcBYgdWNXJtjM9q7Y6J7qEu9SQdcGSTbg7yD+jI/3jOiGRISNM2Ss/wxbt7eGA3riL2yaP
ak2iMhr9phzHlYC4sFlJpEhQ5V0EM3Xa4RNfhc2rGgmX52FgKejT8xa4W+pDUzec7CPoM23rxlwN
cH4ASrUHE20Y1AiDwdWSlnuvAy0a5QRWosfpAgUVzrQG6rFxCp4z+O535WkWNh5NRA8PNn7CFAGi
1+i9UZ9bN3X/NJhMVpc3nRuspNtLS5Mov8dBWeQ1i89WMbFDs+h1DrnRldMuHWK94tNtVg8rm3AJ
dEgTCVTP0+zM+JwV+XgbkpA2qOSqQ1k5BMiElUEWGMc8CTxhAcVQpFm0IduyRm3Ng/hG7LIfvA4R
CwvKqtUOwpyW/5JY0at0pLaBoo64UigrT7AQlnkSlwJSObiz82uCBgzVtVIL1U6FDLK2FpOVhyGZ
J4Epoxx1dMUAsBxXZpni6N7UsV6bDEqGjd0GK6fiQu2VJ5EoMIWNZWnATFKbWvVunwzSZDbE2iBn
P+rxYY2Kv/Q+RLVqoia0CFgE56Y2QAUuoNkabsNjdVpjfj/OoXhSskfwvNSPJQwg2rWK7Pg0uGta
Q0s/TcSMpotbIcrx05z0yvHXzjM5tGKzQ7HWiXi8Qfn/wZtwUitRAwYYGas9e5DpV0DyL6H2q4lr
FcmFez5Pwk6GCd7suF9h8gFU9OGr9RUkmgzYvc1lajzuGVwwajhY+KqP6r5R/rKKDoPNUIHTiPk8
3i3UOnhSeocVOG7qGTxDDHIfrzXpQUocKGlIsFCK1Z6+ynpOXfOw16PBapt3edyI0KpPXRlIGY3D
3adwKQd+Jv89f6CFcMWTmJbRC/20+D/OzmzHVWXZ2k+ERJN0t/S4d9lV5aob5OqABDJJenj6f3jp
vzjHe3tZOldLmlpz2oZsIkZEjG/EF1pOgyet+U7182OohLruwKLLf/IpDxb/vetOkxlSLo9Imbr5
XedxM69lDmopEFWL8Sms2SF9lGcc+Z1HMRKXqStuRbO0NqezfGWjkxfPlL4HzlbkvvFFYqaZqjY0
An1UD33aBPlHzmYXePdo0INcG7dU2+bacaaOgaCCvgEYVSmx3CGV2FYy3KrXCXvWafpgY1l3qlpf
8wzwbHwZaWZu38FBTwU514RHL+hu2ZO20/8eoZP71hhkq9VgZjjiajNaFkxQ6S8ig9bz5Cr47zEt
sW4xzP8IKHrUVBOlxm9gPQzuFAHhF8bIz/oTH/Q4kP/ojxGD1Nm3iwa2nmG9WZxhre0GFx6ePian
IX/8+xJ9tELvAhHJhhlJZeFjhqC/Albq3Byv5M2zvrQHsTm5d5qBHclAlFtyp4LxckhPs1vui5Xh
mZfqOryrFyiqgNS46VZxS9uFjXrhpTB7N51//3mP1sBdVJIrdcn64fbzMGlcTDFIv3ZWeTV90v7x
4AC/bwUqUV0fs/z28+A3K3YIB1wL04xP0qYHQSu57wZql1QyOglhvlXgcHDGNxZYJ9CEfWt0em9Z
da55niFh6scy+vcH9sBNFH6a98s6Wzi/5cvq6Fk4GCIl4pJTAkVAnQljP2rUUM9IIZgWB+l2WM5P
PvmBbQO5bx1SWSfnXMUnT9+wcCwbT4E/AAYQ/TQk+zKQXPoGK3r8UntbnAvYPSP08p+FKQ/M4ch9
T5Gdo2GogFkxJqDST463uQTETXBAntIo8eaPIpy3/RZ+JR784NiLdFwaB2DVLV0bAY96FyYSz3r6
HqhgILX/73eQZihOqqiVwU6EeSwY1suxDTS3DtvVMzjJw/d8F9s0CimsTIcdRLWzL2zA03SHDbbi
W+IJFwTOTRLoPglAnNAxUP9kuzw4M+99WVS2tDKdFm1j5eqf1MEHwppBr6zZ97+v3gfb3bxLeGYo
/hk38ODsfQZ/z3bzzD3jUQBz32dUjEALUoKEjW3UK0Rw7Iz37lsLoJfVm+Egtvkrlqifh/zAN2oT
lblbrvQPdTM/eXSPIpb7LiRTADz5j8dMAx7EFQBKkNBhaNVKzjUf3enXcrL0mSD/QF8g9w1Jc7uI
rMGAAqyd4dSHLtkaRk4/8sFsnWW1QOf6Bny1fR9X48p4qsvelvd/yuTkvlVpMiU5mW9LsrtUbwLO
YAhHvw1P85K48+V1ETx1ar0d///tk+7ij6HWlEVMGKLtXyRYgDtmOOFmZVuBY+5J7v3ox9zlPb01
D8qSdxjvs6o+stRxcdtCNE+u7Ud56L25CjqL4UqvYD2mV7CMJH9wQcpI3VflWYfoo+P4HoiMgu2c
9b2QN+YpfcFEHz2Pf+QN0+EgX+c53HxhT6kc5hXbjl5ZOrPHtuRJn8DDtX4XlRSE/v8R+wVJwKoJ
FnNfhbaPUQOnCEzqN554sq0enBj3fU6tMtFyIT1m3yGGL3LrzMbO6hVHYs+6ZR5EWPddTiY1m3RW
b9OYSQAObCN5cwZkYoXpcIm5DdAT9Elf26NFcW+wMnemvnQmjj9zPE25lzTX3iSuCaZyn35IF2m6
5M9weQ8Cn//wRElsHa3n8ERhuafBvLSOu+qnt4PJDKa29P5Px/k/ZZP/EWKTSrF0ORHaJlEy5WrQ
Gu0JE4XTfTOiJ6iu7OFJmPjovLu3RBkyNUmVul82mYvGdCctqJO3lzLxethTVB5osp4GWAgX6ICL
yeINwwdrMk97ttseXcf3FimmZbWlSYdlMySrka/7WXYYKCrMl9G4hf6npIHrZihW+RRXSTx/49jv
09+q3NSV/GT5/NPB8l9OxXsblaQzKxuoZxAQm3PfqI5SU29cPmTTz7QNnfwlAfrLWnZ9vSu6z1kk
CBqIq/BLlQeJ4O5QitdxYi6RYQYqmFvP5gstIw2wT3tK/aYXfqUJt0oiKB3gAZZIyUID/EqlWqt1
7Vf0OqISxVTA52Rfzc+t+TP3wb+vpYev+C7gwVBXLqYCT1haJyv1j53RXbEy3Tkod02kHPmZFc6J
vj75tAe7/r7hMLdHprABOPneTSMZUJDRR903SG9oCGDTsiu0XlBjAUp1nmyWB4wect+IyJXEUhJF
A3kThsLquW2hJDG2V1MwQ8rX1oDtV3ogOrARy5lRPcwMGB6zwi9ztjHMZS/EGU73YF9jC4BxaRh+
qqFbIXMqOrlACvWzVxPuDAoDZBvdoJlP+t2MwZl/f2T/nFL/bfnd5WqWWXSLqY3LhiYdHMxRTllI
sOhRQU0oEWcLbmpti30JiaZX51DNfgppV/PmB7xZJy2/l+LacyWc01+rfGcKBK14xKBpQ6KOvkt0
3wM4CwypfUqKsICqn8McXafjusIuN4CLbTGMn5SeUN4NFHJkne0JD+taciT5qGW/MM536wz0nkxy
KnaZmnI7SGFp+y3Y6zP+OUAWbI1tTdtyzcY30K048icl0kdqwH3HpZSbouh0C/Pn0AIUT3pRIuZB
sH0TcQYPBOlJUfPBqX7fc0mN2eiFTuaNBXMjArapk4KsnnI0ts1ne/j49zf9wP+UkLscM8eCKkcd
qNXBG7dSEthB8deEM7xMIzXE3ds6qA8uiuX2Id2Yl0HxO+7opqO6fKwddVNAvAxepNJXnTYaMrdv
IWbCmn3YdTCht54syEcnxn0vZ68oBLhxbCgcyAX7At13TfaLL9/oFsXFdLsO3srwLXMV6j1LNB5Y
CJJ7Vxw9MTo5nagMSbiG91J7JAuKC7CPNPb5e215ab1flPNYf/dtIB9F4s6WM1kXokxO2/F3FXaX
cBP87pPF01C1kvNgGLfz7GalV0H007c0M55k7I/CtHuXHarCYlfSECIq7UqkS2BTPBOwd+Dcrfht
+mHDCBrmO82HLJ5JIo9W6N0pvtRdPRUyPhK0mZcySGMjag/P0tNHWd59CymdWVuwm2XUALOrENm3
utNrPOF4+CJnyOTgKgPTtZ7X+tk+sr/hpSnd5aCAZhvy9bMq1yPB/r7DdDY0m5ftbbMfjRX9sEIU
s7ZKrHjFaliX+2oL5UMCaa36Ifgq/74n0Zj2IBS+7zdtLYK2jk6FAUVFz3A2OMrzpZaKLzb0R64Z
aNskZaY4SoGuogW210p/0ZSXXE9XTd56Tcu2XKQepuxsdpyTg5UHvDkO/ERvXbiscAXKDvCVcLTU
9tJpOiQ1kNXV/JMl/apL512jV5HFUZ2ntdumFAxIFeTPokUA1CDZtBO3EiRiebNekg4qzOinZeqP
wKiVma8lsF2VuxdJsWfn1tbqDjywVcUTE/GApHYsNWbVpuzFdrRPAsabmhyjp83vmJXBaGOvJH43
Wa6kXnHleV0yBr3Fr30ey/rgKvi5uvVBKdp7bxhz2Un6r4ovhVuWH7Ndu8z8S1s7sjCzWiyq8HDd
FF1QT+9yFUgdNHVuNdQtUzhtF0PuqPMhI2XlaEq9S6sMqKh5RJ9TPtbB0hV+108rBEtWE1syXRHd
+EzScm3L2ftAS88u2KueTWFNyEeG8Yyprb6yadx3UxYrdtjXgMt1TI66DlNjY6S2dFPnDdgcBLtw
VikDlIPkrHdaruPg0gyfYb4mATVF/YAdR6WuaPrD294jgErIFmZVqYXTlznmANtUMsAdrK/l7ihG
47O1tJ3d2DRszN6ofLMy6PdQqeKrRw85nP4FoOPMnvAEAWhJ3VaamJfOBY2lFJD4SrQmeqiL2Rka
NAc7g2r4MxkcXcPhBdNln9kAjUrNJTOa9KJz9k6rz67sho1e6KEy6R4fCisqyfyptHMZcU1vL1kG
2rFN2N/CRbiMLVicPu1OSbYf+9fG2GdZ60qgs9fB3AG9OUTAUyOiN1l2yNA8nNi+loaF4tJkNbMK
1PEqcYRl96jQxE3md+axEDNs/34S4qj5QYO1a7amaVzRqKtXU7NvEQpnReJqfe0lIIhMDjBMaOCW
Ow9zwFi6Gc5hw6ukcAKuuss3pN/IMwbLjmCcliRCIgqmkCW9oKU5a9HSYoR640LANn3LUjQ3Kd7k
ZQtsezWiS7KRvQYDDNK8LmWxTeBDX6GOArrOwVqyFxsTIDOmRnm9G4tTjXVrXmbZ1Q3hJOykW/2G
N7+V+J2w50gDTr16rScsEm14absstAryjnId3PpMpCTS5OWEot1PzoBE7V1k6W6GPa7UZ0YOS3Lm
o8pjk8l7E21yZaNsG7XxRZYu8dyl771iBakBPXF5KZRdBZPBafxcCr7Gz5hH1CYlsCDat0RgstHu
1rOcwr7cXo1aYscdU0/aTF6oZWlnKxnbqKKKK92a1qdyrVOIEti8dcVyt2Fgo2BpEBSwGuBDqFNj
CIOU75rIvGmmZwBdxxnvPDMg2poBF7thWYRrmXJsan41VP5U1G7fBNW0vA8CZsGFuh5sCbGoM6W7
/qOcDTzUaj+MGPGQgCjJBkjlOdzZ+2CQUhSyOl/CUtHLPEB6BgNPy2nG86TQoDEXj+uay80WL0kW
sSI8pvryzXcPIAG+YRJLwXrdSqY3QFWRwWn1rcnybv8Oyd1q2jAd3FHVDmmu24GQWx5pGQzhbaP+
EDU51OqcwLfnNI77Xvx2tHFaGeXHsBBnC2/dyKEWdR48oLA7KoO7Zi+7rbY2pCi3WOKxfrcAd2vl
YiNlZVxB7E/lonKb3D4nOoyPBtyGmmSc1K4FlVUqVnjAY4jZUShPdur3ndNsTJxsexnStXkYOhBD
4SKXlUd5cKTyE461ln2qCkA2vgw70R0J7RqfpR3KcwSYPaYcqOF2GDr7wt8US0w7twbj3nKU0VXQ
yoiCgOYMgAMb+W5UtoRv5MVJqxeuHHJgVJjfIYFJRWAp6y45SstfVsEukX0rFazUgaE3AfYt+vR1
aLJIomWMMabXjgrAewuuhm21ylDoEG0VWkNmBhocEXV7dMfJCFvcV72mAqNeuG3fTG4BsiFmAnRc
aTpOwRsdbJ1qZ5zk+SwccwYF41NHKSHV1zbyK8JG2IGbtavrUSYvnct4jU9Iu24rmJl/KacmDybd
T0r4LhqueivPot+yCjXTDGH1g/mDyXQxQONg8fhpS1yJowMlhydcehh11VvMzpEsAn7Otq081Upx
iC5x9Vcu8NmHBddLDYh24UzQaozC7XiBpcrGD9L2+6kDgBeMW0gfs8/KTVGgJAsCjgjo4PfKqtZ8
KfOFhpoxQAkdPtey3WzMOxAK8NSuebFrAX8tkBaN8MPcsiXWCuSS5FeTc8wuezPfUfm1WiRMyPlN
tzINX2lRYmleQSMJ9XaTEi/N4NEo+qPOd/Xgt6DAEAgBs0urGqy103Ic0OBDO/jYOCxpfCtlPsCv
lun3Obj15HWecR6xKTBgA9yqvdvNkyflXi9/WvQHU15dhzQmyH97C4cEXE05zik0vKBpFsxhJea2
5qpqoCi+3ZwbTM3xlXY7Khxj2HK2RjUKE5zG7DdASUKhJg4m/eoa59yHNJ2q5cyRtJDeG5JYhb9g
H7Iuso0wgcZ3WdI16o8Em2PJrjU6vi3V3tiG2CLKy9DQDSXfVDq/FxXOITq/1LMep3ijdSrvCbLQ
ss67DW1alzUNylEoz7lELJhqn1YURvB+KmPgJZuLvWFBN1IynxrG1frMGj9nsNDQqKsZapS25Rp0
k9Vwe/hQdK2xCPpFv4oF8GAeDDjoa7wLKDfdNK3goe4qovfYvCtRpR+EeWg61+5WZdZ56iTCuR+Y
Kxqx0aEDGPARIJrYi26jSqdEK9eteqW9z+YETsndcNBy6YCRE1eAOQdw2bk3oSlJK0PKtokAtWwa
YZAxudSi23ESGo4nZjhM4826V03u2gtcbBYlUtNLb0Iy6omJoEpuEewhKMtUM5irqfpaBlz41NQ8
WgVoXgZ62OYhSY1gJj3AHq3XL5rTQ/2HaClvzRr7t4hxCZgEhr58WZHZClSGtFI1wkyM+2m8oF7s
CNK6MnBUTTV6agKrdk7cTN/YpY6+bDav7UU4hQV7d1xsuXGqxzaAyaVDhjSQoAXYUtV6lZxdWGKG
UnKVIRlAbXMWe2WbR5miPy1VPZreFjMGgRJGHOvYNKFeJavatv5mLdW8gUqHisVJLV8VyjSAfnCV
DiJU6xFPDMr8a4ey0xJaJzSS67oFr4A1Gr4FopCl+ZznKbQbIDeGt8r+VOW3bnkjM8I6vy6PCwjT
ShfMQ2CDXprEGTBoCAVc1aAvo6r9DvDac2Uw2YES6tGVVu1FXm/5YMOXgkmxUWPFSk1kDoHKQ7mi
38QUfmZ3oDLeyop8iZhohqBhhj+WBnXgZDw5bEzXglXjZjRaCRuyy+JsnlaDhngLxqovA1e2Rjdn
kSYPHxx3eAQfTDvkzVVZKFxo7F943zkap+5gvFED4Tta9qGz5we7qWf4rVRfBUViMlTjCxvhvj8I
r8XMHpv7FaLZWCTSmik0yuoknPThDUSoNSFSOI8IcQaW/2l2h8OqjUddRvhqfcqziSANy87oMfky
VuiS4GyHy3mtobu4bTYL/cztD1nHUbEzCztzCmx4NgicpbYo/BoiU6u3viRwlAwTkAcod6/bZSK3
gx3Clt1nm6mzoibR9rXZbHQU3dK6Wi+TDQIMkoEmCcoUhnYKXMJYLUek4yiUL/NmSqsgX3JXn99l
YnzWE9I0ha0rBRsKiivVf2n7kSFC6qo6yiDDcl/Aymfp272ady7cxzL1q0Wt19LYSVJeahjZN+Nr
WWWbipSHqUsxaWDhXxJJtuvxCWo7Sw4rZwRt2nvb8I9ZsyPeFm8sG99U6DOTehD9ZmLZL2DzTluV
EeW2M8D8xpxRv6kkoA6cpD6nDAMHWIGnLnEy7IXCL+odTljOYaq3LlCEVoLZDqvyZCMdQKxx27uk
XnW2GimsMV3c/mLEKrFw85q9iEWOY1fo3iyhM1S5jvLZmL2eYnKIKL9q2V/08QeL0EM+hvPDTeDe
12TUS4rJS8S3YY5Oq/3ywV9MsZkRyLVjvlE02ZG6X8OCbZ3tc/aqWccq9yoTYFdI3RyW4BO0VI19
aDo92IkCSrxUxDPGSYQx44xDCXXknmpclqxczRZ/FTm6B9oqUmUYqIGRiiGaUvdMe2UiTtS+aerh
bO2KT4JZydrNMYZB8eT6qM59kp8TOJ2yS6Z5FszUZWljyVH1hQJjo7vw0lnYx6hddCtGlLBMYdFC
yVBW+QhcfJutTDvQBW5qpClrfeoPy2htU5iXY95IbpknodzbdQhpweAbDHcAWaQrgOFDTNT9TMuv
AVuVSrskc0iBIm5g3ZtXqa/SHRFXA+NL1kC/Z47UbghkY1tAuQVXrbBgnBcIc2XwHU7PBjfMQDca
UEfyUQWrbML+qTvPksG2n5C7WZ5tfaZp7jSJL6mxjhpkcp1fMzQmiBvSslIDc3mbMNLXlm4H0Qlg
aSWusaHELtECPdlatj9LLjKdGhFfJ3m9uYPbG86iddkBoLjYOwtRMCmEr4DNAUG4bwpPKfrAvh3Z
iLLbKo1TZFyaXfgpsgW1wLaGOVvyMjOIvp1Xz+kW0KGw7ZBRTN1K6rLAVoBhy29CQu70uvDT7jep
cFKXcyAGjjOOO3kTDmnY6CXgYq8N8Xocqopvlgl+RLOmZepxqiE2zj1Dnvbwp4j1FPV2ov3IKcAg
VRPhaj9IIwmkMkgA7ZouCeY3GlbGs+xrxopXfyaOnokh7fAVyKUJjVV0VjoWLHRRyYl78WmSeEBz
PZ+vbX2AGwuMnVBf6mCgghOgdBB9F4Nfzg77bVLVEdx4q9pYzXaddDHMPJRGcM8tGDYD7IOnb3We
YUaWvVVKREbJ2sZVO3AMqdGaQyfjev5zo40hWzbN/pjxcfzQhTx9kES0kCqtnqwkiQfaOIWUdT70
CeFmWREY6bJJOmS+Kux3Kf+zsNdS1oDxO5JV2UyrMcUIuS1801gOi6JiYqoIunmImdL8LIaRbxEC
n205ZRFaTVzQM86dVr+IavxLUyRuBNbWSZKZYZexl9rC/FRi2S/ybBvOZGTIXubEbah05Orstm3q
43d58tx/WeWQhWmi/EmW4vM++ZnHl0LsltatPzXxjRphj9EP5Dy9p5Vu+W0A9kKHxp/7WwBndmv+
LqlAn4MMBFyQFd6KLRYyMrKtcwz4+abkiAoGbs7MfGUKOn7lOb69Q5QzaZ2ydjNyG0+IsWMJ9/Ny
ZSmB3sK1pAluHnyJM1cXIM8QCDK0/HqdvFag2NXCWfR4aR3bPlQctLE/40vZkzftQ5qDbguyn9J7
MDqs26DMTz2c9vTWReVYP3S4rPXUg1iBSdZWB5sqLPiuwZ+W+HkT1DZYXWx7GjPQ3AaX0VAAombv
NRrC98JGUzEzfUFcgSw4XUkIdPirAcBH8jII1e8rZyi+cyNI0HWuxGSroRMRc/XU/DJp4ZQJSp5v
AlNrbUS1dVXVMTVCrfEw6jp2X1nvqXmc0F8puybLOe2+h2KJayVoQAapPaR+DDJh2oA76Uwc+Yxv
13tuLjhO0c6WQgMrVgjklpoH1LraA92VOjCVBv43bA8d7OzaIQ1h7kSxNIq4OGl1igz0RVAfd8lM
PZUBR0KzLbqJQ9FmG2JtjL1ebwBhswA1QNtM7dnf0iCQZfup+VZBmWD7doiVJVDyAqV6IFwEfPT6
dUNXCBMkWCjLQGdjqNJ+rey41i+ZggHEcnwxyLcJ5iOFwAR/vxGHGbuQJsXMqOETsamYl8k/rQqC
JPuy0T9X/dXDQUf1X8NsOfcBXVN0CBxbtfqAztRl+6SOhX5ixbbRNxzwObSAw3a4RHOTLPm49OYm
VtQYAcHCf1jilwKCZ+WZEO06H4Q9R4VWRafuNoYIyHA2GF72hyspWdbGRF5ZS3DMBr0EoaXBzPAW
4UiNKbNvxHieqCMFeJz3ijvW182r643/6iJIxbk0YgKk3VYgOh86THYY6ErV7GGfVPzYQSDQajzM
Esfxi52EwvYy6xW/xeRHdiLZWzrt4ZIlLa+Nhsgmy12as13dIY9HUm1kFVqZ+tCQ8eOWbfLOpAUj
06pX6TEBt6eoodysS7sMTUax44Frsj0lO0grAiwpA4x2Uwn+ZuCWLBGEqRmS2fJN54cU/iTVMemw
5LcG0hlG8AbQEigTEEWp189uah3m4mQvC8K+LSrrQ7NHu5pjmpuZH5j2KpKdjoCWowpWBlriDWpU
lescc9a9BvGwCKBbURa3LxznIHifrYoli7zmVLPAND77ZVVJ0HhD8dkW0YjBX/OqJaor49LE2OD0
id9lZuEoq6jgfjMSQdx0Sr7S8wDOe2UPiSLof7HLJNvvSIQK6IgIZDnk5mvNfvvyaoj2CL0dXQha
u6k7lxR4dxd8V0Y/Jq1xRIOSofmCZlEbr6+15SiDFlHz41R9zPlugVt7emlZ6lTakSYhQz6eOqb9
SiYPspu9ow10MC3UWIzuLNfESTUgEYMIBEdWYr4rYm2g7ajI1gNCWZwjhtu0WO8binu/N5DOKzhT
FsmDNISQomExIiAkyzn2I4x7sRaSCRPVDmC/UL1sDLLZQYK7Lr0S/j2Wl7ZxCWaKAASw94wzF9RH
A1qJsm45dBRjjyaGgQVqEZr0gNyJqbg2jdIxtTcLYUXi8sWV0RHbHgW4XhUuj79CP2j8UJWukYap
9qPbpacb5yJ1SxpnTdiTCEUOXMOD6Y4ghNevQFFS2E+q0nZmp5bVTr3r6SFr33UGAXfdSqM/YGaA
lp+THWvyHyI6IaWugShFRRyTrYsFI2yFJ03owXGFAGjdYVjziF5kxCNO1ljxmJBTx1PUT/D7YJqf
Qbl02p+RR9gpdebRJrRo1DQIXs6tgLdM+psYayNZLWiCzTyzDIcfQRGqgaaBMX3dz96mxOsmT233
mBtGLNgiwVPPNhT3jZZPQNdiHhPSFfZyjiswNKCSSDQWaemVzVthNFEHR/V+TXsEjWYstdfFMl0j
X1VgT7Xclc2IocUZ8HYV12lo7orJJ+rb8qvl7yp3dQnJ73uCMXmcywZzZXgmzgGBask8EydWtUUr
iaT/tJBbzzOxoG07FTjEDc7RckBtJpAwMNmEEyoC089E/G4NwO2soAUI8uIZN5CZgCakRqrxXUyX
5sBxsWRRDg99hGnJr1G+j+gEhpRV4qglrtYlHnp0BgPhOWRH6B/O2MYzuiV18yPVti0BvaAIxgwP
aXpVxzVWQimgEboaxvGEZ7c7uUNrJ8ReWHu/5xAfzMMwwQjS1ZBHKm8S6t0ESrIkDG+YIImhGcN0
TPHLkx38WnI7Jh8G9JwMYXM0W3sugrF3DAu+A2+jxD30PTrL/HPTAz/Q9mvKG3k6TmgpQupf83Bu
/ZoG8uhyyUtav+1ikFDl/NMa4oIybxpRCZP7ozYkzmJaYZoCXdwe2YQdhvRTBywbXXp7Wr+kg9/U
kRhXzasgfg5o8R9yzwStkOQ9Rbei5SenHg3lH+ZfX3iZ4nIZ0ONItR1M+VhjNKw61A96X8Ud/avR
lfJbEcCgAXZKE+L36afVXSblSM4abAjU4dhetDnk+Eaav8wLpMoXlsIEkIYlIDbI4pP8c9FgxoSW
LZgn6MyMcSVDl0G2gOcQFjfJDkfvPtWvSo6T0u+qNcR6W/3NUq9sv/ISFvUwP4Ma/6pI67bxiilK
5BAJn/FHCtNtPij5qfsrRF4FURL9VBFSnwpmYZHVt54GjYcVlPdyl0wibowt6thOCYNr3LpSDxU2
qDXog9NJ1649HACso/zH+QtSidKISModMa11jmt6Qt4am8W3UH40/eWm/wPKgZNNrQ7/CEu3JUcc
usmzCNYxtqvzCPUBdHHJEIay5cugscxZKL+WeOUj/vKCAeniBL3ZQa3VTE7yCXWTdrCRjIVietXL
E8WaymqAXYENHF9I3NW7WgtN2ABPAdQSNISBLw0gaoXuRuQy2F1gTYSNHAslwHozp88e10K66XTf
TNw+DZOaeaICtPa0ZLA8WNviBKl4/IYFvcsvhJzw2uXWK0GNNcKhCSBVjxh5+FqMNU1AyjagJfSu
QFAjCby1+U1HeSZ/a6XfpXFVLBxzRt1jfWNbk1sfm2unlavVvq1wr69+4PZgpj49LM27RqCvKLgJ
QXO+gNsjFRGi6Hr2B/RLSbj+w4agBSDfdc0XTN1sfV3qIS2iUnFtxK52crZAeulCy8IZHZRIfXEK
WQWSyKjoQ2xNowqgcEtLBJg8LwPZfsuuc4dMvUJtSnWHLNLNnYI2P3XbichWv0f84RIPZlwXDpPe
k/q1vjI1WSX0FZWTW9Jj92jSb2AH217aLYGk30yaq5XHxlgrAy5zBWPLr3byPmVoCuEuXgJiNQWB
9qJ7FCUxnMQtImcDFfLBkYcbPzj3Co7ebvzXXhBR1WcyVf+PsPNYbh3J1vUTIQIeiSlh6ESREuUn
CFl4k/DA09+P50zOrWgz66jeVVsigcy1fnucbZY2M5x4tnJsqBvlycbsUP6ahvZea3hvC7C8GSID
d1WrG9wcx6Xye7s5Of97vVMCXhM6vkwTHRWdV9efJpXaOFfsB0fqbwoAxEaxhhuHXZde18Lacw0J
kGerzEGJ4qMed0+tIQ/dkuz1qvbsodm1TfSnZs2HO4ovRU+3Emp5k9upZ3Y7O8/DcjIDRwS6PXKx
bKo4NNlmLwiZEJBuhObXyY+efOmoEfRjJLas4BIow9hrzfEGwyW+av9B2Zc/rmLsUoMCVDx79Vle
BxkHw/I3jIaPAqXj4gJz3pn8l1Uj0KgD2c4EDXtU6YSjFbRauIqwgmqxhvRvtg861MkshvfKDFjG
JUGEYjrlkj7MfjySztdUpKZHOvYaQGo9va8f3e49ttQwm6jYkXkYO/kDEECYD3JTZPrjON4We4Da
WeEIaG9zskrVMlfQ3M5BLDlem/UEphat47smrqmRPdTRPuNPW5byaCpXet7anGuC0uFLkpy4N6cl
XF1mrDvrL55+J5TWMQgA4ckeERSOr5nHCemiQdl0TCG1x1F7G3phhvsb+rAAfPeXKd5V42EBiYWs
gkow4ge3gr+A59lb2nG1gdz1oMk5BddDvQAT7dcVNu7ELZwOnrBDc75WdJ8St2UHNQbNKGBkHNVu
Xy/39Y+D5ip3xgvgMijFOF6U4aA8rv0dDel4KEfn3RIxn65f6NvS2blNjLbh1yYqpT7r19nYEw3X
L/uYAtK8OxaceuMQsnCb7ZPpPqJ2odoTOYGiX3UefeZkvqPJJIn5mDFlqAwI5LUIam0gjGKCpKrN
NPIHAa+7r8J5H6YdVQILSUUFuc0/I5rAEgLvPHKWmwPTWhnk0MTRTPerkey68VxmL659Wqb7HJYV
oNc6mD16O8Bd6bewzjIshhS0/41oHNiTK0MeI4pGV9Yz0cdSu/Z/7k+RkmGeBnb03dBP0qXpdbaH
d42bYeFfHpLXuvksUIK503HMQsjMKQ0hRY3eV7B39aMn7uSoMUq850yPjJFFCH5nzBt355ZeEp2L
fFtUV3e8a8dAKc4q3PKQHwf2VUO8Lm8S1PNXZdcG99w2P3X0awkvd1n60Srnqsfnrlr36+xbfN6z
R4uh7S0mg6tXvaRTgCC3DJL0vZEn9UvwZ4Y8mMufqH4ZaNcz8wsrICQk7JFpntY683uT+xPHYKcd
4ro7mi0cIIlEUIylul9HNgmQY6C+kHe5Z3Y62cVLvkKnI2cZEAcUXWjy8RavRN/M5nKUzHG67bv9
3aqdC+nNEwWcW4I2QvMYOZk38cMu8n1W4fk90/hdbnIKFDVuwPZhIFuRDBu3/SbXGSxQkRReDeLH
yIDSx8Xom713TxqrSeP1xm5eA+PRvYzti3zNXI/nARAUsEKLIbeUv6L6IJWsKUP3vWLQ1N5aYJY4
26mV6y/VJkYhW/qGs2kS1dcvaQUd7t9mt/dlCaNohxNIFV9yusZn0HMs1jBFZ5froNb40Ket2R+a
gY3GpYddP8rhC0vunUP/qrmGCjTm+hWNqCWqp4nWDZJg+jvCZvnJk33chymHhrqfWZXqldKlU2yg
ir3dM7AKehNEw2mN7/PlXaZvcRK46ocKRZear3bubq27WQ1mG+7xWIDAu9A/lKirqf3saurXUCrH
WHLTRJRuvQiwfaV5szOOWT8ZPjUKacdP6ouT3GfXqFAZirvFIuLK5stBqG/+zhFJm8pWhb9Oor06
8QFl12GUoVvmW+nA4UDcrecGLV0MAYoQe7xrIs6J2Ld5tZv6O0vuU5DpmEYORCRxuxNt6S0FaAv+
7PbLUp6MckIcNKHJx+7JGxI7DO9IH6skzNaKGQJc2+aWknbg5FOwWOhxihjgwcjPfTFtGs05DTD6
dG0qnqE/DPG1b5FWb2IXgdSGeXt0Wtb7/DFpSAQYC+JblRbERG92uZ2AwrGFl2RCsivCPIOY9K+i
+RTalueSZRxIUZlObf1ZuDwTKYAL06lI6ntN6F4lHpTOv33U44PZn0v+wrj45L/mZMgYxUNh/kQN
zaWvGYHIkcYCrj8pTh4kVjgTr11zPY/MyRGqcI6Kcqf96YD2bhKCjMhlRQ4Z6aZf2a9Kw4dybDgK
18/a/eri+PavHHn+M1QxdsyacDId5u7U083HaU5QfpXvXNlCA0507M2IRLt08o/OBkItZjJtXsFB
sOkgIIMYeFO7uyr56+DhF7bd8W81O/9/hCpnSmIGqPWYHU1yJqpCvNWMRGn7Nhb5wRBospLsoPOD
x8I5zp11LGftOpBJMB0q8ynKLyZaxjh6Ubup81dXOw/9GAWtfps26/ekyLblUZnfXQ38GqGbN/Cr
DC+p+6jrYzgXh26Fp4oeqhhEyXjo40Otwxw+asrOEsHqRr49/rZ1kMCu2M7eLD2mXavap8pzqo9M
2t92/WUCMaX93jKhWzZZK/yhAnnPaecrH/upv89K/bEg12NjwvyXB4sYxfLbbJFL9IsK61zCdK6f
U8dFmrhXKkV55+b2y57TZ8WFa29WK6y0Ef4J5SONU3s58IZT2cK55nwPPUgJN7A2KWI35OIzSpbD
vDhP8XCY9WcHWXGNhSCVr5YSP3SA2i0LRuoo4ymF3QdOE6pXpRC7OUNLaBlqEja69ejYcXo1TARC
Mmamr9Z6b7rxtXbqgC/SrepvPc4D3TL2ikTNWK6vq3qDgDhyYtVF939fJDC5CKHM6KYMZG803fa1
dOtQUcR4MKcRLwC5ahuz0neDm0SezJzcG1Q5bpPe/IpbJw5hQlEtLMlJRAhITGPc1o3GdF+dIyXs
i52pufjbfHwHkzG9KNzvkXVZxifWzzY7ugLvhEz9CkVS9UXvue9QSr1urJZ1KqfYWOCE8dr4L1Ue
jUOrsIRilXGN6UGaAySchrAh1/CYzb2RUpdTPxZCOUpNmTyhGIFFLofOi+r6or8OVupr1W4xPi0B
/6Vvi56nQf9sqX6j4dSTTQVXAmcpbgQdjZC14TkEGa2NvG+T5tW2tWvMvRn3eoCY3TxkmnUeCd4E
JliYYgUQ1mzhiBG7lLqJ3ng3EzIqk2Tct115N06DCasVwXZR9piIrZQqXyaGOc8RZeRFSmfSKmRq
QRLzeTsuNMmgZ4sPwUNrSHspddcTnCLK3Nwb3YebiUNJ0Igch9qLNMotXHSoltH8WMqdU5f7NB7w
xg0p+H65VaOzNYYZjfQutiyj8CGdz4agXJCkgOo+MxicPaZIRyP23zO4Leb4hE8pZepcyufFPiht
qLuH2trG83UUR3O4CaE2vG190z/wWMdhT3k6dJa5gtVnCnikgQZMQ5qlBdlsgPtrzjMmea75ipCm
dP3o5vYAvsI2WlN+1T41NJjHbDdn6G3FOZrJo20FHVETne+m4EwQvSk3y8BmUaw7NgAXgxSWVkHj
CY4GI0D+ENY6MRiL4xsxv26zj6XYD0sSDigQBp3FUr4k9PkMw04Wxl6avQn3xsiUoTlE9Mz5+yIf
a+DUQXw7nNsMv/34WfQugTXGe9P+AJyRp3/fx+m9Vu8KfaLi7dcUgN0lG0qrHxaLgj+bz6FR9iL5
MkwZRIqP/Yy0qEOhdY3nVuqn6m47Mfttg/zFbaPPtpImi0iEiAQ13qyZvlLbn6mjrUw+gy+74bXX
1J2eJdclyj2aoYK5Mj0rSlFC1Ao63LFbtl3rEPdJ96H7M7aNGgzqIgjyjdNAs6JfrUaPykttDN0Y
ZE2PbDhT6b4uLaPm/4A+SBpu8rVUkXR2Cg9m7B6RYBs+DCBvRzeUYZ5lu0G6x2SeYfIMv0fFNEHI
13MMNtZYs5d0dQjUVtcmkrMR+EaMVXbMZgkulVwkpjYJPDLk1UmBjDNGbbeiRJyH+n3S3DAV+Rl5
7n2eZg/RzaBI98R2YLxf8a2UqG5s21YDdaiG0G5uCrH72TqqZiYeV6Sd9WS7YXUT7aJz96aEyuIo
2dvjZhXlzkXqbzFQmWwnGd6kGpWCce155SX0UlS2jGy9Gtjj57h+mHKns3cayMlalDYJ4wkePcWP
7cdOv58dl1mn8a3Bj3Rro/f8iH9dQ/RfZN/lKBBaBuXKYUq3P3NFssEotj+Xr1WTP2tisc8LNDdY
QsFqflNva7nhF+PZaS528qK0oNQHtapvL1yVkjtZ2l+NzYNmvKFpCYccO5qKgjgx5F+DlD+nvuQt
jeOtkUJWSFC4XDVdb+nFPteQ7fd/HZkw3cyM416RcLTjeax+8ugrGYE7eYXF8ovIYGLCLjP8+D0o
xaJqQWuH6xB2uCPUy2hunegh0u6NqE8uOc5NAxXi1ZrXn7QZp0PWvYhi2xf2r1WmVN6PWwu5mJuh
ceq92jjbE5VNYwGx4veNl/dPqa17NvmwzuQVqHFzo9/1N+Ud3aNoQ2YXza8I0r4AYrjU8rQkCJ5Q
rwq9hOUvfTtpd3aCEjsg3s5ZaNXm6dpMhEvdhtoKfkKF2VN2bqFgnnzj8kV2goSrRQWisnU3HynJ
fqXG8WoGbTXdr9M+jY66OHdW5sUcMfn4MraPkE5Qy1MJkRq6FcgbolMXW66naFY4qlxrMDTJmH+M
SnLOmcbN9jgrH8PkhhzaD6kpQ2V6Ng2T6NUJb4LhV7liPVABpZQFcoax46QtHmJbWLu+XckAYfwP
6miAN9Ue+O+PeuIhYmJA5qWt8/4uZRMry/UUa5WXglMYgED9mEGrLmdR2DcVk7Yt1V1Rf64LiR+z
6bWr7mnaex/VB5cE9NtFoeefjoN2in+xu8GB8JDaXzkggNW7jQMm3+PVqI0i9QHD18XGcgrSUawH
19hM+uqXTQJBUpK+LOIJXQFrb6b8lsJGQYq6EaF9mm2TOGzIh6kBsPN0NzaLYL/bSzFeZnXB3TJ2
aUOoKoR2VUBcmz3rpyQQxe4WMAcjHMe/RDriEWWA3IxJNVyGBESfY3+G14oTbfFVFZ+HC1CV3alD
Jr2xMV8cZCgYPGrbujSVsU3xuRxaXMkYV5RqJ0rjOioM3sMieGFXRJSzHiX+LdHprWnI/V3W13wd
FcQbO61XKy5A0JE27bd6fJqHMWgcU2yknp0rJSgQiAw1AXOGwbroKDALqsD1WLQ7fVSQtM5ggAxi
D4MSX+Ox8JfZEHf9vHzOCrihYamtL3TUw7XjPkqtKgJ3fgRxzdvX9rYpd3r8V7s0/qbaxWAQNZsp
92rXuegdrHJx1qMnVOpFkGcfkvJ36rNaLs1GXiPxYBBgjZ5wUGl1Fi9z/h2xfLXyNZneNQ63RDz1
9utsgepqzyqgYXZTBL1mJmSxwd/j89jcuxPegSiR8s5ZIJkiq9B2TpronxFu1RLiNF7h5Ooo8l2G
K3UMjdtyN0CcR6t0QVKd/dTm5me/ymDSJYbm6GlOx50ROX6Zz9qTKn6iQfG4FiyZpi9IpOjIthFk
tEbjoAielK9WjXGgZJ9dV/7GawJK9tqs3V5m0YsCvKAOT+kMJJvYCG46q8h3iTPrvD6oemvVL3n8
NpxDwnI0jADxnWnvCvV7SQxs4Qa6YuO7TMUJ8GJYhQqdzGyCLQfpG+e4VXNgOtuq+jMqG4KxJ5Jo
1oajOicaYcHf9fRqD/iEwORN0+W+y7fdUu5sULx4+KxJSR+SJ5xYyN1RIY583BwP0/MwIQ011Ypt
JfMtEBWdIsbJMdNdzxgNgg42Nd1+m6wNK/kALVuwybvivXPUx7hyP8qmZIAGv7QXWiuW9hbugOhx
W5btS08JagfgltnjiUDiTAnRjcf9vHUwRKFgNiFEhN+2bDttdpOpU1e+SRToDQjt0kD1YtnIv5vM
it4AfjnA5K+tN18j3yw6Di1BOkrYXn4hyBiYRHlUhntRzpHXsV/4i3wl1xE1ixF75QTKSVrygK1L
GzgnWebK2nqgdAM32hr0Y78fVEQgqzgOuKawFc8aopZWeEWfbtNo2bg68IzyusR8Y1KjCu0OCPLU
jgDfwr5ocb1DPl3GU/s2L9G+Gmr8Q6jVSHh2ev53BfvBsrysWxKh9l3Li2URbdj8TRFAXj27b0Pe
Qj0nbN0KDufSNsFlzCbEnDCTcXqPrF3uu8IVu9WVwK+JeUffXhoyC6l+XLvyZAwozYTWIjZWD5HO
MJx1fpZZbHUxT2GnjsylOFE6C2164sIWmtGDPdkASI51rzji6uTS06L7emnvbCZ6QyRhJwCLhccx
dsxd5hUIsLh7lTnilGne1aZxXlCM4r2Ah1zwWGyn6VeXzrHM3IB8tUcJ/8Xf9wS625bTLh7lPuXH
0jo0/ONzrU2hlX1w8O+WujymrrOLui3LcTKcrOcIzU7T2LdNE8pDo8IphaAcPWTYhyR6j1pORx4U
xDVJut41sRX2sNsUOQPFiueGiLh6Uk6afaHZxsNuDfWsenL9NVFq9dGwl9WHKw1J/MNtcprQxtHr
M7wq5nVwftCBJelnrEKkoGMb/FT5nMjpNm2XXxVEo12CLl/8qRkxkWWox+HcgPhz82Jk79F0YTyt
ezCshrcY0YXihGqvXPW63bmJEbbEx3vLjYsx5njPlr41BAr4pd6Nyusk861Nki0ttvr80mBG0kd5
0EzVE2l3ozlsrWi9YqSnp7699BMHe0Zgy/DtWlOyM/Von1vOR2IQISOL7eyYdwU1xLLCeFMiyNNz
G5UZwgRbO9I145uYN6MuPnXjdZrSbbNg/bObg4GFAFNgQKDizQc/mHxSygjZiezKMTfsyCP2+Rq0
jDUptuZDjtrDAqUrk2trfynpVbV9/EXI194X/Utvvh14eU2S6jq819WKBzSbvpe5xlvfVO9anV2a
lBDbzugv2uw8J6tKfgHdsI27HJXi2LhEzHUVps29BiqWsVXePoc44cd0sCC2fE8YWtQ4+UGUxH18
BDvm3eL0rJ18G9fIz3OozNPQXJLoyjKT1JDCxzK+2SZDOWRBb2XfFsDpdF2UZ+b9VEaX0YK6mgkA
UOMJsXXUs28AybP/H/ocHbg1TQ8qktQVpa27jLue5USItNjodLzrcvFXqzwsiaU/RgK4A0IYz2Ta
z4EYUOBqWszZXWjbxlq+deF8VfqnU1xWQWtpSw9YpHdIsko3vhfW/ImCvc7dYIwQkUezCqpc36aj
OiqftRY0nxXYj7N+4Lmobkz4Ld2ByWZuFnZdYjeMCiprYSduYmenilBrq61IUZdW96kEJtFbz+Ft
Jhuf8MJjXkIu9yI6zLlxNbMkzC3Dj90ZI8a2ybaagrIUaftg+nq7rbJ7RUSPmCH69HuanId4ebPi
H6y+UPlsobal+HryqFkPmWJcOnD21mnulVn1bFOEta3aj86co4RKHCNkiSPAqZxCrIgf6YTraiKh
rRSZ+elEOWmzo2wDcNf/HdeVAlGplrOeCKlAnEmswMPA92TN4ZqgOcIwOVevQnyi/FuN7waywEDy
MPqzwgzDgdK8CHt9Ymfa29w6lQY34sbq/YgJSum/5jW/d4rjImE64tpPqwJrhYNoaNnl87JNRHyv
oDWQM+2hWXPQYwuPzGyFQ6PrPv6foLAkqJN6kBGoQdokL22uBsQE8xHgO0lRDNdd2JfTfdxFXgy9
Uq8Lunx67g3h+EU9oaHrpPbZrK6dAK0Q8aq8dk7rDS4n6o4GB4DrvY64baINwMat5hcxIO3ZmN45
eAftVSx7M+JL87BZMuw/Ug3kzqjWHxmwm/jK82G6D+i5Rbd3WZkj8dRUNmzMdbXDub7rmSQ0CWhg
9ttJRFfer0olTk/5rRHJG3PutebAW1I0CBPdBqlU1ii+ZojeS+OOD1irykPRTWTRAfJmmd+yucep
L+Fr5DQdnMZ+XO2u8Turfui665JsDcM3U+PYgBBrxnMva0bomEUgqIvI2EiJJa0OVVhXQ8wUHIEw
sa0Y1TmbB4zjr1ja9q5abWMt17ertn7P9iPNtECkF1f5KedX6HBW9JsjlFIcgnktsXpRnYXQtcVi
odsUB4nyQXQ7NdG+xq5BZFweZoAYvTqI8Sc2VuTn6bejF2DhCnefSy7YS1+np5kQ8M3YiK9kZVmL
jPVowuCvzBLDfMbvAoqyBAsX+XJWeLFH1cKKoG1oJHrDMtS7P6nxp9k7euUupXWGyYQmXvAbK/I+
aSvfwJGfWe2pWC+tWWz1Hu8F3JFRPrTVu5O9LC33IF5zcSwmtOwtcnHjngJsRnkBSHnjK8LawTqV
+sVNhQg/azG0okLrVufUKn/UXlkFvmG7xQZzEykNaYM3XwQ4iBJy6bp+R8+QV6ZJAMW7aOh/cdyG
iJ91epHjcfTr9d60adBClVNEECIpd6sigRYRomJJrIrd0tyV+p3OfKNu+/VAZizA/mYlB8mZMbSu
LzfiKw7qZo9DNwWVtPYARqa57cezHLwSmCu+mnEgK4Zs1Nnmr1QhLQFGRP6soO5AJ4FSKblDTL7J
jS/B/gybgL5KGSFeWxy6yv2QIEURoZMjxnNZynWD7wh2ID3DaCoW1yvKChmVXtpV4bRMd00HuXFK
h2O3vC+mn9mWp+fHPnvo5pONYFRPz42q8Ggm+XtTmntHCD69b7e5tEp1sB1Y3tZFlYk1Uvli7Niz
lgP3YdQGRwq6IvHXXhxq1/UiF+MWK27dw2vP1otq/lllha7LPtCo/ZzJT1cbSnwrWB3kpPm4U/1F
75E/5FslQyArjvHtNxq+WNP55tFLgU5j/RvMKKj65lkdh7sUOmZwCI5uj8oYYxNTgqSNn+Ls9lSk
D5abHiSftB5pIayLZ7TDvjdOQl0sElEZYbO42wzoZtS+u8dszHD3JOL6DaMGAgAIgTDruCj1fZQT
lDxaiEqWtfKX8cuyDOCiAXggbrbkYoGntmz+00BSuePp7rLX1GXx5WQSyVnd1VlBMkvCFFaNPeiK
PcZzGIl+gUtn7ZXzsF1rAIi8xd0J8jTM3XPa1rztXUz7bWWRsWL2un6JFc1+vuX2qb7Nfu/HozXs
XQ3gIHbBEkwX3aaYkYligcKSoiyvcj0j7cy1t7ytvbUjqQA9vIR7fne42uf4KiGBLIwTbhtGWftp
9pfWxiyx4Aeb5vK36jA7L13EjDqg7NfkizNCdZUD49fUfyeGftdK7SBuWRBNeWnILrJrke7q8aEF
OIZTW7V8EwOCCYhjR+NaxDIzW1Yo7R/Kjcg5yuZ9NP3GWJTdhAUuiR7ckTGpEktzrlpEavjrRzZP
qagW3r5JO0e37bGBCjHU90Kz3og+UuphXxbZuxHjx63Khdpls7yCmu4YPXsTzGu8TAXCJw1XQ9Dx
rrXDoyCuB9l+mnwv/V5PlUDVA+EMe9iVbUPQU1OU14S8LOamFaka2YKM6DQzoO5bzI84P5elHyPP
RhWaLqgblktKqvmGOZv8AKS/ieJcynX1jCnysi5Iuu5b75st75I/dslxYHMycsWzYB+dAupaRlsd
ZCiZr+bCYGZfBair30XL6jllwYhNOpZSjn/l7YFLQ2rLtoZ9h2BHRtfJtELmh21zGy9A3WTzgeV3
mEKR4majn8oGI+d3xXog9RARkahhqckzqp2zioYvY7/QcsKcbfzHUTvPjBJY3vAv0nfpr1XFPU5j
tjMpN0/kA+hOnT1JGWK8xYt/SSFDF7a3Z/Si5Aeo/NZzrOMbA2QI4/JJDEG0PGpksih7XkssrY0b
tsrH1COsycLB8ub2A913XF8G9bGLDsn0tGj7MdrlseLP6SXK7gq0p64/69dChsv0U5WBW32msPL2
R2pBTr30sKjpe8JZMb2oReBQQjWddABOpSKepmKfXTv2+/IylyDmQruJPNO72GGwOeccGu74YFt+
Nd/r40tlXsVon5XY+mi4Owtxzwzsq+M91GSnDs8yOQzuq8Gw3ICDF2NUB51rR2cxTJ7e8aWleDwG
HRMYy4qkmmQanLMrCTvsUNnXhWMejZupVkpB5Ce0uNeScV5qHZNod+9aSHvWjCNqLcEYS+Pct6ix
jHrZDYqAiaq7Q+TUHAvDom9HBFiexHalla9S/S6yZSvxkizNBNy4rgTgjCl/yDouRrTXsnbfNnJX
KLilCmWrYQIQJMKUd8mtD2YOkvUnEZ6IsrNa9y4Qs31oNJXNQ0M9Daq5dyH9O2C9ZnpP8uKzqnQG
GBtuQ9sarnMda6Z45MDH1mIgWrDjyfKD3Lm7RGWJrvEEZ8nD6FQcv8tWkJEzl9vePhv6WTf2AkgI
BlJ17gpW9W45CUvbWFK2B9NJIj9LrDe4CQJHoLnbhAgpiMWEb3zUzO9YF7sMj1e+wmjnKPBhOZLR
4BU3NraOJ4uALDX7KgWq1wRqZtHNLfBtYzLUivXQGvmpNLpraiL5VYpnJU6PEdoMS4nvrS41NqLB
hNZnO1ckO33FEEHC2lwvPlEbIwRg9UD2z8ZoX5oMP8MU1MpdRNG7v5SW19zsRzks8cPAozpyuBo3
p7Kdc9BJaaPutg2D37N/BN2Gmq83Edtios+YBdKu3AxSfVNk9K5k0MIwU7ZN2kFi/dhc1m0RaAjz
3W4/p6GdMq4ky1+cZcfKRcGOUYEJyqoB6ZabsrPaDu4QOMjYEq0KIvshidNTjzbHUkEpbvN5gQO3
st2D1hLq9KQ7xMg5aIFygF2YtV76GZ74IQ0t3IWd8hLTmOrCDPRFgmDjIeYnQtadWdJfV7jdavmR
LjIQBUqG0JdxwRAlyjsH1LBFYDqkSIpQBW4M+MCyqILOlI9RXZ3tIrmkVrufS3FphlM2Eao0DL8I
aTJlJ5RznFs+kRtvWpQco9JWvTzBnMCUDw3pbsCwTnmEximbERT/5zgq7Zbn9S/CAP9ZTJrH1Vo6
7oTdZqN6X+srhufNLTLxYdrgGfwvkYn/Jo76n52kTZ6NlqpbKPjMMFGemv6xj17+yy9wi5z+V7/A
PzLupJmoS2Ho2lFVp+YmENXb06InGVJEC3ZIWxr5PuQT1lirtZjoEzjX3yEW0ErmmqA++C8/x79J
9TJu//z/ZKjmvV61o4s6Z53vb/G5BX52KMBw9dF34VPSA1l4LkgK/INyysAb1P/yVzv/7iP4RwRy
2xv2ajvcDLNJsC7ZXXYcqRjy5gAsD7X0NaeeE+4Ge205FMfR2E/a3h4+556gg44HTJHb3sWriBsk
7d9koQeZ4v5wi3XJjvcXYK7i07Q3EuzB7B50a/H0hUnN5ZeSj8nyWnEMd5+G1HYp+g/VxWSexfZn
Mj1zh2J+wpLpCRxmUTNTPTHsMks5FGaHvJ7k93VgosU4z4Nt4MUvN3b8RCOJ05JwJnmzP1WKf5tq
J4d2p+X9oUoUtEgmJa1MhT8F+4EuDzr/bC5w3hmwuP/5K/03bZnm//zz//OVTknZjXEijWMydQpK
8KKPDBItK+U9rVUc5SnIw8+koxYxR4c109ZVsFaLGB6zLzAYOub83ebFDbwvmr1N6iMZPVVXHfsJ
Wa7M9fZhdphY9DrqnibXzmDgJw0Mz0WYhRUphRAsVvylg6Ak+D//UsbtvfhX74v5/z+nY5MXdVmp
K+2Syd3ZLw/Rpd6mmy//pdvl/UbdopdRN6+Kh18QAfDmMG2ugy82IO5evP2LvW+MVScVgXfwn38i
3f53r84/sgYToeid4sTGXayPO4K3VIQrinwjN/+tdfRN4xpgrnEAHnlj9pDqIoVNswnblcGyQSYl
lEzRM3IeBji4kXl6J0nx/8q615SFoySm1brI5OJqxc5Bvv7/qDuz5biRLNv+Slu9IxuAOxxAW1c9
xMzgGByVeoGRFIl5hmP6+rugyr4tsVLJ2/12zdLKSqLICAYA9+Pn7L22DkHJT4zOBqispmNfod29
GV7N6iFzzsd3Z1pewIVCNh/y4jYRjwbox2qLRCe8NiNQXIvm4coePFxbTz2iw0IdMfFKvUXDeXK8
buve0Wqfo4fJ2ZkwP1IYqJcGVZreuNS1jNV5To7h752FzB2NE47L7Swxku+KgT7+Huri7eIRpfn8
PrgIePBTromrMS/FK1y96mbQz4LNhg2ZOz5PzzOmWHN1zSB5rIAXGEdUpo03rgbIbP2KbOtVQVOH
Vtnw6D4xk3bEhWBvpgjW/YF5DC6+djhTwJB0erWgx3JxP0IIRhtnf2srnmwO9gEaCcLUZkQgw4sj
EVlHmlz0+QrfJdtmFNkr01Q8veFN1oQYneRjZsubOLkMS4Q+/nWOphLKQkLfq91201lrS8Spd559
pYM3Enq68VqM9dapX+biHJ8U4/fHBmOZIq2kYtWBDoXVx6I9Z9+lrBNWfdfIWIMT9+7sqr9pdPFi
p+7G5yBnUcfkBQdX4HsAL6bz1PHXHI/iZjuCP+AETVm68pIXOyigSlS7iMFxA9wgPOTBc2teFZwO
6EVU0gPIC8/LBtGCVuuQZiyl4oqNeWbkINATF7yrdNgjmUVrOCfAWSoqX0Hym3iacDhgQ0vah2Y6
6uLcRjbRIOBGGFgneNnjhE3B0e8eJLrAxMMph7Vjv6uZFgfpfxgz3PFGSzLiT6BtrPDMV3B/4i31
7+Ce1y3muhS7X/h7a8dfvCh6TItDYa796iHtTlVhb6w+vDUoZvO+x8dNvlnhrSONXaYV0X4s0xWK
7gpdp87Lu79+nsUvoP/fQ+V+WDa1ZSeJCV/tUmkFc8ilrix3JegoxOBrIo5pMtKKMquvBgoexysv
pxhSwXQdinjpOTGbauO3Qud3VTbtJbKrnAF/RKKWRy5SiHamafRhaGhJ4bYZmooGBIAqNybrWX0S
wfvnVGnhLH//w6/QGU0RunHMOvcut8aVwqRRXSII/yRVYFlr/3UNFv8CdUf5Flq0rPnNbRQZL1n7
WTX05+WccD5UQ4Hflipry+zSsVflFYcOzn5QCDSl/Pt0LzlsOJvgKfwk+elXH9OHmscoIQvGE79H
yrHmsbk3bpkOLczU8n/5Ah8qm9FrhkLC3LhEfTSj1btSv9v3aOLnZ+cTRvIvCmDhfNgP09qwPJHw
EuHz+Fq8pu/yvT0Zt5xoOmvvvXaX1mevZP/iqn/Y5nIrcW2B0vxyeCedjX2OUSL65VtbggZfN8fo
TX8CDP5Vvb28gx9uXw3VNSMRyr4IUprcscEmyrqNMqgEFvjXT7n35/cwTrSfX6MwlyIlM8YLxkS4
lQABNgDikMaCq3XCZOWhWM3DbIfa5bJAw1GlF0b8GkBHN4IZOdm4yfurGaWy8ZbW9MHj9CxsGT41
xs4rjlHKKmvRna7QwLd0HfN+4+T+RiDejRe3QV3sA0aQnAPh/KWtdxtlr5Z1FyX9hr7dmj21sS5b
cGWipVmbxr/r4qpEQg7Pw8/YMqyvDTmdetz5xmMVvVqpeWpmRo9JvukjNIIWNGg/YWRgaLL0Hmt5
6kn87vIrBB9jRRDD+LWKQaeTyaAZ30z+0fDRGlFxXwzF6zg/2A1joyi/akZMNJxEmdQmDM3irHLX
f30Jvkcm/esyIr8vwD9cZvbi3vOnCkMALC9MjnB/jf45bumSoHXvsUEo9CIRx/05s06GvOYW3Ndw
h1FRDVGzQiI5CnzrKR3zLLgcavfdkLhj8m6x8j1X3DsmTUm6QD1hHdEJ2wp4nfMIOwzOvFQjf1fN
GhdA7XIWpg5Jz6y2Zdh/ORjHLrs0vGOfH31lIc67z9BrZEgrs/ZUTYcpaW96xgmZz6C30t0+Y+y3
cqLo5MT+axk469L71gbnAWJRE3NY3t0xUdxW3XhKx+FFBP1BjtNaQF8ZM2Dzdngl569jcSa6S3ee
PymWrV+crOwP+4DZ0XJxVMsQqdtHBghDXNdfDBk+yBCr0jHIIQqDO+g/OXH8+Xoq7QXG/cMFpeQY
JsQz5nkXVurObdL2mkkkhpG8LH04+0UBJCZzN8jrUgB5nuvc/PWt9CsEu/1h3zCN2WRpmsS50TZM
ceeg2KWTujM0hWGBKrBwxxCr5LVjdvRA3/La3PZGi553oG2i6XKXNE99M/Y+W15+VUR8WJZH6Qem
nfolhKmBWRjCnbX5HDyDtU6YNcBa8QQWQ+/gCLpTG7SXFYLwN+euOsX98/BgcBZgaPgyXHH1oALt
53MDTRRPPAJ2KgqyTaDxvKgGtsfBTZ5pikKxtVf+U/eeZheo2Pl13zIS4OnesKM9NWSFUAq8Ujsa
yDqmlXpDt2S02/TYQirAQk3o3R6peldAYlvVX3FON+YqvwGG6clt2p6gocxRiBDxnJ598UlgwfdU
qj9ZA+wPm4o9WXU5Q4+6gAq/E4f0yBzkAunmKiKu2ljde2SNybU6Etq6jnY+qsuVQdhZtVPkPinO
dekmWFFZHmjkLd+1yde4LDfwWNaSVtCz2OKi22dr7IzX+Causj3F7gV4ZdS4e6aPZ9leH/R5tPV2
eLc+ee5+WUJ+2MCUFwaNKvmtiG1e4/Hf23vzhPcVwDTx4sMGTtNWnfExr8aV3ABHXb/9/hBu0h11
yDm28vqTjdT6xWnZ/rDLxbNOR5Zvm4Q4xpwb7Crr5SNSK+S5a0gCq3gXPXzyDC6/3J9dyg+5HA0d
gDRdXiu4NO6KM3IQbqZXiN7rYvu/bMR9J+H/sMD4HcqTxp7ci8BHlV6nV56N/K8YU/uTK/eLo/z3
2J0fXqAz+9ob08G9sIzFa6mJ1qmTEiC7sfOz+tOMmV+sDt8v1w8vUwi/ge8+08RgvFoNeiOnB7Yf
dA7ublDEJLTnHmW1/1m184uF+fuy+cPr6XLo6yBDZd9rmPWgMI36mNPphWIHrWXYVDYRJ8UnN8Iv
qjdr+fsfXkwwypVZxoiO3tB+Np8FxnL12Uf3i7LN+rCuhlJVUyoF6Tyhe+prPIDQGP/6Bv5Va+l7
if3DG3fd3CtVpGmBNiWIpLRhhJ9GvurWGDbgao9qdramiz+3Qs5zbY2MlmMHqhVpAdE2dyKKRwJk
oWoLIAW67uhclH64GmdTI0i2oZBMqC8Jx4HFbhrxuWpt8yzzIvNcg6jYjB1+mR7rOHSrwvtd2kAh
ifYNULXFs+9eeLkFUDQIYG5lpv9NQ7VdZ9WIVyCTJaAE2Hd//Un8om4gzefnS1ioIXC0tPLL6ZSg
hiQI4C2vdjZThEXWv0Z6xeT6r1/rz+8W4X1YNdwgqnRh8FJlEllnXtHs0O6KzbhIWb+/wr+/jv8R
vhGXmE1hWbT/+E/+/FrigYnDqPvwx3/clzn//efyPf/33/z8Hf+4jF+bsi3fu4//6qdv4gf/8cKb
5+75pz8gdYi76aTfmun2rdVZ9/0FeIvLv/x//eK/vX3/KfdT9fb3v72WumCWePsWxmXxtz++dPbt
73+zljb9v//48//44tVzzved6+E57v7lG96e2+7vf5Peb5TcHN49TzHjX6ry4e37F9RvjhKWRQCR
6WM6Xo5GRdl00d//JszfLL5F+aYwXWW5ywLclnr5ku395tiSH+dKX3g+Aru//df7+unS/Pel+jd6
IDdlXHTt8ossG/9/7yKuUL50HNd1Tc/1XX7ghwd9Sl0t88YGJog3FSN7X/oYnpmEg18z/VjAP+Mp
rRBYOcU40BpTw4gL3KwR7gQNLph+DGOKgTAtJ9CTJXwXFUckepVQDtZFH9Rsg/7YBPRXI7IMHB2h
QGsSKwwudarSGqs6vW64HiVd8DCZBAc/Hlo4GBqTMOES47E0I9qTXu9ZJ2Vb4a0XezgL5sxul2SJ
qqfVqLVHi8TKFIOwajE4mmWaroXbV2JluchnOxWP4GKrxiThyFPeoUCyc9HEucRlgKo43MhRxhgk
3bk4w5zi4phJ2oZEpKL0mO4XQbdNsym+hhR/hQbeuxpL07i0/RAhkfIbmUBRm+Lfw9Fwwq1spqE/
GK5AGOzwY6PRDx4RBKLWdzAcPxZdIJmF1rmcbudgVDcTDQZxF6gg1OiYE8PBklRk7jEqBsM5elY5
hLtMNardTnPPjGGi679K3QD9vRdNDbElxkQH0+k9vKoMeG3rSvcRujUV0tfpleUfipnE932qIxGd
8CBrRiwhhilUpl1w0zW10NtB5B10ENcrgDuCOEOOCThPhUv/SVodKW0heLLM9ZMbZmmc0XM+5Q3z
IHUXWFZ20TZJr6DfzBN/2zf03SoP7EM0j9VrRJwY0iTblZz77eGQBTjySV6prhwxPSM5czdzzse4
Eh0Jt448BlmTPbmkevfrzAHnloQIP0NTAznTCWtkEEu6+dK0MCZOI9I4XyFpGmbVbwKzRnDou0PZ
rxCmAg1KSkwTPzzjfzxLPz07Pxd7y6OjHMem7aN82zRt60P1KZfQ9KSdNVh4FCmhEau9bQbwPXxl
5gOUXdUTGV9yiWpwFMxLWjTEHN7UAVV9dV5g1zlVbol51KugrhNQ9zAtn5w9RePmr9+r/HnZ/+O9
ukK4yrE907I/LP+yA0CaZqkmPaI24lWSENBzE8Sth2xAJDCsEl/hvYxHE9NRZbdfx3k2x3NRcbja
irrtN1gckGz4rZwXOHw0vKtOhe+YyxmhGD5MVz8FE4Uogvlc3liokZOEJoCNFrWIoJsm3qUY3PKq
5EHcFVHOEHZoUaGgXPDffIhsp6qau695D4cfgFgxLVpWS9CZj6wATKdhvE1hUGLa9rKrXPklJrxa
VAuXih+B4joCdTIGQbjXecq0JTKyLv9k8/wQB/nPj1GZLv/HVo4vPubwJmjb+yGiikvS2Lkt8ZJ+
0bV6SKPYPkwhIzzHJI2CKMppW6sGKlzauc+Yi9ob11iGqX3cPQRWZGzSrJ/OvchAN4BbaTcZdv/J
Jf85kev7W1WetGyHlV0IR3woD/2+iJjYopSfG1s/RVyN7ZBU867Upr33C1XvTPYmLrwNdOiv77YP
x6A/XltZnmLHU3iWPjQofL+JvHxqudtGR50ViFcPSG/8TTdPFXyuHgdobne7HnnHbppbkhZKpNwz
1ABCnEh0S31AzaFxISc738KLsJGxy/ST7sn3Q9nPW5/HDsuH45meKYT54ZnwkgItFIXoJvOwYMwN
8lGNivuu0pq9Y56YHGOvnoi+mxAzYcNAx9ULRi6IafywhYkXK/nFliw7pG4YVw32+63l9QiuYw83
qZvpPTZ862RFAefp75/x/6jKuq7eClgkb2/d5XP1sYz6qfT6/6nYWlrHv661ds1z8fr2Y621/Pt/
llr+b470fSAb0vFZY6mP/qvWMpzfWCo823c903E99b0O+qPYcqzfuP6m45uO5VDpuazjfxRb0vpt
qbR4jijUwGAwiv4fFFs/H3Yd6UrJDr8sHdLkT96HpyLFVN0A2jNXKiL5FLdxMj9K5o3HoslbIl60
aX7yIP7LKzoSSYtwbNtVuLX9j+263Ki6tmwXOG6zIFQdl/nIMFjmmu2wqXaOHc+nH67Gn+2KfPo/
FJT8Xo50yBBwuBTLf+5ScP5wuitrJy7Za/RyjMuh6iPQo3M0BgnhpZRVtAUrmjKuCiA2xxnxIbJc
dBqhfIdaSyeuskGzh0KMT34nBm/312/v5z17eXe+Zfns1o6Ugnr3w4lLlFoFXYgCjHJ1XpC2LV72
YG5hRFslG+OcYXQg13rSnyzHHwZHvLKyJfeQJW3uNN9Vy+f2w+cSa+UmUQPqbeodowSv6Yl9yFyA
/noZafMMrQjOaRztzTXCg8Y6r2ON8xL5i7EgLWrot1Ot8X84iFuMf64mPx3Zfqplfq4Pvr87B3yy
5Dxh+zwdH2uZUZb5oDDCVcFiCzEE1rtGtvgLG1I7YIrksXtg6OIVQHObiUrHjcr3kg0I9VlutF+1
08WnXGNMv4zaGN0q+Aqg3X999Sye459uL9c2lbARzbjLWQrzoPqwaOdezGnC4cPAWYoGnwbglt8m
OU/TzDy4ZvOtzJJ5a0GheYzCQb7URUJdIDO3u248kpSmJHR+V10EmoxAYEZ4oyuQGmS0trRHRXpW
96HzhXQcJF9VvLjD296xnnXjTx2yb0gyfjql0b4OfST/I7EF880w+dl4kn5svcxBqSQFVKCBGVe6
KdKbObGhkBmgYAAt+/lsI8rEfVLgYvU49dtxhAMU8HFDgEJmEaZyE6khHvehWxQJDdQUkFLH4kaU
RN8pt6Ph7+CuroLRe3ENbWabBgNYe6Yz6Ln9hNUAo0WFmCTAubjonF3gAw6QwbUB/wIBrK5a+3rq
i2A6W/RgwQqtK1LzrHHGBHpxbzScrofxOXQjeqRz4fMwqMiS8cUUOzNstTmFSKVMfuJcTQzee7OX
OFWq3D41uO45tKUOTnC3jS/l7MrmEvJQiaHB5MgEega619pI1aLc5/iA1x0rzNIum4MafDjhJnio
MFuu8j5Oxv1kmOYLh6wF1YLyFNyUQ9Ydja8GUs0Q1seKqHC56+Yiyu77tqOl1w4CblcaATPQHLNx
6pV19mi5EkesH/ret2ya3QGhH9jE3NJQSHJ/dl/MqUEo4WIx45whsxHvacc6PQemg8eiG/FUGxGk
DtNrWdKq0jNfvSYCcJn4PhEXaAVxUpNDwdigR2JjOIW3afHdo1wbun47TqEmq9wIuQdtUt6GbiT6
MUh0dJpxQn2LSWLAhg0hq8GPqFZM/y18HHbXgBpNh25lJY4/3mvZMydsBKePXR55IAx8ZElOOBYw
v+2ueDJYWVDriIjgI6cqAQIbvbcU5eFwIkCQcyNH9hRcYePHzhY1Iqwpp6qAWXXWUWQ47XISN1bK
KNPnuZOG/VopsgxaM02+TYnjQABRKUtVI6bR2jq6qLdxXujzCRjsUHXzNyvTS85R1+4F/KxXp7ST
S7NJzHu3M7GECt8GidvPI7COoRFXXeDkZ6HScLUbLTYQmyF8xuA5yhE4c9R2JXLbnt9/Gkl+yDJw
a2Eb1TlGunJJSIqwRxXojBJoOZ21G/MOGhoAJtbxobVe59AjoIwYEPvJKqKAeMi0wERd9klzaBxH
azIYBXZK031TXZjcG4n039GVIV7s+H4YcG1Gs6uif4Or2o3RBsOJm1LcfbIAYevMbQWQ15gyiE9F
8pSW6MXjxuvD7VAjN1lZXG7UaVMawpwJfQfiQcv6NWOVOLqTdu7knDgv8TgV181owwitkX7BzHKX
7BwAw6VSjK3wKZxXjs2qUtZKYBzt0qTbqaRwGjxRtDtxtmPp8/zmsnaBGWqrottSlEF0HOTCKQD8
nb6XLalEcyAwXE6R0eMuGoz0ZmxCz98vGsNNGzfzrZlWMXNiT56n4SKfTFpSwabO0P55VmO7tPrM
wizYjQq0hNlsqyFufVyF7FymOV+nELDZ1bpu+FIJl5uVvEpxabfk99GtDW+8wopB9qZouY2AVBTc
RfYpDeeOwL5WHNzWk4jkSuex9iu8CvEUoyiLSoPRFcN4zHY26Wi6ZiKXRNDM1oAQcFVoUkDNOnO6
izLM5JkoTDJxotKusK8R+xBlhb5j589ePBWLy8QiACsHOBCcOmtGXy18D8l8DanoNjeZGxyMWevT
JFRkwtuGue70vpee910RbftpnG+MYgTtYA64MD0zYy2L2hocbjt/FWQBwrktJegb3112n7CU3inV
ZW6cEB/p6iwewPoe2JCNgOiXecw3dN+iXc0dy7OdyqvWteltDQrEvG0OuNUiQh3SRG8MIquwMjo3
vTfAz/HuMXySwN0DDhmYPttYJmvXes2z+bYy/bfWqm6t0t+q1H6ZwvC6mYednGPMOp08c5q2vpai
ITWCfGNchZopuxNZd1kFdIJ4nR0MnpVDOPhxzDHxOikN99ol7EwGRPVaPM0PweCPu9p21K6o/OTA
sN4iLQg3Azudu8FHkLwFFQl40gjrPfegu03V0L30Enx2z0u47D4lVg2PzxHjcv1YJk1gbjrTOETT
PBKq3SxQNEd0RXxsnElP6ybzq3OdWD0ETJP8laa0AcTKVD8nNSEeY2HGlypPNeNJIzJ3bjxwtENM
mQbh84I4hmgbeMZdBe0I7JUfhWANFGFamcgzhzS/0PQuBy8FHeQ7UXtfmiyqdlJZfMJpvh3mWge3
RU0mLg10uJPchBWtUisIj8ikF0ZSh/mmRr3idvHY7ik10KA2owOjNx7Gq3RIoDF4vh6aCzFV8NF6
c67WSpiIUvy6r9utaUkUrl6DZELRe1lNoFQg5ZT5ou8cXfKOkRzMt0nAZ84y6CB3lVHu/F5rN/IJ
YcQUMuOptJgjoJXdudRRDzyz9UUymROUPMPj4N/0tGaSKa9uZhagXSIQ1W37Nsy+wawQy2fkbqfG
sr2NIP8Qt04ZJ/cutf2S+JMTdzmJXNl7bzDkyTXweWaJn75XVmg81LqKNe3SGFlAFIYY4SSAqtTF
T+GHqf0wKuF9iWyZI+kufahgSYfz5KyLF6FG3QNEpYVZHySKvc3Ygzgo4hrjUJ4X0YHdJLv2DH/8
Xdt5dSux0x6n3PROPV++FI711HtJe3RTaV/CHgofbcJswe3anfUVnwfZn0phvQ4y6z1phfsQ6qbd
NsCSwBm4DlrbwDznwnHH8OsFDSntNl7+GOrnk6pLDH1qnAVpVhoMT9G8jHY5biGWk2IqYGGDCcVc
iep03PDsUwVk0hDDQYeZ9bVKO2KfmhR7SV3iByGbqz2mgygQUUjYk01KzgVp18h5xTgeFbJyhq9D
CqiCALRgqOKnxKXymyvlHc08BIbmViNXUvuCjAW4ZBRXVsr0UYklqKQ/5ozHYejgsQnMwX2ZoBut
vYrHDVDKWSCScC+9eXJIUGiHq9IS58OUlbc6cwgvm0KxRAIjqK6NyiPQtLPu08ghxQ7BFfKmarqZ
8MmCyM8Kf5cOJY4ai2wL2oZnxgTMiqNpRN7jMJ4Y6Rp7mjBgo91cIigXqDdN/JJwxgQnIs6M9bfC
lgTlWr113mB8fBCc1Q/JJBmg+l10SZMqvKnBPIdJe+2iO7moJhpZhL8Gx9A1zoqkSb+ooByenUCX
D5piZ59l6mSm8Z4iblqZ2Mb2Ek7UynP77KJZ4pQqM2+xAilCRmsLqJuRuxtnxotfDYvPOsvJf258
IrBMgwMjdtp7MXBGLz38OjAZKjL4IiIe4tTaD5iiUe+TVRp2+spP3WI9qDw6t10wFx2snJUlxvZa
pGlwNihwMkIPE2aICvBvPxj3lFwWaOnCOKe/OONF43Jz3WvyfusocjdTI+3HKayzvScqLJZIgMgG
dl6iKoKYWZBOPvh5vwUyRXZCIN5q2ZRY5Be+chzI4Lw2wOVEUHdWRTTZ1+AlynsgPMUlGn8oMjKM
3e0IC+5YESu9Qs6AedKNSH2uXAXOfAKXAAFkUxl6Omdk0t5Hc/ruD177LR9QYIf96EP+sxf0Q0xv
PtYDyALkhfsMdArlfgQ/UxXlRR7l36agDHbU3sW5VHPJwgy7qBO1+JoKbB5hhXecShy/JSRMEP0l
HHwTOX4kkobgeiqPYOak3quESxzDSpLpfNJeZ9+7MkpA+ZALkw31Ilwrap8gLCgchW7mdZsQPGMK
2rIm6+6rT2X45jZEL+veYp8JAvssbzHdSE+lBG9I78GXJLCuO1z3QEwqhst99ujNIWuug+0+yIi3
xsrWPFkl0O4uSI5d6Xs9vAjF0QpJdYPvwMw5uAzhhdH02L01cMC4HoFe4NfaDV14xzUZcRvFMCij
oIUxOTx6zNqISR+zs3Eyb1oJhEoYbNJWWUzg/tx9NMXFVsRdTgZExS3SK6x4TChYXnJSQ4shZjlK
OcZY7C33cRyLg0EpxdgXDSJ+VvGaMaLY5Xq4FR30EvYCP3oyY+MmQ3S9M2zvTWF4OHK1MS+zteBb
Jeag0qTt1t3VlI3DOWsBR7fByO+o1+ZDipdlHdk2e+kYX9jaQale5NLLscNDyvBrRNq9UYLuQLG1
CXm8D7S+AmDg9u+5O0R7X/niKU9c/7KeUBRiylIrp4Ad6A6adSSFWeyj3+8ra13h1l4z5tMA6bJy
p+zpYPAAgeuW4mJMSRcusmx4GnKPj4CQ2/HMGyBWYmC/yZIsJ0rJTd27YCJzvu/cnDiW3KSocaLg
4Mzzl9iJ4GFKgRM8dvS0YgPLt3WPA3LGhqzPvJE0LSxSGppk2vVcwnqOoF26nJpkzREB4CfFh5kV
L0FXPmXj6H2rpy455xuBGrc6UmdBvUCKwyqBtABF60uoS3lUfdlfGZkzwXu0mpvBQnG/CoapPpiO
8ywrE4mE8prqsldKPmdo428UaVbHWhqSbPdC3Mg2l2uz5HgxWLF54kDpHAMvxdJdaKhAlsQOERoI
AIomg9Ff4J/u4mY8lVHWXNWxzx9z4hO0ZhgJb8igtSGHrw3Tq5d86MjyMTpNbEAxQA5KYSgd/LRI
v6dL+WeOclv+h5NAK2rwqJR1D5U7m98CQ0JR0970TXCH43zyxl3jlngbGO1k53lQtBhNdbUfMw5B
Wz9ICTigmUp6o6mW8ERjHON61bS5eEAaPdCGL8HD1HPnP5VIVlF55abzhtBQdxgH6vrUVlnyKGZe
aZNUvT4FrgEuuSE+L0vT5pWAY/8A1VJ8KcuhPIaF882Is4K0YR/YlBLuPWX7XQZ75gK+A2NLJebT
4AnzKVKUsoyx9cE0zeglJezjrUJaTF9AUWY13b7MzBY56+xfdA1s1alLmXigdgLD2BTbhJvm4Cem
uRkSeMtjlRDQpzt7X06hcWsPxWmcSH2Sjj5pZrivWTsuSUQluRQ9wD3Th+0RWSZ0iHI0qhfflL25
Z0VqYDktKVKckoA2mfEYHHINq31s8KIOZQrGXSXYtvjA8Z2a4SWuFnejMoNpJXBQdRQM9wVu5JxG
DlWsBNFAmuDcjaBhfCG9Qzc1U3CL1SJNDz1RvOS7YJTfV/ak3txBkfBjDcllFZZ3uQjG8jXqRgnr
rbedwjqFuQs5AQ99cd2nmRNsBwfwBbZ30zpaejG6uHq2PbLbRrJC4L6M0WNN94kUMVWZLxa0bDD6
2aC/+hRe6a5vah/Y8OJPSd3ZPlc0pE89mAeoRlNO72yS0vDtVVgxnVnQnozrDgLUdLSjg0d1nE+Z
8s6duie8xm5SgC5+gdbtrJhpuFxUdkgrrTSC3sY85JAA0liWsUk67DfkUmThnp0PEAJiVgJbmeim
z3U3xLS5ST1BDM1N63wZIo5CV1HaZ+qdDlxaNbyPviMnIk46Fs+VkUkNEDin5CYtpamsa6kWPk6u
+zbZJVQt33pL5Pc2BwKftDJ967NVB+euHLLHLifnjtNTDbDAzOXXuUmVhlLpOfis+pIUltipwJ86
gwSVYmUczxPbiTb1GMX5duLUitsKUPtZTi8RAE4XtDfgLYPiCMu1q+Gq2fHGkEV+UWQVhBx830u5
WWZjsS+8CDcV1JFT5ATQqVkSoGG1UUzOe1FU2TsChpC4Q8tRzoPlu122L+OGNT2y7CzbhnZF59D2
rK7etsMwBKvOkAIcvjmC10/dBlz0TGMyPYhaMUFobJt/X8wz17XN4R6v5rYeb/q55/FWoZL9LePX
zgbP0/LP0VwQDJjSyrsPKm7PndWbE0KEoR2abTp3VreGFSz7tRs0tPGivqGYKCbwNj2EEXNXhkt3
JLENsDBJ687r0HL1EwMP5n1plDm3qoQekAUOUBzhBJjOOCRyZnYK4eF3DKPLMGQAsRZ6xMhWEgtu
rltuCHygVJ8uMgZcxsRLShxylpdG+AKHhC567+fwqyCGICjIxg70V0cFtvFLfAynWcQSq6cXxOpM
9LGgqVGJ4SZ04DoUc4EELldzWgDD7bD2jhRtdJyYb94nkXSpkmeFCkH1ExtIL+NRnc3FEHRwh0nA
isay+hbJxsrXmgP370MTRDetEMW3jgnmo7Jh1LV91V5jxLVaXKguLD9nHpFYF/k47LUIoOI7ipjl
syhTo3dWNg192qiRJTidwWkv2jrDUU1ZdWPbAgINSfXZo6B+f5rscb5ilg+1q6pxcLKhls6DY04m
bkN/dNmbdeQ+zzUsXINOObv0WHiw8yu3z5/irsDz5eWtG7/3fk/L3opcTTbSICn56T8X+Y42TOtf
hOy3e9+BwU5QezCNO965eO5734EsgSCIO35y4q0eMX5CK7CHIyqW+AuWtOaeKOvuymrScE+fgVvG
ROjlwXqaw/DQdc6cnqPaWCLa0IGAjxZhnm2w9vMoQ7AQRN7gJLzJDMOyb5zazcX5lBUZDkWkGtkZ
gUmFxo9Ru2zcQUh4n0s3HriDlfvnY9HSqvcmg4WtSwEGZyRVHXXcifxoKqrELWc1bu4hod7fKEeb
0ECWsjNGgHInCdKFFllqngqTgzvPHIEeZxOYBfi7mUtJMQV8lGUcwbbjCK6IoVLI2P1gbPLD3OTp
VeuR7H0tGKDaNCQsSqtqUmQoYlrmV2h4KhcEm8Ex0P5+v5teGL2NaQL+UXLMu0JGYYtN1TPl9Fqr
hDOm/w9zZ9Ict65t6T9UfAE2IMBptuoly5JlecKwZJt9D7a//n30raqwUudZcaImdQdncO1wZrIB
NvZe61tt9W3FWOJAH30b20hn8s/0c/X3BCXEt9lpYjiHtZt/cSg6a17WzP2yCHoBm77EclxECqcO
Do/hVvP6Ef+O6eDJnrNu3HUBzZVzAUeIg3Vn8Q3JXYB3GVc5qQVpFEKmdsDk3GAWk0Sq0HguTMML
2keGW4cyTcRHNUqCgpKBsptPDFbGmIc4Zy9ntz5kGlFpBI+nuGKGOZMl63nejRc0/LQ+F+I4mtZi
vhkSAYv0AIVl0tRWzBNvh+ZcOE43Hku7cqejkAvJbB1SEQjk5eDle1iCqxt1qMdqn/NzIDmR4IFb
qnCa2zIIWPPYhGEbFeUUHjjgAJXqgUNcocnRnBOVUctX3yuq1xmXf7djG3fmS8n5aPrUxWVEeVqM
DvFf3TID5tVV8zgaVRMUU1TMOWYr1cP97ynWDB27OBdLgge4ZAj2UnVjcDOkkDMP3QQckdO7EzG1
haP6GWqD48C+tP29z8umNjCJgy+ZN69Wy0yb+yChb3Ku8egRjxxEP7uABGm3iqjpqsQLyHyhXQSb
XZsvUobgu9q+xS9VZcUKSGzY6jaA7cersHECZL1dGRwlvEJAoHT5y7MBT+t0jP08qjZYX8AJOmV4
memg8H/0qovnuzQwTXTT+oaXVxbkpsDiGhreQBolzmWXqXQB2mQYJXJ+dvNzCZhg2YGQqztuUNH+
QgEZGcZnVvaldhsxX45I4cNnZ/HhE2+cKczP3c5uzXeRCFxgTrhWB9oeST2T2RCovaZH0WCNTlGT
xHa2r22DzBJaVOzt6AARXuF39H1WtWTMsd8k8XnAVeJ4OdZ9RrCBYqd4AUSRYFqaxrbo7+jKp92n
okmcx6VfKrXvoNhNB1F1EYivRvbytrdIhyxKYH16EJdZaTv3fVTifqA1+KTybHmNEhFey6UCEhZK
yHnwyZ48WSVU2F13ryISIAFuoyuMfKY5BtkkNILstnFIhHAg42CqDRd1RTHHJzm1QN4eSvXZc33z
mhV49TdlkKijiOPmjjl2/hMB5vCrW6Ip4a2aQ0ScQ3OfpHUaXI59oS/9Gt0UoX/ATLcWNO3tGIXz
kxJTctal9d44gSEaL17Ut9X689wJEmstSt+dMjwKKotBtMAt+lkkhUat5irnephTc66GUtzG6GrV
WYx2wbkYwxn0Yl6tXKgqNWcsBvKMYxXAGFol1UuNeooFvB9Jb50F2EYf8fl3ojbSMyuf6ADoMbj0
XW+6kKg3tj5GBkih4NijKVM3cVA7e382ZNtPxRJmiEslZGD0nXDT8nj5HCcWEQRRVwpyhtAEX+vF
m85yOoTfHdPFW1TD2S1vEChGFecUlSru+tfRDbCVI2ayGXoP6ZUBRuFsM9oohMtmSQnLlZPuYQia
gPRoVcS3C/1WECd1x2hVRpD6PLtePUuQ8T4vMo9/MctmsbMHTmxxIQi6pqUM06stYnSkQ2yIPfcy
b09dW16MpiZaqskSuG15X3FbCQtLh2RNK8WslGrdP/uLDS2g6dsrB/oStNc1rdIOn6SmuUXwagh3
VtlVJbHAj+0TIItfGu/aTQ1SWEl7Zisk+Xqmo3XF/HS+neo4m7aW1yYkaoBKUa0GIk/XM922YScv
zIRIwnet/gEDo/4+52N1ZSOxuKOZyoO/jGTQCdmK3SQbno0gQsrahuhetny1IKK+Ar+ZK+HBVRqs
8aD82q92QSGa+AUiknXB4G2rh7Zut7D52mO8jJ1BH2FhJtFj6uMsp5bMJvlZTLB9UJJUiI+FVhvW
U+/M4Zoxreagf+f180zalByr6yWsg3MOyPkXJg7EvGT9mhlYxszpQ524W28M4BcBov42JQO72DjH
1eNYa3WTAMZ6DmqC2gPNkCmlQf9UElVDR9ewpSZVS8PCzURCWslIIwtcXX4pLXbyuXR8HA8CZNFo
1b8w+w5nsqwJR1glQtv/FY/2zK2GnbVYAX3RHuoeOuZEzVuZtNRsiC8v0oSmVOfgssv1WO7/ru54
q81B2qHRDHMeQJHgSNc/ReO0rJeirIG+dmnDSq1RNV4uYT+8jtJh3iYKdZuODpXl3z/2rUjq98dK
9CRIvwSKRSXXP/9DmFP2ySSX2TDQLgFpb4p8xv+e0/NmSS00hwNVDvqDz7TFKvf5Q3zoCFT/vnaU
Yq4j0PKfCG7azg9MkTN9NoO3djNTYsTPE8HiBahbmpZQpLF/mFZkcWlTUyOG0GCpYxppmyHzF7OP
Z1+8zHkXDBygEsHhVXVT/SQdI61z36JjDvs9SCv5wriZGrqWXvqrQMMO+HnQqFQkamx60KltXlVA
fNShx5FgszMHZXEm86r8lNLWsLZNvrg3g133j5pT7rgtDGXtp6r1CWhwRF+bs7gvhn5vMC7P+2wM
FRw8IxnPpRyMGtLkvVVBYtUZqygvHa2yQNgPQdIzQW1SY52LcM6IShhHcjeUT9oqnFz/fnJTssYz
zgovAATY62LSOvcxpdUKiyYMqIk8F5JnhCsVlHgB4wQVFuDqNha2PAf+R2be3JXzuZ8LzmyTlHQ/
EPnUF3bmw92iKHOf8Ic0GB1lRfJEqYkHKqdJqSMTq+TZz0uHVK10gNXihfb8musJ6J5F3BNk0gFB
9z4dgM2QTrWA3K3pRHPQrCaWALpj1lakbt+c54WpoewGGY3jQLXtZYDniS+yjGmOgqhF8BKpCuF3
XQeEK8VWAvu26BDMVZDRin3qm36g2UDQGfDiLGD5RjYjicTsQcPZeJQOzTQv57C2xXT8/XL8K5np
/4uZ540K9fizWg0z3alU9f9Dx88qWf6fRahHNLdvRajr3/+PCNUJ/gv9KYkEOC1ouQPK/z8iVDv4
LySHmIEciYCNv4II739rUBGakvehNUWd+x8z0P/VoLrefyHYB0OK2wCbpYvN4F9oUO1VH/fnusMS
pyVmJMXJS60Wo7er3ZgPSWkB9MauP1cXWE+W24C97ozoBrN3lra/8dQ4fKoj1zoaKJ1nyVDJsz8u
1j9oRN+KDRWWCR9RLeI+SY9VcQB8+x0mPxndom2i7Yz5jSx50dwo22ova3bwDxba02V2/Sj+x6+l
Q+PrUwXshDRRDiKwNq2q1c44DbqvsunoV/39J3nvrmvAGdhD7c7NWuXFp+JeE+pRC35TNYUYVJZq
IlldNwkJcVARRlWQuSnDhpe6KRPY2mIufIvc3X5+lXJOrzEMyYcwKiHTujQDm61e/OAhm+3JPhuH
UtrbZjSciqKKsR2ktaEDoaQGlHjCaogdnDlFQJvM/Pp5SghmqWpVJvuJ7OkO6qkZf6jSZ0OboAOw
2WTEg8ZMKhDlzZOc9zDrw2FjR3592ZaG0NHWKlKSwceY5HWOC7V3oRKLuvSDq3b6MKKEtQNEwmhy
A+GcaoUnF56EsgjviKPplRU5OlCDZR/AeX4bYf985HkPeRuBZboMrYT21mfkjw2+afoRwG0WEUXW
2WdW5I2Xc0ii0cyD+hgMbru3LQlhVFsVgMvItm9HXcDFbInKyWzDgRsXH904Ru/jwMP0waNzWn84
ji0EQwWUt4pK4BQi1DqZQc3I11s6tBY1mzXRYxYpOE3Tij2LvvXw96v+2+zz9oIg9OVRXS8Ihx15
oqGdikmitJgtenlD8mhzSE/xjC3FWVTlzSuCU8AlpUd/TTkxNh1XD/2LpvmM0Sqlv7SlQxJfOMTZ
FYchK/C/5a1HWZ/m9fxdh4sTMxZAJIszp6OzJOq60f/+mnk+VRvmDfAX6re1+I9b2i8lPfQFj1cs
ikecG+aYMMLe9ca7rp3gx9+v1+lyxQ0KkOsjeZYaO8DvUu6PD7MSyEKLq4gnYUB9HXqLdyzKfCa5
KXSv/v5R3qo/P7k1gQ9MFBuD67hsB2+f1bgMM8vvLYIMhkQQwpnDCDsMvOA0EmxrPms0NhQAqfZK
b5Fe9HORbXA3RbMG6l7WNurUHIvXYfLp5pzbcZw9Ml9Wd36qsE3LrHGhr5khA+fr5S7R6sGc30TI
Z/qtAakCMVUxPyGKmhTvStattxncKc5RoTkYsOewEzNBZgNZLRXWljvo0mFwyx/6n0aEJC+T1Dnl
nbHqiwp+NUCWCLEjrc5qIRAticVNx0MSnw0QNcf/lCr/o4b91M/jrPcJJysjHVyzmHpO3nM6Pg0d
mZb7FFdEndlOTedIOxMaDT0N8rGs8vZrVOAQYIJgfJB3NiMSNJrB7dSUQLCCvo++Jr3bviCeCL92
RUn+TJP6d9Sk2ERlOmbOIR/G+cdEB4PatdHZ978/AKfWqd8/gicAdwheXOn768P4x8Nm8paJkczZ
R8oqLQ5yLodLGtQVFM0u2YpyjQOVvqOPRjZmhzZg2uQSxXbrN+F2ISURGWo0+BeCZu+j6xNuMlps
O7uCTKz4g7dwvaCnDyvHtWDdzdnHxcl3DXXLOrMurGnmIrZbE5tkp9L93y/JqeKfS4ITDXoyAm32
Vf/EskGuDJzStb9q16Ei06kc71tQJuf1BD+ikKQ/O20pdjXNVkWest/e/f3z35VMv78APSHBWsNr
Kddz6x+3hMCnYYhz4j9MEc8vqG+TnYzr+caTcfRYRX1OWChbBFtwPpHc4lo0txwh+w++x/t9gm+g
5bpq4x4JTs+pqmHk1HuUMhbZFIeYQ/KVrJp6480lBytRAtv++w//pw/0WWY5NGks6u/KtKUcBhd3
5RZDqtmVc+WfGZ+2aTV1a1iuKj7Yl94/Trg7WPkw1NIGcE7XPsOjAxWCiJ0xb4ZdbQ+khVLS/euH
lk+hFJTSF5jEThFG9O6CNkdmu43bwGNSRHYep1H1QYn7j79ldT/ivLR5ek8e2lGXSs8BvyUIGhoo
Fj53ukLt7u936J8+hV6J5N3THAX1yZNZhCzTzPOiLe5x5KjNEu6lifIPXsB//BR4A6zitvTEqc9Z
RoUnNFNv1IZ9jgrYuPnZaPrp/u8/Zq2Q364mNGA4kzh0gdhnfy/vf7xmwpkSieaR20/398CIxD3U
/NVjlmb+Oa/1/CVIPSQ/Wel+8AN//4KTj+Yg4rK/U4nhXjs5FLGSuE0bspDN7AN7tLXVg2ms/pDH
6FGqJZiRVxh8HKYvD733SpTbA4UQySYhQdh/vwrrmnnyVZCaMxpfj44K++7bxUZOTpfEHugELnb9
PUIo+lv9i1Z8nj4wsP9+1N9+FgcWTqNca8AUFINvP8tPonYSDCoZwyzBF972oNuUaU+QBqcHDxxU
yez5kKB5pMmdIdXWhAtfFW7FaNOO+vhLDaE4vC34V+4nr2e+BAVNWujKsIHv+rZHgQwDHxt24HYo
nbxhHlricjI6NR1BH4SAtWJAs+NVXEfkw/6xE6175umBCLt/e11Rj0vP8QSoC4EX8+1vndo6HufQ
oUOOW+lQIkCDO2T6s8UlZ/vvH/V+3aSEoH/p+FjFWTZPjrecGPLJs2FbW0Utfo7VbODCwZBnePGr
akrzQd3z/onBueeBH+D8EPDsnDwxgSwKpE583DwvmgDVGoyHMTAJrQ5TyweX8QRVo9gLV/87EAGf
DxT692b5x1taDDAnsi4NN2QU0OwSqrwwuqsvljoPD+FSisOYu4q+tmbY1AXtuaAbvctsmZ3//Sq/
Xy5828arGNhUBY5/enZ0B82Idu0TIy2qn5xo7I7JxFCTeF5QFhtUCcs5eXdybyeF/KBMf3/J13V9
NZCuZtJ359ZshtlT9FxyGnveNl0422OcgfmFm/CDC366+HqujYmSowejHFQ+7046YREzyU6JTUr7
V7v0rF2onOiDR+j3Vv7nSsBhA9suizsH0dUFffIMpYT8OFA/6229FCSUWioIj3Po0ibC6zKNCODI
jztbBJ3yc4ZsQcj1LS1CdIbJlszDNSTjvGh0vhVZRw+5bsvminE+DlDQf4P6xGJAznUpc3QwprSS
pwHqVrRZ2mUkewnEWA3/vWAM/PeH5PRG8bs45iqPc6IA1/DuVWSaYzf9QICpIgguWqnL8xRbV4Mr
qw+u4fsb5drCZ+LHy4829tRZnHpeHRWLtcL+CnM2WVawqwZGjH//Qb/X/7d3Ch86bROPrXg9J5zc
qTmmj0OyBhjzcmiepzyGwk3ryUo58snxdkhlQdxhMGB26kqk0yVBj2hv8rj76tKIHrdzqxdiBwix
INQl3csuXnb2kIBZKgwHzqGymHTFhGZvmbkXcmeVBVrzGtgPohFUQYZ5SGRQNCxp+FHF+a7U5lWm
HUErgQmZLbl5b1fpYEzI+E1R95o8fSDKr/3ejT152HOiLrzOYzOepHM/1UXyEMZDc+U7tfsBQ/j9
feSVY+PVNm0FyEjO26/QFzn+gNCtt2M45IckDGtWEDjaf7+P//ApFIb8Qm7k+kEnlVs0mDTFMmG2
doM3r3YcMtLCQew/+JR1q3n7tHgUhxq6lKCoDuTJVhQTaZf0JZicQk0h8a967OaNUVn7mWNm/X02
nn0NAL67r1Uy3ZSAYB5rzDnjsWUKTCCV62iEDBal0YbdYDxTaklrDAaKTKEEwXZ+kZE8EB3g/hTf
wnYA8xnnDhbTwJISoyDHdZwczmB2M6EONyISzKiHtgmvUZWYpypnRrthFJ8TitlNIHCz1tNbvJA+
wRdINZ9JIZugqpCXiZC8bIaXonaX17yagOravUdkC9L18jGPshLseQHf4O9X8N1+xwTJD5jPUTLw
X9s5eRzI8OYYZE/tlsIM6L4qgl99ovIz4kX1Q5+s+HbC1qd9kATxS1jQUinZMGAA9Uv/of39/e1c
Kwo4FmzA3FBx8mVWTdiC43Paus59Fm62SJMHRrHUrR/97LX0e/vg0FtbKQ68Axw61UlpWM/I6yKL
8RuTQdlfLZ5cCNwoJb1aJEuYLsd4iCDhK6+c97XT++nO7wvl3Ik+ch4+uAfvfjarKtNhzgYMhYV/
WnNMXRyGs3JIuh7DcoRExgyD54UhOSkCSf+rQ+00Hdmu8nqXiMS5ZKBh0wPz6JNsJ1ck6Io0UiaD
feWDSuD988F3g7HBSZKlQjnByYpV2Ghf8MSCrJi8qT/YcxLup1T3v2SdVfl50gQ5iPVM4MZZ5pnA
bTBmpt8jibAua1CeH+14/6n3Tm4diwrXisdWOmwWpwtYb5NphEYPJxNoHSdcJO3EIF/wRucjIkfc
hOS6l5go8HHq8Tk1JQ6cDIPPc5HM4tEgPX/ySj/9XGQzOQhBmT/mPd77XWD145MtuumBzlX4gO6z
yHZuO9vXjOVdtHxcH/JaPdeCId9Z0V2FRyDfjIXlozLzXII55TjJa3gluH0S2/pVwPxotqjEe0Lr
dRh+MTNaNKRE2J87RFKv1NIaSfrgEacWI5LRG4BmLvbEIFYevhkGQBs/KAhokJ6+CBmXzIRbVTZ1
IX2xn4nTjJ+X1JCc6IlocYi6kBUpxqwqX0dsOcuhVHH5rZGsNnSq7XhEHg9Uc+P42AXwhc3ytVFB
zgJGMDDcJxqMWF3lTMx5VgU5VNlKE4TbSfbWq2kQOS6bYpbfZDwiiZF+XH7xmGmwTkW+GC6CKM8a
VPHom0CjmLA+OkPMYD9tSDzdTGjYwa8jsFOkLyNt6kqUyQyg0/q+B8X3GPYRscULEzusRfGqYMK4
mN1kU2K+uGwg9W7QHZYEZCff4MKlV0TGoCqBmqbB+BZL+SomUMVOMReka0TovVioKp9ourRhLu2W
wbRFl2L9bIzVgOlLyuWLlVo8wi5cc+e8Q13Q77KSzLeN0+U6OZihWizChLAXVoiCP81jGHySqh/H
vZ5Z+ekZ9/13Y/P8bCqIN9gZTJt/L5CekPCWLst1mRXdchx6YW5oL5Vf49FPn5q6ynpSHFpAYjWq
1e6AztLh9A+WgFRql0bzZRU36dYoNwRq2RZkG0+T4/e0tEMUTnNfFDdB0XTkoZUulYPIq7696XuX
ZOU8y7FMWHOYgjNRZoK5rpvGrIoifqrwl8DeO1UTC9S8OFx2Rdern9UCSIHwbWcsaM5mBEuEfk8W
Cva6wL5V7qwY2rkl9qxBl1gup9lil5RNi36P8APg9FmKftpgK7E3ShjPowzLXHJAchvn2RS068Ur
l31lbCNIYBAL5ug5wQCK4a67tKoAfD5SHjUBOQjNQ51YJNE5RRp/rdraqO2IGvdbATcP7J+aGiRA
voLXHnJ+ugqXNH4cHBO3X3oE8SQvuvVI6nDm9R0C0IwUNDfWJJnmADCYkUpO49s4s+l9DBN8w0u6
3/VjkgC3wf9PQAG4Uqf+lJNMh+xiTuaf06DVZVZ3Tn5U5Tg8kIDUYqepKfz5OkX5bAYbDJaZFBGq
WiOJsAfkyHYi1XNOEvjXqdYuElXqL8FsIzW82MhIio1aguyhF7MPjwAFO8p2o8srlJFBfARpx2Qh
SVl7EaqhM9maTpBBCDR2eq5kjAtN1QPhlGRe1aig2967qOvcEReOoBy+FFEkmcKm/RpcrYkbz4as
vE8cHVbnY21NRPthXXQvgzJQ6MAEnl0SIjmN75rOBEdjgRfeFFNej4fOn/KeRAF3wPtQx+SVIOO3
thN275mzeI/BM0lDcSSz1FaHOK3B/Gs9xz+mqFmifalx/1l+oy78MrCu0MkHPDdWWL9w0iLUMkRp
gD1vqIMdMyBK5EwXzitOBk9t3dqywF20VCarzzS+HrG37GcUKi7xhDMhQ24dlxOzzzINDz2+gvpc
xCa0N0YPRY2ZqUgejXG8GDwxEMaNAhGxBg1aY7bB7LNqjoJpYcpcJPD9wElgvfVMVjYHQDso3kKn
cZk21333IwkEOT6OMwJZ6grfCByZmWj2jSvLe7U088+8VEmOOd64X+ESEonag3taaYBJAHFtcoIC
RkAGKr1qlwG184z6nTNkiVZqSYZs13eZt9yVsFdeSMDV45UM+oJYIC26YSvNyNQnCTjIgjxJe6JM
elHtMsG2SxBRsvxaKn/8POHvGDfEfaPJmXxmVva87CJLH4e0bz4vAjUUhpdr+lLobMLhUrUdnYVC
3BRTsieE6sWq1QtQwmMZMUNKQ2IqeN0ho0xEAa0ZB/1Dmai7yZS4v3hmmFhivLxFDP6cexkKY8IO
suynSNKDIyAxDGKrGTxX0r8JCcroTZCTKFrsCp5lLStsEFNwxBH1GWncU8fm7tXd5WyH6ecqTW7G
ebiUfv6SKgIjW/SF9nPVP2TYFrX7aoOWL2x17vEvdHNyyE0MsMU9sLMq4AgaWgnmD67qGtLgtsQg
GX4GUurQ/RbF7FyIBCM8lwI9cU6gV2zH/X1YKmpvGhbTGZOHS/qq/F23YV2TNviWThR3UaimHZzY
Y6K6h34oDmI1BREgdB2OOcsuzmnGeZ88FIUYgDDZTcVn07ZP1BsPnYXBUJt4/CZK1Z4J0jTgdX3z
Y7lvuuA6cuQl9//edYpHYFpnMsFeRrTeva6jT6mvzmX2qCNgAEW7620Q+wU73SVPmcHa/StrogtF
9R4WSOeKyDzadXTtxZBC0mlcju4Sn3cTcXFRMn4uOrzdaNs3tafOW+E+hl363Qam1hhH7vKhPpaj
cwgZ+eBULg8KT+FkOXd2TCcuZlYjKvHZSSDCB2G5rbWkm42il5/pIzN2jiQif3bjfhOn2t3hqCJR
K8ZKZ2Exc5c7v5BfB3t8IuTMxS4XWelranLyLgAaTHi3nXS6itJsH4wx9VBxG+YTWlPLPk8j2/2m
E248hsotYSjThR2XO6TUl+PCEY10+tERPyoeIOIGlx+J+21kaj+SrjRG8innfdr0PupZX5xFvWzu
R1sTyhRTxkFzccY9eR8/PBvPwDTc0A44yqYhn5jw6V1t2mfH6iqcT9ldnrRnleSpSCMoKkv/wot/
C043P69mzAC9Yolrqum+b8eGpHM04302QCG1Vq+iXbQUSZNqt0NVXqOjFVetCNWBjVk/xTw63rkY
5TXCijM9E/UeTu6ZrltYKIydlb5qpFdtTAVzIXfJZkrR5oW+y2A1mc5C6phj3GU/OPLCyijan6lT
PIzaflZtPG27DmsQgsVNV9dKnI9ounEOGE+EEHWq8ApnwvTFL13rG/xf+0fh5BFRhzY0n42gBoEA
1aXoBXI7Cj6RqUh8j+SoSA1JgQUFs5ub+ymIm+C8M7FTbQWB2US5do6NkBxoNrSbLkcGnDlm+YqH
yA6h9WD53g3ohrttGw/ZjdINgSkzMNen3F33ls6JsPiUyiNxYgx9qB0pOHrAIxUp7WnkMb6oLXvn
dXZyGwYy8bYFbwV2BBQ4atvrVZQUsBq8TEy5XwT8DZLm3G7x9rrAd7JBHNNSbtY2/Oe5jG1rOzou
UBgcMs3FLDBV7cXSGht3Pv7zvaUzzFr8avt7gXnnU+PE073nj0N6yCJMdxtYSe24tfMsxFHVLWD3
mlbrH3Gfxt+MN4Q8u27VfFIDLxeZipkGCa3BEuTGWES81e6sNwM9oQtTThhIQ3cp812N07MnDtW0
5BmBiYAtEWbE+XQ5uOGN1zbQqCc2l3udrklRCisoytCOyNxktDdYma0a8boPjEOPvQSC5E2UIXKy
29e68yb+SqH9+0A2ZbFB++AD7WA7maA7VRnosGGFxMRjPWIPx5P6aw49F7SP02L9h90weAh7cMPv
3BEqGdvISHU7Olkxs+bm6XDZ0F5xN7M9uPdujv7jpmGBzbaCGg08w+hGl0HaJvbOFSMxmGQOyV9p
2XD7qqaPnrxBE3MiVR6/2IFl10B/TPvFMvZwVc1dZNArIEFHYo6TgbexE/iBnS69Vrpga8c6aEG5
iNQSb6sU58d2XPFq21o1QLuWoO7uFkaawL4me3nMUyRSO5QY4RfVdOWLtKAybUCe2d+dMMZ6C5iu
vgXwYq6z2bXxWQ3Lmkzn5siFkmYd88VlH6QHis0huqiaIgCy3UcBsvquQalAO1dc0Qsx+oyWB/SY
yA+S+2y0i0urySvA0PVwg9OWHz9b+OFA5OXW2lse17zFSuD81461yuYWBlWyKqnO+yx0vrF4OwFZ
iQs7u+6BL218sfD/aOMFBBKHdXSeIrb+ClDNHXZo/tWw1YWPuG5y3P5FAHO6g2bm8mJ7mDEI/Cu+
jIRlpsB21lkv6huJJiPkbdzA8NZf0wDpDgxZXZTbvKzH886FWkCFJIrLBCz5ahVFrrWTaZh8sqKu
D3Z0xJjiJn6f3oY+qChiuWbfPZNLO9y0bqHJZWrL8YVzBnpl7S7GHOohq64hnccN3BorfsGm5371
M1dh2m+00+waBu/9ti4qTQ3RQV1RXG1zZ0Ox+L4EOaO/obec7xUQlWuESb29DQaLfppF4f0K0Kv/
BJNt4WSgClsf4f8QSdiGms4YZScRUWHqYGrWI0cxYHy9rTatJ3L3YFUw7zcBYptuXy+ryyaqETTe
uV5NJp8al/6V5owwO124wWeogOUd/+xAuH3FUT5DoPQ5Dihzd4aDZEZeWGN+2U0Z3jdV2j0bVOjg
Qrp1bUppGnAIqr0YrjjH0IHkZBOftS1kQIwPc1TD+fGoaH3yzihegoS2xzx3uPjGxAN7kjqLSfc6
sJMnO4rzpxDgIKuGmvizuc5aploAHFoLuARvf05BadVR3WxKWgVkjRUL6B8XgMJV0lpxth9mTRjl
YDiyb91o4n0ZKAPOoStBR9SiJqyOkb34ge0hUbtBivapIrTC0HPDkLL1cb5eLBlB6XhDRqN3KuUB
AN8wTfYucwr/WCgCj7qC/kk7pDGiLfAxglMq0w6pr8FOJz0vrt2/JtNQlpvSluTb8wh2l52wwCLm
vdUDJ8cVuWwBChJtVLbp9KrLmbUfVkhIZZtN/Rcq2pVs7IVUWdEiJ3aVWMZ381xGD5Hwu8eqI2oK
EWeBe5+OBc8Esn427mCi37HDzqrMIcZc5W5HewrOeeYgjvvFVJO1NGZzt6kk2LGjBKl4YRu0orup
U/a4BXumu92IiekuVjMuFSedLWZSJpuDDVxOziJdgJmB3GvLXCKCWIFLBYcRoq8GdS281Ir2tt2o
56b0cVcjFhbfZ9Yz5zDUrXju/Xb56cxD/RJGodedL1Ojrs3ox2rjYjz7NMdJ4BzzuSVWjEoCRFiX
8IhBVapzosAVSDMO0WuHC3jXT7iHNg9D3CQzODe6TxsXFdBLzsKFViyv5gQbWBMkuy7qO0E9QZ6Z
mw8tKEgo8t0etsgy72mjggrA5IDBsQrL9BPtAE9czGxdLa9ytHRHANTLLuu86NbQ8672WoQUNzHU
SWtPxEUuea7Yv3ZVT8aqbGseBr+jJ7rJCHRIoJ0uPbRTawG+E7d2/rUwvfxhCzYZ9qceg1Dv1uzg
Fm3syVmS5egtfvUtzYLC3atpKLZzbi3NWV/M2Sv9R//anTJzU3U+zxRg89qn0diO3/WYNdfQu2gy
ITD8rQ7wrOJfCm3YYhgX4c9COrROpE+ENk662FWYJsDyujK9nIpxuuZw/IFS4t20hg/BKqg9h2EF
VqH1z/8YettDwEy55HTK0TOBUsGFyooq/mCi/U6oDH3XxQkkGTTgEtCnQhvHcvHMlx1EuzSqr2fb
V+wEnfdUTnSinDi3L/FJurduSVubXnu5tyBT4rumT0B1fNEgGsPv0nHU8yiq/t6EfzdJ/f3dfAFj
hAMT9sO3l2AiBaMsKIe32OTtDSHm8UFWcPB0On0wtDqF7KPfRGSHPlE7uJDgbZzMHtBLpKQiAtUL
ptHkm7lr1a+g8qhcCiKVAneodhik0k2FMebgKzfYmj6Lnhdbi02EhhpOrjLiqovcGUN/Vl5oaIIQ
cGk6VDAuHv9+YX6Lg9702/m6HGvRlrsIzRnJnlwZJuMEjwCttgAlnSUpMAalgu4wtZ1z3icxVq7c
SgDRtOLC58vvKSb6C4y3T0EB2i6jfLmnRRVxsHHFtSbNAFJ24f03Z+e14zYSresnIsAcbkVSanV2
d7sdbgjbbTOHYiaffn/0ORcWpS1iNgbwXAzGJZIVVq0/RVD4sQ3LRuItr//iC7MZnjmzx4TRCE6w
fOp/ZjNVIUFAE6wcPFLE76bIHGzEsMX4z6Oo2PiRD80nhNK8wqrw2cqrJMazoG2D+J7GLnYTfdPv
r49yRvpl/QMOAXfAmEK7Jy80kX8ehosH7hHE+bh2qhL/bqvOHoZx/WHkBKFARXceirGw3LnGDyzA
+u5BjEvvPVdzPUUMO0p7E4dBLx2V8oCXsWVjjyrNdzT9otsss5pDM9rGq25Og495qOld//nnq4pf
byDFgbiDHmg91eNSbeyCsBLyTiadD44biBaU2F0ZzX+lzC+risufzVyFAoWe9fRFYWmnDO2A7qNC
LE7OchjiHFyynlXzV9nJ8dYqXjbe1bLQMVfGDH7hjjrGapZ1ssRlXhlLF+vm/jHhcPZLXcenLjfq
I0QdYy+6WX4ZLBXXmNgqPcJ66gP4dP58/R2v6Vg8OGQJNCaW7UDfXzNoZGXKR0yCyH9Vuva3lDQB
cpeh2Jv02Gi7F+YGEeT8m+owSwEqafYAnq75yiN20VE9cX9ysP9+MvWm+JqbvXWPJ0mycS5dGorT
Ytmal0+75pzYUkRfYaAxTRubHJlYJXYzDeiD49rgOBtL7Xzb4ELLa0S2iosDD3c6gfCkGjUsIyuE
Mcin7DrXvSjnGLj+tS5tp2jdmKEcAQ4kutW+UeLgYScaxh/SiDO0WzhG8MWGdBb4hMIQDNelGsZv
HCJj86zMiHd3igEpBKc9CdKhlY4SNWDVi0d1pleOqWZuPqmTbb7hqtRI1P753GEfk4bvMzFXw8au
d+GLIARToQvw7SFWrl6SVMUxzYuIYHlrNjx1HKXHmGAfTCk68/36mzqf1/z1Nuw3KgbUAuqqKMG7
qlYme8Y4Z0j7m6hO56Ok5NVRaOCRqVYlG3vVpfH+Vlts65xz5urDJLg2Vh13QCzWJuMwLF7BQAK1
Lzu5/RTPyIg2So6lpDjdQQyODdB1ii5IQX8zjf7Z2vtWGSyl4ZzKYGpzC1CD10S1xYNVK9YBfS1t
NXxbXifFxtsyL8hjvf6ClXNanAlJB5Yf6TlMRiSLqynPDbyFGkuCWVvkH1GioMovC4fWsJAM3Qsn
7LMhxY41rr9FKn/UTqg393llh+NOYxlGrhGG4+STw2F/MRUMmUBW6oamZ24BidhyGWDtnU8KXfVE
ByII6iz6ZcV4+UIoLPTKJ2GhwfJphAC+MyaRftMoJqydHqfT+JDGAW1q0HqdFiuJnSOeVq3NGDjM
WV6XVsSopWJsH6LWErrfp4P1qnQz5C04cVj7a3gCyJhYOMsFFbaSsWtVmR4hZIfwvesc9c88BDTU
MZH60sQCL+gAN80/TTE3P3MG6W6ghYyjV+CDJ9y8zs3faDmVBN8NexSeziXY+dLXS9xigirdch25
NFRvLDDpAxof4m+tWohvdD/a55BLoexxyrfvUYc/mjuVSQVxmJafusd+Jm7vZ22i6sN3ZgmAzAAT
vaAwWgdLeD37WscppNSyNqyE3hZX7puB7jJZzKAVkhvPfXtsKtv50K26fAkn6F+YsBTztzGB/b8j
xaHAAwVftGinWo0IUEr2MQ3zxe9psoG+d4SsiS8YMw+fVb3sJYDgBMxR9KYiPAsqA7afMGVw7x4J
ySApoMn4HEWsPOrYhAY4Wsxj6EEgzxK376LiFWtWuFgRTcp7ni75I0cJPK0EW4bGazo9/iN1uThC
s6/plYZj9Eb+2azs0sEO7zCFIHOoIvIKLwsdwKV1MIDCrcjKfmLsN7txa/Rv11fD+fZPgAkHqCLD
AEaJvDrPxajGDhF+SHyMkRQ6mFK+OaAmuz7KhU2GKxDrnarBVjhvTldchaO1zhTN3TwujEdtSEKv
UEV9G2pE0uNILG3s12fUf/QtyJcYkc/MsOug0yEkXNDWqYMUT3qZb4yv2T4/BDfzn+x2IHIg33i+
C8cb4/H2ELrYLFp7tYuWSdF3aldUrvf9+PL75Xg87Hz3Zth5n4bdRnVw/sVOh1qdRUBPuYzJd+WO
zZexBFRwtkj1yoXPdfI0y0/4Z4ueQrYgeXmau/3bnkc5HA5/Xu8+bTzI3zN/dRIwDKRQtPE2R8Lq
8lkOctiwdHC79ZvP4z0WVs+Yl9xle5I73NJtPOy0vPIISh56OIXsnW/XZ+X5qc7YyLW5yPATziRo
9DVqtNKEIuh08QiZ6+0j7kzVvm5ne+NZzz/a/xtCY4JwtVnryKug06RatDFSFDX8gg2fTMVMCvN/
fyCqOe7C5qLeWyv3VJEDcBLtSpEVZ28CB9SXSU8AAxc3oOtDnXN6kUHYmsx8RwvBdXx1Q5vNYdQn
Q8QurM6OIAFkNnUPFiDgb+Beqcnh9ywnLD1BVLFPCpVAtlitzI20t0ufEKU53imE0nH7Xf+KSqLh
zoekW620PkjdcNST4p2kOnnj3V76gvTSmSV0pAgbW01W9FcJGYccQ4kUD0f4vThzYBm/tXEtbYXT
NQER0kabJzt0ZM6IqbBkbLW3SEDlIOm7gzWHOmE9Fe26nTYSm6d2U/1OSkiocDXO5W9xJduveV5F
r2No4/IVCucjyBUT6Tc5XPnOAJNqSRXCaDHEdO2/twNwYEAJZ7Hr0cBdi/CbBOgJDs/SQmvoyS5K
SausxMa7v/RSYHVaWBGyVdDcON2POtlplAlIBoi7z+8DrAE/RVq/BCqYyeea6bkYTI7Nxty68MUR
+vE1qPyp+tdiP1tYEsa8tAeNqDOOjrAqb7KCfOPZLi2kpdFBvB3MajSZq6MjVjLALY18yaTQExXC
aZqMbqiLhPtMvvguT2oVqX6AASX6rHKGn2vjoHPnVJP8/0Oe/1ex9YXlpCLJhefjOFSG68uAFKeN
8pcHzEUz8WyVBiz0zulgq3XkXd9ALuz+tI/YQ+BNU3uY9nII/XPIhE6fQ/CE5kX0HMVpNkU/J0om
AqLgGh3p0Md+O2eVP0oBZkkCa7oeZRASDKwNQQ6tu8RuxoeW7otbwa0ikacJ5Xt08rAla6fyMBhc
Um8DMsuasfHyHgTl+iNceFv0BtEVUlbS0/xLIv7nCTQ4pqMSYVStNpa1L2oIhxCj7gD7/jtxGwmK
qrDIaPEhp/x7Yv87FBwog3Kf3VabuavPPbwsdNPVk0TL51PS6+FRnaP6U1rP5hGaOTCjVDiP15/3
791ztTktfT/uwOy2tENWn6wyRwg3eGe5Y5sSjznBqH0gVE+HPR40lSfZ0Z+auAE/DFP5gFVV/Ind
Qf8Y7TFdSCcKfwhcZ8scHXBJmk89IwRVYJ6IAxGcnMFQQsYenRLIcpJlsd/LC70vF8n7OCnFxhF2
YVfRbMQTNrAZp7O1eppAEQiEcRil5temd2AO+xXIst9pdL99RR6czzgiRBvv8MKcQaKs2JCxOaLP
5LBZ2cI4Hjg2ceKAttEpyX3TCXh05NhvXHS5U58fJmAoIA82ZiTUBcuP+WfWgDwToxUl0m4U0Gt2
hoIVHnERXGd6DPNRdfUlgHqjy3Db4Hynb3E6Oz750YIo6WaJONO8yekkcjWKOKF4z+XAK8iye5vN
hZRotBmkzm4h9foiGbLmgAZYWRxvS824DfF1+KGmpfKjMmftZ4lAJ/eldlIfe0juEhdGw0R3HAA4
oixrcow+lFKGqDaO+ecpznMKs6rUzB3iYum5jXAid5XOyR4Rt5pfpbSw7sq0Iq6AKDfyd8QMXb+3
hfIIOxzTdL1XcWi1WlH97kySaLFBV0v41ZPV1LB7Jdxgqy4x37rWUL704Vh91WCLi0UkW00vEmnZ
wV5lR+48KxfSbTtUIJIABsmt40QTl3Xw3pdMxql6h3xfCyDwDEvWVDdLxlNJsC3rQG/VdNcbITwT
RDu3gHOwMEU4iYeIlpLwIOJUgTdNdsNqsofBwQVA5lcvfReyRSgarX0e5FD7nBzilEvhAHPPdAoQ
G0MNExKDIH0HeIRY8RNRgka4a6aGzASnGabHzpxSjRDiHm56hjUaVhhZmLzXhPBOHph0/cMsCRUi
8i1ME98iBi/e4Y3G3+oU46x6aNTre/hStuRlcy1HOzz928rtpFaN9/icQ3BhdlWofvWqH117bOf2
gIcDvEK47XPpKYAFtySYBBMmaHb/GUMWuFYSMBn29WNSHTGNt/L7fOzxrMqBhXFM15sPWgQzebyN
HGde2prRQ9/FZulD5u8eMuFM6qGBmQUDbiRFyoWRav+OaLTwbXm0e6uS1crXs85hrhITTrJ50/dw
JkchkxsxSCVMBr0adX+SU/uDRtGY3tbqVKuuQUCdZ3SEpZDkHI6Gb0vD/K0aw250W7kfYi8GFYI7
UFD07iLii7BHHaFrwjGwaWIMhhM+ye2kMYn1AHdRZsQE10YFxPRL2cx+saPQYBNlWki7eVhedWkq
fXuQ4rDNfSVVx2o/o60Ufoe5p7gJUJPZELGbJbBNOARh5eaAmX9XlL15MyPKolvTKFh79nYEd52J
iFkpvpLa3dzj3+wRrjN9r2sl6G8NtWrxpE7NxXz4LzRUBFlV7WbNiVA1kwlPj4kULsMVUZjOh6kf
a/OGgKmyerS7AsqkA606uUnzYIDdUklYkKc4SRbHucLm3A9ZvpOf1PbwivFdqN9wSunWLq7j4Z6A
VvNLz4H1I0JVg2M7hyQ8rNwRhIJBrVJ8KTQ77cnpUsy14lEN0U7E4UfcysXbknQweFajGOW93gxs
lLXcMVkSky6Pb/ekyrl2HQQ/9Wlq3xsrVW0YK4P1W1A6IXTrm3TwC6ip98RnlPK33gZ53SkyyB6C
gsD5Bo8xgNDTJ88G/JrPEpX2S5QP9AzkAUc+yKRF4Up2NsOzMIhTTLq81vxUNsOPCWX9Z2gR5fv1
s/ZCBwPZEbIwqkLiUlVtqU7/2buhNtGab4bM7fs6kV8QQBEL03QK3tpciAJUBlIYPQ9g299wTTRv
pR4N8MHhAuBXyEOoyMM53ji8/rZNTguABZCwLDZxmSvf2jOljOyuHvG1gsLR6J9JLypgdhikb5ll
Idh7cl3/NXRZpUFC6TkazJCMArJQB7gjZHbmP4xInr7qRPVNJOFExY/rL+1CZxcDvqUNQ+G+3NVW
10HkkJOl9PB4ldRIinvarNDBmkZBsJKhfGq81LL7j8AOLFI1p6b9MEYSMfyikozWbROt/4FUqH7u
+2Ze2KbqRFAZWx6qVGWeD5m6JOWhuUYmYwnCJA+SE6VHk0w1sYsqAYlddKJqNirlC/cQngWhHDpu
EJT1QxkYvhv5TJsCvYbtZlwGHnNJTj+uv7u/E2r1bWFc6AZvjqs9QsTTCWfaIU4DLcNgBeXPXutV
bvagHbGI8TSv2IsH51E5SC8kXN9Ee0yj9s6h3Ge+4hPk6SM12hUP0w1hH568NevOayae+p9ftloK
dWV1dajwy9Kdtcu839jl+b9hNe1e033sIe3aKAwvqP9OB1zVTSXQ0xAvA+a7ny+74zfX//Tp+tve
eqRV7RlPIezRkREkC499cR9ieiaS/fVBzicOphhgO+ZiCklpsHoMpSV0ddIp3CrAaN8SPWeL5mxp
JS88Cjd/bo20Wx1w79WjJOREZRF+UW6KM//RaA2Z/NIxf26qsvSuP9A5dITLJBsPHnEG7hjrHkxq
FCgs8PmBQl1CMgtrEI6KlKyfA2l4t3k/IivCNKN5E1IdDjcGHrJbU+P80oBLkwEOaNDoNRFfn64S
khHCDqUkotU0BcxP21R7KIKm/6inenimqq4Ct89VbOD1JY2saFhROA1W+qsUjWYLv0sbfW1wbOlo
KGn3Epm0xHe2wB/QLZBH6P71V3ahvUC+PRUVjXB4VCSSnP5gWn+iGx3wvWzhzGDvN7/aGlHLBH6m
r02PrzT2pOTppnP8HSf1ZI++SM03ZuKlFbWY8DhcYjX4CsYKcusqrHhCvGRocgyOdGd19KLcDHUg
GaUatRem5DPmuckknE9k/bQF5ubzOPg5zaQfzVykPzdey3ISrHY7iEgIabl2suet7VX6DJu/FNTP
NeoWm86qLXcqtql3oYr3e6JV1lGxheynRTw9t0k0foZ3gzxHSaUnqwgCb6CV44PhTjfcp9I9OaHm
AWRbJ3hLlTem/bKC1r8Vm0IIWqwxTBSWOflPKSDjDzbRPua3dnFIRG6Q48IjaXs8AEI3IFRv4+Vc
2DccXFjoeDmgg3z90/H6bkisPBgz1wQbeoS1W92IdhpvNj7BmRidwCRr6R1iTAJDc410zyLMnSSM
MzeOM1o8wdjgTaCEBl7ZYpRmHLNZFcXOItYdiqbcEy9tgMN/C8kN3Dhizt8wtt1MB4iGeESAGp0+
8WwRUUa8LbrTzum+xkpp+03WTu/GbGi3MDXjz9ef/QK/iRIKZplCBwIl2Nqr0yHzRILhjS9/bTfE
Ramk4JAFI8l/EnuYIz+vHfOXqVWFyvWxrZ8NdAt/zDSvkXWZHVCxpZX6A44PQw06rOEIMkMXpdYp
FwUW7B3xI8zq8JM+T9bPejDl0e+Q+m6iAOebP8+BM8riuYaVzXpdi6AutbqgXW31jvQ7azBTYIdW
PomEToGIMv2BekMgddB7r02M5Ej87OBpGSLXnTRJ+TO5AtMNvk00iObA2ujgXtj8KAbpm/FZmcgY
cJ1+1ympHTWMQDebtISjqgWR1D9MZTi2uKtY2p94kpqXphvC95q+Kiz4WlIfnKkux41z48J7Uuki
L9Q8TI04v05/SKPKTTJOKrS50TFuWiRXKLFa/Q4EYYvSeeY1ubDBoIPhMwbPgrvAasdXtZj4hRrX
xmZOzD35Be1tMZvZq4G9x6uCz0y3Y/mTdqbkHYEXSvOUaUZ41yhmdWMRHH+ElFs8pk5LHAYZL0dJ
IkhF4faVbvRPz/dg2mA014GRZMr2dQe4jaAotLhiEjk8yN+0sWkRE8rtXZngrWU1UoSytq+O0Fb1
LfPg82OcoRfqh025Doq1uih0cqDVs1bCsrHqfmIjxxpnn44pDRQ2vrLyhB2PT60cxndBMreA8JZw
fvZJP3x25B6D+B5KtY2krWjuidIpCm9ucsvcZYRx4agR1oq2cQicb8pw3CyarwBaBoZdqy3KavqZ
nBh2S40E0Ht6GaFnKvX0f/gkNuFNBCYszgprBJHAI3plPeIkOyz7V7JeEOByMH2MFC/PLQFtXImJ
dtoVVGIbDj1/mWanx5zNSWyC1zEX2CTWFxBY75k02CnRoji4GTgB3TUmSYotYqw/8AsTnzTagIRI
JvhT5sCI2yWBJj6jYzAPMRmvn0Q611td4ks/C/6ApjNdHFbwuugMVacGZSwzt1LaRPdyNECv5UyX
xUodDf62mvzUa9JEVDKpPMZX3rpUTkcfxyaLQNC8QpIXNlsE+QsbCigADpFY/cFOXt/EpRGCZQq3
xJ2Tbn7N6cL4dAuNY2qDF14/rC4Mxf0BjAO7HDzX1+ibOSka/ixB45YOThQ1vg0eGUbpQzmYW4iK
tWzIp3Ng4dmZuEUtGwI849N9Mgq6JhCR3rpjlenExLBEfQdINDlGSlg9IgknuTKNKtRbUtmC8tRm
gIq0IWQ2TWq6NGU+R28CFiGBjHIXPWt2SXox9KG68HRLWiSAySxuLSuZvsyqhg+2Q61jIM7JZevR
7lvN3LeNZH6H1KqQD980XzI0mu+KpPwip0p+R3cnf6/N5haoMtvPvUh7f3aI8UBaPcuYSQqdw6XN
RHgoE6uR9wG5bp8ap5EJWyllCEWt4NF3rRajP0KEhNeKlEHZdqWqB2LspTzqyfpzgt/KgErykGbO
qJAbQqtvh/c+hjdlkTtoNuWwH+npF+ns9pna0vSFBPseB7UqUDeF48/B5PXtkmFsR5ij/fzFmAjf
QIGLUIv/PZaoF1pTQPgbtPFPprKfHHS4ORPyUjN700KTzJzrc+l83wUsw31osTZdNpjVZRHNOyIt
nZ4o7zM40s7SPb12hn2VGuoN7iUhwsax2djULvBZOAhlcJ7FyW0BWU9nVTqM3dzU1CEO2U17AxLY
vYFW/nlOZJP2LOmAXoOcEyqe1N8MQFweqGx3yLRc/VTLDrHBItCPIUotrnWycO4LLFU3StC/OTir
qb8kOABxL2QGasPVj6wGWY2jhXFnJKXi0efpC498MOCLoaroVwndIB5mlLWXCUHM20TCn+rbSqEA
v8FG+0G+Lt40qONj0v+I0KbdX5XJWxQHZAl2ZBdQhyHXe9CUPrFgzdeS5CkGdhbojbn0AS1qJDHp
ooudJfeNhHA0oFPs2rGjfcTzgKZyTtPkqZ7M4FfTFl23Dx1zesLBRdxyCEY6VyhN+t226Fm2DuwL
G8PSmFp8/5aKYV3JEcmZSx1Yg2thV+BbMunkHMYZSOTClYUpbEPHBJXRqNifSkrL+6w3x4MSBcgj
//McBlWDdb5YQ0EIXhWV8BhDOzBF4+ozcVGi1NoPWrHkvOch4ZmAbKBZ0RZN92wTtiCdQAuh+wpZ
W1/v90ETI0HBfsStMyk/BlbS3CLPo36prK1a9byAZCxbxaaP5CTIemsWAGcqcAobi2sX2Ef5wSiJ
DwAL5S0OouS7pHdUkEaIQzzY6vAKWZbACXqTxkOkzspHrSp/zLoju2fS5jdDWNPvyGzaTwAD85fr
X+K8Hw0lBAqXobHvMSH/Psm/N2PFaq2GhFFXI9ycdJ+wFQPxFoRu7HVFTPGDkqAj8SqlKjAyqOdg
wOdgHIA37S6iL4af4+yWdPanXZfEXflETKO2cQn5qxQ6Wdj8SFB7cHvHpAuz1rIUrAe+nobWmSCu
HyM94z+TkUPLdXI1+GIZM8681mhOv4gTS977WcbnCAU35U0BaV4nqRa1nptZmYAJqwx5eJT7CuED
Aeq9OGJGSe3uLJdG3Wn7J4jEuBRRnlmY7+kVjGHcZdLewwPJrnxVz0CPbAny5cHRylnf2N/PGz0W
GTl05xZ7OfS9a0GZbrWFNaTQgJo+1499ogC6aELf25HV02bJbA8zwN7vaBO5UQeI4CChRXsH0rwx
N852jOWX4DyJPI5urrIWcLWcnVqG5pVh8m82SOhONZpDpEq3YRwqB7Uf93BtjtaED6aYczC1bGvX
+rtnrz49v4HcWExYdf69uvYFbJ1lYy2/QW2GxyGE8IhFsmp+M0PdJiY0zBUX7gi1gyWDNoXYwwyy
Ql4KlIfnhVvikfA5H4cisG6aMJIfHB0QMqBtdl8PRrePCcrFUGccD5nQiD4JaOyBpslI+NNsye2s
9yzx0M9FjaC+acXeLvBCKOUW4/LSVu/sum7fr7/4851KhdGJbRF3Xej98uqikiQYUzaOQT3TOMEb
5rK935adtc8mWbz896F4sYumEE4l9JjTIxMXm7RuY5R0nT6ANpNSvK9aNODQ18uNbtVfttfpp+Te
BXuTdUwsAl/zdKyWrPlQiIQztJhxyBXDRKmGfCWvld5Hkmx5JQlrAF9YLe16rjce4u2RqB4W5qAs
ZmHSuHjYUbrCjkwMV66y7jiXGfrxoRRfVA2iPyHGwrNDRX/Oo1x6AodSnkPHIooliasbXfThfkzz
LsOHoZCPmjmJY0G4yL2YymqLPXK+fuhOQUzj3cKmBoI8fWBlqiYLU//cTS3C4OWoyAoP6yXpOSWx
tdxzUPfSIRsbchsjmmfxDRdjPCuHrALI4D2iD8YUUOhUTHl/M9qJ+NSHdnVQCsOoPBLh5ZtKsdEZ
iMGKcixIMuNdJYry1/U5clZxAhmQEcRxxiKkHbI6rSkH6zlaQrQFkZaPSheMT1VnDUdnVlMIow4d
kjne2nwuDkrjlGWwKEzWBsVkc7SxTtgS5NihfZa1QL/FBvZ7y+z6Mafj/Ka3drVBMT5HjHlSSlx4
e4is8BFd9TTiEuNDenwFjIi0vCENQbmpasr5HZwV5zZI9dKd+YPLhYQR4bQY2gxyhMNFp9SoFxJp
q+u/LInVkmELpmpj80U6tz4LNB0HyiHD4NOIGUsA9h8W4uvGyrxQrqj4vy+PzXFzbttthHFVODo2
HCM+/694iubJTg4S2/QS0GfiWwdIC/nYTP0+KucII9o+GuDvdGL8TGnRFD6GN13kS10FRWYO7SnY
0UrEDZWbKJyKKKpotlyflZc+1qKGMB2ojya/fzUt6TOkKYAVPPeptu+bOA8/T6rIXNSc0bF1GsML
0lx/LHFWe550mJ8YyYz3Zt03e7ympm/Xf86FPZuWDy1/GpR/E5FO13o3x8OAk1vuKnGXfDOTHJ/w
0Ay+y6FDcXV9rPOmLN0rjkS+FBAaCIB2OtiElwBLg40lJJHcj2LzFnHdnk71gGlFU9AXjr8xLfF2
srGQyLPDxvjLxrWalqoJ3V9na1ui+VavXstSOK64z7hiSvLXxBBUTtjQQF/naKzIr/0ygWk+EQjT
+UpT6Yc5LgCopFx9awZj2igPLywSbhHA2/zBMll3V6S6F0qhRYWbKvByQlMybgy89bcWyaUvvPRu
FMoQaKRr/2uLkGk16h2YG9x2yUCymxd1UuuvLeJPIr3iUn9VK7Ulrpwc8gPwJ8FJms3PGge5iXaN
lmb8DzpnW1rIYUJbOc+Ef/3LXHgVHOOk8djwHajrVx8m6mwSmS0+TGjQYmzxYb0zU2Ecr49y4U0w
Bm8aLwLIzmvhMGqjydJj0n0mGxOouY/JycsSuOX4I2ys8ksPBGuD25pOoABM4dOZbpcOcLHDBkiA
gnOnY58X4nRTzK/Xn+jSMDa6Eof+BrrK9XsjmAIDN9Jb3XKGM2s3unOHSc1WENeF90YLlHY502eh
zS5n3j93rTIqVbuNaXQmSlhgBic3vibpuYCuOysbi+LcMwNuIZd9Tg0GAulfFc61gfdPBJgO3WXg
trBcaSi0iqcix9E0K5X6RZu12bOL0npQNYIWyYWW3CDUnSdwRcnr5J7quHbaTyMksK1mxIVXAWGf
HwikDYC3PtiUanIiVGcFtqB10O1AruTf6hyaPxfmlP0wBZSQxwQV82OVaHrpt1nRv/A3gXJaTLgA
LyeZLGbbGimSNJWza1dDRt4iK1yYF2iWF3Y6nKjFX3z1xcKYziF8Jpc+Rn3sVGT5s7Z1yJ/3x4GZ
6NSyk+s07vmrTkch5MWBLtrVbiHXOPz3Ix651dx5KvGBMGzj2LNw9XpMyiZ6LLHNzTzszqNvuOZ+
mRVJ80w62Vu73bKwVls8yZPa4lFgUlKsk3+KvqxhtupYKJXW8KnS28WNTqR/sHOe9/owdTewSHwp
yX+3XLd9fXSqw6DQa76+MM8bj0gpuAwvswQe6dnVf8SeoQHQFyhzTRlOdZb5YFvJc01r+KUIiXvO
LNxJk36aoMUPH6mtflIHXHrsutf/1LLAZQSumm+Kcj4qqSY2asbzOhXNN1w+2vv8w6I+/Xb43DpG
VfDZJAkSLInh9gNmqs5dpo1EIqGNO0jZYG8APRcGxXWftY1ogrgVfTUt56roG6PDdqkJZrZ5PLAe
sOJpD2IsJ1cEUuGVIINbVccZxE9GL1OCpBsWLHrXVXXcR2aq6l0j3LHOm28R0+a1hBf11a4G/RGr
RzzRsH9zfphmhLssPRdVcQsD1yukyUH2bkZt9LPB3uUR9oC60Iys6VunFuaXjSlz4e0srBRIN9B1
KJCW//7PNiugP4jEqISr9zCf2dpJ+csUff5qq3WYc0qp+c9KT6ZnRQrHLxMudIvuXM9tL6haw48h
6qs3Jad44tdUrrd1kKS/sWPMMTdKRlydr//eC6+V+Q2hh7KRLtf655ZZ10itzM8trbzd14EU3EtR
rn0eTav7gnd+ujFjz7deLDhMRYG3QzWAO//p68kQvi1SzgVAkAeKxjB6DFuaGx30yY3T+9JQuLcs
sBfXXySGp0Nh6E1PUKN506Ns9/FOdHaVnfS7CUvbjbe49ERO9ytIejKuKtSlCy9kBVCojTmNqFAE
/BM9gxM4qy8Zi/HnrKnhreTIEwbAGGBTpCSZ9LVSDWdjp7rwrCyKRcBHoUIfdfVacfPK8DqU8WxR
auGHTe94hV6kO0fvw43665yka8EAg4KyFJEAi+urj10k8Hr0ZawgLWy3go39u6jRGS4BqJjbpqPG
zVlFXensRyswBt9iZ5pvqszETF+S8MDcUcGRQYuaSMLaloh418ztKHQxxKvVYzjOBU7bYSd8J1RF
4ElYp36vzKSodz20eoeABOrujR3mwsIFIF5U50voGvPmdLpUwoE7kQeVm45G9E4F2t0t8tl7g1TC
FzglspfPSfLp+vI7P+IpjyB3ct3nNgM58nRQO6SxR1QL7i2iDPyKZuROSwb5v5djDAMqAIcUARj8
ktNhRqUbUAY6aM7jSUW+MJmfzHFGW49QZd7FQLNHfDURSeqVuK1kQzBpE3KFlx4wZpK4E1FKLSxH
aT83Kmyl62/hfBPSIVLRpoLsslgZrFaqnenAVZWMrIdog+9mFiFGwJXIm0wsXXdtZkaH6wNeqE8R
AcuLeZwJDMSF5fSFSIRvTAQc1K4a2XKPKbTpeMQ5GA5uPcrsuEk0IC6IiJqVd3qoWftO6cQS0CSy
DHPRwAp3RZNZ3yM5T5/ioOnwquyy941fuXyW022FabYwf3F4WFwQVu+FTT/sW4mM1bwUmo/BnLlX
ZRgVbCLWd6rjKEEZXNvkP+vi1sjGYV83ZDHiLx++wHI17wCkt6hv5z5wYGZ8Kb4SlR0X39VWk0uF
gvWwimcPuT4V2knb+pVWUfItMqr5d5mCAu8dmjOBn1YIUPy+7LpXWlZ5uQ8Cm/CEDDgFlSiWlV+k
utU+4Dg3umc3syK74wypXwF/+LXxKs8rSupIOgbMM4LbICicfvBBQG2Ta1nCK6UnaKRvMoCmyRiP
KtipD9dXR9IYjXulNodH4Vit4fVypX3ghmzur/+W87162Tdhkf2tDwDpTn9KhRsvNTc+lE1Y/UCj
rNw5nfYLzVC7cdaeby4MtBh20DUFX7OX//5PKSJFVpyTH8pA9RC4ipImAL7AFtcf59Io8JqYpZjy
LMD36SiNGiSRaLn8pE3EpOgL2x9LrJ+vj3L+0tDVgxWgOWTucaKfjqL2JY4WppK6cVTW7kKT3GOC
Gd42qvFxfaTz5wEewEuJQw7MkZrodCTBPXlxnScjNi2KO0c36OgPzaYR24UHchCRolylGqKoXe38
LUlUmiICtLhD6jzE1Tj8DqGHeHWDY9PA1PwSZm2yQ49LfHI3I4BRut7DeFW4YVGDemKsc5eFMZbw
aWdtnPHnPw4ql0IdiwMLyu41BgSqoARBliE81cVHkGYq3peN9pLYafv9+tu+ADji4AHeRHW/aPTX
C1PD+IctJJV2uBK2LL9ZSXeJoja3UD4Tf0hGouolzjQXDqzqBWbUvHVNHb5TOKv/2SMCoA/tPEwT
BYs82GKnnz4puAgO4EQcd3AwdHkej6Yaplu32+XTnm7rVIkO1254/Uuw8mouh1I3BanAg7FQ6/Sz
QxGwi23QGVyXYa7ockJHArf8tO27D41rpYeJR//z+ns//8LwoVFbAISBbaPkP31UJMxoHTmyEDuY
8T6auCrSzOiw5xdbb/VCh4Fn5D7ESYbmgkFPxyK4jz03J7rQjkqSgIwyW/r0cdYqd31pFPj0Robx
JytnK94tRczDNHE8u4GsQ5nSiaglqkvuAULmxk4s9/qLuPTreA1L1fyXn7/+6MWkBYPS5Dldlo7y
q8eM8aCi+31r4Vi+4ehe3yZyL8duqCFXgZgTHrDofrELG/3IxIXiGGp4Lmz8rPNdCOYvzHqgBUoi
VsbpOyNzIoukNs1JXukyGG16fjRx4v6vRxHMasjM8Nf5c5kQp6MoY9LKXAELF0RK+lllcXkHkj6D
9v8PZWe2HDeSbdlfKct3VGMezG7VAxBzkMF5fIGRIonBATgAx/z1d0VWdVtJSpO68iHTlBQZxOQ4
fs7eazv6b5puPx0QH3U2wZ0XcZrlPx4Q6Cu7rlA7RcFIGt+QW8mWPft/3bFlLIH61T1TMIA9/giq
qmKNlMIRjju+hHqHzApsd+t7q1/fM+eH47sHmHr9zKXhpuEJ/qnRnRXeMsVgb6PCr6aHRmTWgwWO
7NGzlL5H/eyGiau3uwkye+SAtP/vr5ptuYjvWDv+3HV+f9WcOCFpB/F95I4sDr0WVNva7zEPT8r5
zVX7aVOEFoQdLZftnIhJ5fT9R9EvKFNNgRExTQl2qwwr0yCd6pBSKVvd72CoiJN+PrNsvnCi8Q8l
0o+CIH9kkfcb4kDYoxMZMfbw9iLaaDoKlMocg8gRE/ERU2klV25fkl83IyN7K1r6Y6EvLfsjS1AC
blMnGd+WzpqPDI/7bQMJ1YzA6pgo5suKV0xSOzPGf6bfCzKdYOlYjAuknEti9LcoH9wO30ijO3ek
SfR2iOUAsRZ9UIK3UmNu79PY7JzITkaAE3E3Arnz2nEuD7ZnIs6sWPAinNiA2PREI5G5G0mMWVed
LbJV6krzpLQgzuGADOrYQ3uCfl+l/meZzsPOradCI+coX+DgoybFKD247elMpcoBGo5kLQZtb6UR
c3ztLfey8RikCP4wwWcWzfYkITu7Hz3tVQJIfEq82CQOr52fe09ZH0kutddaz5wqxOeeyrA3hRew
7vbaiahcjaB1e6yBBVKRNBfDGdazqocOuCfuMGh8Ql+gECF1ybX9oqfZdrLhB23LxE2XsGEGBYRU
1hj9iY/TV5oyg9eSqAEOEKPYc036rR3qvU6OlTbj3brqUptFwQCRiCCvnEhE6ovZdde90xAzVeQL
CGegtVymicj0fMMctX4ZSlma8M7VAmSsy6d79LqmvfIACjwQwVBWqz7oyCpBc9t6oUSB3qywujBi
cIwZ9JLCp1uH41z3jwvJhveA0Jkr53XTVZuCuyRBDFhPch0QnygPS312u9VLVdL/70HLEk9AM301
AN0eQu4y11mBVGYaRYAQAVdTVYPFY/NoTiv3bFLDtrwUH/miJh4ikPZmmEy+8WIZKE7CJHAIGEJB
1T/2QbnoYAUHqjoav8Inw2yUH+gi+uku0PvmUdiOja4PFRR3CLu+CxryuhF1hkJLnVGwpAiirOFa
76AtRlXqtWejvA+Eo5zT+px9LgBI8DylYRKP3gN0j1xGVhr4p5oYiwuLs8mP85Jznpw12Mt6weBI
FG6zjAjIi3M+ATeid9bbCbLMpCRVg64sS96vl9ifpYFnbNPZ1EU3xjhvL75feRSkqKAeaJmV0CQw
kQXViuem3Dfu6KOAWNyVKfJhC2fXiiyfwC7cojRPfJRRBtqQkDo6W7NEDLe//sX+4j1GK9LCdfgv
VPcPL2Z0RAvzcRviuV77V7Iqpjul9OB3h3/+MT+8YtionodnZzsH4sjvD59GiFnCniwjbWTmMC6b
2A7IItbvncTZeJXziJLnIveXqJzJW51tBBFNol+15fCb3tFPhSKCZry66K+RexsUrd//IoZZ+91o
4h2KrTl+D8hjWFVyUcfGJVrovz213Ip09wH6UyDTl/n+o0a7GQvqv3NoQO1ta6uIv2rl/depAYzT
zsMcepjYQri7vv8UO5gdTzHKIbSyE5vRTuz7LFPJb/bef3HaELWcCXAeLSamdz98ijuxx6zpj7Tx
IIjJaJcNyWJn4Kj3mx3Uzzck6qjzpAwNzV8oUVqLibRHHnbk+DwUIvPmTVwji/31tflZ8MIVIZGS
YRxswrPG/fsD6kkkV3lGkHoA/4Ogooq+SbToYkG4bRFUT/jmkD7wKMNx0fJ5fGosyhOU3WN+Rrw3
/b63+mL4zXPyFwfPQ4Iaj4YKnf4fxxcqbQq7HUboHm3lrnEC+mthAN35zcH/XJaw6FOU0JykR/nT
PYPoz8tMeY5dGjPCBKZU3IF06SLc4c2GualzolcX3BiTRQB25eBLM7UuBVxWO9eeUeQPU9+QW0a7
PLi3isAN6XOP//2pAKnOUC448x+otr+/QPEy5W0umOQECSEjut5RBAdYVH59Kn4ufTnVhnHujpxH
Kz/eBjayrKUvaEIYDfbECGVNuuFx5UWUZfbNMjnzAwpC4FEEwIYlHe/9rz//Ly44R/dn55aylD3S
90cpzEYRy0nj1isMwuSCfjzpRWH85m7/i6cXbRF5Svxz7r3+sEY4vXCHMTfqc9RNCxgHkR22jGZX
xHb1u3vrfF2+X+lRfJxvLnQSCBx/SgCIpeR13rCZ8Ab9OiUz5jFfgvmhz5x0Zy5xcd33hrhJ4iQj
vMJ0n+xBOPfNwGb516f2z53uT78JTS9kAOfclh/voJS5lB5nCPFcsGLZYY4X/TkVfffOViRD7oVR
XoVjM1b+ESCY9WiMTZ4eBjebi6gkqOsuZlDzYAhJ9F8lej0sTNnv586b0nUBavQbNFn0pCY93mMR
zLXaLMuof4huJBCVspWmel6X5Zcfj625komkn5jZi/vw6+P8+eIyZ0HVyKDBOHu3f7iFutydagOV
YQQnN19RWdjgCXPz2cA08puP+nn7hBkdkCt7J8RKgIC+v1sdOsgYWjo+yrIy89Dq5uKHdS7tk28x
N9t5/Adl+Og0v0sT+YtPxmzCfJUmD+2DH9W/btvM4GCIFZrMsXuscrDXxGqojeU11quZimljx414
/PWZ/XmZpHtGlgPXkfVS/3Ny+B8NZ2sxFHcQNFd/UShG49FxnoB5OZcqzhYqGfE7B/LPhLwzJxd6
Kf0Lhp5c1u9PsGDLoxc2ZgohjOau9BfikQ3MndamSfze2s+JlbQktFnabWoG+AR9URd3XlD1hJF1
RXqdjTGbHVlrAL0MBKR3AqD3yiJGVKE0AIO7Z/DTfJOqam/TZZRMAZ00eyGrKQBaSg7XtcLzTMJj
xRyJICytD61ey4t1nUghLqZYuFpIEGSDY6uvW2xgvlYaK9dGO7NiF2Z/ad6sql1OErQdsqgCwG1a
IkqzRczPrdZ66VnTGPe7KaFKCSv26r8zRP30QCCo4LE/903OuVA/1pqtQxwp0YWkki1KXdDn7zEr
EJ1s41NY/foOOas0vlti6Fj4Z5kqFw3oQHBe3v/jDklwW/l6NvS0tL3iUphYws54rnZHKkmzY8Od
YKDwzFMsBWDAX3/2T68OPpvVnOKFdh9j6x/uFSxfWoKLEnQKprADQgSCwc3A+tcL6v98x2BV//wf
/vxNElmTJWn3wx//eVV/Vndd+/nZXb7V/3P+1v/3V7//xn9eZt9IDpVf3Y9/67tv4uf/+/NXb93b
d3+gZ5B1803/2c63n6ovuj8/IPmU57/5//vFv33++VPu5/rzH38QK1N155+WkM/zx7+/tP/4xx8M
IP/jhJ9//r+/eHor+b7H7LOr3sqfvuPzTXX/+ANVx98pz85lqk0ohnmWdI2f//qK+fdzIc4ej0KZ
eC1uz4qOQMonWn8HwcLMh1uG1juqoz/+pmR//pL/d+R7aPeIgWB+e26l//F/j/z6Xzfcvy4KZ+Lf
f/5b1ZfXMqs6xQ9m5f/+zmSXxVCQEMFzKA1lyY9hYl5fpgrReY1MIaXZQ30jzOVB1lZeXyp2+uNV
PzlV+zjWarJOZUN2PH5JIhH0MZx0VbQG8NjEM7ZWWqfBMXX69qP27aW8GRaMLocYRs386sVZrZ0C
2u/eKo3bnC4MhIvunJtOFBGNhbiQ78RPBwA552zSV3MDxGBV8SYxIiyfeK30fImTg+9X9bUfD+UV
RjFt3GYMRQxQfMX03uSeuHNcIuojgrm18QshmO6tPYC92pqHKymvuo6GX0ijyEbL2HOoz0ACveGh
tuDUbcmvLJVaM/bp/YPpFQEQwEI70/ZMUnvUPY0IWe9b0Hf4l92yeWzs2nV20soWd1eVxOFeuAoG
9j6l1VVuu2FM7xqpVfF+0HN+vjeafn3Awtgs0VR0fnzM2STZuGJUbcptnI5qeu+NxBvO7NhlpuCG
3hwtWiGCte0IW9tM0puu7cEc/QtNs/xh63WtLtfsmAkynatJLxCT0tygx6Mv9u1guiAKG63sX/oR
cGAYG25jbZI00LtQFx1u1Jj/TZaZtPDIlykZDlGfduxamK236c6hcs9CQFGU9hUwbk71UDtk3o+I
tC66vPRS8E8J5napx4uIiBWEgBPlaNLloXSL3qao8sae5BAPSmidTQvhlRlN5MgmGprIeUSVpDvS
F6M3GZBq+KTJpf4UhZEnh9ZIJf62MoENg/1MxdvcmpG2syc3jQ+pDD3fMN4FmAkIG7OwGqSdb5oi
Gaf9wt+J1w7Cj5LkeNRyyKESOlBFkOC1LI08fUuGAYFSMJrL25SWJLot2LnTRwkt2AxpdaeP2dxg
cmuxxbcb3Y2X8pjSvLtoBls4Lyof53ejC2Kxpy2raJamJWnBBNEL7tnc68pTb7B3DP0l7uWmnVx5
l6q0Ly4BAEzVR2MnhvrMK1nKfZ2mybIxNFnIAxlDun3wGw3nfeo5zd2QYhANzZYJ2TZrbK1bw130
vznFIquj2RgTRquWKGNx0mgYj4/2aMf+0SlVofa8i5a32BoWLGZmQ6rlRDaydbSqqUs3c3fWQcMA
qIwLFN/jfDW0rT6H/HZyeMhTijixQQqlAIs6QzbIm6FgQvSQEr1RAVOwlVrl9OGWnWWKihBJ22kJ
GgppBhJLE0ovyQm9TmXqFjhCqna+sPCra9Bah3ghCHtItQZheVHKe28eJSgh1c0DsErSnwmh6QQB
B4eq7YMDHnFFRLqNaYYo7mxhPRBTonqi0eHoAObRCDlia54MCFLaWB4tO/OpafqedilhX2Q+0s1s
Ucy2hnnXI3t4q5aiVauOhhtgn07vnbumhtr5OKeudWl6mbPsy0UjIHfIlnoXeHEDjXZRfbwlTKxw
1/A0ppGOKqfPWjOkdtqPzJlyZDITjkHCvcegJTi0LpPIbvsOiLToyvgCGWeyrDOMjuWhKcjMilh4
GzvMsbF4UdFJp+VwrAQAgzTlEJXFkOdb8E+zscaUSBpbopNAtIVTqwEBblzCsJd+6MpN3k1WQW6t
bt0vA4qTEAl3aR9MyKrjCgfb7G4cfbSzcGjyNn1u/ZlxpDuYerHzzFSKnYVh/rOp3Yb++yK7Y6zr
NfNperMAZDMa1Vhv9aTeeOWoQfPVSlrai92NAHYJRlo2Q4G+/OgW2PPCxOmJAtWMxXpL3YZLBC5h
hlipQUeLJESKV2tWKYtQtVRvQVthgW9gP+Q3c7NUw1rM+agoC73uAV9eXK1qe76nWX7pgEIIFUU4
mcxjt+v93IavaMK8JvU4lHYSrPtstmiDZqeiG24Bxu6TYkwOQssO7tgAsGgX0mpackqxkGzaplov
WfNo6OCifS3eWxV4YDz4H0YyJ1eI5TUrTIv40tdRMDaTB/WCdhDLMSGKqRD1znHaFg9l9ogRDTHV
4lbLOq6qnDPUx+IrbwiNAUnxSuTOM23aHT55jF7UgsVd3hd5mFrjfNBsWdDBgRntuDdZVb3gUnkr
iry41PBZi5WjWR8it92vRPcu51S/TQq3v7D7LriQ5QyErCH7XGvLy3jiAjNYeRYNrA2rh4ZGLFuy
rTznzmtoIRNut7UHazsJFDEiUE+NO5wSr1/3ynJXXu0Rmx1Puy6ozHUqExOFKsnaSymYBqdbRYmw
WxKsAGVl6TS8YNq3BAwRlHxtZl4R6np/YZkjZr2lq756WfEX7HZr5GDnUvKdXqXUss+ysUfIvaaB
wyQO0eZ9S0aG4nlrXg99o7APa6TBtiVJ1VY877USauKiO+ulm5a10SfxKvAJFm1i3hpNqqLCKY8G
sUwrp+uSMCmsKuqZuOyJGy6Pia9jkIorVO2w9kd6VLNN5DAt7NAeFaGyzP4jq+Ji6yYissZetahX
u9Ju9o67DNsiLg+WM0KQUdOKBWoL8Um7JMQv3w2zWKmBT0uEeZRoR/clrOzbJidid2iRdxqzXE95
rzY9wymIrvYRuMD0WJdat6HZvpzRHWxukrjb+3E5EcsJ6GQyhgRmXCu+YqdFU8+Cz157fKHZLS+S
eHAe4kDF+9rwvs2DcDPe5F716Q70IyMHOuczlOfqw60mdqTsI4c1Hdi7wAByPcAOjuxsqJ44wdm7
qpdy5SzFBv+SeeuMo31flKOxPjefS60pQx50XsiayTnr8exOc7uZkk4cqqQ7zg3Jvhg3xV6vCUmZ
ysF4A/u8ePwOgoNtGt36rBDqR7qEgV/2TXFc7DOtWrb50SBgknaLijLHTzfApB1YCF62+VMHQ6LX
p9BLsFRG425YhoJwdGd1mVfxqQDpzGZynDcITKcwAZagt9ZL1nvIVybdjKaYWZrdsKKhnjCnmwZv
GbdjBjutIvyEeOXJZiG3q3XeGDbXBI0Yiv63jhjA12I2nrSpbcLFN3kReRN9xUy4+04PHgE272WS
v+NK8Fd67FWrpp2uVKoDSG+D/ZR2RkgooVyNwr6miXXF4K1eoXSVQcjW9kHnsdzhpVfriclu1FtJ
wMvP/RoKNwEAkjY3U+Im+7ZorgJi0tZ+ofq1Zc8XPMprSyzrxG9fkBL0oQ7BGG1kVa8daoMwsaeJ
UO7pq/adA2vhgbczvtVM9itluxFyiwPmorsBZtsukQhfY5lv45gYK3s44XFtX8dFsz/SWXsb9XnZ
TkF26RfWLnCzZYX1lxTn2XmtFUM7+G1R47rzG8Rv2whteOYbDa1zaA4G+mtSTyFa52vWi3i/zH27
6QTXmAJ5CDMh9PU5wANuO+xREVuR8PuABHB7BcTorWu0ezSf2t7qmzdqPv8Z6MNwtPPlWhStdcEA
6EbNLoUY1SmdDJdINRZZMycVFdmCE9VBMK+R9Prq0i4X56LvvSuMA1lIOnlShrrbOzfSBTsyD5nN
Owjgsec1JY90FjaVJu8J30LKXukqWYENvKqJSNu6CF13vAXEqmvinVHXG5HQTum0ZX4qLf9yhKcW
lWJo78HHWx96XPQrUVfLEbn2GdrEYb7EnbPLOvWCqeaoEb7Huc+mgw5pfR3Hw4SNL9E/S3MAIRY4
6bjT+gl9HNOi5EmJ+IH36W3W2nNIrAieR6qpiRKvmaPOEujKHdGuglqh/bAc6ax4Se6lKp9Zn/zD
XANWMJbpSzr6zuh7K4wbV93NiWbdF4Yw9m42cPR+ZrrLptf9VT6p5kE2dG2AlPtXFjK0S58x6RsE
t+AqmbLsRrNdTYVt58MwHwZNu2YQrp0GLS5WeJuufUOdgUS2fjMn8tnOyQPg0NZulxMp7FPvmUqL
d3OMu7Bt/SMl3vsZDEiWuTabuyS3rvtxuWq0+F4ENoFIxR12sPjJdItx3AZjO31j+TqVutaA603n
4xzbeRu1rDuXVDGA8odsKyfNeBRZQn1D6XxPokX8xVowXo1joX/O9XA3xNlmnE1v6yQq5zHs7aDa
DEIPm9z4qAZr51rdq1d61guSGBDBdu+B4eiHCzJxuaNIVW+uSjrJVBz+vBbZBNa9qfvXZqmLKJBa
sOJspij6/eRbN2s6/Ng52fXL+A2vX3lsYqbLvJ2d9rU3KK51u7sjZbFdIYboI/SXt7Nb3+RaumMn
1aOigCrqKGvPHq4Iqwalrqfuq6a7sJLhKieigTqsVg8Z0sYrYZBRIRPrrmw9FiRFd67hNc3B6VsS
1+9pFFF11IZ/KFI9XyMzI91UCrqqW1JYsq1eqE3e5y8Uv0Q5ZGazdQn3ZB07P+pT996J7N7Fr78e
Ou+SCX28RU2afraDK8JMVUG0tFl6N7sCX7SXxdO3icHjOhUI8Oc4JhuSfJXiHVl+/SxAZg1VySC/
LMf3pM+dYw720CLQUi+2Qxx728KdefvEQ8L50qf8qu9g7LLVHsPM7eRlZ8ci7FT3MlEKbTPPeh6X
CsCsO6xk4+mrsTLS9azcTWEar0EpzoDEwts2pbZhgx9S+77EccXH++EQ5zdMEa8zMnlA+eXPTjFc
CkuPHAeARFveu93UH9txDkI5sbn1qpxlY2gOc8fCX8yi2kr4eYfMmERMkn16NzaD1VGu+0wG+6RO
Nm6QSOcoR/ZrgnlCWAfLUTe1OYQ8E6AyqK4SR98XrrF3isaBYD6p/WymzTp2/fehUuVdhkS7CIVd
3rCgHA2tXS2eeGL+tW6C9DE19S/F/pZMuIr+bULCt4P3iowzzlmO3GRSFWoeI0C8wm+WjyVrtZd5
cOElzzMRH1LNl1L39pNuqZdSTXhQxnrlxMAgJGt7ZosdFLQRpZBTdKFcqLkrhRhGS/0BnwTR1k2X
Ll+xpQxU794haHOX0E84RZk5u1FjTeeoDr24UM5YPttlty27kSXVtK5mV9uV7lITeyG2JidxM5MX
ErJzopYwhjQF66tPlzPK4BPqD2q+ytgl0IWlPbyobGkPVpHrpGbUw6HJWrmqA7f2VsbkIpwSefnN
EsmhT9NvmU71BtIDJtfUQvA4s6uOcW3A8OV9knlGHC2GpJBAmb7SPTECv56dK0Eiy7dAE+0m6bLx
DS6rOjIgGiKba40MKpGWjGiylZvKHdI+onXfH8uZNzFv+tOcqkaGto/lOWwDsaXJlRP3TNu7slNy
yAuZrImBOLfk2fY36SiOTW/Kb6R7XuTkoZw0FLyrOjOPeUJITEzz6kQcCh2qCbhYXlnzezxT7C/c
+88ZpWoSed54mDI5XDTGfNnmbfHqsuyEwCZOiTEvG4DW+ree+3bHGvQ4JIX6NO05Xmul3keB1iDO
Ue70XFjzVhaTty99Rz06bsM2fx71MG8zFXUBCRf0ArfNWUnrprp3Y2YUTu48q5VB0tsFHcTyNI/8
qzAxr+uwDFHQOa886M9FnXwxFXohwRDq20QM4H2FrmcrkL0JX7/1sno+sLVlRUzevbkwryc0bOtO
L/eph1y6JFdOEetUtvFXVo771ujqOaqSYrkaSykv2sFLLroJOneYigQ1WmlaO5m79j39vGA1qPjC
zu10o7ScgBGGUYfGRrRWuPVDC0h0i8I8WEGRTO7adtHZoVpiSsOe6XA4mAR0IZp22cKmsJJWVXZO
zy1JtzmOnblgAJfyyWoH85pxXrMuhuXCoEF04aeLOjgiFuuZjsi6CAq5wd/YnianM0+z3cZrj7R3
pC0Ja5xQz1M7e4yVvc9eL3Io2uzQzEFsC9/jToznm8If3bs4iP3V2Lqroh0v26VLuMS5a4Z5F2DM
y2lPI5bJNTxP3jkwRg2qrsM6Sez91J0nPP4IJiEl1zqceqt1QjHX1kZaWr6p57obogVGUbdTZTpx
8bOdXecd+SKosSzenabcV36mLieRVsC7WqltbFiEmq3N+SZPYv9VxLLZJZ5DHU5kRdi5Qo88P3+a
3fFbt2j6fWVj1GL2MwUffYmrY+0i2Do55vKaCu22ErP9XAoJ60QmD65JeLvDJvQ66YiwQTi5jRE8
rbplsCNRv3ZJS9gPqMvQJDwotIJsO3j93h7xC/c8GsTr4s0zKT7jSJ8bDiFZ3DDomy+LAuJKE6I/
UdPa11qVtvd+XX5mi53RGvMmJ2yrGC1WVi0nORo46YkTYkezuHtfmf2t7Eb4Zonr0/JBMVkHzlcn
i12uUhFWU/XuDvZtIPPi1HXihJxk2rNJS9a+cFjkJul8Jva4MIQqsEIE+jHTLKBQrrUpFs2gyK32
ZBZEjawS/LJdft8DnSC/YtZSezV43qGrhONHSzBl157b8qK0Gl3bWWqGIgfRqP/wXBWbEZsf+OSS
toFrckvuPTRtN4TL6J/0DHMtIk0omCKZa/kYIhMsr7X4bHsE225+ZXNvvfCyKKyVbTLUnvBE7Z0K
YzQvaX+zeLLwwtnIXkuzcdaOBcJTmiYRWY4mEIb4ictjZRUJoB9psJQ0Mc8CFhq2IpHpsIWw6rRY
VXVuEKZKpJHPq3Osbya7lce0ooMqSCLbZbpNt7cram3dIiI1uewllWmcm6R5GsIMbdkOp6HTHaKZ
vLl01gZO9vvSxBiLFXlu5Epm2TCGSAqmMUxUx2C46PPkeujUY+0XzTGztG9+OTk2T6LQoqHVuKWp
qLRra5hsO0rrybpLykR/hOvbf5qGgSbSjBXgHTsdEPxI5bTPJorIKnSK3iG6y0TYKlODu5RFL78X
0nGPgg0E5Ye+3KBOICwzgN3ThEnDzYR+NX529fmkmaBZW5eE186H3Mh0hXeSDHL/VmRBlYY+a+y6
ouMmQzWqYlgpM9X3jZSUkrqnTlVQrqpYr58H05/BsJk6HbCsSES1ondfoOaf8lvBmHbnDM2wqdL8
aJvt9Mp2I9jJRi9PQI1PPm8PmLa1eYSdXu11od+XjX/ZFdlRy9std2IZxlpza3uxWvOEx7uqsu2H
Za5m/lV2O82bjqICRew5Um1quskJSPiPXJdPuaOCtaPRfKV+hicILmwZmCzU+rGZGB57pspozTC7
DMXQrSGFLiRO4j1O1ylbn52wAK6ElV7vzAm4r0mXJvRqiVDGAsErcCPbYeq4nKUg2GujRl3hJ37w
lAXBSzslh6ZumcJiguGJcItVCpZ21fZ0BHt/trZnaBmmXbbZKL8MY9iU/iA3niFOhGavc5EdzMoa
Vk7gpiijuoGINerPPJgv3Zj5R1zfqaW0zl3LauP6dbub8+YOIOqzreiRDgbFfclEiyfKzm6Scrxv
ctHe2oYJT8hDWCXdpViz/HmIk9FbhXEVJ9eaXgQGiuKqvY+7xVM0uIOSKPUc+A1Si0W7tQdnvBiL
Md1b7djd2K2Y2A8U7sD9RVQYLzzhbqwqPXjlAk8Qk9m6dZgLZaOafWTdvbdr/Jqhy2wUdJNnOQJ6
0F3C1vRyrueQuLuBFkAwewSMGxWJcUY9WB5U4UnhNie98NWcY/Wk5Z0qt6hl/Et76M6DpMRVF1rL
gBOQl5NtaPnxIV6LbToAwB+dQUCwfegJrb26MFcOAgS29GZ1jOHF0vtzTY7BocVbrbk9PNaxrkqG
DUgBeppQj7a173WnBoTgaz9WhRlODMkeU8QAzzUT4Utz4FW60mm/7lTX09boKoPoxADTqEqsEkW0
mvQ3R43fkDTAGQtaXnC01TS2gqUqu/eiANQVuqNlL1tefX4XWRR1V37ue8u6MbNlPdc++Zos/BTd
Vq5I0xtb47oQKk73ZoeCTGVU5pkv95w5ddPq4/SUkzOXUNeq7K0zanOTk/EuqcmN+eiaAY1SQNnV
+1T0/TW/ZTbSiGWpDytPtyKocOK+YHRYhUAXiFWb6lVvuuNxVjQ5Q+4CK7KbIIBdl5vpKs0Wi/Zw
CyHf5WcJZM1Ltp6a9J193KF3RbZD7Ya6UbBT6Ncl3W+HRdUzDy6705Vm6jI0utTc2YmSV6Nj53uj
oJMUpdOIlHuYB+05NmJxOXeD8zXlnncZ4G7dUBKanz2v4yO3RySs1LjAwgFWmhLs1LU9VmN97O89
zcZ2bfh1mBiC7mA2L+Rs2OqBhjL5j3Vg6kcWYHSYZRc6nRs/wQnOIdp0XnenaU38keii8FYd1Nnz
4zy2MvQ6nZ/XIzHTjlpvEPxDHem/6z3X8kAYUayVQE7qrl5rVTGggmHiuhyGaRyu20kxrgpaak4d
RdE6E6O8QVmivQNy3Cd+yVmm9xU66eDcJnEFUdbN9gQxeTfKC8aoGKd8HTAqMuh+GAXgC+nwu0ya
boOzdNbEKoDxmp35owqM2dl0QzFd5Mzgt9CR0jEisc99KKpSvHc2s5+Vbclu3bjOQ0GriPMk70iN
1w99t2xjzyMzdql5FwAe0hheDZa69Z2Kp5ax9ImOOWYKU73VWv5EUqG+me1BpztWt8VlzjO+Tmem
n8DFAxKRMaSzgX6u6ik4pZ417EUKxxPzNx75ojQveODJltOatoB4VvkPoh5vRTWbr53bZieIWxd5
rq+cfLHWrnL2voESYJiuBdYaWqyJf014ypPv5TqSmHSJVGV/6IzowlLN3ucozRefGDNeSO1bMI+4
FZpnA8j0OiVGMDIUBvEaUVG9/l/uzmw5bmNb06/SLwA1kJhva2ZxJkVa1A2CFCXMUyKBBPD05wO9
fQ5Zdovhq47uCIdkhywChUpkrrX+KYIfyoHWOvtoRK/f9LwrJkcV7Lu43GLQSCKnzuAjdbjXGpCw
8QMIw/uMVbqdMd+n08lVfgEU/mQ59FSIAR5r8iuPs5rFlT1UyUa2HQTfkNaegsBSKOJ8Rt8oFicS
Obc4/Qfj3ihxk0xV1l4PoXzKuso9g+YxzOvcbSJmwPg34i7ccgatmf0y/atHi0GhysyOosQjwG+u
zmu7O6/j2bzCC9qhamSedkdjCOypq95+6KUe14ygfsG27exLixkrTlamafCT7Sz7XrcCt85h6ldZ
AKFLzg7ldhZF3lG1k/+Hwyt2wIEFx3k/spp4VcN9prV141dbW4jUpaxz1B40KZy6vG1Ul1QYUur7
DBI7sJcqNlGSRPdC4vW6SnoWWlQxlQK9VI9WQObGaugqm8/QLBEc/VVU5MWl0LLnYKG04TCxvyl0
iZtmYuiBkQyKR8f4Ji0rfExig73LZOblresUqyk7MzSJewwwpedu8xjlP1tZDIrUle16rmPeU2qt
eWjwnY2qnHpJYANibAb2+DUpDO6O4t3nvefsBaS/dlOCS5HMy00aDWIj7bFf+2n6PcBkZid6RAZR
GbAPhJI9yXWiPzhl3OuynDG28aKYtA8hv9kes3OfLBTXly7B6rN5KUQu7rD0CC9jgHvmkX511wlX
7XgO1tks3ehbP5rjsR4sH8wgui8j8UuM/m1kOIeeFJpVHYnyF2Ae6krkX/oCC9741qPfBZxyatZ7
MV9BwbiQDTFOaRgUZ4hrVqyC+E6ZeT/xIPp+Nytvvh6DIUs35Pq1vEqE2j6QtpiuNRGa10PfPxbC
ye/NZmIuVY8DcbWahnLCL9KJnNsWtt5FNPb0aoG2QBWrLA7sneuqwcfryYOskFotln8TzVUBYEhM
F+pQL6GvIFVTr2U8q/ue4QlJBu2YX7nmjAE0ltAT9tB1PQCvDR0HQOcqt72ZmiIWF1HlKOcrrV4T
M5AiIwIgKyNrCLxBwB+PK7v82kYTjvEwwRQboDdMcj8WtrGvlUe89IDAAgGWbrRmTD4yE4gyawjW
LW/Yi+0qS6692QSvrmZIPEwO4J4uXv55cQ7uOUdol5R33qQWypO5EBrcZXbbXYhcqdum0iuc9Tz6
KMWgIhUbcnyZC/Kmkn7exjmpv0TiFRu7DuwrUnPtH8ZkMkzUQah2kZ3IxyyoGBBrsoo3Y9T3FwSt
QBGo9WQ/NV5TlRdhHJlnnT9GzqaGegc7Cl7FH8D6nbMPon76Gdvavm6j2CZErkypLRqnn9uboTCd
s2Z2rWTFNUkdz7xgbC5MS8n0YGehTbfbG+1LBQ0Nz8rR4WWuUwOGUdDACoH8UuD9iwldV2+liXfo
SlLMv6Q+5KVVqUrYOnZpNmcNwwebErgfYB4AhEHWAQojaIcrt/BuRrhSQeOH3yztIvDONNj3BuC0
/tbJvL9QQa5nDiBCLlYlB0S0I5mkJ7do8NunvCX3tJty/cpdtMwn2WMWJC2skPxHhmXsgr5hGDKq
2kHk5EQU3ZacsCZQPkSmFTmWcCaZiVqvFoSN9ohhO26xcc1XvWpcvHV2ItZeuZ/yYIzPWdU026i2
6bYSq0UAVqI5PEg0QGwkQWB4R9OEQbRtS4tKKc50GG8JtJrc26yQFNeoG5NfsxGOX+PeDr/NVNdY
59e6bS8nUYvi0LQ6vett8rgPc2B2dKNSyAnrrVH9YIdTF7HI4AL4ZpSsS7hzeAvjXAoajVMVtZPb
xr9aCMfOs4kLd8pmPHp612qaszXM8rbBoi8K9abok8BaQZwr1n02euk6HGlgCRYovoV+LBJ2xVJ7
K+2XhbmatRoRYji9Tdh72cHyxXcmo0uyeje80tDtLmDW1eGBZw95aEbW0O3BV+puLeIYL+gaKk3x
zKyL5NA6rix1N2lHhVsa9QEAdQlkvo+sMa128yBL90eVs+3edTplIgqTJ2nkcxsK1F2gAEYCSuDM
1e2ScOzuREKlvlNW1U9bV/ak6mGeBOLmGksIZCeUmf47Kzceo032jBBoblEQYST3kY7rJE5Zq7ie
ztzz9MjmH/1J9/0PGfUD0fK/Ga6nZNj/I8X1Ay32t5TZ5Xrvf/5/rv9/kwxLVObvyLA3EFj7+Ll4
z4Z9+yt/smEN74tFTA6Am4dzbGDip/MXHdawrS8C/wln8egUDj6n/02HdRaiLGOuN1sA/E8Xj/P/
0GFt8wtuavBgYbGinuPb/Dd02EWW8D8sba6A1FsgvwSERidBOtzHZUFmNaMxM/PXcZf7Vwkt0S0z
Ysznhzg9lkx4iV53oI62VQ7rgCjn+3fP6h/puKc3wCseQGfwcLrlNk6p2rqJ0yohUnHNnRoPRqeM
leoFdpQkd5/xWrGf1ZO1DBigN7mlQWEzGjLczsEQpKuaVIjz0fWax3LynmDcds2qHW39lcT1Yd6T
HO8OO1n522r0uv3vb/3EHZlnh0rSwUuP5+ZjuvNmKfmO4Q4PrcY3AidE2AFjeZjM1PJ2XdpA9JkA
Wr9NjLQKDlT285WKZpGe1fZo5efTCK9z/fub+ci251483uzFq9lCBeKDXH78HnGH7NBFL6QI1yVU
Pq56yzt4dcFctiHhHjioYgteWyDLb+hFU39yA2/SgQ8rCbJ3iAush5uKK+xTfR4ilK6MYXYBrNIQ
Mzbr8YR2pj43d1ibZi9ZoJCzWsjKFr9snBIqdsLoIMNSmXsk92lyrN16mHYCNta0Lgz6zi00tjbc
O2mXdufCxPn6E5HCifZ4eW4oNnktMbfEhADh48fnNsxZ7hEWptetmzBnItuUoM5yDMdVbhfDkm/J
1DE5mpEzGDcQZsEWVkNfQwla9bUX3eWi0Mz+YPaSMcrQKIcg1qafBTX8022y3DwkRng0kIp0IqaA
kQwSGCFo4E3KiYjqgv7epG/ZUaWY8doU2DKtpehrcWAOJhIk3mOS7ce4QQnO8LMdt928JN15VRsw
7+psLT6RwdofvW6WR+kTB8YQw6Hy5Fme2HayzEmHhcAJGcCN5TUxF43EXQ1z6FU/aW/euM1U78oh
dNItA2rik7ygGHaOQRrjoeobUP+YFJXjXEf9S5foduc0Y67PW7d4gVJo1NBMGRLWrmqDNQnqg7Gp
WrjqG2noyNxOMoydbY8j+nBN4kbk7iXm5hF6zE4/wNdhmmP2PvRdgBP4fb9//ayPmgI+vI8oKeTV
g4aMAYV58gXRl4hqQuiyxs6lyda8K3FPI2KC1Wu8pAE5oxZvJfhmOB1NwvwD9Ni+kEpC7Btqr4rW
rcjEZ+4lKCROtlefndW2F0XFEqnAjvVxfbeh0n3gTDkFGTDFmUXNdqZJiM02IVEW1UsmQBJXaBWq
/rwo1VlFtE6GCh1J56SCm7BCJriyGAmdMZcc17Bfdl0m5WNv9vrrRC0YVq59VkSpTumHeytZq7Lx
t52U40WoyOlMaWmwIq6uUwtPVzBxVVGtgoLbFGPboA7Mr/VQvVYVnATbLx4KkKmrSUKogPM1ZVsj
otiDxAsjotXbyfTXtQV1pPFtLPCK6dfQAnj1TfUdQwioiYIY4nNtyI64j4bcCiHBVoQvy3MZgFME
zA12sEjg7bNcktdcGjPde8v9slR9smTNERcOI21dwkWhhUwzHlHC7/vjNI53sxm6+xivyMPcjM29
5cXMuYHRY1bEoRiz+dIZC0jTAX05GTFts29GL3g2WmSriM2Sy6hMrY2QkfedrfTY2RJoAMHLYSIi
DuWBqI4jhITVEPt5TPUPB5rhaDyUJAMJF95qPJLxYdzPGc6YXaaqs8Ka4r3FWG9HsKDctFNBc6+0
vmtq8RCi+7tG0dxCakG0MhkwqGQp90ZaXUCI8r/JcjS+418c06OYGQaMZobL8tHVnnaPoZf3P1Ez
t690RWt37KAPw1PoirG4MQJFtwB/875J1PdUhOOOufxPRgVtt4XKB3A0kp/tribTm28NUiteTGk1
iEBmpqNoq6PsV6c6/7XFevQGD0HvDzlGwc9GzpWCRwCblixh48rJvHTfdJfUHXhv92eeP1eHpK71
yjWrcxMMBU6oqIa1z/ewxcDY3oBa25CSMVNblV6c3mql9Fk8S3jOWO3We53V8moYMpg+zESgc4fD
HglwfWZ35FAYU1PtBX6+j3gg7MkJtGEfRHobhto5xnkCQUiXhbPvh6Q6UzAIDjPkKnZ9d6gfmnb4
AWIj+4WpIZ+ROskXoW3BAtUOVkupqO5dFWYbJQqXNoXKBngFUfBzWMXTvk/gmKcKIm3QNZBQUXyu
OcyJ7ELkxLkT4OQOq8nL9E0Q9qbC588OVm1fNDA66HMy3iQ0CYSjepiIJ92Y7vvMcVCTpN9iyBT3
gQJqN4apfWFjzQ8aOPN7ouviph20XpNKLFcWJjsbHjo8MiAneCyGATYTgydMvpdvk8BJNuYsEPob
jH8ecEXREH+Qy3veyCsb5mQFlm2fXyBBmC9j5CyrHmgD8830snCRTIaJEx4qZIPn9uBX63Q0nX2r
+5fGnPsHS7BiwSbFeNSM1ndD0OEKUjrFsYj0DWGITzj0DDsEHfIsnLCuonNmSDYLSz/BzElvQxhU
2E7l1m2Aq+dd3A3GmcA0AH/RqdrL0g+R4AJxQ4A2GRr7uXOgqLnhvyCzm1V2yP2BMVA1GP5ZnNrx
18L3x5fB8LJvaioAkmEkZasSoO1qAsU6kBbEL2MiCyQzk3y16hyunE+y0pPKMfiZDMHAKh2mQyRH
CW+riDysSypZPOTzeAt9p7weDW96CdG7rNtJvZSO+zNsW52vGttIzm1pFtDa2vyqF9nwa0xbk9rX
zuoLA+L/PloIcx1uEMjHbb4+mwmM3kQjNgkLQeABZ55Xmab9NyQ09V1JniQEVjs4pgYRRsm8PISR
5/ijzPR85pegaRBRgnDjV1YJi3uCy+VGQDmOdKZ9bCXx1kJEf7AE5ls026lutx1OOo9QC+xrlESw
u/1yvCDl2jtYZpIfRdQ8WyoabitIKUe3a8Y92eH+zgMcv5KjZ24bTTQumF73GFVNdAFwIc7wWpse
x2hQNy3UqGvoquMKHqQXbwcbcmtJcJQcxmnr41y4j8EX1lRg+o80r9RVjjGKu/fiWjLYLDpYnhPZ
yNdY2xarFFSQ+aAbxz/NFJLHanGizZguXXmww8+1R3dvUEPxO8jcXPzERXi4LIOq2qalJ2/6bMDX
ewiCNXG3GZj19Ai6VuFzp+CTdaP3zcFpAL017/MqJyJl1UcQxNedmdm4Zk6uRWM13MZS5JfwmJM7
Cwers4ykTbClEqLU2kFccwbrAoydxuwiQvFyAR7tr5MoEehYyNfaF2nZg1um/sGC9vlD+sNPJqfi
LEoFDEcvmEY0LvwCKh146N80bFm8xg/dRB8g26be5p2C1i4D8bUZLSgyVe+8Gp0dQtUpe0LJVT9c
p73YTWmzyoymf+hw0tq7g+l9bWpX7BisEIiV1+I7Yay7LvBxzErUbP10G7Rz/iSqm8iJ5Z4idISn
2MxXTWT1V6kLyR8jy+7MazRWP20DKaYqmvEcuvR0jVS1PQwKNQKhnWLFDmCfp+UQP4Ds/THMYXg0
7JjZqPan+qKBoNEjU8mZwqX5eVrQdc2sk73MdHV0QKcJEhqAvJgWScoO8bPxHH1vkES5c5a9JRhK
1OvtGHx1LduDRAEpfa9HYYF1O/U9bzbk/VbiVSVlHhOtieoA/vK0ao3ZwQ7JNR6VO5lXKUTSp9Eu
/UPcRla6taMoJN5t4YoPjAC3EPmCr0yk5SOuPfY3Q4/s8r6d6Z8WjekN2pnF66vsIcMx7iMgNJif
xeCgcIds1nAIjb4K76N8hDhLatf9gCXRLz3X+c84bJJbVEoI1pThHYIugtgQdYlc5U0wCFjQKa6W
nmpWaZO8MiVPzvLcldwhvpNpio0UfJz8Ui3fmXBiSJlDxVmVp016yDyg6jzjFbGRdt3Xad3RWThU
F6MT2PsMS+k1rBD8ve0hjW+FkLXixcrTV4vZxbkQXUXnXhnuDwzI5nsGr8rZKh1Nj3pojFsoDIne
GDPSCyihk/tt1pmLwVGZ3w+22/7R1ulE5G0ZvCbChaSNozQ7ALRBEnArc7pxaywliGJq7ONkF8G1
keZ8dlUlY4wWg5IPYnye7vpxSi7KIa/vegPRHsz+6bXHhxLmXQkpbOemrf/EpDT1VyZOvf6K8i94
cKyIoWRqhxkc4JRL2q7M1C40ynE8JjrLgke3rqodwbMhJyZ59rzt2kGQzqYtS0fvaMfDloJ1oUJK
LHLD2wFeHxotsIomObTxwHEetaLxDpFXTDesjjy+CNMp1rsMsUGINH5axoQpEpd1LIL60HcqfLAI
SHwVtmoOA83er7j1KFZ7XapLYnPjm3JxVA3AO9oVMPfUs++EML4S31uiw6rqMlnwLVztwtfKVNBX
M3ug5ImZSHPyJheNb5mHRZKMnHVMnQHZnxNNG7NTnBvCcbw9posNpxiMpYsstFoDs1j0rrmivtlw
8tRPZRv749byq+jBk0HX78xgntEpigL/wmG2kLWCIrUCe+KheFXaDh4KvMavRi35wX2NNIufWRvP
2GKRoE6JWcN6DPz4K7B89GzOJLHgZmeUexkVuJUXQRs8aNDpat/j0v1U5TIHIDNspfZWCKa1gXU6
y7WZJv5zmClJKvhXKkLvu5ca2EMD4ZlYHNUddNM+sWOKZBfqWDXiFr7zANHvRoptapLAhkhqGgl2
b0jqWB8QU5OLoh4QAtQuHlPLcV2sJ00+1zGPQIYtqL/ufkYOZIG+95CecD4Is++V3ScXvMqVwdTd
6NWe8qCf99nk1mJLl41+QSVSFuc6mVW2brUOknUvI/Mx6HLG3/2IAQnbqMF6FRW+ItTuLbwFzL0M
uXKqBtzFpm5JMbUv/UfXZ76xMUa+0W3Q9K7e+S0Rn8BTaJ/XUa1CqnKz8G+dxkoX2ipplGHGtwXj
A7gDfTDCLNFWlwDvwVMiUd3AxUUAWnmVd1fP4zH2Eu+mNSNxxBLQeGa2DYypHOzkVlmRdcZaNzhj
1IlO9gDI470bSY6G0rPilSWd8I8GFjxOgl5bAg9P8pzgcPt5ZPO+qmE2/8IRFy4T160PInEUW14i
nW6hwtJz9pIQln2OcyOxjUSFGeAZSHd23Drx4KMzNBAWOyw/Nk0C1W/7+7Z/GcN+GJ9iburTVPhM
PVxml84yXn0/AsyToRsiq1v5bRMa6zmh+0ljSTJCRk5NWGZjgPDKwECk6jPveYAWYK5J2gMbQYYa
YllaqFhd1xFqpK0VgN2vbAsbma12RcKBlipk7GIsvLWR6/LcnOLGZ3UM8FsgKAPueQYGtmCBbXHU
Beb6e7YWNEEBBlwx6NMcqlWr0PEs9ULurtOy6LJPzDb+NpzC3pzRNkNH1h1WDd7ykN4/BPSVmPbi
Az7XWfyDmFF8hQb08z8n7ce33Ipem3Zj3eIqRMHPgQ505c2WWis3ty6RO2TXMGnwHLBTZ/wkq/tv
Q1pujowyi2k6RswuuUcfb85EN4dzF1Uf6Hn2EEcWjZ805zBjBbblcKHjINsXzmiCrc2ZW+/9ooUK
YziL6dnvV8tHz5xlvGiCvyAq8LkdxsYns8a4ESLJhqGkyZpQZQwoDsN+JEjOVrs5z9xPFudHr5c/
L4fXBlNDG/wAG8OPn9ypQqCoFKILrvvPyhibR+V1uIkrL3z+/Qf7xyuRXgU/DfdG2tKPVyrjGlVs
PJXMTcJknU6heWwXEo8K0Q++XepfwUxf65J/Tm1U3gNH/0+ZrVjLNPd//2Vp8jezlevy+YM3y9v/
/ie25IZfOHZYU46FQbAASPkLWnL5Cv5yVvG+2AFkuXAx9cP9Y4m2+w+UZHlfgF2wNRaWZ3pMwO1/
AyW9pZb+DwLA7NElEwcNHEvbZyBhL8vk3T6QKj8ldTZAkGcEnKRAPna+w4jHtDfhOFk3uAoY6mwY
gqG9NCrA7lXOkdJDs6wDCHaNXKD70W5+NUZE/4uEObrKMAQAfSp7n1+TTmagQxabGq2i+yPolAZk
jgdilKMQv6dzNy9hxeIi6N4b1TA8QnZnSJA2ODWvfCnQXTpho/uVZ7bmrVIGRK95dvsVnrALSQyv
vXE1zDFUT6duRH6wLOkW5xgPJExAIDo/lVD15UaM0naQkvstKp+2lRZkEcMrtsii6n4n6sw9ukmQ
RfuyBcNbazqg+ShtjBjWztTBOg2RITN6cos033U5keNfwzofzkdQY+JOYzvj30fKnnUaTyEyyLh1
LaZCMJnmkvknjQgs/qMPgSbf5BAd7weLD0lCaQ6xw/LlJ97QJ+NtvlrPFSYuLyHbiMuU+2SMXERW
YXKAUeRFYVMdhh7pCKZfHMEHLyo8aAJ1uIlcA0kCmoorszMVNv7QI72Vpf3gsBgK37x7C/4BOfy4
m/rkewCqsr0xA3WxGzqNibBQ0rDHhMGm7HP7yjK8Ef2bDg5EOasjUULB7l9fDxMrINzF1wq3kWXS
/m51AzEMhZhbrgc1ctfDNnmKglptSlV3PywmYp/Aix831eXz8RIR34gtN+82nLSP1+sbir0FumL0
y0fLjVgfnVpn6yiNik8+2gJOvH9x3y7FNkIJjzGhc5qH1NVhBzRso1+ZsgDDirH+kdKfO58UCn+7
DNsPRzC/cgraOKp//ESpVnWGhsXfxIYItnEytzssYPxPriLevOfefRy0SAI9OoA28Dif5tTJPNej
o9NZO2uyBLsh3HqjS81qxdpGWmWrtH2A12G6T0sWkYFNhEh/xVUmIFVmbR1g8JZIl3azcFD1U0Pl
43g96iKxUlSpTvSUOcQYr2IBzlmhGW4EUIkodbTKtBlXBwxSjZ9hRjV7Gca2MRz6ccbJEVsB0ktV
zwLK2STl4u/mim7F4Itk+Vm5vb2mg5rLp8RyWiiASYiEYBfg+cJ2Jypa0J1t2MW9ps/wV2qQaBmy
QjRoQLsOFltltOgHSu17Jj7lZWKXm9kdYnnuRb2N4J/hqwEvHNB1CJBmlPQF2G2XiTvRrhiji6GD
5xcHo3KneMf4b+HfIesrrzDZqzBB8vqMSNkemkB0DgDK8CQqS/TtMcyrbIdHZVNgijHoKaLjNr10
67YwZa8ibTbegwfbf1gHKHjcFxq0qoAy3jXtPgm6jjl+XUXfSiGNbhPONdPKMRTBjzkzi1s3R2mM
8KW1UnUzV7mRPZaEIclb0t764asZ+k12YABUp5ckhzfDqoM0zJQiajRD7E0GUm3tnC4iR1LNzdBe
kOmd5Y9xOjnZXSsQOMYQ2ZP0au4rQ5zP2dhPL24RVdyKCtoQ9iDux5u2DHA/5YoBSDrMt2Azp477
QkBycamNGN1vgknUsFDJuuY1Qs1E+lymMCY8uMZE+T97VufR5ZTSgOXQY7T1kPPG1WuGs0Gxq9M5
dLaOtEv1gF8SEb/0ysn4SJh8XG1hWo/jHtwBYi1802kAXAWnNhDwtkX0zRkg/RxxQabv8IzYqr7z
XSRAE4nSvhVvWt8dxDOApG+ofWONZfsjRhLMyD+OO52vF8MrjYbLHnDLslNLbCBnuveq8gwDxEzn
MV7DzlCRNRkFLaTwvpsYlBthcZRh6+8Z5djevnHqqsdHqS8SDoGuCfYdFAA8zlHM+Vu18GTXspqT
atfKuReHBnfhp0mwJjdzn2s0o4pw0o2pa4UdUhdHEaTzHtc0PKcaGiWNJ9UR69Eh3uI6O2MPZhqp
XnlRMD2QAx5fmJVTEEhku7DcyOpklKuCDn8ZVzvybM78xtnQvXbhxoB7iS4OvDrZII8c8/2IoCxd
MRFjalolyUR31uD7c2E7QFmMMCwG+AnulueZAsPZV9hTfE/xemp2NOp+jDhAZM2ubVPCZHFJSxRe
Wr1nHoVFbNNK+QYKUCTj1aXIhzC+HlQv3a9JMgoDK7UeN0krN6urbnAhxlWACzmm9FH81Rn4vCjD
F7ERkGld5murz+xyvkQ02RTGpptDu+SWZ2iKdPQJvrKIE+HMJGk5V1cjsakzxvISgO4wcm6wA5HD
KJ09rEZPxIg/AadE2W/6qijiXRGkbbch07ApHezWqwj26e8P0ZNekTwxi/7AxqY04Kjx7PCkkGAL
UdWQR3qT4BFDBRigmnKupCRwZdvDpmwex9IAixBe1SDMN2KI9bwm4UVVt4O6aHPXtPYtrm/B2lLe
BEcfKHR4+P1dnhy9jlgccQNOYIsTEQPiE1IUWHScpDJDM6Ir5zoczRLSAPp7XE+NT47e01Ckt2tB
6eW84qCnCD/p0qgmGzYGrD+hgMPXLggVSANNEJCo3cfJDdO7xobDkUIouIqArxmRhNFawi78s7Oi
LfpnY8Tl9P1wanJt+lOaiADGOP3ix9M5bM3OVn6VbgR6AO/AURO/OOyH4yolJBloQEaO98lyOKkI
WA2UAZZrugs/Dh7aSUecRZXlGI6jN1arp42q2F2ZauTb33+df78KRSJEn8XU3qVHOamkyMhLk2aw
pk2tB2eL1C7bDyFGRP/6Kov/L3aXbzXpaTAodqemWZTphKGFMm9l54gzbXT+j99f5SOfg/dH8Flo
1ZgFsTi53sdvye4E6XG4ZG3wFvK3boge1W0KaxfWISdEEI+bBArpn1/Tv2q6///kdvJ+v3v+f+u9
H6pU/Xz9X/fqWf3s3hM83/7eXwRP7wuuuiR/UNQSWIef9l9dOPzpL3xNIVU8W56zUDX/6sp96wu5
Y8uqFH/6oP7VkgdfQhv7Vdp1qKHQifx/05Lbywv0Py/1ckV8r+EnLm7+Icykk+0WS0lZWTp3fwZW
hOxvKxqnMYq12dCLP7qIjfNnx5BuBydmAh7k4CYRdVwbRPC9kD3nEKNSizHH1YI6EZuf0Kjagw6Z
IoLmlw2QEVWw27ygQ8zGekP4e5HhZeIzsfjpj/XU3xXJ6BfPQYAe6Idd2q13FVOYNQytrbTjVpzG
leV1YpkKlD4usABrUAm4ZXlh+ZR44TYuS9SAorSr7JeB3SV/591X+g+N5MdXip4WQAqHe3iLACuL
TfjHV8q3yrRPPCJ5QGoJvD1gg1Y4h8IZOukf5m6xvsBjgsSsX8jmUhF9dgIs28/77wi6Jta2Al/c
Nwbu6fY0Z3bQMZ5JXzNiw/N0rWrSeKFShAJDip0cNfPkjUxUzIQUgwFCuW+0g5UgAB8zdm0flYcJ
ATprkkOldUWoQcuf/f4ZnRxTRBmhxYaIRISlDaOCp3XykMgCbYdqaL6jZHaB6hqTgTgjgKgPQwnS
6C+6/WjywZJ2BR6oC+elDxn34L+Om9Jq1GTntLte26MpNr+/Oefj0bXcHCRO2mTOa0ZdfJMfby6H
alRGSd18b6jkCUWGphQ4l8JKCIWyO2zcKFqjoZgfMXMgz2fVJ1K3CVNzob27uJ0j4wBsl82P0ug7
7wqod1n4gAdlEe6pQcuaswN4nHZwGiim7xrsZ+ZHHCLyZU5VFMuXkYaFESmyMUKcTEBNJW8YavoR
ZoDtwqSIVt1sxirYNNgadTvP70f+Fu1dyotDLDiXDwNAWA0UMmb8CHTzJneeGtWy5lXjlvnz2EHg
bHbhIK3hHk3krC5ApyF+FEUpcQ0yYiz1Dsi2dYxvWhU5j4M5WMg8/YAWF7JchcTyk4PvY7X09vSh
rvsUTIjIXKjaH58+boVVjJC4+D6D+9DXjsL0G9ID6qwuFmcz3TmfHOjLrvXujWFTfJtZkopmLSOp
0yt20qTlKG39ZM/9shh175QSd9bOz1l+3tC63vcos2cWoRa96uJL3yKJTH7yUrwlYLy/D8Zi0K6B
PBiOcRifHvmzjYzbCL3ysXSoa+2VqnvX+Fm3STu55wltrrWVkV+nN0MXxDPmR4mL500cKDJO6Qd8
jY5PUYafF1Hg3Y+2LIIJPwPLG+6wPSCHsHXnsT5nEeH9mYHFMndwIkJGq6OZmKzDekjCwD4jN16x
RPKBCe+1YNDD/NLOpT0On8ykFuvu908+IHiMGnH51HxaavmT8iP3oqTSbec/DBgEsDljBCrYnId5
WbeAL45zSCwqFPyY8tDmt1i97diG1yxL2u4zLaL7CF9g7le06VzKQ9oI8FysCefOtLAyHpou3c/u
lPPWMWJczgprCkreTt9qeY1+v3mc7h0mU3E8i0ADLRJVOHA/rt4xSaFLS9t49cgZZ2tiIPW2hwWO
wu2zksrzvtN04Fb5++uenDpIOkALeXmgL6C+pQP4eN2mRzxQG3bwCm4CS2k1mE3RfUOPKBYyQZb2
6XUVJYqQ9YSYWvFZ6NbJF8nlmWRaC2UfYIwVcfLSxngbG1Bd7VfDL8iJWLva9NxnSgS27HrG1vQq
NazaurTzdurv88400bFhe1XwUH7/IE63D5MwApIM3GXj5mnYJw9CQWzPcGSKfkThzJRrj9qrJG/K
QPMWTnsUm58fGH//8DTbnuO5mAARD3K6ihM/iYpsMuWrQ24RNiiTBRyZ71yJCtXZpgGNzncJl579
o4MH432vYWOgORnS2sQd+fef/01i8H4X4eAyl7qeQ3VxuQ9O3qk4BHYMG4WyPpV+aRywqV6O+hLj
465e9zpzZgfYtJsE0hcmxdyVm5pJf182Xob3E+za6h4jjGULhAcgxV05pFX38vvbPN1z4ZIuSBHD
YTRJi8rj43rtdRQg4JzHlxHSOovARNjBwzJHbZNvDR4yGPcgJu3y0ihNM4TtbhP3//ZhobLxmRuQ
xhmQI/y3oz5gbKgwt6tfKtikHNIZdRk76zCZij3Xjlwq2i7uZf5c4rjPJiMbTAHcA9Mng+O7Tagj
l5oWrgBazHRe7DbHvMGi4/eP63SnBOLlIVGZIGoCm8BQ7ePzGm1dNSH04Rfsh/CN3uII0hT9TQtH
DUqCbsFv8Cn2y4E/+y/mzqQ5bpxL13/lRu95g/Ow6E0mM1OzZE1le8OwLBdnEiQBEuSv7weW63ZZ
1W1H7e4XFZ/CtiQmQRA4OOc9z9uvgwkx4hqrz4eFlo3zCQpkRSPKttnrJc2aHeteR0adAAM5rdXc
h22SbzBqPcgj7t7FhstsChsxCPtAmS0svb++IdckIv42TXGoQ1vI0YSus5heLPvdDQ1Qoqnvd+5T
LAuPGESK3CzU0vKUCXG+xzuuba+s4VmhTShETGlCr1HArvtiFQ5hvINrFH/VD/VUf2mSKvLPyqUx
+8UADR1WA93L62VZeGYrWPM2RM1sRaN3FPEI1QF5DR2b62/iR85U72+N4ihGFSQ/bA7v75skpK6d
qFH9+kQp0UR0ckSGdL81W9l/lXZcuxhoyn7YnuljMLOotXqHjUuHLTDYg1GyyPyYeGCbnljLR4YD
TqvHAwFCT9TVlXTOzicftyz+aVKEl2elKxYenOS95YKlzGz+xBnLYSja3GcoJK2+ltwDUqqYqkWC
tEYiKTPjY0LG+l/V8P2Yl4o1KKK/iGMnBZp3G4KzQMha8U15nNuoJ4p62wRQQem5xnXRLfLuN6+I
+27rNZekSIwJN+E7ma/3By8b3asfCh09Tsphhkiokkwo3hDGx6/IJweHbLF6Pe1CiHwMeDPTV/Gl
ZZlilNADNxLo1xRn1TGTfkzQROAy349Nz3eRRiRAkrojoP/x2HL8rBhKjZUvMQXRhnkcCJLMg4Bw
7vAlWatkvrfxJ+CTmNrD9oy2yJxTf/02IYp+P+dCEyybhBtakH/GHSyak5XbeiUNvIZNRlm79nB5
WKDs3ITu5o/rYSjGEBpYQvMmlMZxHMrhwm4UqrKdaeC2LkdMXH16SuCUIBOjKe2rXTb22ZIpLEsB
ZPfNq18123jfAjEYvyyb0yy3/uzYekvjCtMFsaf/wkeltyxBPN+MQ5Fp2qxau3Wu6M9xkrTrxoTe
FU3GGoWzjgfIIUU3j77e57qeeRnmbVxWILT4heJEgUpB+Q9hI4H57W3tqEWdRLIUTsYql+XyXBYR
69eehqll2zjWMhXFua7XTO2GSVThcaaT20vp9NTb4xL2bvmsYC5nqedL19mvRHE96flckshPSpfy
RR40+Rl9WTIdenvZLhFfw311FqdAZWhNcYHGvO5b/2mlHFZbT0lva/2osQ6Q1/SbdtY9kXWkXoMx
DMenDchJ19N02jvF9CFBBF6fMggn+rgBvm17Whx6uuH32DxOQ/ziUMvrEKmKfqZIG8p1+JYouSz2
vqYx0KnOZNYNQZyyWwboi7MWIsVNAq+2rk8ztcOpKb4VcedJRlnTzjH615uH5KE6bs44oe/1Qkrp
9gGwmBDRuUqysmiuukDXQ36o5lwuSJiwiS5LbEPbRQX3Wed6w3lY+UUeH5krIcB4mDU2x59mikss
SXLLD+F8YkqzVev5AjsEnCluh0Tl+5o+FxbYWZQq+NhbKgymcybHYmX7xeN459wowek02cnVi3V4
27g0SIS38u0vLTSb/Btdoj6X2/rJH15AEiTufFGFo8hdeiUs+lqwcg5qFVF3qZC97wKaKzk/oF8s
uZ0ceIWFADBbQzvZV0GBa+7tCudCRHdVZlUIuKPas1xxDgIEceBtiJFECWwmSUzkHo0yKOrniAIS
kn7fx8EwP1jw75z2mlUbPcilRatE1Fw5dLk4zV1V0XWYHZaKhSA/9CU5a9AZnms+EricBryKnYMI
GlJb1NUYp520EYl+dHPUl8OxrZokeVJ5jLHbSLTIyLqxKtlB9k5YmF/C5+doBx2eSoKbImLm7vei
cDoUilWxmBHzGlnzpccfwnro2sgs+f5M/TCim0X2TICt4xBwksnY8n1wv82tFjLAAA2Ac8T/2Eso
cy47CtWEYp1TmsfjCB8B9R9Oo804d35SkUuiEDzyKKyujgv/2zCQ+BmOyG05kVKCdtYIADy9NQo9
Y++rQT3LqlO0jDmlVWz9qVCb7+jruIITC4OIJy22h5CZxRU8/ml4oZxsJlg4WubJw/vn75qkNUMz
z8g68MCmtrrwGeZu4rL7H/dDGcgbXki4FfxdoEUfPtQAaRI4XkvCMWknogIl0+HH7Mm2KeFXRpVl
bi6T6/fBoO7G8/uRC0iCLTB/8qagvvbscrQefgw15Xjz7X8N8tv3EU/TmRG5ouUDOJ1VzC91GYpy
PJXgZrnpwd00PwW8F1nTA2FqTndr8Pag+o3ehfxAfKrG/LxDfQwk3kEhuoa3Sat6Rml2MbnIycJy
Eh33HAYyKDg1qk4edw5Ilb9sotweXnDzNCOIyt3nCyBHc080gJDLop+7CxfnbFVwVXlp3h7t2/QI
s7phfEIfJK59CKLG3LwO14LJkjtgaggk/CLkL1fTVFI8bVbpK3nBnWKZAkPv+0Ta1Kr4lNyk+S20
Dk78HA3fHrNrkqjH/xpQa1s2/tA3Xu9HB8x7uro63xBnaHHKzbnPPiz0k/JOJ1VuzgfTwvMt58gd
XuidxIwd4BAne25+nEkK3KJXNx+upwGPL5R6Y740HT5YoFm2wHx+7PzyYnlC3kojybHLY35vgeFB
7p3VILQceem9zZWymhIZnX4MeVLNIx9Hl7gKLLgk6J6LVwLaLKhUZ9hC+4nIrYrnVAyW7EqAU3nG
xYOq6DlXwd0kA9AQVnOw4TEV8Pgxiud1Vuyv/F290nkcg/DFJWC98OjG1/2Z9Hu7bXGH95sWTcaU
c7jG4Fbx/RhOTXwhaAwaLMYU/78a7cZnWl0dDlQDufzmZq5lRvJ0GSuuTvdVPz/TKqw5MmTrZub+
QpGVJLH2BpcVBo1Co+JD07LF0r6FDVcynaPmGjf9yQ51xXqTNz1mhWc/0skVvojoSlTRkBf8uvqT
73lnoioYjpP3/Z1BENMwYBOCvGx79oq4X+TT4C3FEsJN+X7rOsknhsgTequ5ozpfJmC2m+2wysnR
N8PnaGFmDac6M8XfsgyI2RdGwFEUyeEjlKXLF1AogznGliQMMEZsNrIviY/TEhYKRbmG7TVC4pHv
CFfH5PrmQE3Mq7dk9OYEzZgdVTeMmXueZ8PG79jeDqgZ6UvO1sjxarIKmVOTImxbckzdXjYkcIPL
tg7N+yTRDpGEz2uaJWUKI29lz5tWVprqSE7MDJ4qPZNSxTIN24O7qqF3M7gc14a7/LQQnmXWxZJN
tDDfJB5O5eCHELizrGCMEAKl5LAHclrTurcWtBiIoDE+2xa6zx0g7jj8jP7P4ZDPZpjw8FGG07x6
DDHpYUBbxPOMGnQdirnp20hWsidfY/zcvPli2YI2iz7Um1qsh5FgmkP6JoYk/Mx6y/wCbg4P8FRR
ATfTiBYdFn/ScCab35TEq0TWSdsv4nOYrMXgvNDRjJdVGA70Ih2pSkPo+HOBGqWzAzuaR1v91JAl
siBiITwkhw3XWD7aOV2jOVSb1Sv0/RIR2wyv9LbNg/tpymJSuCcoSTPIPQuT2Pp584F+9DvF7qBJ
ijpOT0yJ7D5RjmKWt1WCyp2/NBynaKEypQ2m3dzJ27Mc4H8yPEHgrea2vi83TTOb9S9Zc7OaEP2b
l7ecWvMd3fccF/Rc83fYx1p8x5qv5hszjyxueyDDaTKAZZMJXuWcaDG72eQKe6/iRTVvZdKaf/kx
ZYkpWYmSgGIPibLvWSOznFo0ltHT4EU7xx3t+E4VUb70MAE6ckz+CtWIMvHQmbccEJwpm0zUifgC
ZZLVYths5jdKFx4wp3vzyeuSSuPnHxcKxoQtbWCqWA9vJzYa/baIlplOKB8e1/cFq34ryAyxY1I2
VgMAms840v3sp/iEDD3w/gEw7QNGxOhekLlRxZsvShiyjEcBntB6iObGfCz1/YWz+pp9ZJcFyrzk
wjVlxrRbtJmTEaQT0OZBAXi/PRRVw9t4fBsQsiVm0atjhCEs75NjVZeFS69K/JsCwbsDPflU1gdm
sGGh4GL+PvlSSDJtZHXcB1rFQz51lOeat2HpWWYHC5kVhsUzCepiN5eD+ey/Od39fLYzl8dfFWl1
EgQO13+XKxuV7q1likjpvy2NaKLNe8U5gDfp15d6l8rkbYIOBFQInSN8EJIzfJS/q1LjmhYpQsm/
5gh2DAj3Broj/dsIfTJ3CqPXPFRVVjzhnk5eHtmPxfHXn+XnTG5go4Piv4CbpxzOPH+Xyc1mz6XM
VeUPWLKyjJUBvo7DcaI91DvQr/j7cf7nBZG1kzhAPeJShEne5SzqYrSdBtrf/aA7Noq8Zsc/j1aM
PSj/fH+zf32D75tJuENqXJgdOXS6OCRt311QN2g/O9mE9z9WDDq0THFzDb01COg2muL5WIlsGz+o
xVsrpMmdWc9h4lsP1rT57Ee/+UQ/z3TG3DA9cIL3gI8g4H+fPKbVwqId1hvum7eXCqiHece1qjHB
PZbxXJpzgq9W3szEY3MgtICdzpdKeIPa9vPAyf4YtB5+OTvN0gLOaBAD3877kTk35epxntwvb1lf
8bbM/vom3j9GHhwqKzugsuyAo3qfemLfHaSrrfmmmGqzMtEVyhMUU9CpD6uFUc3Vv79eYPMgzf/A
cr1LuEeaaMSNbQXL+vu2p3NoeDvcPsqA/mgoxf8qtQbXyoHbS2aRhZtX9R/LAeJbKnZzWd28bUsE
yeZpRNB6aaKbBrNh/PoGzfry36la8rOIqoyFLqIUihv8+d2isG66HLegPos6a6TrK2qx9fkcIhr7
l0uduRSPDn5LiDcTh4P3Sx1Iz3bF6C0/ewtF5oDsCPPIHVq+/Pqu3mkQ+O0oNBC8u4wi5wBW1p9v
i5bVIqu0SL7aFWnqH6+VG9YmVEQ5a46TS4y5Dqpm8IPRLoLRy1bYbLaDbQf+n9FTtWB6+PCbz/Um
EfnbgJPDZAgQnKNgY2mL3+83tk1dPSqL6TRurk0PoAuCkUesbB8k05/TRpcmdFfjtD0lgM83TrE7
ALQSqz6iCKRBmMnWgozUleuTE7Hv2gxGQX+G7wwVnZsM4L+jgca6JPs/TcNAl+1hrFy/Gw6InTcX
ZEpvh1ObxiMki+bK007vhXdwys0KXIcckrzbrGudQV9DlJ0TpDwoQEuHXE2FhOSMA1BUQpmxKsEU
+RE44VtiXsf6Ldzh5BCziWHMwsv5dgSqv4/mUmAyEGCfok14sswuhl9nvRtzfulciPIPhH6him68
qTFBpvW2MtMRQ74HCHNMmzpuCLLFpa2bRkgFKSY2DWjrv1IxA9s5NKC3AOt7ZIcyYmF86cYwwUU0
zGS8OPPUoXsQcc8lW1TeRDA21eYSvrjG5Lg8UWfAXvLJIxxPvJtwlYkPWDK0LZOkmOaR/O/6dj5M
lnXyBswuVUs6mMxQRPVjB8sq7rO9pfocptNu8FA1uXfJkIhoOeRD6AfDY7Am89Y/Ugcx5ThiU9sN
b3o5Udx4LAVZ8DxlnlMMRDk8OA50E4dg+M+VI/EUXwShXtzPTqBhL92QzsvEB9DJVe0eqm4Cf78T
LGha7rHUphJ26Oj3CTFB0e5GQ6lNix/uqYSMDqDxFV+b5QosHHavO4pJS8kpP4lHdC1lYU8n327k
8hLi9bYWaeZzEMAwKera8WNHRghQC/03RjLxY40cqGbl4VUMZYiDEErjEOPIH/EfCXkTv66dNJvh
29RovkepXdTUHCXHhHq2wB7SDluHFTbvIz4G+HYgD7U1J49sLn38ILrEauAYYXu3K/J8eQjWMqhS
3K2zE/pz74xOMhxqR01PxZj399EYYlmEf9xNVMoGlz5/xhmASQ2iHUjwjreveKkQSn/M7bJPdeJA
HMXGw3SGO6S6aKq4jAX+nMaFtKNJ+SpcSpFGfoFF0mBb47GKtH+o6Ei43apG2gdiCkwKVxuQfD2F
7ddCqAfX8cXl6Fv5ZTtP8hBMpMYpI+dnc4+VTpEs8YdIFANVOVG+ltMAJLaAQr36QOWDLBku4s1t
jysOB/iaiAAwQB2v3d6vuui48CvPEfzDqNe9OlG1zF6HpG5OtYaNvFuTKjgWuEk8CLpAUb2TOpp2
lodjzKK3+EtDMwcpBtU+LrFbHmywohe052JnADfRu/JJHx4BXHTfpirKPpDUBLldSC95dShBcc5y
hHM/u1VRYonTWQdnauX9NPskQlgK0mnV6sKboG5B/lrifRYlWRF/LOlrXs8pdquvk+tXDhhVITl+
lW0BYMIL4m+xDKIWFb41XrQJcrLUp4Pkg56Nlydaq8tgkg70hLjov9jVJK505NuXU+iYGZoFRgOT
z/g8EWZf41U1n5OVty5KyPpuGrP6vTrL4nW7bYuBD0n0jp8WMSzfIBnpvVs625dpqnp475lA1rht
EzO3aARMd6cfsRrZFhzNQpUP9E87go54J2Ih5qi3nxdcii+ACTbiYtTDeHSFci+DBgU+GejnYFm/
2vBebnyH12eeFL1h0WCXuxzXiCgN1t47+JHsbkThj59WoYkVbeRJOZSYGg0bfPUyDwy92PO/oCzq
dx72UTj7LR4AqFZ+0E5Xf5iKVeLOJ2X+NBTr8HEEnejuBg2SOnNGUQFLMNxiB++SmhdPw5j3dbzc
Je4EnqDb5upL1cJeofjUPnc9UHqBNvpDQnHjXLhjDGkAcwC/7PwvUxzC5KcOASeHRDAXzeQuU9bA
SVnlV2Fs9ThaY0b+ZbQIttKYuLHaBdU03IVLWB9Z6MNwn5RbdEZfZHFHlR1tHvilJxcjz9OstHOq
xBx+Gb3saeH8/rQN7RafBuGvu2po828rA3IqZKRwUw/s9UGOSZDtRn+gklyDYLSLeT4Pk1qcBuJj
w2Gbkqekk8mLp4X3WGGL/TJv8/ZNMcHTOerdax9h2Mlmp0gHzM4eiHstOkS6GXeOqf4MMLs7efCA
0VWQ5r4pVlhvKGBZkeyqjMlT4SByFlEw2oupq051oMYnlBken392Lxy7845V6E2fyBcO0POK8cxZ
m+ShbcftEt/F4aAjllyO5zCHOt+WF6Pyl7tuysbHMY59HNtmFgd3WOcbf215eci13TqeVJe4fizn
5YLbKvmkuMMAqqWhZQhRfpKOSc43a8yusqwYP2xuXDzFxLafhi2Wj2z4+RkvW3RN+wJEpS0sj02S
BVdU3h1vL9sEC208azzm+wjLOLf6u5rSwF2uezHsUfbZx3Gphk8C+FbOoX/brsbEV5fIDABj4In9
mHs4sbBmt/rgRXVsuET5fqaD8BZ2g0fFYLRercxFQYI5mr+VAHJaTQyeRopUe3xVB94cyYMNBgWP
vSaBA7UARr8j+9PcWP7aPTdy/MLPwFOXpfM80TifVnhB3eikQjwVgK64SOjY/aysDNxAUyz2NVJN
9VS680ybmdt4/j4pnOjSh7USHxMbu/aLtohh4OgJZ6WZOnwaJ1uLDehG3/qu9bLuprfQIVzCzYsY
69Be5HhFtwkFKEePjvGxG9pbT/vWB/zLsJQM9Vhg1ZCI8b7Ky7k9UIpei8u2pD0ttUY66074QdJz
GM3TtN2vMUbvxcmEHnYKNK9v+ppR65e8vqjJFYzN3omIXPZBqzKMGVECYCyrnPxxiTaws73dhFeI
bTInXcBQ15eSBIF8DkpOpSPryChkAAuEpkRkoYCVwugicDWUs8cNuB3o71UPAGIu8AAY7HPIbvN6
wrewG1OoFoF6SCxj97C4eQPmZrRMVxtchEQ/YBSVhDtgHM0H2LzWdlo4AFcY3Q2ufbUkle727kh9
4TpqWE5T5C1b2pNxu6hcWe6h6dYX0lr1VN02qxUmm8fwd7ZuU/JHGMuishVu0N5KCSxWgm6rQhoX
OzX1vA8xZde9cui4PPgOvWZXdMJUId7cpJ9po9RADL12pSBlLL7OOrr0+kO+BMt1XZK+TaGg6DMv
p78iDWO7gPgTVqNzDrQP/Ax0lGjd0WGx4nzpSgwIEx3t2yoDNxL5tUeKkFzisyOs8ZUOuSr1RrG6
p77PHO+Qz4WrAPaFurD6PZoBpMTYgRbhPa4WfURgprCiavaspJJv6Ole0+VXFqEhxidcNGIX5IOj
k0PdwhotDsLFHS24dqw5VE8UmdvsrBpi/0s+z5+3rcif8kJ8BgEVVPgbLu3DgubkkMXZeLLZPGwW
iXCkLBdtl83qNjejV6rjXIzJXgwCy8kIkRX4mzZoH8auCdNxDNedikuf9XWW7VeZZ9sRazPKi7nO
rql8xvbewb1xSDc2G/8umWg7jxCAgtiZyUExH5gwO/TMCxg8UX8QA5jawxRhSDhhiv6ghknmB6Xz
OTsnm40BNECl5LztqyF1u6E5AkwLHjo4TYdEFv1lTT85DXPav3QFxVSMLyiqJxyLUtfN5i+dihSA
MRfAnh2xCafYnwCfFE7Y36D/XpCejzTlJtNi6/1Q50BZwwniT+K0GQowBO3qfAq5OVhelvOwARx6
zajHDyeYenM68lIaL7h6vGGXZ/Mvw7pJy4r4go+Q3bPrwJcC3gm7ThTP9Gk6n8kI6iNiogRbVLho
kYiqO6sCMTe3YfHR7ton7DpJ9HJwO0ZuVn3qFxcj28Dr+08e9MUL5XqZ3oEKrOJ9SdL2IhMuN53b
ZN5LTQMtLBrMb2t1MS9O+bUuvAijwdz5WDvecjVTUQayO4CyJJX9TFEAOgBrGhR8r7IHrLkyjA9Q
HMBo9pX/1a/NIX3tjKtJoN3ppZ9jqzw0YUmBliR3H553sLLA142lltTAtp4kZrRUoL8a1hGaTcsq
uG7E5L4URSHrndvwGYD+RAVOR/zePWk55kSxiuC8DRV8W47wcwM8ku37ohW9/ENwaoM6KGBXfGbj
XXCcseJlPrNkHaZSVNYZLFb3yegZjs4213iqrJa4DQJdvdCOK9geOHkee4VwFshu4OGzGo+XYkXs
shtzQporPSnxUrtSl/uJ9Ce+3JgNfZVy5V3hpeScpgTZ1deZahr+ENU8H7pq9i5InudIueg/JpiP
gvkbcL85O7ZRIS/9lfPbziIckZg+DFZwsIYWxZ69zcGznJrmUyRmvYeBOqWNbQ32jaIX94GqX5yg
ViKG24VyKZrTQlB1werXLcaLCrOXAUcwqGHbZPU3XrE41l5lRkm9tnaA7Y6Y0QejlGESYcPaFpVf
z8d8Dinx0B5a1QRp48EcY+c9jIjS2Ip4XbZ97CbV1bdu7yxwL0G84z3J5O1hc43Y5jbrybLdim7H
UNHku6udofS+NMj+LVg+Vqyr7Eghr9bYFhV92Cd7TtvaN+ZSRTuBnGXDDda0oK4WN3TyssvTCDev
WQvuPM5I6ewnxQFM3DUzWSsPmEauEnUclRiAk+YQyvN04VWhvEOXEIDM3QwJN5THnFitO1eFsto/
p2HSM95R6LLajv5yaoAPme1SEzrh7VQCYhxXH274XaVEzXPwLWRcCvSZojaBEefI7X9rrSSyGUdc
oFdcxAsdfAxGaEsPb0lkS5hCiGwSk7J1nUyLywSTb07C6BhMfYb3cItecz+zdXhCr7vxvg3OlJSf
lFgMwbWLl3WzONlmeIKwRbAcy2dVkFCIryQBpb4BTmWv/l7lkxrq00bVjafFlodF4osXqw7eL17D
au0uaQ52jYVpj/pj2iPG8drswZOBKMNDSKNB6V3YSg1rjz6qlMQ4nB3y4SgETEEX+WCf1qijrl1E
ZoTuImHFXKH9TTKmwVdGLSAissMzGd5yj9RLNQsNkp32y+YgYFX3CbmDDlPBjdAvPmRWE2ZU52Yg
IGoHpoCe9WjdPP9EPbJ9xtaswdCJCuHO7WmK2/mKd+eACqZ9tTHH2AwKthjrQx9OSZGCsOuAuW2w
yz/QyIQTRoVG9gJ+1nxHy+h8Rn66vOrtzNvXbqiuK7BJWFt5LSIy+jdPnrCahyrRS3Q+EMJFYFXF
iptrt+BLPUobdaWOxdIhrZ/rV7EZFnc2+m22C9lHVSq9bb2fSoCMBAhWcyAC5YSYVSIAHR76sk3x
RdIv1pbpVeCUvAzOPaa9dZAuZdd9HWEPQJWqZo4G3WbNnEbGCuttwolxOlNFUM+vuaVNxoWIGu/3
rS7yI/1jc2YdIWXHiIbcIQHUauN1dPBXezrD4Cv61MyNT8ISL8y835NQLHH0XKN1umlp3FWpawdK
fkSSgZxjhzMSzFa0JgPQWuW46J1Ibt3knLzbnT8Qh19rCoGwE706OkR12FxY2NfRioQ95wglEisY
JCXuqqY07mgnhc4nixOqYx5MpEEMeGj+zgbRDNWeBn3/ZUNIwdzIkg8KGjH3uYlj6Ah9t/KwUx9T
XgxS0Hx8sxBVkTysRH5lsQxPnzlcLsWHqMKknajLc8szIpjwYvSjoHxhicR02ZuhMvTAx6+Rb+av
+egw8kAxNDK6TJEZ2UBaQt6zl6dYB+puGZuCW6C9jqp1ZODOzGmazeoguYfn6ESpIdmdOyQtynRB
s/PH4vn0Nwb15J91fmXoemPwgMlQf5RuZ38Mx8nBCQ59JEjfjQ6raQMFFAfrDb2eeLq6apppyWg6
GpySck7m8zwcUc1N3YZMFVA0iPElaYxkg9PwXnSwUI9Urqj/wugqpzSfvZml16JfDZyIiJA94tE1
EBR063TtKaGwynHmOLWDXERHBBricdGRRA0tO+4SlUL02R+LGANNAvDbwTIR7xT7MZaOFqZpkKCz
BJlMPZRFyoZeoQgjXXK3tWQAwFAIER5qbA/W1LPxtNsGzc/kATI/5CytSGf4SwsejgeMXfV+kcH6
KWK1mGETdaNIgaPF91MwSsXlgmDgQFCSBWrd/tqDj3wZGyIr8qUMGtjoZMmlZRXuywrn6EJbYrpD
Q4gLBd3sX9C0q476R4RrcBkAlQfx4NM+rZa1wr1xjGV2UEUZN6y/oweEycGP6CjDJXi2MpwQb8hc
1R7JAAzEcEBvnU84w8KXbRGI3PQoX+xDtAS4KG6JS1fakNlBe2idqnjEAHdc9uybRHXE52nhjUNs
xi28XTws4ci79NlN3LTexwH1R76bVfPJw7j04yj7fleUHblHlJ4IuPKZKd+Mn3IL9guxlcZjlMjj
Gs+5dj+Rd/nc5co6Hyte6nQs6+hWKtlfyADTJ07k9RV5gejMyuwYVBW5VaZBHr4IF/dA7dvT/Tyu
7nk99TD+qjleTLSGE3iQdKR4ommKzyav6MJ0SywCp7akB7wL3Lm5p4u3xAlvm9KRqe7jQh+oA+GL
c9mtfYFmcXE+Frinf0wyCYF1UjaNT0F9aOMm+xO5s53C1ZFPMeH+Cfsp56VHGf/R5kdwE9QMHC1b
0OP9+FojPjiJWfLWxeoLwml5J5S9ZrtY9rbDe7DdJbkFzX50/PbEfjB2HDMmL40jRDP89NUyuOMf
FcmONNYcVEC/dttOF07/bMWN/1AVnt/ufbL650J0DiU6FKC1531dFdn/8VAL8kHjCxsUXOiU2jxd
qB850fatuIcT2fvBrayKgVV+Al6GZmoc6MtGvKDXqh2oNVAI7W/xGzTtRgsWKhQWvN7Wsji3VdFW
2zkC81U+ZaVegq9B5/f1WdWD4/Ax8RttaaXxHPjLyOJVo7Kh1oZuAzhqGdopgkBnI2yM7bWE2RCO
tj5XeMUgDAxdHRx9v1viz2HXSRYVaMig9VnHgsIOUuI89BMQmcI8R2jjo/1CJk0Yj9prpUeblwZ5
PVaH61yI/ps9WCs2mBRaERAeJrGsNWjYrcxrVEwiB1GJWd0MarU85VW+2cOH2YslR5jS0+E4Pvfx
ks1VSoE45txHwy3Y1Juq6ifVp9MCANI52MJT0/Ci6m121h2/RZTrful9QrLdhoX1MJ9lNDlVOBxa
q7kTP8ztpDkVuZ6j4Q9l5ZsbAJMAaQTgpe+iUF9acuLAfFmtsItDMKRJHM3HX5fnfq4uUzUEmhDS
YYbHEkU6ajI/Vw3LACueAOrUa90LU9AAB2yEH22dNDxwq6cs9ZtC5c81eXPF0LEpVpoOO0q+BjHw
d00GybkYqGzefcOLwlxxflPVeHgCUJqfosJXiOBmW1u0fJQVRcG3W/5XvIbTt/7mS/tt+iUmEYwi
//3yW/5X7oP5NP+fOXUljPT/DlI8fRtBKa5/xziYH3ijODgBrlqRnRjtDsVjUkF/QRyC/xubzsQE
UYup3iMc+H8Qh4Afgq0Q0k1J7yiKENQ5FGtl8Z//4UdYe0GEgHXjBQ4/H/wbjsO7GWWT9wrp1uQi
YQRp1ns3o7Yog3QtNywe6aGISIKGHcAkyRmkSmGmBuN1mAT6q0O3y28a7szb8d+V7chcmVFBDQGy
J2RBcX+ey9Ey1ZUFDWc/TS2Rc1TY9ssQyiw65J6ACJEsIZobxVLyDYY57RF/e0J3bxf6P51q71jU
5fSf//FOcWOuj6sV2iZcYyFYoBL5+frSn8REmyOmQhGQ2R1lON/bx+HUn8DtJ0/o8Zpvvrt2bmrV
IMlLKZz+JCdMJX79Qd6tIuZzRLSHhdT+QTYxSX7+HLPd4+uygrCqqi24tL26APWvlgtFq1v5m5s2
Ooafx5z2SoqTaHcD1i733ZjT6LBss0WcVLfYTj3G2RqnAadJ61qisFL4BQX67te3988Jxu25AdZd
qOaQcr+bYJNetFR2hUE0fTklAYEO6vOGY1aLMtcCqq9LW9xE9Ey9/PrC/9O4+khwgFODMPU88+9/
069NXUiELBwSy9Q/wxtEyll14WnL5IhyShu/vto/Z7Nvo8Oh4ZqOb/Rb75/iinMCHlK0SDZNcDm1
02tFNhYLWUh+3kwLMMHbSP5q6brfvEf/wwCzgvDmgmHjRoN3VxZKevFaey3AhzC4nCtdkzB2bOCO
1SsNqsl5bebVr+/WPLR38yiJaLgy7dUQE96zgvRmKxrniDQF5KmXwOmZqRUr1W8u889HiAaRtTMw
NASww+8IVh1MotgVutkvYKzsnVUXE/7IanvduqIdf/ME35NImSgGdYvQEX0nTJL3C0JE5rAbXFzG
ZtrNniMyq7TJOrY6OU6ppoMWoV+TqiwKUpjKA1CzEFshh4i0dRj6DpFbaxAGv/lY/xyDCGl0bNPN
hxyKkv/P07iO7RwLkJV2bXoR1ks7aykgyqRersuySP71WsSGQxcSa5EJMt5fbKMmic9Bw5ooluBS
UmI+0WFEuDf5y38xdya7kWPrtX6VC895QG72wLUHZDB6SRHqUsoJIaUyN/u+2eTT+4sybFeD68LB
nXhSwDlVmcqMIHez/rW+1bz/s8/QbXMzLCoiWZJMmx3u9+8n3EZuydZYhwQ5/B2tFTxDZUP0928C
kX99M8G43vxqBLx/S+H+8ecM9KiyRdwED2axtLJrxW6dZ3tTrC11247tk23UVPmMdj9lf/Oz/7re
MlC52eTAybLy2n9ag4YKxg8qSU1RgmB3G+kiCQRTUhk6IiMPNDaCreef/lxdIFICjdX1/vrStIYn
SXI41KaQKLpoa1GAk5m9zf/8U/6y6jg6jDBCFbdl74YL++OnyoB0zVb+xnAsDO3iWVl8F6N9HfOU
WgiKPKgw4+X9m6ZZ44/RVvZs1lYXRxtVN+L2U2+f9+/W9Lq7+cYmNZII8BP/FJvS22OSoIu3ZzK5
1wo61XZT7hUzDqaRB2opHPmVVmW173V6Xg4Ztg7iPGNmrH/zVf+ZP6jfvmgHU/jNRG/99Txj1rk/
EOpbwtVu6h1IumzaZY5NAZohJi9wKzc7ERpOLnEpmVJna3VA4pO8xmv+M3XR2Qim2W19I+ynf/de
/+UlcHV8opx4xG2Nw0H+xw9uUunqZeAdwwFK/bdumMrvK2x7pF4ElOuaVZp+lxYaDybnRI6Bxtop
ES0rXseKA+I3m2TEXlCtju4lsSO4bjzPkdWNICr7ghwC7hZwCFRYC0dhIBwnDP0EPhn/8GGpDd1n
+Vfd8TCFE5I0zUnKG+btXJUCLUu7SadWs/Q4q9CK7mZHeT+n0qjUvo+pQ9pSdFLM20Z4/HdiEb4b
CT0vjhCsx3Qrb+9Wp2dUIaK584cgJvuoOiO96Ezat4IhOaPqWRU/XKNYQn0mThh6qkwkVihUbzhI
k7rU+Yq3JlGmdyKcgPI1NZRnbIa19PL3zMnUfaqbaoj+59foz98LqzrneKjXno4zjH/+8XtRRa6S
ciIqpN1TWEm7gVlEtJY7498sCrfdgt/qd3u2ZZn8/pCYsbSb2PT+fHfM1NiR8Uw86lZSJ/nQBMGU
AO/nrZRaT8EGrR2GpYl4Z7TqWTNsssG8xCkCV6zHU4+y35lnB7/KvVPJBqKa4yeXFWB1kSfYQoUW
QKR0sIzMmRWyp8WPK2WsLWLgROM1beVDuALQ3YkZV5EbY2XfzkP6fRUTLNhyjZuQUgEnqhtqQlLV
6B8zLNhatdmbToVNR/NhPj/dYLEy4MDjBdAm9T5MGtwG/WKs2cZp2+ttSUy3xE6sfRy7DZYU4U1n
po5ZiH3T6XbZoDMHHTxIuIFk/HVkPXA3CdhWpqOuW60hguKsgwfw3OvcdDbmiCQUuaY7hNk0vQMH
r9G+qOWNs2P2obaIzB0dW6OxfkMGPjRWY64ffOlGaIHfxAyUqKLfaUB7LMTxee62Gpm9Z9YTP6B3
tQ9vrWW3wVZ2NaYG/QBU5rpERuvQvOSvHl0u4DHgDRf9NdaX5hGRKX8SIil/kq/vS3rvwCYFRmH3
RiibTO3iUT6MftOaO7BP2DX0vvd/dYiXNa+aZr/FU4XIUxsrUi8iDfleszfHoHPVeNHTuL0a9lQc
HJ6Tc8Xg/KgN5tbpfG/bmco88eHr9xWY2LCxtGyXemNvhpphDx3zndYa9phEfyLnfddoPOcqOc7+
W8cT9ZhoWNBoPqfzpk5JKhWzYb4PemuA/fNw6Bbxq13N4kL0gp7KVXwZGYRivFEe4LJVM5gtL5T4
wi/x9UACnLhbSic7YTSwH4m9IlOu+MWHYMrIpfPDul80C9ZeSIWEI3aTNxr5PZGrHwizT0Q4vd8a
XpbdpEpsIhZMDiycpvHaMOSRu1gKsUXA06+CZAaILJtYmATuINP1RzdPnMdshrI9tEOKbMzxEUPK
EBW53+5iv1zzDde3emfVjNsdHkS8JsLvbXp6+AQzjUrfXtOGI6UXA4mxOKdbMIXR82zI7DkR8SCP
XFqKQ97pJiThivp4cfNjgPleim+9AjgNHtHG0lpJyTaiWUWoinq8lKum40ae9c0Iwu9Ojo46cs12
eLnT9wlFN6izjs4svFBDMdPwaG4THf5VZr/C4NeDG8YDQ051WFSsopl9PJhZuJj4zc0G2Ey+LdrR
oBcRk8qXyPy1DdFljWLTY4J/aGoqawIcJAuDEpOoo01LWYo5OoCN3UW0gVpXmr20B7pTL3UxQKUQ
0gwnO3mpyDsdXF8+Ne3QXslqpl/J5JQHSBNnhnfPPt7djVMKHlP7A0POR44Hn16FKp++c9r58i02
N5Ie2Flb6y1bGNp13FwOishYSDPKI4GpB22pQYK3lvYti9cHW7kzDoj03aDJsEpfPOl/MRVX4eot
x0WXdyxSMnDHKXKHHniI0W6Is1cRrq53SckUVZziwdB6uIp2s82q9cV0BxWWujpJR91VMsZl5dQv
UjPMHdCxX7QHbRpPvPtgLfUkffHtGbXWqZ2wBN4e9lJ9MPljqpw3yw/Od4/KXJ89nZprjRFBIAwN
PyxKNSRAQMxZL8+kBHdFEgdTZzwyavLChI33XJcML4yGWemknLCrM7lJHOOhsBa+oRWJPcnkmeMn
yfaiRuZpsCzOBCDvUZ5nOj3nggmsZ/ITdPuonEQHO4BTlIpTC0KHFrbSrO+ZDGaB28IuHszG5S5k
3mL/WlCZ2bOc4QmoauWAYONL5D0ZoYcwSpFPwuQd8qr6IV/00B8o33VE+tNLEuvA6Q2cRdeKWwWT
YX/lHDwoCQTX8TUU9vBmD3BvYt6zs3UzF1gU4eKi5Y+uNH+vNdNDTuwPS4FQT5bW0WFaVi/QtU6r
i5bf+bdLhkzHUNgg5JoVS6p3t/ZYwnwsvP1qMIHCpREVojxNRv9W5fGx7wr84Qp3sGaNEZ4xsPam
6+MlVuZGUiQcNfSI3hdu8eLKFNKTZeh8MaX73K4rHdI99irma5otrwXnLwzTJvB/e75iefohnWUK
WWMZYrbUMjVagqtZpptJsCJWjPcCFwoLEK7e3vgil3dZ0/wAKHdsk9w7+gNuTVVUvzDUU+1al+kv
rodJaBUUVntMYr7oha9OHSzVLcDs4smyh+JlJbkc4V33Od1oK7p71bBAG8kmlzlFQfqOU/OumcUS
8Ez8FCVDemEgaoz9kt7hjPAO2NIeE8PaG/P0hDPuPIzNY9Wr7E2p9prK1A7pEFhC0Xg/sKcCvUgK
87AykEfPonPZoVMwMNouomKtwxEOHZ/V+bFrQePYNWjSWe0cgmIW42WsKQnPu/VS51wumIgFXisv
WZ4cMcWcVzVdRdKy0I3TvbDy+9xtnmNMyAFoL2+fz9MvGJY4WpvlnEiDdaOqzpMY7WCWSR1g5viF
VwCcIdkbyiBNyCy2mE85/aJBXQrIV8V89nq5A6BVBZwy3ANjy6tZ8fRjF4rJNN++8HJ4d+XUb7Dz
7zQWHJw7VZLf63Kmb0vHyuhX1YuP642bDfWXXT/T1inqERcYjbvCXi26yd3lvu2XIx7kNTJH/50F
nOxrun6PpzTtMQiwiZtOxjlFk7AyhH4rg27wRNkhrsXxOtM+GyJdlAG1AQtjxLimaBY/RbcyRErA
44QV3JfJT6NWz6lGSELTWvhvhvQxv+XmGyB9DO3LjxkLS5iv1ZeeatgOrMTfeuMQeFbFXMOi/7Gf
zIeKczR94/EzxNAzWF5EGeHUQek3H3I2TpP01UMe5xQUSMvYZGbfMmzSvk2NQ1NvubjhSP1OXZdx
ZCAwFGV+0Ivn2MVKDKp7mWhbbo0THLo7N8kinUKLXVxVYzjHmh60eVtvQBdETJy+0in5QbroIG+f
beKsz7bODHBZLfcwg/sN+7LjV5TIcJ0ojA1+TkqNVwoFoNJoJJG3dicuNy+/rT+R34+3qu13jqm9
QmkP5mwMAWVfOGlsdX+dAitvNigaX1jRjn1an1Zd23W6AJ1L+R64CW0r82U7ud4FVflFL+MvXE9b
e7AjlKMIx0pU1+7TjP107e2CLGL+Dj9hgw37pfZSlm522JsR1ZosC89Al29Nr7ignxZbNU51JOCS
Mm4tKF6tUrp4YM0CgDHwv2Y9A7WZA7tD6wcmhMSM572veAqAi+wSe2KoNndPLSZGSiKarYeeBlvk
duDR6ld9oMvVVfq50PRHIV3iQchNjtJORj1kUaHnw9GhC5NHimR2XcgTk3nSA/bKBzRoxJdw2n5P
UXuiOF+621ZgE4lZLpSsn1avOueOmu6nqv7hLrbGLD7LzjWlSCGn6W9e2V5cb64extVJ9jZFtCb2
HmiFOFCoAt5jJ9ZeUm4lzxA7Pp2xQS5yD5PePnqO9mzjtxx6BELlWL9S98bYWAloTK77XQdIE6QO
Bdaz21JtaK53eAOwD7MJcMSe3pHXP8bBc3HuuE3kVN6zM9MNmxhiW1fFulMrtcJeaeJy956SRHOR
Ndor1VhXF/v6vS7sG4do/U7/yrEbGgZuzphsCtN9VMXEuaGnZqKUzUXLseb2MZPJzHHJt4w7aAv9
1ledzdDDLjaI5g9pPLlhT1HhlnHLtW6zz7wbHSojk4e6KThvDarAANK3vyyjuJa9weKPjhToTvPa
Y20O26X5qs35ajS+dWi8xXzRjKHEcTzYYRFLepCNXuHtXB8G1wbUI+S0tWVGYKBdcKZ7SUt4YzyL
ormjass9tquG8Ytbz4b9KiW4z8Jxx3O3nlRKVza+3hBsBOscxxGqIsTZ9VOsYqXhVHuAyT8wWarj
MNx6CJP0AbjqAzye4zyNFHmAXNhh0GTXWVwt0qA6hORL5sDwEkFa0SAxK9YuAioSb7IuxzaTla8w
XPeup1jOWFkCvXWjBaPtubCzFQPMremjesF6+3O1W++iyz650712OQKcEwS/+JpVbWg4UGd5Z07t
Vs/jQzKLHYMh7X2q+MFOoe0gCfEGMbDeVYV2wRq99frlVU7Da+3TmTsv8uC6tNwv2kYfbm43cpVE
8K71iFdYNO3ZXOPItym3zhcCUnbDIScvk8fRd5/rTEHUX7tLq9tvS+U/+KO5H0vdOHQeH5PmeWpT
jHOUyf7FWrUXGFL6qfXqK+z9R/xWj+WInyZf03caEXcmM3xavqzzVNSKAKg4drZ/XFcV4Q66U3rH
tYQbDFv1NhkUa1TtbhkO72alInSMQ7HizjBkX917lIMaoeNVy1l09hS1k39Iy/hqWBVJC1flKCbx
wW/KrVnOr2VResDUjUgZXGpVjnVvNn4B6bq9u40RJLrrRIBfG5/8DoM1ysuFzp21xhTAHVXkEKmz
eXa22Epos8/t2X/hwjg8+XpMiqjF/Ik1QTXk5LQsiwlPmYa+3tsFB+hHJ8UyCDDRL/o9Jrjkjn7X
/Kpk3f7q64nFT+t6joytmZr3ouioPKbbx9KOtJZz0JT0S3+h5ODymUBZa3oy3w/0MxPaU656bfDn
PdC/o8ehDo+q2Kb2KC4xjXFs1sYUO4faLChis0VOcxaHbahd/TxGzWg8Q0sejfNoD+6z0wzJBV+W
3IxyeVhF/Ox7y/WWCv9USlmb1vtgvWvCbPk0u/VhBkFJ0ZvIjo5cCvb6JMuKLTHl4V3xAfGE9SaB
strhxptMV5tKFRhlfJ89l4UsuYs1+awsI1gr/txKFY+3ytBiHS9C+leE4CpcunkMScM9qKRA+ljq
7I5IfB5DaujjTzvJ8ocka6Ia6FaY1XoYr5m3WVrrs+08NypFPB8KhsSs7TXFV3j3bRy6PLuh3bHL
dLM8Uhov6WxV9UNddadpnL7l6c0J2Orjc+cKcOHNK6WxiHDAgFBsEvczoziLO0dsYCHL1lPqUyWd
ucm3JLexKBs4W/fA+R3aeuzXYvEKiLTyjSoswTNHT3iQ83fCg2tuaDkFuDiBeA7impgowoHBxVO2
iUnWpJuhkFR7t58Omtk+pqP5MFADRUWMiE+M1z9hR9Q7KpvUU9Jo5XQe1Vh9cC+Tn23VeZeiydut
win2iM8QZTdVdFDiTmOWMD8iUG4W6dHb7KwXNUHUBX627EhHsJ5lBjepLMnoDpL2Ey/4R9+pS8pp
/qHyqSEOPGr5yN4q7YWLMIprzGDnaRm69cC2SCiGjfW5KbnjFeuaXVx3XI7u6n9bdcp9aSO5SDP7
ZvE9nGqrIhnk+uurdsvArhza+ggDF9ipmhv9mORJNCdD+eKvCAhOWtpPhpT8FRwjWQMmmQc1tP4G
nN98AXuT/PDgKPywJ3t6HQvbDIrBem3Bc5xo/ikeMonr3sMif1d48cRRgil6kGY6qTr6XPwFn143
UeWN1RW/Yh/picEQv1c/Mre/42thgjZ3H0y2Ma3ZzXVu6/mjSVCfeGO2hDZwjOZWcmI8UkVd25SH
CTPfwauLcp9OcbOvG3t6MdUSU/nkO2/CGETUcogOOUpRx+WXBlYCMUY5nvXI9f0oRRrCr7qIvVk5
XjiphcTHyNxbv0V5pjSBCWbmR2g405YXEGKqTUbLtTnIdF7/Ni/zr8ystgvur6jgrBgWoxBRmpjm
hghWn+2WqXXqJ9nppUbnk9PRer6iWJnmpL9YNrlgIRqSpdLP3hFJcJ3ODrERBvTGSaRK31EKiH6m
0amdDONlAQTFFdEpDnQZQQeDBENOhmDyFox3vyfu4G4U3eYdy3uhHWoiTPdd6TTHVFoa+LFkqbe1
Y8pw8aR8cvXcvquy8ayVgqYh0y7eCxh471Wf2Sow+vlmanR1ipXzbusjHP+8ASAYEgB4D0aZdh9k
xBPrnFEDFzFHx36a4WP90dyUZu5Lbbap45GDCu+OtAheJxkP5GL7XrBwFuS4iMHZgbG7jhMCkucO
dcGSZmnutdaxOvvBaPFA7peuQ6nQUK15v2d7DOWQ+R+rDuCOy8ma+Jy4PdnERwOSdX2Y4gEb6aqj
7R6NwUitn8MwT7y9A8SRwKGgqvue8XvOb9CA2AuMfDDlpy+qVJ11ILDpYS5HiIw6YwUSf8NvUwkC
TdHY83oFmfAaPWSTYBa5cOofOGvfuqHa2LQP7BVOzRXIkekTNAjnU5bSubRc+EGF/jZO6EAQZweO
p4vFgaLCsa2njXctJg55R8ufXJOYBoiyfT2Uw7faKXioqtzh/8D+aGYD4Tmm/AghrpYdEwHjKUyW
0TSTsBfKUse5W4ry3mwtdSmWMeu2WPnNPXlVxw87O4m5X6E7omd35aJ/lm2ph2Wpe/XPQWi99bBM
jgU02i4tm1GZrdPihkldbTty4O0eWb6cQpXALogYXpZ+wM6lofRMtKodzTQevChDVd10mthw3d4Z
q3ZdKDmmx7z9LF13Z4p558/No5rz+a3OkJ9944dGvSTk2wc6WLbgEBx04Yblxjfa/YTEfF2RWzde
nxgnvu33hFNtMo3EufU1yt15fe+LdAMeowmW/taTt6LdceNCb4iWmZvPoMhDLJAMWEfEnGypWHW5
an7vErzswOE0xkayN7bc4uOSqPgK27X7Sn1vP2nzd0MOkBScCX6Ur0i8yPaBX2I9IZnnz6Y/2q/E
tbP9aKtPWtPYuhOctS2n7YgrVDIGRSvcY82fNchy1+MrRqaM+g4cOHXUk49RkThu7Vyp0fbcDRhg
VgNFKG7XU8NGqoNuOF4RB7DJeXT16lNasyTVn6WTdWx76ijQGm7j1q0xi2zeZ33Khd6y8xswNBm4
F9SuyfWEeyNpZkvQLFLX3mKdAVAtddQ2nu2HSdekFRHp1nFPUKNxJhL8qMotD4zXb81pUvqJRKhm
P8TjREmXqFPNjSwNi0Fc4d+9MyapO6e50c36wNebrntjEmLdxGrgz+26QDextzOv2OPmkPO2hryT
XzkxK/k8FEthnon4sBQ4k8Y/lxuJM9D12oeE1/Q4nNcqPneY/Ietol462Sa2RfduHXvSCwjv1uYZ
jMdiPuXm3Bknf7D7Yk8kf533XmnnDWHz35YJbOlj+X0CKpderN7Myru8Zayz0ecRBnBgNhJohQ+H
WLvznYakAL9zjIAB3/BkDJ6Nmtm1D9LquGEJN1+Odl2yJVp5/8AzvA7bjp5PLTIxKsyv1Mz5kUlO
PiValvT7UuMaSEdNE19yven2+Mjm28zntR16wyMlA1m4m5leSs6d96us0gOzuF++u35jS+WSxQH8
1Hbm8sDiPZxSyzlVk1fsy8R3dtgVbs4P+jYrMLY7fPFrlKwJGTqts0IDFO5Oq6z5kADdDbrb8H1R
zLWIjY7m1+hlGtHsJH4D4ksQAVkteSv7NJm3PZjYilt+12V7JGjOllM3LGcs+QmHupRngWwQRSKu
iRAEncO/L9Wi9iL1ei5dcCK4hlRxFNc5WCqeZU7uZV/1z7exypYOH+dNdbnPY2561Y9Wy5do7Oyz
jPP8U0ljuWqGL65Tn86Qgr0cr762ysOq608jsYlAs/V0iz3DQcgp3BTNq4/DpfX7rSZHcUxZIlr8
/4u2E2Pxs5BaBl0qbp9EJ7jVIMhZ/E2WFTZ33X33+dKeEsYn3/O0mjd64fdUw1kVaFS7MAK91vhM
F8oFompB3lo7Ivprb8I3Ia11cbmpXlyeu5CqhG9WRX4mZFIrPgtUBAZn7gCCV1rLC8Zo/zXJzfqa
G+6bOSPszEbpRaWa4itpk0ZFgDguZRfrrAw1yGpRNXde17mI9YP3kPt0IiDl8T3pS5EznexhUXT+
UOwoNfQ/57EYMMbP9dmYq/7ejPUxcFEouX3bIoAMzGrXJq8G+aaT24yfXS4KsJ7ewU1jdSaa7WzY
MYZ7IKaEvGTdMGHqmg8XOmW8MVqxRHlX3TRSQDf1lmmiGRV2G6cb2zWtz1FL5BhqftUaUZ+XPGH5
7CwfrZtncwBFWXDtz9ILYBbvLbGW4W0uPLYJU79q/E53prE6D6PJZIgDRrUedSbH/mZhZHY/cxTZ
9rRrf1l2219p9OwvWjceM4ojNEYpM7QHHxthYHdkfAIAgRb5zno13xNwBMGweEAg6oW6S0vq+87F
BwCUha351m2Z70paXyMHow74DTpHviex4221hBhYMDDXZgRLP0JoeSNGrgYS+pyIAc8Z1a0JmqHh
OwKZpBT0mTa2jro/S4NXxfM2WMPdJ1OnypZA4rJjIOkz1EtisUsKwZ3dJfUQyrlat6tFWFZqU/fp
Lpl5n+XTz1GvyEb17XrgTiNDireHdANQVD9UZa0OrcNB1M59+0QNd8nAWLd3Vjun8CJWqnmVcOf3
pm8EHdlTu9zdyqweKzlz8oBOE61r5d0j4BC7rMnp2+ue+1u67anYAPijHvGEaM+LUw3XjqkYx9e0
3vL8Y4/w9YzCnNT81huk/gOd+OtB2jyJgVK1+0hfULXx6qw4+N3kA3Yd4z0kDBS61N+Q566PvLKH
vErWd9x0qNoS7REgVHfVrLgHLlHP3Gj7LH8aycW8zTYdlHaeTuzNIkHHccSDUD6E/Ju+apRlthtt
I93oNd4C7HhJ6HPA527Xiz0kfXMXk1y+rM1YcMwoYp7/xP8JHa3/KvPqZ5FVc9i14/gxZcIlBmK1
fdCMOFDdfuTnMNNj2K0gXeEK8ma6W7kDF0dSD1vIoxORYvIULfUpcTUdbIdwnKvsoxBzG5qUE4dg
4997kWURRpIXmot/2AM2k1oraRdqrMCu9HN961PkuIBfMBYaZ6LWAYBgiHLYauXtfKNpxaZaqgZU
e6/OObdxIlUqeUQKr05KLx4nTs4TkCRnQ/L0hnJhHEkPoH+slc7Dai9cmYH2A4XowfnT4zXJEz6P
gS+CNdEH+HrOSzQsmn6fVqpwNzmLaDTxEIfg5LFS6RTijdazq2efJX6xre1R8MtAMOLsZbwMRr5H
as/g6izfm97oIyhcxk+tZj9KzTm1QkANL6vXzIR+0hnLYEnAjcZR5SVHjYjYt7iMSwRLd0n5FUbG
WjmR2Np4MReDEdxhErR2pZ0KjWt1Pc3as+ob6tYJbZ0k23PQJWO+91HTEOFV/9C3HoKSWxCCcMrk
5FFKEFKkPZKuatDQkZ0XeDo7NEUuIVy7wsozcf75kx4CgGmeUyhMQc6iGlVFaW9rdsGttYosAjXm
bhq0lztpOGjBeokkmBKbNHrXPxFVYxeEI/Wox+5yXuFZv9gxl9gSpfJNc7TDsmhH6gnJ+kxZXZ9R
sUN96L5DvS8v42j7Jycr0yNoYmPfdlr/EnuWcepa3TvXsm2/EI/1U6q18nRD+91ak0f8ypn+gMNL
iyPWM6YOjMkY+tCbYQ9ZuW8WTIQ0vHFmhNTKC2rm0VJU/lYIzR6YW9jDZXQqjfo5xhaSi/9zozXe
JcZxGhUGWpiQK4yLaSnqR100H57ZV+e+YDvc9stU71146VFqAeIY4Id9+sR0gwJTNTQNh+W5FCfQ
YWN3R9ZGPco5YTK8liAnoBNk/pEAKxIuR0YmQPUUxa2Rb+h9VTs0E+PozoUWJDF/g6rDgJUBWKq2
edH3R0cpvwm6ZfGOdT6ktyF3/X1hpVF73mr/qavzQlLTU9JMSmJtYZKpwVNSN/RZWgzRgl1tX7rL
EOFN4G1LIUp8izuOmGgf4L83t/RuH6Dc6SBwNOso0VREaI6t+2JJof9KvMXfDx1nsmlJLP2lsZ3+
OluWRrnnKO66yu2O67B+A55R3imuWFczsyFPxU79qJULcdFGlubBcduxQ0YXBPdmhmMbs5q42etq
uUPaLyIKs2I9mJDx60NBOXEZOJM00K9Bl1sbbZB0BjiDPoa13VQ/FrNKxsgXa/yStEP+yySUyUxF
Yy/wPCYNw6Dz2PT+lPHIp9AiICyl2bNoCM4HuOJA46R1C7zLMfrT0Pf5jgWNM1thr3jAuDfOWH5d
Y9sPq4uesGLkdFCYoZDXFy3htvBczqx+zoIzLoypGXtoEfQyDDRGZ7xaeCo4PGWOPHqUHYfcyB1z
LyqEBr0pgYCpBFLu5pbsIu44NcYSGtYof+oDrea5cLFpNUl+FGZlfJpEBI+Dv7I+2KZiimGu58Zn
BiiLqbqrKY74Jtb1M1GVx0Se2Xdus47NaXrOc1fdUweZA8rQ5obR4O2WbNVfljcfBp3S49bP7mp3
fE95yFETVUrLYp1MGJNsL2qVlXOxaRoI67iuqgcbx5SMMKGx6nHa3huxRlpfpChLo5m1oRRxvTPA
HZORXehb4qyiuViQPCuYHPcHMl667dpq19v2HCVj1d8VZJ3Drsh1xldEFLBkOzCScLdknQ3Ab+nK
g+DSEJrK+0FrCSYHzJS7sjWGb3QSyINfxxL8w9B2e+QoWrmpD6VTutMgtih54fPGR4Qf7wStUOE9
netpuxLE2ebJgni88iVpydBsABKl2onK4vJ5qrl7bhx4awb/srqjb2G9eH5josovEKSPrKvMaAFw
JJygEL2Yj1oMg4KSh492dJpMDr2sOKPz7/SoZ5FmgFy2OooZFhUuJLAuHNPsNrY+T5HEWLJF/tPG
sJqtx5kxI9l1xXzItTBhKfs7RDcwjganIFL6NlnWpB/e1iqd94bZFBwcvIo0cq81b2C1GahCEnPf
OlvDK+h2S3k3xHZ2moE79gGHvpiZF/dlOerTRpv0C582i3NfZ3yHVb0eUgTYvzVd/sVyiUvH0XWy
Wh53X+9P9u+aQBfgQKjJv9npQSct5J5Lx8kChHlMPRZHBNas261zcOPDMnvDB8N6l0Hw0HcEZHxu
wfs5jmnxgSGBwZXVUF0A4XucxoAh5cE6mKPYNMWQaD/LYWE4k491Of+Hf/ifiv39/yT6fh/o+7f/
V37wf2Hsj76q3/l5Nx/Dx//5iSliWG4ByH/9l8sHg4zho/p98O+3X/IfyT/X/sctsWF45J8wbpH1
+8/kn6P/w/MsocOz9ilkFreONybHt3ifSeez7kJ9vQHGbWIv/xX8E+Y/mKHfDNzooDxWRAz/7f/+
oYS9/9P//mP+7TfT9387gkGMWC7RHeJtPLa/c9FL3Ja6nNjSRT178Vn2DlyN1MuExh1ohJ6Uoig/
pnLME1ay2q73VW2qutmJaRgnBou46/IbTIhqOP4/JaAUWkZySEd3+bWkFcZWXzn5BpPceJhImC+o
OVpOWpgDbn6zvjtjCCvVu2r2DAWm1Eby6TGz+td6zRwv8iHjlJtsneI8FGPFlGrCQL5J83x+UVTl
yLtlMNwxiD0KUSFnTePjvMBO+SXItZFBL7K8O1a8Bg+LXjvWPVwjzznLIV/leQVk5p1yXDryEvtk
xl/drnTnEzoilhTcjjbGKfouugYjYMkg7uyicOFlK5CH1DbOxpW20aE29KiESzDsaYbK092/c3Ye
O3IrSxp+IgL0ZltVLNfeqI02hFzTm6Qnn34+6g7mtjhiEdDmHECQmJVkZmRGxG/IZ3zxil7f4By4
sSTqtqxKz//Sqra4T/Ogc+5G20DzKtbMDEU5WY9A0aLooREcULC8lvIg7e4Njoleo4saC8Pf5Eru
NBT/TF7HNokTjRI3wovhV4AKSnHy0WhtIMLLZhk+ADDukms4Hw0NA+rVVv7QcLIWN6mjGHG24SLd
Kg8l6WZ1SmWdqho2kHb1EpXJMO4N/FOxuaKll1Qu/k658RX7qk6AoozobQ+7SrYguW99LUZwFlAk
JOcfXSE85cNqklI8A33M6mvuM0A5JN2SnKsSLFF619hjywew6WY0CMXLbQYI1jMHsnilsXROWAuA
QPDcRo2R3/mRYZPhkeBO0lIp2o41ZUP6Ni+xWlpgbqt49IJjJPOWHR/s3B6nGi8vkFhInUefHLG7
q9O0iG6sLIDN06UUSH46JCkl+D2RaflXynvVla5WNn3DFEEnCkuoPLVPAKRswBAhve3nxAtAFBS5
T5m7KmDCksAofHVDlw2SCT0PUGOiGrhrg7S+FZYqbv02xGQi81Pn3QM1659pJ6CHj72JX6KTKaQo
2Xqe0AHW2On0copDzltQdhrAZapQsRG+ymOeVwfNSaVzGpel5JplkOJJVBb6vSJS5VTbLYLp1AUi
ldQybax9rvkxPm6g2ShOiERuXYeeU75pW2QN6QOb9ntKqWvYUEalXJFKpY2kiFwebC9X956sWO9V
PlB5LMox31JNpi+ne3QYAGOkxQFUhvbWUarGigPkaeyiwWZ3O6+OfHCChq79DOtWesvMyHyySifP
kRyKRo9CEaoCx5z+HT+lHCm44JfxjJQ9fiSO2fX7yjcR1+19R9pLNmEBCxpRvQuh+Gcs04Nvaqzw
q+JYygvSU7PTTjX+ZPljQeMwJs9rEGQYk1Q4G6VInfJBDHb8kOQ+uC2k2ZT73kNmcldFnM07M7Gj
b5zu+QnRoeJh6ujjcWRIXkvxr3rExcs8TnLWxa7XrAmen5Iu7msUYjq3VjsDH25Adr9KP9PkGzmI
gSnqWS2iKz9tyMTRB2sQbIxiGGbIGGVHMCBZ5SKTjexKpIgTeJLylzL6vJ3Uj3aV1Pr48CpCO8W5
Ur9kgc5fj61B1ChxdNZDmsXgWEt90OS9XUZpdPSVzvmO6yg4YkwYgo9BVvLopURq8hzTNvC5CHrm
Q9hpWnJrQJWmgKH56pVWYXJCBSsevvdDeiuHo6LuEgQ3b2yzbfurojW8DuiNM9UPhE6NVqV2/Gu6
gt5iI3ebIxyZPjVGq9xVZS64w6VGk3Hlal8EkPP3csJWaFqKHlJCUG131uAb6B2HnmXvrSzK90HP
NhY6NvdGHF1hBUA7SEVNqt8I7joFIHhZJBuzUhLQT0Rn6xoqtjK+sETGCpAAN2RQOqA9a4mM+Anu
J1ceOptZDWK3rJsjcn6OffKMzvoWKk2e7SmXcSWlBV7bD01m+M6pr2rlFbBt7+90eeDf5BZa8JPg
nYxIeBmQdBbsBrC4XcphaJQ+AiiWkmL5QlmixHVEVTAT6keFpuoIJJmmLF5x1D4tDQR9bSMzXNh5
3D3C0lUhaoyJh2KNAbyzr8My2imozCLYWyTecFfo/Jwd+FLuuKrcRMOeJQdarEudABRqOgIKk0wc
3q6ps4gaYHShlkjbZfZIZjTVjDR0OLqdoUQVWbSvdteSOZL2ChqK/iZDFrYHExHq3R5Fj6sRLG0P
kIbTZjd4Lf5om1qy/eSA9520L+Vw+FKXcfZSS06I5GtQlM1JabnPbrtYDWhKNSEYFF/QuXClQAR3
KN038qkqikR7Q3oyIAo3HXB7qsvbWM4ysatFWJM20WVECq3LbXGAkjPAm22K7ISYInAu2UepdR8C
AUNgkuZ79DDAM7pL26HKXdzTwv7KVFTwLDjjxSfFqOKp71/47cZIaBo/R8JvHvoqyJ09Lh3Ak0G3
y9UZiF5cHzwU2dN9o6OT4mJ1JksPpM6pcfbQzQLP1KNIc1Nje9RuzQq5xU0hAsncawVMIVqYiKE1
6DgaPtJOMh5826ROo3iDDHof7wvbrMWtBtanIc1ONf+YjzHFvD50AusMrg5FMCGKtvlAFtNwJk4J
dtNtUvHBsLmykx2yf6guhtR++KsKKK1XO/CkagdpE5RRDm2A6pnoq2cZSZFwS+FZuy7pb6FYRg76
s0MARNrniDOEfCAqmlfUFpxbWyLkHLD7GsZDklfG8OyUJe5J2EwD68180oJ7EbTaW2EUKpn6IOWc
hg5J7NZWMNdzyRQBxVS0l2nfSj3Zv+Y5unLqJ4HWHRozvv/ol4IbCzgimBUcPf4xzRRJ5Q2kyJnC
dvRS8k/Eu7ZF4iivjQU2DHAP0pbZUWrkJiQscEfaOkaYaiDmval0H1YRAq19Fd+1am2Rp+tyaG7M
EZnvo+EEcXIlAptilamBjuS+mB0mJYW7qB9k6Gm451WPVB26R363/F2j9p4y54yumoz2Npc4OgLt
j7EdbATtkf2hCZTWQIwjK6ysF7J5szzSLTFj+i6W4vjfm7S26v0YAgWiQ5s5z4ad95FrwxiSWf86
VI9Bor6y9zO8e3cQ6prhSupyRFdwb1EF+D00V7bEQvk6ROyu5aZVJdlVCnDoVYsaWwaO3gDbFEXd
t/TRi/4bqIQeBDLapjAsqzYJ1GOV1EB6qjKm1c1vbbEHt9iwLgDNZnQbDX/nu0Bt4/4pb3qk/MYh
gOoKUCBOT31vOOoOD8rKpzULxYvwA1t4OyqmmByRMZDclq0aVLRQ0Yo80o0hde4itfVf+OaacaVz
Hy5/Idrfqgeg9KP4hkZe4mw1U/HRYjOCQXnQWlgHblNHHil1JKd7U7eUN3CE9W2gaVG1UxUxIe3R
Fg8OKaxU6Na68MadA8GgORYQBpBpQoheOtGTFNYDlx6t2cqQ90r0pceiQAySK8NGgap2LeNdWe5l
nnyL3iSXmTQNtORLhJJvcx1lhuW8SYmh52+tmsrmndLXnX0cYPg/U0LA+hYAbnGXt6URHkv6zoCT
M52ii0DPDjYPTVz0/ISQ6RhoMubsG5TcO9fSh0a6liwTEU0dO2p7OyYiKdgxcGgwxjQcSq2WTlMS
SzYHLKgqG5J0F8qYg973JlrOUzOMHcTHjgIzcTOH77TXBnnoOHz8VN8oJsoYeD/o5bOO9Q+LDp+4
Pn8vsJHofjg5QeFHHXvQkxxIanX1oapsVAw7U8repEMOSuzbJuEcQcUv7zW3EhYRLQyd7qqJK46e
BDL/SJWbbuvWD+vwm071AapGiXwuoml09LcZQpwTa1Pr/D1Xh0oddprE/+no1nHT9VeeTpVmuFfa
WgqGrYOWfluA4ZSDjI/aQIbeRlzQkc6FLhRxVA1quQ2bSnKQOuVUQj0yHqqtpGUqlTtUcQuiQq/R
6SGxe0ExidISrALdo+quahFAiY0J8Qooqd0mg/6mqBEEzcgDvYsqaRL6d63Saf4vwqzIKIuxlvYB
JVv7ZBttAfgbZeXSeXeCUq0eUXnLrEccVGhpIQcFrw+r2CbcpYlG8LOIo55rKIqPx6s3oNp4w2c1
Qxp+kvOk0vyODgqqeuJOqjSuTmgRD9E5z0X3NGpJVN8XWRPoD1g9tkDfyEvlX82k0+GSxhvpUXQQ
nbcl17v2qRoqmeNrTFP6ShWCWIegUrTXvBzVD7UukV/rMH38JksoudqN3xSQkosKhozfaLim5A1O
EFbXhb+ybPCqgmpaCkwnamEt0witkPjfU0GjfEpGs2n9qrhNuZMc2YTNWyAn6K5qbWMfVXO0P+DA
kxqZyHkZW07cvnK1OLSSG0xiWiASMbIIMUySOqXjNFKP50s0owEa2ivKiVzRb2Q+766rKG7tYFOp
9wj1qCiKKh7crjrleKNEmxkIrUqA5TYBYASaLrnvaHsVTKjvOgWn/o9e8bPGHXGe0bdZifkneyth
hxVFCUKmluQx2/QAf+9UGtXVPWBqO4cfrUUgzknIkEwe6yq4wpHIqIhvSaBttBJVYTck16lRKq6l
m6FpqJpRTu7s60rnbkjnLNfg1FR6Yb5S3LV/IgkD2BbOadXfBZbUGvsq0psKoVEMETmdMuMuMbCe
DLZmq9sPPEIY18gZ2zVxSFEaXjktay5WiB3HR9kEr7NB+xcQ3rZIDYU2PFUOxKsH4wk4ABWA0mB5
4xxj5vaJ8wY1ON0ItFNeo0p7SDHrBsZVmR5mQ5Iow5tuIMzRkW97OPJmIQMhpt8UwNPjXnZVKtmY
7AaFWyrdH8V+7ALhIAnpdHa2LewqfAMJg6xp7pUqderU/uKBBTEISk7wLHxhvuKWjJGTIsfhN5xI
xyfbyjJ+ZMeBTsFShyoWaM692XrhV0tuoNFIEGRPDDLca4MmuQTW+AERbIQEE3BYKaLCdkUPoa/l
U4r4XkAzjqWxLYD2TkvWhvwwcg3w971Gosw512RobHqEzLPEjTF4wtDVyr8WccE1R620XP+QhO0H
T6mOMLg7KpxS1AYQ4tmG+H7D/AIZcV0Nhow8qOS3QHQVS7jgWWL7UU+E3IEpUYm6HqdW1uyCUDW8
XdnEkoAJaEgKZZtJFcjoqVhsabqmdEnJxDdGCFDDyW8pPg9fOhVCk5+gt3dV++Ccf1S97HFYpPhl
nKWhwkGA8ytEx3kTRZp+38tkY7SpcVSCVatJ0r0mhgCdpQC1cx99ztMIm8E7VVypYfyjtR1+Sf2x
a+49pNJV7qgKTM0m9P0HyoXp4DpVk94a8K8o4CdePqCPaMknTXTiCsl9ELBti9T51sBkcls7jojv
M123v2NgDHYuhlZKqoqZ9RMaVPHZ97QCt5OmLblltmH/QgZENV2SwMpgtRzl9RUikibt6LIbXuW8
6074PMCTxt4hui3aPP2Y4P0iI+dViBbekIwpNjVj0l+BiaAB2IwKxiED/QfMaGBTqJvG4JsdbAQr
0RkwMiP0EHn3C/tKiqSQ7gK25mS9cS+dVTClBW/Tqn9lNgLrGwNlNCjuIw6nB71JtffG7hEt5x7n
3YVqp15j5fzQNAFICqXvIFIQNscbkDuFep0A8PmVVKb1YFNbfR/sUI7PWaAk3rFUEuAUsm4OqBdr
EZ3dGmjFo2Fo2oNee4GAvWAN7xghW2/0sLIzONLMpb+2x790UjD/0WlsiY1eVd2bTFUNJ16N2xr8
NCJnLt/6nmPeadRaW1TOwoFkgOvTS6CMADs4Ox/sATV/9Mt7ynEIIHcPyGiN57ZCtxYArYPCRXH4
gdEB2Baz3PS63O2sQw2oOdmaU9UxgCL/pCZ+8KbYLK7QRgsNmpLRgAAM0dwqQ4pH2zqFdr6NTJCw
g5+otzT8hm8eBaUveL5Wd0Ph1MrRyZQXRx42Q1d+GH77jG6MQhGz9v1zZIwxYrnCCK4MhMRPfBgJ
IS80mwC7dSnJXVVCd+T1G19wRu/bncnludw2EloKm6me86HRXMRwPNaod0Z65TzSclLuQqex7yRA
ehWnzuDDfmDZsk+rIXmIUOygZ1Voeuziz0uNr5V1gZg9kBBObk2jEpxKD4qDJibgIvgD0BGyH7ox
Dr9sSISAeKTBEBwJqf2RZRnNPwP4x9YyRRvjKFTXCH/Q5wJ7GwTqE4rINhL/Tte8C3CR2EdlmkoF
rSxrb5c7FmQy1TfgT4TK0EMT6MMIB+cGfrbuaEjzt1Lm3/VN1X2lHFVk+xYl6F9sLPVomuNtJmnp
rRMpOIWPJZRjE8HLO2E6/g3h2voep5ZnrlgRTvJJfyvuz5ReOgUiDy4QBfQoxfWIRk00uZuDQxze
BrEfyjcLD+pPXQ+I+AMB7XMv4U8Vk/82Emb9LRWusUJdrXBj+FqHZATZkckjH14ZH0i+aNtZFONL
Z2Vq02P/NrWZFBaM4a6Jlb5wrSy+LgR0Q/k69fqHy5NR/hQZ+u9spj//1BYBC8lhglyTG1Q5aWnT
77jA3SGwfBKhpO1Gzwdgh3AU2t2g763mqgm9l9A0fgz1ivXq0gTVP39BYNWylFcjXBsLKxLds5MN
lVYdTrC/Igg0Uyv67yRnkmqV5Qn8AIvCTfXpNpd4sYs3M+oqdZ1raK7iYKN0urpvPYFrj/DxoM/9
nyifQKfpIOSEjlYeYrXQevfya19aQzMFHA/R+KxSReFSb/lIa/OJXJQqkpN/CQP9LCUIKjnDyide
eL/mTHJsGAdDUWPGslicwAPOsazuyVK+Xp7KtMX+sj7nXo1ji3NGL6rCHWnBJIV8CGg9q9ZjUa5p
Z87EfP7v85mz1l3uRBVwnrJw24LiTSkO3RQNuRF0NJWbQYLemm/TEQFhVPkvz2pmkvnfMecRpW6t
2Ee1122rs5ynB0q2RxCQxMMXqfoYRLCXUTuu8bfTk7VlurAXzekLftqLMMbIFNuqdy0ouZnU7yoc
sgb1BhrtLg8PAmImSWtsvBTFQQ6+Y2F2ebJLn3AWYhRubvAcyt4VcZ3iII3qfwkyecrhx8dGzVf3
4Z+qTP99qbNgY5aDpLIPGSiQzj2IKCaipzeDkz1KFVYh1bAtFFj/9Ypu29LEZqFlYsVpSpv3bsZm
H4MAgrl56nqOhaxfGWLh5DFnoSXBxojcuundXM6A5sPId8wdX4rAApAcx/bqI0vXFOGmBf+3vTYL
G35sFJIS4gpmSsqZQaYxew+plrDE0QvtpRhJV9jUUXTP/+TyjrVCoWn6PZIHd99Zk49cmPVcxrCP
cquyfH5ImE8oqO6GHt2OwdT8K0l5UuQwNVbOv6WhphD6aVPoWQ8spEp6FyjNtqaTl6nfsVrd5FIP
vBtNbjx3qF9e3gnKwooxZqEmIE+QG0ySAES+4gV9KkxzigCDhLsXuS+5KWXDG6f6KMYeERexwxDQ
lYZv0MvsfiX2LBwOE4Di84ypGaG+Jli11NldxPHdzHiT0vTgq0+m+YOcc+UQUpde7SzeRDgR4m+X
EeNSAls/XMXkQUZWt5sg7350ysnRkvdW3jP+tLItqooNm0f3y3PuFIcUKDDwd0rogKtYXnlJZ4OX
JDrjtqHbBXDubDtYDyrIc+c/4YkiBVuuqKUuBWhjFrQSfPNE6Qt+PHdpFEcejNTH+CC8Bmt/W9PL
NdkMrEI4R7tpI15eIOr0+L9sQWMWwtBjIB2eQlg5tl8sc3RHjeVh96dcd1z8bfbK8GIB3vN5i3V9
00XZqw5teAp0xjX4991UhI1gIrW9OJRKdFQCwKr5V1m2dpX1fvlXLi7jWeBzYDokgR39ZxkTAGrv
u1UdMmD500qe1ixbBg4BIk6QFocXcGzk9A9Wd15dxTOF2f8L9sYsMgawMTr0E1jGIP8ECBgK+1V+
67BnmS/xKdC+UhJArkXeY4u0sqgXh53FyESMQUk1v3eBVL/idoTSEchmolRu3xMRaxYmrwJjxsqj
cRd3P1de+TStvywMfdpkn+JUFBuZkLS6RyMgfKjSV8XIaOXvscF90sqbIFUQSbY3FHB3dlyvrEZl
IVTMncnLBCXJUCFUSJa0F9GtHta7kE0MRuW9UoZjaX7j4mDglhBR1aK8Cb84o8FpXYeNfDZaaLcZ
wrfrx+HC9tBn8dMC9E3JlIOhDiZoPaSd3SBl4f3KS14Iz3NFT/haocjG/z0Afe07kocbs7Ruh+iG
pdVo6Y3W3XTdAaMrLQYQb1zbnXLLwYQewPHyb1j6CbOgaQ6R8BLkFN1A/aWn8YM5pqguhq4Z7C4P
MD3obwtperWfFpIqm4EA+9S7DqW/LUasH3leHFlKlx+/lPHpswgWtKqUyYIbCyvBkj9a9OBACHGG
W42OBfi+A+5jer9P8M7hkJNXdubSWp3FpGASB+mRhyAJQ0ZOmMNz7fnf7ACI+eDvo0F8UzWUpC7P
cukrzYKPaqIbQqNjcOmag8Ozb8cOKS1Ew+8o9K6MsbTWZ5Emom+d2pVBgMuNL7IZYWKz8o0WDmZt
FkuGAjeP2iYRwLrtuoj1PW/onNbR9XR/HZp2b/rxE8H68rtayq/mMu5VZGtDMjCcbuW35QBapX5J
83NEvCJisiQQPfr2z5ObhYhaNtNEdATKKctpuU9Eir33uFh58cd/cpvVtb6w5CYTij+2UqQm4DCY
GJqmO5rArqqFd5MJXh9Bcip/ci++/AoXLuZz2X0/QdII1xkSGzP6PkX+KQyVb7GvI6u3stwW4sLc
tKKqlBq5F8bo5OHoZ6lrIUpCEfZweQoLq1mbhwXa0GWE/JMrp/l7rnr3ZJiXn7z0w9U/v0IrV6iE
A+F283D4gYPte55Yb1Zb/bz8+IWtrs22OtqIwAJUDavkLvlpDv6tY4sT7W26FIBWL4+xNIXZVqeI
PPRWOIk8S31DQ8pCEy4VD3V/uvz8hQ3/+4b+KeajwT8gk4anUt/SepL33VBc+eODmouDmO6I4cPq
vWzhdanTXvk0FOCaSNEjwn8Um2eE6r8UnKGj7H+hWvyPd3N1tsVjr7cltHgH19SRguI+gu71RoP1
P20NOBJwT7ItAaUsDqthZenip842u9C0WLdrekaWVx6nKE+ixrV7epvlG9Zq7pQdy8ML5nOEtMvf
bWFdTLj1zy+Tag1eEc5vdrf1EfVQvjCnx+d3bVMuxJXfWcinj9VCpawNTk6X+jbcO/m5dMJt4Qxn
oE4nSXm6PIulUWZbPwWZTtOigwFN4o5tVrQB63o7nTO6GI9I9uz+bZxZIChzQwzwfQdXNQdQiIGC
PGb+VZXrQzO2D//80mYBIdVBADkR0ymV9LbJm9tSeMiBpneDFN60/8sS+YNi8LkNsPTSZiGB5k8O
lq8d3G4U3M7ivZM3x7TMXwupevG1f6uuTpSJzwvMswv0qqibuaZpw5OaMulOwxUDgEsUtSuDLByT
v7OLT6ss8kvPNAoGwd4Mr3eYqiiBsnU4jW3A2gq+hv+0AJRZXMC3rtUlhQUQYLKbKd1NbmN8KCOz
QxUCec4kXkkUlmY0iwXQ7SZbsGpwM6vVNlJqH/HA3RcIVW9qP9ipdeuayrBSoVqIqMosCCD2EIJF
4WLrDPGdM+n5G704lijDAJ1ceXMLp/PvzsanT9RjXAK8iqzDxhd9k8Si3cjE0sufZfqhf8k4fmcK
nx6ud0klIfDO0R8gKYKC7hcAheAzVt7P0v3yd8T+9PwuMenwOwEaGBDYhjeb0kM4ZeCAsXajwbLu
lS+oy1+ezMK+/F0v+jRYFhhgqXO+Rk9DkDdVfSVLdiAg0D5GBDgm71e0lZktHNu/J/xprKoGZEzP
mfBc7y1b29syWMzwMGGVBOLkBlzG1Vv6wpKevNE+R4I61joozqyAsun3clHs0Oe+/V1hto1tEEBk
XotsS99Lnl0REMW26sJxSD8M6UCVRvFf0gjeq3xNOjBkDyUi2qv3kYV3KM9igglFMnQE8yLpIGyq
eXs0AF6y+niT41RQN51/O3/kWVTwwSVaxZgTforu2cBFJUsoXUJ77TdwopGeRpHy8iJcuozIs5ig
6l0mawUrA/dtGqekUvJBINa4tfSpxQpEbOMHSQ/IaqwfVc9y3lsf4lnRKd6jgpjNyu9YerlTOPm0
QJu8NJNwiLgT0ThKTeu+wvQuAnHV4OUb5P1zVb52az2zhRglz64RDXHcL5A6dpOg+oV0fblNRkBO
l9/oQpCVZ3cH0/CcxpfE4PpqkW1KpMqwQX9qOn+LBfHKdl7aYrOLg6RGNBZkxgC5jci57Mp1930Q
+UYiEzapfith+I9LcXZ7AFYqeQbaJe70QeggpghaTfe7ROIYXGt/LZQHbWcWMywIi4oeZBzsUfBV
OOXbgMQe0P5qA0Fwh7QT2rTVddtb7pQEoCjlCq37DvHierqUKU74lFHV5u9fIdt0vPwh/75K8Ij6
c0n6ZtPyh+QGvtzc+eztJBNvlx/999AP+fjPR+up0RX1tEaMXIfa6ew9s3KbPo02beJcT7XCy+P8
/by0nVkc0RLVM4OMcbrEux5aEybemD7+Y6KP0eqf0+gH24BzPl1eTOWH3doIo+hXemt+u/zr/x4T
7Mmz83NMACPf2glccXcE/rxvw6I5anpFjAIgfRNk6MfK2sRZyFs86RNh/NOKR1Xxz2EBF9dtEE+Q
Pr2GGx5kN9zNzrhgUiyhdILiLT4dl2e49H1msUJFKlCqchIAi/5Vpza7sDSeJ5+fy4//e5iwnVmY
6CU/Q4GSz+9IoNcddpFs5e9RzCVDyc9N3Z/T4vRvQ83CRIBesVMaMhC66HG6/OdjApj7QOPuTGN5
LNcay9Pz/v8NEN/mPz8O4MhsLEwMeOQo0b6jOQo2WTlOuHpcCGpQCEkvpUBCTXPTV9XapXbhO82t
hAFHC73o1cEd8vDGVtSjbph3Q76y4P5+YqDfOptTbSMEkvJ0JVPfcHV9qoL2GcWIw+pGXQhl9iwO
RNirA3DkrSF1ik+PERG785WcbOnZsyBgyRU+PjrP9oP6cSqXSLmzEiaXXvs05KdLQSdHk/o561eV
i61wmjMe57erP3zptc/2uYcAojyOvHYZZetYbq7TCXsBl2q1XLE0wmx7W4GwWyROCGBevaPTpmfm
k42TSpGsrJyFC7Btz3b4MEY95gfQ2OBg3QzJC9feMn3lv6T5IlNdRlvN8Bca2f/PDW0IyyKUdaaT
asUzVtq7rh5PSj1eRbJ/nPrtkoy1mNl2qFjBxhwV6/VycFl4j9Z805sc/FGmcM5ATHSyaF8Y3jYX
SPwGK+FraYTZWS+VuaMpoUEuBgi+n5CzIr1uTHC3XrZyw13YJ3NZhz4ArjGJR2Ig2OOC5Zsf6w2e
hUBvTdP6tFHQ9pO0IsI8Jk9sZNMc1dzFHtrrmVXV100hvsmFgWQOpoAr72tpwNmmx3lHoGHPgBrk
5EkfHyX7rQmEwgeK7JnKYTXHWxppFgNG4MiepflMLU6Ko4ktyCZEJGfrZYjwpk0WIdOslq5k0Lj/
t9U2iwslbJYqwJWXu2jR76Jk6E8Ig4W4yijKEUm7tTbjQnSzZtFBhypfIds0suYCfEn0A8TGo2wr
K9NYuGPO3XnzRLY7WE+jG5Xag99X13IdXyFNFm1Airq6jinK5fe1tLBnR3/UWUPVGnwhwxZXsIBe
lcI+XH70whzmiFD0D82oFmxLDwz6lPRGeOLVYXVlcuCr48oElkaZbX7qVZIILJu7C8BQ24wO2NRc
IaEOB2sdsLUQYebQ0KDQSu564FlQmN1XWfhdKqXbwDcOAsWjy29raYhZFKibJlf8IRxdkcYvskMj
llqI6WB/XEFn/LcxZhuf70AnBmV6jP/qBig2bst630TQ8MfgZDfdyuJdmsps14si7zHDZCqd3he3
bReqJyeSTiR68LmVlSC2sAHN2UY3k1YNw5aNPko1OvPycCPZUr0b1WClvbQQu8zZDo/lcjBjSIR8
gGjTS+PRMF8mwFdE9yJLsv1qKXHpaJ6DOzUIj0PUEY/TCMmI/haFVpdmUgb9vYIKTGtJpFT8bDxx
Vq/iS69vtu9zrwobe0B6Z3r67/YVlXhAZWPyK4IMlwHzzPz3qTBGw0ShDhhLsUsycHkhLrzbObAz
kTFAQddNdemSR9k7DjwIwKB+4bXHPHqLoY9cHmchOMz9230OoBi1aNWNKTG2g0+HUH4YAqoBzXuj
rqU104r4S1ozR3NiFa7HOBapbmqhxo9CmiWfe9x0PP8uQhXCnLpcRr+PMXAT4wcOQZcnpy6kU3ME
p54Wps1JjmNC7CGjoLsIjUKQ33N8F8UJqRkXTahbcEpy8gK4EuF65KAA61XJOXKCG6Vg+xtoAHnr
ZdaFrW/MIoyllo2wazotQRBpLk4rEMKD+DBIvnWlp009rHzYhWNrDssE9qzHkZMaYK+yZtPDBsfI
CCXhy292aXnOYkvbBihEJb4BOQryqVmPJipDwoX1jl9EGz/indPvGmV1AU0X/r8toFmoCbRAipQh
NDjD4l1JIqPrr73YJ0G8q4abPHsPpS+994jk8uX5LX2lWeIx6pjhdXJguEpnnnujPFRlf1PIVCAj
6R+HmMWXEQowl63IwGmqhl1gafU1lN/u5Id+edWT7l+eyUIYm8MhUQzrvdLLDddXsp9RIq45306G
8/Py05cytDnwEf0T3MrUynCFmhxqXTqhmnrQMxkNlPhoj+o3iIyuYZQnqGy/Lo85pUV/WQtzaGOc
SCQz08r2FGMb1iSC/VZBPavOb5oA2dHkpCHTeXmshf6BPQc6Vn5gtnbfGBCFp+qlOBrlDT6TBwZr
89uKISN7H/d7jCT36/Xihc2rz4JE3o1llRaMqgAKRLvnGel2VR93EUYZxhtj94NPenobVS8Twc42
gy2aoJenvPR6p9/0KdlynA6eWyIZblpUV11kbgoI23V3SLPuDQnpg62l4bZBCebycAs7bY6CRK3O
tAPSRdcoj3DvX9Le2HpiwD7C+scR1D8nFHSIFXkNEyplcdVDPkv6+JuNG2Ub7S7PYSEa6rNooWGL
g1CxR3QahwinSnDUsnSljvBlx/RcBj1OM97D5bGW9vMsbAxa6rSI/uluFiI3ZrftIZXbd7Fm2b6w
8uaIRymrRwHGSse5SP3SGfrP0LPXXtNSsJjjG8euQ5dqOvs0HwEi53uTP8bpddc94cy2G8hOChzo
zGwl8i2sLG268nxayEo0BrE5Zpi6Y9XD/de/6RP/tdAqNAL+7WPMcY2mmTREaoZQpPRFdfQvCU5G
q328pQnMogCWSkIfUbJ3kRFoET6Dd1MKAPSK2n3tELNa2fALK2qOZ9TaSoJzySS8ok62vpWfdMke
tuiUu/+0ZOeIRjRkMFxvUPy0zR4NMge/W4Fo07hyF1l6TbP9rXgIO6qSbbhqMg4Ya9FA9i24gZNi
2UbtEm1lPS1lIXOAo26orVxEDGSqqKm0zn5axkH308LH19fhdAKoi1rEm6RxV64hEhdiizbb77WG
e0TvG9zjJMxp8uDcjzj0Ad2pYJDmo37LNejyZ1rannPwo4pEWwmaCnXk5APCgml7z36h42CK6QTC
UID1EIfbqYiHXR5w4cPNEZBDgAF0oqUtjNXvhTAfLPTfZPHUZSu783f8/ctNYQ5/TCU/VETstC4y
oMeBrL6WkFfAt6R0nTDaRJQn7BzT7uhxpEblBegoKZp6JIkj55vKlxOjqs+zx9L3d77VnIz0xvTL
E3yiMFC+OPxbEWcTPKs1s3cH2H5hVG6Wn/kTvcUAlTK1EUpfZfh+oCrQJAeAMF45UeNawcokl3Kc
OdxSk+3ArAsgsYYZYw7hYM8CmUQJnbOs69VTqyfyjTX2yN0id24OSXejoKjziupadyUavxLo2iGm
sMf9S29Qxc+Km07tqju0Dkivy1r2TtA9goehgx6+khAufflZ+uBYXYxhErVBgYtA1+JoabTnPnuN
VsvRC3mtOgsKUhtmpoczD90P6UVHOSE2lMduUgboWvRIuv/h7Mu2I9eNZX/lLL/TByBBgjzr2A8c
apJKpakltV641N1qzvPMr79Bed9rCS0Ur+Vte0uqKqIAJBKJRGTE3XkTljVDP+4xPgi/C9RcQ2AZ
9GSobPWv8yS9nsLcBafZIVNUbW1xLk/8zJYFPwBqWKPNDOz7i/Npw+4IOgWr2abjJjaNHSLQChz2
PIJM79fqX0wR8jhDiDttcJcPqbv6Ekjil9CYIDvNVi7WJEMngh2noNTN3EzgTTPDsrUquNJzoJQz
s9jkyvwE7arzUyTZ3v7AOnLQ/XOwGCJhNP9s+nxvxuCsgYD51x6/mPi7KIOBKxm6mTlOwjqKYdto
Pk4DbnHWlrdslIQYoGJalSTmrHtET64hx3dfjPMdJFMG8GKCpmU1hJWNkhD1xzgiUhAuoZ0OKsMt
P5pxhkSeujJKkkOFiGzkIKuuowbdSDmAXumWgzjM4AkwJw/6oosSeqhz+dqECCu/iPyZxx16YoX9
dd/h7sYwLk3ImH/t8cKKD6Fda8wAg3sW+V0C1AUFTraBkpj5tWDpbXN+Z09tpxtZEPW6B2bHS39W
vMCPrlajCck0i+BF0KeqydDj25vQBroBhDXdQCNqOoBKunw6P0CSujZTRC0aZTdNTBsgPO8/Q+GN
hgSs2MwGqZTihOWhLnz4MMVB3JLl35Fk+ZqJifhFHoHUEEyXyKfkpzl56Wi4W1xiRh66qgNVELdX
A3NJTCbiF9sgBV6RoanmkBIXmFM/1q/VuQG17q1aZys7uyzeFLGLoJMGx+ViahNrN1Dog1gLgWxj
VXsL12tv9ldhCcJec3qMpvR1tXcSGxFrKYoWmvaULje5XHsswldS15d6uQY7k0aZgqdBLXJZtQSX
XmbRczeYWwhGZtrvDPSJbpUYxa8+VLs95CUhQWgsJdPZGjmRpGNEaNkfGjNMOZZWPQLlp5D0vjLC
fV22K1GN5Ows4i5NCia+MUHWBoRxx2yy7ofVLImkkNwUYZcU199Rm9awBZ+9FBoZHd4ZF+ALvMnG
5HL29f2kqU9qUUNdEScTouYeEF1bsK2DxgORb5LXUKtPVta4bAEIThCsa02iJTgyQuPyR8VAwTb6
E2hJs4VCDTf0Nf+2WjsoiRWJEPhA94qPDBLkXmiBFzEMrFeIbn8v52+JCnj3eZ/1eRsQZv64iYPs
dQKmStU9zv3v3ay6vIDyb6Q9rO7jn48Y1Fg+ttBXKrh5Sxzj1FQ99jjOVwZ1KELTFApICsS63PM9
+Xyj5SL0MkjGtOsL9CSZlYswYN/9TncA4EaAyCYfQDwQQ68lySVLGWIzHzulz0ESGD5H7AM/pFEQ
kaFQmvigekhAXxjbYGI0chDxrjX4eTDERUAmxpD0LEB74Fp5IOV4HEPNmdX0qpwa6LmvDKG0W4Kf
YDM31KzBOd9f8O9g3YS0+w4ahPskNr0uyq+AgHYgvbRRC6Nea/Tz+J6LsEwlQspQA2ecNyXlfgg6
t4YoxWawLOqqFohRoYcF4uroNiEU/OuGdcFSJAPOG41sXIWQKQELKnBcMRI0Oj1B3Aw6zHw7AK7s
g25rdfY+d7+QnvloLVDsK8eJpYY3g726TNUtmSDsWnHvfCdkK0zwE8iRtdBlKA0vWHTV5uibNZDc
IZF6l/ftA+dQagGL4fm2JAMmwjSjCHLNWgSfRDqA4FWzuHqLAnEA0LMYNOxr2VjJahaBmfBII3id
cbsyFLcxsgbmBAkFkIfkTWr7RWFDqHw3K/vznZKws3ERqKmbLRmsZf+iqNtys147ggPuHumfzK6V
4hoozm4TJeRbw7vHngSxrZShG5L2R6Fn4CfORmfliyxT9udZl4t4zlGhHLogWAtMeSiyE864tPD3
Yfs4zt815UHP8x+r5TzLov6srcVa38XbBDCJyJyxsXJmFDtVW8TSwAhzviey+RM8SV/wUVHLZdeO
2kua0u86Ja9jEG7Bgjv9pGWVuAYUP3chC3+db1FyYYWL9I/9Uepc5ZGCjUYBXA0wNsfXbqKMuDlZ
Tlq4Jm1BnoZjV0K2s79SryHppohjqou0b8fC0D0tCmM71YYt0IsPk2HujRxa9Dz7nufqgZlzuDKu
skkT8kfDZMZxEw+G13EaeAsFcJuqa/X9Mv9vCu5wQKoFZcrzm6PaBwGbLxsr+pUW5j0ZoLenMHoC
bteti/h3S0u6Eu5L3KOIdQ0JtJ3HDn2i4TOdmIpMduhMhVKurCpJjGMKhkEGzSxA2214WVdsgYVw
hjo+QhnK+6qDF3GsUASNKG8jw9N05dQjExq1KMmIk6BZ6YLE7XIhiCpGtVWbOcQQzaFjkuRebUIQ
8plblBNu07ULUMlAiUhWXCVXhZ9jn1JnhirVSgH5cbCvOpVDyHZlA5GsGBHRCprgzsJ5xPAG8yqa
X1rcW1dgSR0hg6RwbQnYwDm7MmqSjZELHq6pSIEwvcOo4e4TPmBxp/yqVwNvcQ+rMP+3MttPPCkX
nN3IFI48MbaPDhrLDIfGjgVgeg8LaudDGu0gteRDuSQttqaa7LgCBaIq4bdDNAEUlE+pyyHD4fBs
jcZR4iS46CRGaGxYIEFHyTaqkKCui8qaYA03JTMSwUfoypRBaTVEKBpouAga1e6mnHOEvkyJNkXf
myuTJ+uEEDSFBcQSQobLayiTckfXmuwaWHF/xY9KfI7IGVqCLxeVLXDcSa0fsFrv1THZQwfTO78Z
SdarCAr1u54NyMPgbj+EKE43cTuuHqEGkOKkCCGYNV5SyRgZwjGkLOgYBtBu8Wg86RvIVZJTlxT6
j/OdkMy0ISwffxpBpNqhExAx/8n4fBojaErDslcdjizwMoSVU0I1pogCxN9Aurs95z/GPIcwHAt2
ZERQruAKW9d/Wg00hSCpjZJWYF3IJQYROgsrwZ/ESfwBFo2TDOkF9LJaVBi6oN3WTXCM0+4RQN7a
znx1dMaYrhw4ZGMqrB4VOiLzXGLGuoDeQDgphyof2OODLC08SJCuQd1l5i0snqpkFQY2McA+kLkl
JMtDsBu1pFnBv0qcuCHsqOkQKYOWYvVA/5XZSVhsp3Bwk7KCrARMhfYoHUDdQDnRcmVBSTokokJj
JUU+MAdYxmDKfdzWN2kE+Uu9LOKVfUmylEQ4KB9LHjBtWbHgCHMWDRZw+87fv7SS9MVNvAu1kyzg
U63j4VoPWUwap8GhafLZAeP17HIdqmHn25F1QvAHUHEZrDTBctJM/Xufz9syb77Ekc1F9CZLZz/J
IabhQf8REkcqfQFc/1qzbs9/c8m6EEGbMVSJZ2NE9kbnkP3qVeC/CqDZlN0XgY1cpM1MRyje+FBE
8uq+PVKlREVTGP00feO1s4oVK5X1QljdoQLBhLfjQGdl4Lvlt1GiQHqKHVcPHLIWhIVtQuAVUmwE
+1bnXyHDryBRg/uEESeO8xMhMyFhaVeBBnnCVMNEoAbMisLRpqz4ff7Zkl1RRGSOahUYkHrD7QFD
ckxNeHsw6vmhDyDbxavHINT7ldUsOwyK6MywSlRNmTFOJuEeLowR9yH6g5CJu8RojXrF6uMSbwbw
i6r+tbET8ZmElUnegRPNU5opOUBL0dxAAnaNukZyK4JT+UcvQjmKGiKO4Zt6iCSm247EDkhZriv6
iiQnrsSReQZ0wa7V7osTtnjjd34rBJ0oyKQxikhcQRidPdWxdeNDIbWg/fq1i2QHZkIQMI1+5auN
xTzAwXGmnUFhYoBgrpvJLuLgVi5m84qN6VrNr6w5ITouoy4IoEjCvCDRNG7nTG1+lhbFXVZeJ4cS
klFHLYxKT2tbuhY0S7YvJjiGUakh8ALtTq8fprsQ0kOQEgVEa83wZAd3EYdZBxTE8xSo9FR9pYXh
mNW0qLrjuBjb0J5zCqU9TMaMaGYFEiYbRMFNEJX1SsHQIWiVXYaWf9kO1AnT4Lo10kcD8RtfA1pL
hk7EZWrMz4OeG8wzTUj9QFhy4eDv18dO4lFFaCalDCCzAeZQMw0Beqe7CgC4AwpSFZCSrRxmJJ5P
RGSitirs61pnHilo6mRhmAFqoM0HzudmSyDhfFtqQ7LihiT30FwEZ0JUr4ekFIasTUfmdlm0SK5E
qP1oGtsv1e9BH993IIFpA6gBGvyoNsmveoZAH9jrduddvWxUBc+hjEBZJRY6PAzlQ5f20GEt70y/
vRt5v5I2ko2p4DZgE8TgXGNQjzF+6NDgXNJukAG8RgR0WOVFlHVE8BY9TRnSRWgF7BEWwI6dCwG8
zNWt+HH1GCTZczXBO6Sm1mlBwTBYAb9FgmTTRPUaOEA2SkLA0PU98hANCoDCjoQeQa5Qq0zHyBPV
Jo25L4FTOD/jFvaET5IgIlyz7oMuo8A/ABBWtfehydOrtFKgmFGHpQcSIFz1EaYeikGzbmKota4Y
mmxXFLGbjaWA4pkRhlzVtoaQkqJTFz9m+QOUwO2sr6B7S6DJCYb2r7pbEb+p9AltIZXIIA2qOVUM
NFJxNQLP0eFfKL/VwtqmFUOdwko4IzEQEc7ZqlEdqBPamw3AhxIcf5qxXTmRyp69GP67PT4P9EwH
74YOcasp3RcqahxwL9CsTI/EKv6AVBQx9GtVhERtVv8ylOHEKo5aIjAZQcvMQ5nmAcp9r4GqX5+3
QslyFekqrdhnmbqcI5RRO3SB9hgkwLxqEKCDZGL/cr4RyZakCj5hYKFZRC0aCU2QnbcaJBj5RbNW
5SN7uuANqgK8Z1MOjI0PAKuX5SgYDNPco6m1sndLXIIquASdKWUFEn6E4eNsg6PkCsFxYVUHIJBX
XZpsHoT4QKWB2TCGNpR+PEZpdRt31WNnNc8t/Rp6H0LBHw03htZnORpAW1mVuuEaZIabqq0gkGF+
CdXCRZwmY76SBT0awJ5Z20Wl7mPTalaWtGSWRXBmykvc6PtYGD5IjqzJOhhltSfU+n7eRCXj/4am
ebeq57SZSUvweAPymvMiGgwEdx2jZncVLSDrwfL3d03EcPPtUKCJriiOLc1PuC960PuvUQRwkW8S
CVpW6DWWARCMtwFIYtwJvCdQYHykJNzlSbiS2JCsBhGgSUwN4q9IlHvgS3T7pnKxcxSpcgPk4ar/
lsXnb8fUd2MVWn0/Gh2iiEAnziJxhhPoIgAxPXUp1FZvjQCSx5V7fu6lrQkLfNYtXORq2C6gUrqd
hvagNeHLMnqzwiogZ9NXnLQKRHvxrolWy+dkJicseWZ2Sd5GCPmMpKpv4kRL7yHgV0X2oBSKHbcp
W/Hxkh1LhHKSMKw1U0O4FLXxZJcQv520IvtapC5iOPXUV0ndAW3et0lPINOE+vZUDTM7ywF2r0at
3ZhaXf04P1WS7VGEbhbmBMa4rsZMKahaQFowgbZoG4MmL9F+TJa+MyIVS3YtjpDY+h/wTShOtyCi
Z56uhsxRiJb9TiYyu1Ewl+5YGnlpW20Yeuc793lrhogVGSH3nSs0Xo4h4EGlWlLv6LRIbk0GGNeI
dtKH/mvEmlxEjIZdjWL+oIFNsOgEPr8OKJHE63BQ7FMtsOecrNz4y+JNEUsJAd0aihGwhaKxttYc
HjUzgzQ67kbszBw3SlZHh6wZ+51WprD9TC+Q6x9WEu+yo52ItMyaps8qZGKAIa0dE/wv4H+DI1mu
TVEVEVLIEz8umnS6EbsNhHBXTUfi7UUYJidWVs1FiurLPL4yxiTuUHMx1ZeKMVrfvmIvnAhuq+qb
oPXrBHkggMDYON7yEaogJN3GRhUjJQ/i8fMNSTyVCKxMqjGpLRMN5VnjWoSB0K77NhYFIq41QbvP
F7Yh4ioVMmRlkoXM67oOjMwJdRofmOzFWWH2drFCfqTJTLdAkORrbn8JEP88gRki0rKYMquJTEXz
CmBOBrA5QEPlpee5A5WTb3yo3TrvttisNwbQ9XYPmPgq+PLzETVE8GWb+X1c9ZDMzJrsMirYC0T0
LkI/vJ7ztYOerInl7++20KLJumquWkxaAm256aEzejcES+owPZy3Com7EjGWWlenzIJAszc2A+Rz
s+pu2TYNBYTnAekdmP35dmSmsWxr7zqCsE+BJDFMQ4/JqfIVd8wsj4Eo1DHNYI8j9GYG1HK/elr9
fLs0RHwlqKJG34I0sldN9b4vcd3t05XT3edOwbCEo4oWkSBRIjyaow6/CczZRlEENFzXML2yORc8
AumzTkeEonlG3IMfSOt+ghgGuK72KdJXDkOyJoSoRS1bdQgCNMGXjCmN3SnUDjwpGxtnifMTLpmA
P7CMhmKl5oQmqBVDE1HJXtp5WsssS4I9Q8QudoAc1b2Cp4+Fsktr6OjlM+bAMMrRQUh7VQUMol8K
qGehGreDbPDafYT5ubsRsYo9DltlOGHN+1aDS4F2D91QwyUcyQ9m0G9j2e8pMLsr8yRZNeZigu9W
TQEmYZLVuJdCrecLiWFqbJwSbwp/8hitFupzlaeWPeYa/9IuYZjCOk2SDLD7FAcQzvU7hW98RGLg
kN9m9byyfKRzJyQSaFiNpp/jCIUtPGu0HVCfYLkwy94uAt/xx8DN2bhbvWSVzZiwXJW8GarEx6Fc
A4pMK6fJSYHrzuLYHYb0NararyLiDBHTpxgkT6DfDi6NpLqFrjuwkHz3xewCBDE/GoMV4HYvGgD1
BI+Ms3QmzkGRmWWPq5guiVsQEX2JQfo5Xq4qTejZKbS57wg/aLGWA8Kz4hZksy+C+nLWpzWt0cZQ
/IK2DzSeyW5hnG+TDQwBF3ws+Z598QoKmfGPY9ZXlFhkrHFcN/hVq5h3E46Aq52RmNYfsL6azQnO
RSAC4b6NlPkeR6Yrc4guzZZtUp/drRbnyloSHIGhFLii5nAEtepvg+mtwtG1WjAesIFfQj/7Odan
1/OeW+J0RGBfGvuIezXM0KjvcqWx+/KUMoZL4ycWkAu/feX78w3JzE1wBMZIxn7g4AeZgaQHpNi2
auuUdP1+dSuVRDciKWWlh7DeDPcARv0TzIQbFKswa1FXx+2dcne+F5JwQGSmnAKjskaT466BDSFO
eNFFZCaoei2/+Hxh2RPAtDIrxbKfGgPZIB/FDpXpssRYgw1IdmoRzo2cfWgmCUUu3EgDu6HGr9Xz
k+TcCLGcj+sPBtomtENSpvWnm7TX94DIt8Bk+RcmD4+k6H4bRYpjMkYtCKbvme6v1XhJ8KnGH2jE
0sxxFYPsEzgOLvshO6gk22Q4zNmK1T/OqumFeXiYs/YH0dNHNpoukD4XE65adUvfIqRY0xWWGIiI
VyyKLrGMDimisiUXSaW+oAhyIVpY8agSGxcBi0HQWMYcz4isI4144K/Sf+h6F3y3wFZ+YS0EmjNg
3/fnjV3ih0ToYp5VuubnuHdKcbd0mZe1f6/X/TCj4LZRUttKVX6ZckZ/I6+ird3myQZQ8BN0MEdL
X252Ke45lwGkAegX1wrIJV5IpLW0AisnbYX1G7eTgy3ILONjnvxkJnPPj5lsfQnxfKrlhqIPJtyc
37fO6AO/kpLKOf9wibMWQYk1mLL7MIKHAy8Fuc9qlOZ4sWXWgz2M3RR51TDqip3Xc1M4vs8ZkBGa
0nzNGkSmH2Qke3VgSCnQvHNJ7Ts6qHA0Td2qfnIJ+UFX6dYS45JZEm+Lg6iMqj5GWm2GLt9yJjLU
yKuzZp+Eys/zQylrQpgnThGYFNrSxEwi0Hp1pg0A+SIYA7LRLi+/f6kZEdRJInBsQPgb7kA1Hse+
RSa8yG60pgNEIo0fzzcicQoisLNJyjAhCo4piTI+AGII/pfObUrzZEb9wqZ+vhUJ4MzQl+bfnU9I
g3qqqcepHkei117Vd1EOXYnaaN1OLaHUG/yeUZlcmzpkP6uHuuu3Xz3CilyfBsmsYmwwW4aOVCed
+7uxTFq3rQAutaab8x2UmISI/1TbsJjwz8L0RlubJOZ+wFzVurmrp6fzTUg8qogBLQ2wduZ+he0d
kuBWvwnCyUZJECRBPVzh23qirewTEi8qQkGnwieKMsa4OcSp1W+0xIZ65/XqfMj6IRyzmsWtREGq
e3lv7qCDfoVYS21izyjrw0IsQtQvXYQYor55PQZKzirU6wAQpR6MzicOZdm04k9lMy5EW7MBGpws
RKnn6JteYIw/0y5wNTBVrWamJC2IeFDEV3EUNUCpj2p4yVurcxa7yotkF+fhWoJEsv5FJCgJpznn
CQqOSFqxI2Sv4m3MA1A7dfkMCEwUe/k0hCtjJjvTiSiYlIC0QU3yJcrT7IRP7ujf4Ho91nAhodFj
UqGUNbxNVWXFhUo2PRFymmRpQDMVyHJm5L8i4v/wzdy36Thux8kCYTKg+KEGLCNAS19bPCIKteyp
MoBFH0j8hZUvpA9BlBW2P80rVxwyo1gW7TtHmlVDkgQD6n6yGFqJaTsg9W/GN4EV5V7alpvzvkbi
AkTM6ZyPcZm2qAlEqKNuTJ1d87k17WiM6hVcjWxHYNrHjuQppj+gBJVuCn/Q/OimLUHElWSneJye
+7zytCG/bnuSoDoLMOus0S3wM66VEss6KDghqjbIDI4UFSBqW9sk6q9qtbwu15LYslkSIoRqhO5f
VaFmk0z+S2qEjadM/c4vUDHtK+bvr02S4IGsUsmSGugkb1jEuUmr78CfcgI2d2WKJGMkQkvHgk5p
Qixg3cOq+0FTLcaFb9FCf6Qt0+nufCck/kfEl+rQg9YNH8X+nR5vG+7jXFkoF7rBF5UrnPG+mrIS
Maaz1bSE+yn3tDJT71H2WOwHs5iv9KgdIeuHvN/XPIAILyVNMfqpiR6B90+nyPYo1mXUxHVhm3Sg
XwyoBTdgWLoJ8ofG9EawAOReZFLzG0kKVIf0bQSucFzdkQpUhelUOmOXmfXK7YzUgy9nl3f+B+XP
bVPqEcCYFb8aCqOztZlqdjkPp2V3qsbmsU6jO3ip0VkNGSQHIxHEmIGsta66bLnWTZRtjKxs5HfN
iq+TPXyJU971KGqiVI9HPDxU8mc9ozd1sKbbK3u0EPWCgDqKUI8CXEvg/yiH7DutzbX7TEkYJdI7
djlPfS3Es808cmbUBxsmKjfM2YnM0rX8h9UwROIGRIyixqYkUBs0VHSZTUoaXlHkR0ptrlb8jMRZ
iqBE0ItqigkuH68fqTNX8c6PEmiD88NqVbXMakVI4jTFJBlCpD5K1thT+h0gJiSQg/IHCX/pcDVQ
3rS/bK3C3tKypuAFkrpeOmuDbQIFQKe1wgKZRQkbSzETkpEYcHylbe6hzHoquBKtOC6ZRQn7SdWz
qGigaeaNI1EdXkL8odP1wq7K2Z1o9KLm0GFN0/15xy+ZdRGf2HZVbBVQufQy885o/UucAoqq/raK
TJeEfiI8sRtn4kcGgCh0qYTMrAPA1zZizcEI7ErnYMOi6wYm2cVEuCJUbrohgwqk1+PavTUy15hi
Z4HXTIW1JJHPD5mslWUo33kqsy2qUkEW1iNZmh3jOipsvevhZ5OQoY6ub8GTPeUrpyfZmhFVszso
/2WaDsQ67hVjwJ/yykn6+WmJlzuzfArmCNpEOXH0hG6omq7l+iUWLgIbJ6hNKUOFRHDMlR+Q3Wld
GqRsd34EZUYnBJ1UK6bQ5wu3aFVnrUe0Lr7hGsSVQGhUe2qDrM7mfEsy8xOcgNZWoZUu9J+EowQ4
etUS3Y1K5i6emnLdTrl6hYIg73xrsn4JbqFbiJ/mMATHoYl9N8/p96FS9lB0iJxsYCt7v8Q/vBnK
O/MDhov3jKOoiRq+nS1HNew8TUPtsHlAYLWd2pWGJDuOiGDsjbnyuYlyLZNGmyGPny2zv1ZwwXR+
sCQWJmIY+2D0+QxgPyJB66GvtEsr5muXCZIlKiIWa1RcG/pC/1APwWugNVddUMWbiGo7GisH0xzW
okzJjItYRXOiAJH7ILEAUVydaxGk22u3AP/NdpUwVUI/gELGj/5mjto2jnqGatqsNrNdF5CB404k
VBjkkJv0Oic+sH2FZRiKY4YR/6aguqB3qc50qL1kSdi5HRDoy+fTTN0Mpa+u0aLJ5nD5+ztb1Cwy
aZ2Cq0djuXjUB0Ozu7UKA5nnE1GE+kAIyjpL2B+waHoAIRs+BBCyZHaux4euOPq4TgUly/plt8xs
BG+h65YBOgzk9tKhK0o70HzdP9QE+V5bK3PLuPBZnJS7zKAAPbytgv/+Of5P8Fpc/wv51vzzf/H7
z6Kcaqg/tMKv/7wvMvz3f5fP/L/3fPzEP7evxdVL9tqIb/rwGTz3r3bdl/blwy8ewM3tdNO91tPt
K1LU7dvz8Q2Xd/7/vvhfr29PuZ/K13/87WfR5VANu30NoiL/218v7X/9429Lyv+/3z/+r9eW7/+P
v9n1yxyl4vtfX5r2H39TVPPvJkO1pGmoBPbOlivO4fXtJa793TI1VG7qFgDv4DTES3lRt+E//qb/
HQWxOrgbQXxqEaotN4hN0S0vKZr2d65TSgnhBrCSKrB///erfZibf8/Vf+Vddl1EedvgyTDrf2MX
dYNaGkTCgfbnqkZNJlLlaVA2jtUAUmqV3qagOAzbtt52Xc6KQzDrcbuyef3ZHENVJ0VTqsYoFQur
SoX7XdIyFLlDslH/NaYJnVNojUUKuwuYBd7sdzPxV3ffd+/jal66x3TCOITBqW5CS3hZHu9WNYny
BNLQ1WhXCslvW5Ru3lcRhAlXWnkDIb8bRq5ieoGBYBrFNBtUhF7jT1ShIb252J82p5272dj25uK4
2bju5ujg96OL/3ddx97hJ/d4sdnbe7zneMSvB9fFazv3gNe8A37Euzf7/cnd4dUjPrzHWx1nj6dt
tjYeiccvb9kU+Pz+fnPa7/E0G4+zveXlzX7jPOMt+Aq2s/wFP+MXz7adnbNDu3gvnni9PeHxF66L
Rz3jL3vP9jw88ck92vv9vb33HHzG8zzHcxxneZuHz+N5y8OcS/xwRE/wjW6X5rc75/DgHZa3eoe9
7TlXjouf0evdtkDnHXy7jbe7dJzN/rhZvii+2xafvHVe8NQd3nq4utvt7pZhwkAtn3aPx8xemr1z
8OfzU/Z2BjwzY5ZwNsniumEkpjfHzel5v7lHpzznxdkdnLuVlgQiXV20DXGJtU2d4jaH3mzcm6cf
p8A+2d73K4fYK+28pbrP9Uhw+Q3UAUK+tIMpetrf3mKeHYw3pmR3cXQvHGclYSwgK/7smBD7+rSt
oHyDIXSf72EtmKfzcwQ/99E7/TF0y/J+t3wbteR+H6GFm4vNxWLQm+PbP/j36XmDtXGCrR6fj5vn
46mysXCOz8+YS/tyC8Pa32732+3W224v7StY2MG52MGcv19evpnjpe1c7TDfWHlYFq5zc+HYWJ/e
4ca5uID1HXYrR4RVQxCiH0b63o8xXu6Te491gxFbs+q3W8FzNrAM6LsBm+HJcx1NXGyeT4GHZYnl
floWPIbtFv/Z21v8tKzqwEYPD793pTPYv93dbvd7sG/u1kzk7Rr23BcSHHDWmlqcLUZ52t+fNs7v
3T6yN9vNMujHDXyce3dc3CQmBhPh2fCBzvKre9rcu/f726P7VMC3be2nix8bPABdOW3t7f11j+Fz
4UVu91vYnXeAnZe2d/US24c7TLXrqrZ7A4N4tuxv3hU8yca1d653Az90OC4O5rypvl1hnuvncsR5
N/BJgfpXCkuFwz7aT/C5vY3v/X27sW//5ZnRPTjRC8e92OBLePC7578BhOdWFsvy+ruvMPNpwMUa
hvoJ7v2IUTgufu14555c52K/h7fePWO1wFnD42OX2HpeBfe62WDMsfXsll3AfcLkbJ7d/ekEhw27
Od0Gtv0IK9pgTrBLeAeswid47YP95sv22/1pf/u6D+zX2+WhP+5Pz5F9P9s/AnsPZwc/dLrFr6+v
sEb4/J1zdQcfi3/f7O68u91vBy5/d2ffYxcZbTuwt1iqj5dXV49Xh533bX/Y/bq7wU7h3GA7cDzv
zrVfLrER7W4u3DssUds7HC7hsw87DL2LUX0bZvT8N4YbmytaxN6yO2JfPl44O+8KS/3tjQ93+PPi
FO7ci5unJxii82tlRs57L1UsezEDv1A4thjskhf4H2x3e3Sx5WHp2457+Ncm56zYAX0rdZGboiqW
9SSgdetxEYkBWgz9eML6x1JbWl1278rGKrJ/LHs93CXWxd7GG+EdNrfLroyJxsTjp1t8YG9fISDY
4Kfls/v99gr/3t1h0NyDc/MW2GBYN8uuiRV1hZW7fwsXdocDFuRi6pvFBk+bxZ2G9g4mhOGHt964
8McXyzS6u6cjIh13d3LxmfMTsOwO/x4IQzMRz5oq5dAUAvwWaZGPC6KfZysgXd7Ypqr07tSWvQP6
ijVam4+z/FcrGsI/hrBPVUVuAqj3lj6UCsH0kceWt8j/oUBsTJ+Dca7cKLGUlRzGn73SCYJ/YhIK
IBgOCB97ldKZ60B91nZXW2wTmcO4CdOe/kepjKVXOtF0zjnueUD+LKY0aGdGcU382o5ZqD6SqMr2
bTnOK8b659ihFUvXkRGzEJ6LYXNdpSRsuVXbY8JAOhlaY9HZYIjUOyQBpqIBq8MQ3p+3io9HkLee
UaLrKipjcI5SxcI6K9eqMuunpcAcZVtEqXRUISfxkXSmsdK9T5rCyQ/nHEvXllhG2BTUMiNF1iVo
KkU5TW/l8wZsSKXTxFn6H111vPXKYBZjKscwcpwMP1qFjlpSU8mz2u5xM7jvotjYGTi+XbJCs05D
XfCVYOYTK3zfnkj+PLXFXBg92qtzOiOPQP1S8eLeiFba+WwIdZVaVFfRvT9q7PzMnKeo0CvgO6uw
d+J4jie3jbr5WQv6aqWxT8wRQDIUzqJoipi6WGFjVTWuvOKpsoMJMpFdXyOjahjAFjJzco3RZCsO
6tPOmRpI/rHOdEOkwuxZ55ttpFY2TTtmg+IG8tGtyu0gmoOV9fxZUwZhGijOVYrQXcjnUvB0A49H
KnuqSeq2ampcNfGs2lYW1CsLbAnpPrpddOVdU8I5pJ95WTcUvdLn4hSGPNiayVQ9cKqxS0A2AcYz
u6fza/oza3zfpOATcc+kjENCMZAhyRxW+/omatq/Elsf8lryZMK/1phBmWEaOOgTXaz3BMVvWM8K
yq3KyOquk6KMHcXMtf+I/eKvVmDsWMwG07lYa4M8HUOmn1c2KjAjWwO94SbqizU57c9M3UDRPpJS
1IIMiXD8rS0e1VFlgL6jtjTwl4HG8pAamf8bWrzhvQV/tcZM9akFQmKXIWLRDMaEFmMlhDCXoVV2
i3zZNu277zpjP9RKXZNl+MwYOGGgVoKtm6rIQm3oJAyQI67s0Fe4M0Bfw2UpMJTnTU44/S7zhKSO
xUwN2ehlIxE8bqiYUZfqeW1XWv1/OPuy3shxJshfRIAidfFVUlX56MPudp8vQp+iKIkUdYu/fkOz
i0WXXHDB30MPBvBMp0mRyTwiIzh4C/icBk4q0Ce3xUnPBhCGMDjleVWdeDDMBGrlkEeHqt017Nvz
9Ya4OiFlDE2ZLeg5d/0CnPvTNOGV8fRQh4+692V/K/nYXOMU2g3B/98l8xCxDgOfaeDtQ48FE6fS
W0yXyFJWoE9g09Halj+ZCVLVIVnuur41h64CDzeH/RQDg5CLjtLBG8TtuBJ7JRR67mkEHlfcSIEq
KsVU2/nKQc7vx+C7sUlL45kncyGaEPKXM2jWZlqwNim7KfzQj0NzbaDi+Z7DMovxusfbPNI+PFoZ
XzC8ipdi4SZOwc9fpY6P+sr7cHF9/1jZHbF1aoUrLJw20ropG4uapTMGmE+NXySr+GbUfI3C5OK6
8IGxcWGEAbWd746jWXNElDbha9ylRCx+OvnAib98d547H+xeyBHDhtxDVXz7+T+ZqjYA6fcR5n2r
QoQfQMoBbF7VqxMda/VzKDt3fNnepX3EkQ0RNQe4J3uPkFcGBfwAL1KoZr/NJhtDMzunRRrHTf+W
TasYsqVAFHhlndfs7tYZjsVirfGBqmx0d69mY8D/Nrq3aiTd/QgQJPC3yju8vNhLm7tFmxSMHkHk
880P/7O5Sxs3Fn1ibG7pQcGdjMt4YGJSkNnBaHoiNRm+vGzxuWcXW0MC5J0+ImuxjwXBpTfroC/A
dJP3Ogut7TLegHyB6OX1YSdCaUQwIQ8ohTbG7kZUvnPVHPpA8YGE7kArNx6XIXh9MA2mRA8BCQJB
tjVtzrdQr70xPlvbhETtfOKVD31dFT1SW6HN3tErp/PCnTuztp2ifz7YXDBwRoXwVrSscy/lZVSF
KRqbbr1yMmL8ReeBmcDodES30+GjrbT9/B9DuMdlLaVrk3qi/Z2MSXMyuqF3pgniQxuF09MyE1Il
DcpI1+QnLlwFQbduFeJrJOR7sGRULbGrBrz+jgwCtGcBe+9RNqYtC+yt6TBGlrQSuvavPpkCdRe8
ECwKcW52DwRyknAAURlCUWh3Jy3fhN89JZOSTq9jGt3eRiH+y5U9RL8Cz+P55sYbj61ftAiopJnu
QyhB3jZ8APmDL9jNkEeDRHO3vybXdOGTosSBugMCkThge6RbJy1zwwCrfAxZkdRlGWczQFd3geHj
u8UHXbsGh1pqwWR8xbk9O7bboxv6nHk+g1b1fgAnyGfdWguPUqi4TRjV/IhazHSFfuCZb4EVPK9i
y8kQbu19S5cvvJvB4A+ZrcEzST8qlyHFrcH2E+krKKhLK4J3QfgZg3xO7OEolQ8uo6Ad2qQSemmh
rUXc94kAiHTlWb+4Jp9zfDJUBsK9EyudauMZel44ldWK0ajVv6f12ADqehWCeskUiH18ysPtod2P
1Q9zrg20eGDKFj3IOVeStW79Jg34nl++apc2D7EQroAXUOHth+ttA7zGwlroePsU43EEsa6cpT28
2sr2zOBpxObRaD/x3BeRFLYs4cICQAdpCNV0a5prEigXdg0B9VbPg42Y7Tt2K4Y8mepzk8wB6Exb
OKqDWTATkdvimkLBRVNwFz5eHPSQ96NREWusJEXVJr4d8+NQDX1a8UmlKIlc6cVc+EAc9dD/b2n7
+T/eX5vV5m5VYBwLJ1C1ao5JhfzaeMez4EMg6EBGCf8Hv4sW/7kRb1hsY7yNfSz8TzdksR8bPptb
UQS+S8yMOZmXD8Ru2gN+d7PoMSZAQOfB6i4icLZWNaBpJvELgQ20nsygaVKluZhYncggB3fhMhXQ
RQvESVPL/pKV3AHi3h4lKKA/vPzrXNpkfEgM/nmozwJScb7+QtfNGOc4OZGYXEYgdXhAieDP641E
EAn1owDZJ2oR50ZCOwMp2QJHi+EZVqbrrDD12FPRhlcc1aWvGQlw+XIGuBAQKeeGcr/SlEMlMtFK
L6mSPEzoTI5eMN3ogVybe7u0dzGQEgKMBWGEa35ubVz6cGkmgJWiIcjvq2m1ty28aPb6zYtR8PAR
AyGO3GduUR11fC3gEVXfdG/MKBuQTfDySjn2wlqwbUii4BHxofY7V2lDKog5bHFqJN/VoDtPvTKQ
ry0VAf9DUYGA20BuE+8HQ2I3kYFsZ78qeQMd4IVlba6v6YM/r3RsZoAPCiL0UpC5bYv9x3M0oTMB
bUAjrMa8fEPWmB89W4NZOhAJeFtAOxJ8aAnND1ZG+T3q3XehaNsr78uzABK/hBd4HG0CVFvifSDg
LB0F5LARCIQT8w7DInv9AGVsOr0Jxnnm6QIplvK2mwQE514+MheuAbIBYLEYDwOEWbtrQIwM6IiZ
32RtFK9SScM1m9vyDfcLPx37HP982eCl07MhpPBJOZBL+1cb+m9LA7A5fJqUoDTseXeMGnftJjx/
ejx8UlTIcIKCUOzTAdSci6WL8FlDWRZpHUMAZtUuuvVzcY2R8vkOwlTMESYi/2B0n1DBV4a0C7CD
pgpKkq2mtnFCgR35JHoe/JZzM+dX7vnm98+SHQE4CfO3SiPcl79nyJOVDZbCcpO0uiGZL2zw2Y6z
+2nHqM48T7OfKIMs963k5qbpWP/95U/4/Lh6HAUUhkwHkSS82u7OaEtBZTyaBCQqRVaH0e+6i74H
GgUqKzSG+v1rUeXzQ7NZRNKKbhqqrHx3S/u5VCXzrEk0YUha7Tje4Krow8vrepZwQEcKPDV44XA+
8fZsP//HFzA1AAVnBpN0inQuBWC7/Grd2vhZ1+b+gwWgH4TpsUTNKAIxx7U34sKZDWiIcBYxIKpH
e/xg51pIeKG9nZA6t8egqNYhFbknn0yPmYIr1/CC40OrBKlyhKr/5v12i+WMVP48UFz8sH+AX6ye
vFxU2eR3tZdB2yb4WPEGqfICgcXhyHKwXCSk7+0n2fmgdn31zqMfC4xmjPB6A43udr7uh87ZGc7e
SlzXaRx+ziHieU0XkdSQMnvbx589W1yTar5wrtCFQNMInQJc3z3vCsgO6sC2OMmY3KgNuBlz7k5i
8sprWpuXvi0SL2BQwdMReP7283+OVgOi0xzIU2gN92P+aVoVh5KQJ/L7ofTH6ErceMmYQNkKFUhB
8We3m4PPmCRDZRKHyvpd65nx3awjaCaEZn56+cNdcH5QxoAZNBQjNPv4+bq83A/WCLp7SaSi/Lca
vPVTPETTqdJ1fYOGpvzysr0LS0ONHqjjABWBGFCBc3sYDy2bcTXw6yaKMyLRwOy6Ah11/D9XbsgF
UzFazngSsTRUi3c+pwybtugHZUCo7ncFGALHMUfbT/Nbj2nUAl9e2AWfGiOm8jcvR7eC4/nCFGag
62IkOvGaBkPqRvYQhrZo/GFgvWe/h7Wb6MnirbmSOV2yi3IjTEJXAGCS3VkZh9mrGY9gd9ao4Cxj
6b9jKxqNnS7lp9n45k08SXIluLu0txFKH3B1SHSD/azEhNGYZiAFXN2AKkGucctb6MWmUdSHV1zL
hRMaw88FAGajagxQ+vnGYqhwjEBTBVaB3oFPaXQM2i4bl0aXg6pQF+RKoeXS0pBWb+0T1IuRLJ7b
s3NU2CUWGi1OP7xlxLGsKQLzwcVlfeWEXvBeMaIo9BoiwOnxQJ6b8kPLhmLNNURJyhoiZCgfKT+Q
x5dP5kUreHcDhrkKhFI7K3TjHg4DeBOranuwOY3vJZHzq2thHpqOqEjEKOIGLGLna+klWm/h2sJK
HSxRCiR6vd74Cn21DAwu9JqU+KVTgQrVlscgqPD3lJKUurADMe52AIeP0+AeG2PnJEQ8lUQW6tQv
b+Ela6jxbRAqlImR150vDsKJKuQtLne32uJOlx0/9lUR3dJlae/d7MYrD8CFTwaPjEq0oBFsBjsv
WUWsnRcMBSTz1Lboy0qKQaPCeODIenlhFw47TGyFMdRofSq2X+SfZ21pfU8OJe7xMk0QB22AHcii
ysTgnyzz7uPLxi7sIjYRrUmAFIRAe/rcWL54ix6KWCehkIHO8OvYX7rzgxwsESjkovLvy9d7R7zY
qJYiJkHIvX+2nYkb0GkwnaipzNOKFJnP8hKV2oCAZblbkmXx5uzlZV7aUwTVwVaC3upM2zb8s6dy
UKRtiI8Ys6/vGLqJh7rhRVL57FqB/Zql7W34x1LYAhYGVJDGIOxQThiAjIYaBDbV1GJItsWnfHlh
F54aAYk9FLwRm+BN2S2sGbq4lr0H2d3FDSeoBJEHF+Yis0FvIbEj1jsIPORf/gej4eZWcB2QLe2M
do2YvTIG1Wo/YxNLQEE+NWv4SYa6g76h5ce5l/4VmxfSMzh+RNXApwK2sOfRAa2A6RXvNGQerAee
M30n2qX+suZS/TINb8CbQLssILS7ZfNyTWzieRazdYXgQhFRY+5qf/mpDy5IXpc6GaPFexyZXpNa
dsUPktvxrYtJfuhz278lbX/l5dvu33lWuh1X3BTE0Sgo7J8jPfgC7CBaJzkDcAgtjeKguGKPL3/Q
514AWSdkbIF6xduH8Oz80IKCfiyhY4GCTT7K74WTk8wG0xt99HNQ/A9jUPx42eLzDd3yXJTUohBv
YLD3O3JoiKQdIohmKJs5saUOHsToqiKBvkB5DDj0RyNd0Al6eLm6hlq4ZP2/KB6DoNEWZ+/WSwwt
PR9hKIV2OdTdCS4mavdGzqmAHrwHNb7czVm70La6QbHY+/Py6p87CY43BHN6aEtwhkrpuf0QHQmE
yXASEDXnt/jzo2r9+cRkHB9fbQklUlSG0Mr5r8B+bgm5AxOuxiupcxHpDMzj85qICj39I9g3V3nF
HT2/pRznKIZfR5wGx7Db2F6RSi1Dj+eE1fY3HpCsmlWVeVWOCtygzaloVvutnaP2pFbuf355sc8v
C6yjlA4oMo08FMR2ix3DsBqh25wAOabuvTYEJx04ol99JTcrMRr96PYAYroLBHBDYqC0oXSO0ra4
U6v/booXcvs/LCVm260H2lPscTU9sH4EqDRs5OzaB4DS8xVNaDpdw4JduPkobjOUKiMB6OC+nYT+
adDMetRJQf0gExajjsJrilvg/RYMiw/k1SEpGt90a3ZADwzZ0S5q6wu2gv0Tn4gQxQ/1FNfvMN48
H5pi8R9e3sJLZxHIS/p/C5bApZ+fhkaVFPnWijc/mvtbqiwEpcG+l7F1rm/bvqN3Fv32x6BT7TfM
wbVXrsIFH4MwDluKqhMA8XtscFBXYA+nCL7BEk9YYlFRfPDjOkIdc4m6J8YIxJQDv7RPflms3ZXF
P48LEGFhhBXNHlTAMfB/vnhDXMsClF/ANmnoN3yMMkw0w2VMR1nUPaCOVfWhIEvwPzgcGAa+AB8Z
bmdf+x/AF2iLCUnA6tk+JfgNb6fYya9eNFZXYtfddcfNE0D0eBESAPhwRHbna8wnqRvhr2VG5z7I
vLjuT56ZrtFn7It6/89MDH9GOS79PlfDPHhDS87LTKFHMYgaAqOFg8IyVSS1YU/foZ+o7ypOHvIl
X44W3c7HfBxeeZyf/Ro75+a3dB4Q3JZZ2XVNsgRRd0JgOJ9M1PCsEu5gQj6AZgYFP9AHXKP12L1Y
/1kHwA+IFQ+VVFRwzve6M6UpVTSWWVwU411gwxWUn+MEXaPpWpvh0mf919R2r/+NoB2P1qCZymwU
ojwMvI4ztvTmysO4c3z/LUhsheEY0RwSn90FIZOsAlkqmeVlF813FCjYPO3Xtupu+aoE/Ri1Q/7K
aG4zCiQ9biNmzCnC2e3W/rM0vvq2C4wosjmXxdsA8KZsq1xdSSAvLC1CPY9hDALzONE+VB4xLAKK
P4RwkKmMm/sRvHnVzcCbiN1gXL/HDFDUwuO/7G13Due/paF1uSG1YBvJyPnSTB7lslz9MmsWqnI0
gNuxdCnUk2evS6olWkQ6xHKaT8Vo0W1/2fizI4N+Ps4+0AoA28PX7p7kbhoin+TaTwM7FDdgd17T
EMDXK1Z2Hh2aKAANM4RRaNNy9IJ3Vsa6xACLYV5alGsxpSuvzXtlF3GAxBY59Ctea2jQ6SNnrrji
zp9dP5iO0XwGHo6hnbJnwxTK0LzatGw9aqT3wIJ2sp9BjsKInwDj0g9XulGX7OFe4M1HLAe4+u4O
gqesZjlpWbpW/pTUswPjvGJ1Goyuy17+dhdMoXYvUMIHwAn3cOfFW0x0dRUgNWmOrOOQW+0yaPgF
cGm2u/IBdxHB9gGBgkCLHX+iAI/T+RlVVWi9ZZyxqp4aqF/p9kRy16SMRMWHYUKPP59Hlapm4W9m
HsxXPuKze7mZR2sEQR2QOzip5+YZEQIxsGQpDml8Im5g0OHpUJimhCM+MPTx5Z19fis4IixsKw4P
4sU9v1lbLFUOud08ZXXl31S1ng62lMOVTX2+qjMrbHcrKsEFsRXPU3T0o7SIQ5PWC5B3nhSP08Rf
xzaEnUOzB9XZDZyNQQqs73wTA43aaRmHRQYnRrU6tn63ljKVQc3rMYm1v4LFex3q0j++fjcBHEIZ
AKE/Ct/7K4FSIzD8jKQ8NuE3WaGNafpXwoGwOrCdABSNig46QLjx56urzVpLqOn46YrlfBPU6Axd
jPZKBe75wcAABA1RgUMmg1h8t4cKtALFrITKGEPXJ4hLcyBl6d2+dsNgZasRoSWKwtS+NAUms1m2
MVFZ6zNEZhh5PZa0v3YenrsPqJoBQAUoHMZC8bae7xhK9fkKwXSVkWk1iZQUz9u88e7naNa/vKBn
T9yGaEJMxZG8YFho/8R1ZpuyLcsqsxgV++WqsXkKgsIerQqgFxsbclegiHrlXb20PiAhOPq3gAVg
9PV8fZ3DBhcWuwhpYIuWMaDsPdNRshBvvnKTL5nCjcL7gnwFdZHdsQhqOZUY/UIHx/HhfSsh2Wqm
2PvmA2D46su0Te8Bg4SK+lbW251z6my5tmMMqdHZmZPo678dD69BD55/L5wHtCOA+9+ezb2/7bkH
5iBMtuIARuun0TiXQV9XvsHca/+WyrZ+qx3prvXGnl+uc6s7P5GHq8HIVl5m3JvczdSWw8n0E7t5
+Sw+j0XQ1EQFDc8mRtDR3zw/FsGylhUUY8qMxGP50FSjS9Zo0Wnjt+zekypvknLOIVgmh/zHy6Yv
LRCPGDJbhhgIQOtz04vrW5DzL8iHwnDJwpFVb6qBXqskXbSCoja6+6j2wuufWwnUCLhtHpRZxKbp
yFtTAUPmXavrPj/yyGngCPnGnIVe3C6pMhFttDdIldHR5ePJzG3Pjk51VXNjGzYMV1zidqz/qeZi
GTCHgRQQaCGLQjZ5vqipgBqAdb7Kcmf9U1FZ96iDss5Ut9WqxDiJK8fkwhVA1Q8QnK1ujvB4963k
4PtkimaVxRGijWHw0LOKiIlvkKgMxwm48jdT1PfN4eUjcmFb4Y8BuoFVqB7s6esGsgVf0EDJCjw+
x0Ard5uXI0q6Bsn8taH5C5uK4D9ESw4XD1nVblMhibNGAhyHWT8MhcH4GUK/FOiDOEzLUPTypvJN
+TpN++1AotAI3q7tgQNN2F4y0o/mue/HsYH+n++lqC3lT+E88BvHzfTr5c28cBPQuMI1R6EY7dw9
gmoYI3QB5NSA1RAB1uRNQVo78ft/MYJKNOocGAXbp8PUawvg+YYmAwB6htoUpZmexTXJgGfnAuUT
PGPo+6FmswFdz8//guQNzUVlMsyW28caZfeM9t18kqsXfnl5Qc8cJM57sDXEECVinGePbtOd7jZw
tc2UCfhTDmRWflu6FUOumck7KjK83HMsU39ubfVdzaO4Jl6CFuqzT4f8CVBJBMgbEgTD9OfrRTpX
YeizshBMoRXmwInjNasfptr1RZWGjd83LgnLxkEYE/OTvaoTGjc0rFIPrbvcHkRJvcb76Bq+yh9l
BSyGfztDJpR8lpFGheJLvlZKq5uITD35rRtF8jglkJkgKimrCUq8BzoXNOepXPVkaTZMaPeq0yBU
x5+mpRUEtN1Sztt/L53l32wkm+GvN9B2hvCYC/m7rom65ret/GFMGXSavIMiprQqUd6gmruxVeUd
hcanQnNMTevXReoBDXI9Fp2Kjswv9ZhCVXyaRYIOW9y9pfXGlqC4rOPPKO8w/z7ELCX9DXFkX3yq
kBBylRiMRXk6xc40UTbVRI0avzyI7e/aTjVDis6tnj96KwkxLmkGlecZ6I/jKlXrILpPi8879b4z
AeE3tRA5CoRYiwm+2XodOZSfIDYVBTeddYXjh2FSCxnSmtbCj2462ZP5NEB20yU9Yv5FHry1jDFM
2wgrmmRd25xmRuZ8/WBG5+nfdauh8XQawBT4xfZIZ6es7kxL3gEva/J3QykcwM6j15dIVKYev2oI
ZMlXD3ymGGrlTmv3sQ0hAZCJAtQREDimdkjHKKjVY7/x0DQZ4WQUX4J8jfrvLZSQ5ZiiyKTHj71R
KLomk1ZQ30MqmwvvRnI2LB/CchkqZBGFGy36lYoSSGrVrBvdl3CJ6uJTGcSTJUcwCMxTDb2VaZSP
kRzbaUowNhP7j/MMGvE5GepiBpv01pVFjF2u4WK+dBEm9pF36VYMn93K53xJyilw5DHueVH/8vFi
M9CaExIXfebmTrEYHX8ajB9NKGnwhznnFxWK0r2VNJXFFCkJ5vip8/p0HS14L7NCmLmAeVxk8aTy
tQFmfWzD2J0g2aD1tzioqIKspCflirelHqP5O3zlxGgyjH7lHuwYM1SFSS/WHrreSndBkVbFwMcu
KWPH8j99Bw1RHGWoO2NsgayrR7/G/up6zKz7i+umtFDErt9aKZx3N7PWd5983Y3FRy7yQT9hunWp
s0DkZE4xFuEiCCwPuc4mU670bQNKJwz8oxjvPtcE6JEhM2MI4x20C96AEz70Pw8qHt0xzg08UArY
XS9phlEiryA3dq3ReU209df1m/YbXNRjQ1fQNCQQ23WAiGhFdEfveceaVqRbC1zQTA5E9tOByhhl
wMSxCr2A+5FgklOkHhSb3e9AEnSxslz2QAElnlmp8Y+ACOkYE3MecauXKOr0/A0IS6KKBFPluX7D
GOSMMCOvOsCSwSseF9WPwHZLW6ZRQR39EMoW5AmY2llzoRI3ACIzQvSzDcZfjVqVlAlhhejGdMND
9P0dZMysP7yrDFQNu9tuqGU7nroFo8F9OiEpiMKs5WEevNFchc0I7qISOoi3A7y1AkbaE0ObcHDY
BCnzCWmrtBznuGW3jjdwX5/yOljH8YOuuK3Eodcimr1PXW6Q+yC6iwOutp4kid4ug1uW+xigoZ4d
2sL5UKQT6+gd+n4FLVAmyKy6h0bZ1d5Y8HmUCojCwVQqEQGbxe+4Yeh5HAe1hn+Htpyje49WPf0e
leDzfmoiTOQD9QewEoCHGCQ1vxmHT07YhGghnZdymu5pCObCpxUJ8viZDqarT3VdhOy+j8FHlcJ9
0Z/R0IDgqBzX9rbLXX2ag9wDScRsCy8Ji7l4G0IA+b3A5MGR1aJ6j75ai35PE4k+eIrLoKkOKDd1
C4PIvTTyfdhOM4Z3W2598pVx1L5/YU0l/zqEqkdZYCREnPBroeXgyWpcU+AQan4C3JrW9z3UPYMs
nBGmp5USzH7lI4sJTUjT2PYNCSpRf2BVWds3Hl7g/MH65bK+gb9rvzrfW+XnQgub/4pcGTePqoL8
wuNgqRNfgQWy5ggJljLKpNdO6wmx6jok06IBGj1Y0uR/jOi97gGw1bI5LkW5iJ84sgZnLvcAd3ns
Qqb1bwHG4hCDhRDTaA/GTR3/U/oTqtMJMR3DqcYZoctjwBu0p4heh/CjXp11d5IoH6P9PkRUqs95
EQ9U3/hzH/bRkQZdsXg3CxIFCAG5OVbd3yleZ/pnqnyr50QOnj+StB+Iz36ybllGjgl6vYQuw4TG
1NcpmJCKAvqxQpYBZjWM3FCpneTQLUnDVVv9JxobSuvExJBJxPx9wQbxw/qKtp+j0m9KRAwGB10m
QIa5kKWVWXkAZIo3NoOGI42X7hTHU40ZdPQ97NsSio48AVAGlEGxWeDPAT3ox28NcKFdghmqcoRr
9CovrYADAcbSMwSNpMWUgBXRqvTjz0uBxunnfCbN70K3Kka1sp4qVINb77NHUDFLOc4iTyNbdM2v
fnTxBwC88GKLhsrlMdTzcgPx+Tl/U0kohqTwPvZr7KHxiwd2qr71APV8qFejfodlMDQ3rVn4YzvP
4SMGT4vhv2fhWxF73YI5xz6807OV40dECjFK0jIQzck6kFucQGiSg1MfOr1Lyo3oghvXU8BaAPdt
PhsvwsdaHbntupV6GWqjkiayBeNBCiAe6AgCW9fqCPp0aEEEdG2Stqndj5Lg/b5tBwbZg1b2MyDY
w9AcOutVxxAs6P7Rp7o4IfkAa0i7Vi0FqC23MmsbbWg6ATSedehejKcZz9s3DixmnVrocfUQLpjw
Ucq1BjPQBFTrkK7dPFa3fTlFa+JPMbBjYIsTBRiElnnKypX0y10B2os1UUpHN6BFh3YQpmFiL6ME
z1ACvWqfpaOBxlmivTH3UyhFhiTjC1s8gOwK+QHujn3pudFTwlbRf/Iht/YpACf9X4nOzqPXgf4E
O0IIPcrSoI9Eow4iWJgNhxyKiHsEqyCOacM3bd4s1aMxTvcn5veqvV0MZnSOIx/Y8qnCpLnNfLvJ
g6ign9EGMjiaYS+gdJOvMTWpwv/zfvsOqIRD7XpKhzxnLEWMYqLMd4hFgEtcGzwiKmqmJNQj+yHm
oLkvuHFLBmRziTXQZeCnkjiLqXJXqu8Gn6ZMy7kmR47J7wC/rQakKAhaCJQ1TcVSJDvNUfk1/hVl
WMTgRRVrCCIrr/jcVUrlN36RzyyJEKkAgqFiYVLh1e37qg5jeYyYAqeN6MdwOHLTU7T0hatEYqBc
uqZyArI3IYEHSQx0qGlwcGPTfpijvgk+NlWhvHQOiRqSZonaPqmgMb+8hQRMi1Hrgosi1cUceZnB
92zfWUfZjSlUAzliXi9QPViIj+gyGj2XcEwGTckQDXBmvSv9+qibibxngFaZn56p1oTE8JmJDRco
A8rC4q/lVSSqwyQmRHxhVAYFkOI6uhe1ivwTYtyYjEktdPWncnyZ/4QgXvna1C3eEyXLkme6F6I7
Dq6gWIvX6xTRkg9G7hlwj7sc8uWfWbD28Z3OMQeQSj4VH1xUaJq0QN7fL1OO4HKaZwR5k2sFy0Lj
F0sK4ikB2kW5lA+rZex77wv5pqwNCO8HyosBzlCoMtX5BMc4O8//1DG6fiemykVCQOflfWDjAMqC
ABCH5mvV2Qm1saofRv0O13J1IFtc8PKFeUnJg0Rc++RGAmoXalh5b7xgFKkB8zcC/spURVYUMuY3
+FTBdHSjnHscVS0+TBg3UYd8KYc8KdCjljflTGx4rADVge4VxpiiYz7kKAc7kjcykWbxvvoz2QBR
mOZURxQh+4PgE9Cg+SLzk2MTBQ9RUBTNiSCebr9IxeekjaMKwhbFCN+FzkZUNcmMEcnmpsO86wNq
b6zO0D+avFsbDR4mxAhyFtyvsCTTCQTni7rRfty194hVkLVV+CwK9H4Cfw9VYwCVpsXHODwGWOQX
tPWbP8xzxW/Zmvk36F/kj7mo6jc6ADbvyJGlPzg1Vk86J/WSURyoryPXtD/RiuunriIUPrPxHD9G
S1gjKKC5IFmAgIKfQm/xqlteN/0T+uxB4VLk+8je3KD5hw4zdusBE0htJnMV4i0geLVSwHjBj5XX
flwiGNRIUKeahw/oyoOcwmGYSRyB0afdkURdtHxSWsTV7eBXCIeHiUYHV094h5K+1Hw4tOCrK5OQ
EPlNFZicTwBaow3E19a5z6bG5vwEV2zeAkQBqTfFXYixm1GEie8UuAIApBB/aceWv3Qg4m/vB8hs
J5XbNR0pNE+2QRK8ZwDY1SXyEAga5wHSc+BeNsLIxWvsj3meMelSSN5USS8c/4VmCXKgQXgVQmTS
fYrzyPxs9Er4HRSt6hMUCeMyRTm7s+DiQBX4iMmVqk1VkAN7IqX1Pk8mn3BdjCu+h7qd34XOz3+I
YSWPI2fjoyBirk4tIh7AJ4cAU8VRg6bToVTKHme/6cuD8JY4T+RYrm9nWy/0WPvz8jMCJWmVBGQd
fikOngQwvWgeZvnColNNu4micFO4Hz31J4zKQ7V8uZmqnv+cZ3+MMNOzmh8tnIc7RGOs3jLF6F82
NvO7iaAOfuS2D39MRa2eZACWDIw01v3dGBYIkYL/Q9l5LcfNNGn6iioCpuBOge6m9xRF6gRBUhJc
wReAKlz9Pj1HO5qNf2KPv4/qbpiszNclZAqritD4rJcKEa49jFvV/jWjI7662dQe9c3al6rXxLLM
/a7Kh7oaJbRpu3Z/XDVPNtts0jRHK6RSKDfVciNaM0wMCHb8W4Qy/2X9oXhaOMIfQ1Xqj1IHcZuu
XLXvaNTTjWlHl16/456nZLCwCUw1gj5QqfJs25UzsgVHWsUugrJc7pOJMZzNkI1mqrLleUyIg+rR
9VrTnQanCkDkXRKNTuts1yWtxyqILmAu3Y9QN0FIPsksHuQU8Lp72C4jgCpm+IPB1j6lMjIRUylK
ghi2SdjkuPkGC0djTH+9w/nK0+Yx2B+9UUN7aqn1RVRzrdNEtzrM+sVbinSZIx6yfJXyIR/j8g3l
hXrdvAUciMFvmdnskYxOmpPAEKZtGJvnRhXBn7VP1N02V3NxbcrzVnqW3+jmNJk21lmznBkVJ3eL
K3eMlD4ZkySvnOl9dViDqrupcXjrq6lX4a+etWp3phZ7cHLjsvxZ0LAu11ExJc9lkluD97HBYwDG
EuSZLceRdTsmai5HV3Z1VshB/o5H3yAC6nJ1I/dpf5PbMuhsCuawI/LIii213JmLFipyO7FefH/P
C2PNLdUiaE+J13jHVsZ6y0YkE7SzQ8Fwl/PjuTo2se8M3f4ri4uLl2bC6JtWegy8tBD0AAevsc5f
VdXtDXa/cwkHvQpP01oNUYaLRj9G2rKzkVvocgH2Lcx2bFkP5Lr5JiuHPezSNRbheCxo24NMKOlc
BevGz0wwQZAF2W5RlPI+y28YvvyHM8j5p0RO/wuawN4UbMI1mS5V8jPe1v43SKB6nJah/aqD3b/q
+ZlTBkvO+GtgiUjLQPOPDm5L8iu/mxU7gRkWeaJErrdj7rAAPXVlPnJlqRngIF4wPyvCPRj2PVQR
VM9ofFyZUreUIN/avRmsCH6tdg7uorCePlXVyJ8+65fKdJZKfzUzyVOpUeCf2dz2YUvZq5WXTssc
f8Iw0yQvZVLc7sFoptRyEe9Y5sG+cqcwy+2wFDQpjru4B5tHqsfWNYowtcwdHwJp1kdchZLv7Q1Y
QhBu9BdyqPMmtetkGIGwlTL871U/XuSt2O7y+LwYJISK1elYemzUm8s+Xo50TbbL5LzX78j080dv
Cbc1bZmP9qwtzl3bKNf+sgvJJEzXIYz6rPAx7F/Hk50+vdXK13BPJLVb7N1T3+n4Z1D4rr1KmqJ5
HXTdf2sk1nfER/T2VIVVYtKeFIx3xwCkph4nMOb/anSf1dpxBOQl0ZmU2DB6Mp0T/Vz8gVEOFbF8
K9eVo2PrLa6fcGqMutZO7d+omSGZ3tfvl4PfueK9inui6ZgZcgbSWBLmNNO13LKjUs/pIBVL33jF
wy8hNtZ7leNG+FHNRJypomkeOp95AhwITvlCjXl9O+0EJVzkInGv4rmJ/hSt7K7Rr9PFqJUWw9Wx
eQVZjsYDMuR8y0ws4vIQBwMCegUgRlwmvvm7CrLpe1M6CU9a994pCFc6+k7Xe5V50zR/OOOWPIaI
+9Dad0SSpE3QqilLyH+8gcrsgxTirXop2kYP2aA7TxHKutJ7xQRH+an2i/ZlSUS0sVGM5Y+Zlq65
lXFhE45CXT3HJPFGaTvoKjr58eKeuMfDTueG1bn1ZvGBuAi7O6Z3bz4EKphvFe647bKBJXqNxDaV
1yRHcjiWtNUlu1KNuExKx6wXTjFE0WEKYlzqQUGRkYBl17mr9odZqzE57qZsbmxnp4ABLLB+mgg7
P1RbyKnWRQU0plqm7rKKIIqOO8rD9yAf9s8xMc544B42t4vRnntItpmHWzV5+1OLZvhKWiWLLKRD
+YZksHd1tOnywMzc3WtjhXp0iGLQxTObWHV1ML2v2cyTL9X04fq2pe2oFrncy9wrwkPcxaP9anbh
zGnXaN4CEWvugkOrzmTIlnX/4iwAwOJcTcl3GFRTdxyned8+tnxxX2KIw0u7OiUvzr4u7327Jd/t
0qvyFLtd90Z4uvy59KKeMhastx9OxambOkzcP3ZRJwQvhUl/cqeQpzQJl00dxbwk7I9d8qG6nMC6
59TrpLvfFiqhZ9kZi19COQMvusYjGcAHwFassGtiw87spTfHOK77BpjDb18aQ3AC8el7J1IzleZD
y5o21IvcLjq2ii9z6NeRjzbxGM0HZ7fmjuZ5ZJa1yo5ZC6JXHXHnty2Y2jB+si6ZBdrfaj9DCtYZ
x6e4FnF89IjrodnYRrtlexV0IFPRop1M2PM+LtC5ach6OO2/no0con+5D5V3GSTb8GvMF5JO82gZ
/QyMmbHGRv4C0iPCfriepScUMZ2+DzpEuB4o8TSUbdbte/C41Ftzuzpi6w6GjdtVVuzI9rLSTATJ
l5MetpPn0WOggCmQAbdDO7G2GnPfcz0tnsP/vvb3rl/Tt9l6Z3vqDuors7CrwidWo6EqMXYZQNya
Nronls6PUj2Ey28M8WZJAUOc4RBym4dDO4kSwGpIisfVEoyTApQ0zsWKanc7BIaETnDoJJ54dDx5
p/J8foZUaZntbd+55/KtPisjF8o0UU38eUU3nYrcXV+9XSYPQ2u0uUCuXz/OXeF6h4CMiCedEOBI
prcm9b0LNw+6yi0XOgFn9lxxWhIgo7e2rAs0HnWxulnfd9V+18iGUS3gGGzTWC+BOQ67ILxTqH1T
N9UUu5fTMOg1HeD/X0ueKo2yRsUlWIXsC4pxxQtVoZUpUoPci0E0DIqLpfDj/UA48QCVmde6SGOC
x/MsZD34p+yUdi5KptQrMFWf/ahb+Lf0E7lQtwpts5kHiO2fSu3OqdmLZj9Mube+boFoReq6lZ3J
xpAqgoSpojYb2gHBtx1rY2JEF/6+AfOih23uNzLUggyedhvp9rf4DpJo+pEjkXMg/IFCyLPddlA/
V0MEVNu4i8zmM/pRt+JsUq5UX6KsdkBJmTSvOQz9cGwjkdhMMB88Jqamc8JdNJWp48w7ODP7uK9y
38PXqw20TBqQzNAdIjrXKVvg+Fru5N4zABgZTFlQD/IlmVzmahfT5TOUj3te3OguNELL0qS6ieGk
bKSHx6Wi5T2Qyd1csbePHmMtxDoe1q1cv7zcOop+bxtuazb5uVeezsXrtEv/Ce3v3qaBzhMQVqdj
h2YL23e39wEAWFkE+sd/kQxpsibDH2+ZzIPocv0m8n5Ux2Qa6z+B33CcDqvZvzYrpgffduWfsSfC
g+HAzx8G24WUoLz33lYlyexdQZ8uI6/3vvOFksdP5RmDF91ZNmi66VfUCYD5fV9J3FriUmFJJsqF
vLY6OHLOyQcYtPmZUXUfMr8I7DsiafGrg5ngIEtKM6dqcUV9R2IpfFKhx/VlsHFp0fvvrD4YvGj6
MzlkttCth38EQY5OxjAa33veVoP0Tmb+IUxLZ13qxblT9bnSmLLMnzqOT51t2l1vIEdw3yJkjkSa
V7Mb3plglyHUTKuejGvpd/nI7sEzIiTacOW8i6OVYjVFofM8xl093sx5xGbb3WvX4FBECpiSGO3Y
u1xGSVRWQMJKcNBuZ/9yhc7FilazyQbg1Dd3KwFLm4VpKw0ksEdBNElwySHogmu3OUS4t7f9U3NO
GjglnWdvKXt+x/hBe5+Gsej/5qKVMutMOTIKr37/XJtk3jL48mo+JbIj9MUzlfs00YI4WYjK53Gm
/Z8oB3EJ+YR9ZMEZb5yJJrswJMDn7bCmDbUOe9JaRfZK4gj8Ewd1LdPWXWSb8ZDY93WpxWvhsv0W
KniaPrsmB61dWSbXpItZh8eQeNLviZPnAaTZfSSzt/ceR7TwOZBd27B+48wQm7pzp585yJ9zUft2
eWwdd25v8lDvezryeoUnzIjwf7U4hx6f84aP7TzTy/txlVSoeWZRZUhsy6+uAZvFRMmOTPLZmwaa
aGjKRw837HKc9Dodi3yG4jdI+bi+1qOpmJQTPjVu04xc6oJeoUcN+uU0ENPHbqYUZ7Y2PLFx70R/
te/YZ2mXdb4Z4pAjx+K5cbNoDcwnOHgksxkR8kVI9G15VUnk8edjjkzMYeh92r++ALcjhsbLM2Dd
/b02q/thGxW76eo14gbTe/8njDaAZ4KeCVytoYB/Lipao1Q5LRx+UETjVTsL/uV2WkdaWhmpIBub
OPgL7xHAdqAiOJPFLZ6rTs6MWQTHO99gJ8DiHUVtzRroQ+/WTq3zQwk5ekfBzsIq2yoVn3HkHDI+
KsF/D2TJ9c/N5tsvg5Lrgx/ElhaGDdUdI9whYSbHddYXG/np1wA+zpb2PEIvdEudOrA7UzhZH+/C
v7Cu9j+coKveUKmWvxaw2Q/iPN3yAp66fRvrKvgz7X1pUpoeB8wfbu5r6Ed5Z5J43KZjsCbuN8Lx
YU+9vCYEgG0UsrlyGrX97FjfFVx7ZZdPB40ahAcZY+df3kczgh6O8MTVqiwtHsqb8Rg2ohyO81TJ
m5m0Cegm08k/ud+CBLh9nB/KaQu3U1TtqAmrJXAEE0Mv5uKuCOqW3wwzIDLD82pP/bL4Kmu5d9ed
2ztwyRgy/zTDpp+GbqepFfmcB5kFrvaPQReYOhsc5Ts3e66mPCWYKPgQnoER6orY06eaAfY5aoQ7
ZEkghL2qptJ7RQ5LMoDjlvQGUU+GS69d0Jni3AekRZ4PD6rzB0Vx37oXMUGPcUqz8SPd3SF6cuZw
LU6b0O2vaKA7yqoOsDpVogg4zzw1vOrRBL/xXIDPdM3SR+mkO8wX75IkQ/fOt9bbb5uJZRGp3+Sg
TWsRRA9odYfmEHMO71Dt8UhREsGCvW4lHeJUsMBFXeRqjOobj/IB8lyO2j2yq7J6rZvCAvcEm6iO
PbokCZznASsPOtwzzy6oh91mb97wdYVt2pJnwV5odkgcws7bdcoRCcexcNL8mQnRlQcYH/c63Nq8
IcMyCa/DJhYGQH8zLyWX8m3Yd0zGpk6qPhMNtS9bS68kcrhjj/cJSKh4nMtzPofaQvdNOOXyE78H
r1+35AhQbDuY+VDKeJZZIQakGDKPvau55v37RCdAgZRRB9Hl+RTbhjaLl7PzpiF1KyAGwk0QR5Kb
ODPEVuGo2Q3Uuv6F0uS+cRpE+VEahohUNjY5dasW9W1gtzxMY+OYKi1Wkoky1QGoXsY2DP4MwVj+
7CgpJRchWq56l5boEKOBks97o5ZbK52+uqU7C2+3wYm6i2Dt1ioLghZRDZ0DaI3rru50aFdPAMDs
BQ9PGQT9x2oXfsjoV8VTy9D10zATYPERPQEHezzkP5q4GCxuyj2KMoB/aACo3ulmGGhTTi2YepMp
dt8u2Gf96d5dtv5bKBFUN8YLg0vc18t3uCqWcXvlMt4D3cN5aUyRlqI0hn+Tta1+W7jVPwr09U0O
IdKJfCDRJ/Obgu6Nbd5Ne6jWQT5o5B4oxOBgyVFarYFyWGWTWY8YckI3t+kzqnuK4FKClnOS6GjK
6qaauRVbxKOv46FjkXA5y7cE6dFnqVzz5oxRvKSt15nPjpBo91CXq3iin9hRqIx8+Shuf0i5TG+N
6Z0kpVa7NR4odCcox+RE02KLoSLyKOx2Zrd91mlFAAxQAwnywFxDNMWpuxj5Gbha/vCdaHmSggE1
neN1/vacoqMfYQgaDjm05lXLD6Slyxf/pqIlDTNVrXOPZoXcasI+fYJp1wGRBa9+O1xwFpZfkdwC
Tby03X1ynsYqPEgRRNUh5wK6GbLciHc15znIKs+vkC2TGQZ/PiDYSs81GdMKN1imE2ulbrsYuBNG
rhneCJhSvxuzTj0q/F09dIrO82jXYoDWgt5tD0m9SnMyNbT2aMJ2zGzUSH5Zjkv0uOccMHDjsfk1
NE7zyUCAj7tqxf7qudbBtSLG7VUWtn727OoCGrkbLBzHRz9k6DVgplWs+4dV5+N9Kz3/x9Qx6T8B
O/kyG1Fe/bI46z6K3rYvc9jQYqMAr9GEVbn/Vga2x4FvK/9eQHOXl31XjJ/l2p8ViMwgTboR46Yv
FqdrRLouCeeFsEsNnQSZ+BqGiFrqkpjLdBs7/WfFcPErZAQt6Dd83k+fJoFuAo4rOfbhVulsnPfi
h6tdxEQDjM55q0YJXRH0G9e5aomfTpfFc5+Mv5mnluVkA9ClrD9R1DGEWL3+NiiL27Scz0/xPMuq
v9yHpnvvIYR5oBNlqkwADDgp3EGZpIBOQFF72JR3pR66KJukN3EOb/zRaSzlUrLeowQcV46w6lK2
OcKhuTD6qZhzJBb1WWifSrmVFj3aIt6ZzdWDHwB1c+Vr8TBMunjETkN4bu528spzNRjwdJYo8cIF
AQGRTb/EhwhQ7Q1Qcfhwio3V4JGjwGXXqXLv0Ux2YYavBOCKeS2Ela7dyGbUWcQbtF7dk11YEXMQ
o88NLzVU8oFXAJdHgWLvXZT+YA5+aZ3LTUC/U8ML8xkPQf4a0MVwnUKxfLn+DstPgmfFmhk3sAzq
Yivf3LximzeRrNtDN5IYc+JVoLAhzeOs7AN2IcPArmNB5+5P4E3tEHJU2H66FZLakka60M1BKznu
qQht/oDfYn1evVh/rVLL6dIlM+SmU1DxdG59Di0pg09wvI3yF03FZe/jsAeLrfoLZxtR9hgphht+
6oy0IfLKMrNYrv5UPD98Ahnup9lpw7+DLFV4FNPafZ7LA1ManAdZ3nQSV1FuWmIN4Us/xnhz8TuU
ftFxQokYeAaM4l5NmAuQx4T5/R4pNvrtAHFoEcq9Xw9J3hcDLZGsrvegA8EecnTqABioP06jsM19
k/Qcnu3Ybh6Pz+RfNwGcE5k3Tq+YocLm2dGm/t76PfpVogdHkFn6zs95HxmKAkXqjjQlapvCc/AY
FouT05aHq/+Tp7C+RYr/bfJZjZnfDXR7UUV/Hu2xRyJkp5zL2hvQM5kdkpOCXY/lsY5p2dNVMImm
NXQdYqNk864Q5ZTxkaQ7djOxit7/7BDDUa18juG6W53Lch55JQD+k8fZG/zHAQS6O+Sbv32MHqcm
D5/cvryOdUNp3dThzTqj/Uq7pK/eNgtdBia1BXd4sDeecMSV5XFB2DeRDTVIpvmogcUIJ9e55sZN
aDUaI16bxBQI2c4CxD5g49DFOq4VBTfvPiZMpO+bP/f3nVMZ/7JWg3PqhNHyguI6Nlmke11KVBNA
gqwDAk9Q63XTwX+6ZyYRTV2cRjhK10uTBC18Q1uFMxXIA+xlUQpGB7LyobdXv+F94ibkEzomHYQQ
H2t812wVG81mH3j8DlMZ6EFnmjBit8yEPhdYArSCc6PUx3WIlH9iUxCQdr3403tfe9ufreMMIpEL
xvlQazu+RIkr1C1C3+qmplq0WbSdpyo4Zr4EcpmqSCN6r3dySMUNrkVo7Gjf6k9Zyu0PHB+fOjVz
kxzArVT8MMkWQJgNhzvzAPm3sK5dHEw/8cENwU0Z9NUPRAda03Ctw4JkphJoRgxWliabBhRYlwWQ
2nyLnXa+WxGaL1kM3LVfsiFxqMoHuFbjvaKw2L9ovFb08CaS+fymiwYryHEigiu6ElD5n6R8b++m
8M1yAScf94eEqRiNxSJIh2S+Btwuol18JESiEdsVh8l9uTRJiRqsjGmu+/5lhsZHWOVUzpdAHtEd
9qoJ8iPikARpFKNpe5AzGiGY7vMLIBdLWKHXxeuYxZwpIR12hNIMpi951f0YP+2LvzmQlTs/E4fy
eIHSdrvb13kHftupDAeIkeW5QDS9wA+5zQimGTdvFfEI/mHp+4nUH1SANJlNa8GK54CSM7kNQ3+M
MMRFMqa1RpciygaKQfDYwN8S49gMe5RfjmDLFSFFNLhZ73hQhlBwXXgidmwgm4kotfgEct9wNvke
1JxERk5m3LQzLnfT6kFa+aJ4oXnc1mNJguo1YTIuCIvTCcFwPPP4bsYhVWGsW5unjaW8wyMC+FyR
Cs4wjeAkQtu11+5n0HgN/uGOGE3SVtfGHFp/lb/LvaMGioptNKnwWzDapEYDnC4U6+dJjeoHwkR/
ODLVm7e1KNvyStB4w21Ug/8UFR4JW8YdeCJ12GkX1tB17zaam8+xXuMX4oITxEdsK8qPKtmxdO6+
p++nuPJ+lb0XBYe6Ns7VHhT98DAl/fS02S5w0G7EKNj7c2vf5n4zZdJZUIXRkQuc1104/+xKxZxb
EwtKkUfEmR9AxuUT5QAOCY8Zkly/U0IgfhPLI2VqXzO/btA4DjWJRtv4X+eA1Mma9k6v7yiN8MTo
iPJ3nBjq0pKsag4IHqAHkfmMHxZ/3HwYEbyN1+xNcf4Wpov9C0eA8WXABC5HiROyQZLiIuKju/mM
nwSP699t4c0bDXVTvJGxuz7Zclo5YYaw+By1tX+LCJndqZmS5ivhkJ6OIS8WTMRYxyMRNHWELtTS
cmY88ZDdshS8N7gYaPwYvZtvMPrusx+iaktdouHfYHHBaLZZ27u+35JPsl9Q88AYByMswF4jWfZF
/FvV7f5VMVvxq1yFpm1po1VmdVUH+kznBWvmVJH6VZHtyuIed8duL0HqYD2rs6djXhPEol2/t4hP
HIebX0DbXc+b9XTqRN4W8B5IUaIyqovpGA8JsmvOFlYqxYXciwxCdrxn85hjD5ETOrdB0bFsoHI3
1V/QPzY/x56qTBOH9GjxBko/gsf2G7lp/YivVaMzrLxWHFGE54+a+lRmtPkuY1rVLy8eWvEfA9zN
axDCI0hOx9u2V/5zrXzZPY31thC1k1SrvfTi1bzM5TwTg7pPPjFAg9L5he39+nkZ/BnkabOYVqyz
gzbSuxCauntxEx+ZkkR4rGTPuGjmMZwOnuatORa6MtTHZJu6q04ab8GOu8k4AVsNqA+Br/nPJXae
76HaB5GRtdaTaFC7tv6Ke4QTF0RkrPndyoyDoItN9c8G3dwfyWjArXbPYS5dAdaeyxI5mUUBg7xB
O+prm0z+mtPp/yYU6gyzWrNJCgE94BErjv+BHwSlR4s96GOsDAf5pN3kYlRbA8uKQ6i9NOg7n5lV
BhYb196MfD7AHLS5++hms8KJmDaepxQKE0CSQ55jk6GPjKJHsGm6zQBXwE09Ib87VKyYjCEPFo4n
xDX+m2fH6svEKHszpSK6XNx/05iNTpw/drVEZ0TnT5ML7Vo2p95vwxfRegh5FkJDHmfh6j0b43zZ
UuxvqJmGyOlfm6iyv+IldF9CCC3n6Oa7Iw5lkkBOsBuqqLJmamlNlfC7JzfW8TPbG/sPR8wBgqW+
L7yMegh8yHa47hZLmujwNU/+J3nyCD6R47ZXE8ar9eiS+64zvo/zmuN5vt73rUcjAoD6e26q4sMD
TUNRO5q2gonlEUs9vxUWpeB61l0icEMcgAT+Z97ZUh5QJO3Q8FE8XKCw5y99tHU95x7sG80xkvx0
8clJOxaTju51HQhDqVZuAPZX1+/T0FSvSd4kj9CGIC5bnu/iDHCZPo1DgbXFVJJ231LZPmkaGDU8
VJap7jE7pBir8q+wBKo4zclYy4NFC5Gg89L2Wu5hS9aFcz5hamdU1VGuJbCsQtHhH902jh7Oc2dA
UVn2q7mfiynLlxVsj/wm73Zed/mjaKhiKQGXFRuIGEtO8TTQzhDePP3dMPzdVmOrvcM6OfDlVYyr
gCvNA5kFeixUuu5WvGNA5B4bSyR6XO3uq28iolpGdJce0BgtWro1vYfxpumSJ93ke5AyrJc0Dbnr
8kI4nvixVf7+I6/WxUUQfsaZCYNbPmU9+2O2b+Aw2c4GivycK2gh3MCMHls7FAL5LGN1av3IvcMu
Nt3HSYHgOHJbOvtCRpplUcmwGSo99Lw3W6je3TRbfkIoKotL5c7Jk+hKUjSSBMb+xl832Azo8PmQ
U/ZnLBac9VdeLRORzppdyrqbBLOohnY/Mqx2NTbEuu+fPOsiC0AzNmOiyR34Ljxyy3E0pR0Ok2Nc
mcU7FujMOMvyufqb2I7bMrn1KSmThneqTEI6LQSoO/K5oqgPLpBg9dsUADPHZRfumrU9BngaM9sg
uUhGr7omfyxp77a1ih+DqlHjwV93hU2rR2P3gOUHUnvBp8DFGP32t9t07nyy5Z6bgzVAVqeipDE+
uFzF6bBTxOktalgqLqwahAsq5OXP1RjRS4ysvhAIPVeaEMu7+kd1hoXqFb6P515bEl7OawDuWIig
39HMSkjIfg7vxgDeOfN3OyAtjoeaLEaZuyhvqVypgEi5d3MXyYsBSUWJtyHLPij8Q7/7fLA/euXW
DxJVunMWDIIdg8ZGDKL98DfOV4Y/cF2wQtBDOq46gLDRkXJ+0fFtOmNE6WhB1yl+cAd/dC9yGe+/
CrE5d1hMV+cGM5n/ewtc/wzOKOSZ7BIqrgCGyx1+1OkeMBf4Lhp+fymh2VlwkCEC4o2KTO08lSw9
aLJeOtyw1XGC12WeoJXHJYTebZw5ubKi0NvFxv1+2TnBzaUEzbiqQU+etL+CIZFxttwiiOCU7FGf
3NMdcFwoZ+7XdJ8BMS7iapwAsDzcBC9gkooWpF899FJdEz+FbY8YluOmeBgVSuJ05Sr/RKG+PpwH
PaQ4jsIPJkQ/P+KTzL+bAQQ5W33DhCFNrJCJsFLlIyktL3MxlDZCn6WAK9qaYN0jaXjyWwG2kQzr
DeVrKTvN5Osk4wc5Q6ECZOvUd+GOEyqIvAFSws2tBjTp3fDq9igAKLLoL2RA5nFazSwlP/AW21+J
DfeVPt5HC7IB1QaocGgb0UlL9SwrvAwZLFT4FcRT9MQZNPunPi/guXl0p6Oji4kWfxr8ITtXZ3vy
asCdY200MHYQ7wgjy7h9OGtQ7aE0o7mjc+nm8LKA0bbHUrrxSLTcKO7mlVPzsul7/yoGE/HSmIB5
RvjeDO7DjBnw95Q7+0OIW1SnG8KK5VLv4G+PeM9ysk1F1HNtShn0R7Z46eh216Ea3pgLxJtIAEah
gQYHfX5Y0+XqbXA/VLdLhx6Q8eg7KepVpIxfaBRzF9PUxTCiGv8ZsTU0gXJJuoAi4QONobMtAOER
AFX2B+rSlX0bCdalkz/g5Un7xbKL9j87rs9ZAv93uAHLA4j+JK7BIeQMFPIfc7dybZCMCH8ghKX3
Syx9ni7NuFxEzWYehVCEvYq84Nbp5aCaxb34zx//r+H7/PHsasWOHxNjCwv2373WeFgnjWylTbFe
MQ4ppMzLpYNK0MfdOTzAUSTpHsjiZjIKWfB//vB/t4qxYI5P9xwH1tEPz/kp//3T2RMWBlB3Xdrk
HLnHyc15kVrWAh4bpooKWRMoWoEzG/68YqLCI3psOtQmNDEA3mOo3/+Xb/Sv9/zfb/RPxAqC53yc
Wm5H0UvqMBTmoS4SL6NVehtphSk8cOETbrSj0ltAvldsL7oOBMDbCqThFsgBPUnyv1ypfyMA/utr
scTwnHrr+v8jWWw0VOhFMhJ3bQHcineuQNihQCObuQ/7w3++Cv9mQ5w/7ZzwEZ3TTdHE/BOTMmyy
Y807ShDkwPGXrCIfeRx2KdpCE5gvFv16/0uIzv/rMSRyzw2D8zPoBv/kliCQnPtmhofHDug9hshM
aHNdtLjaMVeo55KLocO73fvh/9/6h/OKwxClcXh+Avl8958nMO5xIKJ/ge4jCA/LFfBvNfxoJWfB
FUgQ1PZ/vrT/84f+98/75/myocCYMgwYDztnY6Ld7J3lc2/QY/hoxUd9GONx/D+cnVlz21iyrf9K
R7+jD+bhxul+IEhKImVZ8my/IGSXjHme8evvt1V17hFABnFZ0RXVXa2yEnvKnTtz5VofHCPx95ct
n+5sLEM+Y0BqbKFHJb7sDYtiPRq5EursbBSS5IMPtpWLt8iv5Gp5nU9EAtk2dGSQxJlbwXSoOSUn
WuuV5mAI6JudKgeK8v1HC7z1yr45PRewb+M+qB5TEGQ15+Zs3fGcVGKnVg23WUNq2CXj+JXmGuX2
8vSdngkdng0LNXLKPfD7iul9M320clXVEHI3eKVa3hHB0ItF+3DoAvCkK7kinbsiu37WogYREx3w
tCYs2QsVXthl2nLmi0Dqf3kjiS6niUQmsQriR9ga7RWmrnM7BOkEm0YIG/qnJbt4jyKETuWWagA8
F70b9WNju4VVd9nf2IpIEMEJr+g6q7aYyxAwOREFczmVVgnWuXHAHA3lipVz8wdduQJ4ChUUMPHz
FestcLpxgJUGhIBJa6Ez3UaBWu0GcqxU8MmFXd4i5zajIzugBwjL8GaLE2bmleGPttgiSuc89RnE
IO7g+5a0axOCmhVPsiQpEifN0SyZWdRhjVjKlOROmxAD03lcKX76HFLQAx8aA12Zinu7zoQksdR0
Xy4P8Yz74mKAhEzBVyL8ps7ndPLsSTMAiW7gFKCjU7G8m3ok36ql0b5MPJsshKbf6BqAx5XhnllN
SGCpNsPJhHPRF4FKp4Z5YJec9Npr7e8qjdcRd7HS3SJW1u59+qN3l4d65jSIgAxpFk3hSlq6lrp3
GjB2CbUs4KFbA2bLfStpa6rkZ1bRUmF0MxVYiqB+XgwLuho/ysSZ89RYGUC9x3V0o9W1Iu+VTAaN
HEby+F4B/xusOLSzlrkIaGFDLBC+9PlSeuD+hwY1sE1kt7yjaYbxtl7N2SBJUis/8e2AXXtaOb0V
w2eOCfZkogvIrsG3iQ9740krWt4tOkyZ2LgYDnUmdzuYYKUnhwzKikc7M0bo/zQETDgqQi58bqpM
ZHXqjZTufHr/tlIFtGwwKhpvQwpITwUw5W+x4qzxFZ8ZoCO44dEPMsigyIs1pWEaDuaOQxIqEOjI
FXAkWlu8G1+mS+HqTeqA+XBQ2UD2BhLM+QAjms7JJzFAD0KgrdOAY+pLY43v7fQoCMUFGZFVA8Y3
c0kJKHc2Kh4lOjASBALv4z4GzxdE3UoodsaK4MbjP3hPKPQX7rOlXyXNDIfrxwIjWiiZAVonMK8+
1kTRHDkVDkVVhv1sPmODHHQD4TsgC0Aj6fsKcp18m1dSs3a+zgwHx6zAZi9zybET5oaoKOl+Rv50
M/Uwk4apWrkAFlcYh0+94qukKHxZSMQT/ixGoxKw9ENGkpPhxgecZzjuwhr8RzHQ9b+jw7oYv1+7
5SDjRawRiLohpFUWfiME1k3+gIhZ0wqebIFd7ItxGLaXrZwZmGXjF3WZy83knTefvR7+Vr+KS57i
TknJMAmse8Rk6r1ttYFbDP6aOM95ezwBEDIlvluy4neq3FoWeR0gCFJN/Q85Uaqrnk+nTSRH+VM7
VNqvy0M8s0EYIjJm3DJw/p88veHHp2uFiRyDLKRzN6e6kDfT9fsdTh4SY4YmvK6zIBp2apMed5oO
Nm0ie4/2QMNTHcXjihDzaVxAKsrgKrG4K2mJX5xdzwygmxL0mRrSdiC1YWWha6b/CGTfuXF6mx7c
2B8o4dVNenN5Gs+sHOEWfIEGWoUKuZT5TulCOSxLBEs2uan732gBMr5NraPX+ySHtmNjxkCK9pdN
nl4rCFMwlaKSw+25vLSDXs2cHhXtjadl040BKutHIlGRvJdUnuePHh28yiYvA/K5lw2f2TI2LIo2
B9Dm/C25ZtG9JICFb3DTwVb1EBl6uqmLor86jmV4DryXKg1XUH4v7q+8GOjltwF+OYmd3dDX6EHy
JmUWRyFJUmNlg57bOlzNZAPFjAKam69fqyGJBU6Vd6k9hDdwe4GtS0IJVnrPit7BRzi+M0ja3WgE
15+un06LaURtxGb7GGJrvYlErJDctW8aoP8BMz0qcD7tcjgVV96o5zaopfImJoY0eKouYmY4nwoN
xnmQyWZsbWoACz+0AVZP8LflLX0i9e3fGBVPaYhuefbgquejmqBTyWkRZHfqeRFu6XIvTGBekGSt
7MazA+OVL4IP/m4v3vowUwELhaEBBhePHgKUgSmY1LkzJLdxasj1h4nOn7VM2BmjQiSFdw+TyRW+
uBgmFZhyMdFnM6LYRo2KFq4RHHwOr42fptvLU3kaybE5eKEavFO5FbSFb0n7mC5baHVoiWpoLnLD
aSiTb/R+WeVAh/jYq2uvulddlHk+WEim8LKymVeih8XqDakT+CaliY3DsUt3YdfI7/oBBjEnbLJb
z6Z0pIRlfROAjEQDUKI8tfFHi4JgCkfeytY9428ciE9w6ZqJb1+Gl0EPMhN1qBxsTeXvENIFwufD
FH95ls+P+Y0ZsQxvzmFkNkkne6jfeNM0mJuqFeRaSEXqhptqTvPeSAPpTu6pr9kJjLVFQika4nIb
VZ5IXtGpOre/WPE/hRXwDIvTmkMm51k6Q/bBjrs6aNUXrSpjIGGyf+hq3miXB39uikl+c5dwcwpR
t/nYdXNCmwJaxo1laCW8a3QQWWPar4zq3Ea2EBJXIMfXWEsx6jczDDJYT4aWdwIUeuV3L/KpI5aq
/4zw9loocHZAvLkEQznYXnkxgbAjAxBQCDgqRMS3XgUikEJNsBJwnLVCUwmOh9wH/ns+IPqavEJF
NhWZYD+099AU6e2WlxYd0JfX59zMId/D1UrineTDIoyvCO5tmloxJDXyXgKZvrXyznoq6Bj++HdM
QfzsiMAaDfD5mNJ6qBtHYpGKoSne214TUOG0gfGCJuqjz3/DGGpXpOAIsZXlKxw6mwB2aALejgLM
vm0bhC9BiG+7Jkn3l02dWytCNC5A6Ji54RfjAsOkm3VK6kbTjPQJKgv7wbQ7e8VXid+ydJyQJFsi
PcQNseRizpLOHMOJfZfV4CY3LVjRO5xj/yUgQ7UvWrp9Lg/r3M4g2QdEEbQSNazF9ac1NI2nJqUz
+LQyN5poj6siRMKI64OVxTodG9kSnU3BxUcmYzm2XlecpAZTLbqpq5vAK59yuzoAlTNv5SrsVgZ2
xpoN7zLyCWi+CLjZfB/2rSahNk553egl8+CnjvQJaSdad5R2eoSiz1uJN0/3B5l1BeEc4giVTtfF
WQ5lE8C+lNPUTo39e6FMIzk3tf9webnOWkHlkGNMKoOa53xUktSZwwQ7E4g2GFj1zq8egHCuaSqd
mTsRC1Fo4XFA0ln8/I2jJV1Pd5QNrj7rxu5RUTwBmaDr96CnvflVLb3k99XDYguSZFJhq6fCsxiW
ZiZV6Ac8CWAYI1hP1T/CzLpSo5rEAu8BHbeEQ+fyWIaUqgTZRDZ1PO9yDRbdGu4Ysst65gLFoEFN
Zs1WTvPpauHXDeQ3eVMSYi4LgmVX0IHTOeD5krK9t6bIeye3vdZf7d1pqZAttHEsvLtqL7y7nYL3
AQASw4zR5Ls0Tl8mATWrzGhNButkQKam8AK3ZJ7IKurli0MF028ltTKNiEo5ht/TXCp2cRNcnZ/H
Ck9TwgkhlsCA5tsPIChobwu64Yo23HITZzZUOP3Yx9q7ri2A7UW1A4iOPnkOP0yX5Wqd7Nw4hdvg
RY4HoeI4/4KEl45o+AW9VCVgZcJKC+710Eivvf+5ToTGFhczNzOucW5Ghh6+1UUaj7Ywe+to/UsG
yPj28tkSsfbsSiHjKeRCRC3cEX/NjVRhVldNbf5o6REucunJDG9T2drnirpB8YYAh6Yv9BpW9uRJ
dkFYpdmItK4uCIMWawiWELbewfwxtAcnsO/TbqfmnpuY0Xaavl0e4NIUuWOZ6gMiOWRc6YBeOI8Q
XokJaChdwebgP8B24rltn3ZHCb71nZ16gMm4TbeXjS53yKtRavzUNFVCjGVqL4J1yOjzIdjA3xE/
0R+Q7CZ7tFesLG/nP63YxLyaJoT1FueNIrQPHTBDC2hz6gGVSCIVC4uSS1/5GmDijDEhFkIfGhVv
JDIWXr/Kc2TKDIFGDDxs9YX9gQuNG3NovCs3PuOamVpsfMP0PGsqMUVvYk8TQ+rdQK5ybcgmrJD5
QRuDvBqeZOEX21YJQN7DzoiTMW56qsYU2yZrf+1OoDpLFwR+imwT+ZH5+aLjYIoMk+ZELywKXrF1
AMNicq3npfIzs7I4xTxI4AQYeDxCCOpt4M36LsfK98sjOd0ApCOgZkWcQ1SbrMWqDInUqP4ElRqi
ReYfygCfQ0KDruCVsNakkl637lu3RICBMVIEVEuoLy0V6no4EvSxo4pFFR0WGWJGiWZtq76vpLR8
AHyb7xuzbW8hf1XdIYzUO1hykxXfeHKKeSOjeaKA3rJFD+dixGkJw3oaWN+ckA6AEppFdzDjtWjq
rBEQHswpFRtTXhqB9gUaYf97PJaps9NKzThkaNU5N1etnkDE6DyEKKFgCP2Tha9ok2RwAnPoN4jh
BSCXC/szvCm0kOpRsPLGW4zoT1NEuUi1UsNGznC+5TXPCuOM4HZjpjR/1wxw2yaScp2TeLVC6ed1
MEhgLpEIU55DI5UFdNoEKgxsdETfa/K0VrBbwvf+NEN1QYjv8Vw1FvMGb05H/UwCRt8Z1W00lOM9
LHLtg9H6xk3Ag5nOrsGgEZP+rT5GRIVG6da/M+BtcVnStYO+OISvn2NSChBHkID4JB9pZyoUelBF
5OOQbGo9To4DdAb7kN62FUHuV1zYmzP4aguYnMrGoXhPbDxfR11PoX4eWccgqj61NPdAnaXdTF58
C2XxrZFXP9qw/9EqyOfo3sfMaL8NVKBHor6yie/gpV/LUwhfufggLnKbC90RWrlLtBAtFnTl2lDk
y0rlaC8p/K/xIaupcj7CnZnF+zicUvUDnHDhrymEjXoFrXRm8oWMrQxUCcAE5HvzCfGqSW2h/+w2
QMPg8DXzfAt+uNiWQZRsLx/XM2doZkp8yps3VqmMajCKbRc0pnQXsyHuCUbb608qVhzOKEg2cRfO
rVS0tXpZwhlqJz/Yq84g7QsVrqm/MRaeVQolQIoQ5mIfOagsJFCvsY/yKPpBV3T9IHWS+eGylXOb
A6gHR4L8CLXbhdcBcOEXXUpXdRwq0Q2SrYFFR4ji73zdb+7lAlYHtS2Kg9ZF3efrTXNHgSoD63F6
UGitzpQ+pbVQIzn3blCM/hldBOmOVm/jMYVVDuo003zE969hA0+3CcB53lvAlQimcQnzBZR6SjtS
FcHfYevluyjO8tvAqdeqLadTa1MBZOlkW+aBt8zXB3LZmXKRjhva8j7IpvHc6fYnbzIPHQwucLY2
t5ZeXQdrwfmQkVRhCyDNqgLRXVyL9B/1PLuzkc5TyAq+OQXE4LeFooWmC8VsEcDZWPsUYaDojL5c
Xk6xU+Zuxla4t8AzUH4BUrMwDXiGZrIY07YJIFsbvGiXF0G5Q+uIZoemWss8iN93ak+nFAImGfDq
YueOyuTpvgofTt1Dd6AOafQ18X1vD846ornRKm7hIl7T/zv1ZaIcCEQJWCk7Z5ktD9AapDEafkUI
jSQ3lnNpG+u1sy/g11rxZWdN8WanCRQuQ27s+SaFqG1CrxGSGZgDe5ULRI7lneeEWbpXokkxr4va
UJmxuasBVLBlRa1+cWNLA73TtkEHhjHA3SFV8FsVMcJpV24SgVTHBN4TlCIvy/mgHA/A2QQHlcsl
NPW7qIGRYJuYgfEHvWE2XGhFtKYzfDKPC5PLeUxoALRRNHBp9Sy2ih6/RJbSbNMy6VYGd+JWXmH4
QByIrqhbm4t7IZjGQIYSCS7RsWzv4CpJXXqDspV9cWqFvAZVeAqdXKlwt8+nEFbRLrJKupSduDZ2
ZdBNMDaZ083lhVqeLmIXThXnil2u2jCRzq3QmaWg+QTSpfU8+cPgdIgm+e3dqFndBgGi4UOXr5WH
TkwyYzxcBGxboLaXb75EsbRBq2mkCOtK2Q7wlxuukzfSowKz0nvHbgRf3djsLg9ULP9bN0JSTCVM
E7BDjAK2nA80Gfq2k2OEoJp9uGndfpffaO/UbbBiZlnJxGnM7SzuHKLF1iwT7BTbH1+yLSdg88fh
8fnyYF7fI5dGo81HM5h1QOcfVtQbAAUbtDx2ygM0L1v0T1xjR+ltc6w2B+jzN+PXy7aXj8+TEYqN
+yb44vmc6JWQ1JJudbd3AcFvflnvrMO19+pyJsWBf2NnSDL4IDLs6E/eTUlb/RcAzQdvZcGWt/fS
yuJ6oR0/SiQxmmmPNogLcaCbucXKWT55Jy2tiDPxZixaWCl6JNbrXbn7GbufXoyb5y8f15QzX8V9
L22LhdsFyJyMSoiZcgfs1IV/YPMFss33k2t9hr/zbmUniL18ydzC5TooVuI+MNe7PyF93fzKNoff
7seVgEM54zDeHt3l4zyts9qCClSMCgYsl2SRi2aQa2/N7fPN93r7Ga6gtQVbcRfLBqjG1gonEDa7
LQ87Dli4+zptfn1+CDaP9faZN8EGss2Vi2Vt/Zbgeg2SDjUR6ze6P6e9fIMi1q7eBw/hnbdJbtrN
yvqJu/7C+qkLLxLr9FDSXigGGbgp/9E3MH66kLOtTKc4qpcMLVyGLiFFFFC53AhE+6bzaIXIq/bQ
xdbamNb2ysJp2FZU25k4aLbxrfVuQ7iSCxWxsyyGimSt4PyaZ7s0roXziGxJNSAc+3MCk/foNGyt
PRpw7udwG25/03SPI5Y3v9dG+Rp/XjK88Ce9n6IlUGJY+6ge6i/5Q3nQfnqPpBuh3S6ex0/ZIXyv
PRqfVnbM2vQuHIzfDKGZix2jsWdgXmB/drdohrnexnKLXbbzt7Zru2uQ7ZNky8J/qgtPM6pZnNTi
YFCA3Ie3yvZT6k6bF29TML35Xt2s3uPnHAAFQUD8olsOHPfcY9exnWay2LKIEO8Uzoe2dYgcdNc5
pi4Sfk/1I4zWN9WNfu/crczyOb/61vZiluGTGRMKJMQq235nfkn2wb7fj9t4X9+pt2s5s3NLSj2B
ogWgOoriiwdBBFF1NFZFvalgf5cVum+hp9LHlzarttH0dHloS0dA2E/ek2SHpgHyB7Qwn1WzCVUv
SPTJlbRG28OPBKuyUoVorI3Tis8RPuXtEcEUyE4K/fQg2Ra8WHNTia2ag9qhnOXRpX7MnSwDD6wl
Kz50OXvCik4Fi9eA6JZd5lV0VKrRg4TuqKEr9z2kk9ah6pLalUc1fR8VafqZVibl8epZJIPDs4qg
nSKoKfbPm2gihyihqgu0GhGcLHbwsuJT9SZ9gq4+WduLwoUtppE3HIkbgPgG7VeLc4AaTzU5ljS6
VtZljgv3Rf0Z8jc4lCoj1+JPidI1EL6mFry1ZLZraQM3YvqYRKP3xWiyJodAoOu6uzI11SfQJCUa
Q1VY2JtCRjfp8rycBN/UXKmNmQqpJnBh1K7mE6MjopE1loWIpdJ1aI5IiT/iDeGsDbZDjc4rNNBG
N0R7FE6754rK4y+/dnx7q1AdnPZRoZlrHe7L+FJ8ksb+oLwF1Ss6RvNPkiBpClGJH1wkFmKIhjV1
gxhF+p3EP2QEfdHZh7FQuXbDblgJbU8Pm8aiAU8jH0yGXlvcTjC5Sv1Id4hbNfaPEvDG5wbyofcw
bq6hRM9YEp00JmV4sgpgeeaD9GsheeeoE3R6kQmUgl6nbT5GsIVSp3q5vMin55oUJjkvaAPo1ZCX
JXnfkoc0h8rKtaDC2TXVgMBT6a+UT04eOSwbXZUakEwKyFwBYsRvjphPcUKLprZzPSnwNgOKopso
9bUNGyo9hO2U76zES3aqHOnvqOYnL0Y6Kise7PTo8Q3gbkS3EjCzZaZtnLrez0tOlw2Xs7nzc0/6
qMcymECngQvnDvpiqFyunl3hx2jwAeqjkKmfjzs1glTLE49G+zqHAWfU432aWtrt9VYAN4tiAZgD
OmXnVvy+ozY1Rh00L+h5woQEyzBi2lfPny5rDEQhs0at8nWN36xhPGqx1QAMccO+yN4leq1sQwn2
mR720G3aDt7+2lEJzAaISiog7Bx9sWfUUa4TtGjhh59C/xDl0nTnocmy8kg4dSi2atCzyaAouZ2A
Dun6paQ32rWLPmy2lWX4bxJI2m9l25BAbBg9zLBD3d15Uv0XJOu/fg3/x3/JH/90+/V//pt//pVD
9iRgY4t//M+78FfF2v9u/lv8sf/3r83/0H/edy9V01Yv/3j3XNT/2LfZH89NmGfLPzP7FVj660u2
z83z7B92WRM241P7Uo0fXuo2aV7N8c3i3/z//eE/Xl5/y6exePn3P3/lbdaI3+bzWf/860d3f/z7
n6pMZui/3v7+v3748Jzy5x6DMAGKEGYv9cmfenmum3//k6vyX0QDZO7YBjh/ETn2L68/Ucx/keGF
fF94ShD+bJAsr5oAq8q/aHuklk+nAdIvr8V0Dpj4kf4v6tIAxrg7FJtNjCv6n6+brdj/ruA/sjZ9
zENUy/jTnKz/vc4FH7OIiQDJ0r7HAV/W02OD/Ct4YvkeBgFpr1owZ/mGU61EDadWdIIiE/QI5RA8
18KLKFFa6MWQTvdOZ0D4TXsWqnJpf/Nm5v8a2+WxUNQT0RcIcAACyxr32DV2gjzNCOW4l8OYJU2u
XRtr503EifMZo3eTuxv8hJi5ZbuJ7Uh2bloFYQsRuQxZUKBqW0D0HWJldu0/56E5+Qjk+raxhatJ
iXAyQhjn6rFS2gXXTE6dvlVz4VvQavSNgaLnPc3SqHDRl3EYPS3fXbayCKDE9qAyQFkJCK7AEC4v
V7NEd4L0eX8fIqOWbKc4BJujTHWbupB1FQqEF3SJb9CUJ6suQ9fyZZra1txq0NBRdILh9KpQV3yQ
QdcxYQz3EQnjZfiE9FrlNajZ3YdT/tPKuI6UKv8Dlq7ruCJeDUEQwY1kcUQILRZxWlBoTRGqZXc/
+kH+y/e7cJdA/LcrofF9yO3cWbkszkw17Yq2yIIDm8AXLJIvqFTWER1Z3X1noWqcB0m2jWB8+g65
Qv0VraUk2khpZ/32zLH+Q1GKAElNxIDQY0H38PKynxxXgX2hfInjEWwSy8p9nQ/ZWAyFdYzwGtvU
R2ur4eCtXFynVjipRIm2jetxqOTNL30FFBZ0hI5xRLBZvfEL8zcCKNeVt1hGavX4Sl1UZtAuXeLk
6SRU2JZFcV+CwHAbSyk/h1aufL08YeLRM/MJAL3AQauyZWog15aep2pbpGZyL7nXFD+k2zUF371r
raqzdxNEl98Lu67DzeQZtr6yVItM8usAXyNfas6OeAAu9qnsBUCtEXS4t2CQRDDZp6y9rZCsOTbd
AFbBmCza7mDqQjsvsOxoY5q90dKaZ2rT1onH4An1Qqn5cPWE0JZqUN63eQ/z9/naJl0KXVIGqWxk
T23uamUxapuikrPfCdrJ9l5NJ/13GTW1veKx5jGymA4iLerQ3KtEq/RGzA0HNKmj0xkm944XwINu
IaqWtkjy1HDw3pexfh2H0v/YMwXKRvAgLJ/eqVlXfqlmyX3q96rbD2q/Q/lR216eznmM96cVQR8j
mplxfEtnpMPyU7RZmdznNTQVDzGSZwHc53oz7BPPz+1j55TDJ7AW0UttNZm/sslOT6pGFMLNDexF
/LVIneRZMiRUePL7vHK4U2PUgrtiVFb8wSvMd36K6BEDmQkMmIwQe3m+dvCDpLxv7OxenSTYC3sp
iYV+eIamW2yb03tgFSHphDovP3eOlX51zBJOdlod6y+pWdjxxqylfNiUsQdXURylefA3vhBYB/0H
bGtO+hIdrVgoB0qZkt23pZP/6psxuFGrKd1afRDeWKidfkHcZ/oMtjJCkch44ckY3wEDDr/KSC/f
asioboFS6Cvlv8XrlP1B8E8dEwwoqRnArYsFGvsu6mFEHY+g+8N3ao9METVkIPdOoYSHlMk7+qPc
3PZmZN7qKCzvgjGM/7i8SU92yetHCHwUES0xw+IjysrvFRUl1qMfWO0ny/DSgxwlq7tEXfpa8Xpj
kCIC0xwmb75LBhTCY6XuhyNqML6JeIKG2if9HBkqk3rvfIqCJPmOCIv2sYhH3dsWU4huDw9ze5/H
UwRb8jAkaydE3FWzrQuTArGnaB0nryIv4d4NTcEjhFXDURoMzQ1qp74bDbXfayUKZpen+YwpUll0
RpEuBV73eiG8ecWqqVb09Oa1x8jQyGJBf3sMEUg4dug8/75s6syKgizmfqadjYTR0pTBnoLrN22P
TjtpBw2ozxZZ32JlQCcum0eRgSI9GSmeICeJWUjN5FTTh+bYxk17m3SQyZqFNO7bXi+eykpbw8uf
tUd/D40G0FzyP+YbSM66RJ007EGA3GyHoYh32tigYuXpxrZVpnjlWXISHAggrGhKIWLFeS6jqaY3
vb70rfLoD/K01eziqZ2UL41mfxyk/tHL1OvoBYQ3oDWbLWLSNCroExYHUakgfE4Idzghnb6Ptah+
mlCR+562Yb4PhzhbuexfT/Z89wsHRGjOBQVayBT76M2W9KsRDTkjm46IhnQDxPMKEnB6msfKtq9K
eXTzfgQJjwJfFN5Zw9CqG7OEC9YlHhFkAf3UfFLHppfcoI2c1q1zNaEro8myYB9kaBW6aF0oBm3e
SUM50shM5b5CyIYeHGjlbZcAdYK1qhuk2EVbeBq3YzfQ12cYoMSRAVBHYPeADn3XRhv++7WHhMHT
e8TjiAZ98uLzwSPhMNS15MhH2OCLW6TQkxsqgFfHGeKBDjicM89/ky2YW9HpWckyX1eOTl4OL+nU
6m4AG8Lny2M59S1YAVgniNzogVtGTzrKwhJC5MqxrtIezWFn2PqQ+e68ZDVtdepbMKWzQwXCHua4
xYAm30RNIh3lozkOgn47rFzNDL2VyOXMzYgZXnEiiSLIL8Rt8mZrkqIdPFmR5GOoNahcAh+B/c80
Rh22iABhqX5MvvMp7QOiebrbFF6+teo2W4FCnxssIDsQpzaHhFzI/CvQ6o6JBHLlCIdvjlYxvPhx
bvcrjvT0LcAm4ZdTuaM1gtUXy/tmsGowTXKCOPRRs5virkdxunMjux7fe2aFDlnZkLSHCF/PPov+
KBWVFElWNnoEPgmtKvranrQkatfuxrODF3q1vAdIny/5hlSKKGbfeMqxQE8FzS4HiUfHG1dW+pwV
3B6sZCA0YZAUXvjN2EF/ImDZqMrRRn5o0ziW976fNG0FZ3vGCh6VzIto8gY7Rm7wrRWvdfwWAu/m
aJlx9hUZUO1ALnktxXRyQwH/JhAmwCTaFxjiuRVTSu2afOx41PM4eJYz1fhhkFVz0X2xPjR9m197
Q4lSL00SAocniqOLGzEKu74j19IfJWh2iFA9q/qEhFT2LYQ69T7XRs9tqrBcORSn2xXMMtodHAmR
s4MxZj5M2Rptq/Mb5ZiGU3/MiqyUt05Vy08Vohl7GWFMdG/VKHxSYdw+VIrWflHUrtEAjqfFrTxp
6d1l93fqLYieCUB4x7FPRYQ//6JOTWgGShLt6PQ6as1Zp9fbNC31J6uurEMpm+k7Myr9dw3R9N0E
LTSaebK01gR38toTXwGnE7kgdhqh9PwrapSOOEi5dkR2BzSD5emOOxVdsfd8L9iVigrXSaAZP2WJ
5pLLM3Cyv4VpOjFht6GPjGWZm9acDJFfv9OOyI/EP7xhCH6mUvjhaiMkasGwgmXlxC7bWRHkDZEC
R/QBmsKkQn9WRuVXy42fV5shkQb8ktuSktvyYs55IyBfG6jHDhns70keSndcRtLuaitUx9gvXJwC
Kb04q4NV1wHEterRrKPkS1SV6V7mhZVf695ELgO+HdJyJAJOKKNUAX1MykI9Rl6sb3sf/Sq7Da/r
oyFyFFYomJPOeKWFXix/aCNTgYqSekRGpnMBh4RQgOTXdfL/ZYVeNx6KdAwSzMw3WWyVudpYJVYQ
tTnwWmy21WTLK4dZTPwsKGUsUG0KcDt5KPkVRfjmQjAzuEzTFNXTFtr6D5HhjD9SCrtbOSJ9oXap
/y4J9PDp8m449dz4D9GFTl+NrONI5kOrrGEKVSj6j0oQlse2jc0vOCvptsnq8QbeX3UNb3LGiQKq
J+/IupG05YUxt6jFRuB3SZAdrTqCodkscyqbdA+Bw1BvHbuIkbwdQ+PQTLp+pO21fp9WUncbIeh2
l/oOjK6XZ2CBzhSrK5pAeOlwJQFTX07BgFjWaGdleixNGow2dl/kH8wqM+/zVu5ebLU338MkhwC4
2Xp+QuXEbOxN3Mn1c4U0sr+VEGcOd7WtBcVN7LQFIrOEbh/7ekDDBIaJbI1H+IzX5w6iqK8Ad8dP
vP78zU6pPA+VXc9Mj8kAjVZohN69WnX+R+o2xhEt3g7QZT30v21ldFwPMVdl2/ZI3a/MnHDr8w3L
E0osJiTY9JjZi70Tw6Bg5nFaHI3eCxHWRkho3zgIl3hmF9mbyNSSzM0duXqXexMyO0E7Be2KNzt5
AOAmDeo89PDStE4yY76bWl+R25Ia3QFtvPbOC3sHrUIL7pxR9lbO5+lVI/wZpwVnYzkUWeamhtFJ
uGwK9SAlHjg2D1GUnJDob1iheEV/LTAGYWluJa5TBNqLQDuw360buibKO7iu1uhwz02buAFowyYR
dwLA6gM5zKNR1g5hZT3QR/9L6uDGVbxy2F8+XWcMqVydZC2AzUEOvZg0VSMgVKrUO+iZ3x76rBG9
tBIIlM7/fdnSmeUReAKqJvTN0tK68CtOUgYQwCTOwZbC6kZpB/T/Att3/44VgZCg3Unhlp4vz0hw
gVQVt0DQmdWtAfZq06TUTi5bOTNrRDUCJEGhVDATzq3kRlkmGv1Ph7BWkLUrw+I2zBwJGSDPXhnQ
eVOvyikAP/SlO6auUVXS6NiH3NOKX9Dy/YS+CSrLUB+s7fWjImLn/hTMYERt81E1OeUT5HntQ0vV
/pde6tYeXpToXomTtUaC07v0FZ+gkMQSme8lMS06aX7dSyPbLjbQLhrS+CHXpCLdQgsl3SVt1SKY
iZTQyghfQbVzl4hdi2cQNzgIr2WvH6rxsW0EuXdA6zhGAX108tgdJtV5pne8D++QG9OfnSZPf4wF
fXubpo2llzx3irswsuUIGfR++FKSnvlmp45yK1G49o5g4+gIj+q4/GlWiKq5OgPqb+TU9xs4NLLq
vrHUDpx2BE6QZIE28X/7av9HFeloJRHbefSS25yLDb/V+dxM6WRsx8mmKI14tY2sPbqOcdxacKgb
xILbonTqDyWsYYXbeZb/wL+PdIlOd1pG83chf2iGQh13RREbz3yt9jVCazg+5r40VZuxLLy1HuNz
68mzkrCVlDUvu8XWKYvKT6fCsw9a7nxOivyTE44VAiTSYxp5j1LQ3FzeqmecCTgX7jUyMWITLa42
baDQKyeTfTAL4kp4GvtD6lXhCkjvnBUekuTfYSoh8BM/f3OPG7I8Wok45qg1xtvMsw0XzjLrKuJE
Ed+AiABhwskDk03CZW5FHYzMbzrG4jkG+r661j/qGXtPR3xnJSI4t0y4e5JGr1O35MUpqqow+663
D2kzoaSrD9kDOQ6E7hWzDm/JiRr7HBWzvzONRM7ISAhM0JLpxUaP1JMSXBjKYvlNHCJcXSE9uGLl
NNoRwBJxL/P6ZxqFI32zWFM0BdrUyvbBtmDVjGun3Y9j0d4VfdU9osOucGq0/qD6tnrbtNG44qfP
BH2UQ3nii85lniLLR0iFwldeDZlzgISi3tJzn9xUHmKXSidePsjmHXJHB4LRp7uircP3juYhx3b9
sYBsjO/gruC5Itb/zRw0bQ4bvRw7B8K+XNmoddX/iI0+uD5ogHlLlMwgNKYIsTh9SZMjPznqmEFp
EJrUArJUZEG1ewQrnZUE2bllNdADEU8R+mHlxbIaiepl4aQ5BzWXvO+J0vRPHUXjl3aIh1tNa7x3
Rdv+DIpEfS/5k/nr6gmlCkqyl6eHKIMuzmYRZT6C7pJ0GLo6UTd50ag7f4BRaGX3nPE0Jh3+NC1g
jreXNl84zVdLAzCpdKiKanyQW9naEkMZH64fDZXwV15jgWYQc/1me4Rqw693HO+gRkVxhBK33Q5I
Gl+d8gF8CHiFIAynRlFsboWevRTdcds7tEiXblt1qrZZN6xxeos9trjJX+FEIHHgKqBUMreij7Gc
Gq1pHbKQYHyyMuUlrGznsczq4FONHuFaVfFMIEbRUrCmgZ6Eq3CxETM5tVo/bogsB1GRIbN16Nsi
2vqmtFaSPrMbwJ1wwMD4kjZbNjB3ihcEkVrah05r9FuqKvYdz9m1JO2ZAQlOUfI/VJlPT1bgq7SQ
jIZ9yIzJvivLwnwom8A5hnkef7688c4sFnypAIoMUhmEe4tjNHat37YWc2dPRu6qiIl/lIkUbugz
AVui0UCzsge1s4ODDJ18IHEe3Cfz7ZF0VOnJdloHwVl5GDJVeifQS7/zWlXuYxsh1LuuseKPVvtK
bRUjr73NFG84ylR04N0bVPMb1X1gltIIImlT1/30fWj+L2dntts2srXtKyqA83BKipItxXESZ+jk
hMjIsTiTRfLqv4f5/4NIFix4nzT27gZcIlm1ag3vUGMpzGw21sMBs4PPEAm0JvCaccBYoYg3d3pa
AgDOB3vGws9JbOdAXeC98Rcda9BmGjMnwPXO+Yo8e/POS6v5szCd4j+DEGoF2pTIg23VyEJMc4JR
98tfYTsSF0eG63HrCaA9wfG82MHpvIxxZy7ecRCjPHieV9+PliHvq7QTBwOz+2ORDyAgZJ3ZN8SM
ruxoliZPQ0oEhMXfz/VP5KnlXOKEqUNFqVZ03tzCO86lGl5/L4ESYYvZDDnobl5ss8LlSi1aHhAR
4CY0xhpj0zlLwBpinf7yu7y2v7bwxgAOZ2uw/+f7a27rqsEclfAzzutdohdjpDeZGdqda9/ID6+9
O+Qa0ZhDCM/ANOF8qVHWmlfFo3v0yth9xLga8/PWbV6fUfMYGwmL7Il89+IGstB6zwuKnGOCD8ld
1+V+ZHn9t9e/NUDmbAAmXajmXH6g3s9clSfusXZTK4r13L63W0MeitnQ37+81HP4KwB5wO4++5yx
wDOIOKGZdHCeiQBDuiATwhYA1PYmc5ImTOfeQAywxvjVqu6kMaJ7uZzmpv78P/wILGZIfBGd2EqJ
82/XyKQXjSLhBhRPBdHmeWTVY7zTnLjcuc4wnmgCGSHagdodXxbNojgpDrGHFPz/sGEBATNRoE3O
AbwIiJ4FlkmsGcU9tIyDPU3l3SiUHSLLf4sYeS3akwHocBRIm6CqXDy0HvtrAxr4aLJhQ4aryVOK
PtMdTlndySqd7P7lt3ztgGxxHvYCeRqLnq9XDZN0MlxSyQLsYe+7ebPzdfCM/8sqmwIywEXyje2p
/wlhtta5A6L27pHK071rJls/Gjgu3Qhh155li5FkGRx2hrbnq2S2OaU1w65jLyYtZDSTUUDAu3n5
Wa7UgTwBGS1j4a1euUieRG4sSaYJ6+h6uGkbRmyFveXlIczKJexstUYV6m43zLeeh0ywPBTSHEVm
QdxB548GShjliCV1jtBZx3Byu3TnyqIPODu3ovPfDOn8qmMtQhkMTS4DOLTna4lBucIzCvuYNtiy
BYaHwe5+jTtEZwwk6LmKa7/42BUTZEIdvycUVc24f2OPseYGRlLSlzfgwR0SS2km3Iu2aSOvqCyc
uftqWINVE5PNxd/qN8qd52cHyzrC76azBzT3MkIK0xObjYp1tI2EealcmgdlyfVOFY4dFJ0tbg0J
nm84FqSTwehsa826F7CZMhsbsPmtdVw2COAwmsn9nNjejW19pTpGjIdiEVUebJysv8IU/5yeXK3K
q4h1x8FLAI4nrd0FvjMaO2fpKIqNIr2fHeFHtifdY5kU6o+fdeWNX3HtWemg0vwAUQkbavvv//wI
P86r2M9N62hKTzvMrf1z6dWtLOvaIhuRiqQTRtUzQ8BJ01p/pEQ8TqXrhTUu5rvBWtPdyyf42j4h
meKyJvtk6n0R82IgP2JKdLTzVUKC0zv2ngjZhJL8e08teWtcfO3w4tgKnoMl+cdFZyHVB703rdg+
rv4Q07At2qOSwnsE9vA62detH8YkAvjm5kXA/74MgVbrjHOCYtSRydKI8Ger2tMA3Ut/dUDf1tkK
ewIMBd3FNRUbXYvGY+wcJTOYh94CEpKL4sPL3+l5pOWPQx9gDkhTCgWs8y1XLWXFxh+co9n0blRX
I0OJWHPeDGVs7gYb05Jl7awbudzznskmzLoZVPAayRov9rnbCF/heOAfgVusUH8mbfy8di1tknny
8wAhafUoVL+kO6tL/W/lYhjdu5ef+8opQGmSIgPWIY2Ny+d2vDjD12b1jwoZ4ac21f1He7x5j13Z
lVtQIScmOWbierEr87yrfX30aUQp6wmtFPNRa+ck0obllvz2leeBpcdhQ3mU9PWSFcMYxu43m7Jj
S14ZQszUd0nlihsf7voqvLaNIcYNdrElEf8cZJun8TGnHn0n4YihYabLG6nxtVWA9YHI3JwCEDI4
35NlZq2UEmwPx6/jt+aCj1df5vWNsuV5tQnKe9POJwkHX3IJq29FMbVqcbxjsS7OXnp2eSDaFicE
I2ncTcg0OFUpAn1UdfjqvbcJEqNeTZZGN/RiV6jVW2kYFrS5sMl4O5oNXp+dyrpbV+f2dy6SDAKw
s2nbgaOh7D9/jxnTZlmWa3Pysqw+mQimGYFftEYRaICDd0Va9FEbj84t7agr32/zWTSBIjFJhSV0
vq5dOBWKlXF9KivdiFKhAcqEpnr38lv8y/6/fDxKQYAgf3fKpQqhYw2LmFDfPJXrsopDV2WCnU9/
P8VHT28Og1SmFlSJafzphGd90Gb8GINRqfXU2FBaw2WqSpRXxFJ7AcMtwwwd3CmygJxsKO6Sck2L
3ZIv6zdhFUMSZm2jmftpLBGUQFfU+whGwtQiHWZJHM44CGfBYMaDvh882eQhI2YjjdSYGp/XeJ21
IE6d2gxGwuEfAUyl3KGlbotAZi5ePZpIC/WuZdpt7vIyqYt7SiVtx6yM7l0uxJqEZa2hJ9F25Zh8
6WdLu9NyzXy0SsN/J+xB0JEVUhvvNNEU9f2wqDoLR64oEPhOOg0RmG7pRs0A9SA053ZcIsxE4yow
1iz7ltijXu5qpAdRJYyT+dsyNO7EY1po4rizqp/iya4HBBhd7dFu7Bweytybd1mxAkTPnJ6APWiT
HySVnn/ps06V6H2UFh1xaeC5wc3sqEfLrez/cldO1kMSJ2kZQH3VsjdW2RdmKCrZ/El1770Ltsyr
TFh0hS90ZE/nrCzvaqc002DQG98JBwo1f+9pk35oks5nToqgghvYcVn+MaUUp7Wz43kHagS1e3fN
bjml/k3ELrbehuUC94CWKPCni/TdQ34K3zVnPE1TV31A/TV921SOeMrHXpNBko7DvbPm6s7FcmeP
s3O/N0fhvDWHzhPYqya4hTe5/6Rr5U1hrCuHjzEclytDCdhRl8WtPtYDb7+aT720i3fLOhonrZ1W
EYoayibY5zHu/3QgBJZ7reD/BNhSDfVjXI6orupuWf3Aqkr/FUu97gITOUzx6ujH4OfvvU9xB7Bj
e4B/klxTcYehfTaesCLQunCkwf/Wtpv6Vj38/O5lHWy9IHQTaim+z9fRxibxVW6Op7Gt3Hs8J/X3
emMYe7pIzueXQ9Ff7P75fmAt1FJA3sFS4h/nazVe2uOKpvUnN9ULc6c72fTRnxKcsNYahbnIX/wu
i3AsRRDAMBiFq36y35js3U+GV6dLwLCqT8MOsYTfuBbXDh6ZY9wGM1VwtVu8pf1YTrY/R0vvpccV
v3QVANtG4UxvdIupvPShAeqyssKZb1aERVXM39ToIAbAoC3pjl6/Tn5YllNn30hTn98yDAA29Bs+
GJTClzmOs85j7szleFIEhJ2BydmfJhuyg1qXaq+gqyCcpF6n7LPl4CwK8A7AzsaPvyRomkaHKbzm
jqelqIyja8vsDYieeZ9nibhR8T4/UHSJIPlRGDL9Yt3zb2tVGdESZdYTqWwX9qsR3zeTMb26R8Qq
4KmQNkHgAm7d+SorFD2I7XoH3UWvd6rRm11s5bdotVfOBCRlrpUt84H0cnEmRkuvs1zPulOTEJQX
4N1hkko9rLP0Vpl5dSkItDwOPp7skPMHKt2kdIa26k6idpIASWctmDV4iW0luhsR5UorlUp2Ewgh
naLDdjlWRrKizZwt0YE8aAZzmXuRPSdm2Igp/TA39vCemQbeIInKcsQX3WkNGjDnUdJUzf7lUPC8
tGFKCl+TrAd0NBSc88fmuhVD7rcd0ErRHu3c9t4KeKmovJklHDEEk7s9UunJXUm8iLRxEF9e/wMg
oG+9XGLes+amMdVQDHy9PXV4/uwRDnXmXV8YS7WLZTV+F8Ll4XWUvCvO1T4F8H8D5/D8vGzNoW2M
QgLIgOmiRhANHnM1rLCT1+DPUslxjZQwX+fOswUA6Apw3vn7sMTAhJ2/53zORd8ZALcNf9TBbGC+
UTna8OpTuSF6mT4ybCKwX2Im+BGTsVB+nmptFJFD1zvU/JsR9MobA6fGFADwNuPOy1ExzIsizRfH
POXYeW0Y1DHiHhE38uWrqxDJGKWCQqWEO39jDCFpe6eFdUrbbLhfM119yMnsbl2715bZJGmY0HD0
sQ47X6Yc/MHu/Bg1hqroH7spTR7WOXdv9GqvrcL8nh3Ox8dy4CIBc2uMVcdEmKelFIyb7LJ6HMWs
P718lv7eXef3Osr5GwyZp7kCpi1bv6USzKxTo1X5GFmaEu8NO/V3mTtoIb7V/rtlluPOU3KO+mVq
fllC+XUg26yOkgIb0XGUemTmzUQ9MS67rMjdqKuqKiK9FKE1qToqLQt5yy5uIvpwCjJ7q4JmwwPp
Wpse5CCTnQT/fCNoPo/PDLup4Dd7NewwLsvfyTXJ0t3CODFLWOCuun7YZx5KxnSLdi+/xitLoaqC
FBKtdZBdl8SEsc4mwpAO40n53jc/x7S6IYx/MpJM3FjqeTLCo9CZpntPM/AZIXAFqNnP1D7svrSK
SHn1xwa+2seixWzNqTzn9yrb9UaUuPZ8gCFoJxDu4F5sd8I/GW1cKnepM49Fm6W8W6fWfrChsMlg
mfRb3sx/Ac9nW5LhJ1i1jeDzVxPoYuebjSFk2TnqJNPG+cUTrev9WMRGzzutKi0chtZ0grpqsRWJ
HUUsKTzhRlm7WjjbqnU9AQ4zvxmD7uSn3kfIw+9WvQgwRTS9wOSWPWmFBdsGOEn8Z0iLVt+Ri7Un
vygEwsh23beR0koqwKZC8e0+XyjrgtEYDcQxWRzHgW5IkH1XfeeHwp5MYz91avnw8qZ6FgEocWgN
gRRgZ9FsuJgLDBrdcrcQ88l04+wdkJCV7PZmR/7Zp4WXAP0YQq0Dx/RZFhMLLe8reAgnG39W7Cgg
0bSQFva1Y93k4m2J5MWXpXNHTxRcDXH6soWXutrg+1hHnqxKQwZEM/qdXurZIWstIwudsVHvtE5N
97nMzUjYYxWkKOCENcoJN67w5xwbrnCg44x2N1WxZ7Np3N27ysA27dRqbv+e8t7QAxfo70m6eoHp
iPCS6lBXvf2z8/T5E+7Q/hCUBnKNYd561jvRoNf12oDFb/qLniB7ZUByWWcM6Qim1nOLU6cvSVQO
k7Ev5yqPCpocr035t6W24Lj5u+F8uUWZfw50Ni2jW5UeS03rFOTjkoU5R+JGrLqyg4EzQKTnTW/1
8Pbf/1kFfptLRmYXyCSULn3Gsgh7V67Ry+fkeXJMiwy5KS4ycJca1fD5MgBbqFrbJT9xMedZZEzm
+DBgbkwryuMTB7Ffrm4IjC356qvVzsMi8cTPpViaJ3gDyy2XkmtPDR6OCSsQdxOXrvOfU0jFtS5E
cVpaIByNGuRhHtpbE4Zrq2wfbsMTkQpbF0WbJmUvvLgpTvHaYh7q1eq+VfV4o4W8vbqLE0vJgTMW
GDic3i9R3rSnYms24vYEqD7b+dTzEeD9/h6Fliqs7NrYvfwtr0QjyMoAvYHUkeNfNo6XzNS61UFY
Q0sXfVM/naNuXqu3ljCa12aLUOy2AptpwkZkv+zSqFWMnlo1KH2Gi4Jx7NfHEtWKG0H82uaEFLsh
PvHK4VhfRHFDzZRASOydiBg+lK/ekp+SwlkAnyx+8svw6/JgJ90Is8Ho/bdDR0MqGP256UJLFXoW
vPyCn6UPdPXYmMx/Ny8yOgznm7OuB6dsy1meEOvvowlKnhcuRT0cWt2XuKawJsAH07pVwV5blxtm
U0sAXwsf7XxdzxsARfuiPGl94957ZoJYvxq1sBlXWCCZvrZvdEEtcmM//T0GFxsYXj+RYZMP22Zy
5+vGa9G3xlhWp8TotCKgMgaVXca6/sSuRmY39/rh3URXU3xO2rT8iVpEg+dmajk/8dmsysguquqk
V84K4acDZhiaRVp+M0opPtrMHj4X49ocYiOd3XBg6AyMAc1KF6WrTP8Kuj/73vUG2hAM+PAeqbVC
3qHACHtoaOpVRrUx410GKl2tO5Ks4mcvPXpqEIarB7iVCFLpvXacWmF/mqoq1vi9sGYCb1m8R7BG
8b3WKP115kfbbYjcE9NznM0pCZ7Z1ZV6shidUhVaBXYcunRYo9q1bu3E7c2ffxkkQrh/gHYzPbQu
d0Q5zQzpjSo/ZQVcpwxi0CcgI9lTX0ur3Q+zVqaBaIv1VyEtJ4Cc2X5++ShsddrlD2BrbHQkimzt
MqlFlqDTK+HlqLwkXPmG0yZp4Geq+sWkbDhKhAyPaT8sSbA64lb0eX4eCDskdmj8cmU945jrZg3n
aS3zTduiDNBIvrOMXt+vsDKDdILMJFGhu5FfPL8y2P+sRZ8QMRhwsOdnodRbbl+85E5FMTjvTNSL
s0Cmcfrl5ff6HPpDAYSMFRN9BDWIr9vv+Ofarx1nbcYi7U4tiuGRl3d+hYjhNP5qaNWsu3Z2Rrm3
hRY3oTdtB0vrF1OG+Tp5yUHUS0zyg5BgEkwIkv70Uj8d91wWFX4so4O6wMQl8X2yQEndiBbPbx+E
BuFcgxkBKYBax/kPj31KW6Nh6IGdbrKP/f6Xn5kfyIuM/cuv6OpCZC1YT9CqeNalNIeZ7off0dyF
iz8GleY2O3Qt45NsPO+1jQQyET4EggnsNZKci+zIbhorlWhsnNLJ006qTLV7PdMGeeNieZ4pQP8n
rwcEQOua7PL83akui32z9+UpzcUIVR2aXBCLOY8aCdAyy4V5C6N/5SVu0x/wLRAxQOtdXCldXo5N
N9vyVOQonEw+bub+MhvRamvzjYd7fnJ4uH+Wuki21DrZzVJDJ9fsttutViOCZXy98CSYw39XMc5f
4ZIOlW6mrjxJCtFQW71x54qbiodXPxQxz0FLgf132RZBU0cb4oXXpqve3LeFbu2ypDJDaK5/+vqm
tvLVV0c/HmllsIfPvEdA05LsWSxnaGZ77wrZRZAmbxnBP4/lvLp/Vrn4QNYyliMddHlyR1fb537t
7OumTXYtPYb3heHnO6Al/T1soldDOUinNowD+HCb5qZ5se+zHMqXnPz65Pp4+JV66eyMJf366njB
50KRllR8K9QvHi+VXWHSYOLxJl8Ll7LL73pcSXa1ZuTRy0td+V5IFZGmoSaJHNJzd4BOzA2AjZMy
kv5HScZ/Uh5NiNev4vLFaW2zJ+AlnG91ha9R3CWsslQjtxAwji3Jqt2Pr1+GaMTJ3UT6ALSdL+NK
mIApZoenAX/zQNmu2iF2eMtA5UogAtBNaxtFbRi4l0JuGCp4jWcxHyy7Mf2sT/4aSX9ZnpCUfn1F
jZQRWTQ83603dFm3m60teltQTdSxZxzGwevwEZXD7uXX9jw54Vri69MfoJv+V6n+3wu8IR1KYdc3
J1VX9pfRG5u97IditxqyZs6q5IMrx+EGM+HKxqPCJC3B8uOv8+35t5o6r9EW32lOUzJabxxpYP8h
6/xGQXt1FTbd/xt5oIlzvkpaCYxKjaU5CdNo9mkPTNPT1C3D12svkGuJ8LqhFABgna9SOh7RdCYD
8nqZvS/Uyog7HZcwL93hsefdHiZxU5HuSqm5sW6BlRFPN2r9xaqLncy1s/qgodhARwfndnz0ZJPs
9NGeHhMnSe51MO0P+qS1h4R50IOr2v5j3sa3EBBX7hiyANJ7e+P6E0vOn99dYvT5+rg59bEOw6u2
0kObj9k3OVrdHtyFdyv7uNLP41uCVmFNZM/oH5+vCOttS33n+qSVzckVgx0Z7pLtltlpokKUXheg
8SYe09HzI1mYc2CqJj/gT2SM4SyTG0H0wuUPcAoVjeWRcvGrGK1f9oAcvRXG3CX2qUVAN5hdK8bH
swb51AsredOu5RC6SI095clsPTnKlLuiRdkvzbz54+ZvGqSrL16XCP79TdzBDKu3fUmf7PwV5Yat
+PyTfdI1Cp0ig/zVG6PYvxw7LoLh31VQWaOCBD28vYjzVRpp5E7n6s6ppMm4qTd4+xKdxF08mPr9
y0v9JXz+U8FtazEcJRgCCWUicomcl7mmD+sSWyf47emjGiuDWo0UuAvT1so+ZkNPxYxOo/djMnsA
4K3VmTmqO1ObhPO4ZnvlDSluwgJb5qBzZfuzrrQqDZiB9GVgidR9t2Bj04VVPPjpjj5OfxR2V/7G
bkr7mHS6XYbLkAJgL5bKTkKwuIu7791aMqXg6lNh2xj+vefiyMzYyZgLKHFevAYQg6UKLeQo9KAZ
JQO0qjf1ImQAU3+Tq9fhRBHP61GVa6V2RYF8pz2l3XvDGnsnGgaTAVoGQORWhXhJEqArTMynz2fx
lnixlxIxUnq5tUg0yaxqrkFRytJ/6EojyQOqCBVNbpXcO83ShvPC6dpUoer9Wvq34EZb0nT2YfkZ
YI2YSTPk2mZB55uIbmeCbKqvn6rOAG7WWHjKBUqvG7FHlJkjm0iHfjwGLIAZbavXf8DxN1+J8vz7
MsA40B7kTgdwcLGVkSlIa4y9jFO6KOtdYabtuxH1hhujiIsb6f+vQtUEkgsuweVsHJTGMORCYwI/
e83eNWCCzlqdH14+K5cB8u8yfE92Hf/AsOXicqiAkU6mNIwThmFzdvBzpduHSZn9T3Al3RfP6/VP
C5+lC+KlS7/DeOxAVy4q+0LgrJ4ojdv8RlXFsOXyOxMmGctv0h6MYxhAn3/nFGVCD7Tpeuqnqf8m
+Ai/4C7nTwrwg0+vK+6RHvbjOXKQi5RBWXuJDKSwq+oQV5uJoeYkWRLFqdustNx6c9oXgoE2HYUU
JGqZ0HUMjWISdaC1q8acT1jxHDhWuxIjTHd2D3pXqnyn2TN41MVdP6+jRLJ2Mobyzi1m9d4ZU6CF
XYFyNQZWYnpspNYWNGs1+O0Fu3QM3WxWRahSP0ujTuXxW2BWeKd0Zt8/pl26fnO6OdH3k5VnYHf6
Fh0y6EwC6v+6jvluGZMWBdu6FU/Lyp8NMF9m9KXM1vuNybq0o65LQNb0ve79rH2FQJSMpfG+47Gt
CKe9uQ4AV8Q5ngx+o3bdNoDb8SXzL1g22P/JOSFCabVTocs8N2qBTWXl/3leO26IPXcQFOpe/4BJ
uAecVzh0vBrbHz+Kit5pQOUx7CWYiyb0U1GZUTZ2uB9msZRPpnJTtcPekRfcDlY3hibhsAtgBUz1
rkaLZwy9bKCTZWtYafilr7/tjTn+rtf1b9Ubxqc0zZizqhp8qWaqfr8uWruXM9OGIMMH58nK3ept
W3TTx5h595fWwbb3gLipfg/uoGN3OHF21zn9+AfrHrPeO/Y6WIHvl+kKuHboHpNkxLuhyk20qUvP
o3KyRNHrR2/Oa2SObCM/VDKl16hUu8yH1Damn95idV04t2v7RZtW/y51++6Xk6yzEXTQ2sG2DlX3
3faWht0Yj9VT2U3DfWyY/a+0y4shdPzSA65or9rPatXFQwcazQjruVseBkaJXwc9bw+MSIltdOBr
e7ehx9Mw1dr6BxN12gsia90TbWU1HEACa+9KUyB0KG1/+KrVbf6jxU3zMR+b9btCQODDgpnJGvS5
Bbp55QUH9pJW6HDKbIqyzKnuG6vQP7ZZj1mjgHHzyeMcrMHQa0PJdjDsk7EsyguVmsoHmTj1kz+Y
VhGmsp3yoLXspgmHeW0eVZFredCPlvtUQnQaIyGyWJBD14l1N5R2+tnXK/WxlVr8HZ0270kqKDb7
yXeLdZd7hvgyDKO2BFXT1So0xGTWIRvZUO8XRjwfpO24SVjHWdGEK49UHLzeHOeHJAW4uKtqNT7I
orO+rLUB1HfuK4tMBvzK79lJQKU08K76u6TodPlUWlIfHpRRGz+wFZg+2mDUsp2+tCgKuHqiJYEu
07R7Nw2W9oTC87CBXIT/X88UzQ6Z2nl6aExzh8dDptY0XFwMRt8Wstcb7m9VVoGdz0v7sKTW8C7N
Jb9vnCRRai4Gl4hS1eJhKbUK1XMECMgyVCadYLAbuCXcq10ISUhFmp37K6KI5doiQ7V2n9DJoS3Y
FfbT4gjnJ4LChcZdb7ofiympfxUtHp67bB6xzdDLZmRqrWizHoc6y34VU6ySD0nf6B+12bOyyE5g
VgWFjubDUe9nh+R7aOUDAkUtKWaXa1OwDF6RhkwahyxU6Lf8MMAvLwGhz/gOrnFN3me2LosonurB
DxZh9WC3Mlm+mXWwhe82JWHtoMseP8Gu790saPKk+FNVvR8HqbTnNCrq3PvNNa9aduW03PUjpWWo
OdUahwmB7I8+qXHeu9MoABJBmqp/zrGNSLEdq6+FLvJsN+Z2i0M3D0ZFY8TN9wG+OVBVGIA7yPn+
76IvGINIM5N1GDezUkE82L0d+G0Kr2FArVsG7tL7zk40VTphn1dzD5iZQBnIREjgznLboQvYlOxH
OWrmnWl3DTbPZeX9l679HBrwPbpQaYk4ll41/QeB1/3Ua2r9DDJFeG8XwxdfNa0s8v08G0O6B6tS
DaHIW38NKqMbV1itLYE+mYv4y7oChw7UKInMQ1yAZ15g5n6KaTJ8y9thfSiTlTulVzkXRIoUILXj
PMTNR2dZZHnXpkqvHqoMNMrOyIv57djNkEJGzFH/g+0Sf84cVztZid3Df0lQyQ82hcqvRib9Y9MJ
riHRrdkHXF9EEmWAeGgGtpoJVH2YrR26e8g3h1NbNdlpTNNG3eFErXcPnG/saSY9ne03RT8ufgCR
N8eDCZ0N7NNF5X1dy8nDtNZaW/LlNfbuqsxL3g+V2XWPKwr+deQUwFng/zfJxBeVThoOInGMoIG+
wwlOusrbASio2NkFWd7BG/PN0yHjeooEPvHZW09PwcIkfjXm0cAzGXzIpphDb8nXD4kNaYJkvrfy
MM01Axn0bFjelKkpAY0Doc13m8xPHshcz/+MBolskIsqg03WrjoZuzc4Pmczbr6sbtG1h0XFotqD
N+Wmlx2uDyHGJOudHzPZfVtB7iqD2st188mKK9GSbZRtdu83rXYnaUzvW89J0x3/NkbAdWBif+hn
t9UAH/XTr1pv84dkGOMisBM4LOFIMjxQoCbs16lQRR/qtY2GHQZ+tgpFZxlfOmtufTp/zfpgAbit
uIz81TkgcVq/lf3U1R/SnmYUgsIG8vh63Ik0mPhMfRCvEwgp5gHFY+orDFPcyRQfl2nKvrVpkj/C
CTadUEMqBncGmTplOKVW91RZZqftmLekPr9SXwVgvUn34MQY0x0S31YbMtk2/8BZHaxodDFtOMz1
gv9v4lr1XY/tJ4blZChvKn2svvh0z/FxqKyV85a4zoNfWDl/uaEg3nVem/4whWP9sVzBwIeIJrQP
E59q5n1kYolMMjGSrRU7rrBZijgJYgKTH9TT9hbruPbNECLP9LvK5PQntq2uD5ptQh8AE1QMfB1v
3mVa17+fMdYpAumv5bfGEskcySx3oXjX/rzcSZz3Pi8UiXOoxthOv8VOX6kHd2GuG8x+yWlDM6eh
eUIVGCReYX1c4yxGV0K5Whogg910keXjkLhjipW+V4Vf/FhA/8CJSKc3NUDL70UChwtZUbydhzXL
P8Sr3aRhlSmT0Uk8j3UQT439X2oV4CxiexD4CpeD/mbMxqQLRI+42q4fss0AoFjGe9oi3YS6WVab
+zXdlA9bUpY+sKqpaINB0xN752Ab9rns/WK4X6pq+UluVOTRhLPfscoTneJ4A2bgMTTkjygtjEMw
N6VZBPB0lQ6ZqV5+rwgXZIFgqFvvsnEpSdQYNgxB1TvJE66Qab7L80QcRmc2vYhGon2yq54rFQWq
uQnnfJjvS63DQkRzCtw9sO7uogkboyqEdNTVOy2O1dsi8Zci4q+pzwpCafvezyWJXT2gABWqXLCd
scNGYNar55jkrZwSdFOFXQNG9+KvKYbJGbJGiOwFcZZY7/vRn94kc5P1AWw9ujFcqb0VpLWOzTXy
FflviPkSO/TO0I/pCG5pF5dmzHFZBhIGIRp0IuENT9+ArwwWdbxWvTOsib/PGKVBUacqOGhVhlPT
kykZaIYYbCgRgAzpUDpJZiXvmtJL8WnzM++bgze0G6CZvqD0oJbsu+6IugcP0PrYgFj4IQVWhy59
6JqT7E+2tKZ3xbxQiBdcJTRWks5/Ktt17fYlZV8XIedX/apmxt07U2V+fY/yUfdl0fO62ZUpFkM/
lmGtrYPZp1yiSeuVTdilKJAF/uxJFVTCwVwKRQoG0NVMYR5w5doG4bevfkuzGt8ji7TEUZk26Ueb
/Kc5yHIS89OgF/73avCT35TjxVfdlpy4ZV7Quk8S91Oaq/in003+IfdhDkVp6uEnI2c+yMM8FQu+
VSn60Lu+dawlKNOMOAfgKdbCuehX6EUVL3m3mpOyowSuFlgE2nxt1CAJkeymcnGax9GghxlSD04P
tDs3ocjRWT5Z+GE1mz2vVG9WNU2Pk3I3pE9rcoQdbrp3tte7Cgdk8X+cnUdz48a6hn8RqpDDllEE
pZE0nrxBecY+yBlohF9/n9bdiCCLKLnKR96ccrMbHb7wBi0EatBEwb+mmzLzRJ3HT6GS1h1ZHbp4
GyNBkATjAiv6yg1Ox5rTgBOO0DKj29ijZv/TB1p+JOoPhl04Tco3ZzDc5BGNQowWsrrtn/Vg4BpU
qFd91qPW8Y4tyPLooTJL/StecOYno/Gs9l8HSJe+S5UW/bkiiYuvhdKyuyIogsZ+iIIkIEQKqn+V
oqSmOTQlhKgSRDI/CeCuvVdQP2pOCB/Y5a5rUEl+yZzc/gmDfxLbimg42JD+uN+njGXfhFQxvzll
63yxkjBRN17hTt+j0J21bZTSVhi8Me3ZFDMxv1IHTY5Uh1r/DZRGfaxctYt386SpfzttUf+phrRB
IFmfrE9WY0M19fRJErWJ54Jt7djFb5fU4RNQH4JEKDwCR9WiDsKHGfLGQ9vp+B2X+tz9b5TeZ9jH
5EFyUjrKOnsD4wp1ZyHK0UEdLTpjpVy76B7K2ggAMOiEYBQlIkOWs98BFhT8DIK+qYzzzP/PLypR
ycL5RDlmyOd03HtmVltEa52HuXwfT2tKelc1U9qHVHURjaSGrQFAvhyfAgxCeiXAZdtuqm2CzPA2
D9Xun2Gusg/KSMi5UgMCNvgGLEYe43KssM0LzOJK9aw2lvEZvQQLnRXLfuBMrYlULroAcigkz5kV
WF+8G6/Ag7Iqk4FxPneV8dLoY/FI7SLeg+HUfvVesVLevjkadEjZpreoEC5qhiYI7LYKLe0cVPpz
NkorqokCaUXt5dhU0/eVetr1cGgDgYpUKT/T9lv6/3R1Z9djF49n7HT1dGf1eagcxlqkB5jTarJT
ujCkCa20GcGEY/fNVuHO/R5lpvFDI4wdNn1gZ+pT40YhYLx6Hn5oNj5Nm6gIgzXSwPUGAwMi95i0
/AUzulib3J1GTMnEzEeHJz+RtG3HYKT2LBT9Yw02Pjpy6dT3KeeBLaDRsNhfrmJEshN1RttP24/K
WO4stzde7i//osH2NgoOEDa7mCkBh7scJQqcpJyUZjrbsE/9qXaNZ2GW5cZS9OYLNkzarmuHNYnl
60ot6uwYuEBPANwE2uByUOgEWptX1XRuJ1XbBprotx5lj939qd0aBVAcRVGLNh68rMtR3KBwZ0rN
01k4bkkI6ZkPeTR/DFDwtn6GitqPvPUAYCym0kvRNjNupzOPgXpGqyHaCwgU37GZ6A/353Nj79GT
wypcaoQgergYqp7UNsnJss4IhkYPVjkPX1wbl53eoC24UlG+NZaUF2IP0u1H4Oxy7ea+dmLkheZz
R8a5wwuQElc1F3uGSlam9baRL3sUUAdoQbEX6LlCA70cq3Fjx8ijXjsPIjioffI4NuXPzq2ewkzZ
NUG6HwOFIostdsocHXpHf7S7/EWQKFpCf62M+GWykleKtfSbWrSYnGb4S228lQ99fVA4jSrweL4z
SMulh9YorARaZjydqU94L+rcZl9C0KbfwJGaPyNVtb9UriDfuP/Nb45qc+OjbAoWUF8A6bS5iLBP
d4ZzhrYdguuz2n7rkd/5ZTVF/itxquJhnhKQuPeHvT46oFWBqtPpZcJAci4/CS5akdUOoudOxoVY
6yoYX3mz1rC5vvnpTPEwSti9RJDLpsa7aGFwB7Sngw4qPMDpfU0GSE5BrvSFgpP5eQiCD4pmvbVU
aaUCYIGpyYIunmw9DYg8QrxetDhvj1lHMdJram3lSr1aPNmLgdkL/h4QBtTey2m15hiBlPZopmZ5
dNByUW8Jz9OPYVDf5oJeFnhfbFkQDl6MgodOUaZylCHCPifSqmaTN0n/X0YxXfAAvHsgOuX+fPeJ
3NDtnKq0zHOrjfU+yyoVexe7PH1wu1EIg42NhwGwC7A/i7lYROmpMWvOOQa6vbPTNN+KzMtW5rKE
dcglAyoMsgj0pgqaYPGimrk7erSEnLMoLP2z0eS4ZlazR+htlkfLRSw+mqFkFIOp770sdo819jfH
KQF7fn++16catDSFVVDLsNAxx75c1Yb4v3AKBPcI2ydc0kaEZOELBJ8qNaFFx92CAswoVm6wq33J
SXs/6mL3q27iUO/LMVpEsu5LoddfvDasf9+f2q2HgwYvL6H0rYQbcTk1Ou5BRx0BL053Gh50q86P
QasEv6Zx7v93f6ib85GacR52PNe2X1MbGwVlXe2sK5ogV7esbRCIeSUMu76kWDXEI6T8ItyH5beC
W5IWk4ORcCPUfD93VnhKaL/FW+ndIza1PuF48R8mRjxhaeAHaJov9umQJ03XIjt61mxc6+tOfNOd
Ntj9h0FknkTk90ZgufxQaZCXdYjF5bnGtGFLLVzZRE5arIxyczuw79AZZS6s4uUoU1Fm9MA07azU
KuUTuko7Uo5wb8dWuRJH3PpQvJBsCCymicUWQ6W4SevGzKESipP9pQbG5KcQIZ+ZpBttwtjB1/T+
EspjugxcgHjIfjtTJHm5nJxectraAWtfN9VstPCa4UhV3CO1brKg31hDnH0r9LnQt4VGarwy+o1L
BLQ2Aa5nIOZPcHA5OoaQURxA6T1rYdL+CtH6Ng/62IcHFdhMvG2aXM22lWnXK+O+xZmLaWMOwWXK
0dNh5i22Z9VoWG9orTjjqZp9iZsIFcW4CuJ4P2pGrR6Lvq1/5sjWjGTgUQr5xOvLV9Mq0NFSJsl4
TuwQRmbkFfkDEpMWiA3DrBBlsrzpB5o7iLgJV+uiXWua7V8ZIORfSazbvxHLoIc6FVOZbJpEhMFT
XUZIlIUubeWd2asZEk71NH3TlTrz+4Ty1m6GxzxtjTwwf6vhYA1PoGEqdNqx15s2hlCb75TulXiX
qWL4CXmCwgR9Ad3cNeFEOXQOI1QGgxQ08lZtpu4xL8dpBFLuRD/Rt6IkaLkRWtmFMFBDNGtKyBl1
iXFHLzP86WhZlx0CbI9QCG0T42skyp7OBtO1N2IYEO00zPZXK8zowc0lXwqJvMLXqzFwdjPgh6eM
jaOcJ7fX06daKN6fUQmMpwqhIGfbBor4ilhJYx/imewJFqNV+SRCeMFN6CHHT1VfmT+8OqYGqPep
9t3Q87w76TRng+1QaNVrnrp5slEx0fmdtoaTH7XSpHjpqjjSbKpKG74Sw7ifccTpkid3KiqNNko+
PA9TWmn7XkHqYA8ywjA2Ha3hNR+SGxc8z4hFJQIeL35Ri8Qg7jLa4wZk+YQtcYjbofkyTC1b4P4x
vnWQWEtP2klwfyyBdm6oIGzX59O5GgVlWfgfR4TCspe8FM2TWjiAWBDdX3lWtBvXFfvZgUQIwg/M
/eL4GplGVz0S4zmDnn2aBi87VElT/zEGvdq3fZtuoVSpe7cxpie63O4BHczwwTMK67Vo8wFRtQql
CFfVKsTN53Jn2kL55/7CvCmvLk46twvhPxQrOsBLXSxHDavMTOvxDByv+qkqk/5pmsLwt6J3zXYW
8Z/EGJVtQLPrzNYL9+Ng9p+8PPBOPQ5UtPdcm96qWmzDsNSP93/crfXjkvf4WQCdQXJeXn9t7BDO
xRQuAA1pz+lQ6Z9DVZdyGGr3IzK86seHx5MQNmyaCIXRrFncesMIVFGpdKKnKsNyVi88A7zOEDyC
nBAlgMMwXIH233g7KaISSyEYJkVFFiNyo1gtRRLtbAbdP2nqFuAVs3qXO0Xy4YqfzkaEFyEJfJIy
f7mWqp63fGbNPOu95sIQS4ONWY6jn89lt3FAR62Md43qJf2i4CermlQygCdeDmj1IcUM2kZnSwfe
UqH583dVqVT8Fap9ZPGKdqi00HRo/yXOI6aEma+iWfE7qsfmOyjJko6UsqqqIJPpxXYHAAuNEcVj
Kv1LzvSgAhWyhGMSQegsdtSlexs3sP95STv+9HrX+KwIrT604eCeMD7r8GZoLWBCpVGc3MFoPtXB
nKQfj6D4+mBJpWkokJTFUpWibrDoi6xzKsgSmoL2iaPF4wbowBr//8aGk0rPSHBBAsTpXt7H75I9
Zm70vHHmuQ6MP6qV2Q+9Z30327FdyfdunF2URmV5k6lRYVjMyRtDN0nRoD3P8az/SKqpeNL1dB8D
p97PmRasHN0b83pjYciSrUzNF/Oq0Go3BLzJsztSr41yuq5I5cx0sNUPKk/IciATAoXJnakSmi2C
0DAwc2jFxXDuJ7AWeTta9CpFtG+1YK1uJn/15W41CHTJEhBPMiXZ4/Jrxb1ctxCbF0Q+rXNDG2oX
132zcs0uRwF2AW5Y1ruw1iSMl2fm3Z6YIxRokypMzlRT+0Mi6vmRqDdaSc2XX4hRdDzwIOPwP77V
YtliK2oLrax136u8cI/fbHPoAnPYgmWwV1775d6TQwE7R00CPU7qW8u9l4QhIVNr+G0Umn9yZ1I/
ASUTG975HBapPXy7/24sBUCBqtO3AftMfsDNCj36cgWTkl68QjndN4ygeKiLGrgdp/2kVgWwqNwr
D/CV62MNguCTEtsTraQi2CELOz1rgdmmG/zPviQ9EpsrP0y+H+83EA8nCSakVpgMbKOl2kdgZQZt
7jo5j4mhITwb2Np+GqjLbzLY5tm2H4iP9/GcAORHwNTcO45wy82oKf3Lyk+RpYfFT6Ee92ZIBQUQ
MZnLNcohBM5OXYRnI4uxMUijYPrGFe3+D5hU/ifPTf17CX71CUS1KTZaMgDpclTwAhtH7Y3frTG0
kP/xpHwIhDP/yRKi1F2KfJSxLbvMBFOhajgpOwB3nD/3f/v1AbHRZKFSSnVMQtsXxxA4NWiscA78
tEAyGDmeeqcqmbFyQG6MwvJIgrvU2kHT5nKB6P/lEw9/4LtBToyaB39UzLpWBrk+GvDF6AKBnyfQ
IbK6HMSdYiUGG4K1VQRGuTKC577t480ce9+zolyJbq5w9Mi+uVyWDANJjchjcRDxaNJQTGqD05SX
mVTgbZJt2eT5cxL2yf8oyaH5q5nBvrRd5dRVnbUD+6I+6570uskA56SHD35J2rPccsh88/axxIvp
20kTjN7UW6coG8t9Y87OGXXcYOXYXX1J6aVARiPFIWCnLBtuvRIFttcHmR/omXqcIz17joWyVuu8
NQpyHTI9p8CDe/flpxzqKpw7VtPHRmoigArCbTBoa6I2bzvi4txyeXCLUn/jNmV7yp/x7nUYI13h
JzShj+D1Qe/Gr9HoobZSvVAB9DvPPOrV8FgmwzEbq38EvT4HuZLZaD/hz/2pscztbKSnrrcOBDin
hsBqX6ZAtitnf//TXr0v8nc6Np+XaiG8rUUoDUOWyxBX2pNG+n/ATy3dmyh1b5tSD17vD3V1iBhK
arXriPvK6sziPmitsEpn3Nt9EZG0OgDhDjpiYE+CNuG32AQOvDI3+R9cfgP6JHTPqFNS/FrcnQHm
D5UXpJHfExhvAj7XRp3Ug50N6QY8hJ+j275yUm4t5/shF5/dLilyDVR2/DjOfzQ5yu1Tqgfb1A3X
XuvrfUxCTgoK4onWJ4TWyw02eb2h1sXIas7afMqC4Jdoq34tHZEne7GEaLTwuQjd0Ltcqt/3dTOo
rlWnfoKxjwlKP1JLAEtuzW2j9f8GmpcNe32E/Lh1ncBpPqFTbpxgQVvfVCQZq939LXRjeSWbW/ZC
+Qdb6ctJd2h9QxQTiR9bcHJQtfeeQs0KfA3JoX/vD3Vjfekpy2dLlrj5eznUZKpKnBlz4hdFrqHH
kDn7rga/9B9GwSsdorVDALR8vbS0NBAtdhLfatNpZw5jAYm20z59fBSspoCQIBAFrXuxVwaKkkFu
FYmfViF0HmDBW7rw1kcfSfIW6ZtF1ERJGx+ZyxXrzBh8e+qmfhibPI7qGCoPk9nCI9TLpjoNkgR1
f143bhSUNyX7l6BV9lQuR2xzaGMqekd+qZhU74RqcUOSucA97A/GmIiV031jT5D+ueg+gx+SXb/F
eOTlXlxi54I8PGJaMzDfKUnNj68jFWTEYbiV+bMsnldoQ+ZTXIU+Km/xQWn1U2pighCU9atIgjUi
/puW/eKIo5UFNIwAh6tkqS4RCUXYBsVMXLT0LHoIm6F+BpsbfAujWfgzJWuEi9RQ+2M1Ckr7U9MO
/0ALjeBqFSHSIYqXFfrBDlIjPxfzVMOlTMJWe2Ck9lUiPsNN2NpqvE0hO8ExFXWN5VnVQ8myVGgD
JUCbcNdP3XjsVSSZzr0Zq9Y2EsVo74x6rHd4xHf2vp00B3meJMh/CYoony09y6aVF+PGhqILipID
f2Vyt9jCNfs6Gewx8RXTS454zlabodC594opOIos/n1//15xYekCkmmgooWhhk55ZbGhorIuESsL
Yt9NiKnMymu+J1Mk/gR1hsCDkel7oylTEMIBYn8bzy3Cv5XSyVfooTKeXOwAfgUccklBBWwib913
sYqXg+e0Gm5VagFxtDEKYf2qRjv7zdWkHXhmsl+dqaEZVsEEXPEMvV5xU7alTNo0UjZueQFWdRZ3
iRNo/pD2zlZxWoo4hYg2JKL0GOherBzhq+qyxlcFm0goLyvbaOFcTnaOow4+gTf7calU5rYTdv4r
roO63FahMYwb3Rkqa9MqpdB2Mc0XE5pVqhuHvuvxyNARzym3UPrrFx2PoOCQqnBPHD3pv/Dqw9W7
v0GuLxx+rMygwGlJZb9FYzqmTUdGzI9tQBs+9m7y1BbBuPL5bw5C0AKoCeAZC3O5IroO2TsMlRkP
HyvZ2QacV613xpVb7frpRgpdSo1jGAUWdomdDPSy1Xo6WtjP9uYO7kf1QLVLPEMHtz+KouMbo2nN
TNC1lqH+YkaxVk6OgnqSP4DV2sSWne90q/gPM+LipOlBT4o2wHLr9n2CalxatX7jDfY+RakakTXD
wt4lWeunXpWFmRF3BEkohTMJrF1cTPCIc9PNvdov8+ilbhOIdEVMph+OtNtF8AjaGwPc8pzY2Tf6
TbjdGHm8n0e0ZHEiffjwrkSPSL4W5IQka4vlJUtJtanXG1+bbfd7Q9y5HcMk+frxUbgSeAgR3ABQ
vHjc6WFMdpPajZ9Mo/pg52ggkmrl/2Eu0urlzYNOQnsvNz9I7agxlKD2czpSmzFxYcS17VoH/sZF
T5sIjAm1T4NS9TJw9fSos3KlaPwuRFGRRmH5BIHPhgucZZ+UvI2P2tjbCRQlLzzM5OJPyjCufbcb
R5C2NMmQhBwQ0i82kSOaqaalW/s0UfGE1aP8pNh28KjpIlmpY18hitiwhOfg88j52LZLeENtQIp1
I6f2Qwti+FjkO0SA8EwKkk8QVZRNUiTZvlE0bYctZbbTUCMFWTt0K5voxpTBtHHfgG2TdtjLCzSD
+2/PauO342goGzOMra3bDcGeh85dQ6dcv6McC9kVlEKgxPSLwWbDFZY5oOuoxoF4KapeAwpDH8wu
69y3RGd8qYLaqjde49ovHz4soJR5u5EDRr5AXQwdFM6kF1Hdk1sLA5ZZmb/mhW0d749yazWhseHD
x0MtdZsuD8vA4xmXmd37HgYFT9VozjsTndBi45j1WjZx1WJlBxGImbzTYIhpTixiIyormWmJXPgp
zcVdRkv93KfoISPRoDpPsntyomrpbma0PXEGydFd2zjeqHzFPSv6F+seSFy4qAENpXRWHEzAoB9/
0ijFcUdxC1LpNOXD+i5umnAJ0lB+EH7TjdM5MNP8KGwwEOBqss/3V/7GG41eKupfsqUBPm9xTWEn
XY76qPZ+otGAq2a32jhus1YwuQ7GqO65TIfeI1XbpeAzMhTlrIdG45uW+hrAekqKNtjMjXHI8vrD
hVs4G5RTCbO5IbgRF9/XrNwe3mrZ+IAMzedOCdxjhQrdyje6tXCylybVxkAVXAmS1qCbQI7j3TRP
0+fZLsHDmf0HPen5zMyFDprmWJQMMNS43Al4Lc5dYbWMUnv42jnj93aak13jTH/d3wfXJxCVc8ew
aO9TQMMZ8HIgEPAwA5u68fU0z3ANmMURRK96gL7orMSe15uBLU1YA9WFLitggsuhFPpevRuNjR+O
YXGwQgVREyNtdrCr8OLqo2JlvFtTez/e4r23qgwZbpM1hFvRfDPVGm31Ogm+CBtRwvur+BY7XGY8
wMaxO5C0Ghx2lgCCBAmQCVnk1sfLSW1+pWhifcKgoPZODb7mxYPLdMm3upZXCS3m+Z8CwJe5ics5
SI8pGWwEdTCBHdebijpTdAiiblsjRJY8IuGAJ1GXK1K1JTCbFysRzrEbCim+0ZnTt5BShmT39d6r
hp6MRyffmn7odRH5WQu7Hylge/gZIE0SQzKsiu8Qn/RRgqeiNXnT68NB3sdJN2XfBJ7W4j5HJ6bO
y4nz3qCWfURasN4p2qqz1PWzaMuwn1AKbSmbu/JyIzk1vHrHpsBgNaGyHR0bxM6kCmRKopd+QLJO
Fb04hXMbr+R6t6aHNB5ZLfKfnAy5w9/dz2hqKGoohpxHMWYtG5woR2E6u/ub6cYoZDPSkuUtEVj6
8Ka9SmdIUXK/z7Ng684VUj7ofXz8dCDNycPu8uToMA8u56IB3cy1TC98C7LsczzH+j6xYQlGkDZX
ir63JgTzSKL0qQqB+7gcqo5a1NSiIPe5FtxjkSG/E/GsrSybTBIWRxA8O/ygN7CLu+TR1Gh/ZkVU
FX6uTcZfE0XQF8l7hGsvbPXYuypC6UWYfrv/sW5caqhTgaN3qAHIf13OrUlQ8JlRkfBpdcNFFX27
m22kEglXN23prdwzN6Jg6kj0tKhPwt7hkF0OhyJP5dWoIpH0htkjmSR0rnH0Xixk6o99Jko44ijx
KRhjAGGKej+F3EpzosyKlXfw5sRp9JgEVCQhS6QH0UPRkecXtElrdGlSE9XptBXFvs8ihJ+iUlFX
tpE81osPjNENWQ/9L0rCy/ddwdQztQIjpdDC4sZp8RO2+mtTWNsq6H+2rRdtdM88DMb88QIqpQwC
cFC4SFTi8nO56gGkYd2ao8y3UbQ7FjOYzlTRil1v2clezeY1i+AbF5xEo8u4WEIZlmwdsjVaS1OS
+Q4Y1WTb0G46Dspk/wqo6pdbrUgjfWOD6vk8alO2sqNvnFZZGaKrBj5LPtaXkx3HJBhofWW+odXh
99BOy0ctz9Yg1bdGAeZPK41DKy3pL0cpMLxDpyPJfUXo8a5pyuqpMYdpBfp5cxReCVS+0RO/ArtU
bpm5wygyHzvsft8FmvEYR2b98PE7ABMcpOLIlTRa25dzCW3kY0SbpD4wF+eommN+0ppIOyTUZx+8
LvVWbrobgQ0bgyAKFim0gmWRt5O6kIAUKSrji7HpbZFVG6RZ3B0q9PaXj88NZizNXN67a8HyoQwI
djwl8etaAa5cgVo5hHlQjNxu1nQyYePNKy/TjY8GRoG2Etkaq7qUhPUoaCCBoee+isHJzjVab4d+
Q/XxUUhIKNTQoiZmW9acRIz7cgIQwUe3TnlB78TyzSr7+/7q3XiT3uJ3avHMA9TzYmc4szqgK9f4
qtHmz5GhKacem/knjJzyT3qNy7Ja22vgyhvbg70hmw6SlX7FzoDYxSsoytoH9SEeSO2oIGLNssP+
e+1lvzUUfhjkQ2xIkJyL7KFo6dOGKUJdqdfQUDGLP3Y1tLsYh6KVz3VzJKZlwcPg7VveSgkt4WJA
fdvPkzjfiyIZjxn61cc86cT+/ke7OZTD2QJSQJN6OamO+gEaq0bF21kHv5xawSd0TEssTETVrTnH
3dohJpAwRCskKGsJzdG8UM8BHZe+POg7pckwlnGalw65mIfRU6eDqpXh8f4Ebxwwyv9wTUnHwDjp
cgHehbHlGI6Tmk6lX+rpK4p49Mb6aU3d/kZ8wAsGsZXerSSpLS54a+oyqAtm5StDk5+aeKIP5yrq
owNV59807qKVlvSNiihNNtwMeTalMueSNYxMN4EufWHfHops2nBba69GLNTncHRDfGwqZJAe0mZo
twW3mH4SrhShhNe5Btm4tbwS0qXRgJMtuEWMJkbHGuPBrvy+NrRH0+udxzkiCPv4R4SYDrbShlkG
XO3yI+plMiki0ypOees91EZfPNhNV66chVvb8/0ocq7vtspUwvn2Kr3ynSm0p40W5u0epQgKY0Vm
nqIJC6ih03Fgvj+5W0eQQAuyBnru8hq7HFaAvgh0wJx+KPMJIMQoUxYClEEF43etJ3ZrpzoUl1GT
A6VKGn85mAonSUWQqvExYU4AjM7oaUVDtYlqYPI10fzK5G7sD44D/THwUdyby3SoMREyStJy8IvR
M5nbVCPxGq+14W/M6k1mgqOAlRStyctZ6UbjNJGohE901DwkEcjS2M6zfdLG8bbEHWhlVjc+mSSY
U9uhOA8WTu6kdzvF6syiS6pGADIgOhepyB5aM84PSNNZh/u742oB5fNm0OmG0CvRtIut77oi6Yxc
MU+ZzQvESTesQ6RCy/voEVuMs9j8Ge3xdmpc9nldp2c7B5gRJF2wcsSugn1GgVolU2P65TQVLheu
MAqIB0SOJ9UpcuuxSm31tbPHFm6Yhj22MDv0mnBba5A6bpOVr3ZrcDipNHAkTOGqJg4TPBezSM2T
G6rFD6sfR3GuGzvTkK8UnvcgUPt+GKXt1UPe5H3118e/JDtGRRKdF4l04HLuatMVQk0N4xT1UbBr
1EnZWEb4X74jtDYaVSQbtBoWW7NGGheorW2cSPKirRmnCO27mrGyW66uSs4ZHDqJC8ReBfDQci5W
4HiVE5ysSo2OqJ45z4j7o42XN87B7fsIon3Sf76/gFenTg6K3gqFWxcTgSXSQg91I6A7EJw8Kxr/
Ukol38J1jk49rY7j/aGu0fVcxwQqVFYAsBMwLybYNkbWGGPhnIRdGX976NMewUqlX7XCUp7QTcs/
BU0aPaH+Wh4zFDuPSWTbx8zLq0Pqqco3IbS4Pw74lq6coOv7gB/GDuL3SVOlZWM3wAnUEXHnnCpo
mZBdk+plnuzk40sNokkCACSimKr55fcddLPtXRE7p4gy0M9o1rrHnp7Qv3Pa6yuxzFv39qLU8fby
SYVHmvMkWIsdayCjM3eVzlgRjDvSS/zWYJkOaLtV8FCQDS/0bqOCOPlVhmrzbEEHHLezxvy3dFh0
6eWXhE/ZNNdiB6cr+sYw+TOKwYg1JpMX//EKu623ne6g9TsrKCyho4a3LNKEQdS/zpPj7ZWOYtYU
UkY6jBaSi7jGN2awLXg8rA0vd/CdSk9ooJib980m0gJqQQlEh00H2mOteXAd3rEkEj8JronUENDC
Yvktj42TGvYJD0wEAB3qI1/7bqqSTW8Z3cH1cCnkkTOftGgYf8+aXs+7Qdc/qq8PgUNCHgE4S3IA
gdflz0iMHo2KPPVArkcN4opdsqviIdqtnDW5mZYbQNaZISQyHkD5y2Es1PeokJjeyRm8aV82kbuR
5tP9pszrZptrcXGIsnb8EmhuAeSo8p7HZE4nCsVi+HeqsuH7/R9064gRQfOS8uhSfVzEtFmGbQXy
ie5JjwHQA7/U983w8Y4NiyuFncgljTdn3MtZiwwpRc+a3FMBEHmLwgCK8mjbbpPeWwufb+4nHj1s
TmgI09td1PQma4byU4TuqcmE027y0kQBcpgsvxOqegrbEB1aMRWQhVx0n1IXDjs+Xe3D/XW9cX9D
ZsEtW1p4U+lb/AqlUeyqDgraRE5t/kBjSHxGBiMpN+DE4pVveBURSu4Ri8tfgibq/perO2UBBH06
gYRNTXfQZlfbp3ZhppuoM6ytiQrymgXdrdnR75OELClwtLTUMfQhbL12CP3KRaw+tOr+oUuDHx1A
t/+wjg5tDOlOyEFYQoUxCgjduiuV0zB2SDRFWYywqYfewK6IZ+2/DCazkjflIY7n5UISF+EvmunK
CQaz8dwFxbAvDGG+pqOurDxtt1ZQvjU88VAOkLu6HMpEalqpTS/0R1WYZwcf8uNAOrsP0HJauXNu
DEUYyNVKHUKaWi3SoE4CIvI8C/3EwARnVKIRBWi33TXoKGw+vOtlpRRrZrCIVKjkT3mXKxgDQhE4
jkW+OmnVw+TO5qOLedCTC5h3JcCVC7S4SKnuyeAIfj4X6mJWsWtVOhoYsd+LEfWQJnKOqLnWSHer
yvBXp5bl3wBFUbFGu1jg7OCtFVtkCHv1AyAfSTkkGP7eIlnpkXSK58CO/WnugoPTI/YemfOmLzxz
NykMR6yxJbSxV3aOfCGW4xJRSy4kTRp1SbEia0BPo+pjNPRdhJdMo/Pqh9nzcmPTZIb+pfSaud8J
Xo2f9z/u20t8NTKgNIiyMnRZ+r1FTecEA7GeP9rIwg5gvPczPuoboxTBLkv0P1kfvHLLPSIg8mxo
895xlX1G9WZL5FocZisuUFkNxSHUheZ7hRevhFe39gQlREQWSAeQdFnsCdKt0jQGg2vJazQ/CyPz
72Iwsu92L9RjKLx64xYNUsCo579Wcd6v7P4b9zC4MXo4gHxkt2ARSOZsFgPTjODUtmq1pY6bfXbz
sH1MDT39Xlp59O3+B7kxnkOTgFNAYQzK+eIOyd0evRrLCE6o1KCTnETlHvGG9Dlxh+J4f6gbYcL7
oZaAwBadmRTx1ABuhiIObjXpGy/T7Y/fVIxC2komQuV5CY7xypFrKmEUR+vC1zFX3d2sKOXLNApt
5RRdg8aoYUpLSSBM2OtS4768qgrcIYpOL4JTMivViWozesLE096J35eRZhXev7FFwUONm/qhzN35
iABHhwR570SnOMW7CHFkc5OkQfPNCRvv9f6C37hdgJ1IJSZiJu7UxV5SI3toVGUMcIVJDmYJDmQo
y1dnHHwVl3D6ocFz2UUr+O6rTBCAFfkCVFKCCEwkl0XrVHHKUa1Sw4+jITqqQdh9o1OsPZlNk70M
OYCVzYA5BZCyOJwl5mR8CLKu+tsxEyFpXdZrQwCYgdm0prUO+fJw//9v4/1C8JQW0pKahK+pmGNb
GH5qVOE2FIjc4pyhVNugS3XKCyjKH5rAhReZmlDBu6J7zhDAOKTz5G3VMdFe+170n2unG/zEjJtj
qFI0cFUk5Ddz3YyHmirKyi6T7937G5M+A1hVlCeoxVGAXEbXodAm5EcovVAcz49lN1J4Cfv24I15
uXI73xqKnSw5CxLIstS4oJHtIc+gded8ViFtpUI7WlowbgOcoFa2yfLeYVYoMzKWR3eDu3YRJo0l
wDJa9vN5jlrts2WO3iHTRXxMTAX+21xha3f/MNyYG4wDTqlENUrWzeVZnUrcK5PSnc5ZZJKcoaeo
HnMjn35WEcSq+2Mtbzo5OZqbSHjIFj1dosuxYqfTQPwqKBnlQ/hFS8Tki5j86P4oV1mKHIYygCw4
cODQbbwcZiytHrl4Yzp31aDvBBICr2qP76wXFdp2hMOBDJpqHQCoWH6o4xLbqkH98d1J4AQjgbou
T9PyuhVjhoO5QvQkiOdOE7TDHQR55RiRonx8VamuwNSGv8gNsNT0MLxQcwY8rM50xJTPhRB/cZs2
P+4v6hWVmkXl9SUWA0oiG0Zy474LP6lchQh82dM5bEV5nNQq/ivDasFvXTd9sRosfuA5FGfHHRWy
3MDajWWlb6Vb7sOIVr3YRGTtftVb+jYJDe+HXqXDw2CozWtQofsPcCPZplXqArvRw1/3f/wVcUP+
eI4v1yk0L86wfBHe/fi8iuepY0AcMUe0/ousGcotFmPJP1jO40hPlbDRN2USqMOzaHCsOeIeq/1P
a0JyXTQCg/ZcDQlGE7o72GKlnnvjyMt8j4yWrjpIwMV2BVnpqclsThhn2/FO2HF9NAQWKfH/UXYe
O24jWxh+IgLMYUtR6pbUyXY7jDeE7bGZQzEVyae/H/tuRpTQhDeeAQy4VGTx1Al/cERzSENH34r2
Nz55anhAKsvhZMnVgqXR42Ns5Ag1d1VdgoWwsaxBY8O4x36xL3Z973YZgOPMEy8T6sdRkAlZ3Rlh
JquHNg61n0o/T79R7JcSAwjpfesciYTc+y/t1mNBhQfAINEQmtgqWGC9YiLx601nVUAf0oco8bVx
ep36rNkDwtyCkd9YDiDaAuxbpuXumhsytjz9GKeUsz6bEHzkrNyJKEweDYCkH7VSl7v3t3fjJQAX
YuRpAr4j0C9//58jGcmmT1Qnnc7aOBY73RmnoIySamepQ7IREG8sRYGPNAcEECQG1ltzUsUc23gy
z1Xd1QgYOQKDtWY4KqXcEsq5EeFBUBDaGRvT8HNWu5JqqNdNqJtnV2Q/2jnFp9VSPP3n+8/u5ipv
LukwCE1jXSxh9mqHsYk8l1br/b2BNM5j1zTG6/urXD82/ulFAgS8J1PO9YwJC8EixTbLOEPqzrC3
iDBrXbzNjDB3/xJypdJQY5TD90+blO7a6otUUQ/pxyTSz2WV4HqIaLuvz434yxKOVbjh+fQ54hqz
/tUqNnBfsx9d7Vyk9Vc3jh+x3n5SIr9FU3JKdvnk1H6nb1naX7+sRQIaKBn3Pd/VWvfUKmcFAmuN
mHAeVkEztlMgAZcG77+s5bdfZoPA7oAPvMEmGA2uooUZa3ZSakjch6OZokFXnxLbkHsSgBwlQG2f
uptEo/XGUM4mesJW41JcwMCrzEmmpA16Rle7Tjz5SBXXB0Wn2RtxYvlX/ruxZRXIfQtHGZ8FXtwq
TmBpB9tkdo/FmM34M4G++qHjYPxc6nqLJqky28+VnpZHE7umfaN3W+bLV5cnv+ANOk7rTl3uqNUv
EElmlqWSUzlWdtrTZTAwsI6mwjwCFMMpq43GOxef1ceul+WrNs55hvSmZn/BG0zupOyd56bRt5zX
SYqvnwy9QmaHC/GHxsAqI6lsJZHQSsJjWPfKJytKos4fkMgP/VSbe2PndKS2JyibcBbzJHXxgWwz
822sCD0+LzW8oPM26qIAqzAzDjq0E7o7MfZ1xj3fWR0UIr2wAyBUyY/Mi71PSipH724GInTScgvd
9B4/udpPY+j5eJl6ymNMM1nfwXI1hI8bpIqXY2//yEEU5b5bJK69c2sTKigZBf1yrzK9gxo5KcDU
DKOD+9BwlMexjUJqYYcECvetqfrcyNzT/T6dQwajaowp5uC2HXw+hSILytWc77LQdQLNSNsqMBTP
AvyuTrVG6W3l94kw4o+N6LUPtVn3aIPYeImOZubu2qrOftcaSoc+Xe4m9ZO8UpJ9WCu5GeQeYEUf
KojFmCvpPSTA6yT7VJsho/WZvrHnF3pCdMRps1+0Qan9nCyxsrsJjnHoYxrpqK820LPhwZ0TI9np
rSk/x4mwsl1Rm/rkJ1Gd/KO0CToVTq5rP1yrLR9hQc8VloAISewGt2g0pP2FPZ5dyDy/rSg3Hss4
q/MgydPqj8BoEI+5yhoehT5r+a6y6/Lc5kqZYcsVCvi4aTffSz2zXJQSpvQbVkv159mawu8AoJFP
gGOSH3QMGsNDXlOR7MLWKGPow5Fr+JmLUW5tRlrvL3K70CTNfPrHYSDwrwk8iXAZDqO5Q8sGN7PE
0ceDN5ThAMORKIyvaZx/YOJV+llneC9tBup5P1q68rNSQw8xrplHuVOGOP/cdqIffIPZXLsbq0hr
fVd2VhZomKU+N/T+/x1RLv8GLgp+nRHKxgroJsSt33lKHx66RRnFd/tODDutV+fveV/rbYAfXPNT
w0q58kmBx88Fo/7MDxfl5CAcnfn7pDpWSrepzQsyLJJn3609FC5FPOjyQLVp5Hg6KNEL2eKMNLZm
KihPVUUe73ojqx57N6teR3O0FpbNNGOqGCrJsFPisv0R9SNmwS2YlhcxNTMuz40W/2tVvWbtcZMz
wp3RyObfHG01LXCkafzGl64a7zRNKc+xksKwS7y2+Z0VRfSnjTK1DCajZuaqpYr2NTXD6js83eJT
ye0c79oy15/GopTfcJbtXplH1SFux2m22PviWUJkyNKaFN8aMcpt+Cb4csaigU0kaWkDJ39IAbIz
nZwWqY0a6jo9Vt4EvZciSo2D1gpl9o2xwqhJUZv2i5kk+R+ZmWNPZzBRn4RXTOWudc3qWxQio+cj
rOg2R6Yd7k9XOO6TaebhJ9SjUdugC2zgEz2ODIsNQ2T4nNejTP2qFlkUcJ/G4iEp01bZRTiXPamq
HJVArT39WUl0wlwSN84/TqhMwx6KU/bcQ5ia99VgDNnJAPbLFGJA1SZQmFg/higw/DMPxi+J41zN
Iytha0L08iXn6gfjszHdwVuNWr8dhfaSqEX0mQJ9wJJOrej+zBgURgcFu73ywRJR8oJDYYRDYR8W
wsfcDLVT0dTVtyZX9d/D4KXNvgmr6NOULN6ggI56tEdwtPuKmSEVzVQx9fZjyDqm3/cex6XQ3PRZ
iRUNh0G7iz5bdWLB+DISE6OwvAFPb8bti5ZxaJhMeW66K7w+/9aHiXfsCMDdfigIar5mI/1Q2aOD
caWS1JWfW7n4/H6esU4Kl8twGUpwZEig+CIur+MixCRyVNPwqGa2i3+c4/nxgOWrmm4SW2/kFxdL
rdI11IyLIsOC5GhX8xTkiyK9ZtCMfn9D1+wYdmTT+AMVRq2FsN7ljpAD04pkROfOzlFj91UsLh7H
bEp6n1eiIEVKrwTw20Tl7Odmw+mdWqvFO0/roLDgelUXGynPjY0vEzWgavSKmDmscjlij1q5XuQd
E5yoj+7kah/yqlS2Nr5OGXmV4McAK4P3BjSwhgHRztBqxQEB480d+uzhoE/JIUdkcDiYTaYGZdmY
HwFbYbBnFQA/9txuxrOhShWTYCeLfiL5qIU78MLxtGu9xJA7U+Cq7lsQCtWjlpvjRgK/rlGXwwcs
EQwyUA5QrMuD+0/NGMeDUFB+4kQ01gS5Je6/d0lR/hIoxT5BrEv/vH82bjwhNEGpGxmEUKeuGwWy
MJmCED2OLibXPwuna+8QeqweYfCUhj91jZn4EouzjW3eeP98YKgjLF0tBpD65TY9Xc4hds7e0UIx
0zeUdPwecyD/sohkUwuIbxmAL12t9YQH52kjjvLWPSqiMANNTk4wAWPfOGXXewE1QO6OwCpIRYLG
5V7QN9CIsLV1nKtE7soMY46kRovu/Rd1fTDoXYAWeOtgICO8+oYbzKqLeJwwu3fnh8nL7S8tpO5D
bOj9ER6+c//+ctfngoUA4bIf1CivvH3GXupGFLYa0iM18pBVFT7koJxeMzqHQQ+h2XeoY7daqteP
klVtPlaEw8CIr3myqTZJOoWGdnKAkZ2EK7RDX1h//8LQB+FIULAutcUapzCKqmoRSNVOC514L9OS
W0rL8o2C//oaWRTMiHA0/hhCrTXT0txEM60ceWGYNJ5jT59BIdW4wHV4+7z/sq7a4VxSBDj+dPFm
BBexqt+KEFtjt8n0U47L+5OBot5ZoI/yOasdauMkik6RZ+HUSvJ9r0eDYL7tths0xBv71dE2Wwrz
ZXi8podk9jg3Swf01JdYbqbeFP7bJkW0k5ZSbHSqb9SraIouMDM8m5g2rEm6mZra8BYm9WRli7JZ
WobTkyVn05cOsqZ9N4T3Sp2kyF6i4ZWFHg73tl7uXBdKryey6skxKvf3+y/hxgcKXcrTeAaQmq5q
1XKUsRI7jXrSRT8e0fLCncJpvMALa9rROobW769343mj1kHTjyyFQGetrlA77fpewfr9FLdFi65L
YfodWgh7UoqtPu01dAHhMK5Sm3kqrasrEHvZS3idqTOeakutf3oCqdU41L07feSkLUiO3TSlxR5e
2fRoD9iDhEotj7XZyteonvKgmS2Kahmlr1Xfmjs38QwqS2nevf9IbiQ69CUpaGjZMDOks3wZirs0
VnJcJLsTVadvqaO5H+r8k9JrfxSpHd2sfbaa8XMVA5RUOu1R6Yot+9kbEYxkAyAgJ4DntQ7TAC2t
sosteQJrOAWOg0/wGOLH8/5Gb5y1t44l5E1ao1fuXZgkAWs0xHiazbB/MY25/kCOrO2asUoO2TSP
G7Hs1q4WaQFor+aStC23xX+yEkSxIhWdiPFUpZnyquNXjD93pmxEkJur0OJbuj00Stfd2FlL69oa
TXoM9twfO0sMh6Zu+0/vP7sbqwC5Y5xMCbzA+1cXaV+5kT5683iyvNIKcGR2dhWO5Rsh+fYqizY+
/nhL+/DyialGp89pyBsqKrvf2VlXH1qt+ltnBg1WDgGfVHH5MKHJXa5StZaSDnHUn4SlwhNQKvXO
Scxy19M52Qg31xsCUvIGQmW6Blhy9diKvEobJTH0U9hH5WnCs9oveiveOGjXQQ0JWAgfDDPolqMr
d7mh3Iplkjm9capJGhEsFtHdaIr+DrKhvREsbm2I8TvzEt4OWjzL3//nTAPxhBlfWMZJH2I7GPSq
3Om22LKxvP5S2RB6zFReTEuMNXrQMMfQHSZWyRvNHv1mGJPnxNHKXfLGUW6qLZ3Ht7zispv8pqK7
jAAgXRMmLvdl6mJqw4kX5dCLexayzc9u14uXpqxG6Aiz8ti1WfIs5n76PRQTLUPHdr6rss/Olsy3
2AFX1qoc0WUWwQgMlPR1CxeVTQuz9FY/tWVsvZSM9h5itenurGjpjzm1a+8bIcaA68A7lFrn0IAR
1lEChNiZpZ7GQW4YKUVrp8mnWmnqb9EQ609JaWSfDGN0fMdrAWOq+ZaR95K2r58jbQAgwQtE90oB
yFEyFCSqGMCMFSGb2hnNP9x77guwI/tOTy171yI/tauVast159aZAZhAxYISFdn36mQCSpNVp/AG
KUkdAO6I1J/SXEcEJ4rMx1wM1QZa6vaCqEcwogYFva6TanfGtyxx9ZOMpHrMFUXxVT3sv2Y00Q7G
GP614iBnglkRdQWZEgDG1QbFVChubwz6adKs/HkIPe2A3u/Wl3AjlhCqyEQpyriQ132cxgSs6NiF
cQLZ58InbOJDV3t0laX311fKEq/AHSz/AeyxSr9tt1MLQGH6qVK9/JQr9NCLdNiyLLoRsBaF7EXF
FoETiovLD9uqi7oLwXedLLjxBwTi0pM3FONG4XfjLFDuAxxgmkwBuJY7L70qDkvGaSdqPPNM2ygP
MNay78umiXY5YPINNNSNt3Sx3uoKk6KcI6ujrq2KrtunkTntNEUr6BvqefC3Nz8bwm4E1iddJwB6
lw8w08xUJLQmT/Qax13s6sMOP7l64wHe2hCJ8kLARSUMnPHlKiP9U/LKQjuNRZFgRTYMJGjdcFem
9d/OXYmtBqp4fEYIvAF9WT271BLVlID6P8muawJVJfFPK4hL7z+2N5zCKhLyDS3+70tHgJ7N5Y4a
0dkA3lX1BKvNtAPVUaofVNdti0qvIQ52J5p810Sj/KcQdWZRTNuK9MNJNPqOPrf6RJltNb4C42Hy
dS2fGjwCGmPcmUrmHvsoFyLoErf4Zc6F8mtx1rxz+7BGoFiTBv+QlVpKQGnDYKDQ83kLd3zju1pS
p0WnDOk6RAYvtyfrPkY9yXJPGTpsQTchihxNcotseeO74otZjt1SntCMvVwFiX5jhtLpnRQFHUfJ
SIrw7ondVFvdoajDdEPv+cYxxGaYUpyIwFRjDRmzUWqv8Q9zTiNB5aC2ynAn7Vjdydb+a5IJ0MwF
OIYxDL5TpNSXW0sY9UvLTNxT3LQGOkOx8E0GfofQKv68fxRvbIr3BJMRuDbImrW4ErZz4yA7zzh5
msB9svfigDtZeYDh1x//fimNu5eJOG1KaqzLTTlROtUeY8CTKsvuOyJWno+gk/49rZItDt+tXYEG
BTJJeFpCx+VSwtaVxopz59RUIt7jQ5Uex5LxC7qXykZwunHWUdWnLIEQCiJ4beYuynyuhS3UE5bB
3a5vew14wThvRIwbG0JxjMyFfJex/ZpI0LXSnk21VU8ZEC+k/5Rsnye1eRfVc7f/69e0CD2QtCzN
XrQaL5+dl+OrCh1JPXV5kd17zBj3g1d4BzOc/nl/pSWYXkZBKAII4yw6V/jNrDN5hHd0JOHbit5C
OUAT67OjRK5/j6AXc2CC9OgrsDU2qpTrRwnVEUQNiCvgNYAhLveXFU1mpIwaT6VpV/tQNcWXEuzu
V8dUthg512cDpBpbW3bJMHRd5HtSb5kQ1sWpo3Il4a2Zi7bRlqrE1SokMNAloQGA+kOKeJUrWfps
tf1kz6c6nHscRfPujJ7nVnPsehVSPtq7wKHY05Xo3ZiJkkmnCE+hg04s5tylL6LJ3Dh8Swy4OBIg
4GiJ0IwnSuDJsfpwDT3tGBw33klUuNAm3tRAFE5tK8CuG9Flq8aX21DL4tFODHujUr66T1gbBB7F
MnAyqpRVmRfq4zRZVRGepgR1jiLyGt/Wmq+ItL+Onfbx/bN/dQrfFkKoCTY5QWPtxzGNregnY3RP
jlPYz6pMvBfZl+khc5Rm49668eYw4iPJQNmZ3u6auVHriqknEDtOITBqv0mUDgsVdatjfmtDJIJ0
5ZnDQ11fnUJTzITi0PJOWRaOx4ZI/2BPUxNIqxw2Ety3m311Shbpz0VdnRd2NUqRc2rLARHTkzbF
472IPFhuk5Y/oA8T/VlU+e/zbs7PVHj2gwRFjlSh5310YjRkXNRnn8POs46lhddR6dYqdFshot9h
pogYrEO55dtw48kwdaTTs3SVmQuuzhXwIRh4iuOcFFeZ7i1N1CeD3/MNEeT58NenigLbQahk0TSj
CXMZ28a2GSKrEbwETOCDqJDOPfid1l/UcIP3l9KupQMWpTuaRgRxFnTX52ry7Bi4hBmeOlU61Qse
KXLaG+oCQOjMLP2pqKllHLk7caOWddM4eLFU+q8xa+RXG6k8w6/tqUzv0jCMoZbXPXCXWUmsj2GK
PQ7U7xjymAJ26Gus0xbDk90oSSanENOkWMnAlYcxnjJ2aFrzzkL8hZs3j53PI3aqH+xRQgTG8LZ6
JqBNll+Movikdy7987KKE38ERv+kxJEGkEmtbWBTetGQp/ad9wcwXv0trJukCWj9WAC9xkh/0vB1
eTZnpXswCy/7p+s1LfM1aSGLPpbCigIliYYvtqT2X+j68isjpPqDrTjl99ptzIJwFjl/kqgQ6V4y
2tFfa0+rygBfapyp8nTqEO8129+l53YeuGa08PY14Jac3AVdkdMyCnmWldU6QY5QU+Qj54V/QSvq
ngXNoVR9mANxdD+CjUE73GryP05iYFJZ5+kIQLZK0PCboD74lRzc4WCrU3OPD0Srn7HGMYxdkozK
h1kHtY/qgmIFYFsTeTBEb3011ByfECZVYEUj46sRgioC5dR0xcFOE00EUWONBbFa7yZszz31sQD8
AgKj9DqoeU2ut4gSV7MbRKmFSRu0y+yjiJyw3Zs9X6KvCKPFV0dto2TXC7eYd7k+hTPUTSP7x+5m
sIBKNlevNlSpzyl13G9ptpRnZlTq/zrmzE+IFdSrsNC2nYNjiO4JRfB5wSwK2z2hsobyMY7unthH
pV17e5C7hvpBwcVA8WMZq7/gVHPgPCvMul1GcmDciRL9z51TmhgCY6wJNcOItXJLBY4i9urWW1xf
F1Y+4rX0qFaxE4AKyOyp8E6Nm1l20DONm4I+dO2flYcq5s4dVeWsoLSSBFNmK+GRpqejPiDvFDY+
/u3G4OsFpkN7RmSUhU6bW+VO5XpJD4ab6D+SUUypP5Vl/KOZ866502O3/wKmsv+Z5dLA7Xuqsniv
J03+UyBWmPoKsgQvCbh4BOmSMXM/lpXR3rdzU0HqheeOMDHIyq+CUis851GoptQOlvhdmJ4AtAnM
R7lL1MpI9yPXQrYfpAsSJmsKxA2EklXuyUiz9MUxFuAfbTT7rhjaNg3yMPJ+qXR6Ir+fneqbsJHT
xIxZaH2QWY54SbRSfM/jqf3SG5in36lTMvzQ7QmxtTHVeRBcuLm3n43Icvwpz7FaNUpVCe9sF2Kk
L1OvGe8h8Zu4TQv42b7mFu7DZDUI8eu9BYBnIrHOUZUN0UZoMlJtRF/nLj1641R+qfsxz3akIS0T
brj/hl+KhHlHpLR9tUsBMroBnU/lpdEKOwpqV1a4YE6VixiKSMxfAx20yB9b2H8+u1DK+2gkvvqt
lTeeL8JUVI9UYlO0X/xl3Z2demN254VJ8jIScHErQYYDG2tDKJ/HMe7twOsU92vH+/xejEkc7yI7
mVteftq8RpNDBKNM6E90DnvxGEXNwBg3isR+iA31Z+YNcjp5CbTKu9LF9WFhGXXlcdCUGUAoNGH7
b6ulJcWiHqOufRM1WTU+aiRNFFSE87PmlPiVJMYMPDShDtmol95uussUge6htxg0vd2F69RbwxBI
VQaJ+WyPhJA2dNF8b4ail7tIs+IosLIkNT9JW4++hbJFW8adoav4hOX+S2Xlw9cIz7c0iHs5P8p8
aNxdIqPR9HE0Nqd7T8s55qVw69cun0LvMI40E/1+sO+0ZnT5P7VYYHXzOP7KqwRFJlfO7j+e1Rrf
Uu6GYafHpvxEXzJ9tKEx/K40h4S6bwv56lbJlJ41usej32VKBzTK8yrb17Ja1g9R3M5dUHZR+n2O
BrsNLO6qgfMzesVTVKPcE1Riof6bpWtHu8XbLEW4POryIK2y4WfVF7MdVJ2nPzW6cD9NsUDOVZ36
6XVUM7gMIyfR8b0RAb6dCU8t8eswS0LfAO3b7QUoqzIoaBp4j72DAxbfrad9qCIl+SqtQntRYR/Z
hzKN0nvVLJMHbPtq7x59s8Hxuw7vQ39Q+9zYl145dzvDq9hNj0PXLxVF5xIorGs152TSgHHzHZby
gXWjZ+7J6mc/VQooTi/RNT+LNISKJjO3DV9HeCP27arp+wUaMb3YYx49WWNnPvGT8BAm2kNVVG0p
fnciQlu2l14tvsS8iGlnd7X69f3U6KqupQZbZq7A5lHMgkB0mYXVRhepvbu44CWdfidzV/dVKP6+
5RT1Ts297mOUp87Gib9alL48y1K9IIaPvNKqcuqSrCEXqapz20UmqOyo/UIpYN43gMYJjRktMf7Y
cj64ri1YFT0sFzslBnLr0e/YtfWQeVZ1VhDpOpSE3o8pZtMbVeGN+5FVlg4BeaYDKuzygTLiwmXb
aqvzoMS4DNClUp/HxOkPwByHhx5M5cZo9jplZ8hhUEtTHICfWk+BLauOkRvWynPqzWq3t8lEcz+r
3egQcsdsKc5egyxACtKB43XgNk3fZdn/fwanI+h+1fGK5rxIcb0iC9nme2JD3/rm3HX/EI1p3+sz
FWngziRBfkqymu6tIVOowqvC22op3Ng/sloULXS1UD5cu4jnZT8KW43F2dFi7GGMrjhHxuw9t1gG
bNwIN5cCdLTwKhf80WqEYKgYj3l8jmc5WA7N7QTsdKoC9Oiqrbb0zaUAQiy+X8yP13IYTVFPbm/j
5Ahj9vekW9VuVivEeybQNu9HgBufBZAeggATY6bGay2H2YD5no9JfRaWNRwLe3ZOMreVv22ocmyW
cd/SQVt0WVfVXm50owMnlc8izXq/YS7ga7OuBhmE+I0P4taGlnEzUgwG3mn6ailNRyF7CN36PPWa
choT032sVPvb+0/t7V1fXtowjhdUFHUOY9q1kgwOuekQZW18VudM/1DC8bF26I3On+w4gY5hktk7
XNFWehZZG5a+ZjTxa2Z0aNO2ZSlVdIy9sgrMysTjHsFouEp6kYRgkGWdn0QhSkzjTXhGfu00Lh7l
TnXOQ1t+F3BYtpxabgQtdGUhKiDlQZF8NSy1EPvS5RSfazfufhlqjK/9nBcfDVgDxykBGv3+07vx
itC3hArNnJH34aw+pHH22tkerPg8J2nnd7LXvtG29X78/SqIHHmLTcGb49JlqHJjQcFomMm5TJV4
P8m8OsxqsoXxuHGZ4XgEvpiwj/PKerSjdZ06ZHHHKiO6QrNGvaHbGbppqDnhSQ7c4wtTujJ4f29X
8WFRYDFtvIxBmDKeWjVqekRZImGgqznFkKJ6o7Q/JljXPDhpY260sG4uxeFAHoCYh+7L5WNs07rx
KM+UIw4In20rAxiO8dqh08OtHvQ1knXZFV3GRbOTPvQamztLdeggIoRHeunzPpHF/KiV8DpLp8Ar
3Yy6Z9WtuvswFuPBlel030rszd9/sldnk9+wnE0mZxZYp6sLzovqWlCAHYVDcY1KVhjAP94ysbv6
4pZVgAYtjFlq97VQtVrluMFmrnfMnQlzImJNfd9y2+4rA8GegEZktfEab664aI4wzlpEqFaFu1Wi
ZdsrCCzVeZv+SKPGfNCGSH6e5li5C92seX3/Od46NvTgcbgBDYmL1ap86rWhV8KuV3iXxnc9EQms
5C5GiDVV7t5f6dYbY3gLw3rRnmOxywPah0OKjaVQjhQmCPqrJYjbWOn/tuXOG6PZvohtUjgAuLtc
Ba/mcppxlzzKsMoOuFtkD6ozZMexEMmn1B62hnW3nh9Ufu5k9LDQjFk9P9qFY1pjUHakYSS/RRnC
slU56x8kN8bGA7y1FHfZkoljIMNzvNxaIqrGVWxHOQpzqh7sOiu/OcC2ArA5W0vdelcIbsFTB4QB
K2e1q5Z+ME3WLDplZWKf+jhpT1ZebjV8b66CkhkyegiZ0Hm/3BDQztoo0yo6SfCRWLMa8Q8MfbPX
98/dVeR/Qy+xhIpEILfYqoxRS7o+QHDso1k680OreN7eoTcDZqEy5Ycup5hBUq3YCh1Xb4vBKjwL
E41j1r4CGYeiQ6SpGCk96T0Fo4iM+1Sp3X2JeevGwbh6jixFTohYBuozxKvV22LslYZVrDRnNx8d
lDKotkUt5caXtbyNi1RqAZYgkE6ZwAiXTP7ybdmSMU82RM05zDUN1iLNgno3xbpIAOgW+Yhuem08
1Vqq5geE81KNmZDSbEE0rt4mvwKJpMUHmgvoSqm6YyjiQVDlV9iW7ANg0CPYYC1zntOpicc7I3U8
nM0Sm8bV++foxv6pp0Dy8FaBWK+HLh46OmM4q+0ZlzFajEmq6vQRHant3UnX71u3DQ+WWth/zKxV
nENbuOaGYsz1eyYlR5CK6Ta5Ev45l2+gTvombMyqPGtl7f3C8Mz8lOEfe//+Pt8g3JcvejHl5cqD
9rUMMFeZBAJDqI+JsTwbVde8eFVo7BtViq+4+hi+XcSph07cNKDQhmL4j8l2EaD0NPC5U+90B7uv
8GXLlOYBzn1xTETubDyG6+IWxAc2ukhKLREKVPXlczBkrrWqFVXneABeu3Mg5wfDrEGKj/kVmTFZ
56E2lWDAOeFpVBz7YdJjeYdyxV9rBjpc1JSzb0UG+cFym/+nzM5c2PpuXFfnru3mZyvr3VPfJNbG
l3fjvbPKG4lgQTaY6zuNSXU1dR2G1gqaMU2rFI9NbKTBxntfUovVeyfrsBj0EPape1apR9KT4MtY
VufM0qaPbpzGu2lIlFNdSfdgzNVwlw9t9Gx50OeFacrXIurl/YBQ51/HM6bLaElwzBdBOXsVabpa
04tpsLIzeuE2gyiK+e+aVXdf39/wjceq80EzrFt0qp21Hg90QWSvwjE/O3mHkLgtvEBVNjmB1/cA
+eOb7xsebGjkra6flJytdpMyP2clLEe/1XrtOR8ni5FZmY/f39/SrcXofHAqF2oLUeLyPOaZ2lnT
XFbnctKdz/jnKY9kY969rOdh4yu89fQID+AayI019EAvlwrVSZe19Kqzx2TTmDqxU9xmCzl0lQ2/
qQstZ/H/ckarUDS4ZYbaSVGfW6CVv8zI1g7dWI5/0nmOAtXkSG48v+sgTyeCYQLO8m8MoeX6+c8H
PUWuAyAvzs8h+G4FT1lPG31RkqXsssnISp+2Ok0RMymdhxp2FVT5fAZkWUjZMrSN49YBr1po5wgS
YEFxie0AHtvMVneNzKx/p3TocWfphPdNOEAbRCOt+6GRXRJommhMXGpCJ/NNMYYn5NqF6setTJ97
t8eNAWlA9KGnajZ+pNXg1j7w6RAN4lwVyIngZxDMZuY5Pv6bSRQ0tBBSPxus1Ayirq+OQopO4CiZ
1ExIOqgFQSXF+MluDT26M+TQfjeW/rUfY2LV+Gov3Qzqd6zKI91tTPRyOng108xG9r47qLXmjyJO
sKAOpYgIwEX5E7mCELNt+Nh7p9DrPZI1dnvYeEfXYYo2KoRCpBJ5iOuuhNkwOY8TGkc1MZMhPNxC
x8kKRPyLLTe3G58TvTCMGSingSitu8QKZUYsHVmf1T519l6NDa7VqTjWm1vurG91wir4kqday8CW
vPvKjUwUlirnlqUsSu+gVUJxj3ihvQ+bHiCgUbsndC+iX24fI0fphWivVab5EYWLHChAq+2KatBb
pFXS6J4+YfasdW6xK9PC8fuqy0lz5/gBE93+NNML3ZtOZvxrQH99ef/d3AgK4LaBicC05qnZy9//
5/MJqwQFn9Crz25ih7so0rIAp71xo0a+9VoW3CKNDocW77p12OQKCnS2SpTTZbYbjXzwK+GqByVE
DOf9DV2zKh04zov+GGKgy+xlFb4NytbZapr2bDIUBw4ROVMWtF3pfYzmWWv3LmJu1dElEPZ+7aFp
qXrxJH3KUzXQRRWjrpuHmbPrnD786KFQ86tleFsfUclp9r2Vii1Bphshkz4xkyKydEYOzuoKqMLC
weqtac6oiY5/6BgaNpoyE3oIlabOj1HpbCYObxj21eGF3AYUCRodEON1IReasilLO1fPcZyDeBFd
AvOMCKjPD1EeGyKobUhwdxlP5c4p45CXFrlWSJ/cABNfgF1X/RnjRA5wO0rLH/CU8lCgtJJ/6Ydm
x6IU0+ibdhw+KXY6pndqaU9fZ9CeuR+OtNKEDU6HngKKT/6kFuUH4tv8Mcr+x9l5LUeOZNn2V9rq
HT3QYmy6H4AQJIOaqV9gSSYTWrnDob7+LmTVnUkGaYypsSrLsiwKBACHw/2cvdeu1D0ta0V4tszz
j5aTtei60KpzSUZPA3ky+vKD7VQzqU/T+tFLcxzu3CEYfrRWshhRSWjyg5PiJwq7pRm/lGaZf/Py
OF3uRxesDVNwXDzUiP+/zKOdXlNS9z900uwf3cRu8wjYZX5VG0kOjVPFweNStG4WWUOS0HSqp+FZ
JJ4cw6qszfu5qIjBce34wdJiiejCWezHhBhk3je6oR30PIu/p7qqVTikMzFxRpxUqCTycajCqaQk
FRI44Xxsg6ytNq1Ihg9WqtAmkJBShipLuThoRUgdEZkxWyGiAH3tKAvkNIvhSRo/VQCeyyfAwowy
IZabvvLUM7s+rwtrAW3Y07Uk3rpOM6p9Mcap3Kl68lUkikpy2xoZjOFAjHi/8eBT7nnJ0LOuJtRw
YZ5b5FN0clyinA80RtkCLTWM5TD+0KoBhjwzeSWunKQqpht0Ho3Yxwq5RaT0vORNFNv+ErHT1GHe
aCqo9+lARzl0UdoxqmgnVNGsz+U3f6QpE1qF4V2XxajckOwnzt+YXIkQYvGzbe4Uxjfe1RWsRzt3
+4hXWt+gEWqzNjJ8SCzbavDzbjNZg1NFxJVXl7K0AJDEyGDooZu99rPPB05WZrHm0g1vzCxKYd49
EddeVaEWm3p8mS6j5kcD/1FhLV35uKbvpmGrclNtSR4qzTDO8toNKVBpV95Ke9llWTXEO9BKyaNj
9m6/xiHPesTNQwOgWzG/fHCrPt/P/tyB/Ujs4VPuO90YKZZ+DFhjQKmTNTRRw7id4/yc3Jn+ntp6
+a3wveLHsIzOELLKUOX2/bnyjcmfvTGvy8DEVMNb4OXk360hQzrYqwPKryXqgjS/jJuTs80bkz+5
pyvCww1WSOPRlot2J6kyg70cqIQ0W3aCy6asvHrTesb/YaWBARmrGCADNnfHtcTGspZZLpV+8JnH
r6oGaWBQyPkMYFxzYjW9riuPZlCKGmxE6O7TDTt2dOXMipLl7HIwzaq7KOkUbGJfH7ZxXQ6PXuET
nDw73YnOyxuXErMwdUv0QC5tkaNL2TaU8Rcmt0Ou6+1drRG5F1LQaT4nM6T49wfHGwtrjIus1jhJ
NPLHMuyFtYecu1o/JJMwtrFJ2lY4DvPwbMBZszYV2byXJVDF82z2xgvDjUH5vf8J3rrEYDfZGvEu
J9HiaHjGWFWGSvGScnoP2pfUd34qb3O7+OnUZbEjmupUreo1AgMYNLhNtrEYRbmp6w34bTnk8V7s
K6lD+AVHR+udtyTTOsIuL1yWSswR6VjazWI4GXIef0mWEAx381ODEzWHA9froWfa+2mXstZOXI3X
DyvpazBAKCbhT2MIvPxoQ4fPzhi15VCRifVIgnJ8hiyPmeH9i74OoZfjGkH6evI8RbRg3aMN3Ox7
ZQK8WR0kRvvItknzgBRY0y0t/E2b8uJ6/3hvnBbHY/mM4Z5n9phZpRcCcDuFuYMe81rtUivd5rhP
Tsx0VPbfOi9/BX1jPVpH1MvLh4AJkK9jiUNLFsccmeaoXVCLR6hsaHnZbGcWMvgKxiCXV4WZJhe9
N+V+uLixozaOiLMqGhCttZvA6adp50yGebBh4uU7wvC8D7VdmR9lIypvo5etXEInz2N0krIHJ5iQ
SCdCa3DTe7RcgoenzWhOTYUx6ZtE7+I2ygK7eXKTrtUhSkIH3HaNlj7GMRrdSFpozExvjs1Ig2U3
7zrP04yw7dXURi4eKhkVk+ZP2x6/8TdVJHq6yshMsiMyVwmUyQOd8x5Z6L1XGuN9zR6XfeasLGtX
w5XNOcvCuq5YXkxILgmD3JgoTb/7SSa/lWYqwZIu6F/CIbd9hKd2UJSbnk7NHPWszOrQmXz3vkM4
XER9RW7cIYG+aERxmUFNHPhkGfnx2L5uimAR5gMXnXBVrXD7HxMEH20v07R7mqs++560QjWhKwDe
hf5U9aw74w7xvuiRpZXeunFHVpeMgLWtpokG26vvsBpqekRPRK04z9qJI1+12iE17PmjRubO42g4
45ndzgkEti5TXyfWiOYuVZguVN1DsQwyh1uQikWKnTbqujrnMsPWNJY+0LcpA8rbZ+PQO5GbaMZy
mIpi3TzAsPQ2IxlpT3FpZjL09CUfqbeW8ky3lBIbEuKaH7UjsiEs3Z7NiMrs8p61hBJbfWjmD23m
Wt8ZVZ258aHem1HaaEWNAgaqSwjy3+XPYgjiraYNrALff/LWCeP4SV89f6iq1vrhcZFS2ZPRG0E6
HkSaTZuUusk5u6m8C5MhaTZpGS+3YywyLEX/hyosUC/EnwbqCG5McLRHE145Gshcx8NYw4YgVy+J
9K4/FTf6xlTmsqdFqMBU9rrgNRTVEhQAaQ+1FWeXeHHFnbUWQfIKeA7Ziv2JJcEbUxklvNUIjdkL
2dTRWSlXmxebtethGUetCueiN84GiEl/18tDERw+EYoSpksqX0cvAq1IhoE4Cw6D3fCwWGv+iz2d
ymL+hc4+Gh5rA4522LrGcY9TITvfE1I2qToEPARzWMW98QnZNtJno5TwPrPUhi2rKfFNb2rBSnsy
WfTwBFRJqHml+1WWXvyF9ritQlvrBImkc2p/MiqW8dHi1MUULuzC6sjWGy9DbL3kT2YsUnlu4175
Vptdnm2RCC/lZuw1dsPwN9iDVZrejQRazTkxIpJESepjSqht6Y1oXfu8W55IA0puErvyb0a96J9U
ucQ/bdUV4BD0ToYgQrJ5lw7ogcIky2AX+HqHyN1UC0owXnEqQO9KOSBi2ayQ+5J83Z549l4vbRxu
H1KMX3nJrORevo06dN2yTPX+kHaBRHisNIlkKcvPZWqaW7za1c/aFv7D+0/86+UjR4XNw/qGQph+
TEsXGFW7QVg8EHYRf0hnT15i1XeukBNNJ1Yrb54gizcMfPjb+MAvTxChW+GCA+oPbK1dkGGs2u6g
RJuUGp2AGmfQrDu5U0W5t04QOxKuX64rGomjo+aFNRZxrPWHljLNFMawbK8W0yo/aolj7t+/mG+t
KFgcU/nDT8ee3j5+DpOV25rztvMtAEvR5Md2OFDoj5RbaREiYzDHmoWAM9eTbsfrQ7/t56m4Uuwa
IjPXg13cDd1ZQZzBN8pZGvWXsroZk7r8DluN8MIk6K47fCB3nptWlzwbxkXX2tWJO/XGNWN5z9KH
f1kWHeshLHfIfLX0w8FG535gL16csQ2dsE0n6dn7l+yNQbHm/RHhZLPAph74clDoAu/NaKrhIE2D
hqyjZ5UfsgemJAIY+OAWMQBa20hOAZ3eOi7ZTIwHEBwYwtcXxW+reqejYB4HHBdEcsXrpvF2jqAI
4seyOriNPnxs4F6fGB/WOt0fTaABEKlfkzTwreO6Xk8TIvNLezgkgBEfYdsszHgaKPjIaEb7UuQq
+J7Zvbwv22WJRlxww1z4T2uphfJOo9IlLKgo/EhHS+5FNmXzlXCH9hr7PM7ejpjBT1Uaq3Y7xW53
MS5Gc9NnmvZB9DK+7o20/1RZRfmUuR4RLYbQPrkZ5RG2+UbV7OYaUWX0/u19/f5jUlxbZ6hR2akc
+y18b0pLeyEsptECD6dbndJmNk8p9F6/1VGFgBCwkFAEKGuObmbiql63Kr84lNWwo8XfXpBCKz8l
vWOeN7QfTpzU67GD45kW0y/zLLuqo6ecp7F1iPbMDypOJ94v0y7X45Z4wZJEsdj4iH7glBDlNWwK
6MgaorQWZ9FgHzdMEoAgsnG98tAOulNGo+7Xz/W0LFjVa31QZ6MaMh3rdUIHy7Yz/Qv5zdgHzXok
sxlPlaa29EfU3xYAg6RGf4+7lxWICbPk5WPkF+gIKZ73CP0JHipHm0bbcpK+9vqCvzzKUVPbKLGD
6DPTKi9wf68qbc7ZfyXFwWSvgOhNDbsxUNWJp/WNnT9vKRrp6LW430wTL0+uWuaq7VTeH+RgfS46
Q2B3UQhPXTut8U3m47nVe8ZZ52fzZx0WSzQMer+XunIOZVAEt3OJpfP95+n1zLx+JHbiaKBW2u7R
SA84y8nz0v5QIE3aecp0Qop1ahuUwj2xHnnzUKtrG9IoUgL76MWZQszK67LpD1lLqHvDeohid9uv
fCf9xAP1xujmtCBKoguyfnnSX17purZMmdQsy232mxsKr/FnWOTGTTZMTZR5OQY32I5bmiGgrKwh
34K4mT4K6RZ7NG7diRv/1pmbKxqRBxxn9vEuSIIVYgtLRF2SLtqBqOvhFkG92E2F7u/ev5+v50e0
ESvskz4Kmqxjwa8QbPqTGTSDJq0+5LtkRLThqVHzxvPjQximRIgaI2AF9vLymn4uqtjgfZ4OermH
IrQd3cEOl55ttCSfYNfJRZ4YPq/nZGLpfjvm0TNb+iPuIoIYDg6ql0fSfNXGsqsbLGX5VTFlxub9
C/mGnojhAxyHUhXvAlr/L89xwKkqWy9QB4yl1RbBe0LwRWpWZ61s008xlAqqHunk7eXo1pdq8upD
YVoi0nulTkEx3hhACMWpkyLzojD3qmQoBOG3i6MOk8BXrpXLpW069dad0/nUab8xgFZNOrl46Pks
8xhh14tgaHo/7g+x1nkfCH2jMyXBfJACInqX8qyaxgfpEuQTaWquPmmeP3wS2UxmQ2FRUIomuHrV
dma3g12Q1sYppO3rmjH3hemKIhslf/LHXt6XuvImSy0UD93EQW6R2UC0ZObdtKMDd89aQzZKQ+zh
I4jIGYzlxP7mreuzHpYZjFIi+I6Xh2dZUAcgrgY24M6wSeLK2s8tSRHvj763bji0A4bfqvmGg3J0
lAV92VAFw8Fd+mnfFi34+ro0QuUZp964bxwKRTRF+FUkSRriesK/LVw7KnV1zHb/4JSq31lJ/tWe
hbdx6HidmJXfuHQciV0MZFUyBI5xXbGXGKNN3/AAItI71ADDCaDALf/+pXs9T5AbsOrD+APB2vFk
28WewInPSzatl3ZbV1q8FZNt0KXrswur1sSJW/V6LuSMqP2w1SCclafm5fXrKdDnbc4uVEP8tIOQ
kyI3bdpNNs3jhTVW7r0oNP1vix3IPcbFjzCEqYlXy8uDorHrcmxhGOe06QHeD64js/mCNf9U5Omr
p435j4NgOeDs8LIdzYINrO65rEznYizE8DXuW2tf+kh5QrOU2oes7OJi11ald517Ir1MpdaduLyv
hie4grWMgAIR2cKrXkGnUT7NLdUdZEf+JEylZSNMaUU5q+kTI+fV+ORQ5iqSgDrFq/oYLRPrWqA0
L+kOPXCjKJk8I1pGgADvj883TohGE/hvEEcgGI4xSiMt2jEgmurg6b27SwaAMdj3t32afHj/QK9V
KjRDuWfUDtb+Ky6ql4NkqMwkj+08OZgkB/tYwVOvjUQzmX3YTDPUXDzQJcXzZS6SnS+y4k7MjfOh
SGz7IUhG2131A7mH7qzyqlBqKiEhaJjXqPfGswGnlLbzd3fv67CmR4ushscXWNDLjwz8CXpB4msX
MxqM73U5Sw3HtZsdUrsfb/q2z9yo1bvhRLnz9T1ZaRi8USh4sp8+Ju+6wWjZVpNkh9Jy6rAehIra
rMbL3aTl7ft3hbcE5/D7nn1tdeKSoqjDtLuqu16e4xQnUzra8OmEn5ffM5wWd0s9sRM3EwdLc1Aa
ZX42L3NyEWOYGiLktUv1RQ5Ld29IYWp3ll9L+1ZlSXZeZFrVhro5u/XGsStnPIfx2FkUSgMtiHKw
Iv1moe7ah3Ghy2cJyuVmdHL0D3pFKF6Ya/OMQrEaM/pShcQHqeleAoSgqHJ9s7RD6172QWOsSg3B
XsyL7ba46J2kuEuE59VRMTQx4BA3twSY7CLfaEazDJspGTvnEMxy/hSwqDY2WufGP+Vgzve2RKUc
GT1bHtnPIFqC2JiGi0rYy7e6HTT9PK1Mu+GByG0RkbftlOFgqExFqemWToQ3uDkbYz3OoiIBP5km
1mNl51UfUVYSl7FZJmaUlIAZIxxBZCeAsTeT3YA1K2VBQnAr2pPBvxjR2zzSiAmcXeKObcamFuNa
VMrZic+KRUOdklEnuq69jFYba45ObjpncW+cuFv6swDLNDggGw3F1s1U/tlvihZ0iVa5+g5IVNtG
rVR9fW+rvJVbzbGST5qukCSKSvc4pUJX+ka36IRxzQUxj1OZOo9xMMY8YLitwEWVNvgOXzYNLF/k
jU8lbgKQOcRfGdSoF3sI46ofv5ZVJdPNAE05hTzoaJ+tqvB35iKNL11p1eNuBl9wowut0nZlVpUP
i7HI3Zw5PsT5Sk83Y6cnt1xp+5uRwXvuVOedm8EYbAdliLtgHOuP7JPtXSDz6q7uJ4T1nof5rK35
eEPWf5pdc5CRoKuLsqWatI/JbD9XomKi0Zf+qzfI4VvroUAWIBiKHe5ZSpGNWauvtemmy07zRzy0
bZqln6u0z58om0+kbOZMcBuS6sTZEqi2jNx5GZBFpT4E0tkUqR0GeYVAu3MCv9mYtfSrfQkIRobF
aIrnbq1PSb3tf7Y84GpD3aj5upCt+ZkGbMMPF3iNtlYTx1mo4W2+lYEYtpNcuq90VM3vdhAXX7lg
CXm7y+I8WHnm19vCbEbksCUsP8hXRe5GaWfYh2HJkyDKYtPcGzNZaaCZxFRzs8Y5JqgP3i/mmKzP
79oR117YFbbeh62PXauTc3vmeq1ebqvYLr5XQbve9qYpJlwMQvmhm2sd97pBgQ/I16/n8xiTHCon
pYvvmtuVn4lw65sN+z42KbNGtXNv4b28ZclTirCb0QxFnSAUJmyXHOZVbkzr9Z56lZ/XSC3Igq79
5CkrMqPfLku6JBHrneGjwWRShbUeD9eJZtdfHdWJeoctKnnIsqX2owStYnDdIg6+DpKOfN7KMsYw
RaFlwsMJJjesCYDrQ9/J52nrpJV1YEc5TDRakuJqZGW0hEE50hUf7AYVU2cPxad0gi8VkRLWFxds
ZmWWh8iiwSE4s2VvWx5CFfVGqc4LU7o5BqrJvBd+l8dRX5r90xwoR4WelZpeCIimnnaSUwr2gdZ3
05Z9U9lvjNZLH3gQwQwsNKqvpZtVzIlJAZ4HdIm6ted4HjcVJwU0R85EX3Rz7IdTno7DrmWHlIZO
l/vddsqdZE/9jgvfYP+etl5vLR2+6Ik3ZxoTWQB3SE3udmZ21Peql74N/CQ1BsReectjoJh9Qz8Q
SB8nxGsfxjYvzDBXCIKI7WaCjfSl8pttUllIjdPct8+rtDDsKNBc5zGxc/+h4y0QXw1DPjyNDKE7
6GFLeeE5dECj2MrFddHOBimkVHivdeGRylj3lvtQtEPfbdzEJ+POd7Vy3puATP2NN3uxumpLCI1X
fT6jKddigzcvGvj2OqiN+stotOBd8qxtv/aaiQqdcsCiNgKtILGHQzVgrlm0Fv9ELCHCxMZMjjfJ
tj3dfOEdbEAb6bZnft4k8CYILDQDJPFeXlZfBt9Av6tNjsLNuPbPXKIAy31VZvq9y7R6sMDBAGij
VHqNvN4mixsGonPRzKZeMN/Y3Rc3XprzjKed9jrRYhC90gYwVV/WhG8ik+N5V2YS39h+auqhTtUC
vhPLjigdZ4MHTY7WXVM33Ja0bNN+Y4qkdEPUhf09mGRL7Vhnwxnj6XOeeX23txRwF/vMYO4B/WS0
4w8EVrnYqZhi6Y2tgtYO3SAnzDQoY55n4XsLabu6lD9pvbt8UZv8drNYEkFAppaSxO8cxdOlrzx6
5Y4Dn2eDFr/x93nulagA5kn7Sagj/9vM+WdHTQQwWQ1VSNE0LbP0Ns2z0d2NsWEO+7k2FpIkaUc8
G/Bw812ngsaJQGP2zhn+MV5HRAvp3ta1wBKSU1vKb8LRi/tM2eNPQ5M0MxZ0GXMENgM9gtdrzW2X
TO13UN/NE76LPCXKR9NQgHRmsYO36lhcu8Ryt1CQ5ppomybPNrmxwtGCztYsAljNHq1vO003tp5k
EP1MLzbOLDbXbD7LTuw7SFhMkfQounCg/mGHUOqaS8NYihvNtVS5cazKeyLIOgB2ZBXfyAXv3A2A
Qafe9bgSPpBNjmSqAn8XpXR0cULmSbmFzLXsWtIYs7AgQXoOQeKNBaKUKtYirYVCsqFxW93izsxN
MphQFpuym+1IpcKS0YhGMo1c6DslGYbCckKir7wv4BbsaxQ6eX4nUMcUm45VYB6NtrYQkeB0MXIA
F5D4BnNGcY0jhFfbFHtMhW1rdCg9Uhq5EdlqVhVmHfO6M/qgmlLZBbe6lRHjTproR6eUDuGVmjRI
M2V/AUHNcNufSmjuZ136sA6JxBgvM8fg4k6y1647EkeTsAxm7btRmPqNYVXGuLEmNZPxaSI0ccVS
PJizGZAXqSwUwEHfLuaGhmTysxiE8WFRegFkMfODrSWAZIe9L5qfLpVVK2zYEJah8Aq69wiaWy1K
y8F6zpDolMxm2ZyFday6JPITtz2gqp2rrRb7PlmRDjuTaFQwcml0kCYQDiVT8UYC0pjgBZQU0YbZ
LL7Ug9E8aLNQRF6WtWSoNob2WCUlUpxyiN0zGXvyscpd7+vMS4bxLxVdUjuTNRnAwiHPMktn0YZ2
nbiYFKl+URj11ficDqSlno20zn7iHCE6tIeYZZ6JLNDRVs1BL0IDUe+DVgGchCPI74BBUbcRoTro
AIKRXI5wILcVm07b2Cx2SpHdBBgO6J2NSYHiC4DVcoH7JavDYMyqS3BoxhfwnFAVl2VwzvW5673I
KXvtQ60TbxbKfiyfCLIseDHoQdXsBTuhe6eXuhW1Zc1LMO49REJjXpUkFXdS3dnKJFBZySL94vTN
2EOT9VoBRkhoF/RJ86daLam3yfyx/pqn/nAQzpq86iyU9kIPQyrhHsNY1pTEW6cIE51esS+t6m5C
uqyFExSWPpJm0mmR9Fie5/OsVRsnmBLjjOKrFuWOOdkb25e5uXf1qX5svHY2twqXxLdClSyLeP3G
h2po3OKui23mgJUuBj0Om+C3ifrDhzmtlP+tdDP5s6nrPouM2Irh2nnIa6K5FJg5PEYnkDA9cz6J
IfC+mr1XdmdpPLIVxTHgLFu7LOS1zIE1bV2dNydKqkU+YogAQOH1QYpbC23ZrTf7GkKvoSU7eayL
9IOZZLmGLjrP70syTwHADDmss4UiwQdq7dYP5bpBu+tML3G2XjrjCqcuHrh/Fgb+42n6z+S5uf1z
Cyj//V/8/Ym6iciStD/6679v2uf6oRfPz/3V9/a/1h/97299+YP/vsqeRCObn/3xd734IX7/X8ff
fO+/v/jLlsvYz3fqWcz3z1KV/a8D8EnX7/zffvEfz79+y4e5ff7XH08NtZj1tyVZU//x15fOf/zr
j7Wh+R+///q/vnb9veLHzsVz+b3+cfwDz99l/68/NOefFApXxRM0irW7vtbzxudfXzL0f5KlsUaE
IldG1blWSetG9Om//nCcf0KKRSRF/RQZM8/0H/+Qjfr1JeOfa/baL4viyk7iS///o724R/9zz/5R
q+q2yepeciovNvNoV5E1uGh06KLSeEEY/nIzb2DUYHko2qgzza9Ui5dd0DbmNicPYe+APjlRPDqq
6fx5PGojQGNWRaB73LZFarZMdcrxZI3Lm3XZUkWtmZi7gS74DsFkD8WR3QegFrSBqevwaqTRlvd2
c97Ker5gYXo/OWzis1KxLVdmsc1REp8S/r2sqPz6nBBYuGXIfA3qhkdFDkiCy1LnJaJTT3xDhZde
4PhhfzR33YlS6Os7QAWUlgg8p7V8fRxvZSiJg0m2IhqCtNuP07Rm/PjelqDE5ps3BacyKF/We9cz
Q7JNrxS4u0d17ViSk5nsCIXZiMhkkxnN+WJHKUAMkK3FfKVGtNywcP0T9/2NkyQ9g6MRw+ii0T6q
95YsjCVYVhHVlscihepG2Mqi2Ag1d2dWo/387QH8a5T/PqqPCFl/niRDhAhWg+7DK6hAL0VilVmB
OHupgRjLrBg+QmG2sLrqtfyS4/XAFgWj68HyWiPYxItwH7rSd34QS10G4WgR104YhzDoUrWp422B
uuB84hxYDsW57X7Ak2I9pWOtf+syp2Y3ai7+Q15Razp7/2TeunZrPdFjPLrwy9ah+luDgyQkg3Sy
toumQfcvScMp9pWclkv29c22VniM3j/eGwOEsQF3lJo1JczjZp3bCRkvY9MxLDR7Pw6qvtTQaG1k
7hXXHf2IhzinRPH+QY/wS7/umE8HBygXje/VIf/yLKnREn5d5V0U2D3YDR95AxTaUuyFjWiA0NT4
3IDKsSs9N9tkeLl2Qganuoevn3ogGIhS2cNTb6b3/vJDrIrDBiIu+75JmRdZp4w9xRrnunSm+m9F
Dv55vrAo6MvCTlxdny8PZSrhasK2iBpbLJ8NJZ7KLlXt+fuX1ea3/E+t9q+jYPFclbBML8caSumk
krwSo42sxFi2Zd9oD3VTiBNT2Ouj+HQUWW2Db1snl+MRqoK8bhsNrfkwZHuUxGYbOWA0/1phvFhg
/P5Yv749dHPWK0ZLkYXLMZiwRm9tjSmmtolvOuvWE2kSe2FLPGcnJqw3DuVyW+g/WOv9+SXQ+O2h
c+iAeToV5ggBXncAXUVFscRjLDrZ/a22zXqPkCHQ5YCmRk8Fn9TLkQAjd/Jl1bTROOdWCOQxP/P9
pD5xlCM9AIdhnQHvDqoTURusII4GHGxSzSwFh9HdYNrmbZCHBhyHx2mwjC2lBhE6JBJsyMpbtg4y
l71qmwVXYOyeSOB+Nb+A7mF+XXuOazC6daRwTDxXaMoB8aqR10r9lVm6rWskQpNoNxL93cZKAuPE
g7CuY148CGtMBrGsuOfBdeEPenmRvVEMXUZMZVSXVO8tXoGE6mAmsHuqo5I8hD1SJX8DS/cU4/Kt
C286uAcc2sYYa/yj86V0ZDlaxvmmIJhD3YhpbOQ4RWKtMi+FlhjRCLXjOneFeVADHGw/9/CrkrNx
Yky/deEZY3AguOjUlI56oYZC9Vs0aIeKKpORljWXVZ6lbNElOGww+heL7osTLy+aT8dX3uMBYnXL
YgOJlnPcElscXB1dSTNeap68iBNywkK/M9VtlumUEwpDZvsGyVbN9n1Kzl2rtL4MbhMcmi5Rc6jb
lZVf2wBsnTBf4GKHpFsTEGNqbnah5Yk7bzO0v1nYkeDwbFWd86VTtladJ3aSXpFQnEhMRLg4920q
iotCJjnkH6qJn5Qwe2q9DpkPzPK+T8sULOBVXbBv2Xp1Tx6AJZK7HBCZF1LvyJDh+ylEwAZlLjdo
bvL7SS3tTSsH/XvnzzaLAKMUWjgHFCrDDLjefY+K39wCC58X4AZ9U0aDjgkAN0LffQpYs4tt0xYJ
3voGMHDHyAXRLNqgh+4ad86ZjU3nKcbD9okFcgvR1jS6L1Tr5G2hJGTWzsu8M6/T7TsICGO+BeWt
A/PTLecyo+z4taHCQQU307vHuBT+R1vgMdpUaRJsRkIstbDy4t7eTMqZ1GakLfU0Wp351a6AXd12
Zmp5GyDyJBaMTTFrKHAnaeJzWBqs8FW2jh5X6A6WP3zsoQBpOG4bWvvd1mhTygF1O6ZXXu2ZH0XV
enOoZQPNh4YeYRY5BGnO2xkkPR7n0vGvNDOf5nCBaOlRikj87EwNrcbOHwi52Np5nM9hID31cTRb
1uLplLIPVn1mf5XIP5NwIKNERjOoZWc7y0F8q3QjlVFGgYTdwhTk23Twmni3eDbur8w0GPdL2rXX
be3Tp63MOrcjrxtHPUzqxbZ3SND6cZf3a1kz8D1qb2ZrOSk9QsrtNCQYRCOep4QnNs+rDfxsFYfV
2NBZgQNUfw7adhk3IhDaV/IdKM0zwEdc3BQ0xiiAVnHZV4qKJ46i6bNoRzuIGj+gmGbN+vgVASmj
SAT59N1rHbxdxIF1t6kj5xVY0pOdSV4JxeedTajM9Zyyo9/qfcraPYe+v0+V2/WAwpHSR1hiJVix
OYnP6EHN7k7lIzax1uk8Qm4yadyaZZBk24JQA9LG4hSwPny88Soby+LnsLRUwCxjKD+XrjPeuouu
KlajLFyinN47mBbQ09HMuB5xnK59EKfvypu2Mq2P+sjKeTv7ZktflEpGmKAHDathDIZd4E5jjnPF
cx/HeqivIdFSdlO05ZwwZU9k0v9QUoazU2c/PJp5NFvcVLibhfvzYIwNrQjdJ3l+6xMSQLCFp1Fv
l343ke230PnwaSfW2yz3tSlM8lT/yeVngu/71lk2yzwaP+cizfRIWIPWb3tVzsFm8Uhv2IIaJT05
cCAUpL1v1JvRhkuwmWodHXqVZhg0zKHmiU+dzL6ETEpzlpUyQirNhquOx6+0Kd8lutZjA+71JKJ2
PybbWisdDPZ9Oz+CDhhxP2pddks2QY8DX0mqXxkwABxyfuN+MbWhIFixKEW9IWJj3FIx6uwoG7rg
hzIUHzZOMypvfTHfVRRx9T39broRY4vKT9fj+/XZtvekx3TIDuTw/5g7k+W6kSzb/lAhDX0zRXPZ
i40oidQEJook+sbd0X99LUSm1RMv9URTjWqaERkgcAH34+fsvfb0qNl98E1tfFAweQq4O+PazkXk
sca14do3wQuhKjkSlVGfL8RiAHTKAcHZIe7DgjdwJikkUlnWfS6GcYIXN3adxutqqsuqHpyVA7nO
qGF1pXurIA3jBlzaitGqyrsv5rAxPi6B4Dw7wzZ8HziGdhwwlDOcofNIYwNXphMN1kRtMjAjQCWD
ifDObfemZTYAucUiUrbAeXxvovk6L/p0Roc5va7sAuot/j9a5Q4sIxG6zr5UQ7opT3Jv74kDu7e+
mbP07wEIIEt2VnP8HmzA+VEtz6JKMA7bD2vemW6YV40jk4b2chtmOYkQA5IyWsGbql5yLw+u+Cr7
7/m04kctTTXHQNfh5vWGN9eEzjTTBWmBGg5p18vBxoq6SnS3xWLA8uw8b44my6jQehMjqgQSmaug
vy4HYcHAaLO1xW5r6FfG6NM2ZFCrqsPkOmiGvNVe/Fd+zrm9mweAZnEK52WIK+JCVl6qzHwu06ze
CHuuZLw4jfdFaSASaJ/qG7EvBj3FpZ5h73Q0noaoHvKgCoemnB+oOKuU3WRzrrcWDhsrt9d0p3CV
fGKh9HUiZzO3FIp6xg+XgMHnJjL61Pk5+UFZJ+nKxxBWiCRMgjTMyY8IMuFQ3ExN5p35TScdNjRs
eeGir7A+MXYuIZymzQ2F0VldlPeamYdpubWXhFYpPaEzVdT8QTmBAJPHSBdhLhOaE6QV1bWolnSN
hSzIpAkIOvqycioh2aQVXcms1qq/sYENrMIzA3JSfRh4lKSTPLlVq/KEN3T93Iy64Gk0kq2coVmf
HTa3s1DrM4HbQ5dr5JdL40IInxqMtFE1NK6IV9QUZ02q3I3Oc+U9+R7BEewHSDdCgDEs8QYW2S3k
tzUvO/zAMsLDxi3QjpBfhQ07Jy5qr6ro6WPNZwS68lFm00Csveq2B8vdGKladq03ob161ivcjIa0
07z/p6G+sbSOWt0+Iu7UyogOvf/TCLI8v9xmr/+OzEQ0LI6rfWdv3EI4FFZ5SZ0liYlKJ+Onh0/4
xdVaK/Z0iqlQV1P6mk1+56E4oKl2YJjS3WA157fAXNI78dxU6SXmJ8BK2zwkdbt135txda4ZXzJx
2SpL3tSVZl5pqLQl21796DENvPELjbAqp0iBcxUL2QAsMAzWgKQklW7l5LdljDi7kswjryvnSFjt
NDAa0cj46Ivt0XFy+17r7PnC9ESR0Z5UMk9ab1SPs1obJxJ03OMmtRz3yrZaW52WmzN/w+FDfcuD
06+6xTNJ9C398RvexO3HMgbKOMvFVt2nXWuyrppsNxhH6jVJ7XoQl8LxygfbSTkjBaT4HUxRTTzD
tqoL5oucNsIxIz4i1qt6PJe9hyO3G2n7xP7+7zCiC9bXdGwaCiTD6o2onATwLpAqxuetW1MrFs26
fROdq3WxWpz1U9mJAJJLtagsGnmFAvqcSyDvFpvRTDjBGbkXqExRYSzKdRh25E6XR8rIVHAoWyC9
Me2olCGmJZ/VrKp7otl1RgPGaCKqKjv1BZEUx0m4O84DL613nzORPmefy4guQYisxQgpGqgcNXZS
Rmb4oEJBEIuIvdkfDIRZu6siLfs+TUqjzpww2Iez53rtQ15T+lKcaKXGWMOsTfNBW2FDMO7WeiuC
61URLNSDBTcBDe3cn8p84ljSj6EBuyfA+9SUT8JflBP7crWop1yHRkUB0vgCOMxCjGFNTIY+Cjc4
tZXZZaGpO+rzkPJ/jAJM2V8MEPenoz4xG1coqB5R/5l3Nl2X577R13vDG9YtnspCX9CAFBWlWO9t
KwcRPX1M6wnFPxtBzfwOW3l2WjAQu1VFpxdx7TVA8EpY9NcChAk2fT8tmbSTUo4TdidXFy1IUPTz
KzXbUDIhDE0KARF1zh5qVGaUa64wiQjqMpYkS9OqZ7vSKf62Ye1vVyNF3FEz2z7vZb/qoTfCdA6p
CIrgZPHg4CFDmgljASHvIyEK+u2m1FKiXArl9c/IunOOIYaJhixF3bWGfTYZZ8wo3VO3q9UJSVRm
YrOTVNFkrO5pN4zIWtxxnIhHyqnU00n19EIXZVexbqqVgfQ8EUptcgy8tZEabmG65TNiLxCkL0jA
GGnA4vVQ/Jjge0jUomG9NCnQi8KeK+J15i6fT1GQLImyh2JJ3Lqmy++NYnyU0lsthmU6zzRlMX0R
AMfiyR6R5aEV2drY95pCS7oGkcbBnUamfRmabpJgqnaV0WBWLe+STLsfqJzqNJRplU5RYLEyR600
ZhlBufKuSkEU04GR9MI64BYOc119WcnglEtFh3c/+GurruOxTVcn9EBPWxFCfGYH9YqSL56FGK48
a0WeQ4QI22ilprCy2O+p0Pm3w1Q6c8q53ZpeAGFZJUcgx2ipjBt+wkVu8nTpZlnHzNmRaDgTrHe4
RtNyX/oNYgjZwa9fqPvPKqNfGQ9zaD4T7cQLl9a9fTdOy3yOW9L4Nhk6GYsjn+Y+zhbLd2RZJJu0
mLAPm6AepG/fI9Z2xE4ay9mqk16zl9vU07w0JDTbu19dV5vCpfMN5I3duKUJjkpOQw6CMxfiFGKH
iACx5c5ekamGG1rBmwxwzstgDJT4Is0hallN8xpYg/pZ5Zm/fCrV1j86bTlSD3plhlA8LQYZdaLr
m1toGtbDKNfCi8DlMXiFkD0AbZKBQUGlK76crENAmOTsucgIrFIXMcF82zc1IM28MHcE4kGVi/XJ
QOhSR/ouQ49qJFynm1w52S289ljca89OE0XNCxWhaJrD7EsTFeayleTgLqv8yng6mGJ+fOO6lsZK
Dtkkp7iGlrbFva6ccyZtLvrfEuBYuLVBfhkohvJx3rkzVaXPgowKpmvvKyd3/bgZluoniXHB1VK2
w+UAOXYKhZDuFtFMqR9nTy63c5ZqL+ipygL9GtF45+gzZi+aYYAhrKJyvdqyfU2Z0xK2MnVSYIaq
QicWcgD1T0zhqcfAA6Z6qq9tcTZYankOIMmtJz7SATdWwOMyBK14VENUodmTPVo6PxjT5silOrKi
RfgEK0/AS6rESzceqDA0j2OzIHTOJtJIQGirMuvAjhiA8dMtrTwQ8Omf5rZIAYoQN/gDd/9MnqE2
wi3SMp52nk/FJ9Oe7NdSoolUhQmQu/C86ZTijdPcMgfFV3PznC/EdbBeuGmTplGft+U1vox9+L0q
aGetaPMzORTkc7mla7+SS1IiaPSGJXvEZmvT9DLh2caTkvo5fQoHkVGXbZJE94bScanK9awTS2Vz
fHR15zCVol+irlBlfcLOWsNamVGacWr0Cz+pPKldLFjpuassL1l7SApHBOazXVLC9T8HMweE5nTZ
/Kmyqu37MgzDpSpW7btYGu17jZ7fj+BFmOzqa9Ba55kAHx0F7JxDpM29FOdVOa7ZgRNj/wOGXEre
itxWM4KbmJGJ0TeZ/8k2Wv1zW5Temkx4xmk5NFJ/HlAHYrAO9iNzZ+XpXQ1CIgNxVnsjyX9G+cUZ
ZvsB1bG3nDWDsF/WYt7uBBluaDZqOy85TaFG4eUzUIJ0DirrMBOcQMKaFs1FxSLM/0x24BcM5k1w
UoAC7WKrG1lScr6CCoEFF0PasxIhgIzYvwzaquCJT3l+ZknTBXJu54KStB2tJ88taZYC5lTtGZ5X
TEOoM8pzVbVjz+rbgYBqSZRggpwuQD7bATD+wQPhloXgCWkj14HbRGPpjk2MYlF8ouWea0zSmtU5
EeARv6J/kdeisASKiqrPU7pBbmsfGkG3JmobUz4XK4VmuFHsETi86ONts2VajvKvqh7oM3MyhagT
WGeSj5k9psO8kOhjX4nzvFSUkkCqOF+GDsBdcu/ZbOaYf+oP13PZOU+FQXMYVM2qsRm2SKHNHBQm
M3AbH5HbpMjZQIMjDpPMOKoTg6bfK716/3KjtFchn3XzxBa3XCrCDPN4b0/mFByzQ5Amqk4nps/u
JBnQxza2B2KoQpal1IsKqIg3QtZUNii1fHFOL6W84ECxqlAbOVBGQtnudqkBFbSgVtNTgArRqyEK
oCFS3pMuBx8cVGTZHuZRsyMDMiYcIMvlcGT5ox1l1pTP+OzM6Yn9F39U4Jn51VKlmXOGpM1rz8qu
RpFleW7nJHm2v5SlW2fXGCeWh/9ymtYg0gIhpKCjeNNPAkKknw2f/qtNq3Vzm5kJK5THOtbZtE8l
sZQfoRfeN+4xrIJYYa7EVA4M59vGvcueZ7WCAtlz6v5knUwR4X12zmHCBlHqdYrdDTBfPmXtByOD
3zTuUaDtmgiQPphwj/kcQwqYfM7dLupcj4qzkf0FdRS7XgtWYBlkRcpo3YaDRiZo4UqZZCNqTtrK
H2XTvBtGMfbaM4T5FQyq1+NZIYwt0tiR0DIokFko23lhS+NrKWfwiX85MORSe8wIV7H2vKz95/hl
7lXPYjIHh++uInfyVNR1mjiWviZ/e5WdgsDUEysJSO9jD+Rq5LmND5McQ10nZbVoirsFh8UH8473
j81l5MWwC7LibhI/upfBmBcfBVUb9T3L+ZQ31UluV4wUJlryf76h96MVJvNMjG3Q3rCUvKPRCnmk
Uz5aXEqTsEyTube1w1D4boKuj0p1Q0oW1ZmqPvD9vP84GOwyQ7bBDzFMO3a/F0JqqjVRWCtPqw6r
o1kXS522l5Mxr5dqQBzcICoK3eGjcdq7+92HOkQV8E3izeLY9vY1WauUDozYJ3e6m0FfVnOkEdZ4
YRDdeJaDBEtGT34U3fjubrmoRePcYIzGS2MfDdKsZs57g42JzjsHynHisDCXwj2RTvskkGjHJLzU
EVzijxigR3b8f8bozJwRzlhY04Fx7m/aL18Fubh7ixNxgjWZsxFm9R6azXownA0lZxBOh94pKn56
dkhkQ9nL8aJTIBwise26aC3rP5rm/u5ZkBYC0p3P1H9nNHNUwyxJ8ix0r+rvKrh8sTnR5CMw+2Wc
5umy0dD6oi3G+6EN09lkyxrPj1qiKt9PlPDSD63mvQZLTlhd0ENwddOahgZpXoc/fxv7/Prt6HV/
SdEeeCaKNvOYDmLUs576oNojz1yW+5orxqulV6d/fxWcdygQ8H7jfTx6OZwUI5Lb74GujelfYfB7
WEimuf1fXAQ8FHeBaMs8xtVMI7oDYlk5UVmVfTobor6Zts7/YDE5yirZR/Uu5nDobxg6Cb85ftFH
a5FT06Ytn/Vof0I4TwPYdINLan4tVHsKGuZw/eAqO78d4StFmxorQQeiNOO8LNvTxjGLC19hZOqc
yf/x54dg/O4HheBmmnyOyKi9/d385WswJ9wDuDK6qG+cV51klcexF3fuvHUXxPSU51jQgJw5I20Z
D7X5le/bbWJ44/zJzVb8KfZCG9co529//rvefRI8NWg3OKc9lP8kybz9s2QwAq/0UMk2vdEcsq6g
y4YfJQ4atzrfxPSS1W1zMNbg+c/X/c02A351XxnYCXdZytvrciLyQePwUlSYReja+RSzKT3gGezN
Bzvae5UUbwR0MtR7jm7bTPTeXotu86RtomDui8Exmfpaj5t6tZKmZqo9rJUeTVkRfOpU631ygj3V
Pdg+gqyae8l19EHj/KUg2WWEsKqOFn+0+JT+A2OKySZYBAWmCbF4bRAVK8kxey3PjHUJzukxLT96
bTC/W8HyCnzBQO1AC0uYWn5d+apNciG8G/SnQJ8ABLuf85WeWobu24hnY26NaIGLeAAzI7vIFfpH
YtTfvDAO2lfMdT4EGev4h6O5u+q9MVKFGPb44mSFf5dSyyfO4LR3m5dq3/AZVleLxWHrz6/MO0mf
zzzCYNtkK+GtOa4sc7xzvU53J2q48tPspxh4EMHeUXLqd2INPvo0fvPFAlNxKYEcNIToYN6+Ni2T
YFOH/RHViAnvkPSM12trWx/c1W8+BFwfAHjRElHaHa8LVCNFaQDkIQFPiM96awlWrKy4JivG+EA9
d4Qi+meJZD+BokXNRX75sa9/GRybFQY6uoTiFWEKqTkUreOFMWnM04j9xsGmG0wYYD6JwuxP5Nx8
NYr0klIlvTAn8cHi8/4JExuDzMU0/hGm2fs388ua2NcC793UkAWuYV60d1Z4j/bkg630/XtDfYmS
hreHZYDS9u1VAhM0jsU3hD94Kb61krPlJIP5tEWy+6lr6eL8+T19/4tyPWIoWWgsROjm0ZJqa5XO
yYTr2YSHH5TNUISxQHrIobX99cvDpaBPsN+Z5OYdx4AV9GdrsWCS9cZRnjl7Lb1VPrjVwv+Iefqb
32o/TiGt3xVhHOyOnmLFeM2reWOmuugOTuPaO3Vf++CGfvtbQSDnNeVAwBz27VV8I9erBf9fBMEQ
w7Ekr72lORUNi82s0K2mDwqg3/5Wv1zvaBvyFoHFSQruSo7bZwEXPERZXh5yQiI/uLXfXQqAy77R
WlB9jvnXMlDprBncGmu1D10N0IQaankBYcH+4BD+u0ux0UEk5KhIp3h/yr98V5mJJdWYmK7hvbTP
pqECObY0xqdOH7T4zy/7P+mqb/c19PAcK4jCo8cFkvPttRqnZYw9IHBooV48CbdDFIg79aaHkVAe
uk660djY45fK3Ji5K7ke9nL/xs1Fioeo353GIvVjIuYZGxZDL2KcFR9F/r5/efc/kpfK2D06JNq9
/SMxexLXOrLIukvVx4uRpoeMfvcHC837x+6bFNLuP/hAFvUjsSgTBHSqk1dHJqKQkzxt6jMh3C22
K+fvCPb7So7zhSgxCmpqXgTnb2+oK0a3xopQMyze2ipmvuN9XXxmoatBKhZBM56RRXC0P6pif3OL
NgND9kUfagohmm+vmwYIoWyKaZC7s5uGLaRAhg3GcLqY1YWHSOmOH1+d86pvn8wJROVKatdJ76Zp
TBtdp0+GxfZZZ8pzb4j570Ka9qeC5tN1+QvRbtP6PvrrsmBYeh33eyRNf/xMXkt3NeqMbPJM+0gZ
/L4MggfFxrXzPPgBvKPfetkKZpRdxTHWkxPaQas5iEHdsunKT6YJtGZinr7Es0744J+/uPfvMqj+
HfFisErqyO7f/gQlfthG9PTWOmGrL/5sEdAnN1d+sFztN/D2u6a6syCW6LDHTJDCby/TO6nT+dWC
7JcG8Pm2NAjsRvqwKN/8ZVfSMdecADicafSNsfN/mLj1m/ukOUS5DAaIwHFz/+e/LGKV2ozAbPCy
U0sHCaFKZVLlS/b5z0/z/QsNSIlmAMWXYwFX2v/5L1dhoZSoJCCEi9Sa7oZ1ukUL3jw4NfvNn6/0
u/sBBugbGHnYqd2jhXIVmVbMECeiSg/SQ9o3pHnoQX//56v85pxJqxPJNopl+j3mccbtWPtGMXrc
kKQ/C7d+8JcYwn8ZF1WQJa6q1xjGak7PInXjxZ1/Do7yT3rkVgc6MugYy3VAADJ8FA31u/eJN2o/
gIEc4/Dw9kFXxszQhGliJBbhXCokXFFbMWLZFGEbzB5sjuJu2h56KNqRE4iPkFLvHj+PhBeGVRlg
Lj/C0drA4ijT0bFSTPZT9SXXgurKU2nzwVfz/vFTWlMf0YXYZesUnEe3qc21YkPOIx1ZxUoTMc9P
SgKojbCtGTO4VeWfBqWPasdAL5c0+fbDNvLppEIamGjFOCRSq70vOQOh+J8346+cpv9f/+gbz+kf
/aj/B52m2Dl/+Uh2J+sbq+nNixx/9Zn+86//x2jq+v9yORJwwnOxUe2elf8xmvrGv2hPsNSShs4U
gWbx/xhNNf1fvMfeTo3ysCfAddj9Zf+xmmqG/y+LFi8tbUovskc4qP6F1/Tte0vBwOLnMmwkgZf/
KF62ty9U7qSZlqGNSYQOQabvnO3ENar0r3ri/7kKmydWDxDa3NLbq8h+NjuBtzTB1XqnlSwIQfED
zuWV3eUBS8d0o1nd6y+/ws2/95JfjUn7gvf/dph/X3OffXoUMzRnjrN7Wx8DiwQeF88oSzCrpdod
8TDppaPQnU2TdbW0pvnB97kv58fX9NnWgPZhqny3q6H/zNZOTVrca8U3MioG+m5k7VAy1h8Ug28L
hH/fnb/TCCmNQSwe1+AGiXUwtai310XNX7tWB+aR6fWnGdFRuLY79UKfh8PatPXZn5/ru3vkesxV
oDtjCXxv4ww2FFGVbYrdDDvpMYwC43PTMZWIq9TMxw+e6Lv3k28HaRP+mJ26qx9Tsx0lZKYMWyZM
AhwAamo6NASjfnBO++1VuBJNSrxlzMHevp/D6q11jdknGeslvfJbIv60nFTRPz+546tgNjIpN/jS
gNxg/ju6itX2lkLnJPH8tetNMJnagdbFR6Xj8e+zX2UvVOlKmrAV3aOr9Abz75a5VjIOGzANyByf
9834vBdGevLXN0Tfw+ZYRvvTAgz49rFVFl05rWkVhhH0S0FmAT9oJu+vKht86fswZe/s89yYIxzb
xOS61CNyApX0s+HF8M6GENxV9vc/jm8GOybcIjmEfIu391JL1VVYWFRCkh6CpgbbH/iID9NJjhYI
FgbWepZADs60GI8NfysRuaKR5ZIIgQa0TDlIn6SDJuwPlgf33XWYVsAQpQFOwAMj6rd3w48gpzEQ
ekL/d0kafVGnpqZXjxmwCsBQpOXe/PlVOBrM04oih4Zi2mdn2ntTx466vOlazAe+nqD/QfUiLD3G
yo162dTLc9vtfxBsEpxsQ24kK36ZC9Oui0skKesHd26Avz66eUiIvC/sjjTCqISP0zSU7W2TBy8q
mTMT3hXEi0kCY9tQVvRl0/dV7PTMMxHqlrZ5AEIaNF/THnPT7ZCO2Xqi1XP2suq2qs9N+l/qSizz
vD046G2GG1D9fnMeKI0w9tBqJMv7OM8eqD/wcHcaqqgiNuUuWms6G/VhXc79DRRDEF/QaeWl3k0N
7jcLIFmIe6y6t/i+mtPcVZ55UmTDWETLWviw9xrXHJJyGF2iucibV4mYCso2Nc/rs0pluSXTkG72
Q2YItRD17DbFBYkddnU3O5paL1SVLRdj6cxBCKyxmaKszWcADmu/rZ+MCgK+dmFaVPCXnr1WTpxl
2njJhGbTmFC0voiUo3df0D5gTCx0BUWSjKoxKYk/uSjRgJZxhdbnfi480p/nNFsv08HS+2fyIwkD
9sf9k3UrwOg7Ugcc+zYanToQn4raqasHJNnD4moY8ebR+6Y8aRPfZQ7STzSXGQNSWujuoUM74Ibm
IIoPBGT2hc1Oh1trG8FC6s5gHzpN4dZoM8vMQauRXhJahemMiI+1zonpGm3w2dTi3elkNw4hhG3+
K3QBfZlo3PertskgJ+GbnG2C8FL1sxzoHCB5zscscfQl+54beAZ9q7e+a2Q0tzh0V1w2dAzrMSzt
WZ9P9AoNdUijfV5uVd/Pjyrrl9fNbtmZRzt7GIUtfxS63qUxMqfUitIuG5kEp4v7YMNCy0KRBnYe
9bbyLl0ZYAAxNV+7pjHb/0RdZOWnpY5dBBaHXOuo611PJGZJJyTDqgIYznN5GWH5ERLlgRg/WGtX
YAA0odFomad/ksKVXxXRGc4JaW7ZRMZq0evRgo8Se1Lugs4y+xTpJzuFE/ZAlqp4GvLmRKtK7/uQ
Ff2D1qzuNxAMS93c+FCn/O42IPpuuxoDoxvHZPBM8gbSYjaIEDWDO34ytIPYqTTcBZRFM9S+Jfjq
VmM/J40GehR92GKWRDENU30iPXdrD5WswIgWA8GwoDAcgZlmVCABceh412T/2BYyLbvQQrw1e+Rv
npXGFTypakgfK3+T11m2zCO/TeY+b2bd3/cDWDwIncNConIw461sbTF91+bR0ZIWb9AtjlFMFylW
IpTn09x+zsEsoABN0/6668yBongwdKTkCLFAjHKYuvcQzhUhpNXgvsrn2jlbrBH8lmzsKUob2xKH
um5FdWXNvv2obZNIQ9pmhn4RaDkdD03Su0zw/YJ5HDfSTfe8NefKbBrjxSM32I9H20vPZ9pyDFBy
b10PjiEHjJ5BVyMTrqSrsisMnbTH/WIbt9BIMTkdzM5PY60wCTR223Z3SeQa4mLgRtaFV7FeJcr3
ApEEudaCVtN8BNeN3q5Y4lpteJ3xMRXRyiID2qElO+QcxMZ0OU1SrOccSTteylmTC6dpmT2vgS9m
mRhSt68gzOZPHVsZvC4ghgQjO4vzMtpT89WStspO5GjajysK5O8V1v2vmzFYj/W2CO8kzXrHiNas
cUtCGrPlcx1MqOIFIbJnEFg6A6ltSW2hEyzcJs6aaaDRCFl5rGlMPc2r6O78vCrL2NJ3V0s3Lx6I
kHxzCnR6U21D4jTTezRsBdYfjThXZLBVkIY8Yf0n8kkhkjFr+HgwLIIBRYLnoJctlPvKAQ0wbIsK
sT5N7RXwfONknjhzptEi+NyjzJmaXHwjUwxQnefNIDDX3u5eZDFqF1tFowQPXmA8OpgXHxr0y1jM
qTB6AHEmYWQM4Wasw/bK1+ihXMjP/H6yT3iXYU9NgVh+bPpM3Dr0yVZBDhsndTGi+rrz28p/DVoS
lViKqQKiOi82Lc4w1Dzhk3GeCYvWFH4lzb3FKuKgngaNmIdZEGglPbWeRHfLVGNSdFN+A01YEkW2
eOh60afiNJ0nK38CKakVWKuL3R4AAHBONGx8+KJTxI0p73xGJwcr5EkBoBXDL0rW5gIhUHVdTWbh
nCB37PxoRdqKDy2X4tXIC2uKHTvrDt7gFWlIvIIwb3RaZ7eW08+f6lZvfg7L1GOqkPguwH35KMFX
KX/Ac5GotMGC3SOlWR+WfBx2Fy3BZxiEe+s5Yw9az2p91aEPpw2crX5FyXpYbbTZ4G0QkJJAMrBe
VhkC0tCDA3wz1S2j+aYcjVt963O8IW6gAcX1caBHuyX/rltyYtcY0jp2lLZL/RqILQDtpzq7jXKI
a5dqtCbvwASwuzUHJiIhcU0Git7ZXZ1TElj6b36B/QAdstFgY9OG4muNzwllvNd5Hjpma321Fby/
GJtqJy/ttknNU83F+AtVFQxS7Ep00uCqvQpaOSeXO1y1fNqrdL1zY9FQUAMPa6+NATF52IARuw2s
0XGjZqgt9wpUrweFbNPhmC6DMV00I8RSfpc8vV3Y4nC2DqN+JdEU2OBjU/WFNQcpCxt78KmcKb3Q
Mk3ui9DNGSCpVC9EPAYSbwZ8w5OsS8fPEzF1QEmxLdLxCvJFhR2mECYFata+S7vZHkbd2/B/2aO6
S63CvrbRjDvJtkh2Fj+vzwDwsk+1rgG/F++G/L66q44zerHhDZq4Zb+5Zmf+3PS0Ox1rG21AX5nm
125tiZHYZKFd990K/MYrrPzFpoS/pgzQn2yrMsEy89/OQ8vkdYj71NafDKxDN30xiBdqO/h6WeYM
X7RUIBodU11dmVmvZDL4frrFYp88kRVkW7ewD7V7rTEa4yxg/nU5Sm9DUz7n0xMg1VnEoznzkSlr
rc5SMfhlvHgDhR92AsbeQzBU1MTGeNZmk5my26bVHQdMFClMq+zPWr3QYU+x8G/JLHVcWqBTgaKj
8nMInO4nVMawXgR+IYJez7Dd6Qa2I/obpI2WvK8e/MMbbBnBGlFluX2yEXZ6jxidPxKsa/2EbxZy
8gKu9yafxaZF1WbBns3lvNkhVvkCBrS1tvC5Z6W+DKLxr+AlruJEaGAmE7tRhrjHsWKicG30dDwl
2DMvEn4qtYZ2k05unFbKtNhDtTqnkO3bJbGnoCnYhvwc936lCgh/BLcD1bOBjSRyhOIUOm2XZzT8
JR3anjTYIVpytXzNLK8fzAUBnGjyqDKrZgJRQFQiivPWeRz8Qb8eti5QoQ+RaAzXUfIB8PS1J13v
oZNpy9x8QYwQ3NaDYRBbL8CUxmiFphtQiwYSWtpOE97eqjvIddxAlKZFXR5aEAbdQa+2jImEqHqN
E2eFZwhvfHcFUWExY/q/8ifBkBZrhikwviln1dhRZ28j6VYGBSesPmieBfb4LZp6237uimwDlywM
TBQdQxX2Ynf2vND1NBwSNuMt42APFvTudVNYJIjM6NdDhRbnjnpu1BlYt8WXidOBIGBIWWeQjVMU
OtmywpbfqvanVJO81BydgMLS8ZD0OG6Xv7gzkKSpk+oBv9/yhafWvGAaF9DMy3SDX+nl/dOmcnmX
BWnqRmmeUwcXkBG+d8S5wY5cpXLCdrUQMNmDjszd7Vro3kVpThFWfvgRpr00KsbOrRtxqav2yzSt
zb3u0XcLA114X9PGr5+X1ISGPHaZOAsgU8CStAanPsuc1WXZrGfuo2BtugLCpDuhnVfeZ8CuuQGY
VFhk7mlFvcGISdvvhrRnYrzGRQBqko7rM1Ovg6caqTp0gHrCGd9BW/jC9wW8t9Ta5XUHiDonpPiq
H7BMZh+wWo/Cv2coXByEmMtLS3oNK2WFFQ+zULn+6EdYqeC1y/FxE7588CCV7Mxuc33OFh3ocN76
xlVrVPqFZpnrvVP2M+QDHJXdxTBopZe0U+Y/+5Vozi0bNS67Eeb20cFaw6qWpZeaqurrbHWse6bH
83XuuqMLIrsUN3mG9wWSKoSvZOAcihvIwfSVaQuImEl1uCZkt3zLuwBYTwEWY8YW1uaY3Sdl/Rx5
EziNFKaPhxEJ048iq7RrraunZ4n1VINp0FLQTtD4OU1mpZOQYNxQu81yvkdG5t1P5f5lNqWWv/oc
Vz8vBnjac7VmIxyDbCZ7WoEkKOKVgZ0Zr0YDoK7V1va2tHUisD2/W7IIrMZcRpA3gjNG8O1T5a9T
z7rmCpJsnQ6vHYBXuYZgTuEjV0gr1yjXvPanU42VEZmu9KmY3EFfombM/pu6M9utG+my9KsU6p7Z
nCJIXtRFnVmzZI3WDWHLEueZQQb59P3R2f136siwygU00A0kEgk4M3lIBmPYe61vsQ8RdPe/4S5I
AdT6UfDkGEnbsXDSMt62+OoL3qeNxy1M6uB0Gr3FvAlR/Ez6KGtXThj6L2MemrDLyfLhvG7l5qmo
297cQD2u6MmN8XSW1r5L3nEAxBDyxkJgaAeLgSDrHk9ijSTivp5zeZNW6USQHr8p21StY3ytvbF7
DcAFsBmsMnXFiqLrHRN1cRU37fR17oLi3nMqNHl2oZO3sG3aejvosn+BaBIhENYZjPlyLvuNTy8v
A6sxNm8TjxSKxSC9ivVLsmS2tns7Whxr1m1ZRYeFjk6muzcNz2gG4kdlujkmyDaiyt5hvbFAMvfS
ZtYJwmQnVedFsPICMCelS9VCst22sGA2GFY7whHH0762sHH5ceSxPCSCPUJQSkoWbV+59VayuE/b
TBbgCPKqsjgU5MjKN3ZXam/Tgni5pc6ZqhVGN5bnUVsc4pymxgk1hJ3gQ2YwZIfWJwx75+kunx8A
JkcdiRKFiXhlzDyMUoSEvXqccG5ML9GvhlGn6ACEBp6dZ+j/GPORWXNlV8+rAXcyUIJBkh4l2jl9
DqFOf0Mm0DgrVyqrXXVki8mNycbfQR1TDPkWjxfAWMUJhp/l9XmxARkcTfV5QqrthQR8fo83aSyd
OxDYobTvvahfhNxqCFq4M0rDHLqbe5G0N9QgYmcDbK1Ptx5/+ug1M3ETmDMjVo62+T5nrrY2OEm6
6HwAJMLiUOSNWCd50h/MihbxRscWuPNh8ilt1i1a3FM3rWWylbI3elQQMdZ/nOHpi7TTHNlNIcFm
J4CXApAFJX+HhoQsI8DUj+d/agiFwGC4suupejD17N6mXeED8ZDLh2rqMHnUWdwG1AWr6XxIW/1m
B4b9o09xFpEukHMGcjGBt6u646gPHj7NM/YzAh4UVsYU0FMK7XuNhne87p34ujcsciPqIoY7MDkS
noxSQbwvgI09aWUISBvayyFGV1SL1xHLjeAcT6rylmkgYJ1NVF6eRIQvN09WqnzzPJhLkWwr/GjM
gB3dq+3kYaTqVwjfStku6yv+05VrAxbeUTUZmVrI7k0dzoShnwLRKsOh3cx+MfgngxkPrVoJnyiE
va9ijQG5EyNxAiQz+29lzqq3riBe9Bw8Y1I8ajw9dzqJVXWZlk7lww7XOVVN04i6/jScfaHu2njU
2LW1o6EMER4KigRClKtuSh3M4VmtCUA8h+s7tMkGvYwSl0E+MyhXVT2gV4FS7tbGQ9uTDX/j9HU5
PvudlPllVI/9EO5G1Nze3o0JANxMZmSbp7UnakWuCoxW3+ALiIOpXUn8nMkN9jPf3Ft57wU75TlA
eFb9FAT0oRaiPQskiBmzKc4B7A/ttAY2F+phYxPhXNFDHvA9pmsb2znRoLWaPD9aC5O6wotWbRCZ
O1pNLQ/LjMfO2fnuXGP3Rg8feHjB8dbsghxAJ0tNnr/CnO8u4KV0pHhYajTES0yE8rxHRMxuUZPr
krEkOBQjceZ7nLi5gZIKTUK0dY9QuuJocM8cCG1tTRjJ1Gf7nvyEwVm3NROoxfPORPHDH4lBp9g5
lVQIe1EVr8UwL7MItTOodVbpBfkZoIS0J2MoqugXpR3P4CXxOstZk0WaWDYDOtHNOXakZrwTQyWk
ooRG3f9alahWKJTZuQjXlWVFzhKdkRrQw8HRlMkti1WXPYBCljbWDay+G7ckueF+MgK72odO4zdn
WSsEDiroWTwJqZ2AE7kK/TNdTbPmEKnwZsNnIhHP3ZSlWdHNZ2avpLNR7OHKcIXx3fLgsErDOcEi
XNnYxIPCfirCNvxCi6dybHJFnCBP9pFo00yfTFanIUr2g9SRv0+U1RMoDmc1cqgVAwVRITVkTklI
yByz680Gyjw5PqTE1HXenuOZhie1GgzRyGwbMfy7eSu9gi703029/xtageG17VX7+m+gq7t/26ny
xzcMyeX/B3xqZGz/6KB8UA3cflM/kn/7z/bb9wSR3N/E6wVr/fM/+1s9AG+ayDm0X5QcsOUtjf7/
Ral23L9cMFeeidIaVSRKgX9pBxz7L0sscmRkz2h2ASX/Szlgyb8WYxqlOjwRJr34P9ENEKD7rsuC
1lEgc0Hc5NDrXuJ+j1pM0QR7jc4szQJoQQaVvKh4Tdxg9Ddl64lTLaylETLP5tpGwwVMz+mnh5m4
WutkIHsmYBoq8re2sKZbQIeFs7PdHnKIbxONAGgsWxlmDGafY0TEySBqDrUbcdRKqfmR4kMJUpSc
JYDEMV+wuKFHKs+APjCLOE7YPiZp4xHfkxg/QnZ0X7y6tHajoPzKg/7qYPlfz6R2/IT254e4KZ3u
pCZk4Zu2c/l1AszP5sfLv/jWxL4v7DMAEZHL3CmCc343587A4hTDtGSLNzBYAcEN7TBuGiaPaxHi
rnYMAl5IfhhvKLunnGEV9KS1E1bDvnMpIq5gS7v7qes5t8a6h4RiUW1IT2oANe5ZSMvCOc2y3GS/
ELfpLeR3UjecUU/1BmVR1l/ElND2ldPZF5iqMsrppSeeTIpr+p4GSFuezGGan5E01b2GscxZTHKz
3HAYJ2Q0t5v8noNu0rF9D2LntkijJkK0vuzOXjIwrtRRiwHSfvFQElQBuyEcQ2hLe9+f3fBumP0p
EvTR6CrHnPMH1QxvY6xpDrLvMH1qKCwihQot49UKIAhd2w2lVRnwwiI72JYJDLyW1PS29WvzQhcC
O+2a1MMkukwM3FzxmuFtVOMS5iIVwdJr2yoD6yIlqgjE0aCWZVXBfyM92lQ/Rshe/GBG0EW+bMpP
RjYoZB3DjPXP/bmzKSjKYQi38LbkYyjYYa866TfDppl11AFR84NvSonZwryfBWe0T0V/Xue9O8OF
bMtW7cK4L8zdoCncMuSpgyjl2PlF7xKV/kW6BdI7sJjSXTBJ01bMIUeqSrVD8Eg/x7/zm6y6lHUa
q50Z99mNJ7U/fLE4noqTMaS09rA0nh/COUh/xPg03KumGupnPcEB389EMq4IiMEM2OggGNe6KsS1
X8uUQjLJx8lGNkUW33ejl037Qfl9saZVNb7IVmQRkkAjmTYAAfyXrokjUsBqGhtn0ExhHlp1K+Y1
jfwuOM3HbH7q6chfNHS9orOZUhdJN0FWEU+AwyzZtqVBJo8BV+LKj61BH4a6pkyL+inYOd7U3tSF
su8FIDdjEybN9JWuMNceSh8TGDFruObGIgDlh2fhlIMVx85ZE2kfisEhW2UKuzVhPcF9Gs92um2q
CURFNY3mZjTqKFwLMuD0dmbJnr+ZPgfWbevMGEvokkQ1YIGs6Q5ssZfE89xhC1xGfX3lWyFYEz0b
2XxXxjWY12piLMITwWR0VaB27lfm5Hg/CNdaGiz5MEUbqHT1nSLcpT+p/QSuSKsKknFjFlB0dZkc
duwhjAWeEwTFtm+BdKxqCObfashvh8oa4yuqqgPIhNLIvoZkkkxAGQLXIO3FsnkpoTV2Z1Ht8vmn
NJ9eZ1k717VNeHQAgzBaUSlJ3zxfmwD28gryTR/Yk1qDXYNNExvYJE4nbdWbKTKhL+rOKw5kT9Uk
dlVR+bDkgTzNs4zAWsx+9YicR3zlHN+bZPZIsCVWOY1U3ETYKYaKl7F/T5KuX/FfR/HW0RIRZ5m4
OJgbDENnmVOHUMyi5mpWMngkaxLO5xjwDe3i3i1OKg9J185vqJOu4aPRQStGMFdsqJuZFBTtDvj8
GgoNcmUnJcEg7HzgnvQuPgwoYzM5iQ7IDYjOTVCROWck4L+gQtk+TduhDBk+e0eN1Kg2xBOKcNcP
bTyvjbAwB3bD42S1Fjt8Obe4nk1zkOd1JdMqYfpwfcp/WdSNz0UTwbiyG4eTqeJAZvjDpgBok9qC
VPrJCOtrb6QlzmGmgckzkFxCjJ2qOz4S6qTykgJyXlqaoCGT0dG0dleBMHGN2KCfARtwmzgqJaBB
e4gH1qUbaar+jmja7CQVRsMum2XROi9NWOkoJZTF/xfCw2COFeWhbik2CBVvbKoZGDXzLCr0Hh4N
KUIrk+2bRzgwHU66rZAdnPGsEHHYLNkAGcaDa8OdQ5/urRsUzTbtLONFxA666naM2Oe6KS/UKEvr
GSzUlN0S+Ec9VPgKYmXkt+Vt0tCUWMtYkSE3FpTl1iZJgO0Nnd5InYfY7MdDin9xOghNyFQuyu7O
0Gjitz2SqogfWBevcUFC0y60JEAMa86bCSGwtp/rPI7nO2Mcl+Of9LKRXSb93X3RuaF3ZWdOUp9F
mJoQ8GuMyXwWcTBDyA0JJVuN4OXl2jc6u983HT8eC2tSdPB3CgDET0MhaqqvdETmnpKwsqCVFkjh
wFgVY7fzrLxInPXYlKihopTpGKVAL08ckKvFeWyq6ASWSzuej9AHxZY4+wENpFkmuQv+udH29WyW
BSgfnN3ZrtGlpPhDTI2zsZPBfo46CtWciuc6WDu0hLvLUQbZwR8n/6rnjoIHRIe0wgxWCZj1eTi4
p7kJUueEXrcBkwT5h1le9QiYJ0rZprgyS3o9iCV66vWo8fPppQNtjL25UMQyNqg1qYfp6FIMxnQr
arwm8BiZNqE8xS5UFZvYSo4ctrJJXmzpazHpuNVz5ankKbd6uH01HcR5NaWQHk8KI2qSmwA40K01
mbZ4MFJquiZlRpIrT5k5AnebN3Lsqc1gcH5zK27qocInGWyrtBjiTef3DTFzjP4uPGsBQZl7SqH5
vPO7rMvWPclnQ0FkhwtGfE3LpYHc45rpS53D/9kCbqMJQke6m66HQsfRM7K1/DmVWgACSyU/dMlv
4J3Cn6q3FVve5GRyhk7cRaUh6oKWkeiLHXvDEIStVnpXozEKz1UQyvmLBYzXuksA8abbuakCDjtB
0NjPJUrF7pqmUHndc1R/TnPXJHevy2xnD72YoYJyhE6pGF26iRxY+4zHNo+IySGLJcOzSsHHMzt0
OW1GP1DDIUZZ7ayHDDYWNuNo8skAc/InWl5scAoAW2gvAgBuJ71f03n3JYlbYKK8FLFMPpA9SLvB
QP0gfiZGknhAIzExJpe8tSK+sPRoP5a5Tq9syyju/MqfprUILUds+4Ze+LqTA7vw3mIJNiv2w108
mfz//QE6SZMjSgCMErSPJtYKyuaxUmozjcIztjmZTbRtRd1nV5YlQnulsjI4zJCXutMpyKnhwghI
djo31WnYmf63sO7KYc0x0X9uolARacigkbdUpgtgPaGHt2HKJrVjO5u/yb6ODqEyIkazcoliMoW+
r9Vg7YfQ5GAOmbX+QoDkOKFa6RiinNFJ5eQWTiKbUt0QJuZN2M7qCgty98ODgGyuLDNR9nrZO1Il
MJZ+ge3ATq1Kl/FijDGjHvCeyRRRJQFhi8Fo2lsYmzOMxWEOI7lb3Mdnc+xqoJ4dHe8fRQamHHUS
TVA6GrFgpSUCNThpBkc+VehgzsjNdbpVFJpjT/es8of1mJn6m0Af4QLraaAc9ewXwY12uSzYVyMq
OffpwlwYCDQg1nStsEAFLHXOslLeNbv04FtR0IAi6psh0YNuA6xs41ldO6mrASK1yXAXwxFVB5Rz
0zUcPiaeiXzGAxpQxeCPQxlsvb7V3zMzDaoT+p1MfZDkUKEEleVRtBKjqk57DbULBgpe/FWjmdg/
EWm+9194NqYOIeRi+7Xos3zwn1ctq3xT1uVa65zpPZtFdEsNrtzkOVjEuJAleiR2qtcOBLDDzMI+
fvIL3qtrf/4C1PIWB2gc3NJ2lz//h9WGxRKMKFzxNZzJ8LIzCncXdlP39o9T+i9U5Uc6x79vlDiU
wLMkXhPzmJwxkyGXuaNRrIWe627jNR0pAkomwbmtR7jLgVEp4h6JChuXvRSftdXQNF/HyPDvwCrF
n/nWP943VgEO4DgDJUrPYz9wnxKEQQQOdIfJcXE/cojGMxnd/P6+f3UVZ3EILG4EigFHquLMiqvB
i9nDw2WaTziekJzohuXZ76/yXru8PFzSiIApUryQGGmOSUdC+xzeUr+kNsDpmWkUmTNnh2a6TycA
138kX16uhlKIK3pY3fAcHqcgAB8IZU+Vn21RwEczgbzbmiE9tE9G5nsx7nKdRYkLLctHyY4i50gm
DQJfsejwbYRhOWBaNQS7xhCE4Mp0asJ/nT4JPxHpv7cH/LykhxeYSi7WAHKDjj4G4loCFjis774s
u7c2kc61ABt4ZkKgvzPnsXhh0tdrkyDJ7BPF/nvfBZde5loMUAjcsb0xXN5/h5lraezrOHYzF9XD
OuNQ8aYFSF+qHIivNz2qRr3p2n4ePnmfH0YPDxlDDJIh9Nscro6uXEmzDuTkUkfI8pGZmthqSkVd
QceGdpj9/PuxesT9+HmjAv8F79MFpGMffxJ2ndRFghgY9rvDstMHmoUhzafpXgwF2yyu792EIhYP
fuOH5V60XniZ1Fny9Psf8mF4ofNn2l3sJphFsYO8f+BTZ6a2Y4hinfZgtkkkmDlCWC17qTU4bbSd
IpefjulfvGWyeLCnAvMCvnM8ppPQKUABAByn/C4eigpDMMLPNBDFBiXXEO2DyF8SXBFXR8UnYTUf
3jOBVBihxeKrAi94/OCttF3OwDHkjMELz0wxxxWHQr97i2KXI8wfPV0ENoKMFOi9tpRc7pjuMnVS
mRoP3TrnfHqm1OBlq8aXX/MOBXLrUxn85IJHM+1yQRavxeGFAcwXxxckA6iPbVUl66r3qIemwB3z
z+fzo0FD2Rg/Bd/oUg7GkfBhpiXUIa7Ro677rKi3oPOtzex2MWr50U4PEsPA2++f49GA+fuCy+UY
rJhGjidbWUDrHkKCHkiBs0nl1Nkj/bMtFRPEbxF1IMj9fKi/v+jRSOGiDu4H17Rc4bI3OZ4ROoQw
YzrBBHeM8Qd4pGmN0fdHbkv9yUv7xYVwRGG/5i/WFPdoeYynxKptbHTric9ilecRoeo5mq/UzqY/
vxSxfXgbHC4Y4MV6/7mP5jiZCYcAxFx1iuyGm8rZnm6C5Z9+//iOGGt83axW0JvwLVNtXWb199fK
QynSzsFuWjvckVWnpU/BkwYlXGcxp7RCvejGqbrwci44aq3Qm/Xk8upiDsE05DK/qC3CDba//1kf
H7YLA9KF0YM/nQ7J0cMu+8FHEJBQIkbYuEXRka0KH/92sPzTn19qgdlwRGaT8OFhJ9BEicYkvsNq
hntPjfdDoe5N/vnPL8PmlbWLKEaM1Ud3hPrOrUngjNa9laK2snIUd2SyL7K4z7h5v3p4yLwXMyoj
lUH0/pUmCsntkNHiJeIHwQ2s+kvwk3qNUib8ZJ7++MmDjqAFxUSNTZXR9P5SFFjyrLUhRbDLAnhv
a75vjSTupMiYY+hvRBfCKIeX3z/Lo5MIY5btP4vDwrBg5j5emRD0GWHqACdlhgvgaXPWvByFUldB
1zNO43h8nJNWneQ+7RycBsUnO+VfPGCP8elzNHACFo6jd8lhefQbw1nW/6G2r2mL289VvuwNClnw
g35/tx+vxq1iv7PQsC9YuqPFvyjyWgVeY6zQGN0bhUHhW/b3/4W54OOFaPXhrFqop6yCxzl/oOH8
CDY3hc5Z//wSfL6G/86XsAA25M/tOASB46cHyFsnUpDLDdlkIF/anR4arQbaVvzTnz46yb6cJFLG
Cvd1PFDGvvfp7BPt0XTp6fJtF2Zy+t+6I5/iKJ82p1LMn0dfQY4MoIMYDXvdjasz6q0/Csctz9K4
//H7+/mwcYB/CD/JYtfPOY1z2PvPTcTo4dKeckfqWunBFeOw+fxufnER4Ls+KB7q5h8v0nvFREKI
H65ypyxvXbIs3/iiPrMv/uIqaIOY2qFG0h093p0gGmzoBGlcAoMT3bC+lGdNrz47034c0iTqkL/o
sANiolhSoP9ZMWB/myRuvIjMKxw5G5d7G/bKTdk+B6iVoz/+VLmGu2xbEeLRpD+6XDh1ZehNlErt
apzuc6wMJ81EqSKXnt7+fij86s7wPbKT5DBNyuHRmHNQ81m0BoxVS1SM3uQEkON54+BeNYn/Z/5c
pnXKD5bluZz14Ad/OGsCPQzQkaArTUPT3Rmc/7ZIhYbN72/pw5Bg17iAcDinMx4+RCQTXdIOLpdB
8cZw66i4bnCI/PGD4yo8NKp/y3LMmvV+SBAnPBiyBWgVcWgfDwq/+MApvfC+sJd0m0/KHR824VwN
EQeT0M9xcbxr1MrpfBlhD/OSLHlwnArtguk0X8g+ot+eyugTDMOvniGMNfQkrBTs645mCDMlDIGW
Oh6fpaRsoIXf6MBPD3/8prgvBz+wza/9sGcKOdpUaYNIOc6NcDozC81x0A91M0WrP70SdmMqX+zP
qBuhbX//tqZ+bmsXQ+VCqgSSTu8U6XzqFzhUfn8h8WErw5BYdmbBzwBr/v7+Sh1a5tIAlsG0x9w9
BJm+SMLQ/l6gRjivOwdU7zjW1VUd0Ow0XNfJCU5Du7ufWjMlYAaPmlzRIEF9jB3JODOnQp2jbyC8
y+qLZGt5k7pU/SCeBRIw3Blx3l16VjE/IPOjdkDhc7qXgOrrM9IDaUShjuXkOXpuckNLm4pjj3XN
ISRNNtFJhiwsPNC/fGzC0UlPi1BEXzvR63hnL6esez224SU19c5Z0bwh2UaQwH0/zrUfXXY9MskV
bUDnuomIht90CBrOA02GBUtYFKZbt8LdteLFBK/zoGWxYi4f7U3USn0g6KryL/uks55T7Ci0rTxF
0ef3r+PjOPYpO3Akp3a31GGOxnGX+51OlReQ/cQetsuMksbTp+P449cJDIK1lO4ihV5ICu/fOYyx
GrsIy4PrV5STHNAQlyRGsoccjfDSwkb9SdHu+LagXHDQQlRlskEHv3Z0waodc0pEwkA2knVvOijc
fY6J4I+CoanTQ25iXy6Z4Zbs4eMCNrmLySyQe6xa7bAVT9hmzVAcbn//io5XIK4CTCGg9shEQEnu
qOYZ5omtutgM6d2r6iztalyCXR5yAijkpweNXzw4Tmh8oGz92QgfbxeytFZJVSkDJ76B+aNgWYho
XP49CfyRavGuKvjrWH74Dm/0X4Mg7V+ry2/Fa3f8v/p/kH/ErPo//jdh6IOO8T/LqMq//VPByL/+
t37Rdv9iIC/1bsFiA4iBPyGSqv+Pf7esvxZ2mGTWlizm3kJoKKu2j//j3w33L5hEDP+FFkTqAfuk
fwkYDdBHJrV02GMM2+WP/kzC+H6MopDkyMQgRZ3AOsV4XSb9f3SMqtjs6WN4Oy+1e3NPuFSAza5g
LKl87zu5eY2tTdzSlEzFhmZ5f6KNQBhrFCp4gAzpKaC6fvGtmRzHW5Hhop8oTI5XE535ZxJw7QoR
EafNNvUICAUCN166vYz9s1z1QHLdYJDuyipa42VAQdLSOUoDjXahRI3dGKAZVy0eE9KWMhXcpmQB
Y1zl2Ik3w62mYTuw/3P2Icey4NFMDGxbs6XcO+RrZrtzs5gQwcwkHnURkUxbK1cjkssuTx6midV5
mxgJV8Bvnt55oiQWKTCEqBCJ5Tm5WaFS6WZoTY2PEa2Wu6aQUDVrv27MYZ2UVv/gjkmkT+sxK4tt
17GBQUFTCTKSPWAZ0QUu9XzvmeWSnT1Ofo2PciRLONkWtZOWb/8Ycr9oyr3//nmRbKapKNKy5STn
UIN7/yJHIn1tsrVOErQTV5npjY9hqIPPGm3Hw4UqxtJmC8C3UAg2j/mbQV4Sr2pbV6DfHfIlK0gu
h7ZiljugYUiS69/fE2sMv/r/wKR8i42hDSOGpZ2yIkrfI4FtSSUxDBP1nVMS+WWNk+VPZeAV3+ho
d7RQE6OKT1GKQ2LyOmkDTJAx6Y96QgK1jTWKmirSTrmicTx+TVtOn5uYl9Z0r3mvSCB7Ij8nKPd1
bkXXOlOVYgux2Aj8HgfFmTMRObaSXUcmKOA8xl5ECqKDRsEhmSxptT7FUIjKHwwpqWRlEdUXWJ+N
/trpreqR03qy5Mj3zkhd2fO38xwR2ZcbyBc3JC3jMMG0bfl37E9q9A+t6xRbjPJOu0M82m5cRYTe
Std9Wx/y1hmnUy+RQ70xauxOO1Sd6odZxN7TxNgiSwzhzYxJ0R3iQ5eY8oCdc6oPTSIMfy9EToCa
H4vTUZB8vRkRISIqyYi9Dvot6BTk+Hghal0Pao0MPy3XaWyJq9abkPe1MzmPGMvm4nvWzHhlowaz
HBgRktw2LjgMbx+YaDF1WaKfTGTijNBJeASrNM6y731EBs5ODhLI8Gx7GV4zYYUQCN2qaEg6dOxv
FoLMca2yYrLW0mjBUHQxsrZdjvLT/jLPFmmGmL49XOR1pS47p+jEuYTnAtphGMPTDoRbsIRIIVtt
7dy313PgqsfYCYgCIyKXvmPl8ztP3dqZsUjx9ZNMSoTtSdoa+FhykURQQljFdzPe78d5sDt/Mf0b
Ez4fX/aEw3W0VTK3QDuAPwZptO6asT8lIZlHIUWgb9Fm2gkg1JrcSVPhWVxNTunrvbbcRIAUSBEo
4YoYC4bOFHmnTpl55xXGKwTJjqONEySxabyJZppqe/JD6JJ7JU0eqDqNWW6VlSLmbKrEesiioXkF
G0Tor+sDABgM1UPrqmbZnNZRW5y0NubiNSz7Wm6Y+uZDbwp0GAEp56u5RXtB1PKlndpleVpTMLF2
vpMuWQTaNdfdNItHmnn6HjFufUroc7+tdT++kluqHhOeor3x3JY4U7QQZBlEIybzFfo82L81LYhu
m9tDey39bAJaks9luR3LiUBV1FFIpXpboAqzZhcjV+c/5oYRiTOsTEGytgE/AEyYpsHYz1BdjJVo
VC+Ikox4G7nNsX0DBANjZ2uX4y3ankLtascvUHxlU6JIVC/JDOXQSvCiPyXZrscBedLLuXnLmWAQ
mVblaG0AQrT3s29oa1s6dnsHJlK/CjU6Nion2Z0IbRk072iciPXEevjKW8y8DQ0otsDBT4oIPs7K
3TSTDG+qPHbAWM1LuFZQzAiaqinX8yqSCSGIxOz5331b5RfGhFT1THG+eNN09K7QR9Wv8VyhsMLd
i8XdJFfU4NtqSa8nyKWc1+wss/t4Vu2FV8/6TRVMeittFOETDr4GCWAZJ/4msmqmqdka7dvA7eov
Uz3xr/ERIaC1VYDyeEpq7wo0sB1t8mhsvR0uKaPc+XSFXsrIrR+dOMPziw+L81QLmoO0cZ/w6bVA
nwRfwC+SA+T4wdqBrQ++hD6cihWJwyYPDDE4P3dCOrYpkRjfhyyP+BYyN3yV85KLRlnJlvjWQVOQ
yUWoW29jJ1MvJS4uQuuaJi2IroTXALkENeN5bMvqBmJXnRBBqJv2APjWVOgWo9lF/1qVYK6Rbc+9
v46h5Var2RTGcNooC4ICgamNsaG6ISArQQDz8OUH3lmWTxCdwF7UN4CjUTs4TAMDiWh2cjV7YqwR
WxkROYpJ5G3rQMhnSMqFfzDICnxNZOSIHYF9033bGKFcWb5R2sAv2uQAlwTFKna/tNxUS1hauy87
p76EsqLIaOvKhJ4/IZHWHm1OjSC9AUxwimt+LshIz6oIMmMyRysV++bD2PXWaxs2/g9RIIFd9VMU
XznCNp70kC7Jx6GRvKXR5BCCCsJVnY5ZEYi11zXuRD8WzfcaKDOqraKK1RtkR8vd4KJV1c4vXE7d
7qQ174omRLMlBb5TqEuTplzUYPhJR93odGXllKaxqUqM6wNG6WRFxl1JPm9kvLRp4H4N5r6/mmXs
PVZta76UYRg2pO92NbseB0cE36lfklTbWVT7QeMMMCcis0HYyXPvAFiF6SOnYkLhZBCJZOMOw1hR
8qFwRlGwEM2WXEDnOyQv214JexrZwk1ALBrD7K8o2VSoZ3NYEtjjU9c8E2AXHyKI1Lc94x1+xCSy
mzazmfcJIQmvdB/k44aARDRpRqJJ8IgRRnwll5ZIJmUsbfNpRJG4cYu6OBWarwtIUkzUNotgdj2m
nWLRmYIKs2oW99fWzF5yw7k8fykw+barpRb91gyqfMqGKMTrbuYwaNPIf/IHxcu3SgMNHqRyxH+2
V8kfeSw6dpG6XhRzQU/kV55peTe3ufzWRyr6WvR8dKuSJFEExVnX9DthEvkL6GBG058YhonhnZw0
8GhDOTwRyCOf+pZZexdg7/WMGdF0o/OzjGoMLsgEPdgSNWpWb/iMPItFrLMvNV/Zc1V7zovwxh71
KestEB58fNEmLYA+kN+C/+W89r28ZU0f8bV2RKo/DRwCSnTyWXoorHnKNy42k+bEG2JCfXUz5MiN
Q5XlWwwfwwzfK/MIVAnJ2sDf0ECpQDMyW+fC0bO3x3Zs9GcgCer6cYqc0F1rIzGGLzouA1htFJxu
yQ4L7cvR6HRzaI25Z0SWrg04BY7CHNK0GwT0TZhG2Dys72XYRAP54eBoRLmm7WGyMZMNvAG1z5rU
npqVWnrYGKdrM5ofM3Tj+WmDhnYKWdEJmychMRrFiA1v4LiwKrJ2Tr5jAY/dwxTlDuGeVRiK87y2
JPI9UiAJnGXXSBz6tSGnsSbXl22EvXZoesR4hfMsI0YcqbBnOGtJScC4Jsh3zs5JOzWw7mizm+Mf
dityA5uEm3rXcJuF/FH2y/2gmaE+v80nZsYTE9ZoAHst1pmp1vNYBvaaOm6V7OrQbusNQaTcBcEU
GP/RHIFH33cEHSf38EZikW/Sxk/Vw4zPvbpPVFzYOwQcZnin0oI+MzCKmeQytiJ2e4gCUsWwCxdk
CN0ksUNXZ0XhppVf0AWLgMZirNl7r8bUYxVFUs9Sp7M5Q3TKDFl19xOWxgB8XizhETmRMXtbCGJu
d2HEVVyelw1GsYvOazyqlbXhZx7+Fc3B9yR028a8ghYHAb+whDPegH4J7Vu7q315AWswt9cgg4aH
wJiZ0+D0unKVTQXbG39EcWWFqes8YsOa3jqr7QqiO9vB55DX2PkBRN741Fm1An2ig+GskRP5ol0W
jmxPnJbVsMRMd2ewt8ZrlJqz3KK/Ty02eL0dnacS/j4T5YShrwqycV/QWHHWtT/+T+rOY0tSZFvT
r9IvwF1g6KnrUBlE6qwJKysFWhvy6fsj6nR3OO7XuVmzLjEqYW5gbNviF+IrXB2MFeqmNbRTFcJX
2Du4Fpd3rhm64l7rqxDXtTCqi70N1TvkfOG1ga6a3VC0GuMUbaZsKNrnCtJOuGdY3CUoBZOS76IM
2u59rGdBtI/dMvhdzG2nTejkcEuKvKnfqyYtrNMIrBZ3bR/dFjwKUukNdMHRL3mIuyxAJFC1fTai
dBFlQm+QBuOlnOnQH4z0fa+Z7Q+BJMLPibo3+Ap5HhhyWQcvATxcyOxFl+DXpzf1sKXf2f8Uaidi
zy8MArYpQhuVIfqCI1sv2n1madzeOUf7V82RAA2sDNEJCf0JkYvaMSkm1DGl8nbMerjrQrv9NBi6
/GxyC8abcULnBTh4ZNkbyHn9i1MUTYxADJDMY9joKUwCql3UsJBoe9ZiO3F2qhsEH9Xayr5NpEuI
5XNDKLshLhEdrpCA4xMKg+lvkOYIDZZDiLk6EzX6CB1e8cYdDmXOj8oHyOFb0eDv4nLCj5EhyIxL
R/WcSwmIOqM4XRvk4bXI/aOW2v+sX/b/m2j4LEr633fNPhRpgSDq/7pr0u/5z+Zt+2z+D//pn8Hv
/S8k5ee2psoQb54X/qd9BjMYiVN6U2Bx6UWYNIr/T/vMnHtusywzg3quX5ue1v8VDhf/RTt7Vu5H
SXmerP5R92zh9uQ4qM+DC9Icm0EwjeSZaPy2e1ZDRvBHbHu9rDXEfVOq2cGqMXyMmVvtzMbv7rXG
b3exbPx9ak/mPsGC/pDEBcK6Vtseabu7K/M07XxM889vcmY7Vo0KxWGv578JYadB0leLvUSW9lff
KJA1y8wh/agXqf+rH9Om33Vx9gTgBcqQaXLoLeRTaHiZPd9nLjX9WAIK+EjjDakMhktVsBmHGNwz
nLX+x5t3fqVtRbvyrMPz+ghpXM/QQqEDlKEN+vYR6knVWokYIy9VJToPRdeXH+uuwEU2QsvLc8aw
dDbVWKKgE2VkBiPu2Fs9sP42Udl7pw6a+NSVzvDRpJMP8QvzyV9pWPhHZaA2G4Wb/BZ+F/0wjXD6
NDZJ+SERw3vEMJTPtzey6L/9Zx8zhhps38wxP9+HFkpkIMM68kgL4jsHesLWBlb5T7CgeR78Kq48
rkX/bV6FQwuwWMW1YzbuOF9l7vtHlRw4cDWm0J2h9dtyqKqHOqZovL0hPqC3rbd/lgK1Ac4fiTXX
nv/5m85wl0QuNy4booL4nXYmzA5fPDWKJje1a366vdi1fQH7ootpg0IAj3m+WF8BuWlDI/JCUtJH
NZVyTwvYedKyZni8vdSVFzUjsTC+mtvrFzBF4NNRNk117MVUz4fe0Ps9KVG/+xerEBlQB7CoAF6P
/ZunN2aIfHJhxV4aZPGBf6PeD46ir7yjy71g1zcHIJpk2PuKRfceFereHyYt9lAMh+LUVlC0Hcw2
b+9lgfKeQwpIGhQWGFZAbGFscf525GBEaK0kHIXJUne5yMKTQkzboLWzsYOMB1hRrNkzFGFC24Mx
YTGsjO3Pwfz//ATGgoBHmKRhW7b4CbGJHIrVJbHXh+I3EIX6qItOHsMw6HfGRO+n62DDSzDYK1/c
lUfsgBLUmBwLBxGK+Z+/eZHOTFekpI29Om+DXUuPcZMUVbnyIi8/NmTdAZC82ucx0J2j5NtVJEoW
QkSxp1YINJmd+V2M+RclzXdVMKxAEq89Si5MgcEcyERNX4wlsSwIx8YoYw9gpbavO4kQJYrSdBDK
cIekDa1RA/ZvmlnF2kG6vJtmI9qZOUSYRM5jcV7xonby3m9Szxn+SpruycAilBnKxonVuzZTPsaQ
ogUU9yH3d+AK99mE92b8vZ61C0ckVunCJe3P26f78gXjjMFwjmSCaTAj5/NHb3VViEb0FHpuqkRU
FbH7Pjb9+nh7lQVnaj7AFnAa07ZNY37VSx9BpAGFU7RornKjJbtId0Eu9JY89a4WUSbhUm8PSvzN
qttiz+jaPcW13xwQ012DaV++fgtkynykSa4418tQqxkg9rs49hAWTE5lqUuyEnXY02ULt76aG2gd
TdF7YWMfdPsZXB5yVoaVwu51BknO4kkztVAyRgyxNwDoQPYqMnaRVXR7ly7Wcx7F6sozn3fyZng0
P/IZFkOGOD92oLDnb1ZoDRzugJ1GnYw+TnpPY74ZFDpVyC8x/IfEw5gxGavsDimBQ5j7wbSy5Wuv
nVxUkCFy2YMXXNyiJSOg0ZBZ7Nml5j7osnH3FjnLpmwbQcxK8rvWr+UHCMfRpghnjjdSEUwacb++
/fBfR2XnT4PhIHM7sqw5fi6dSdtSGyWilNKLIsllEdL8QWUuFtRrMFFFvY+VLEUHwS2CB0Wp99bY
ObTd6r4ot7MIGcOLTOk8w09zHw3kDKW+HAYwWIPAEuUJOIrVoXirI72NFLnziBap+IZOJhONMXAd
eMm5/Gp3xvAevWHULhpRj79QZot+V46LhH7bjMCDgrL+XbYjHODb2788e+TE8zfIn/MkfvEeIlcG
zG6SxiuUTmyblFQTSrm/Dc0Jnd4q0j/cXu8yoeHqV5mWCg13EFqt52dPtzvHivFN8HRq+BMiBKgr
jDZqiXB/D7eXugxgLEXgAp2lIpS0DGBaW1Yo/miNF3EV3yuJ7u/sWP0zt/Q5fs25DBAgaHNgupf3
YAVkyhlChQ2horqPh/KLYiTdylauPjV7hobC2JvrvfOn5nNfSTjc0kvLyN31SFRvUcO1NjbClCtf
5pWnBkwTl3q4MTNVbrHUqFQlVb+UnhGIdK91/t8JbfmVU3dtERwMNRJ1QEAE/vP9OKMMZVNGrZeK
ttnLofsF9GwNmHd5qdLHma1cAZkQ55aIRskV70qwc17MjHwWk61PClzOO2rQgJmzntEqXCX7XNvZ
XGE7BgyD2UPwfGeWXYGUH3UWVSVzUbOj6+Mgunn7aF85DyT+pk2tMzsgLY92lms1k9W69uZu5tZF
En+n8AAoVZmX3V7qSi0PnU5lDk/FA1hlRuq8TcEYKTudjiK3FxejgtlHau/beNAOZWv7T76QkJsN
+u9KbFbbAgEVnFUq/UNaFfHeQnryk+il/kcwtddvDqKxRnGsU/cRts5/kmV2yZCFufTyaXKPdmD/
8hVH369s/MpDnsnTXMrcUqAtFqFRlkaQqrUpPQTfg8/KWDPcbgKMO7ZJ3R8ZuAykBVPeI3GlatXG
7Psx2/po5opN0PVBvLO6RiLt6+RfkP2fZWTcIstXfuW1H2mSiNNv4QU5Sywd+qY0BvKy9aRrDbuC
4f0WDS0Fef5m/BcngXTh/621OAk2ylAAOorW0+rQOZijHjwboVIfijDU79TBCA9Fp5mPpekqz7aK
NFtGjwKIEgSfWAuGWZ7IXtn+q3fi4vaGf0WQ52t4jcXnRyGXY+iPmtl7ZaGUj3GGiKZel3bL/LBD
4kqLzGoTTjnmj0qFhtbBNfLaow2Ew0nTSYmmkRmgUD06TPLg4YeoNoK5qBnguq20t9JKC3dfIY17
CM1Zl8DMUy3Z0iYpPatQ/Wgl+uo6v3e5HxJBywCHTT2wpEI6KF5BZndbL6r0BtfROj50o65t8x6p
TjtjlIsdxq/YpgPlN01370umnUfZ0qiPU0zKRuy9DlNrI3dZOhLRc0HvKE0FyEXR/ezzzNnVBXoL
IbCgbWSav0PZGp5jdMGhQLf7MfeH/K6Pe/foRI6z68OmwWbVVfeDHSPV5db9H19thEto9oagdUOl
Pj+QNxVeqaI9A5qj91SlUXCCR4fEspDeTVQ9frn9RV/GZlcFGzy75lJnkRWcLzVzhQxEVXpPqUed
jnn6q0o67fQvFkGdAK9t/r4At6KtIWtC0+DRaOt3hQJtdp70r1wAc+w5Pya0u+iCEpogctDOPd8K
2qfFRLIweF3c/Iqkcx9j8qLKSt10stJXDuVljGExMjYqNHcmciyem98zc8oKf/DEiHZ8NXXjIQNI
yHyqWmMgvgbV5ca4bWh7zqvBvjnfGKiMeB5Vj14dmCW2cU50V0WJOKBJKFB7UKp7d0ya71oE+nrL
67MenN5B39hscA+gfslcCdW8xh3DmIJMHCWCUr9jgKNrJsVXDhMoPFvXqBlnDYfF7dA3NgeMS9jT
GW5uVTSNt1YdrJq6zi9y8TzIXkktDW1u7ywbm1UmFFRWeR7TFEOQNmGWA0ZIDIxZequWgNBstT7F
zKHajdE02vegxUvzMPhB84GB1aitXAJXDh5NOUD79Ju4fJfwejMI9BrVosnrp0j7PikTDE5GvV5u
o7eeDugv3v6crvTY3LMFFyc9UtEDxXR68pBG8p/HycUPygBPluLKcz9GtOr7tvS/5uqofpBpqqPC
OKQrm77yAZBk0eiC38gwYx6cvI1RyJ1bTQxczKtsUR2nFJ32vFfkLteD/wDJ/6CRzXY5UDQtDY7P
8lvDRQO6T9ZPHgpVdELcCj+CtusPRt+sSY8sGNxzGjWv5c54aZoANAPOt5VGDrOg3pzoOjn6sYMc
tDMCAz2/pAbiE3YGHYgc8n2E0Pbk+oC29Fkb31TKj36NO/btN33ZleDXODNfjMqASnRxEShl7eRj
0k7eSHTYNFpnfiqyNt5GTo43D5i92e8FsLKu/6jrTllJKa+9Ysz0ACRCHeGrXnzOWpuYMg7VyRNT
+lUG+OoNWfG50eN65Sy95ubLL/rtSounPsZoIYle0bzMGtMnH2Um7aCJBr6+q80QIsMCmpH6aYtU
mI4lSxfUglZEmVlHsF0DWtF04T4GMjWczaiaokPhvZY7uvducQCAVf9wok5tTzbau+ojXygoM01F
9zyvCt3dVlhpVSt7uozaDr1CABAUjNQlkDLPT5Jpw4TXQKR4uDNVB0wWlCPQp8wDL6QpOwf0h7tz
cXTAamEQmMMxEfwyJoWKsCTyJ8nBQF31aEeu/dtPakXlJuuVD0jgaZ9vnzFjEU2hg82sA6GCBed2
WRp5RpFjjVNcNB7asyYuD/p0RKdyTVnichWIe/DBmKM4lsmBPn8avZUlupR16xmWjE411jkHRPm7
b7f3sozE9M6oMJGYMfhcoNItVsndsiv7pu496OPjY0A9ywA/cT8paP3ejSh+fbi93uso4e3BRcqZ
pInpKak20w5nsSBgcPT8G6gPfqXbP2RCYo+Tg41abpt1XbBN4TKUm4I0G84YbW78k1LUjWfvw+Bn
oyeqsa2boIb204XRF7tqG21n4FPQY+eIS8tmMtsIjgXJU7a1ZWg9I6aXkmVUVvQXeBwDHygdYzwM
7Nrm77rWgqemLe2HsFfwLitCU2038MJVLqQc0f5dBMol2pZFbRobFCEkQ1CRABzXa7NjLl3Www62
KFJ8Jr3SaCsR4yl2oamXT+jFIBYR08v5cfsRztyVs9ucbMGA1GKCQtOYjC9jXNtqagIYvPXcCNMz
UBxiOqGKrb4zqh9KqCufzGTCDsSIrTvAgtVGtZA73jGziIttZsTuvVpMmGhqTOjg2rdKhkRppIOk
TArly9jZGhJxva3eh5htlI9QWKe7yJ9n2JM05N9hCEfjaNvSPfF6eTPIsIYe6JD6Y5g6jBiC1Jlt
B+tERY9PlvpTi5/zgMJ1Ju+zVkIY0K1RpRs5JlG9kS76kHtczozPbRsUsACaWDlmiRk42B3gcri3
YtE/hVOlF9uwGJvP5RRr07aoaZJs6cHbybbJ2xatWNCZL0wBS8R/LS28H02J45PA82o/9TJHvtod
J7k1pF1PDwqeTuJedIb8JJI8SLdd27TONqirOHxwrMx/UoKpeykKB++xNFD/4oShhoe6lQbBEpMX
dTsiyIfklB3i9pPoSdEeTTFLiZfQVO5y0RUfoySpMFvtBxgEmVsm+OQGuYnFgFEeszwbw1OL8UG4
qXO//ixgJOAQVoTo9GWT/tW3NHDOxObaOd4+QMvIMp8fC912EOSw89TlML0ZM6hzpWg9tQV7r+V0
HEsmk4c/XoWGGcNZyhd0A5a6EWWaYWebY0NdG/jkgLVGCDIB+nd7lYvMjs2wjMWGbPqnqPOdh0m/
kGiAK+3opU1TnlRLYkRA93Eb61N/HG3UEwvkdJtRV/dFS6XduEmzUqzNjaLzkMa3yOXH+JLBCy3P
858QYmw6Kr3fMj3VNKwW+h91h8AwXeJ8mwZmdqpiKGDu+Gtl6/P/92JdgzuC1h0k+WXmhVqkrSso
jHtG0wbYRQ1K8yXjMaCuq7ju71yW3W+XJATNW3uy3pWWlh0Sel2eNQOE+yz9rOV9buC00Xb7EV1P
iT5sgBmglCJdGZBc/a1MpYhb1ICALM6fEXKeKkZXRucNXcdYOxfqXYzVzN6Qg3oa8DWh9rLX+FRX
DjpBksky9zUzwdnE4G3GrZo5wt9Ik3ltr6XbXo2p6mje/mHKyQmki6gy+kB3QZAIn6+Sa8hoVarS
ez3E15PaTfjs4praAQwinfom8yx0oA5V4W8Z4a6G0Zo/rnV8rjxevjGmjiCSsA5Z9j9iPBLrdFSo
5HtnOmmDi2XHKKIXM+/u3LT2P2bSFh9Xzt+cSy/OHxqK4LMMBhaoQy4fr5Vafhdooxep7gkxbTCm
+TsKx48YNjH1UZFaLr9jkbpDit0rieqpJhA5i3crv+PKa+Z3zGJNdEvmbu75C5BVLYm5AdXOIIc7
JxTGA77oxn2GVvCm0EeklQVGD6LUyj1lAX6d5mgzMMKnsp8dS7JcaFuwOqu93zmXWTwgalwO3hyb
qHcXDyitzUgrMATFzhjEq11gdobztFfFUXFqBFGxMiXW9l2QfE8RIj5MhY+HEpD2lSB55XTwFZiM
mHhRRPLFA3ILvyqUudwO+haXnSFvn4cuVHeqOVRbjF+GXamM5d3t1/KKdFjsfs4oSZXp/M+fyPlr
scwUgGg5UgwBCTr6Fp5DVpk0x35S/DswYmCtjeBDBW90byhYotVxysNgTrBDMsV5ob6yjy1y4szv
k1ld3BzhGATyAXSRcqjbyb7rEkv+GN2ov9NDVIWHzkl3otOM+041Po8TSF8CMjUDb37DfYwZOWKc
227q+32Uwyodc/iGfE4MV2SyZ56IpgJGhE9G1OUruKg5CFw8jHk0jJQjGonL2qYxbDDHiHh7s90h
mtQpMtFlne3CzB22IOeNlTtpWYkSlGa+uoGkxCzZMwM434a+SjKbT1qfoyfa3kssDNRSGBb7OKz/
TOSUmn9eigGShYQBB/119POm96oEMGeA3KteAgbt1CN5fOzwuV35yq985C79bGbLyDFYaLOdbygC
ORkX8Cy8xiSZFXlnnzroaiuP7aKbMW8GWa1XRCyz1lfEwZvNIOFOxt6Emuen3K9AZeZ8Tyeffums
PPmG3H73xXTDEJMudvoeAqyWbavUtKsDrCy12qaYjqzNIK/t/bUNzDjQZDyz+JLgH0RgSF3VQ84R
FEmCwxYMgXytSXYZJuaZIykMfTkEi5YNqsJ0Yj3iavYSlPf2RecG4w6iFvTK1E2Tz3oRh19o3o7t
Diueyos7vaU6SyLk6fupif5ieGhEJxN++d+WEzbv9CG1Mc21es3dYsgaOCth7fKx8Hth+EOZJq4x
uzo/EnHn0k4bTZobKhbj8EacnTZ2cuV6v/xy6fcDy9NmYSWD/O58FUp8Z7LaQni2RfBo9TCkztLl
49SkmH71E4zT24Hz6oL0hOebHCDJ8nviqgumsZmEZ+FJscOiYHYCirR9T1W5xaHF3d1e7zUNOo9N
7PDNgovjRXdAy6tWF16ujxsshOKdo0/3uKc90iyODpi9OadOkT78iN4/ZE1kHGnVJLu2LVASwiRw
F+Twp4um+j4kDp4qTCrucmtSDoO58jIuwxo/FdEUAHu0K5BVPn8ZuWHGwFv4qY3SRjuuV+wMQUxu
o3WV1Kuv4c1Sc/bzJhJAM4Kly4DAc41M7hgV0FtKDTge/RgeFKxNV7Z27TTzdSO8CdJApTF+vl5g
jDF1WSbQLzeCuyBS2dVYrAEzrn3jfNm8AXsWELQWp9nHsHHoE8HhMisL86jK9nL4lVuDnOQwUPzv
gZG5X26fsMsCCS4YX4+KdhdoA2exaK5q2DQ7ie7JSbe2OD38VkvT+ciM23psVJxuGaVO3/1IsVci
xLV3OG8WKZrXid2io6hbYuQLw3BvMMvoRNQed4yep3dGhsGgO4r2X6yHFgnDHMBgzHMWG21L02xx
TNY9RcKB6bEUxrG8LrdZaOCORC94paq68jlwXKg50L8B3r3EQdHtjsahzSaPIockLh4F7pP6r7gM
kpWVrpxOAI2veiqI7rC789PpR9CSIsxPvViv1GMe2k8AYNdQdFe2AwoYKU8XshGDqsXryvXBcBSH
JKlt0+pEThbuJsFsxi/qYGU/V04GUxjA1pQNTCWXyqE4Kmm1UioTb8oRz3Io9KcEz9lD2sImpguY
rnzdV9cDF0rxSwJjX2wtxNSWbq7qxfFkoAfTtV+ga/6l6HbybkqGcGUQcaUtgpwHg13woCjNXfR4
xgIenhlZqmeV6nRserd+0cMMkpzvqwe+1vAQYKUEi9fpDqas8/umT5SVCuDK6+Q3wN5BIlkHoLmI
aGi4tGPGFe459PIPUYcASG/F+lGnwbryeK8cTzI3lWIDZwhK8MUVFpWBtCwgt14XCf9hHPDxCyBQ
r8SxiwkFYinz+I5a0GXsBTrr/CsoKmxpujnjGG2n/KErLReyroi9mfsQlNQ0fFBl0N8LezK2uiEx
P+6lctBLSxwLq8juUj36pZS6durHMj/kCWIhtyPttbucfserMP/M61qmyU4dO8i1Z6o3um18Cuw+
fDTx0z1FTfRtgMd1BAgW3adp9kUg5/Boj6V5LKFl77BUNr+goqDvZe0AoegAiFc9xrpKXtc7iZrA
Zs1P49r54K0hxsrQh8nhojxG2C4ZafGrni1h9itlm73vbBwPc9Nf4w9duYHmGSVtupn/csGDEjgK
WqkZaB7cF+bfjB2eBnx+30kL3+fZ43ImbancEGJNM/XaJrkRrHkyOoOlF2lEH4kmjLtJg92B0Btq
yH81Zm+e0ljr9ivv/rLdAOCSPxgNzDLPr36abzIWlOIRzB8b/KSc8h0qTdNRCzL5N1dD/iHVUwsR
HNjzJiOYv7ShwEOvSceTbkcrsedKikGco9RVhTYH18WOhzCKiqnuhBeIut8Q7t7lvWPtWjoluyl2
gBwF2ofbW38Nn4sUlqk6V4YDlIWrcP5Nb7Ze2p2SDL6JvR2OVDPZIkwfobQyKmRwmSYbott9FlmQ
3Zwi6QTSDLVpHwp0QHB9t8bEyyvzN5PFGms05il7d1TdLyiOWn8rJJrKIbSh+fNflQChWjvJf8dx
P0A8d5oy2fqzLdGmVmw93ju2gkq5U7niq9Zm47vRHPrjNErFejLMJry3K5oUG455hYBMlj34SY/i
KHoZlWQ+YeL3EhW+MW1Lpe8e4CVBt7emBvmeUkVQB8sfBGw2pqbge4ant/Ws+0zNnhB3xMupp1BC
P6fAu35rmW2DGdboD8pJclSOpm3lDypc8h8aA2xr05BuPTfCAqSmVmVxnOgZFttK4uSHlL0q0BuZ
nGnbhmX3BTowKjxIPv/0zboo7xDKNeduX+2WG2SZmMZIt4iPto/v0UoxdAHxJ+QCFsJ7Yu6cwCld
hFxklhpXxI3ugcx5tqdSe2wie/o05UP72xhV3ORhL+5sxn3fctXHxDIbyuadNhXp6fYZu3LFzGpx
oM0hskDvWdxmvZEoikBMihZrHtwxQoSCaDvB8Y9XmT9hgSgxtbgQi4sstxvhx4qveyk6ugdf4JNs
mNb3P1xE0KnRZt+3V/OWZakxWKIYVCktL5J9ta/Q1dshL7Z2J19EPlax0WacOXQCSsoiZWy1EO8r
X7O9IbYw94wD8W4uck6VbayFvovwPqtMwgThL9JuMsjzz7/vEwOLm0TxCjvWMXIr3yfqKFHqyJV7
mQoJgz0cdqjarSGrriw8A2AoMAi9cFMXGasZo55V9LriWUyjX+y67DGgy9p9NGEhroYmKmCT3EV9
u3Ya/2kDnIU8kO8UwdSKeBQBRViEvArg6aToUfLiNDZFKl2d8NAUU/rUNuhv7ph/IeZRaHX3xBgw
PpkN5naIg4A7zmCaGoFK48LKFPfZQNH7R1bE9udoaqvnTp29cF2/KYqPNFbQMyiTMfcPWtBbzYH0
p9jjdJj5FI9h1exrXSRbu2mG4r5CWbnC+RXAzY7wilCeZst247YWwn5K2tjZFsGC7lRPs1ZnIKbB
Q5UuiHY4AUYvluJ2L2nGB7gdiy73tCpz39VBnn6PcecjcDduE8CbA++fKFbyJQ4RMd5Ayuh/WTWa
HxtLNuKXZvvDxsR4FFfS3n0ICySznoiisXZstGr8Is0+0LcuOIfg0KA7G6Am0ww/h9bUfyJ/of4u
4P5SlcaNKDczmNTdyySC8ByaobgbzSgxd1BNm19Jlt5hxo49rh/4UHl0yWE4KUnSP44o+XyQ5oR/
aRCl1gkrWfSNNtZoT/vWTYK9nYFPQITNHMNdLfX2ZxcOZr2N+i7YB53Qu4OauHmzp2cenTQlRVlq
QjPD3DqzBZyd00n3C5Ef1ED5q9XT5EtmiCzj3RSu8rqr+J4egIHWyRh/MZyqCbExDc1423Zh81Ua
TVXtXfItD3mz+GCgenFXuUnyLa1bHexn2ervQhPayyakjEW5JckxO7gdgi6ShPn00oVgajQrDy6V
aHtcDW1Sg+hFbcJgM7iqsteipti1Rin3DfaFu9JyhrXLZI7R598M7E9IiERYg9i3ZEiqSmXkVusk
L0rMIM7sq/IztMERMUylPKGGFB+dKk+PScEMPowncdIZ5k5Toj0ggBj9aQkKGZqShUYME1xuuTl+
vslZYovX6yZ+9sLvCPfC8HU0QHvE+TqosMHouytXy2VNSC5tMqdkCMGacB/OF2zT1DXipCletDhp
NzpaRsc4gWyeFFnzPHXOiIK7pfL0M+0YZen4XhsT8e32e7+4RQX9CoPSnvfAlb70llEdJcRfOxYv
duDjVTCm3YMl8LG+vcoc78/fszXLWpAtzOxtphPnOxUt6mGWDA1v0pOjYuCp6YdC26UFbNBQhO+c
qRo2Tu12+36M1jC9l/cei3Pd0VKF8yKWDGACmrDBqhmeadTBk22gC5PmAWbVCAvc3ubl7YMb4kz1
BUb1+lLPt2mGQ4dKT8I2G3giIdOQES3AY44wx77vCptObIuADgaOf8gXn9U9SDvoCDFUhLy9uPby
MQRdGjWGVwu3RlPSbr7jAGwc3N4d7xOr73f56KPFM03K2iG+/IRpgM9YdxrBkLbtxVfTiNF0sioz
PdzPP4+JtD7arYWSrG6G91oSHiXGDnfEnHBnGYX7btDiOxdreqmEf//5w6e5QWFH+LIvJnpWaVmp
25qmhxBJ+2xO1NObsqvFSU2Vbzx8WKiQSjIygGT6dHvpa8ebtubMSaS9A8Rm8d7dIC6xHDaBBk7T
1mmj7DGyh+AuG9P+uaidh7hMoRzHRNaAKuX24lfCCO1UmDLM4pi6Ax48X10Pc9uNB7LHLirQCMmj
8tQFY/OMxK/zl10kSLsbjRFv+FnVC4CddD8UZv18+1dc9NM4gW9/xOIYuL7ddlMeWgxJOnU7uEZw
CHoKbBM92D1c+2h/e73Xq+E8pNh4cUI0hGZOMrbEkgwwCfoWZRSvVjMFyFmcJl91K86+m1wU780S
yOpWqk6Kw1Ip9a/kE1qzYypRgzkRYyi3nIYeyx6kIdNDixZjvrHAq34loQAuF6WjJTf4oJvlJo6a
5ET6agKioCKCKyEj5WsTIzsKcyxpT6mm9c02Ad36Y6jJeW7v9HIEKsiimRrDdmRpgJrn77cqUJ51
a8fyxoHxeIHT653b1O67OPPbA3hhWE0jSocAFkwU9KwH1+aXljKsDw1q8GtTycsXza8hs5/7tCqM
+sVpa7AyQcKwsjyAcvVLnru/+MD7kx1mzkMvhrXh2+X9xHKcbDr4XM3UL+ebj8AIIuo7WJ6mRfqj
WWQ9PZsuvFt5xpeRG9o6sGo0N2DcwVw/X8ac8dkEL9szKsX8GzA8lf0YvmiRcJ9FkfLdKlL5qmOQ
/LFLx+FJH+IHGbvKT+hipNQiC8x9IND926ki8z3Xd4OdmupJtM21blzBLszf0vLoCxAcMwWWoLPM
muxUjcrWGS2vtwPkD4NA7BvAioi1NuJw+8FceS4EFjz1GPIz011+ZYlV9lZU6sj09cV0DDBQOfb2
6D4Eg69vNB+rO7Po3R2ac+rKB36ZkGLszebIySBIXzTM81SXU2yHwYs2TsMJkdzgrk2D5g717X4b
qHG2Z/Cd/3kspYlM/sdsmWAOSOb8HDSWn4T2YIUvfRO+CGSe90jPVveUfeUOTT1jM0z9hACf777o
XfxNR9thZd+XL3f+BaZwuMbp2CHZdZaFqnpviAnu7YueNuKOgVK70SaAglZg6afbL/fyU2Ypcm/g
IoQWhiHnSyVqZgdj6oQvcVs1RxsvihOSUUhmpkr4qW/ztcn95SudwTbwYCxuZxPI+fl6IbjhdKyp
y1UbPeUiQ1g/iO/KAZXHMQ3QYAnjVTbMlTURVeeCoCNBZr+8mluQzYymtehF+MPwYURHvNlUYZYa
T8GohO3Wz9PyI/xJoL2JkDYXQlekyA2CCYQOFARYuRii65H4NqLhRU6W/isL+0DdWYhUPsc6omib
22/lys1GD4FEBvAgQYkByvljcrSRWZhexi/haCu7PAq5SpNMfMWZUDmquRLsSulop1LDPTBw/PIu
0SsbEL6ufKCkdvZ+EusnBKmdU6S19n5sET7R/LJ9sRHovZf6OO5hcHtq0CR4K2Gcd283TnOytKC8
F5mt7eLcRBeUOviPCyzSf+aIWKOBTrKWQdZyfTMqnCR+yWgUyJomVDfLfbauEW2scs2t98qHxOwE
GLCOf5TJnXX+GGszxPTECeIXM3XR4xXYGwizUbfoHY/H26/s+lIgf1Ghm2vnxQ2d0l5HHdaJXgCw
OZs2LuLHQsWtNkiaZuUZXt6HPEOeHjYW3OfcAue76pJKCeqhiV/0qQqOMDqUnTSMP1VDm/sAb1eZ
E943pbCCR8WEDyhHUK/tLcK+4AVd972jVtoBas20u/38rgQi6kLg4jOcjHHh4vmpQ99hUanGL5il
GR+qtpy23TjaWztU3PsW5fqVwHctKECzxaUbx2+d4dz59sJaRQW0g4ksQP8dIJbKXVFa4bEX5IUm
srJoiFfWv9jkPGgGGc8maTGcL2qPWdBCfohfZubMKa1w4kVIw9qHYfSj0FHNvf1ML2sSQPC8Rho6
yOBwEM6XCwMTHVDZJy+xpuQbW88f5KB8yCrjt+j0F3eIH43MfDdU+Z+qgHB2mPdQ4wsY4GioLGrR
kHaJqaVEeb/l2kJiXN+jN7xmDqddZibczrPcJZU2aYJYHFGZ+40fqjSs0DWB1AGrSn5BUNhFsTYh
dm2mVDHvVLKzHaNo2qAt1M5g43dIDUXI2KJS1xvqr3aAzjZNaHLbqIKbe6ePp4Ps3KndoAGRrDW8
rhx0iB58tXDiZyXP/83emS3HjWRp+lXK8h7Z2BezrjYbIBDBRaQYpKQUdQOjNuwOuGPH088HpnpG
DKoVk/dzU1mZpITd/Zz//MvJmjSXibNia14evanehv29PORumR/KtXCjBdXmmb3kFwsTVeKmwmdo
Y0ENf/kSIBmsFj8pwNfU+JgDjF8W3fgNbcw556dfLEvQztGmb4QiDrld+E8LhpyToG5Hrz6maY5u
uinsqDcJff/9O/2L79bfJsabCQs4jnNSQLgEZtjNYNdHvH+Yt+mau5vQr0WNG5SxwMppp7AujX9/
0Nckg40DA3GCNmzzqju9ifWsqD6HVBwnQ/kR7Mp6H+Dcfu3DMjiorJmO9WxDuG/wayuqwHlqzVXs
gAIcJFWAvGOuYbAtE3GrBl/e2utZJPEXj5mAzs1o2wO+RTv48u5Pg1+nqbuIY0EmyLWvrwDt+jSj
HPT7M4/gFw+apwxSyMQKxPKU2NH32Dp5SPOPZiHnSAmtDPWqq/e/v+ev5LQsIugsoSGwITzXDC+v
SPcmA/+lsjkiaLJhjVvOVaKc+uMqx+cPmnkKg9c3a5GOB8qfZt+WprzBkxTsw3Hkvl17JD5a+021
GIbDoBKxSqp5P65lfumO1aNZOCi9zXb9kiKzI6YGDdrvr+FXdwqiAiNSDOgoRE5aCW3afCFHv6G6
1g0W4M7FByM7JzR5ppS9bAYp3wOf5nXT8UAJe3mnUiSAMP2C9ih6u+R1LMb80NYthm/aUBNKOFht
/jkrkQrvpNlbGKKnrRdOtp08MZ8wjuNszu8TM20fxOq6nxOxdN0+8FRxbBwz+YKkjqAhlxJaIQjo
jTYs/aQ+84n96lZtUPiGQT+bJb68hjWQlsybsj1adlNFBoZqWbh2dfD4+yfyyvRoe6sYD24uyqgk
aUZeHicN3HYmIiE/WkmCu8L0oZmYqZQTI7EOmL+L7cGIC+mz+DtdNMzTZTfpN83qnak/frE3g0cz
HWXUAmiqb/fjp9WSPKWaByqKo9u0CL+adr4sHGuMrCLoDsE6fV+Etx+SXr23ZlGdoYP84i5Qo9LV
k6IF9w23kZdHN0qpk4UkxVFZI27svTF/sLIV/wmUI4fCMkyM2kmoiBy9yW4mvEjj1h39A6LVInIz
5cTCtpozLp2/2M5ZvjbdIKIpeEHByc6IXi7FbwiA0rPm9El15YKmFyrX4+KOhFRokmSZUF+IPgsX
O78upLIubAs1HYmQhp7EOb/1ufIMmqM5L9CY9HL+Ps2bgLUgqYVpn67r58YazzXby48PBjrQCFNu
RgxYt7y8lUVSzxXqUhrDzlb3lszc92AUQIkp4wjMo7CbbHa0HkESeeioL3ki7QFP6lyLphwj/Ug6
pEfspRjsz02iGzc9F7c3xaz4zmZthKXjDgViwERrtKhjLdxwvsGEv7+Y5d2o2Uh0vFbrHo285mfo
BP0Jx9YxiUt7Lt4SC7T4u9aSUxsb6KLLXR8Uyw1xK6mzA62dEfikPvqBLhAiGpNWc/eWhKMbT/4W
hzwoq2p3qy7JosqgLF1q6ZDpVwSJdAeAErMmC8cXR9dQNqRhtaqvPprhlrPDu4wGMOoL7xZXo/Wu
nWBqrM7qfmlwiSEIy9bUu6E3txBXsoOfdOXZWxoPWXFh25XiS5KMzWNfre4UU0yLC4LKhiAqu8Qx
UfCmVhXZ2pjAJyLERL/Kp9IdQGPJF4oM1ncsexMP8omshXPsS0eaIL3p8rVEhCSJOeoYoxbYKBGm
UOFDGQ5d539f7JbJ7O/XnOckuhevyPapbSQ3kFsXHOvkxbY028kRyqxHV5bwiFgPsIyUTbuFpeR+
hQJ59aj9hpVkNo30Fv19Adt1P5pizXfQRYzymsHgTJZmo6xv5jwn75yxx2ad/iWN1NqQxqrhiEge
FM69n1ribfoIKd10je5eR/DKI7jPB/q5eEht8zH3+6wmdUChFLct5e6KxZivzblfUeVmSnLoyrQI
8wr0p1yY64dGJ8solKNsrV1S6dWdgcMWo6V+IfYEBW+VEBKSizYu57b+bOO2au4a0+/NHUiW54Q2
WdHoNCoSASNvbK1HvS+XS1vOaReWg/THQ2A0ZKgp2watmKveVBGcrHTvdQtkrsYaA2fvD+1ohBqy
iR7h+oLWxsuEHotmqXfoVoMqsqQhCCR0sq9JmzY5rMk0q6K6MtzsCoGfRu1fWNl3fe3Tv/D3LB6M
bJj9a6lcDATbTa5gW9qih0xpgniqCUYLp6pc0LhZ9XpdIpoWMRuk/YirbcJiOaTpE/EriPAnEwWt
mrwMdbgGxzzSNJncZGVdNrdpX5rTVUFC8njwF8hn+1U1zcPv37FXrRDjv411wuqxUXz0k0ojy5Oi
yoe+O06FX0VO25L8Zqpjp6cqHB13DPGT/NzNVnAGh95Wt5NXG4zWY3jN+GWzi365+i0FNVixLurY
lpUVNQOGyk1q4sKY2PLQj2clZ7+4zk26DnrEJk4zc3KdXSGM2bcTjlcl10MFSDUklg/jt74elDjw
bjVxZ1r/uKGlbOAaqTQB5Jh1nhzWdFPDX82xO2abLHqziY8rF1v+3z/EVzU8Ew5v46NCWgIBOa3j
OhLlUluvx6MhvSMpY08V7l1vJluZZ96WXxyI0mezS4E3zXuz/fyn4iPpccVJzWE4Nthi72haEGoy
3diXUp0r439xKNjumC+zALoAAidr32RAXaB+nI8C2+GINWElWTDwrxGylWeu6vUUFPz652OdtLqF
1UBaGub5OJUYG/WSmWC64iZGXB++F2yEBxItvA+Ow47cZoUKmQE08e+f4as6lnPA/oNeDD5FgOPR
y1vrlTUkEt+bjyaGezu3c4MrsaznzLpeUzA5DH3sVirzqgAovDyMq4pSOkqbj7NpNAetdsdrpS0M
ROxpuYYJ4UcynYp7v4JHVG2WxBDThp0mHf+fwgucyLOzNhAT3cfpicxLgTuu7Cf6cZuIyEk6MSyP
ZlcG2dmL/tW7tNEJdb7F7fJP7i0OMDB3KjUfOzJwyyr9NPl+/iilDP0kOVhDtiut9LDM8hKqwzWk
6nc9b1/YepZ246lFR0nsninjf3FKPACIjoxCgT1O24l8sHJ/HYL5iElndcA3cnpbEBp/pUygpH++
PGwWVrTDAUQtkN+XzzyQ1bjYoB5H5fQw08rCfygmD99IC9uo37/FrwcQQEUuU1DSMBClQWZ5eSwX
DpSWEd56nGDw0vbpntD3NiUX4XlBgM4vn4pWi4K5ptKtN0PD97pmaG/ybsYdt+CWmSE5g82dZL+c
wmVI7OuUMrrYfFSRNvRJbcUwAN3PKyLRt1XOnhupefo+r035hc1mWK7rSVsv0f6yI3szvLSbNZnE
P4bHuFDObmsKn91Gtwf801IID2m00sVdjo7VWEhFWpLhALLuGSfIM13Xr94VJst/06zALU++WW0c
Rm0pteVIVuKyE+VYRVldo/ZfsrOOrhvC+nJf5rIQU22jU9Ay7+T54QDXmKvLsZw+96Kmly2Cfhez
c4GXuaVlN6hjtF2Jqv6C5/FmMoPmzMKwHeHkDLzNSwq/AfpLWEkvb2xFsvRMzb0cuwrKP45fOqVZ
is2ptvJ/sYl/rPRGhJSX9bl99HVRAiOE/CQHS7/Nuftkz2FitzrZUK1H0jxb8jBr/KncSdIU2Rx4
Nv75d8m8GLUz4nR4v6cOc9Kt1Oh5i34MUPZ4uSnfW7VFbviEDP33n+Uvln2mtZvOiaKLrtM6qUOG
uuvWtqqc4woZ5H0SwEooAp9PR0pkXeGIf+9lQ1yiFQqX9GBItcFs7lKSjOGpdt6H35/O671uY8QD
+vJ8gQNPpY4CD1tFNBsU4Tl4hE9nY6XryzMr7OuHiUIIYhkI1wbYnL7JwgxyKU3pHJWdlftpVFyy
aReXRu/LuBx74wwM8YuL8oFEnK0KwzXwlO4AAI/7Rqrso46VTzgJoC/VBD8y0P5HN8hfXBW7JUy1
gF18m76//DqGtlMg5J17FMoRVyU6mIshtbID3cPGdND1f8rNYjnYgGv48NuDOjXWTjpZrYu9uEdG
KQYxgz60Z30CmE6r4KKXS3nmTX399aP7gZzFdAbLS/758vpqkWIHYWTe0QjgJSUI0pHC9NplKoHZ
jFV10Sp877Bq2dffv5PPz+flusNu/ExGxGjWZg18eWQ363EQUdxZ0rGm77ZNKZ1qlYqdQXvPLe7u
W4b+u7zzIdzrFXqctnB3zHXtGH+E5dYgNzIKCutzR3EYYkItjj4uxvuk9+ww9xxx5vV+Jkudni+0
ZywuWLGYjJ+sk11JvNc8WN5RVpqISeX1I2/oisekwaxNn7CMDJIp39FkLW+aTrT0xMQiGn2r7TrP
bcMMAX5UTtCMfn8jX38HEEIgaGx4BSOdU2ZIMnI7nHRO78koUNGS9mZU4FJ5bpd4vVGhPmdBwn+F
Y5Dz8vJxQTCbnILp9b0GHnkMJKm3YTUPW+pn209PzZzYR08CGkQr0xR/X6Q4CkV5bhC2bik1lSHt
S/O2YrdDhEU69GdiqAbzyico6UIUaXDIigIynJ+gyyZMPU8n8K5OrrvFCfrjIh0SxVxSsd1Qdwpl
kw/n1B8wF1+vXVeoGje+LEAIAQcdwrJur7GXFeVFEQRj/QgNasXlYpCyDCvPrWKgmuavYEDGP6qs
vGd3rr96aW73F5hRifdS2UERizY375PV8/Y0M/WTLptM4daRzPXO5WK+QTDQSdO2mvXRtEoiu7p+
wWbCmpS6mttBJfFkSOMSBkvxNW8JSWdjI2w5IvNYSYzr3Pa6G1TxXVKS4mtOiu5fsjHdt4Uc6hIn
+dK6rU3sBg+eR+4NTuDzSB7zOCBOU0mbVYdqEmNUZZXLeyWBVyF+zX1sVq3zRkthbUNHtyfyTAq3
NM68D69gcbAE6nveBlhfwGbWy9ehX3BH9ao+vy96TOgDdzJ3Vu31Hztbw83FGvsrRaxs3EiGXCsu
cmdKtNfLFod/RuuYazHJPKkc8pVUGjshDEiU1sd6ztCtZKUbeVPuAr16wx3jkpUIcExNf/+1bX/x
i1UAd1VqJJjjtDDYL59ct5uTUzPAGrhnmKNu5sYbdypzjasCMGzvJEV6Q82vnfnEX5cTDpU5uzef
HpwEutWXd1ur+C75nsz7fqibN4kDljrV2ryrmblfSuq2a6cpk31LDBlDglXEflmKN+h15Znt6blw
Obl+eBE4zUL0xDXhFProlWlMnIt9v2Yu7Lp58B0tLkxnejv7i3FrFBlob9LorRW6djrAXBqdR6sj
DAH1qByx0VdNdz3SHU37UQj7VgUTfk6iXvVp11IoYTXZkqsRjUEi9lORdjCDMewhrXoa0hh2qV3s
7MYOLks6G8rSFc/9nWGIFpMyMHERFQqKPQRqiWFh6vXsYL9/A15VBDwElkL+h6QwnHNOugO3L9Sk
qHPuA3BaKGhBHaGaXPetmkRMEEi++/3xXr3qG4L2jKMxXoWvsZ3PT41Pivk2OZGFdd+R+npDxJGF
Djnxq/dSb96VSjcfZTM5j2QhdmeUCq92lu3IWA5uc2p26NPhk7K0rjO1xbqf1GyHlaVVEaSbc/vX
L15upltAJFtpuiHvJze0Dup5Mltp3edL2lzlQUVkplMT4l1WHlsZGfRiMYtbg4f7yVnKj35v55dY
VZ9zenvV9nG58BQQeMDBsRjQvrzRVWsPRZ4O1j0CiuWdPonmImgZ8mW9ln74/TP91Z39+VAnVRe1
XW3brJz3tQ84ObdaHVEhTfHvj/JqjYZUBOUGKjC5DiCV21n89ObknqFjuTS499liGftSz+tLKPAW
CZ2LuBja1rhKTYukLX1Yb5bSMM4sla9hPghNYN3wDyD/cz9PSobcntj23cS+b+3Zjwu/PuRZUYV2
L69h5j6OQr/t1vGysdXb0cvPHX27hy9XKpg7lO401Y7LWP3kHo+Tp+m9yJz7dZ3Xm6E0rCO2utkN
cdHrTuWQRdHdqm+lpdefVFW9F02+Odmq4lzhuG0JJydCnbupxngMgP4nW0YXDN7qqVq71xWNRGh4
E5NsXFr6t4qf3bk1IbGhFHNrRT5ed9+ndLjoWWTRlU7dEq19mxs7uQbF59+/Hq8+PHtDJpF6sa2Y
8M5On09XprDJoYYdzWFJD7PuvPHTxbrw7MZqCNCplyu8fLs7p4Q7I4taA48oxVOXWvm5z+H000MP
hbgOEAB0jirzlCBmeCrPXNDmo2hNme26RWvL2Mwo4oNSliJCNcOswsEQZX0TtBqs8raWOLmldtB/
9PmzyW7Gn32BvTYY1m61/GobgE12HqsVi6ZQtzuXZRO+M/6iYhVvEq+avFA1pXahKtv5IlEVvGGy
MCmUoXn36LOXDiGCmHYKMS0fP9vDav8V6G3+RjY6swWLximIGoH+L6rVhp0VaTl/8K2lh6hc1Nfk
Bzq4bBXCDKneWnOnaGU0vEzadY76tRIFOAvj3tCY6/xcPNUrItTWUFEybK6VvHtg3C+/fT3thTG1
snxI7VKZl/MK5ybssxSrx3z0OzNkvS+/jaVZvUs0swO5W8v+wewH64L6u/qcG4UNzRqwGNiwCNIs
wpEXFMMgfuf7mfdwWwd+/kA4V5JGYBKgeIevdNpaVKvTdHXBuSLTxdmy9Ks+GkdpHGpLHw62mTWX
mdHUB7NQ5cOyOVhCvhh3xlSWEfjnOWsV4/SDJcyFqQvUk01iwv53Um1htZuTb6+ZDxppIrimXwBO
x4b7KfOBNDp3v5m6NO5TbRS3zsqda8YLey7/YYHNSaCpMDgNol/A0U8eIH4rzuAkpv5QNYMbueRw
Rvq6uIeRyvuq7nQZtm02fZowicbK80zN8YqpRIEL/hlsQjl2ZVbQl69PP/RO4rm197Cad3l10xlv
G6ayvjXsMKzcbcFqNh69RXHv9gFJbh8XlGuW3Uapc1NTkSo/toURBuZfhSgOeq3O7Gyvtpbn84Ms
+eP8TiPRZn+atdKovAeosYc69i/H2A/nOAuPv383T7fQ7TjYVTDI4O0Ezzu5D/bUzgQIcR/K0Izw
RonGcNrxCZ2536+W4tPjnBR5uZW04+RyPXpkhF2U7bCF3MVFCDfk7/fqP14gWt1//Sf//qVpsV1J
CfJ7+a//dZN/ocpuvvf/uf2x//NrJ7/1tv0mHnr17Vt/89Se/uaLP8jf/+P4u6f+6cW/xKLP++U4
fFPL/beOTe35IESKb7/5//rDf317/lveLe23f//xpUHNsv1tad6IP3786PLrv/+gvPmPn//2Hz+6
far5U/+rSr+p/Onk9789df2//zCMPwPQ52eID6chSoY//jV9236i+X8ycuAT3LTmYIyAc3/8SzSq
z/79h+X9SdkK2kn/S56mubG2MYHafmT4fzJqYs6Gvzoa6o15+d8ndvf3wvf3E/kfktWfOaH/d4Fk
nA3mFJBliDURDQdV3cuvkUecqLrMr5pJk2n5Tumdbd+M+kzQPIb4iznN+Y5sHgMURLcSIQvUXxij
oTjhcrWALAAI1datiTPPI41XaiGDq9126Hbe2Flp/bFJ+znwYsQdCwuLXvDf1FOBX79+9LxUxx+n
HpZ8Mj85hDCP4jFTVZCV4ayZGPSHK/4O9nsvZ0fdVQaD3QerE069m+rBGXeosBy+zjXwILniW3Xd
Z1jBhIVRjdl+afT1gTip0tpZQZbeuiXVTmTYaGhwn4aXG43NmH1N2dDloSkKPbu0i4ycOcPNdcAb
22wa6IebCBDHfyzEPV/A+JABxJebRWhaRRCfLRxZPOKW3s5k82VUBBeeifD5g92YUu/iaoTC+qAx
cfAPHW4o6Q0AzPSu2qr/C1vry+BO5hMJbECWiCZ56q6+n4ABxEXtE2NHBGRfbkwwzqXKWLdDU7S0
LRgJYzs0NMBpoZ0t7ebVLtDOV/WK3LlR7HDGYvvQ4KD8jwcb2qkbaTN+R/Xe92d3GPe9KjvFiiD5
ssixRGSSrldSy7d5SdG3tn5VOTm+3a7mkEFhGupzWUIeIxDX6+pY5nU26AFUs3zN5B4bKzRku0Uz
DNVR+9tFpSLyhgRiq1b30q0x0Ix9kqL6D72gnCldnNUQvFyjkPWtjstRGvatMqc95icL/s9DWTK4
ZQqoaxd1MuJmK8Z69CNCs1yQZM3324vasGQdma4uy33pzhh5YHg0llHeSXZx7FrldJWubnfL0LtD
NTXMkGNH/p75Yupdxz8adbAucVVVxoh7Lho/ggOR5UUYlThGFJBH/t51gcwZWhWPbRn0fpThpPDe
XfUZMLT02rtVq/AZqdOmf6MlSt0sGcyA0MsTywuDDgpciHrYHbBMZFIXGpjffOj9MbPx2m7T74QS
FuKwGN7shyqB+vEmKUgyIW9lnpudTiSLi4hr4d5mSR0Eu65xtbeu1kgnJMgvNyJNFYG4YtCdfZyL
djLjPq+VHm9zuSFSdpMbxBpOXbLX67n7Uq7s/tE6ag28iKzW7rAj7MkGMdOBXCKhB91+LjT84Huj
dT8ZQQ1UL90Uc35wOAGhUbOYE/h+IqETFcDWIdDmoId+nblZRJQmgPmUeVgtr3hgP3Uc8+M419p3
DGh7N7TQvOQ7VG+AkhkWMVWU9v3EbLnztXQvU1HcE6M5DFjT5431ppnnDPcT6bHfy7WfIn3O8zS2
2iF40mbPk7tSZBagoGLFDBv8KA+OLjaHA4z3P4BbeagYBXI3uFjVei1crHALX5ppFYoN8245MC/u
FOvZao9XZb5KPS6FbaQSapztyr1rzsVw2Kb7SagHbe8/Zf5YB1caRJ2xor9tDP5h861N8YSNm/tu
GJtCf5u0WKkc4f07/RiWXiJqSHxjXzex8qsheUI8Pc5JlCa9NpRhbsF6/TpLVgk+rFWuJDi2wkl3
AZLv1XnrZ3k52zunUrp1kQ6pWf6FyzFsyEAzpR1qZd+ph5kQUyfOEtiQ1946NOWnDHoA1sGkj/fy
gaBfr0KhW1TbkmuPssbNlrxTDate0lQWP54Ds6l3c2csy3RVcxAMvQl+y4cs8jrW7zgRtuZdtYGb
tB+wTXftg9/jf32bG9h87UazJ9ovzLO2WT7Wk2MxNUmqYAyNPiinIdQS324v4ar03l9MSHvzYlt6
6yQeyGcoKH8Rf6Vfa41Pa4PCF3J/lnrU3FDLzNnaZ0q0Is59uwS5aSnXd9ZU2yD2EyzKy14I/6kv
cvNxnExNexiBZ2eW08E+YjE4TIjma+MpW7XS361TW+bxMM6jEVulYWYfjdrQyXIlK8SMJtSpzP81
HSpJNjhTdevjwj8dQGYH+13gD1sB2rjuDHl+Sh9cczDeVbqxzBu7qIOGNszEz3AEeA6eL2eFoBR2
AZ49XvKmSrBrhVuo1enONtqa7aQ1pzHUhdNCAiCeXNspW5bHltakPlhqnd6PjYOGP5htmV+WRZUF
UA1HPjBEJHkSm0M2dzvbLEfyRJTyvHpnOGQ4XWKUHkA0ReTWorJMWuMxwVnRvyhGzdEOqeTriaBc
SHXolhQW6tyXSRVWA/5yWO/ZKxB3WycN/HPslJgwVfjnZVlT3WdVXtB92jntrA21+jBVbB2RFCpl
2pLZUl56ZWO8Y5xm2DtDapZ7YyBMt0NjbImis6xq/V77DEjAGpVB6yNyENwux05J1GmWvh1GA/w3
9+qkuAowA7ohJmR5r1VzU+4r7mN5S0q77sQJCGPWh2C4Rod+zuZe6zpG3Fdrrfx9KmUjDiayvmUL
ds3wBE0JxrYfRGk6Je9bpqu3wu1tPXIhTfNY9HF8KNyiJ39C2sb3wS+qOsy1arJ2QOfdEouhBa0s
VOrdVcXoQ1GuAwfe9pyO75Ya9GJni1w8jIWio5MGaVjScYlP7ouFJo6kWp6RN7dGEqcbM2+rbtws
LqkB71uhsPKs8ItiffPV/Hk1E+HvTTznjgYTH+tqaIXfkNndWW48mp3XXVNXzeptUK9s5Dtz3RIW
ZCDn/KkKZNeVMfLgxIfgXLj19H4uJlUcSqNJvqyN5jSRnnfpu94IFuM69dYc082xlcOXZvYYmSYG
j3TMMGkki7FkWFoNrjOGgy17/LcoZAKiAqVzkaveaQ9drXoXn2NLKAJ2a6M6JjYsl4vSyXNv748N
ld8qXLd5a6RWPe67apq90O2E3Du9JjHkyGsTM1PuASMuMetg7EvuhXVTtVVY1tNA+rTvpk9GPeoN
tBml1EWqGs277AO7fERptfRvjar12ntci3r1oGVapw6G1ajvQdWtkp4R0WWI49uiX5WTn1f7tjaF
F2W5mtyYfsBdNj54VVzlfrEEcJ7nAK8yazGau7WAPRjnmqacj8Iqu+oOvVIxPDgF1XO+zUvUWC5a
rNX49srskPnIjebh4DZcRse3q1lDvmmd9azInZKkC2bQbxJEOt9TzYFVnRa6lx3MxSgq9mZ4Ywgd
mv62VfpqhbJKKxgzheclaDPmZcvmgtgDLZkt8QplrmlRoRd5dcHE275hh83WiMoHK21tdbO/oDCX
R6qrpGevtgYDn8/E1y8t3iw3lN2ytNEIR/8RpbivotlpzCQqdSJBsP+ieo66ofWfMJUDzvWb3m4i
I220guKq1saQDW668cZRvR1EZ0OuTozxiaplmfd5llVOBONAfvJoJt95kjCKbVCaHssKixBwjoT0
L9KPVvKMCyadrIiyh1uW6XVceAo3NeweKK0s7uveyjPvYz5VBMFNLQg3tdWkOeGAROU7BtVje2jH
uqtDNIfqwzxbZY8pfwPxAH9OImb9VOXfs4BKAQ2exa5EapDvX2AW1eLiBsL8mbCOqQ39IYGjir/d
8tDUTSlYrAfrq1eZHg1QOultxMCdoMyqSWUX6l7O/p6qCgfDLHPXi7Qm0ZFZsj1iVwYbLmcPKdXH
BVs4EelmA1KoKSEqDDyl/dTns/6tSJJqJC3OG1RcVAVlKoqGYQirxh3dMKDR+CHr/v99+h+YXv2u
U3/IRfpE9/Pt5179+c/86NZ1+8/N+W1TUbrQMbYR5N/dOnTeP8H5NySZUQ6jKyD/H8268aeNroNA
yI2KviWhABb8d7P+J/4GkOLpsTfh6MbV+gfN+t9awZ+a9Y3yii83uxoSLJgtp87d9OmOxEdXHIbA
+kLQ5VRKP5QFX1E7anHjlegfNKh8Q75FeC0QKNiU3uNfEiWrpNVV9BJN9V1orLAzMX0obswIP959
sTlxjG71pvHsi9WocKSc9DBtgMd9on/BVwmqraPOwesw1cWu8dgZJ6J+qKsJwOjs3ZwTs5hpzkVW
izto4LeL5ueR5afXaamPUekAd4oU6Yfy+DssG42qtzeJct+Oil/TXZVoMU4NN6Mtos53kETVcaCC
nWbg7WR17Z6w9gcRrFAwUqDC0gqTob3LZm+vDQQOdtUnuKwXJRAh4CONSoLB5vK5l3VsFc2d5tuH
1LrvyfXNi/ZuNvk1t44IlryYbeJiujEki+qdXlriIBV5ldpoV5dqdvEs8+moNXEnclqkeoJNgiLO
3hdZExy64XOjf2aYuNeM6o1ejrvMutcZ27q1G3E8vawxAdbo9O0LPEfu0kq/las6uPa2i467vodp
0UTrmh7wWLoyjOVhZbFHMQgBKek+Tg1OmJhTE5daR47sbzKxbQXk6NXc0BXBm1+YYa8xAre1v3Qe
BmfkTMYHrCOiXL+vhnvR3Os80MyfPkjjmOjp1XbgIHcOrnKuTae9r6DCe+tXmY2fqqy2Qgsg31LO
BUbIER/Evg+6j0rU0bSwr0KFo+OJZ6+Kt7eiN3jSPeWj22sx6ZAXNctgKIoRnEN8KgubHsmsr4rG
vGx41xZJlu0Y7J0FXokklX7iGXjzB+mXMYSnz5Bp3mW9/uH5vals/jZ+h4CucGm0KwygjsJx94PR
6rxvFaOs0jk4irPkaguhf+hV8A617aGkBZSmdahy9yA7LV7M8UZ40zUmymbeHkg7vhrneOQLGH3v
ss6zA1KdawhBCHiEPBSLg9dkFflqjSdIsYm/1XRp6FCbTaq9yWD54O721RbIEBtbg4tTfG1Nd18O
9xYxPGuTXQucSqnH/cvCJjN3ye3r3PWaXYO6P1qmYN0NpeR1KrxPWwjFve1U5aUb1G9quC8Pq5De
G8HPArVRb5bGu67dTKDAyx3cEgccZUeR7VXmmVGwNILey7Z2HeLyvXSzxzbl11oDZ/HnHyobc9Rc
lAT2YsSnByrbS6/t+hAMI+NRLCKq2+FjOgff+pGh0YhFqeDDIaYZYWAxp8s9xIQu3k5o0d3ksnG3
t6AmRnEaxXdXbPRv3XKvtYBv1/JrsfOMCbaE44gos93q2u97cbCJ3bvsa0bfbtJk+8xiYpULisSh
Z2/V5mTni7G5sCiR7mCdew85iF7MgHFHLvK+lVte3XrQ2zaClIITa/PJDbrr2iqhESYf2wr/1sa7
goaKjyu4ghqvNaqkn7aLH/jpv8RQ36FU67sNvn0xT2Jj2FbgzRUFRwuEfOYJXKrlcCtTe2oOCaEo
mn8/br2R+9lj//cDTK718r5aBA616wctOEeMwtX6F4cH0oMVZTBE+d/UnVlznFi2tn8RFczDLZBJ
jhpSkiX5hrA8MLPZzPDrz4OrT3xV7j7t6O/qnIi+6HDJFmTC2mu96x0gxf4drTXQeDho+0UEVTYi
uvTUxNMY0KDtGc3I42CCS6Osg1ZPSZo7Z5+uGiHFa98FSiOQ883yBIPZCeaeUTdRix9FgSEO64nn
cdhZinxmdTeSc+rcZYMZbf8KsrpArZ6VuDxZyfRoz9lbo+p+aWMnMsblbl3K3dgKRli99NWmfnJU
sa+T5bSV5b50jz3JlbSwISYhR4tzCTnrF+IwL87IppCXd3txkOkfay05N2Nyjsdlhy90mMGH7eSI
j2L6dXJeyB3GtReEUxyLhHjn+cYz5pP+RU7r8JEYZqQBfQq+WxsTjXID3CzkgYC98AR9WL4R5LZP
zSSePLf4Ad/wDj/au2S274zEuXjxeIJ0g3naOqqhhOqlVIrrTyrZ6MaBcAIIx/MLZes4Stcr/LVP
4x+N7R7nrTfPql1iUYtxD57Kj6VqnrYbglC0d8xTO7OD76rq0nf1uyPqg+XtxGrd6V17aozHf/+A
bsucXzsE1pwbc40345+0KB3prphfLiLKh3b2R6q2xzSyOWPsgao+/v0v+9lv/PrbYGxhNwnHxnJ+
9RtVuwxP3NUVTDrO3ZB1VL1CC9Ip3USHvIPNEElp70kR3NUzEIG5xy/uN3f8U17zzxeB+sYhagDW
wS/7LdynzdrNbBFNBAHLOjsYjEiqjOkqIv4DZUj8/EK340zOn8ayRIRt7EpFlH5vTx/NZO8bxESl
oocxAmcT4ClzwCT5MyO2o6npdrbJ7LVQr2zlCDR0F7vrQ9pNh61BkDhM+84kvugGUGccYMGCUYIb
6mPNft94JoKEwTHQ5qvZi0OefjPNDy9TH1RrIrlKD3Ml+Q25yvg7ofbPKrVtdGhYcQ/jUfh7magx
G0gZlEU0KBpe4wx7CWac9sDJxtYDIvRqYCZWnrv0tdPavTmDoa8PjrGE7D53S3ae7ZhmrPbn3Dw4
srp0W8w0qQyRYG3tTt96Zbqh49bSM17yd8063pb+d9Y++r96lqFs0TvDQTbQOvz9LiaP+mQO1NoB
nW8uxWVezEg3q3cltXddOR5qY/zQJvdcWs+TtdyptnJQW3rYXv9SLwjkKRLosVL90HTOk972d/NI
z6mNR1061633hPcX4nP9G8ePX0wM/vHxQ6f0tv0d3DMWe38lRxkNKe2TNYtIDMYHTPOzpYBZgp/p
2pT4YpxKf6FyIvI/pB6KtKm/l4hz6gXK70SwZlKuP4tb08FZpsn4zSH2SwLof1+fDcF2c3yGmPbL
9ZXSsNukExEDMs0jKWomxdzLm8+kFwaNU1xInqMGO3e1aR5ZB0QJB4hG6z1k1PPVuPMm48Xu1D1e
5TksDq27DUW1M/WBNkw+Kmvsg2580iqTIbjccZgdbYz9FruNUlitNbt+IYxHU0MHkMfh1BVfRyM9
INr+/yhQrF/hG4A1spf55bws7TUujKoUkZVD0aIb09XxoMeXsVT3lcq+KrcPYzZdtxNlWfTDmrRP
v7mEf/kUO8weBmsfVra/PMVW07Bx1riEZibYTXWPVFNUbh9bl61l6Vnryh2jyLdOsUJjSHx9Fm9s
Vvb4G/3Yumw7KXe/uaTtrv9eMbFshfiJtaBl4Lfyy6ey6nC745Xn01IvqyNvcW4+OK29Nxvx4Ijs
mxz4qov+Dosf/CN+Q/P9F4cGv51vA0IOF/FPCs5J6vG2qeDpo/F0lHfRvVhslipH2am5+cic6urt
YeVabJkQCG//RtzzM0Psn27/LxfwS3Vk/TNXUuPAKNY2WOFYsRePGmYXvhVTV352MzXaRVfQ0efd
scARptXfK5vxa10OgzWHtX1PCsv2ykRt+/XnJsfAJ5Ln2gUykk0XyT4FhHPu2K7vBP2SmzPqThZ5
85kX/Pw+/yM451lU/O9XJsXfGBj/IzPjfyHfguXbX57pjc/xN8bFYQDHaZe/ojg//8afKI6u/wGz
yoFYg6QGL/KN1vwPFMf+A80lf76ZZPF//kK5MN0/oJRiKYC4bhNub5qif6A4pvUHnF1k4foWM2Nt
2M9/gOIgn9nq618eQFXnpdMcAEYgxp/RSH+vvwLR11B7HrtmV/kcz5Emy6c0XvtDJ0rrYOhlHSx9
pe7dbg5VPb4brVQ9ONUqQ5xwjb0jNNQ+tXDDvKjwbFpoM6cVA00nZ46aAG7iWhjscddpNwC4XxtD
7w8NcTWGm+UPONA0J3uF1N4LzHSs0n5fJuvb6EQVi8m2wxhcNO5wTgQxxXgHyJM7xkagt3V61gHB
wYY6LcPaZvZOusFqH3edOTB6S4/WPD72MCE46KwHS/E+5wvtedOsl2yaL4rGEkTReyVKbaXZ4Quo
7EdFMa6zjZyDEAiUK2m9ipClhbMvy7iKUrUrbrOdqHMweLn7zIZM7tSe3YasVPcTvlrxwaCX10KD
XhTzEDsz9NBmI/3cKHoFy1IozyydMoj0rawDU0/G16LDRqUkmpT2zLOMw7bS43YctsKzHNT12Die
8jzwE9vHiQJpN1upsRvU3tr62DWmWJlTfM4U5O3SjrU00FQmBCexk3CBy1KFSWfBc1BAa968dIxq
Ryi7VCzNZ6gzCVgR6iMsV02l8xnoiiczGWkwFbEOHdvQSj8tKqqlncKNIrogEepC8l2Ha2GJ3x27
GlaxPV+diWkgHME2icGTOZ4zSDDoTZfB0V9HAiiPZLFUR1nIBXpI+dVYjO+iXK99tmJdIczlB8kT
ll+kyrZeyXN5ndb1rDWP+FLmGhvducC2TiA5D9Kir8HbBkAQJx2WN2KtWD+ZrvNFGdSzZlX+2iDJ
gt1qRKs0/cpdzCco9/WxGyHAyiZSFOUdfsZRd+IPstfvi3aNWPQcKq26tZ7DDZRb1jcy7Ad8jbTv
XWqbcGjX9kRaO3hakoIx9upGcdFCPSmanS3Hs47TSTRA4njYwmBdSWSJ1WKTdPCA0y9QYKvI1TAg
qa32AwLWYa0N9cvsKSZjQdomVHCkpUQgqvURtNW7s8mvmlmC6mQY6GwqfEMtlL2n1+WltOd2pxby
kc1KQw/cuM+L7KrHeYFDWY+YKmjjRKiXWYx3XguiAUXaYM/npEGNqfi5qAsHh40ITzU4s5NIkLZk
KmkA5fzSQr3ycaLLLkPDmdtKNT7aXZkc9bh03yBrGFdyI9gD5PjfBAjUX/K6fXcGuMLoQ2y87ZHE
Id+ynbCmCw4ky4/czN+aqdoUcpCBUDO6IRr9DOBQvIxrK0kISPDS1mNIFIzn6MN1vBsMK7uQhfYV
Jujc+0vLdcX5kgaszSgVnQr/RpjYsmm8132GVM4r1TTImDFCnYXF1eiT5LZ2zXyxOkU9lINVX4rU
s99x+GYppztBJ/KnLK1PWDxRqBiSThNV7Ybbqgps1NTHyXDvRe3RuHPDRb/4caEHTX+tK3JBjNmx
z+4wyWs1J7y+T6KtvF3OdhbdGqFBJqP9CiSqI7ULSZRT95abiPtYqpdBnewIp+35aKC7u2XA7/5W
oU8NZZ/Hz4QFDnx8lX1X+hlNWpEowVIXu2lqAra9QOf6lcTnSLo1yKKgONjj0a2Na9zzqnXT103O
FpjYFJFYw9qK0TgO1ph+1yHtsXlMFZPUpY7pi7QhVo4VMIxb2CwC6fwW7bt0J8Xndk7jAizi1VMS
jmnZvLQ1SzC1s28V6RKPXr1a+1IrSrAfd93PtiG+WXPi+GVTTA8WfO+DOtbNs6W2O5aYYVbYAPOt
EeAD+Gkx2RW0MPsKyzrV4Lhrrb0vmkqVcJ1zXyompp1Z6+tm5x1ndKE+KEP2nOJvFvt1rfZHYPnT
DCJu1bm707d9mAqHv4fqQJSuPjovcw07F/qOsmNU5zso8jkQuLXz+ddXvZuyoCjK+GDiARYYy7dO
yyd4WQ0U7EHOh8xYX8dx0DkYoL9MixxeLQ9uiQHj3R+njmw/yxsf8paAB4gwkPz6ZpePPUZPKKba
cZpPKSxFf9tPLB78sX7V75ZFOyAlhOy0dMtDLLMiaLT6vlrdJzdOz+zEuTC1CJ0ue1Di5n0y5mzX
9OmywzE2e7MSkAIzq7hJCk/gVE3ANpBOfeDhMbp+hI8FmpouMjRXsSv4sO9QlxvRMhnr1csx1hsT
2R/Kcj1iLFtERFOUPB7qEKZ6M5yMVN1pJQrO4bK4qDgYofClSd1Gi+JlwxdlJ4jTTs9JLg4poW5+
XjVvY7fovtI3T1XXuvjLONAzNI5MbKHj49RmHdMnaWBCtlNY5vUjNKgdeEF/SlhxVKIrD2PTqace
nhMsgLtRz6dwWLGas8q136VmrtK3uiaRW++rWxOEoMaOQ4phfzN61jzxwrPV9spr2hEHzEOoARSo
3sNQLBmVoYfpQ3LgoaR6BLhBAT8heYUimQs7IogmJnmshedjKQkROcYI/9utQOyGq1rx1Qyt8wIQ
TCRtv5Nm5/qVBh4t0nsvqb61uhPKDhhnSOOvJZ8FVJj+vUxIqJIkNQUorOO9vWbxm1TG6Za4nHlx
zrJiM46NViLnLr3awBsZbfk5Fe0YA3iiqHXowbJdTrkJMfE+VGzpwbIQaXiCp2lOhj0V/XWS/X7p
tWjJlPPa5Je5eEsqzsr8zevLO9sq7+WCg+Q2XZEp7LcshGyNlZbxOovlqc6tx6T48Co47V65J0nh
M8FmoVZcvTgLHeNYiOFNHzhXxy4ce3FvopqQ1Rg2BY5+qYQgpi45ddHob1M8qydZ22GiwXwBsjra
OaZmqjKGmWrf5Jj2h3TbX7it8SDA34DXQV8NddePjDQsQozJ2wu7PJnZGyLo/cBuIJqq+ksxl/dq
p4dloz8p3gTgm54sc7jrevO+FfKh54FZp2zCvd0TYWes3a5zsnYXT2LyNdU6KnSsRF4sWQgdzSMY
U0vuSsTYa6M3YafwHbmoucuq/uwWJsyYzP2sFHAXu47Hxe23tDMBiVLyrs1+oTrVnkNM+CO+f7vY
SKxjLm39gMNzVNTq+yqbGj938i7jOX6QDlxd0661cFDgMsnZfCIxwoDTgCGUY2Ty1rT8W7Zskq+Z
0n5O0zHf6XrJYd0W1tkaYA15Qw+Fs142o8t4T/zotVqU76nnXFtr4uFS6tCQ7bcl9a4L4hf8DXCa
TPdFT/clDXNnZGhDje2yHNm+0avxb6jgoTLMXJolZU6XNxyL+R7zETdbSDF+qTSvZTHdDa79tR7U
J7LjtDtFLb/TmDUnQaLVm9Eaj5Xac1VEE0wpZpbKk1lpj+7Y8SjpY3yvddNNptptiOuopRh0Ass+
pzL2DK2wTPlFB1VNxJdlTPInnEPmY5Z/H4QZ6BWplktfX2GLKPsW2fdgdstnjCarq4uUx2+bxruv
oJLwrlTyxjv14FblNzZfO2Fqii+USj2OSzHvNl44lv66YYYtzmMXI+4miEOmtZNqchYQkwgrMZ0n
tpaAilAGlxcCXJ0PD6lEgI1ycYllnoYJvgO+XJyCbwr74hQsm25eDsBls+Gj9yl9WilgqyLLwLft
e3WByRsXCd1Fkh5HoTcXIQr9jiEJIzBRvA9xfLNdO4MIh0cLJ33fjN4uBe96stNSnit8yvacyBCX
yYbycSOE0ToN5hdDNPqhmmzFd3DMOQpXofRqIH/oskb+MJ/kOWFkUKA9SwgtZoX9FglqeNnmO23b
DemtNUCxb2Bppmt3D0UT4qLpsFZZtCK0gVh7IhP5OGon8Y6clvKstl6yz/A934Bnb2eU8Gx3XuF9
JkQp2feJLoKOmh6tE5ScsSIvmToJF2USm/GWGE4N7D5fmvoXrZm8bwvvB0zUJL/VJSTXXJKTOjs9
qK6avqduYewVDO6OKATqUyWGVfMTCCnHtk20l1mz2VearJ5LEoi+IhmW+6JbznUD88WvC817aQfO
4ZFg3sBUe+dkrDomgC6qORdqqe8QTxkMXNUnbDChnuEQ5tyjrE8CfdKcQ+F05mGwp4qMQy1WDuB4
cTD1yyuBRlqYOA1bZFsrh/vca5YDUrj3dK3KOpTY3vR+LRd5ZTMT37cFNK22dJZooVLusMdYr8XQ
eaG2NjJautX47E1C3w92P520nGYgcFHL+qXU4Te3CRZFeEDroz1hlVaPeyhN8tR5nnLyRgZivVtf
HK1QX6dR1wKrG6ZPK532p3mBUj2tQ8ve26oiXEqrg5PUA+yCrLwhpRhxhEykeo4xPsF/rJ53rRN3
V1KAi3Aecu2eWOJle47aH6MBy5nQR/3aGn0EsfY2e6+Ytyls+atPjiPEFy2FM1s4UuEkj/WDruDH
xcL4K8mUZjQtCeG/8YIKoklS7B3U2biwz46ReWnmQ5ZZ7xJXpheBTVAwrxha9Lxnr4vOWhXNK+LF
pJqjOG1aP4H4fy1S+Zy3MP/aybSO+PXiT+FU733F8xW3c4hkrjvZ5VD6ele7wdKq7lnf3si58D4V
WlM8QtCa9/DztbAxswcj6X7Uc09rZ1Q1bBNrJvBbzg/I90n0HOq30eriaDST9IJKcrPmnlbKUTKd
HZVzO5/gHW88A1wKxJq/qGJZ70r85zhn6fU7pZnYcQTYdcyBy1L8boKE+eYOQuIH3tvYA8fW3hMc
OerkOAdI8qRLOKnmT6Q925bbnxSNe4lHuz+NpmEdYwRwj0biLcTjjlUkFrrdsJar9aZLb3kUWq7f
aNSsDzib7BfUIYObshrTvaSmU4lS8xtB7YFtVOMxMRpSfWOSJSv7ayoPSdY8yF77mpCcVEmWErdU
9IFrH4y+/sCNtT1VK9xrTzTVwXM6iR239Gg7Jxg+nrSUx1IXlp8UxfjJMDlqEfDUX3kiZzCEFs2E
OyYXUrJDFlrrLa+M5I0PPj/PhlN8N2Nzxh62tSK38Mrn0oK2wL0IX6rrs97XjAtwlT+llea91ROa
Hm/S5fs8ZvVxiY38c2sOLq1UrFF2xnZuA8WpiDkctLAQTuKPgyy/CS/nQegtU+0oS9oKP3lYBnWn
pIL1Wuwaa/peGbnNcjbpke4ge93ZLuauEc4KuACbs6ncSNPe5rqxTd5MM8HNsbLK4T2ZcfT1U3UW
t9quxUPBPUKkoW0MLEwlL4thTs7OqqV239D6HTOjkixdXFmlzOWpdtWRRL/aWV7dzRhT0j2wAvH8
sjRTcu6neEIvWk9raPArU5xG7Ds108pPSqOZx0pT1hsmXEymmlM2x9ZwhRfORAU9pxPunj6EdALE
1sL6HkPOhjlbLBxirsgDFh0QAEcrd84OfsCR0AfYl1Kmbsggqn9YJS6c6hwruHAmTM9Sb3YWBOpw
0VaHYUEwMuUe7HhH9Ce1GZwMjqYii7ONPYuCA6rlfSDPeqhiqb9gpI6as5bdWW9j0BpGK7iQ0nPC
GBgMF3oXd4tMkhkZauXaRcSWEZonjuPgQQ4eBB48CvtjwjKLUzrA4cLIvrkmTT4frWE8zTkDU66c
EWA8t60WmFJfcF6W6Irc05B08eMQO83BpPeCGy7wUe9aJndY+bOHyHWBy9Ga1wbGBCl7nJCx/shd
HHWrfzNtx88Wc5cPbhoOtjy6LWwStCb2+CbhO+QO+l0PM+HYDtzM9fvpLqF1vS2u04WWpaBMWYk0
gmlbcKwLaWBinsEmGiacjNHU1HhkjrAa5k9FaT82yxrq1bTHIvsZ59Ud7h5jgAPXVH4vOg60Ef21
ndk3a+3EM5PhGKmz+0NFV+WbKsPt6Fq9CQ81AxUZN8ug1LZP3oBlTJbne1dNvk5J+t1AVXExs+Jg
LdYUwBYUwaIvo5+Z5SfQC7zWwRT9PMa923OXyJqzOsIz7FyTXehXqXV2Ue273dbTjVka1vhd0MGr
JBYwepqcCY9FuhobC+r7otN8s8epbpzAO7i3c6DlYIDO5PqKBWcE72lgPFPf00TdV1vBs8otMBlP
cDg4munbNn0e9JMvRlPAl9P3AHu7CuKQ767QgrE0gNUlMZeIoTExaCfWzarHMAdCqaY0iLPumz47
rEi0q8cYPzTeC7KCPFByM71B9bX3PKBfRGvCbuZ5FBqLQJUNrkgWZhM34YNdeCrqPMiM793wqOjL
Hr1sQv+yWbi7hGji8evZ6tNm3urij6V3FnT45LPjHmQ2BKuEc+J4z6uywWLuWZtizP31cNP+tU5z
Xt0xD63UfYkb6yYVLfFbOL1Tr9wb0MYGMcNhLq5Jzh33Ososx4ZOOX+2s4qF5bKfcQ8RaXWXx5c2
TWF3ZPGJ2LQbnepdYYIPi9LG4yl23+GsTVClt5qe3MZ6wKY08wy/iQmtXuC1CTfGRtPqA91cQ8KA
opogLr9oNc/3GGF8lHzmkVP/Ux43QQzoGI5zd8nV5javYVLqR425nxkxFCq2igx4XgDPDMkX0kie
LYOnEW7K6JyAalAKtg7lpxUPQqmLQ5/0J9uDPYa9p0W3JDbyKPV6DBZXHCanvthqdViMB0BH2v5p
3jeC0ySeoONtWrCajwYMrD8haQs6u2v8HjeyAOeo+dAujY/wDwRrhu8J7vcwueW+2/wx2LAEROtA
eQZnAyg7jgnEcQgFq6FGtlTCxP4yTS6DXhtzmHvfHFFGRr6pI4rvTRuD1Ztrf4VvpD62HYlCTtpQ
WiWyvzl3k09epZuhMPXs0MQDaZ4b15I56Eups/A3U55uoVztioJXzrnvjrgsJTv4sb461KdUynDx
zPe2/aS5KCA87x7CcCAzb+9IROgjNv0rMipc/Q3zKc4uXuaGYsTdcjLj0G7Qq2jhJF8b7bubaV9o
zidodLLdKZ37UNRGfEys+SxKzMIQW6zneTRDJ1Yfql5ecwu0lSL/UavzPRPIEYHcaze3F3V59fTu
VkuPs3IlP3jCNeDQGYStZ3mUMqbYDV9KkyIbhNq4eYATMKu8KPo1UxrWGZh6qcOZGEN0emu4ojLQ
CUSyqstS1Eclcw9Y8yfnlp+bhqOhzUHBGZIsezFGSnsxwalogsyTizd9XL6AO/hF/CKnu9Gmojjr
k6YPgPz9PvOiEVy06R1aUJuZEXxadYK4cq9sU/x0ILDhlVLk03P4YBC4qbXsL24ZHelsTuGCCENf
jQfbenEHGAf6u7V8FN0LmxaGPcZBzoOOuivW+UyAa+00+85961SFcFct0MA71K1Z6NGyKGBuKOuK
mprGPPk6K50WuKI8r+rg+E3mzc9oM42QnILNDqQm+0V3n8fUM/c1ZlimMyxX2bXMIXoMQbf/bs7O
CSv3jeRwXzLi7b2sLU5mw5qB/iUkP1s7i3h6bhrUprlybGW2PdU1X1nqVQyNUChSR6wXnMtD+Dek
ig/OIVUZQ/WY8re4jwSv2zsMW5Eh2D3z3WInZ10bPteWQQiD0g7O1ah67IPM5OD21nIBzjJLEiL7
7xxBoB8OnYyZDhfY7ZhdF1sl7xf3Ps77OZo6D/+8AuCD8ssy4y1OkrFhmscvXn0h/vau0HCwmwze
5dSw77PVs4/oNoBwhydEd+feZqyRkqNjxst6jZM3/P+XizNZe3prVnXjW9MsPqxJZ98JcdH1h5Xl
d6tHRVYsh26CxYmF8rTTZueZRXroesZZRSvZNJ+mFg1cVz0XikMASx/qEAf9WtXYDZj7qWK5Vq8/
QVN9SQh5SKaDVbrxHigcLyevaYAA1wYvR+hYqLyvmWoB5jZhqqa3BiAXmAX6iVd7jxj658wyGPAT
c4MWA8RdNZqDE1dgSh5BwIIRCWo2K46uo9NavLy8JvEZGzICfsclYQ6J5cEbRIutpfOGq1N27DqZ
h1qbefe1E8enDJUXwi5aUadxrp6sYBiL+xTWrVGxKNXcD8Ffw5SvVCNlLOJgwel19vmMtUMNtgq5
c0L1WHvtQdgZDRAPoQNTZ00WvGFs5d2iNyw8JT3QPPQ7xVk6n/1BSdzyOO+lS3M09TuVxsId+ruE
pvl5sWuHozqnD3Wq25x7X6oJwqQ+XibbzaLVrF+XUrkDSngprOKAbe9Ba9xHcpXMsFcHECvk1Ppo
ndbUfTRo64aONW05GMgajWxXyf6F8O8HQaxuYKy9Cfib9UFVyAnpX6/vLHMad/o4/0Bfr/lr7kLw
EMVHusR0iHDYQPboqwY1Q577xVnlo2NlBZADr5O6XHGKeXGZFBXg9ygz6JoS09RINRcY1EnrWM0k
oeSNiXt0I5/iSREEwblreer6ooq8Lv1aumzxkArWGidhoj6tbnqsVzbwoqITVheethwjYnfm6Y6R
XSfFRYEOR4lBBOlXSp2e7DE/AbHF+0mMSzTK2A5RlkFyNI1IEPed2i0/s4jARm56zIRUgrVc1Zek
cjFSgMWCoSvdjd14mD0XlzElf75D1++PrFkD4jjYtslHTtrMTxs9CzYHyUjW0/dmAKLAUkAEcJm0
/doledAWmtwli9XeEblwn+VTf+TSYML2bnXs26Y6JdKg3jQzoS5DO/gGzoUHW+s/x+na7AEsiOVo
4zRUyOyaFe2Jl++hzYBqwLFSuitd26EuY627goTFajG/2SXtYzstE5NaK88IsfJvNvryI4q39rRi
YOrP42CC4C36PtMyJbQKNJrZOmT71k6no5yt7qjYqCa9uiLQo2i39i7XfD3Ph0BZvT405rkLagHR
Qc0AX4cMAnibqN+KOXtVKnq6Ns8jbYRuoBtox+1WycLebd4SVkYPOuMG9BvNu7mzWe+AjfJAx1A1
nNxBuRqryb5CQO6t8pnAbi9/Wob2eXHi9xKHgT2pNd6F1rDxYTJwYe06BF5XM5yo9lUwAGdu256V
RGmPGvniL2Id3QvSOOvYDuDZREaAMC/qA1w37w5/5vuNJB9lXi++4Ro7HGa9VS+6TLyPZeqUV5Rl
81um1mtkimEB90QW71TyMyGN0BbFekcO5f2S6jdl1DdQlgtwxSqeZmlg54kSsMox0qpn2Yae5n0r
CGVJvbHeOXoriSCvaH6ywoOdQMtQ0Yuvmy6uPJqlC2FAn+wbhqR6WDnNi42kJsx1F2KBGY+7bnZR
sdXe8tzPbXZwi6p70ZXuikI6+8wSpT3MSd36WjtfK5vPkMjKiPjW5ojhAazsNr8ONSSW2IH1bRCR
Bwi1Yw9n7Kq+ro5pv2hha0zZUaT5XsRVsaFeV3jr7f00DV9iCzYcrAcqWrfqXTARauJjlIwEqWlP
nnpBqvylBz1IMZNQOiINjHrDpnh7UnOddbzPDKwjPOupU7shEmUpDnqTGX8yPP8jxtW/tbD5P0u8
+ulc/j9b3aB5/FL+3erm59/4k3hlIYWDds5YiuUW+oiNePon8cpU/4DtpG25p+Q1QtRGN/Hf8jkc
csA2HJxudNvi3YEt2/3pdaNoWOQQgUKcOG57JNG6zn/CvPpFPGFsVFxzs6PGRcV1zV+9wGzhTR0Z
Ujqz79J+ZBODFpl8IEJ/oaL9C43IL4TPP38NiQK67RHsZqrc6l/ZvwjOuzheTd23EXNekGYlx3bq
tZDoimaXOovzG4Ypwg/+xf/HJyNCzMFjCDQSWvfmmfuT7/sXM8aYqWqKW3pkifsJjX3cLeuMcXRd
GRwmbK56wGVVDtAIpqrJGXq6JpUnBkWS6gMTObGEpAK/8bE1ycA+mRpBlnvT5DRzo8JNiWgMeq/e
6JJjr8TKiPcyRw6iItdLeoBHMzVUbPKcJQY4LJKynTxEusowtlG/ub0Bva2DqY1BawwYDvtOY2XI
sTbV9PRV05qRFeysGt5Ez8BaxBuDUTVmAqRKT7DYDibXq2zjva0r2FWQ+VUzgTuhqsoQQ0opPYLE
yK13QKGg87iVdyAuL2G4S7eJ681apn795EithAWBvYWhHvo24+eCtkenEKmmtIkb68fVQfKN668A
XR6nepnVkF3W7MJxiHMbho1AYjljj2DNJaMUEHJxJJnMNkO1Nexa36UAA4hS9Kwi98DnWhgdXcU0
sA0CWBxQMBVSdzPfdAmafHTbjL1qNYwb8lhw41T1DD7LGeuZ8tWsSmkfk5z91i5vVk00YUWnlHzu
ErXqgOJdnEsZnrBx/rHkffusUWH1o5LbKNLlvOpgbNIA2q5xt/YCTHbc/2LuzJbbRras/Sr9AujA
PNxyFEmJ1ETb8g3Cll1AYkyMCeDp/w90RfwW5bbi9FVHnIs6Va4iiSFz595rfct8RnHNQDUqmE7g
sKb/+aOMEpf+tK55+pZrjl9gwORab2QoA3w3KQLAn+zIcGTQ4kwcDc2kIGiprSxD4xhj8lovLOzO
/vcUBVW6kWJkEGrjwk9rcAYY0DX87paRHwUtWYfuSxqGSMeGPn+Uk6aVe9crtJr+gt5LGh5VVGnZ
rTUUXffEeInNN5NdUT2O5JMRVqFlqX4kHU1ZB7pGAe50R2gDduzURHg7TaiK1rkPIoGRC2ANGky5
o4tyI5ogdA9uG1XuaWBP6owl+XyyPGhJGWBcEoBa2p0xpjpWDWR2pb0eVIfTe21HokdImCUmcUGM
ijKv3KCxaKaXoMfCBkIGk4L+mKeNmy7pfdrpHWiVJLi3yopSoI4YQyHtYyN90oQluqMzkzGfbcz6
VEEm0oodY2r6LCCRAW9QHsZGm0brordFxGlNhVlxhKuYi7seiq3LRR8dSTWFBKW6o3eiyM4DDBNU
9RJGtZ5tGbnJcQfAyHL3idtO4xGNR0wguSddmhNN13dg0qNpirPVVFUqMbaMq4V3I2H+1C8B7Aj1
EPV6COhyCuqif6qhz2QxrraqTDqO8Vn6tXSSvD1wfEn9cwIMzGP1mYywpSNo6RXUhtGFY9QtY3Ts
1fQI7cZpYIo0HWrRnqk1uX/yaQw4PQRH1qySk3atAPN0D/BGiqE7VNIba//71OKvmXYF7lyCAiVu
y/GpKgd6Or2wLNKVylq6NE57L0rWFeyYmDCroK7IQwTlQfPFS3rO0wo8Ea1cRqGM2qFmGcEJd53A
gsYQJA2ShZYzYlk2qU4dm2uWjDZTXYX11mtaTz8FdLqT/aRhxl+j+KFpV/sOk0oGKlkFvECDK6+D
jJE7l4XDOM8ge2dbZMLDM+F7ob3nWFofikgvUxJXuB0LT8P6sMxs2ySacUT9SxD4NMkisG+oqaI+
QLjXzLouSmu7Tl4iDVlYcOjHgLwGVGB+rcI7SKphDD1RZcgyf8nKKU3+zIZ7u12yq+CoMtnEPYyO
hutfTEa/7SquSR/J8um3Wp0T1es87xAT4KgQn/++X/7xc7CPgb/STbDXV24U9n29zehgA/GXKC5l
JqGwlHXwH23L/26SMO6YgbBbog5/uy17ifArD60uaA2NzsaUD4dKr3ZN7dDhiu3e3Pz9Z83/vTeb
so/LwcRmMAefgQe4+ryQMdgwuSaXbxoIkhW4ThfQSKGXeEazinIiA5Hg6t9SUFEf3Lm3+vL5zunU
BKwiFhh7/F9XfM9SH3s3THnGIG1m60Sl2aaFLLvRdbRgf/+Vf/oolBzYOAAfQDm03l5VO9HcoG75
qJ7uxcKNcu9WGWl8a5R0rP7+Ue8v6PxrTIt8VcpB8M9vP6qDgdZ4zAwXtpqaii1O8ovo2zAXhGDm
lzVbHdKom97K/g2w+4/q/f/RPvGm1v/rqeD/otHC4nX8W70PdPK/DhAzvr0xW8z/1r/IDIvS3tTJ
YSSyAaq1zT/512xh2v9N/hIqPyxmMCtmmMa/Nb8F+5I7CUvD8ixsaDNi+N+a37L+29R1vHP0vDB5
49T4T0r+d1Y84g0xL0MrxrcNI1u/ehWc1HAjqozoPtGQfsYUbsveydEddko7ht1Ucpzt20WN5mxB
LIhkI5BtdpMTpXqLAjtmVprZPhLkWt3J2EThmbZZsAgDeD0aTfSPErOu6LNEhKNyQoRse/iyMOdd
3FO/rbq1jMn0IrT0XpiThvJAB2PDPrrJajNaul3+BT2b9WxjH4mXWoSJiXAO7QMD4+xP/P9L1/wd
aF2aXDH+x+27ptWzVsSt7WXZPcWkfSKlxCQj3Kh2jC9RE6KUBTiGv+mDfWBGtVx9LDcIbT+/fP6L
+Un6/eAUi6GpIrMpcdYWwj21TKBenNxFv2uWYmtDOr+dpIyeBVFJFCM9CcLEcE7oBGMvTMUmHwr/
wWwpmBYqjYq1yYHgA+/Y2zVovjImMVScVqHOc7a7DhbKCUgY4XBl920wFqRy9jhWgqapF67Zj9WN
Dqlwp9rBOVo9Z4EPdrB3zrn50324yS7c4Jkce7XYNkDeCT1rinugVRRNMn5GqJYcyZU37oCCiL3r
ZoTjTRUu5Ng26l0D6YgupUj26YhX5beV4P7X8/A7C+HqnOtbfBYCYJujOxZXmvVvb5cgXaMHDuef
pBc7apFLKbZ6qDsH3cvbc2pL84MN4P3v5xN9ODoBOw0UBm9+bn97N/qm6ROZR9pp1NyKJiXxOotB
6MEPwxz100hx+KiVQ7/NIj+4i4UxLHSTL4cgo6U3K9zg09+vwOVFePOizF+II77P6sd6Zl49saaw
sfyTqnma0N49eGEcvNaTMW30OlSbtmn+yfo+2II5HHceSQHrTEUPIw3LfwIQEmrBW9Ax5EEVWmh6
sh4YNx30gmnmjIU/211Bn111H6YXvAVP8xBTtfEEeRjgeMuDSzvht8uow6zIWoLlTm3RpWvMGu2N
huvSRtoE+kCFX1lS23tYnOGINCfv4T4W2q2XzC6jMiI2MJiQkqRgSBYRbIX7Wm/rGxV56aHAWnBE
Fuo//P1CG/OFfHuh+crYMClF4SLTSnp75xFskV+KCuLkpV526+mNtYGgyjCA125T+wz/WzWMOzIG
nJdhqJtNGqkXcE3juqpbsR04W20QmsYfJB8b71bK+VI6PgEjrNZ8u6teDwupdDm92icVN8kn2gNM
rG3RnRtQTCuRReZDPiSrpMZUVIbEwHoBYkXOkq12Z3STu/cjlNTWlACftdzmlRxjVN8c+NYfXL9r
x+98ywH4Ao3S6c9RP729fnmXaSrShHlKk5a1s2mGcifGVL6IYIIE7ga9tgR3vLPq7FshUPYocxq3
+I6cD7aW94sGzOq5ijN5BDlaXO3Hmo7usNaVeYKeahz1uJ9+BE5FJARY6GPYtB993p+edZdace49
sp1h3XyzZCBaYxslyfxEUweVYFO8Bhr67lJieaZt7DDHCGrsEjMjk1PDR8/tuy2N6z73PdnOZhrA
dSWOuqonjYFXbQiN9qjATSy80fWPXUCNGrb93kMndktoF4LJoZVgsqrqwWFevCiLXHsdSvnsqzx6
GCijPrgTf3incMVzM2jKuqbFY/z20kyJF0inLcW9LTMqImKz1etkd9yVYGAqxLHS+Tb5WnMug8pc
pmXA5MF05HgbcQWju7Qwc9RZ/die9Y832vd1kHVxaFu6SZTfbJ9/++0cLQE+jQr/VEm93LkDIxFf
mc2LYfQCrAfHQ78LzBvGOu0hSxJtXxocrf/+2lwqjqtlB6+we8n9JvDiOsEwTlplT40Z3w+yjrau
08mzUWnlTmma99AU2PcXBMj5ODritlqyPpHA1vTIuFlAy/sxjg0mp0B0UPREGeYrFCNuCarciTnA
5J3tHFBvOQfUceo1RAn9MNigvcDCu5sxHZ6roaObaMFko69pdDdhwtxNNyRibCPXkZxERf6pCEfq
oHG+Ubo+tedqGqdDqE0Iytuqe4ynoHwJY8FXTcj1gkxLI201pcK8qUsxYqgp1OvfL9sf3jlK7oAo
ZDpZuj3z8H7fpvPeTWt7aJN7Wyj31in09Cam3/cFxRmxkxn+yLiMGWSOjFbtpvkoTfFPH88aZ/JU
Y7JynKu1LiLnC/WnEvcNENC9XiGwN+JxLkuAhsL/QbEfoYPcENPxKlPLvP/7r3/HowH2TygRR2EI
rpyJr4EPI4aXvlRRdq+PNU9FHyfFuqLFQrHqTLS7oSC/XB7qYdSNY+3FxT9G7ccTQvYs8GkKuN6D
dCOY9KGPeKzNJCIZ2TV4tFzAtvQ1R24jJkz8EXZTVgh4BuPYVrrYRh20WowLdPiWVsg7Q6s6qJ9C
bRg/T10jGSJ2mW+sfCcgblg4A19KywvjmJQxH63EECmUFpDhyZ1hKydnEOd1QWjCGdcddhSUCa/k
qjuHuALtj+SjOrfBFO5djcjx+FKXu7XuPZRmI19ygdLwgxr4TzcX+f88vaHF8a7oRB1uFap20nuN
ExowfEv37qVhRehGhXFjhNOIeooOe26N8VobI/vm73f3/f7FikTPm8QEHm7rev/KzZxzpBM2p0hF
8mUMsvmNmlco0XXyxS6oRP7+gcb7rdual0AOsCYnYn7y27ep9Yx593bUieMpLzFm2nqfFZLBtAFh
DiEfjj0hJubU3szn9avVYIwbLQE7/ME3eV+E0U/iWOYDLyDaKbgqv0PMZ5FGoNQJWU102/oNVLau
0pd9GMXWoqbPfsfEi2TKNE9v24KniTo2cFc9ijWQ1z3t+aQnUin6gCjy7lAGG8hwAa/NjQNuz/zP
f6tnczwPcu5vnTxXia0x9PXeNq14baal+8LcJGAgPOJnKSfxwdPw/sjKR7sOI00+1TfM612KPIbI
L21ccUzUvDNzLISxbYGSBCi/eu3NyjjaTe/dW4WFOz7M7MWkOalaaI3ylmmsy9VYKHWDHay88UkU
/Cha9f3rwiPDQsRY1dXnN+btpan0JohVZdon3VLtmX6uxyCo676Cba9vY0e0J7KZ4h5yieGsRvIO
v3/wzMwF8Nsd1JqvzZwNzdegE/T2C+hulrqjIegilIH2uRmJOhc+43wDCMuGMBSxZS4n7iKml0yt
kjFCthcmRFez0pyDstY/2tI/+D5X9SDM9LxPVWyf8tz9EsVibwTJPx/85vdFH7+ZUxY9HKrOdw+F
b8D/9gm6P3n1KPSlP7XdJmQ13hU1gtEuyqJbgiO0TaGX8mVIpXMTTT3Q9L5Id3GsZd3SsI32RwkW
fW0EXfDBQ/v+deHYPvcwSI6DuXcNB8MgRkvLzoCRDqF5a6d2S4CwyOmMj7zCIOB1RouYH21/nw/p
v9KJ/3Gq8H4BZZg/ZyESysEm6VydmNwWanVGs4Lq28XBmMVue/ZRpRy9BiKh11r03P5+Py496DfP
IN5C5vG+NzdsKOeu1oc4xdwJbz55wARQYxpGsbVoEggpflmSKDAvo7SzkFd3RnuXeW29RFTW3tdF
p609mcuXqQjytVl7Oq43kAv2kHHFvKm8uxwZqP2Ggwol+SFi+nRpOnE21p///isuUK7ff4XtMMGm
G8fpiWP7u1rUm+VNDv6ZU9QIeRvUZnVw7Ap4WwNpo0WRLyMjvS3zviU6FST8a5dW59qY2KUiwuBg
dLXOzhVEnDZCQxdQhphWe+XeqzHI78qk+JKkNUVAb6TTV33o4DPVVBs0L6pnP7bUzzQwxvtLBVAm
bgnGSkyPA3XojyALK2habjWs0sEZvuaTaX5OO6/HzBxS3Qox3Og+TkHpV9aNOVbajZESKYuVw12h
cS42ee8Fp9BQ5dIplbtqR8df9zBiDB7MANeVqoqNH4zim4e0i7HymLX20o9TsRVDwickurr3PdSN
DNA+EUfk3XLCrte9wxAZHy1QR+eEwD7ZgL0KUE0V2rfcmSjhIztfu/mEuwJLc7dNaz120ZOLozTb
dMaFF2eEF+WOIa6JH2Doy7NZSP2QhDk7YJdMr35sGi8iD72dbztYtGZFc1E5pvjgKb5+b+gyMPeg
54hAhsH2ddPGCdAjJEatnyrm+Udt6DgsOHPlZs+c5D4ZPiji/7SIsaHNoC7Oh/r1S9Mk1hT0bmKd
2Erbc61qDJR21iOGrDmMrv/+cF8Fts8tKZIXGB8xFYCibV6fRTWnHczC7+3T6PRUVEI2/ScY1/HB
z5vhFeRDi3/RF+nC0qL0hkNnv7a9pr+ljsY8HPsd82yufuQ3BVp1LMYLA2vqbtSjZjvleXajjxiI
P6hFL12T319JvjWNP/oYLGl/OKNOpGopxyTAruokYL+k0+plTeU+59bwlYrARYMiMXIemD52zwwn
fwRzSdx1hvVPq1y1N1koVkGOdMFttOy55yU9f3Bprfc7HoMPHr75UIKN7WrHA1Nm0B3nSzaVjulJ
obg8kkNRbGwctdsok8FuDILwOZsbMpPRqeciFSuSF5ql04ufZNr2zf/mwrGeUT477ELGdTuKz5xs
rTLMUzM5zqFpjBaPMerNUJTE7lGnHcawHHaZmQAM17Lya99ieoLJ7W8JXrCetLbD1Vq2HEuUr17t
OP5fXbbL9ApZGq/49bjYQY5kkvduMIZQxrGSU3bvJOHngNS+Q0f/bJknMrvxmrw86IH+KGtJvTcB
hOV43p402qR/v4/vO428+BbfiAzheQ5wtW9GLo6YNFDGKZDKORAzIl8I6mKBzmI9XYzoPp/gInx4
+pjrs+tHHHSLQZObnDj7eiYTdLjDAM6bJySh0XcTVxujsz5bUmw2a/jKCtNC4RzqQHoPljmRpnk5
BP79t/+hGcT2DWkm4BrYNoDEt1VkkKoh0gaM0qlvIi1pLB87oUZ0SuJi3cq68rteTeE3qxjsJRPp
mKCWttn+x1+CeST4OHueaUJKmVfo344ZuOE7zxrM6UTnIT6UqHHvjMm3X1NhG0cP9MWtHDKwGJlY
Kcehd0Yy+Qff4XKUeXs7+A6oJ12bkp7i7eow6CkDb01h66eBg4e1pq/NMXt+caNiXjfDXFDlA2kg
SHSc4qMdV8bTUFTlT5JI4mnl2o58CaOUtkSjaoY0Vockm6S7B6+SoC/m4ytyp3JXG25zzgsE9jIb
sTA5Y5SJjeeTZ8kBR1AmkCpKH2wes3mT+vCYz2V9vwHRcGPGBS5Bd1FTXp0csqKv0qijU3xZI7KS
BHjbY8QUT473MMJFONQFyExiOL5hpMke2dX9B5ux8qHTqCTLyLG3QjfH27ownyLhIujStGpRBjnu
QcfBPdfY6mfdKOtYts6X2urpauCag76Qe/dCa5pPbIz90sXQvPzVIiVVxDpVk/LHVR/MCfGuqPrt
FNs2r8IwPo4sGas2Rk5GZYACzZi7qaj7GUheWulUMCmgnX7WKWmHvk2qfdeQHRekrbNOSQX/gnKM
fgZDpTW5M+UOIVP64NgDuDTf4NlK4YS2RmA8su+VO41btXM9YezBIlTP4I66f5BLmWs5Yd7NezO6
I2+m2wbI8DbNoJWfPHB732VODg2sIMpei/8/WznnQk+WBCp6orC2SexVd4DHhi1nNh4VTmX+A7Im
pP6MhR8qDBWHXDJ3mdJwjxLzsy60h7GOSViALQLiT3bitXQT//ZSOPcTM44EO8neQj62x4Iotg4d
5SFPIKZ40CIwrIJEmMwKD3I/EOBtZrtiboMlXY+vjZnJTxBa6VEk9H7zIqTOzDN1qKyq2Q3C1j77
2CSKKQ2OCk2kXGhjGO8wCprL2Mq/5WkX7DmTaZuuTQENJUZ88oNOu80RXeFiJKPnxi6de4NIJxx8
sApTDdie6oxy58w7S15Z/WN+GZwgJvjkGZiKM79BC1nH3twCnv+QrWfFLZ0656k20n2I2mddo0DD
I6wE1rohyH7tVa4kN/DS9a2RUx61gjc4TmYTC0X1fRoJfWs5Ka8ciIzhgY4ysqFgPjwKnIG7S8+4
6iouw+WmWRUXMkRg8T1JU/uOboy3LZphXHR9QMIid666GRWBf6o5tDIqv1rEYmS94R24p+0SQH+4
ZIMD/do4OaS3rFllWOi2jj22z3IahmVcOc6tcBp/X6cZSVYS1HtqVg0JG3aeHi67UVTNxlhZoe8r
tMJ65ngp79BSdrvJ9jVAJGW29pRtH4UpcLXRC/6uyqq8L5jF4IeceUUDSZB9wegUga8kOjRqtyY4
f4+pDMkmVt4Ed1URPPa9P90WZFzdwKPAmkyQyQYGAaZ5wI7lEguQgSwTYe1CB8636nI5yVULt5Ck
Tj0+g/mktwC5KV4ZbhcuTVnbn5tKDP94ChmmtMOdngb+IXZluEEVjJtF5Z+MxjNZSsNveZSljy25
g99UF38Jm8hY+4UNcqvICASrgObIulBgiVgVY16zM9vQhjEKXwz510oN+Nx5Gb9NLM7HSmctZaL9
lTG26S6GouxfmWSSAjEfOJJW553U4r62Vm1vfVOOas6UvTxoc3/1Vyt/qDIeQganWEUxE39La1Y/
LUnHJb+TYU3v+bBFYwISQg5QIzS/2zCs7K3LMehcQV9aByMuzyHvQ1Ke9OY+UfG4Ge02Oml5G+16
r5DAR4v8oBkoVRZoVUdoUvbEpsvgalwbVp4ghvWrz36ih8cQ0wpNG0gdwC2dYe2142NoBtVe6a58
QXLOQtgOjCWWkud6PSkX/YTlsMs0dVK9xPjj4ELMD/vl6mWj696DVdnHyZS/gm0ra9S8cbLNs4n4
FM5/dxpZJK9IFJwvltOoH3k0lHcDhtaTm5faE0S5cd8o09mg17V2uteonWGTEuCFbbOeRC43Zee5
i2jU0B+HcwROi33GTbL27PkjrfBsomSeiOX71QMYB7M9S5JWkXCLzCTrhrE/gmiPE8Dg7NlyzE9u
zqoeWOUzdMe7aWCXJZ4CTpHUWiThIjMWRDPeWpox7fOxAkJc4QZr/JSnORr5NGB18pMNknM1FFOj
+J2lSbRHW9+6Q/Alb235U7YhszhPmqjVi15/wSX4WCiTga1iqpjE/cFnnnrjppkNO2Xy71rLt2bA
pYOfp1cz4WahZ77C7CjbpxGgyCpAz7o2DYy6eUyCgquSQ9+1zoM/V5tB53HnLh3uJokMuaQi9LaI
m5XK+ydTt2gmTAERa2L6KQJvuiNIvPzVckzm4igRmr3V4sRbYjpytlmPR6eAx6cwxGJ3CyKSSlwt
1omEKDJsikGzhV7PRLpKIvY2Lf5C1ustOJpkoyJQMLqKCBlWpf6cI7PZ+m01vhbUfSs6M5G3Sqaa
XJYJw+0ZdTfKoS6oxIoMYyQOQ/PZLiWK2TrRx4MVknQKQIPWHOCxvRnYCJZrL98itWWmFlbpXQ3I
MJ/6YVETNHc0BiyPYZFWO3TMalv1OvayXP0s3WG4A2Lv71NGUmur4oyeebZ4MklS25djx8KGeXAD
rjh8zMjhPZgecLesABVn2GGFm2B+63OW/zM9muw0YMhGWzQa/VfDzZrnS6v0Uu5VbikeKivNf04h
FrCG0Lxl0ZBnCKvCXZUOLgI/5YxnKL4O3jrQcPZYeScP+dCisDMDK4caP2Wjpu2RGxPr4pj1sWRp
3l5kAZ5e2Esk3L69JKkIQii+EcIMrIaWDy/457ALU7iZbnDXX3bIKpl2DXPLnbSI/2MCYQIgarqE
t3zqAnazcjLx+Ul1Svr5XTYp2qKqtB67ed5eBDrdeiAO9JT6CBIpV6rzfVrkCUdArFxYTJ5GS7mH
TkptSxlknHXN3RWpcvC0hQ5ABKLTEO/1if9QROVcFc/rr4pc96ueDRo/P8W0OpgG7wy0UvNFUlZw
iID4gGa9VLxzLec4MiP6ib+jVMWJcq4ji6mXLwFmSrio0CtmKKjfPSYNf3eadU4RxtsvURPxBAZ+
KQE2TPaeDk68F4nhvgbm0B7rIMWF7jf+tMtarTmIpjSJQkXA+t22Kz4uYzZLy3VSzy0KyedI+trJ
L4W7qdANE35CqMmuvIx4Tc3r5Kq3TL6P0bujfQ9q1iWuoRq0DhQF5hkh0uFRFeKUhhYhsn3Px2Ft
8PonBkzND73T+i8tk7Lbkraav3IrJtC+Pkze7tLlIeTO/FE0ofZFp+ol0gUP6YPVyepnWcOMXzQk
+u0SKPFfe9Mj0TXum1aA5jXFDhbERhTOdFvzdV5YeWqC/FyHhjZ0nLtq8msohFL/KlQBiq/IY3XA
onJufGk/Tpm8HxPn7GVucB6twd+xjmLXJvqB7BZdQ1Zc8JYBPC5DZusmhcYadwEGUztsSNXDyK7B
djTqpSxNbZWHAE3wKD86+FZ3zG0QAaHyhmbjOi+xJ9Wtkfo2+UO92lgerhDimvZ2QtqFbgrxxffi
b8jvqNzikFnX6JWwr83KX0UDWsy0HautHfco4cXYe5BnrfoVhxDZ23bkYmpvkQN9l01Stcs4a8Nj
4eCoX7WDZf/g2QuhqvL9krsyTollcctxuAHPF30pXEkYTRzLf4oAP8NGG0X8ucoDO/mcjfq8A9D5
BDAzWPUXwqMb7TZVUx+th8TMq1tvyLWvsei9lTQaEFHDMG7xJvvLUIOaE3nRKfet/Uho+t701XBU
rpFszCSDORHqPyvRcBxKSJB8ICCWzZt9IP3Gikh2cCqGOc1MsJit3c4xIZTmsEmUDLxvTU8tv8zc
Jm72aVHYn7IIO8dKBN1w6psm6O7DPoorMq87eBdbeMj6J2PMYApBcKHr7yGEXTjWJLbwjIp1VnG4
gCAYLqs+tJkWZpwAJt0qnOVl+PyrfsjcChxo1IB7w9fZnS5z6kuPttLCfM3kG1O4yznWHAeq6By3
GjbgvOfVMfOSV+fyxxLdEOOqrNpyp0cJZyCMUuhIL7WHnKdSSc4p5fJHm5B6K5tn3hHdckBNNgGm
dm3OjUarvU8nHo0aaOmRTZPpo0tTKs9F9ULurHplPVeLy1GObZhPDOdTc5RLigKgUZ/1soV6rFyb
mU9hZfIFVFRWg5MU7j+dUA6r0byWZcV8ICiI6D5YbukccJinwGIGhIIFjrFP7XzgjXJFXxYNClIS
4bPW2aPBOR0QNmOWbvD56d3c+2tTm2VnkG4realk0K6pUVJvRWudqOSsOWm2154tJ7Q3bjBTE+IQ
2OT8NUrZ8B/UIjiurJI2V03N2gbMRqBnoiD1yd2dDJK5pCDkrioBzHtAjBcGnHQ6aPzyOFI2YNuq
2jTBNNyMefxP1/vWoqsQ77Ed3Ksqxy5m1MUuj4PwhtXBO0eqplAQHZsUPxFsIvQLjazivdYHyW0W
U1tpfhY9NWVu3vHOempJ1PYAALs1HnFut2duO9ePajNd10Mcrdt0wswXmYDY7BDrvgV5Zi9jbaM6
p7rL4T8fq0LjL6Ls26UTYiiHwzj064UJGmKFZs5a+EYa/Qg0f7oDKwZPlLSa+HshCCNeNKGAUnMR
fnj+/IgVTX9PL9g6DJqVbbIRgPuvG0t04tkYDFqHXupCnA3n00nWr+hBOY8pkJfLrZ0SXecEk+LI
Whc2Z3vVtPl3j8L7qS8AIUGc/6xlMcfVPiKfB0MXWSxG4j4D1zJ2nP+AHk2YtxbA59dQd+Ij2cfR
YqJCwJPWstmyDvJ8RKEwN0PKqQGKk+C4zROcpDT1opR2tjeKhFVuHgf82lGtUCXLisk78Gg6FkQx
Djs65eMeuvk51sR3glmcUwJHAG4UsJWVT1zDUvVmd0sevbfAgGQ9dCMBGoEd+o9NXKUkJ80XzIZR
+BPnliR9WKHmgWaDOErZqTxGYwjywp3iEYyEsF4dYeo3/tC0ICrm6aXMq+G74XUpfS2dMnHswgwm
RiKWYdRPN3ac6TtfI1dF+UN6mmrCnHFuia+XBk2Uabws4SiRF0+VN376JZzyXKIige9bZ9pYn+1s
zDFDVk76VWuIE29aCzHNRWKE8Lj4kQ0hENr5ccftHz6U1BYR5S5vd5qlwZJuiPXQDtlzOvevdbcM
o5VpgLNdINpiFZkVoZXSWI0sQROucgkTWmhWoN39Wo7gCwAAAKS75H1svYUC5w+YE+WXO/eNt3pi
QnYMsfu0RirpgBT1g7DJG1o4msIjw6iQMcXEsTtfWW0LpaeOSod/o6LY0VPafC0JVzzpoZl/HcKm
X1LXxqfL6majprgxHedJ1MI/9g0l3+bSJbwckeh0QIfB8mbch5Z0ztjXUJTOxzv2I5qFiOk4lKKb
efDL1JILdsnwttRT/0GhRDhPl4UYx2cDLCw+JG2pAy4fUDl1qAH2tjb0B51h9XEw7XY1DMB3tKna
V2XVf3dqAqtA++r3uk68YZlp6YsjxnonBntdu45zpDmmPRZooJaXTp+0kGK1BpGGmKa1/E45sn7J
7NpdGkj98FN2w+Olsx2ETntwc8WhZsg3gEvtXesWzekide7m1talIYn8rvwMPXDYu01UchAbNWAk
YbTWyrlF1PRl85g2SXHM0NU8QL/Cdjx0/bFDLbIFW8fCKj3nm2V62UGfNz4Ytt0xDhKCs/VE/cPo
Bjx+D7ldrwd741g6ZWMfshhhhq33Q67n93oF7SBvx5gZhBW8etNIzwZrQF94HaF0ercjGO5oWNB7
vA5SMXOLkKrI8CEpoGf0EoTOC6eiKu/9UZIoCinx6AgmyPbQ8Ii0UWkuGxsP7oLcUrF2WKTGFc0v
CzBbkHU/DBtezL4bE35NR974a+cwWk0vssPLPu9FPXsUfBeeRq/SedZcL+M+zAOgMhDQygPHWxet
iB4kS/iW7pFH80IfHy/PEuYPY0OqPU2DktwAqwNXXdCD3aGU92/8arbFhnmyCyq1lkWo3xp6Hz/3
qfw2ii6GZI4IJ3aS9FZvp5sUy9/3RtrtOZt1GL707J0eBuYmqPP4zuB0sDCyYXxOTVBRIeL4YxBQ
GLiF5UP2bu193uMZLG3/6HGovg1KzfzB8yReemS1h8sT/8EA4g8dceRshEj5LDO4ma464lWb+CW8
e8aNXps90zz/4U+i3DeqSJnaO8W+BtgOv7vOH0Xcg9GH2maYmm8tRVCEP38peCt0WtsMV/H937/d
e1UJwyEf6qEzS0q86xFNN9SERsl0Ouk8r8sUdU16kRnYdmzmyx4S8qHrCjJMdVmFwUc6/Hn69XYu
gtJStylomBP5ziXy6bfZTJg5hasAtJ36SEBHn4JBvlxWZLpUwPVFWt3psf5JFVnCKaKV1r0ly/gn
4WQlio9cbP5+Ma6H9cjtDWabXIdZHuZeK2DrMi4dXTVAtDJkVxeFyUWowMRBvjQAsT8Y8r6XefF5
SI2CixeH+eDb0dTIymmj1XFOARf/xrEoEXpDlE8kn9EHzC2NxmRnrzOSkeC4O95H89z3M2bO3Qai
p9mhwY+/ejK12tADV/rOKdWcbofEObop/Kx4rUJALkbirIxx1qAxI/jUEyZwh+X5uQkq0uJS5d5E
dd9/4NP6gzCPbwSO2HENVEaGa7+9ImR76NKSUME59LlnkJMRKhBs1Zv/R92Z9datZFn6DxUvSAZH
oNEPhzyzRmuy/EJIHjiPERx/fX2UbnXbykwbiQYK1S8XmbalM5CM2LH3Wt9qmEhTCTvuDzLkXbo9
mA+iWTv0kJz3RgIbdDOZTrM1VJK+jiS+f52WdV72+xvkn1yw1ZFhcW+A7IDZ8evbayxRarFwvWvL
yNemycpRkn1JubV2+QGxTV/fVts3L8g0LfS2fv8G/slIFeMSclKoKobLefrDJFFNteWnSW9fQ8Kc
P8l4tugVQWWa5/xcw0I4l3G57AwxRYd0IkYxdzj3/+G++Sf+KY9BHRpki2gUHOYflFlIZmtnwTBz
44NHR5NY0dCd1H5YIvrp2rJ89iagU23HuYFutjXtzPQ2d/L+LOqE3Iiiy9utNOVLHxsVJO0q/ZYx
sCaOg3q8jRYImLnLGfP3X90/TuI5mfKOHSzP0C0+jsQLm6PP1CBvl6t/hCOPe9vjaz9bjbNua2vf
uIdO924l+bcsyPf/DyFvv7iU99/rq5fyu/yYF/c/0aC8Wnr/tUH5qF6K+Rdr8vrv/7Yme3/Rp0Mq
xfzYYkdagT/v1mQH+7GNjxb/i6/beJe5xn9bky33L0xmpu6aKFZtNjMejP+yJtt/EQ7ns5ShpEGw
5Fv/jjX5w22kGzSCmbdzXGWnQGLyQZdT22AxlA+NKEnVeM5c/cVB3hEUyhSHxQTnn9jGn0QkjNXX
X/vTTqmb2CZty6DZwmkAYNCHR474VMwZBtz/hhnI8tCMXsZhW6P8Cf0o8wkpHGTmXNBybJqrjIoD
jO8YGcSEWVbVnjNm7t0J7nzR7cTQ0W2NpMsQatCXdDnChu22Dd/tNyOG4U8+HSqsoO4Sv95hg5n1
Z+KbdXFoAHQ0J+KDyzq0RdYgImgHprqoAsW5ATlG3HJjNk9x3M/faOAIeslST8M4B3OyiVB+fR5y
5hy70UrpLpuInLubbNabOyfLqIkhfmCuI7cYgh18oEiA6fGtz7bWL/Fe84jj4q3BdwFFtwrvt9IX
fAaKN07KbQ7pL2CkqglGz3POGXci04YT3tKl7jkZBqcrQuWy+GzMjsbCUUXlVH6S1K8mcgQMnyCV
+9ssMYxrM469JNAhXzyXpX6ttVMiQ22JMZOnstolncMoxhGj+7msSmlt7Fpa9U1EP6wkAK+etDsp
iG3bqlH0xYVOKcwUzskmKHiJkT+PRuU8TboWbSuzY1ppr2pVr/G6a73yxtdeWqnEApLDK4nShQ9a
jykUUMOdzfJVr2U5bi1GFaR5iwS4jafhvAiUVprGgdyztW0gEj/stbKxNxyuCDBbZowPQWSKOw4f
rr0TVSFQznJq3cbU0tulHwvRkqPA7n6TzvMw3MnS4zUj5mLPMIph1bZr4ryQAgp/DJnulKWqvsql
1CDM1mWKTq420l0WU9huZxllX3XouB5O39ZOt5w+TGc/CQbRzCcWS4czXFZ5t18Gs1hAqHiLIAkC
u8H4zRPdZIgTSYsZsVdWvOgNyXp9We+UxW4bMEfP5E25lv+cr/ifuWZx7QeLyKGdYsAHpXOAvFlf
89Jzm+26iNkPwE0/6m6Q1In8phW9yolpKieyXgDJM51U7/0Au9TlLXw++mUbyvaqHzFVmmLkmNZX
2UPZmElxYXPbcxc6+fqvNzXMOvjxf/8hwr10OEw+2zIgU5/fTGar6+Zhl3uOFEHRxB4Td9DWBEzQ
daU/eLTzyHW+AK2P53COS0fuGsRK2lPXMmNGqTJwN4v1RDekgyO2WstpAZhzz6euhOQv46ZhjNJU
nFn7QbbyebaBKYaRk9YhT0ptQ1PEprDtyZmoCBSy+Hmt75S+r93JyB+GouNR0ZtppmHV10X26IKL
zG/ocTblvSI1jSzVkv7kVkmPGzLz/TQNIfXI+9RqtfTYzhnE3nbGu/zVdPzMDZ2plzoRim31XUkt
/VEAx/4EHrehm18Rwpr1taF2tmGc8pwwa41A8keRWbm/o7tm3cdt6l7VvaFftnNxSGIywrHOTSyU
aBu6LMRBbG0yw92n0j1mg6m+9ICHaOT2O5okD2LOh4Mdc6kUpEHRQrNXQ+/e+ISC3bQ26OG+9FJ9
AxdnOovciNYKt++2uaml7i0MyHtwWT9oho5qU6eTvdcLZRz7ZagQItPUpN8nrhIW4yJofWu8qwwW
wiI1629mCSE0n3TntqjLAwjMbufG9tOQ+dBwK+IQCWl5bLz6O1YGeenSiAsTyzho0yj3c9tER7fq
XytVXpNGSlSbGpNQj7Q7LYN2NEp3Dv31wvj4kZXmtaduBhepTQ9jqvYNCqGdTMjr8tLRvRxkpLgd
ALR2pFTOqbH11wRQp6+v3ApgEeNZF6xYH6dXfpY8etAeU4u+Kv5ntXVBnMPfTZvPRmxAh8sfK2s+
Yz+Hu2rEp37x9o6etCdFGkHn5BZq1BbaRXSxMLqhB8FeIABlx/Qtd4i2s00fEdmot2SJtihrhSpY
xPqMFA53BPDJI4sw5WQSHxxlC6FG1N9PizvfiwJYtSor/ZBIBueRuXRHSxdIuwuyOOEyR9HwBSJZ
HXSVDWq6tdSGaNl6Y+SjR0e5oz/aw4ZPHY6XXijqPoxN8Q3yz1EzikOVmmDdZTk/wwoh+3cd61XJ
qHMS06tdY2gXZhbfCx/qpV0SC+bPJHvSeSfe0CtbK6S5ilBjXJJ+pw/Cu211X7M3Aiw4c6VTnFf+
VR/Zt3rD/D6B7wuCpOeI797qWaJtepleKN8+DF4lkZPFV2YasXCvs5vYyvZxM2dbkZsz0Hl0rFpS
hohmtpDrBAN2Lbdbtkk2Ki2vUmQw/ms2yIkJgkozgNKDQy65zvpI738Zb31vIpOItWdrj8Wt0S1a
FsZKb4HPSjUEkzdXLwD3WJq0xi21sJnIGUyXVQWXtUO7bSDJ7gejsg/AsbMHcuUITGWc7vFVdyPw
OnDan32yqng0Fsmw1OhTUM5oT09dNDX3FZa4F6jK8RdfaxoncFyGrFtjbi5YOebrTjZVSI6u99kl
y+CEv7p6SSLZGbsyIemhLyHJb2eYbLQsYsKFwB3HTk7UK3CNJtv2LRhwnJIa9EDkMGTpIFXeSmLU
CKxt08skziGhEe0Yh/o0yOcpUcYB24D7pXHMdlvXBUcUqke2iXwYds40O9e94b/odlts8c/hPUHI
UuR7ItFq59XOfWVc4BYmvNXrY6BQJcUCBmLy0faNM/T0d8kXhWGTXLdGPP1AymCGPsFWsItnLX2y
vWYJchM+YdB2BKtiDbYlWYIELKRbC6rAEDIro6tt6sVM7hol3ZOOwOWqxE/I1MlMQCNg0dVv41JN
Y6itAAq6tBEc/kxqV+WSQFeMms7d9wwb6GR2yXWpGXIfmSOhXfqQHxZ91E8oWNwASLvYdlKpsIjh
dQfORGCtOWXTGrhbAG3SnZYKw7dvMbOgIUMYIUKk7/Rn6GuD8UsGtwUERhCXzeHurm3n5WDyp8T5
RLVx1NPJXGecObs++HLMtPa8FzIzPreNIdCOLIQsBpU1JS3inT45xGBvP8veGbakgDGjjoEtyk0J
QvLRHf09vlxgGyXhjJHVlUe91FHsdxprTi3B2drMqy7JznBPDIvqO29yn7AQ6SGyLaNALyAPOTQY
yIaeHqjK2UvWxb0dmyQIdih87jsZmVu22Cpoowr6ejuNe5+i/ZY0kvRgsYAe0GtmxNPUxS6icGc5
BD/esB2e3Vaju9kLn2KnGIA6k2UgCPO8Hai1bxEjrxPB1jkr2/4x6VOBUnddhFvCmqEV9l29zUq3
Jkaijo3LLO91OtP9cpUgQSpDjWgefRtHZfm1xY5XblE1VEcPgvDVAqYdunm0d/MO/HGCb5hHWzAi
/ISnhgordrJoTwYOebt1pr1C5Uo+653sOLD4TXEEO8LkziXPKSR0mAGkVhbB0jn1WbqlTmbImHxn
T5WEryo17t2RnKM54VDhIUAPBIPFTTnb4y1LT58iOUht0PINgWseBM3DguBrP2hL7wWNTLsQr0+2
yWU6naI1uC4zmYMoIUCU5pk2HzKpZ2dCj9SuNEfx7HPQqb9boDj0wFSO35+xVKtrXF3jY4MVxto1
peOgqbc0gBCwodWdN7TepehcAm76YvjEiZIB+aK5hJZGA4c0D57hRhY9i/VMNkOFlkNO97j0B6Sm
5Nf8cEqdWzorZ/NLTC8kkDhE8kCfiYptLVwDu14rjDQYRt3fN1XMoM2ZPFQtLXRIhKfzazOaTbbz
sWnCN3fM6dphOiROeeyl3cFRdjFupiyu3TNC6dtCLYm9meA0dfuO+fwpQaN3LywfKWNRylOfi+lU
lUDwZe1l28LNvjatMtpwUcZwYSP41QJeqr3FMj6eEEWQm9KJYmumSGVznUjcDWFcmPctGeXoh1nU
a5wcNco2CJ0k8gCk3A6UO/F1wuWHTNg4xILBmuBwY8LrEVZbpnuzd80w4s48CKYeTEfmTynWwHw3
jpmEKytdBZe2KS7HCD4mJOr4ok/IwuqH9DFykvTMqm5gDlrsqyFlqNWxau59ryU3trejS4tV/Noe
K3cLbVWjBohT1Lfkf7vtQpwTeuPLgSN2yETA+komUfNEo05eEGwz3GqoRvaEqz9komiP+izyC9su
q4duauVuaUiGVaurSCMO7xCZZhfvWIOaMCfbhaAehI7Y3MzxMlcmG/Xs60ib0pRCHw76pmc2XVnt
9AlBmbOHjEChkQLf7cKkiGR/RonVbZO5HQieAouL5C6y95PZDoyQB6Eu9IRoqLXbcfIqR+VkhTna
oUUJtxMdChQ6bA4TvzmlQmx8wloC0df2I84pK4gqzt1ZzFPb28pkE1/keqok8iEq+MC5MuKbaHKc
HX4587JoK/cxjublR+Zr4LYVaInrUu+uOUBKP2h5t1sSDkkLxnxArGBLMNfErNo/Rxm1IqEwtX72
PAJ89MyzuFpNGnQw1T+pjm4wnFrH3xejlt84bg3pUrPinH+qmhVOa/ux2LjCSE59MYJ6J5Zk2SIF
VAFkr/RbWyM8RQcNxT5JrY50CC1RuwqE7xDUNoHZHKPs+jy6o6uR86HqC01V7nGWZbRpHbLMm5pH
3oJP8+qg6ribx3k5FRJ660bvZQRWtLfmNWTVNOFEVB4E5Y4ktW3GpDKcTBE/iThvn23ELpuKBKNP
hujbLQaJCK2Rm56wBwpuSFmU9/0oDT9wcKUQScf45YfNUnSv6+53hKrsukNMEZyYchABV54odnKE
zCeU2cyezKwRXyEruQxp2eAoAwrOn2Qmcj5VeXNOFjNHNpsOO61LyMbNCy/etiRsBlqakcwaS1WT
ZEImQp4aJYEaBKNYHUFBdOjlE5tbecQCIq76ZVKHDgkkAFPuGWT5DEnu/CzOLwtRpPelM+dXZB+1
m6FRC9++d2ZkV5+irMt3rSCgcRvRkSXInjWejULPs29Ij+RuKHrG83Mv8pei1Eou7Oy+pmqeTo3d
NPuswk+gd35qb12/IwVA5jkQ1bSMx1vVRS6BqIlbTseeydbd4o7mcMCTWT1hBLO6oGYduxhzBvcb
TtMph0CKqXM+M1Mknkf5OirSNN+bbdKmwazy9DbDd9oQD2o6XwoDzGxAzwZ+jbk05ClsAChj5jJz
5CsFIUavY+ON7UVuj4sbeMC0xTGRSfWCXrN90bVyeSDpb03CqsnD5DGiLuXbS7TucrSqmdigPC+t
cw7deldmXvKEnpzihz1UXw5otPMfFGeEH9Uu3f6Nlmrpmj8d9yG+8u56EqXxTHcKhYayRwJHUhEh
BXPv2b8JS2OuVH8be0TWAbDY1ubOmuVLjvX5NDK9WIP11v6WjVcTubTeVF/ZF4bknVkD2GJoQlbL
7iHNewyzZiKyJGhpuRyWBL1noNJmOKFqabeJoY/3qdLcLTjrjvrRN5KnvvGKU1YYpUHeuh2/kBpF
Y8HWIoOTUjRAXHmaxkYUx1541dPgmKW9SxaD7pqmXDoDcOjQoBiuRLAB/Bez95R6/LdlUadNkVh0
sVRppF8ADrPBdH1NJyLxK3pRXpmY4Kc722hOET7shnDWpPvKT1P02wOlBqHozTPqhehcySZCoIgW
vsm3nN34JQ2e3DnUYlyQu4Jh75qSSdiAJUvrwTMkKqA3PSbPpODm9QemBzHy9nLdsfhxRGLrB117
J+C9xdHz4lMMSJvAm8zBr0L6gV4Wm3zs2K03TlT2RKMTpGosh0KaU05GbTw09TVoaL4M08gWfd4k
uITKc+EPI7l/zTzSdkK4qC07whRzMnWnMpY3DkZcZOHrSLOybL4rhvv8CvyA/NfIQJKc6Vnr9YMw
K2mijbNEgfF75vJ3qvHUQZHeR/Bzhm6lIIkE7fCltH2zfS0rlxbMu0TuvZVD/4ovyVQZraC+7NLi
IoFtbJN4SSzK1i/FSLr8qAGFcew+m27fVCOaLXiDpp3xNb33dsAn8640LbHlbpQ618BpYj6cQ3we
TdV6bPOttGPD2c/20q6RiZ3PF9WTe4bFRAp+PzwbfunUNFV9/e4+oNFmlOe2a0v5XGDUY3luoqV+
0M2+mG5ZLuNsL3VU2pca8jxnn3Bcz8ltntB2BrOX9ci3WXrKCzK8+icKf6keK2eKugdD6oSijLVL
ELIOf0Lte91y26BDf8ZvkAtvtBtru7gCaMq7Yi7UO0fagFqLlJU8ZrZ0WV1lnWRFGXgP09mbEkIh
M0fQtgMkE1nBqDVA11On5iNO8I7NjWn240SBBFoq7ZHQEXpZXmgOIT8dGo/HdPJMTqkeCUe2scsr
dynvSegYnc1/6ARW0W6zbGbZEePcSgcgzWaXyebagj+NU6uW9vNPg5Wb9xnBb3iPJiAzKL+Wx4PO
7Mv5OPfKRlLc9RRNaGKK9rqaRIqYqBycaQMNqkt3wuhL9Yc5qflhks5rQZIy34IhCLb/Bxs6xTRR
ERRPG8fVMErF5aAHEV6U7x3Hu9DsF/tkzbIlVm/QqtUKCqEbqX3G2jnm7W0xYtMN/IEgmsyssGRP
ermbRWt/ackMGYkAXGO0W9RUyP3JEqk4uCjvwXK04Q4wSbLzjdY4qVozyFlxsq78wyxxnbb8NI1Z
Px5zz3WS6DEIZhb06xx40czGYPuYV/t3yr1dd8c4ydtQCnu6weI0XgoCBQiEidv7f/Nq+oYQOrN6
2gmQWewPbtaWR40w13nZDJlJYUkQ5pGucfI9sRsOED4TqOwP1/INLPLrh6Vo9ZjJrwM54x+Acx08
k34NqmaRKKKrxRoq2k6af5qyxW6Y1/reBYlR7rVmD83pDfFG/17Ggd57Uttpqh7hQSTC/BPo/IOu
houAoMYDacRAkIGb++GrqNrOzFs2dLT45nTjleV0kyUd5WKnZ9QGv//e1yv665fgYWh16W/i9eBp
+nDF/RkCXC2NfjP4OBkJZG0EQUNTbB1//zofP5QBo9Y1XRAO3FkEnjDG/NmtDHcwy9CnoEvVJd12
nV5RsUWYAhnsXQf9+5f7eCPzcvh84AgyIWUO8JENVcH4ITiURax523hSFMwSxxlNoD2+dRb9QoLD
Q7sfm3SWF2qs8PdvgBCKD98ss06doS7wCEaqzvvf/6QBSkczBVcDzIb6vu2fElksGvp8SzlMILUY
A4y0BnIYgUXtAPDlz9FSYDKy4xaQae92Os1B/Kv+RjFUvJJxgoA5qlyv2Sozd+KNQESaBZES5K1b
UzTQZFOsH0ELl4szxmIuh0lkKJRrDZwTDeAK+P+q3dcPTYyJKbR7xdr/PpaxB8VGyyBhrUGx/tTX
Jr1pDDpUt1lQapP8AszUSs8gWlPzikmE04Ra4czzoSuUrm6KcWKD9+Vk1A+cLdhQmdwwHWyziU1X
DTq/2Kve1Mh9VBHypa8IQH+M+C8IPEIP3+AsLZbIW+Kt+VMMpzb5HKNw+43FimfsR91ed+IsoRow
h5I3/2ZDUkJxKVnX4pe4IQN2h90FVlAnaQRbyu0vMi/3f+giYavkO06pASLGDKdeOVH0VPmEPW2I
TU0eFyywty4gNzZTc1Wl20XEVMqk/15cpF3Dhl64A0WI8rRpOST2PPff7cKiiq79pNfukFRH6jjX
A9u97G2f5kSDxj2sEduXu1p4/B5BVg0s6KWtoNn6lFSElCdUUTk6MrmjT5PuQQusdTPTnOWAq1NT
R1WuaLxy7sjXfK9H7Db30xOqGW3apULRSiW8bSJJxhj18jy5Y+lsFPpXDvn+TM738PYb+tTiRXoG
NFkI5LF1N1MME+3AbO/tS1i1ofihefUap0ZxsVDjw+jA1iZv1OQjFlsyxfCmmSI6zaO/S9E8PZlY
RkMz05lzzNrYXkWKbK1t1OQRU33Ne4ny6RKtKbMFh/jLK9RRHCALHG7a6b1Km8YMt6zKBos0hKEM
LTqbP+BnmrdznBvIraFP22FUVmTocWxCE/X7h/WD9gE91mroJ8iHZdd2nDfQ80+Pqk+8cCMMDMqp
TKnpY2aKt3xG1inPijQ9wLR6lXk9l+D3r/tx8SU3AH267vL6JuXER6iNOXI+jMCIEvTts77HGq1l
omLn6Q9iyHVx/XmRR1lAQwtMj+25IBE+gqrpq1q4+7GrWkJzHxPfKL9nuujaQ5L5+KzNyuXgSjig
7p0jkn0+Kx6KH7//qP/wFa+4WYfNzBLwkjG3/br+L/5skt4NhEBH6H5Tz5TxtJrcWyIrEEUIe8Ys
O/Md/P5VP5ZrfGLUMWv+l+C7Rtz166sygyMsirYpRkMPs4rB+YZVax13F1X3jDhz+BOF/B/2OT4n
+glfh8eOoOUfAL88u1OZMwZeQEVdT3OEfTyexHd/7lhKfv/pPt4+pm6zx5CugVoHas3HmqlCtOKr
CUk2ZhfIrpzqc+0WNelSvf7+hf7ZxUMVB7jYWKlP7oeLl/RxZXUA7zfTmpJp21HaEiBV8AegRZuN
23nTt3dBx+9flyf/w51rwt1HDgUvSFCbWuLDBWTTqxwJiYvaRxXXui7labb01fOPcavZmlbtfCPf
dPphp7XxzdYULBgz8+QLmbEpxgxvbr+ZddaZ2zeLZM4EccZ66xe3bjmIh6ZyywsfM5yxSZFaPPoM
o19KLBwqhHbqccymu8dWO8w0MkkVHEN8/QORdN4q2SG097SGz9WhOfrzi7AH2ZIprrXZBaszI6bW
qV9HFWntfjHM6Yg2o/JusI6wXc1pF6efa98rFSJwq0Xah+cY793efTtf9xQGyGQZpJUMdko3OmJs
YbvxTcUyJCMylU4jOVgu4zRYKwcEN6zaiZVBIe16jXjWdz/nu1+0emsuESNEL7XkrO/dWMPMbwC3
lFZXxEZEn3I3NhjjLiNO/xMZr5m3lZ5qUA/1ZcmZ1wQttLGqpDbZOP3lJpYCeyH3C2KVZbVgAdId
LtuhK71duhDPFFZjpl2DyPfvprdGUBJ3C/r+ePmWqWrtsKW+fg3nQfFBkOnQc8aAFfoZoA8bq3gb
CEjVd0Y1/CgKgR3SyYeYjX/2dIKR4P3qF9LO6FiDp1Bh0zU9SUVNNdPh1OzoKU2qyt3NJbzCaYnF
Z9mk46PtUVmEHiLc5vTmsKk6wr6DOcm8dFv5ntyT6MnKpFDjHRhXe06Q1vgjmRhA1QyQfw7dWeYL
4rTViP6+J9h0B3HrMqJc0dlrUwgJaSUBDKxOJ6wU1ARNTH7G4f3fMwny4rOOD9a7SNeErgtcn/nn
ya4Frjdnag5qJuwY87HUnjXmM/eQ+HK6R5YeLV+QxQC2NzRyrYdGI1dKUebu7dm3d5DzRrUr/CnC
TLH0fXSZVTSgdx0WsnaLCqQsL9ORiPKgmBzLCG0EPlqA7JCb+V3+snQrvLmqVNzsndKjY13MbJ20
vxucrh3PSMkEbr24WZeKJSCfq/bPuEan/duT/98mL/2fqBy1WLz+tXL0op++l69138W/yEfXH3qX
jzp/2RzQHF03uTHwNayEonf5qP3X6lwjh8D3TRj2js7f/C0ftfW/eASJKKICsNHjrwehv+Wjlv8X
xCZ+16pJRZMOGPp//69fuJnyw///uRvzfkL/qchYx5EIyN8o0y5Az49o1RmKeCz6GN0283Y0MtO8
VWVc0V4ruq9tQ5Acs9aSkqM0bmes+4Hdagiu9KwM4ZIzRsiXcisjZg1p55l7B3PFI8kQr+S0KdbP
cQxp4wl8jeolLZ2Xxo0e6856XqigIXW4jL3SH8J07nUQthsnKaqNkRD4bnYIAlV1oRgHn9w5/uRq
3jeLUISNtJr2OOGr2zRJgq7Lm5wANKd2Jm0WX24SvbaTPz4ro5uDie38bhrTOeAUQHxWrJOTbmCP
dJy5CslR42kszR6vUM3kqZHoASq57LzY0MOkLq1rkkj8Q+SME6jMUQYx+QyhVNXeFfODV0Vf6CSp
E6GBt0kkGFPqvMvAt4d2n9lzfuo1XNR56jpB2Rtf6FDdmkk27elYfHUJdjn5TGM2pay3kxGdvQTG
QhQLJjp1+WoTLLpPlU+QcRe3TKT9aIMVhFCQBfsRFwcVRMPkmFi3PqhJJ+QjeQhmeOoHtFf0DBN1
muj8nsmZ+9JI3GiT25mvtU6hE0aMDw4WCIAzUBTJsLmmDTq6D5VeQPHVyvmymNW6j2HCyYSZB4aG
cGkuIMR42gXDOwYctFCvRnhaofKyOECkOYa+WX2C0c4EavFl2FQORWrKGNCW4E/WZC066A6RW7JE
Y9o9itl0OS/NOKbbNRrZbx9ENgMlj+eZdg0jx76+14fICzx7WkL0G49No9QuN+ZLQDZGMDZTf2Wu
ZQ0KKI8RlcvuDe1ikzK0TzH0wzfHNZkYw5Maay+0zPZOGm20meVwqaweLR3zo61OuxlY5LxrKrGz
13eQecVL1OA8jgxmrmpV9pVp0HKeWJhVh+gxXnVCFJH50IcqmnrXIM3tnTXPhGarUaKMYiU4F1iE
N/Gat175xms3oCorqgWsX/WweM4urx16GZOmNtJ+KvBl7lTkTDuwpe1WDeQW180ECtIkErQUpEyP
DR5VkbibLrK+xaONJroanxxpgaurdY3hEgEhhZcxVO36507E900yRXc2h7NDGmdiizx3jzTdCWfL
PJnSO9DQwhUKj+NYt6458c5TY5fCnmYsCyFVNpNkZoxTH5HAs3QBT48ArIkYd6NDhngz6Aif0Id+
OgxKHBnSegd/FvvGrohz5v56ItPlVTmMPI0KpVu9XgQo3+PO0dp5lw7eF72PvyKOeBhEaW4mB8Gp
V+hVIHlPm9Jf/L3R10w3EWFtQEteNf6EONfii66le86RRB0HE9gWfuzmJCtzCcFl0jFHgrARE0hq
NMBfWBMSJBZc12QydZhN+VMHSHaXWjkeRjneCTt7TtNxqxZCETxzEHuNCJMwSprVEjcXR9ZGcw8l
32U27C2BX7YJkC9wnjtPU1d2B0kCHGmgFi8Gb9SIg52SV05+ZQk2AbDN6OXWp9mV9j1KRy8kVuZN
ZMTMe2H1Dw1jPpdCHeVqujU0h6jWApK/mcsKFEF6S9P3bFYjq4qWGkH1QnTd9KmNiyMGWTBghdtx
ykbphm8LJ6+prvx4fiU8KN/TUEI4YUfRN6LB0Yw1q27MffB9stLjFiqayZwCgcDy0Ffu6xCVF8UA
nLGtY4eo71ZAnG6fitHPKQuTQ5X78bZs9dcl5ioXrgMAsMgiYEE8nR3Y8VrrZ0wIsFnGkYE8WAL8
2bCaDlHqfs+7njThIqfLLobLyZy+IT2bNgAjNoJp5FHEqbuFgOi9nyb/24qS/289L+u5+V9XLld1
N77Mv1Qt6w+8Vy3C+MuwdQAlxHORp4k/6b+qFtL4LJrONANMm78hy+z/VC0uP+QyDsArB+2X4oYf
+rtqsd2/fPq5NmWO4VLTuP9W1cLb+qkxQt6fThKPCeh3HXzAo//Qao8cQ9ajqpeQiaj+FZ9Wc+PU
NgITBiEYvVWpyou1CPjD6OHXU+36suyh2F5c3LNrcbY2EX7qNy0C64nZLQCiCojOjc08L2FY+oeW
+9ux/P9WZO8v4/NVEWyI6RBQ6a8v4wMMb6skhqTP+PfJkJZ2ZxMve12nBUgapA7mvVCjGwetrqDv
JcC87grVoK8bWlmy5CU6DuOyBZUcCun4q7ifYcG26834q/72DeE9mRFXTpPCip12BdyyKkW8WkEg
uUzZ51UYz129bClO9Gnnjhig8w5R/cYqVIL1wxyMOEDKsmaDTL2VBy75cMVmELERXU2Z7L/RKC5T
Tth1L0mWqI2XLFmye79PWCdriaXnPMpqvEu6BDFvm6CkVB47z0YZdVVvXKeWPpZTkqM3mWOXwwk3
S34niozpjQExgqDtUvdLWlLkdO4XL0/cw0JcmRP4SW6cOqKzIE/NE7N5UP2ceQxytI50IdN6S3xv
d0WqRyJZZ+26CMpYxVbwH1XR2CWmDCfUocjcADCmmirbsT7ny9Tmm0wlfFOpTgM/1GkIT+FPz9/N
+yX+uRj/te31duGJsBc8HnTE18zEXy/8oM+1MLA7h62oxZZQPKJQ7a4NWwsFZaqn7h/utDce9oc7
bZ0c4hxdbze6Ub++YOLVuG/ynoB0EF4qRO2PkqcWLbP70Ri7Tbak/dHVrCYJbFTN162blsUe8JXC
oYgtDhX9UjHx63wAYKpHUhf0Yu3Aw0KMrbDK5+yzbffJq1hiBJa605NSwRnJ+JHPnkp3FAEcc3GN
DeheBvPTID3QCX4SM4vGySOQto+MMpGgRMFoRJgmtAjiPkJJrfXZdZrkWLipjwbUXchJFD5N5o0w
au1RQpVYyxkfK1rbktuXl7h3AtsF5LGpizj9slTA6v+tvuXbBfQ539C35b+O/rHhRjxI7a3p6uDo
h2WbFBYjedhhOxPr0SFtfOMPNGfzVxve+wvStDRtRmUMAT/ab43cxSOq/ydn57HkNpZt0S9CBC6A
CzMlAZLpM6VMKVMThCy89/j6t6A3EUEGGdXVNajoqhAMcd05e68dCDfwdesHsMLYDfFtbxG/IT5u
sKZ9SoM4oYgQBa8FMn0SdtOMogL+rS+BnuSulcj6bZY1EgLEN2zyabsO6T6FTvquk9kZstkBAjLg
LvAcQ+ZXPvm/FuXjT5BTJ4JV0NDSwri0qlEGdMaCHGCNmyGW5GzFfd9lecrGqRt7J9k07eQ/pxEC
AU9GKtBFSDu57RHeyejNkN2Mbh6OWenGvkgkXq42ZBtSLAfaYEE9QdFvkJXJsu/uzMCwB8ovPht/
R6+1pywakeESQdPllIroi12p9C4LwurhEJBI1kJ8kpYqV+ZMduZ0M+tUuiWP/sBuKPcS2eUHZKfX
EklWTuzlU6D3jAObXgg2eYqux2M54TbqDou3qymq0rlhMs7+Zk6sIt7KpqnCLVzI+ll2Tv67mqPo
jo7+4GwSPU/ElWXydHW2kYg6qq1Ru///wN5/l8kC51JVQ9jHjSkqL2i0JUtUWWZSG8dMDzgK/mua
X7nqKjBreQGOzTvgvimKSLrjxy+gzdFTZtjEPGqk2EXbzJiwiyIGfdR9UuKxngzQMWVm29vCSkB/
90sI0qZNpHHPYRZpaad1SuJShp4FfQCMpvhrip6EHS2QTzrFT5tAGZWic6fkiX9PVYXteqP5BqD7
BEVnj9wVv4eq0bOIghS4k59kXK0T/VMH3QNDUsNaBmBDx3ERMg2BS57j2bPUyVRdzYq6pSmgKOqG
JpYBIthG3Yi+EKfMGIYmEfdTFx1E5hujN6RBeRMEgjNlFsfZE+bKVm6ZUWf8A7mB/rtzRjBZJbrk
K5/1yTpF98Jgd8MPTPeNaIfVmw7hXjl0Pz2AaM7vrLPaW2OgoDDGoQ+3yyj+p+thvbPZNxI+yY7z
3w8KfwybUTPD/tOUwY62BXoTE94OGcytgdA5ldfACicDV6gaHRqTEAm6T6a62oIBaA1AwsMb1o0x
Y7iGYj814XSnGMnwennRFydz+HItOok2TnDs5etdZSbSpkjYnXhiGIf7sY1whxkxhNyk69qvAGzU
DkKxHO/j3C8/46Oxm02L4EgBVtlpf67czTJNHE1Z3I1g9mAPT/GRnJvjd92Gpl9qdYnJSMtEe5M6
2vQ4lNiKpFmlt7qVFtsCmNcvkila5sxmfI/Clg1Ya0auPongvqijap/7VXplfK8yuBnf3JlGlDef
HLQFzOfHd6YI6SP4k4mH+s9P9k1SiBdb4PPcRFOL/8ZPJiST1cD6sB2qyKfMLdLs26zUEXZDsiLM
rT/5ovY0qVgQx8BaPoM/AvljyWLxcxLCRgjkZGGYufxSz3xN/Lx0FzVTR3v7d+r+59zgjxWkNyzT
bqJM5qG0ouqOMax+UtFLX1lPT5cBgX6Gl2OAPUOS5axmQTkwozdtoLjFlIsfbTW1h9gIsu9TEJGp
C5P5W2jO5k2ZQUjt0Xn+kOh1r+wrz8wPy6mRj4ifi53lavTMFmhuuKkY91lxIzQjRvHamVm8n425
Rp6RoXm4svNaRb/8/Tp4aFqrpFQTq2Cv5gj64lWilBkgqygsJWqLTIXsoRoVaHZUHG/YZ9snotOQ
+6UY+LdOU1bVtsO76FBFy0bghE5vmW7QAZV1h3SqdlOnsUqVOvWSeO5mjhOlGr/1tMPL3eUPZKVp
+/+753jMZhwdA6q21S6oQNC+zDiWixATETgotgy8pb+4swbfpFYz1/hSN6wvBlS/NvKhqqo6GC/8
/ubPBqd2trPUQYe/76Bxv3J7pydSJFFggQyCdjneA1c+HnpGGdD3LOGCsj4S0zjU9aS4Cdrop8Ef
Im1DV8p+lkYuAcui670bOttIgQVVtF/RRZUPxC3b72Nsx3AqBpwFm4m88/sRf2i8oVqe1S7G0Th1
FRGCc6a7Vj6mUxM12wGuzW9lFC1LpaIXo9tqs8y2kK1E76lOQ2BV45R596YH9Ti6XReGr/iAObCw
uDf9xxBEY/gQzSbHhQhm16OPbfS1o5z308js9I9TAnTaVOzoOzYlqIc2XZnp2o70snSm/qkAlk4D
aT9BwZw/+1o//sbhHjUPMgg54fSW0vLlQFVjFQ6iytyQ05Mz8+hR/Wwkrf9BPm7/CY5raG5zBPQH
qBgcb2c/yD6iUjF/YaRqfkPd8lVPVcPG2lhzl35HdQYmZ2pA22/xQrbRxkftyGfd2pO50ZVYV/Yd
sGAAds0QXDlVnBm+5iJPYBRR/ZFrBheiXUcv9VKhpDeWDzB7GzcvQOckYZPfBNCj/4c5iyUWrTV9
MJZddfX1t2Uf59GEx7f1Q2wbcEK8zFoEYV0a3mLY5ByM60OHx2c1PyXSsF0ocCxcHoPnnppZkw3G
Mn2wtTn+xmUy5VoOGcDNYmPCIJjN8IOd3JVt92Ok/fzpv19uWV5Z1ljSyEU8vpydz5mTaBA16oHO
Asq3wvUJLviZtfkLRHsyqi5fjxHAn7ha2U0C+0ykeCChTmZIWSt0oxTechg4GKw1A1hose3yKhzd
ek45JHGY6uyNOaRDf8ARQPcmU436tY+zzNrYI0yI/ZSryl1ixyHwvoJNmZvRfzM8sC3GqxJ2Sey2
86j+KJKUmGw4/01zkLPPNDYbNWMdHTuGkzpLHBCgSmgeYEFHRE9IJ/qUgGkPUYE4ubKtMkifC2Y7
4+iWIbpzK1w1ku6eaF4FDfAEX+5oP5FG3rwVlW38bpM2e2nTOn5ukshX0Z7FjrZp4zEVe8ImfOgH
fRnuLXBQvyTzZbqVrJWPRqeEP7pUx9gOLSvU8T3H7J2xSY0FRrFYKzcjbuAHMaisZESHQRtjJ2dr
rjFDlKEKMs/OLfEiwzdaaoqy0TND/UYNG85ipEH8cquwGH6olY9vb5xq+xPUkrHbjE088wrNsvs0
NwIX9qgX1acioeO30aomwgYOvoQNVgkwu9PN6MGCYUWTL070CmZ/JJ+Khu7TlsbzXCNVQrq1GdK8
o2g2daO10QpFoWPVmljzFhAyaOtOT+/toq478sEt5T1Cw/kLtSYGUcTd5iMDoHyX/TAMHGGK9rcK
qdIAcYawgfxe+QfcdZhvHcPInqewNd/KrnCeazySn8E+Dl9womYlXn8fsAsMAlZ47LCGTTtCQfeZ
Acv/ikiBiLIY73SybWQLPj+l5EXZkkiGr9ie0PpGLRGtOLtnpYEwktuvMd4KAvniUnkw5OKNFDP7
LBeairovs9hJbmnlquohLrL4CZQMsG8jzMWNQSpjgcZkqVkGA6T/75fH05npYjmLgF6imI00bjV+
SUtKZBEBCaqT2v6C+SghWFwR26Cm+UvZyrkyfs+M3uVQbePyoPjO/vd4vhC93lmFbByXIFpzC4Y5
v82DAKtobiq7y492bg/JzM9WSqPGj21itZeCV6MkhYwdt0yN4itFJlpL+WgrN0M8Cc+KWuNtNoIG
f+sQDXds9pqXIemq4Mojn9QRlvbD8nJVOgocxVbLgl4Ycjbi3qEjN07OAfbCMHvmGAUkzgB7IqxZ
k4UJoDqe9f/h0mDtdAprKCO4heO3TXNQZLpT+26UptqL0/WUY3sLLnrv+zsQzdNDqIzJlWPCuec1
bI7VEmUgkYmrrbtCiJQsxpRPagTws6+Mrst2WPOYK52yNp+gjztQdNvoCvbyzKfMl8xTcmku/3fh
+Od4grotNfMg58hgkxSPjKMdODq13RZjvjlsJ9EqV3YY/+8bWC1GdHBUztYYgnCPrD5nTQV+DPPc
h3RlJtEO/If6PcD/CfSuRs106J1pJFkAe2zuOiMetR2kKmm+9KCkWtcxiuEXKzb92Enriu8zhxBM
9KaqODtbXSa4XIlYIxLwHxnsZ02PtkEwh8+WX8c/chg0SBEoGuJNZRp3I7sN3iP2v4U3GAEk52JA
KwEitjLfVUubx41mj6wEgxoDTIrZLD5k7FbxoqKr/Fo47YDnkqVe3+IhjqfNUBLDiRkU8UVvUaPw
FucOqRGR396KSp8I2SC+l5lriNXDBGVw3MywWEIvogDyM28mP/b6SBu+QTax6TP5KaZlHr/lgULW
A/RExXfL6kescFqHLVdpUqyVcOyZ/scA/BmNXrspXDOwhzcY1/isyFxY7sD2ASrpM7I0VMvKa+ok
JfqIHDXqFnwFwpimC5XvzLAtHowQYd+mIWDB2NRTMrebUq1NhbJ+2P4m8EJ+qnUR/2FXh2xxqIIg
+BzFahu7Q+iXf5Ds+dYWD283uWmhD5/NlkQsbxwJGdsi3gC/m4VJN24ybAD6Ji6zSNnGmImD+xLe
zUvmw1p2Fb9rDgNVMw7vFM84INVJmELpsprfTiQARavFqH7NaSJQ0CNuCkkHq++tX+kArnVNXzr4
s6/R26r0svo6psRyMOnExsZCqId/F77AjV6ypnPAmFA6ko2A4lpDov+LCafjWzJyeBtqUWTpE3Hw
PUaOsjED129L/pQs8mvjPtC0WdwIUCfmFou0rwGKKLB+4hSALam2AfVH2nS23BZaxDPjFum/DRnZ
SfvGisCQhCSxvo+RYhKcHCkOa2Lg84YIv0zlVpCl8tLrNax7oA3jjyjAKYwcUow/1XCUPzFeIGAp
DcX5w+ZFWkBUsILsI7uzogO5D7K6jSh8kIBR2MUffZ7HhqN5Ft8jhQ77LdTrWnHrHDT5Jp+N6QPp
yXhXSjWPHsJoMUoVCFS/toRU/RSzjyIsrvDobyNzpB3mVAVADQ20WbubbOAVroUIQGz0Us4ES0zk
blWynnTX8GvoPj3nlXZLW7CYt5UplIWO4g+NW6Puka5DAMQrd5KizY3CNEUMMeOaFipmmrsalpuG
0qYNwisnkNMZUKBXRo5tLCV0hupquo9oTAknt1ySk0KPg60JUqaYHmVo0JlyhsG7vMIuy8d69tPp
nS+kemGhkT6+XpBaEr4RRZqUm1lSIyy5sQCT7ou2oMclKZtblTm+qFlPeINRULK+fANndhOYJoj4
W4p9bCpWN2C1KsnGTcJYjgA+y74QDwGEIiRY4bfLVzrzalWOHLgT2bfQFlsWvX8Wl7Zsm8AaDQIv
iGJAZKaVdbxR5FzvZSn1XT8F8sraffps/JjA5GHzOgLV++rZiqopDLVjscbaPN+wHEwcm8fiZbax
vV9+uGOv2HJ241LLTgnsLMqGdfNqAqmjVj1lG21WiwfcXaOrLRDBttWTJ3jQDj9eaHbvTZx+XL7y
uYdc0pHIDZb0ivXVF5uFBUxGJaMik8GuwqI3P2Nv1V8aQX7N5UudbktgJqHlx5pHgwV/xPEvCIa9
TlO0125U51TTqhZr3rakWY/AHr7FDaD6cJ8UeCsvX/fMI+rs+tC6ogm3MEocXzdGaS/iWuXLMQfx
CGaSY0Bo2F9mvpkr4/9M/Q0TI3teXCVseynDHV9LwtBQO6N1XKVNg/6jnCLQD30bTDSj0/a3VSMN
30e5ZUKjkzXp0NwydDbU/IQgoG/FBjWR39ncJGFeXzlpnHkP1DXJXqZJitV2bU2xCtyWGIR8d0ji
4UEjV/2Qp0rrGg4kmsuv/MxPbcBztQ30NWx+14M1jCVmrtnwXYzYoJKVKXHJoAeCTJLEI9lMvce/
aK9ttk9nQ2FQq6YLgtXIoG9+/PJRqqfzpBiOq9PTCvaZreWHhTIgOEErBr4um3xHWrqCdUNr1Rc8
llF55cnPvWTOcvSR+BCckz0wDQF8iaXqu2pcZX9yyicf6jSRdbLY9l/+81teFNdYxxyGMNPU8fPW
FPQMgrFsFMakS+7C0alwwzPC4p0geo6nDtUvsvWrK/v8M78uJWRm4aWCxz8Yx9ctAwlgYNLIGXJi
drqEN1GuTNTqC8ki/MbB0CI4jki2v/y4Z14tghamqaUFLtjxH192NH3FrOiRsg3Ap7S3Jj5bdo/o
bhFEt1dOFmdmZJ4QnRabcFTjJ94qBNhNyUDxYornxGpCpatJIrK9PpjSX9PUGkuUiGVsTKdWIu+/
PylePTT0HKWWmsnxk1pJHwpEFqEXTHbwOe+b7oYKvvqgpI1z5VJnfktqDqzgS1yCziR5fKmEbDuU
T33oiXkqxL1ulIpH1m7vexkl4twjssfyjLjx//M40ZZIAorDqAxUVr7j61YyT8lNoBUrGt36Y6lV
8VW17fhG+L08XH6by+d4vEk6vtTqEfWBpArM2HR9AwoV2zSLFQo6yK6uDIvlz1lfZwHH8z4perMh
On4kCpMdMvcp8WJyJe5BLJDKQlfrXiEKeGshL9tdfq6FCn5yQbgXlDWwx0ltrQrpODui801Sz+nh
9iKzzZwIcAFrTEmoiVE++lE9fK6c0Bl3NtyKl4Q64VcaaPXep7mDc0oRSgxtUdch3uhxLkmx9Au3
nNL4RgrC2q786Nq5O4ZoAFKKqAGHLfLxK+IQB37LVkKPIFmMZ0UdpG/hUIbtU0VljQasj0p56wuD
GLCB7cAfDOkgp5Q6y2MIBQSP7THsW+8qIp3WbUmToNBbFda3GqO1steTxv/cZ3r4TdWa6oXAUh98
YpJnA/TqrH/LZuyNbpYZULTw7SMU7yOMqZtSa6mNXP51Tmcr6l3IPAUfHxgHufrABVY+Tndh5DVj
9BGMInse7eS77xva6+ULiTPf94LNQLpFCsCSd3H8UpHPW5mlJAGq/GKAP4anItF7+xk7hf5I8Xp+
LtRq+NRxYHk0CpQqiYz8hgNrOW2tRJCUFeeYG1of1I97+d7O/N4G6g6UvCizqHusXsJc9qlTYvQH
3lTn+zokwsEhDXxT9/H8JFq21ZEE4Xj5on/VhquBaDhiUUE4bPxQQR6/EDvqJwifjuKKfoJJ46SJ
9hCp6VzhJBlGOAm5qAz4SonQd2mCd+RVBkHzS1O7ynmAojim29oBv0ObfzBSQE+V9Q6yI8rwQpqB
s798u6e7FjbE+AmXgqyKJkVb3a0lgqArKNo0FuUao12oSHVFcqyLYyWybwHS9xsBebMh0daJHzns
Or8v38KZL4hboEaKCJu//35h/5ytWOFtkkyD0OPHyHZ1rvS/pW7PXy9f5cz8aLHvxGy2nAH0v1EA
/1ylmuD+tbMP8DCYcR2lg1A8YGGRaxH/pLBvoHxx+YqnQ2NRsdnAi1g7EHuQkHB0aMymUiuqGqab
2k0FuWZRmb7KmTh5pNH+TilC8QxO1sE+WdY3DhVEYkEDqdILTqz68xAG6n07A24DWXctpObkZ9cY
rLTDWfyW/aq2GrVV3Kl9VZvSI8zKjigYQNXekMRdB57a6JXYFyMxdtsmMc1XUN8yQyRFmsCVN3Qy
QLkLRMIa4S+MT47xxy9oCqDrZ0Vve8WYD0jdaFYipCa5tVX8TUb65W0Q97F3+WfRzzy7Tt+QoalT
M6BZenzVVgsGpYhi3+sao6EySGJ4hQHGhIqv6X0C2QsSs74LSEr4pCV++BtFZfPThDP9g6Q+TH2l
bld/Jrx7TO+6gqMtsm1KePOU+t+1Qi1V9Gsz+L8RGvcfa0Acz3yf1vYuiP3+ZeiN+oVNbIRIPJ7g
kOcZmuYtcDh7bxOMBOtv1Mcf0sQM5aGBEc9pr6Ykf6lDMN/05PRoW6xlEsCbKYkO4D7DZ3bKvbxN
LRDHV/Yvp20Uugd/CQYsJmzT1jIYcGO1qhMO5ykt1DpPN+XwZzIq5KBGERVgPSsz/4GKo03fbCvM
qwNNJPO9SQyU15d/uTOfCxEzSJCYEZbd8fpzMZQe5w9Q0IgwRDeH6fbUmnqwg4Bzx1Ey3FG6cK59
oyezE3sqCvuC54JFzEp3/LVMzUjYAeGCHgCs5lBQkh825WghY7n8cGfeM5s3UJ8cW/kf6+nxhbrB
LMtSzDwdXMKHjvV9q4wy2BtxbXiVnVdu7DTTAU49rgbZEXWPoPLL5Zs494bZi9M9YTAyIa8eFkWa
XkE7qb1aEDCSR9EEHJzA0XFqdI/Qo+qAgjm8BkA5Oe0wCUApQ27L+9Uta3VViAAdGtGx8cacYPp8
xhGTqaQfmCERnyEeiv1UN9/rvFFv/+vjLjI2pCFUTZ3Fo3z8ykOlAoOWiMZDbe58aHTptkk3VcSO
OnE2u36jxdtaECd2ZY9wshbxwMsHxeLAX866QFHPwKilj3s+E3XyOOKs3vd6ot70wB7vgLR1Py4/
56k4c7kgeyFer0kVai3TqA3Fb7M5arzISdTJreNsAdrEfrWoNew/Fjlx7gJ0s7bkcVbEGFvtRO7m
iDQg0mpgYJfv51SJtdwPwUFUj00kHubyHf6zGBcKvmHWt8ZTJsJAIrf2a1JtED53gavHwBmBQdY5
DCGsLI5HsO4i/86B8eIRrvxqa1GkugPE0ae3drXg5THKNMPGMpCZsbs3U2XDJC7KfZ0OtNI1ZQ5/
zzB/zFu05fHTwK71m2IAjGW3rymeY8Ix39QB1UAX9hk786Qgs+EeRHj8oXTIQDZDZPW9a/tN85Zo
w2RtYkPlpsC6mk9hl/qvfDb6u66PSbsBrhx+UZVk4bw3cy/ovYglVDRQq5umSLVmXwZV+I7BQz7O
QzYBsqA3eMD2qCcoghceJA4Q3Xeh5BewTSCP1xQ68KxoNH5yKK+zgMweJ5UTvdYO2cxWGlU4KqMh
BMMMlRBUs8PEKKJmzG50Tipv+YApdnEizfoBEwMypF5vK22f9J11oFGuEo8ts+nPRLRDRQ5OhFrv
8o++DKajfTG/uclphAmcCiVioePfvCSXXBuisvBqZeoPNe9wqxrxfJBLUs7lS50ZXyzt7GmdRQrF
9uv4Uo2amflkRrVnKU74pZph6zvQp902amawb6N8vXw9VMWnD0dxk8IyJ2+6m+pqT1GVBVxNMJ9e
wnG5fe8BYn+kdi4EnaJFAKgMivWD07lPB36Mxg92hrr2OW+UFP9wmao/Y9kQcI8SsFC3xdzXfwSQ
YsW1VWWe7jo/aN8SysjWDWBk07xNgY5q90OeZ2jl67gssD5Z/avT1oVwa3MyDTcmepI9Qpvkn+MU
/Ni2JFAGOPrIidztkRm+OY1JHvViMLCf6xJFvzdKU8dVj7qpditVx4XUWZiT+o4IiG2v4jrDsh+S
EEKnFqWXQUK0vJc1sYEHzvoAh/Kk+pVG+TxiNugSdZOi5nwR06SCLEmJf9oO8EJKVzrgygpmHtWz
gOzc07QOkCxWTlPdAiUHnAnkPy/gHohRbgOZFd8S4DrIeFqIoQv7lhQIOZjWwSmaoN8lI7oC5jgZ
sKXHJr8ltSE0YGyryeBOKU0z18w4Eu98MK6GN0NdoCSeD/kBlkOgbfE1CUA+YZW9G0GvS3dsVSri
FNHVGzKpOhRMI1qNDfpLlD8JXN9f7ORKzQN0HTz0aWt/HVqKdPyZIjIeDYNfd2sgOVqwKXLyAYlV
pUCOlUDOR6vSfmAvMHp6Dnr0u4G3aH8eE78d9yFSdBPd0oCbmdQC4jFmmpps7LJ+9Df0T6JvxIch
l1Ic1Gr9pHiWIHzrUIcA6MnhaIf0leHVJE913w4vaWCJ1Jt8HB1uGzszXeCxNHYNSOzenUSjDA+O
CJIvI55lY992eSldE+aqaw11bmzZEjeEZPhGX2+B/plYFlOTDoIjlXjeTOrUwJj1wbNt/XLy2Unz
l9zXDu2UvUP6KSZDkRHOnoHx+0NTObZ3+FErgNWplN+jZHRGGgEQ1iw/1OfHwLfmT02lqu81Ap2G
qJUgjhBeOdG7VIo4cOXYNK+JGPFTiaTjphqfpuIW89/0iHQp+GFiGCGkqq2j0avyUnnK4oD6e4Fv
zCFIRbTFSxOkdfqid+asbWTc20C460R343SY3jvAs1dmhtMNlaSU46CQhCJFN281E01aO6q8xsyb
CSmiDBbOuNjT9pBXGiKrdtTe0xgKwOXp6Nz0x3vDrsVkxMe2uqisOKX01Qjl2M6cBXVgeJrSmTvb
GLUvYTXI/eXrnXlIju1sjTFbMMM72vF023UGaZMBM3th+tNuaOOZpvrUeTpQ4RvL701Kf9k1mdGZ
5WQpsGCfpm9JP2l1GEiI6FBiy+g8wo3iT1WF/gGtjXOPwCa68nxn3udiycKQhWKNE+Pq+fQKY6ip
NZ1HvXz4NDh+eDP5+S8bi+gLJbFrbfUz2+GlML30KWnLsl87fp2BBM6Yhjo4F19LkKxZJqWJUakS
ymlJR9C0Vu3wLac3OYrLp8s/5WlVlw7d0iOl6cCeF/P28cWjMrQGvYsHj2OsDnxEEKXCf+v67KE9
6gCtl1aESLRtLOhLBKmrpwLpZCOHLSfTRAdFYk47AtwHEA3gQl1zqrOdqrXSdq/c6vIeVhuKReCM
XgqmIB/e+sAEek/KDopp2DTpFzxzwRN+vOnVKEn32yhDMHxUmMi9UNHlZ8RvLfk00Kyv3MWZlR+G
EV8h4md6Yeu9BiZ+x8ytqEdzlSbJHsBqkL1mAT1lL0Xd2bgVIP7PoWg60+1hgxLATKbjW0fw+NeA
NWSxSWfl44A4+2dcRuotEbADOewipUoFaaT/ihba/2z4Yv7vcxNKdbbhKNapBK0rYoSDReDt5tYr
nNG669CwgmuJ+jso+aUXo9q/necku7I1M05/NGrEHEU45EqaS6u5SQnQfNotTS0LwIurybz+UgBW
ulp7O/NxMNtqnLCo+emc4Y+/Y5QhsckEiWit6PRpF492/lE3WvBoN4OBwtaa6kNWAb9Nwd+BO2d3
fO8LP/8f3jFdYRRazI62tVYdQDXuEkKpOq9yEHAYgyruSA2qXUqV8T2Mpl+CJevKRvt0uuJkRZud
EhelC8p8x4+OFMVxQOuBV8/j9Ibcp+lHhDWZ4JkiD70UxNPdlTGw/InHI5FDJedZLMKUE1V7NWnE
qWl2mTozQY5RKlxjqox9GM6gcnil4bMIbbR8c6IhPixaCeeIJA7xWFFy/qYknfh95XZOf3t8GJx3
WfsWx/J6YuAIn4Fj6gcSxsIQyxhThD602UEB/nmAKau5ea72xEAB9IGUADQJHfDH5Zs49bTjKmUS
V1n3abM5a/2O4/R1Myly8DqhN8IrZ6T9wKZz526C+DpghVK4ERtPs8K5ta5fqnmaMsIxbePFCqQ2
bbQ26P2NWtf1BzwlAtNiUSqjO1I0+JgUHxN8XiNm2OSaIjRXbxXL3CRGqF0jeZx2NJhk6e+B819a
BNinjj+onjJAFPTV4OEpApdWzM0hA0MUszTpvLxJjMyxdXyTUL70Ctg+OrJMZPgbLFEUPVWIGiVh
lzdWU2a3UaiWbF318nD5hZ/Owyaih6UVucwrxPIc32TZjiA9sm70JLtWmj3k0rV5gWovKZRPmATG
5z7v1JsMaaen9XF9ZaCfvTyFOfi2VM+EuRp0VKniEdXb5JlhD0GIlN563ExWZ/n3BI+BU2tqetzI
d0nMhgc7InRFWesrV9bvv13X1VBkw0nLT2VrpIv1a5gl3Cn+395jGSrthyaf4/A+El0nnhDaYjcK
6JM9+5RSP6Bwh8qj1Ia+4GScObdO3ubJwQx1Hf5CMXQTn5MNASIVMwyWaqrGaENUIeQjR8mdejvS
a9VudB8lAlbDUK9uDOJbvuc6GbYwWCo2n2NuZCiJ/YIKtxiU+ECQl23AwAr5FcYOAfNUy/AOkFRH
qHKEpdyNgyo4aLPV+Lt8gK8BkyWIb2q4uZRGQ9V3SMQL5+a2b83mu92O5Zfa741PgRkmydvgG8lN
xc6q2pgTO2BbS41yP5Fgfm/1Zu6QPqyqV7SBpztRhDZYkVR2bagl1lumfmqpH/UGI92covvc4NCS
Fg0fuVbku8sf+d+t5urnpRhPx2RR97CqLMvrP4WzAZSY2pMRSYyLVhnhRhUcwtwS7Va38WNDIzCL
s372KIh24ThKtE+Kw3GcrZ+iqSv1Jje7JnzlU6R3cfnWzqw6dA/xZLFvpHC8LuKiwOyqpiHilNA+
5UOGPhn0tlL9GPrmK6yY2b18uTMbVYv2GpHh7LzY/q3l/n3lq0j+qbgoCmyfP2M/UDDzB9WCLR4Q
t7SzwAHqt9DAy4ww72qq3T4rUrEjEbbPPAffS7/N+h6NbzGQCrwpZx2TWFI3/XPvj/5zj5bduHLX
p58KUV34IhiYyBqYrI5/PsuJBhNHZkKN36dvBC6333X1MNyVTeib//1iXIo5SUOdgXJ19a00rC3B
pM2AggSZjclYmK6l0uoKaK9dudTp7Mcaxx54mf4oga1R4nnqS4p7+ezNaj54ml0W3xUqwDsjNQl8
bgnwOQzsMnesmcEWSE9zrYVwegSlSI5eamm7cx60l3//z7iwfEejO+6QwsrG+ic6Eut1dApoHXVY
Wp6C9LhH0S4L68qq83dwHw1InYofahuEcLi2sYEcXzgEddT7FfCLesROdtsFqvpYN3OSPMhsVEtC
zZsy3ms4z7CkDOyBNnmfx69SJBiP1HSwf9PmDZ/LhH3cTia0h1ngEWUS5FxWYBBrYkI2vQWWEggk
k7iCjxvfcdUEYB2TiYCHac6kv+0KA9G96Xfyp6G09ntRT0Rolcjv5tuIIM9PlkZ1ZGvnjsRJx739
NqmZ9xuiG7p+Q5kuIECtscK3y8P05Hfh9fBm6IFjuIb0uvrgUT+GBnmDs7fUoBKINll5U7eNKLxk
6IRFLo1CZGCvXHXjnhyiuTCqc/KMDc5lrIjHv8uUS5/CgKF6o0YQ2O3oazUrCT4cLAKdTN7K0AT3
iSIVurcejtP75ec+GehcHnkZqkgalpIj9fHlSYYcRZg0HPbSlDXOliMWwJikSEIYbi5f6mTs0URB
f6kZfIXIqNfIAFygiJJy2I1+Q7LFFHfDl7CmF70JzHHwwnow7yeD0wDUW/i1oR/sL1//bzlpNQSQ
vQKwg3uE92pd2I8ilYNUUAoPOhFWTuwmBRViJ63uC1+AiRzpmeauYvvykEZ9BvN5yKkWApmJwwPz
Ox8kpwd1vOn9AB+eOkH2psqsxV5RxtFno0YcTygq2Q+wZcA0ZpYoVLcF9jp5djFoRMm2Rfk0a5P8
FhEFzvJbAtWoAjtAdFFnzZVv+m+3bP3ABtIO0P68d8p6xz+uHESpk0VJ8LfdDeWtSjrIr1G3wvqx
CwNK6qCmimBHFNX8AxbcYN2pTY23inCnsfTqarL2WVMD/saYRkoKW0GflO2UJsXlH+bM2Fvkqioi
bgfO8olAD7i6P+lLlboJsd7j5Z8X9oxtjw+UkEzSZoWCgdip0IdcufTpPoXhbkrIM7wfyzDV1W4c
41nOtNhq0GByZd5OU2S/9X07/elER4pKElFutUmj3qDLsR5rmQoI92YYfBh4qbaYaqMro+S0vc4d
IY6krAaPkK90NSGQz1LEtspXqtM1+1Tk/XQzMzVrrpXHzoFDWnHbsjq7c14mLwTeae7csKG69mKW
RXf17WCVZ7xwXmZyWit7BTZbXsakegnCWuXWgp3cbJOWLeRmVPXxZ2lB99gaEnl8n9fEcYctqs+N
2pUN4Yh+2D4zlcFX0Csc2tuaRqhx5RZPNnI6xygYl7qOl8A6KT9qnRnZWWEZnoCM+Vhg8NkyVMWn
rprztzQt0x+XP9Mz1wNoaLF9YEfEXm41mrC5dygpsabaleHnJLQ3/8fZeey6jXTt+ooIMIcpKVE7
O8cJ4dTMmcV09eep/Q2ORQki/MNooAEDLlWxwgpviB4zRcm/OfGYLL5TUUnameLl44DGCsUh+R0M
oAX6+QGeaitN4jk3j53QoqDvPXQK1DJHNs5Y4EbgnE4XLItQ0IZHsO6UZ67sRF4kBLZoT8LRsrfN
b5jVM1RxivJjQr26iz1dqjE2nfbYZ0kaHY1yqe7QOEdDdzKbhywVavJoAlTdeaOuLDyJMksg+72k
i3KV/oqZWty6LTe1zGMjuJ0GOO8/evJmbJrWQsW6Hs8AY+cUXj6L8N6lLQqkDFhqF0H76k2G2cbW
cabF80D9Tkh3+k557GxUjMN/3ljUNS0pCCmBBlvTr7xGUtuYSwZzBcXovlZQDSzi5yUtfwPBaHYw
+9vlxFyGUENSL9hQFliL8+V0jLLUraaNwwLzq7ceQo/4EWHHd9CmyHpA3U+3d7bx9oJ/HRFtOggJ
MsZAjPbsA6JmwjVuqcqRt8N+guc/IDzQ1u/wilQh2Ot10LtiDzBKeZ1/9u8rTA5r0+KmEYJWI2jz
82FHvYocPLbdI/KY+gvRq9eExdzOXzUBAs7HFcb4jVmEgjhVU1OQQcJPe/BohCIQHkWeZMJo6lvk
PaBejXaP4aVAt/6+0rPkHTq8M6l7ZVhNsPTo5beJUX3AMFZFd1PNxe8JkcMpxCxbMmKrpP8xpKr4
Us6oM/uqtdoOUbYt4gBFDbXA7DaFDVITdr+sbt3+WcvCqfxYJA4Gl3mhPvTZLB50DD3RpBjT5HuS
0lL3a6Q8cQBGKBu7xGWiMF8rHXGLK91xXaVZRyAYFvQLV+nHHzFo/k62jOMR42ul4p8C8/6HXSKi
oFwJqrHxoPm81PDpcFsZ6j950oETybjO0XyPljk75ijq8/+dEpkHkEHKW482Z3KMFid7WqwxXoMp
rYZ7T+VbH7Pc9BBWUozsF4kB0hgVGy3yZ8/uPkWEnfUxanXUSDVr0YRPM5da3ST9PxUsK0HAGlMC
J7nQ4RanPf7yfq91MZ6PvdKvL4j60MATeotn+4xlU4f2t9k9dfzdO2ToEZD19FFBhx+Hk9FPyrRd
SK1aA70X2vMhljzjH7t3iQTnzOy/1rSv/gxjTdZCpuuCIBvi+iua/Qsap9PSPkIWRYsedAiK2Xam
Jf9xc2rVIZttRMEFNigLgPIItbilNNcGIZIIkaOMVvoXR6hafJdVaob3uHSGXDRwYz7hDpr3ZadK
bTkT8dbAqtGCDwg35sWn/Zo80A6JcU/IwCv6qLgo1ueFLjBwh5GGDNTluUKhOPbAime6GGK8czQ8
7yZP6RyARePsBEjsLr9XNYJmj2V2bPpVmRbPAqA2GmECp/Aosn67wCSKAP4EZTb0AeYDN+OYPFG6
zb9nVs7J1crJxig+T1Lb1+FA/qoX9EGPiz46T23tZT9ZOGjUFn6Fxc7tcVHWRaWPSqlLoxgyBK/h
pj4gZNcim7wyRHsAswNtsRFbXZORdClFjd6j9ByRQZD1Nv+pczwnvIlL+Qu2R+wczH4q3+LwBol5
aWr3rmkkLjVx3RXS8UhJeufXXt510s2Qoj5vJ5n+tsds5X2J83PThHT9tKBuAeimgDB/iCL9Mibm
Vyapfvy394N7zvlfp0o298ARnd9zq0mdaLFslN+UtT6ksfTR7uv+4C7K8tTny7jTRtmGhnI8+hX0
qmTzBtHR8/Gspa4NpVCTMAKKnPmoL4xPTV1FO0Shy5U06QwhagrvSRZNNvGWS7l+tYshDg165tpR
ifPoDf11HH5tZxxOY5ZnFAjtvX79lVcDnjihJbkIyOttNoIuikL1PE3CYYyroxqv2h0SP8YLeXmP
+UVi7e3vC5Ah64m+ueNaQAxpBW3pPg4C0BX2zxHwPt3pfwq83b+l6tx0Ry9VMu/RbePkrjQqRM86
FAW+DmMEOVfVOkMLhjaKis9ObwOwwkxCvOQVLL87CzGNNkCHyLPw4uqVJugHTfukeaU+BD0tnV8p
PW+s5puZnv1CFxjloBSGuB+liK1iy5Ibj0pUqqOPXPDyhgod/hRepBtV6C6W+pTkzSg1Nwpz8BV4
Mwo4rLIKicTYEWUZjTWYKtAzXIYALAMjK4xPQtFJpCD4ii92voATqlvFUQ4jmH4dvXBN+VqXSvpz
hOKgHwsUrdsgW5rmg7CWVZwi7izxJDpsx4KmdhA2nAudJytbMmxI6Bum/QH9QW0iLK4c7uUYPZAu
B0zj531iV2i/6tVLpMXzeFAr2ntSh3DNjtSep+XE7eX97jxK0/6K+Qkodtzifi1qUT0XjaeKu9tH
9oLixZ32KkXAtUaGTgJzfoac1pojTR3zcDUSHaNrXMA+Au9W0Ea3kLworEIPOiTJQ5HU2n2/CiXw
RB5NQVG7iG/a3aTiydGmw5+qMhZYns2E9DfZaIlD6Qecq51Hz+2W0bfVOj3My+r6XhcbASJGVdDZ
5vyCzF61HJD6/m9WarET0r6yTM9jLyJL5OXQnKH0TdHnfH61iyCMaLomVG2BKpVRR/XdnLc4mjdZ
T72wSzS7CnTKX+XRVKoRMKpSzsuh0ofeCvpFb7Fpi53iI2AvHCftCRfSN3Y72qcpmonY2LwZoGB0
Dj+lcBbKgz1rbXNYEKXh4gOP+hbrm3Z4NhZvpZ86192hR1lqfS9qLO/e6ImxwDg0HSDjSQrlD+9W
VB/VKEdbyoz/xCK2vljg5VLowd68POR60fxYaYsj9RwPNAodd6C/pI4JfWQMeaqXVJmHn+U6xnwz
WKkopWTa8BEGrFmcKm7993YhS6eelpf9PSUw5wv5xzQ+YI+qToEABvJNTCOVfCeb0mfPBNpMhFBW
/2G6qtLP4glAdTvGR6lv2b60ayPlhHydqgDaXBO6CU4h6qBoQdcFBBbj12bW5umQGLno7rXOFgkE
nQLRnLj1ik/D2tX5aQLZ2fpYNJV7KoOvqIyLHUBdH3ALXSfStvMd0JWr4Q6jl4VGpicYt8a6QcCv
mr0f2SjeO+PcOujwjMWdtfDC+9psW59qMJnVSU/s2QhaUO/fhwKrhafR6PTyBYvcsvLRY60MEqSx
tp7hZ+ZdwM1D6GEsyAjj4VJCY+TEYvRrqxE29N4YD8+YFOCXVOSx4SFFbivKQY0V58/QFcrb0uvs
34ZdogB5+5BfviSoeKLdwytJGQUb3/MVmKFYOpW55KE119XDsiKslsVUlCvV9k7U++KdpPXyXWY8
yTYHsg9LYFvuG6eiG8emzUO9TBINzSSt6p+9olhPt+e1TY65u3gXKVkzGJWhrT60pcUTmvBWFo5o
Mz1nTlej39n1b5ZOXw7/PBQNYkOiNmjXwNw8X0JwlZTtrLkIeyBoJ6QNgXz3tvuW+oyyw7F4JYBu
Niy8A1ngoQdAT3oTb0R6DEPUTdNwKDurDBUy49FXgEPexbThvZdpnN0/kdZH98ISy+9Z8DYIMYA/
dzNhk2MVKIwGmWotcCdXO7vzGjScX7CIXCEpWoPx1ssLwassQKdhH42k98MwtB0CAYoW35v2aP03
6p6AXKcJBIco94jPrWVK0mm50m9ZaBEPgWr13ael7g0b/hX10aeot3etKi63rs05em2TApWkJ3e+
7q1SAx5sBlZBVeYqGCdPeB8iR1EelaIjP1bccbJ2vvWF4jQ1PNkCfJXJAb+xxSDhdaGp/TRVYabk
nuf3g6Wf+qy3HkuhqA+wlq27Mq0rHw0z8cdUpGtZh1FW4BmVdedhoeBbSGw+d9WqC2RupXC3Vxag
dDVVVL7eG/HOK34ZodpAplQLCD8QBsLF81Xi3uLdBhUnUVlqiIYpsKEe+KGF9XjQoWB5Kmaz2znl
1wZFDwOGDPLltLE3t0qC4Ye9jm4RsmGc0zQYiGIN1aFpLVrDTlc+Dk4yhP96DD3EIqRhhCb/bJOa
qHHzkiemCyFDoCeEFqP1CZ90kGENJcDbY8nI5/wYQrCE+QMizOXh2CovmnAIEUjq63BdG+/YQ3rC
fS+ExG8dx6X0XmrkAAP4Ceq32+Ne3Go0hJkZNgqWRoC/lXjAurbNm3lqw25xP1FyyBLfNXMzXEaj
fX97qItPyFC0fi3HRqGcy35z0yjuDFdr1kDzFdryVHVOfSyMyAkpMpU/AQJQtXHidSdruyjngvFC
PY/ml46EBS7Fm41j8ja4XV834YAI6IckKnsLOxKoeU3fTqfS0qT6TjLw97xcD/RCqxCNOHfnmr32
MyySOawzQJ2R2G8ASGUxNsgVJF2YZKnyK9NGNwB/YR8XC6oVtbPJfDTrTDHg8rmFL1SgUQsebzuX
zcUFR1nX4vCAA3Rpc2yhYgvdKHW1VhGqfIJn0XnrgcVz77UinnBNU3G28m9/9It9zZ4mPZVyDjzN
7PDzy0Ib4YtEadqHES5Od4VOwRMaSXYq43l9tjxprCKQsqZ7WOwk0pc7GykjOrzAfgjEgSKfjzwK
w+xWhMHC1IZECFdNFw+1RYRLJJbteYlf7m0Gg7PNAWLDUe49H4yDqyyQivvQ7Q3jB4AD7a7v1RpT
JR3DSriR9zN86Z21vTpDUJ0o+gG2IeQ8H7QbDXr3WGWFLoWdg6rD0W8bT78rmnzYuX6vDcW76NHM
oewIaPd8qCpH4jLWvT401MT2hRh/oDA4fjF7J357e8Nc2aJsTdS4UNMkitwKpczJPExOoU/hqJvj
8zLNw7tYgyrYAsn5HKl7CIjL/QlMSb6+3Lq01F6ZY391WSDqKpApB9o6ylT8cqI8CZw1cm3ftWhN
+/pcGh2ULXwaFRwzP/zrXGHUwghTCb6kSt8mzkuy3hsAHxIqa4V7Sjj13Eq69+SoZfQEN/H/MByH
Hi9eT2LAtmAYUvJuHrWyCNd+NZ/NtV/8uaW3ZsVO/m1CcOB4e3qXh4K6FF8RPNxr6LzZNDKyHJPG
Zno97Bpb2PODWono0ArR+FqvYaY7G3uwqmuDom0rQS2AEyBonO/UkrBnBoHI2ykWO1zw7T4hZzMf
PZoSYW/WxZPdjPHOTC+Ph4EHEeoYDoh2MLibk9g4i+c2Zl8AEdLzN0rjIg/Ctjp4dFR2rvBr80O/
hBTTBvALtu58fnHn6BMZcxFOszY+VTnZX1SUaMUmpfsT3aQJJOWuLvQFYAAEHxAFAi+6wHTptwAu
IEHOqqxWEdrxVL+LpV72aS1piYCI0u+t1cAzAUFWuhloiz2nRSb8pvSsny6mRsGKTvmP21vr8tgC
Z6PMImXkYBFIe8i/m6OguuJKIG0aeqVav60WuJjCIAPRzBJZKrdPjk5vKAev7tx//tSyiIUkIqwF
Nra32dQJqZG7YPwRqk2efx57aimWXov7NHX3/IEueOFIk/GRgSihjPK6r85naQ349JHOOhhMOd4d
6ZfzQiNpfStVGe+K0cKJI6uFG06ZAU3EiuDR5lrxuajUPVDNxa3ML2EPeFItBQTf9hlHCchpSmt0
gIuDCqr1+SO99/Td0se4VZWmtfN2X3xeD7Ka5HQBjCFS3KJBiqwyptjApRhKQPse3MhT7QE5UPq2
eUQUIHpr4pX+Uzi6cnd7X13OE4Ax2tg66R8tW2tzkFlsXJGyVQ1bUVs0/Mm7TKSq3zh5/COXxr//
PpwGroI4xaVgtO2Bp0jZ6nXWaOGAnpxfQ8I9YcFBj2qi4zOKRvl1e7zLMJRiOnxa7n9U3kGDbW7H
1KvUxVZWLVQp/7w1vSl7I2I7PdUJQTDW22PrR55NWp7l5dclKeegV010+27/jAv2hTR9MgE2gCqR
qcf2ko4bxSpxYVTDHmfB6lOPurX9ojaZ9hViCGA4b7KS6UCuhSk2XHs3xIdpaZ7oCuIJiZHC+ll3
OPTHNjK01VdadbICPGJaENcLlBu/r1p7CCqEh0s0rSOMpaoYshYuCxmS9rcnc7lX6U9ILhOLSnqx
Vc5EDWbAenzSwhqA+QKWynE+LQDP3uSKHd3RMsqOKRpbh8Ke97AqMj74O2nEQgQSNoE13SgQM1uS
5QB8QOBNtQb5ZOhBXLv2Q9aM9Q5yYvviyFGkjBxfDGzUxceaEQYwu0Rdg0rT11+Zk36vZrt4GVJP
wXQdjRsz6fZUgC4enP8NSusTNhRMsa0s/+SacBBGcw1igveWNthofKsjtz3MZqx/1Dq004oGDmQA
VC39UA+e66/eUr2YVd2dunRsdy6Gq4tAyES4zZuLYNT5VWzOdp7gH6IGbEfuWefVE5f1WgBNuKg6
lNh5tyBadk7KBY6edaA+joQ9MSoJrL05sFYZdfQYhzVQcJH0I6P0ToqnFR+Nyct+ZS34jayB679o
LrobhU4uierQ8gL+rA29CNSw6VTlHcKJwMTKofg6x3hmxIWb7DyLF+K28oe+urlxG/Mqby3Bsrqf
Ea4HPNiZg/NkGzTEY+T5UEtTYsglducA/Cw8FXGCZAo7M7cPeLZixa1nykeQnMQxQ7ZX3bxoostf
JQGOwPm4bbj3zj+bptRUiWJ9xoaxcfpjL7Q2pDyuvq/TSFEPyK5q8SFRBLVKEykVxS8bVdwD9VPo
4ZGPY6KkKuobBXHBz42dGm+pPaZwuizQHuHte2QbQ8qfymEmmSNLJkbffOkRpE81jPkCnC/t36Jf
nj4IvFAOwrb3wlVZadncGzJuYjgOFpWtzapMhU1YVgAMQeDQ+OCt6KMANY2f42IUP9tYNXG1x0ht
jLrhzlNiZ+fGvDZTMkmJT5LhxJYlY8c9l9SA5m5trL+TKgG9EmneR23ozT2hxYsQilWVwRO1LfnU
wAA43wAdWTHcZq5IYxVZkCSdc1Bbqj101zHdwokI/4c6d/C4L/VTCdrXz+d5af3GiKZ3tz+w/ICb
VZfCZpL8BsDu4rEfPbQl67hdYWKvQ5g1ahc264zpcTQgRNGtxk5w8UomuxiQlghJNMwHuu3nc1eQ
6ooYbw0GpITu9QkQ94tVzz0NNRifwnf7CGRhofTE8aISmR3E4OV/CAu6oG9Kk79jbmQd8hqRsvwc
MwUVkEokqImKUUX0tRWEpcCGzO47Ztfmu7iYyz5c42a4t+zBmnau4GvrB1iQPUupkjt4Uz+Ml96z
ENxZ6F1Wit9Pdv6yuE7vTyDvgzWPzJfb3+vKlU+dGyAGpEUipW0siO9AFmd1vWCR186BViT5UZkd
nD7atkSBXfkm4iz71zlSXCHstOmOE2UjyXP+ydo1BgyGOg0Ogab7OK4lVD83j+8QCgFDQDa1875c
zFGOJ2u/Fg0gkjsZ3PxV/mjjdVojxWU8vVeeMCCZECCvFmhqlo2gWW0f17ofdhb24vy/DspglMrw
St/askT4QptGjusZ/eL2h9sgstd3Kqq4UuH89je8NhSidBJnCsyeb3k+vy7jEMwoUYEWh1NjzGuY
iMR6B+0l2zlt2kUwxqwQZ8OCQFZyaFScD9VgUIRsLmTNMorWB0oeVFc81vaQr2n00YjyKkAxovlu
j+X4JtEWYGv8pqCyS7QkosGxfg3taIY5KhY7i3BxcDBehwYFnpp6AW/0Jnbp9HbSozqvKREa3geS
vPlog4AOoh7O14jQz07N/cpKgCJ2bZQJTbqYW1YRziTI/q207LM8pxnUdeZptujJ3/6012bFln2d
Gad0e7PnabaATOCoYLQNGj4Dq9nHSRMMdY97/KIpO6t4ZSsxHy5uUheHG0jO+q+jAkcsLyyIE4ck
y+cv8Flr/FSi+b1w3L3C7sX7zAdD05E5AfKn2bwpmrsgAVRzBdUG/wkJ1ClrS6TGZ+MnR8V46jGT
eUG/aVTCVrGyowo/YWdtr/0ApsmtB2UQUN/mWqgHNXKiCr9z22nnZyBEypuqK9s7Gn5xuCLaG6zL
nD5MqKgldBvnMrz9bS/DXlbgFSskWwcElptzS+5aD5oNSXXKhro+2qbIxhOsEaywibSju1Yl13qg
8kDfOEHSyDlFZjlhogz21vwvX6s2hD7jZM/tWpif2oUCrN+vSvI9RuEQBdOx8nZu7is36dkv3nyz
uKyUuCOXP2CQ039w7GW8h9mWwXM1geYgLv1hNInJb6/TtUHpJnHQSBHYmfKM/LUneb6GqXcM4v8k
c17gZjgfl65Da0rLi0/NVKyPtSnMT7cHvczN+DjsTbrW3KuQdTb3CfoNlP6Usj4kreYl31IPKVZi
hDiqTuuqQZyMMrCDh6Ybzfsi6fPv/WoN6RFW+zy/XbsInScXKtqH2z9L7smzaEf+Kg8aEe8Z8o1b
3di6yABOJgQ341Q64TzydhGU6Pd6bujvcjzOgai3Zhm6TbHnrHvtKgJ7IZUSpaCdtbn6tSxVzWIp
mgNy3s1vwHraaU4H67NLjRtP13an+Hnlq0tLdL452lB8gk1M22JEViSgnw993iKWsYLFWscM8F4h
1CNXQvILscM9L4Ar1x99CnR8KDNIJZHN9TfZ62q2EYNmtdsfUWpWw3xBha0s2j3dT/lPbb6kzWMq
gwMIQPw539WTw0B1FDeHmBhPD4VrVck9Yiq7wijyu2wHIiQnt6blBJJhM1CD9kvkTnRZI0PCx9Yl
s0+jiPqnqesnRGlm5dQqTR5ECQ1Sf6rE8GzPAl5/FZe2TxEi8SdNz3byhGufl4dGFnaIXKgzn08/
WzyE4oSGgB8g/xehD3mggMW4q7qofw94znjqsnrnTF9bch5+KGOyb8Lzdj4mzOdCrzA8OWQTvjNF
XNjPjpK0O4nfxTkBGUnOiQiBvDtIdc9HyRpTm0pEQAMZOb9o2iFDCCqTOD991MTOfXBlMLRlCMlA
2vKJXzPDv+7GNKPip9C04bNWaQDWEtfYCD+UeRbqgwD3tPNmXhuPi0dq+mu29F04n5zT6L2ujo4b
1Diug1AevRN9TvtZdas2aNNpF0x78c1AbEkqIBsYzD3IqfMBV3oPjj7rDKgr0HaUInF+gR6Z42OP
R2x6aJB6eAOaCjtTa20QR9ZjBMASKBc6Yt5pD/sYQMkpq/XOOCqYzgZ2wTUWWqlIqhDH1uS/Gciw
h49a3B5bA/lqv0mb/GlK02Y84Xzaez7VgWZPRuPiADAxEiBUP8D1a+a2+m+gt19VTekGrqXAdNMB
wyLIA7/xWC2NftJQcQwNa1cn7yLoYVgiHqoStJS4IOV6/7VhVHpnC7qRbkC40GFuONvJCRfDYQio
OdrPtQ5NCcibd5j7xaPM1uw5oF/7oJSoKPQYtL6t7b1XLiry4RY/wJSObHdu5uBggYt9vCdmfW0g
NEAoKmKVxqu5ecAbhUy+VUovGCuw1eZgT+/r2io/336Qrx0IujfSDJoLlqU9X8/Jrg21WBbcRHVn
eK9N+MvVoqgRmEjV+6FF8er2eBcvFB05SevnMNCnokN6Pl6XiBH6WQmpq8opNoqqr58G1IY1v9br
7uftwa7sUS4W1u51n3pb9Y4JClCa5XVE9UbrnzVj+W81psw3m1zce1VRPhVs450Q88qCSvFxfE7B
75DMbS7pBVk0shzLC2p3hDE3YwSfA68NFJxHf66jvgdnvwz05IrSowEXQXsD7Ov5is5Wjh8HSI1g
RTYKCHpZ4npBjt6KkrQrRwA/LvBrGTqaAHPntHCEV+9kT914h9bjnojI1ekT3Mmfw42+hbugWhTV
Qk8iCdAQp3IkoJuGYfpeJs5X4vk0vP2FL+JJJi9DOteAkANfVG63v66DkcLIXGKeHhA6WJhvuthF
5t40PmWQhn+u5qreKYMi/kAcUfYMkK7tLhiWJm65Mg7axrImt8wwOhoemBFuzxYSxE9tCg2vKrv+
gyiz6T2eyPMetfy17XYWDzFlKKPsMGDbdNc3N2BP+wBftCIKqi62lkeEaHLxDaA+mtaiVua+DjLL
WFAscL3indsDdA+mURt+KWvfpkFvKs4MqxCO5sl1pMekPkfu+yjSpy5IyYCqU5rQ0va9IR7aAA8W
rzxUkQXJr43mRP+5lmryMRsxtKDMaKO3bI426rImWkDHxq4RvvVE5FWPuTJ3BfzPOFHu407pjEeU
zsa7KlXrye/6svxkRxaC24vhRsVOM+zqmSDkltp95Bi8UOfbYlGjtK+zGamqbrFR7ECj8T87qsuH
FrTwodfX8jvSNgh5Ca+519as97PGmz4UCn0Zv4iXZs8r5MqxACcAYZu4A02TC1SPcBEV6Wc9SKNK
fFnbyZbPZDY+Zuj4SkXhON6p71x5KMl2XnHSxKhQm8+XAOnetqb9RBQx92YgVnsOgKhrp6UEU+mP
ykDJOWtaSJpEJx1lvhRi7e3DeWXSpCGEx4TtJgg/+fd/Hc4cJeVujFs9KFmVu8aIF4bsC9U7osos
XkS5wOS6PeTl8yI1a7gI8TJFsnKrC1DjvkJDuTGCOqvXp8lsSx/LiQLSqFjvbw91OTug+JSdGQSn
twsDAj3RBSkPzc0im+wAY94ldET2M3Oz9Khr2b/KXnGhwr/nrsPQ1CR43VzztjKpRsp/AfhQdB7m
MTk13HafF43i9+2ZXVtEGbT+DwWLM+H5d1tGvYvrxtaxrnG83J/rVPwUorKdkE4VlKHbo11uVLJH
JFbo/vFc0MXejOYsKQlHYhBI5u6jm+PI7MODWlI/R+n1tKaJ1x+GXIElrOVN/VMvJmXv1bqMtSRU
HtVwGlEYf24zK68zHRGbE8DeplMf12I1PrBrxM5Mr+0Y6QUIwBjOiKVvzsNk4WPaFDDdsrlGkcpe
IuOQGzCYK0pPn1aPW/f20l421tg0UlLBkK1KaDebEdWuRSkrLSEsNZ5bh9qsi+MgeiypEDt/C2YB
hlZh52XQlmP7JaLrgdJCFX2Li1Z/e/u3XNtUcKTRawHsS6K32b/9MoztPMHxGuwEJ8a6TO7SwVZP
0uZgZ52vDKUhG0WpADYwC76JMefFMBQH2ksQZVrxxszcD+To0VMfzx9vz+lCxYhDyUw0qjzILdCk
3VyyuLnhrZR1ZuDMXfWeelvzMSIAaggJlpQNDOj5LYgEcznmbdzP/px2Dn7rPUwpP7F7HJoSpxLH
WLS17Vs2XNJAa+Hp//uBlr6qhImUxnXehPMj5uqK2hcjuHXarC0G65VZh6hPlBPaEXp92FkU+bie
Byhyu5EvAMLAiueiNGKhijL0wghKXEAMlCAaTaz4O2lr8t7NFxOKRBZ33+bCoxuAnND0p3TpTlK5
ykWgmlO91z+7AFTJz8RGQMEPcDvKopv508fq1LLLVBzzkuKIhILxW2A0EWJHpPwa4Pv2vmuWWCOA
hUjxe6jUcFmHfmdhrlx0QPe5u4nXATxshVuSapXKkzG/QqUiGIkVbQ2kIX7PJJT3SCZlrR97SpoQ
gIzFN8qi5U5L79p2lTERmD3gofCmN9s1RdhTiZySplJVTA+qOWSPRaZ2n6whXh4oj+KpVc41blQr
wWChxPr3UVXru2JOx1PV9cUHcD7196lWiwertrI/tzfOlUsYBXy2KRUREsQtfNE10T8t61wN7AYH
JwMZcuRIOjvZkXe9thuAk6PoBdoER7ntbljcqG6XGIexptVt3DYnuwm6ASKHH89NC2/VnD825HC6
lJpQ32QrdEIUYOOdIPXKa0CPCgsuKUUqK8Xnh3KyzdFx0k4lLCuTj3qetl9MPU0/o9tgP86gVXce
g8t0xYDfIcWoeH94cDfvrCZ9lRsXHw4Lpv6bynXio5iK8kH3puZ+MDpQW3Q9729/06tbDrocpw+k
JiJC8lf9FQNOzKZZyZ0Cm7fvh2yNPdDyWD4CxK5OlbsWKRThKPrPRuP+aynlsgDySycTMnX1xYxn
e/GHWC3BDrjDu6mscTe6/ROvfQfwa9BC6OiDXJDb8q9fWK80n3hEcBhS6JuJpfHeQsdD+w9id/vO
MdduZ59fG5DNRx8MfDiX5CY5SXNPTDiaasGo1zG+su2SviPqwUFjLu20DfRxRI7m9iSvnS3wh5Id
YpOBvLby/pqk0jtqY7aLFqiLuX7A5+0z5pnTt9uDXHl3CYb//yCb6yWvEreZ6YIFSydN4iGyrej7
eXFVIo45zP+XZQQei88azVdqkeffLVo7nv8KZyiUZ43ySDoopiP7fwnMqa0PY5/s6e7L37952Kjo
wFSDOwA9a8sfUlZTU6omJS5O9fK+EXgrznlvhQJjmnucfn5T/GgeKtDdd/++sHA0YCxR6gAkIRf+
r6/n4QaSOz2aLeCBYZsaWKIOeTe+wJnrdzbK1TlyDnifpKnkVvMzAzKh2Nz8Qe/Fc/dNK7Voepoz
jKXpNVcGklgoSoWxgTtToGtzvFdUubaHOBTcFRxIYCebPZTVaTElLmmrjvBVGC/oLnTqWr1t0RQ5
3l7VSzQk6s+wUPBPQ+ELP/TNjdjQSavxK9KD1bbn+dEes2l+g3jbFAeoL7DIeJUDZa7UvFOex3Qy
h8eyWHTlbTEgj+EPjdY5oTMk4nOidmb6f7iXUAOmd0tnnfx9c01E9ppioBxhdhTDHmu0FJ+QNemf
cOn5Dbtt3QkOrj0PksmFro0qg6TNcRoE4BNrppCF3jW0xtL4PGKfdheJoji5U+scIjMZdvb1tfyE
SiFdET4C2aa3mWPlWKkxalxL1dqJ6oubz8mD2Xkt2BejaB5wGEU0fRlXRfgirRTjYerzqfKVBNCi
T76c1Ht74spFSToK2pK8nhx4y/YCgqDV7Dw1SJS5Vk5qbGlDCLC5zb8CZXa8sGudvjgOjbFOpyRO
XSRc2jhjecbC/JpppT6SoYOM9tW5QnEsmrR4b+Ne+41yx0pvFog+W5rqoCslOXOvUsxrcYpIIx1z
bHcJbx+PKyeRfx3JU9QUcHjf2tvSdRUjVu44aJJR3M/1an0uhXinZq3yz/kalyo7QGICMHravsCe
F3XdEDc2AgVTeUpjF9kPyuU/snasPtye1OUuZyi6VXxGOeL2HUyqNDZ6o7eD0uGxd1NFDdlMuDAo
EA8WRZvC2VrmnZW8OihYQdkGBE23VW9oV9NZnBy7NZ6kgSqGTTmeQoAbeghYP6WlOd97rbonk3oZ
ZhC0UMwAU8YLyfV2/mgUWNMYeutg8pZCN+X9RYBlVq0TgmPlyamxhru9tFfianinAAEkWlCT/Z3z
ARFjmkROlSfolmX9lJQNPXiwX8UH6MX9ETxx9Kwh8HfMOt14jmZn+djXy95T+VpJPX+kJfuVmVN5
lFT2zQOSYNo4IUlnE101mpMjHSWVmOJsHqsDV6qTUfR15u9DnehvilXqVFkR5CFfz+z2P7W23e9W
lTXDs1VO7RfUGZDUTKx5qX1vzO17tJ8rDR8+031ITaszHuCVKJ9uL6Rcp4sZUDJlJUHQXvSotWQx
BwMZqcDR2kk92aWWunjg6TVF+QR/ueMCRCcU3F75MRdGWgc1NQrz/vavuDz+lAtoPlLaQKMZnZjz
r9npdq9GBsTA3qzEs2IK59D2iYkPxDDsxBxXhiIphsIusXTUKDZDrXgtNsrqmoE6T1r9vh2bQjmY
0sC5Wcmldx6dq6NRCiPjkmo01mabYhsq8tj2sI9vRGM8lLZmVs+rjvZR4Ng9soT/vI6yEoW2Aaqt
UkftfB1XdZZ0LkxD1iF1v9tuVh1FlKRfa33XPuLyXYCEqEn7Y5jZ3KObupcbI0ZXW4MTKEviPSbC
cFExn/fUk67cK4zC0iEIT/ZibO4VOm4uKMseJJPaKAbWC3UeUtpL4PbM3Wrfl0hIfL+9hteulrMx
N4fa0wGKuGPl4MYBfQrAQ3KURqLv8AKsAzPPUNxcNDfDZ3GaT9mcqI9jP09fbv+KKxvn7EdsNo4V
das5/j/OzqpXbiMMw7/IkhlubS8cDtON1TaJmdm/vs+cq6zXWutEaqtKVTM744EPXpg5lzPilAdL
gM7HOGre20A73r5H6WvC0YEXwJ5Zo0aAEbY5lUXbg8jSqGjcLMG9tNRcU9K07BUGNu4boNCg8gh5
RIK4WtyK3mHlZJXt9abcp2fcKKWPutEu2slR8jr1nVhFSdbs0mU8q+YIlxaYbZC/uXNDfU4BkUxS
DKxCX20rOQj1hva05Zlpa/6E45n/Q8Y+DW6iqeNeOrz1KTkh5N5geCmKrAYb6N4X0CsYLEMJpwlr
+xNRQ3NW7bnfYcluDYWzHsOQjvIkrVZXD+M4GRSAf8psSYqPgoE9ukosx4Hf2kP5z+09+lq8Wj0e
fEJeD0RCYMaulxGJPlD6PaeTNJ1/6uPYd17dxT3wrSxTP8ZLPOsudxUOO5BritPQaJRcCiCZWTdE
76UAW9Pbv2nrwsBImBgSBgM0L/Hf/8heF7T/wgipX0+S9f4zujXgcqQFXAsSwfioNuNf7CQ0iFhv
drPurIlTchUl/RI5rHhuaXeYHenfnWL63XYgPXdeLrFPVqtNA4AsErFbcrR1dSuwZnyRC0AykWHg
eI2BsPwTdV8UljpJ09xGyuUfCW7bO8NunFhAeiAYyNNEUW31puilNucEBLY3VrpdoBQR1ceI4FI/
Yoe3hO48m/lyUOUq/NQ1U4aF9thZe3O/4gdD2eDKcGDuQcUWPOzL7+rYdl7hde94ge109v08SMri
NxYoYhdUm/QhkvI89ibTCjExBqQSuqWtxLTfR2V4lsdl+TVnWfkd+C0L2JsKzshEGVbo4kWrtZ4t
t+iZWnNS3Ul1NIJg0arEce0Oc9S3n1GDqFXI7ggvzHV/RIpjrR1qofYzaY4PEgADikxefppJrexU
n6+vA4xMGAn0Bt1OIqvLRWtHbSqHoIt8egTdoxWjPINmYnbAdK7YiTyuzx1D2dxucOUt2IqrS07p
rLSawybyjaGvT6kphJttrTilM+69gDa04+1zfh1+UEYVETflUqCjayyORGLlgM6VvMJBLDTEKt61
+2QP73S9gMJskyYBQ1EM08Wv+OM2qZe4yNoO4oikqQW14pRXnxrVs1Z1zpu3BUNRCoCGL/KoNVbN
mQYbG7SJFmkJuKWp+t5NFpwlWlsrd9Zuc1ZiIJYP2MYarR8MGnbazixBYzODY5aXtYc0n3xQKzTN
bn+m622Bft5r8gsJikaIdrmASQ/dMolSyVPVDP2+xDHmQywFM+Al6yWX9d+3h7tm90LqAkxMwEiB
HabR6pqQkfFFtgzE35Jynbj0VZAo7QIMWfETQB0TvXe5Ew3CCBowdLbG6d2uM+TvNgqsWK5Y2ty5
TtsYNT53OPM801MY1RMCaNjyuEtZ432z85NFoHx5rdMGoAFFi150DdcV+oBgsqcjInlTUJofzWaa
PqZlPLl1jyEhP23wQ8cqz2ai3avIAD+FMUqlt3/D9RUv2AMID/GGkcuuwWXRbIzAWkdEd0dzPA+l
QLFHtXpMmrykFlapd1YVJAdEphNEiCBY3R5+o2/D+NSXmD8xEujly11iRVi7gwhFsD/l0nYdyDpe
gkT+T1WTsH9ArLV1c5iX36NZaT5E+hIfaQgPP/EXaEDCa/3JiBTnWGbDEBwSByO92z/w+uXl94G7
QTWOjupVK/O1LpfIlkQTz7EPehqk5AZK5KFH3Z/Qmph9pc2bnUFFrLbeF0BEdNCUJKogVi4XJYvb
Bl9w5NqRWpG+pJLzDQvcwVcrq/Nn2Vzu+jievUQaoh1M/tb1IJQrUFWkUXXlxlrDEQa5mSFVqyjo
GiSq5Tt5YN9rRrFXQNkYSnSoCVjR2hKb73KOUqTGxayzsE3SEbNZYwpoayrHyR/LJt/bZhsnjcEI
0uBk4rPjrLYZDs0xf/NmhKo129/jqux82pS9L/eznBwyNQt/o5njBMdRR48KorjhwOgr9gSbtmYt
tAchPDB7LvvLWTvKkkI3tSXY7koceo4yKZhBRoH10NpGfrq9d7cGY+/SSkLChkx9NVjZWkrQ93lI
Ham3Qi+V8e5xB+xVweWhqr4Hf9gaTtxkHGWBVF23VIZSleuygdBROyOYGCkrv+Uy4FwJ/4yvb58Z
VwZBPqU3QpxVskMZtw8dEDCepJO2ZrqVn5M2xo1jQon0L4ai/SeUrgTWWL38YkE7VuhbaYEXTomD
68SihV6bDPkvKTH3nsytFaQHY8LqRdAKYa/LsaC6dzmesIGn6+HQ+4Uzys0JSWe8EXM77/YSpq3h
eDBRVqIAr7JPLodLtZoPNoJXVjFwe4rMMfXKDK1xAmMt3FnGrecZ50U+FSk3wNT1QxOrSPL0bRx4
iT5UzQPPYfclMEzpo1Ypxe8lSOsWvZ5afyZltaiWI2j7UaLYUqFns0z/9Yj1B9yA4YRwOrEEmBZT
S19IwIaftz/4RruOThhMZRuZLS59fXVsoHvMEUIk4tjk1eSirw4zWwqq7pDUlv6BAK5X3HCJqpeq
lqPZH0OkEOGQ648gLZp3wDjAaUp9re2RnDfeapFzi0wIYCaR9uX3CltEzYrZIHgLLenQOqn1CPXB
cRt51A7UPHVfKyf8nOuhNdyshS9ye2U2Ijrot+isccJZmjUDIIzz0dEToHx4gvbHppeGM6VabAmm
6RnGyF5xanM4IdQB/w+q4TqvaIyZYq3DXYkl8b2KNJSHCzghUZuNJ2WSD7cnt9EjpAYmBsKFAgDs
+tHNF1ltRxnLw6Tr4mNDzewA3SG6cybMUmotrQpsV4z+0zJk1dfQcoq7qB3Mu2ZYrJ18QJy71fMP
nBL1XwrjYP2uINVIB/SoW0ueNqjLvTC4RYVWb8+3J7yxm0jquagJlTmZa4kCYh3JCQM18ntpds7p
EoXvpGR07smmKy8HInjs+NHu3CEQFiv9W01iaBWhtUmEIx4neuKrzVxoUm9rMygbXA+VY47XBBbS
CgJyTaT7Rm3Iro30yE4csHHjQeWiyf2KS2PalyeoUyYh6UOqWiuBdQAXmvqY5FmHYNy/8DZCDgQJ
qHaCTuS0rMtDDbe2w0mMfGVpltgD7GF+0etxum90WZSV0+lRn+LFRYqYMsCYwmjownhP7mEjlCTD
RxAfYDz4+HXRNW6dGoE+M/TjZVRgZGvxoUkAfoLUnJHPsjXP7A39uSdQ27vxRZS62sa6kNkAwkK/
X16rWMe4QVl09SOUJrLyrqKX/Kkxpe5UxGl2HvK2/palnSMe1gJncji+d3pTwRnJjOCfvoYsPXUQ
T3bynY1LBVaLwDqIn0Qt7XIHNAAddC0BRCE58W+tBV2ihZF9MPMhOZVOO+1cmRsbTog4kZhSmoUf
sirDLLUOArJSsR+ZCtq/I65IXNc1dJiI9ujO3DZyFZ3SJ8gr6r80aFaDUVttUarvGaxsZRLXyXlc
zMW+U1tzOAFP1jq30bplZ9RrrRPeSoIxbiyaXdxXq2DMGtUsXkoz9pdKVk9Dp1knC/arHxjBCZud
FxCxuFknY3YXEoW4FQ6kL20zKH6LMtt9oiFXOYRVsHOfb608iQz8JbqbxKSrVzzBTXW2Uy32S7m0
j8lifm2QZPPbPgh3vvHWEUOjmHAN1yug7OIc/FEpoqooL5bBpUJx+sWMuvzfDpdfCgpl9+gUivne
sDqM2Cwpe3f7Bt+YIk0MKmAwfvjs67MdSKYeBEER+lKBKt40LfgCtDGaM9rwF6EieHqQKrRpBYF6
tZpgj5y+wzDRL4diORm4sz+YERymtC32tAU2Xj/qUxpn87X1ty7jzwEy/LmYlR0qwZMWhdpTWS7R
23MjNLqFYiLlF5CxqwlBFIqy2phDv4iHcDxUTe/Uh2TEf76NZWVnsI1Lh3PJ52cF6RSsY19t6IDq
xEQyVK6NRycfeOHmYorduHaGxg8kvft+e2tsjUgMIVxrKZFeqSakxZSrhca1P9dlcLKqpfZhNv6O
0OJ5ADy0RwDZGo6sD8ENYXODhfHlEWhCeRlqywj9tq4lv6sV/cBF1LnREtmf09aOdxZ0a+eLNAJl
BOEcrq+SsgWBn6At9dA3R6LeNKACY87oF+Fs9RdZLTBMDFBlAkNy9tVGKWr8DAdduFLV1eLHQdl4
Vh4b7wNep7dHJ+yRV39drizYvZeraC0d7KtCy/xeUxc3DHrpLIcYP0T4Br290EN5icGEhQ2oi9VQ
dRw7VrHomT+Pdfuiqbl5j8Pt+Jgs0rjzPmx8K9oCJlktfAAep9XzkNd2Drg+Tn01qpAVSDtkmfS6
KWo3HYZpZwnF717FHIJ7IaxyISBcQS21obcXi8aYnxpy/QV8S/3QhrvyJxs4AROxZ/h/EL6Jcdb7
HWhTLzrmqd9C9jwRVH6KjEA+j4uNExYEc9dqFKHSOfdQoZPqHDXWWz36iJ8hAwpKmzgAytoasOab
Vk4ysqymVR1VKQo9a66LH6iAdnfllAQ7O2YrLabHSbGY8UgD1zjoiY5Epil14qd5Q4xhdoFOhdgM
Rn8KnPypo6wIB7qwDlozUNUri+53kQfJOSx0PfbKvNb+0Y0x/u/2RbfxwSnqYS0FZIK63voNVArV
abS8TPwlHmTgiRIskyjdY7RsPPFsJprdoOlRolg37oKZWKrHsYTvPYMUBcGP9aNKqoIIxpKap2m0
zAepH5H/Rg5jzzt44wRRTuNKIGGiJrwOMCCGzFWUpZmfZXPyq7Ck8DEca/M+touvt1dza5500EFh
UV5AvGR12am9NRR8aLAYRWPek62kd0QE8oHKvXYYkep/DIwuOREK6OfbI2+8ILzCdG8Uqi4A0sQa
/BFE9W0kV0bCHOlmxr87w2gP46wNuA4bdXvu83EPDLY1VQrPZDiCtMXjdzlgFy0m9CPAzmkvD0e6
v4PbJjF0uSiLjmlS2++DYalcFcHr938xVThrCrEpwKY19J2cJ0azh0XWUY1w0bIeP7f2/GOWp+lk
F451d3u4rd1DMYFeMBm3oBSsJjoD/tGTCb2AwSi+TY0RelSdseOKOvX37aG2PqLw7ybgEHHOWmO0
KprZKRY589WxMKGaFco/RZfl7waFPqpmZs4OXuv68FNso2gDv4q6Ps/Y5dTiZmnaIZVwPoyX1MNT
p3xuh2VP+vN6AS9HWQUbmOmlRZkhT9ComfJ5KAoqbkrRvZtGOgdvXUCuGPBuPCt8KLLmywlFdLUd
uVoKH/RV+36MrB/Y2ZpnM6qDpwbVz+Pt4URCePlaip49/RfyN/DC64KiPhpKncph4dvCI6MkV23d
FK7aszwtDVIwOBm7xiiytwk3SB61NG52ogMRGV79BIcSAd18MJavL+0f5x49cUm2wgJtv7EPPgF4
s1vkVPXqkzG1/X2gOdKpSGP75+2Jb31SoaQh2jCwP9bv91DotFzsqvBlGmuHtBIabXow0VIz8h36
3fZQQKS4vfmsry6hf0yw1auGyk+NUmQ/IO1b6GP+AMY9AasSGM4O6uP6AFqYjUJuh5IsqGbix/wx
GOCwzg6dsfAHKZKfnSJGc35El81IwNdhCx3vBAXXlyjj0bwFAwqX40p8Li6n0UAeDXxEF7YvZrKo
fqJNznGe1exQqd18sqNghuUxyf/e/oJbIxOEEHwRxm7oM1lpZJe2mvtDOTiuNpJSFZyeO5zqEy/Q
p/mOfT/78pwPO9XZrR0rhLIJsMg+wPJcrvGiSQGeVUHu15L51EFc8o1k/t22eYWeAMRDryWTfnd7
tltjoo8gpHeIAYDcXY6ZZKCWQ5krSLaWn6Oy6L1bFmPxOEWgcFFrrtw+6qKdnbu1xAKQ8mp5B5t5
NWiJaEmddXHhOzo9ojYgqgrnXoaO1Qcf+l5JT2nsxF8UqQ/3isMb+xgtASFDjFqUqNVezreIq46G
EaKxOvqCHnl60bpUBKEzWBY6pGYy7+TLG9V/3mNa7rRJ2FIUSi9HlAq7MgfHKH2qtqgoFY6U6V6c
mdoPboiwO4QgSYo7CUVRimgWYkAuxtAN4ORBKLG2o7qHctq4N8CF4JImuMog/9ZLQBzYJzLCf4vR
KG6dWss9OvvoWald8Pv27tpIZ5gwrts4XlHEuwJ0lw72vnmBpFE8Gua/ESoGlWvVDa+pEQ+P5Rgt
X0GeE4IpShzfqxO+SVKlaDuX18Z+E90eXj2HfgSWp5efIG8maGcaIte1bgwfIImlbhB02VcbZ3uC
bTu/M1Ai8QOump13cGsBcDRi9FdPV8TmLofm3sqlICXzDonE5Kc6MsYn3Z4dRAWaVMxbs1H45Ra1
m0fJjKMvQQaeFGEU3Y52HsSt30L/V1hssBSQFFbLMCXSjHV4mPqL0lZ0Y4LyYNVR/6BLZu8VJdgt
SQu0+2QaJdeBIHl0Qj3/dntHXG8+IIO0aulc8CpTZ7lcjznWcZIekJxa5rz1VPz5vEmTInfopca/
PdT11fbK+6BFgnMT6nDiv//xZKF+Uk0xvrceEDsHjq1SfRmqdPaRWc/vJNxUvuqTKWfe7VE3VplC
CyIVUJRJo/nXy2G7slEmrBUcfEw69dxCv/FTqOJPUKtGH4tVx88WU/0I++E8j3b5oExtvvMbrqIv
FtYU/S9SGmAarwJcf8xcyto26zTM2mclBu+VxqA1YeqXGWymQbJcxV6MD1E5xx3V82YqDtRFs7vb
63C1+vwG+sn0GMkMyDFXH3qUAD5wnlFUDIzwPp278mTpdXKIEsl6P/YZVtHzrr3p1e3+OigNVGQJ
hBSguAj+mHirtF04VBVig1JZIUcS9eeg0vtDO+dfpTAYTrfneF25EOMJMRxIf+Ad1lE13OlBQ4J5
RBUzd76UmVndN07U3lfLMvsaik3nzjHHe0TErXdNnwTvcSY1zn3n9I/lJGs/6rCbjZ2Pf3XZiUIf
iDd66SKOWKMVuVRSFBEbYWYv2ceirFS83ovO05tscg0nHb3UQjhMHVp9ZzmuzrYYGWGG15IJko+r
nW9gwen0tPK9LnPCQ93UjQ+xPfFmq9kDF25OUlROhVeOGPPyQ+e0cnVM7wbPMhvpGYlE2YVqq5yb
PMH41XGkY6PWjSvTln1rYComyZAixSboXmvDOOZSSE7FJG1jgFnXTLXyVIDn+ndWl/JUKnbzPpIs
hD2Rmdt7x66yUsYW3xYwAY1XXpTLWQ+6XAYUWEcvqLs+vytjTfsvpN66l71trK54H/DugkuDvsjq
7CJ3MBXt1Awe+Pj8tAwR2MicXtxT0xjLYRzb8VRqOdISc49j5e0ztXGEUQlg95BuoE6/VrxE6l1z
mikd4LfmyynQRvPsdBaGSGFgH/Ow3aPubs2VeqfoJ4P9vrKdAhKN5amJxGCbNgnWx03v4yqvuTVs
KZ8gJfipWWN41y3Jng7rxnGB3YEC7at6Cnzty69J21oZAPWjPFvIxd2sdOmLrY3ZL6VS1J1Nu7Wo
Ql0SvwhKYVR2L4dK51rriDsHz9Bb9GIGHJHwwqjax6zX9KeiDJvPt7/ixu0vBG5hRBNpCqzp5YCq
GqJR09YD/pSRfgiTObvLNAeNC7loDnEToOc3xcVbaTMUNl4BCdSjuBvWtzE3sa2ArB+8pIymY4AI
3P1YteEDTOxoJ67b+nY0RyHOoABLP2VVTpFZTtMYOCENIqWnOGnkJ3tsci+2++D77aV8XauLQoaY
Fiwvk7Ip3ct1ibhrDTwYrHDwpETpX3opTUCy8poYHmRTJ3KRPYyb46wrvenWkhN8d8Ih/ZDpTjC6
WMv0z8pYpzBDAk2dfSQws3eapEqGV4xyZN13WWs5vpQF+jdnsfKnpMjCHzWq/HjydZT83Zma7Jvx
XhRHiUE5cdAweaJWF5mStpUcDQ6XaA+4rde69tTVUfi+wG9BILX3GumvThKrNRSCx2JTiJO+xj+a
yhwuWk2w2YBwsHHwwMf9FxWszHCTLBjD+6Ub0+8WK7mchyLP8/dJPWejTyUTycveCuJ39hDkjmuo
BXIb1EO7+euUTRP6EgZCw+7SL8PHbFDGnVR54+SC7RDURs4vN/FqpeiMZmYUSBSQ8hQuON5w4c+m
N2q8ImMnCl0I4bG1kyhsPDNiX1MwJ2sjWhe/6Y8oSsEPrBlbZfKMaq7eh47zb6eW6s623hoEc1XK
44LZT9XjcpC8XWKla1WChSjr3ajQTfgpRXq4fXg27iFKkEDQABcANFpjwZaqsmO5k4hClWE580mH
O33pBKs/nM9Ljup4GjnO2+MgjW4KdTnhn0sicDm1RJ87J1+IwNKmKX5H6aLkB5wBii9pgjzbTri3
NUNwbujNsE+Ie1e1FHlYWi0JifWrKs5q4HV69b5DFe5rgy4jehRJc7Sb0Hx/e103Xk2Ku+DM6fGi
57lGYCUw4MYShoc3lTLK5WFhxu+TGW3GAbtcZMcyI32U9TR+yrpR2vmmG3cvCwsbU5iRUGtbbU8A
dbFSOFweokV36JtZDk80INpFcPSkPS7m1j5lgwr2O9j6K8ZEITsTEKJo8qyiML/zzVXVlRNzr/a3
NSnhBQtZBQQupOnLPbM4Tk1sxUbFs27G/rhqH4YJcj8iGOgt3v54W2MJUXaLhitVxnXffOJ1luce
6HFPtck3oolwp1Xk5jFJm/YvzoLQfufhItax1pIaBXqOQA/xDWgUtL0Dtoc303a9n2Ul2TkJG1+K
RIxLm1aqgEeujl0/LiMioZwETUYevK304CEtmmonyNi4kCnlcVyhuAkonPgVf1yOml50Wj7Tj1Xq
iI7CWCkWrTyjy11jiMr6fs5Mc6d8Je741eNFnkksDFsIpaE1l56aSc2LZA9In1WxdOBwy78gMelP
yCvNv3HdA/GgJG1Vu5E0z1h15lakHt+8Z0SuC+FD3KZ06S+nHeUheKci4bqmaOIm02zRnO/L04g2
yc50N7YnACpeO1IsStJrbnAyTmpCVWPAWLc0T0bbmZ/7OtFgrKXZzlAb15hBZU6ntcgBB/RwOSuT
Ulvf9PrgaQh4nNVBQbdHMcZnyVKnF2NJ5bNdYyWA6q22U3ffmiSPLAhpHP+EtsblyHHHOgYakzSM
OXoOs0ojhojHCsHxXJt3lLG2BiOJoRJLOwzvoNWN2VvQg/vZGvH8bNPPaQIJWZY04xG8bHJ3e59s
HA8hMEekShUGnNhqKL02zErGIwCupDQ+z62iHg2B4GzZ177WjHv4sI3nj/Es0SVCqhVU5uU6po7a
OpVioDpb9MMxpCDmSkP92VQi7WxlznRXyLt2WBvnkbuMb0eMhJ3hGgBqSjJKovHQe7Ohp7kb0qFr
XX12zOcQfY3KLbUh/5rx/5puWNXlJ9VOy+pwe503PinFNcAbHBXIlZbY2X9cQ70TKHDoWOfQSPP/
Il1KP8yyMz+ZdhfvRetba0yNiw4jnU20mFZrbDaGHYd6RDKHj/hdr03GAa7S8JRgju0L5TeQ1dme
hPfWIv856GojdUqiLKFJ1lOZxeClizXfZUsI2zdKLczDk/hBMoufORmvkF77i2eL7iPdTnrHiMRc
5a+pbLSRGB2lHd0vRwUrV9TUcHIt9loEW18SNgbIJ1Jl3pPVl2z0MKR0xOpO0TCflYJkK4Md4neJ
qRxvb5pXYsvqJQGxTMYloDAIyK5uHax5iqab9N6zBhN3raZKHhZJTR4aJUp/lBYaAq6T1PWHulfp
7PbnvsrN2s31JoZbkBknEbETNi/mT8wJloREuzf+iXrETW//0K1bBE6cYAIJYqUpNscfu9ueFtUE
To0Q3VxIP60pmlS3SOX6Q1tBw0YMRPl4e8CNjwCLgSuLD8HSrGMHsNtFlyYcJyhisYcJR/uUU0I+
Wk24fP2LoeAcCXAQbZi1p4A2Ut5rBrlHQ7qRPmhFChIpnXPurXrQdrLHjfeNxwX0PKtIVLTOs+kO
1HlhgBWsbRShJY1+X8s5/9QXiYQ0ZVGdK0CNbjPhm3d7lhvBGCMTiglFHMqVq2BMnVvq28bUe5lm
SmdcSU3P0SJlZ59cN1uAJFBIEGALR9BvxdX1x0apK9KLRWdDS7ma35tN+s6y6vEw2qF00EMp+DAO
TuJOMjyksNLRXbQKZ+fF29w6wkpKSF2KsunlT8DaWm9ZCF4DmVOrh7buSzZ5Lci92b+9qJtDiZI+
0hYwqdeOVW0oQ19KbHapM9tn9P1TBDVT5citMu58v407n5BTALhISgQ38HJWthxm0aKxsE5lBYd4
oEbURWp4CqOu9zqSZjS+yz1OyzWVU3xOwfhAaVAYP652zRKZch4VWu8NqJsfl9xKD2gALs82+nBn
uBDWfKxKvT6mdqKlrlnSWLbLYHgM5Gw8amoyngZpRCbPCvvokHWp7RfdPO8pvG6vDamnKaJyDtbl
2tSNHSZhpnCq2nB46eM54ZkonXv4eslHVBEd36SxeL797TfeQ5p6ZFFEcJynNVBDR68ACzS2WdNP
wx28j+Y7qmHzk7wsWKj3eWq4atAHj0kDn1+KenXP53tr1pwygR7XKG6u36kp6ajlREQ9mjTZp6y1
p4cmJLELdRRxagn7i0WVsh1IzNY1IvYBkgEUotiLl0sdd2qrltTkvcEo7acQCxG3D8c9A4+tc0Wj
nRKRuEkoSl6OMulqhYI3l5Ve1+1BqYrivzpvfwVJ3e1kj9fqVgJDRbpBh0Mopazh8X3AnoEw13tV
G9guSo/SS1V030yzK55VKSxoVeqqL4fSjPBqAXZeLltfamr9sUjz6PvtPbU5b4HSE9UxAe+6nHc5
jNGQquJ5wBz+qHXSv0jADp/oepQ7DYiNzcMTZKB4QXkVGPDqyBRtqhKbB52XOqUcum3RS3eFmrS6
i5j48hI3pfYe24ng15snKIDsFP6wnUGUZjXBJXH6oVxqsPLU5H4oQW27k9GZL1M+7dLQt6aIuDuY
UYrMqAesYpYIff2Ae5jMp5f1Y1VF02dERahGqKMJOq+h5WLVRRu4Y9d2eFGhQnhMY6u+AwFenBy9
nCfXLpJEPwx679w5MW0nP5RK6TAa9fQXWx50G8GgQLeTuovZ/PFwVpnSVPHo4FEcUXnNnCj2syRI
Hs2heTNHSeQp3BeUtl578qszPElz2Ut1BcQk6M6Zg1tyN4G7ifoqfjCt0trZahubWuS5IipgY19J
YTVxLOUhQ9IuYdVaOjI+j37v9+gbn25vr40wFYiD0P0FVw6EbpWj1POIk2WP0XMnqzMSvGPuPGYg
2L9XU2c/J1La/L494NbcyMIE5YvoCerv5VfTcYwc51LjGCHUdtb17pMiSdjQxLu6cJtToz4IwQb7
Zcotq5GirKrrkZECYyFKhE3mxWGAgFAmT3d9UkQ7z9s1TI5dQpgoAmJKB3gtXA44R3qoWjVrSX8l
AHQoR18nZCXvNX3AS6EBUnNoSn35kcVT8pD2gfQs8Qyfh7Tu5bfXR0kCiFoF34e8bPVZ23psBvwW
UR0cm/olC3LNr824jFyzT6a/GQuYNEE69Agk8i+nDX5dI7dlnas8jHIPcQDjvi2RNHQ1KZ0+3N4+
W1cUxQIq9oBVgJ6vyl2T1GTSQuvKK1Fm+h6nffqtBoyCCGmcdj7ey3Phqq3i7DwzG484byq67KJ+
ACVy9Wl1q+VPNvTOy6cA39cuDY5SX8rH25PbCJCEYRqQF6YnYBKXK6nFvWXGDaMkTjf6wQgOGn4d
rOA5NzwYn+kjkL/4cSzTHgLxsFeQ2R6etgRpPE3GdRqwOHmuUAISR7PVTukwawdt6bq7xeqW+87Q
upMzORINWj04T9Vuz+760wKu5NQQsQOuu5IWacapTjodMEGqLMv3acjsQ4B8XuKXk0NhOA8sQH1D
acmfbq/69Y1E2sNfFIYJz8DUXq56YZtlWUTR6GF7Q61mzuV3rdm8NEYmf7s90jUbnAwLOXcYNQgz
UnxfxRCzlE1a0lIowU62MQ4jMhPvlBgrVDeam/S73JjqKVAt6ce0JMULTUz13omT6KEtu+xbpQzS
I3q09sdCDva077YWn8YDwqDkZaJQdrkIIEgKLbWCnppJAPGmlbFAavBoLjGHaiPMG23DjXGn38l+
r7cch5kaq4DYcYOsoTIdjtSWjh2X5zhpXrvlYs85vGmz/Q7WUDE9hA+SkzZUw49oQbzymGoLPlG3
v8r1O8FvQACKShm35VV7bMnbyposgB5ROdSnVs6G5zjsqi8qbetPdGnerLMhqp38fzDlwNvBib9c
6sWKStWOqfeOOfUnLIdSP2owHQPXYu48SRtbmxmB7gDtxW5b43N6JIytJuPPzniOvToaQtAstol4
UrHHVdkcCrkyiPAkeZTqL2clJV1h1jo1IdmJnktbeBzljlI8mGq/6xS4ORbXFGggRIIJXS7HUgcr
C4uKHJuSidI8TMZYOecyxYledor5y5u3B1RZQe4EAk23dnUyosiJ5cFhsKrGmSCI9OdEW4LYj0Yr
95V5TPc4wddvDfJ21LWINvHQ5DG4nB2vQKx1DfvDAr7xDOEw8ZWKm+Dt02LDC4I/PU2gGZej6E0q
Gd1EXjEvajz5CFBC6BvNIG/d2GzUQ1IF5V6jf3NmJmgGYhMC96uKf6iaMwbTXDKBZI+eE5fxCfSG
vAet3NofXK/U7bjQwDiK3/FHZiD3kIIpH1Pl0RqQsy3A3XzUIi+m/ubfXsbNocSfhsCmiP1WQ6VV
FiQjrSlPq+TQI0JS7vNh+E/vC3unELpRKEQ5jlYJWTenjGD9clZQwV7diLko7Lb2Gr0tf5bFYvtZ
rad35SKZj3qnfwiHUfk3iePlKz5Fe3YWWx+QAIXzgAQFd/NqtmhVG52Dbp4XwWTyQnNZjuhnJztr
uvEo0OejjWChhEZ3anW8oQnlZZPlYDfnaOEJGIO7wZjzg1ba/VNXOy3WeR3FWLS0T7XmxDvDb31S
MKM0iMGdU+NexXpa1WiRMdCx6Zc4OU5SWvuQ9AevNqfu8PbdA2QToLyIO3h+Lj9pG02SnRcl5tBF
gslDPSf+YGC+N+m1tPPSbs5KqKMxL3GXrT5d2NF/rmXgfmiht//KQ1t9dqIkv4sAhe3s1I2h2B0Q
z3SMVqAMra6WfO70Qloqmm1kIL6eR/VBmqzRzcfWefvbjQSaSWCOFCgP+GqrjHIwoFVCSVFeuP1j
tRsQuxZitDZFt9CrUmxdbn+yjfKXYOCA70UNDUjjGsrQ5EY2yOJNLRJMxtw8W0rjXS+No3Io26n+
z+z0uAMw3hcG1LvEel/nlgLDsQ2slynFzeMQmoXS/7Pzs7YWXREMOEfQ0+lYXG6lZDJCybRp/2TF
VB+l0UzrY9+NeKRRr65+mQZAEg8SYKR+aaPRfJK7CBQ23tPVo6ToyETryZBpj5MRWfQJs1z+2GlT
Wu0EJBtHW5RQ0Gmn3UFEsjpby2Sk84CAsFdJaNnWdT37SLXrB6dOX+Ia50MeKuU8zHV/zNTyLy5r
sKf4cyDMzzO0JpWUlkFOblL/rSKMYQfHkB7iUPlX7k1lp+i79TU0AXUBbgWZwFmdtsTJQqkmTWMH
YuZellRAQd1EnrFMe8KHYskuG6IQdagWUQDlFQIbcfnh9TIth6EUDQcFucGqCSm7NtL8H4zm3s37
ycSERB8oRyR7OHfxJ69Gxh4HVS0+JW2ytfC+RY21hXoG9CRkK43qlH03jbLYAbhsbBlGsQQukCsS
5sLl/LAOUpJBB+DCfBY/Xzr1IWpT7R8nSayj1OnRES0p04+dUHVLudU/3D5YrzjA9SwVhzsGcIYo
ya0C23hw9AyW++B1AxbVZzWAjgPYJghmN2iVKIDJAC3mYPWVpB+CqOwmF1eI9lcCz/Z3ZvT/c3Zm
S3LiXLu+IkUwI04hpxpcbpdnnxB2280MAsR49f+Dd8QOZ1ZGZfjrPnS3lQghLb3rHYxvbZ22x4aQ
oMMYx+ndhCPrx14UmbdPisnpD/aUWiLMyrQHJZrYUPdZ03vqsICJZacip9t07ypt7ks7CZobz/fy
TkoxsfHcN9ABUOUSdChI4tIeNRIRY8GnTI3HIPa2fu52KQ1EQKOqIsBpWRAjVb1F/DebHjb2X6rM
e1drfOlc/e71KX9xF91WFEZnv4X3lFUX50fujkVGB1FHKTFwz3ne9j9o7M93fR9YB19LdM1Ufrc8
L15cA3+PSkOMsgao/dLAU/lEhJWcIFGyBORi1PiWOj1c1zVefDihRX/jIHmxRfz+bqCWMBakicvv
tgK7UjiM62gcu/QUm0N6Gp2YaG5pzTdq/WtDoVXbDD0kxfclFcQRpjXSstekBXXdURRrhsU7WWe9
Cm4RbV7sRjwVxICNXwdbi9dw/rUOteX2WTWi1ZJd3KDT0s73qjDjz3os+x0Rlpgd5vn8NCyrc6Ps
uDo0HqUb4QViwmUj3XanJjeciRe4eil2tJYTSpWPRzlPyeO8OUpXbVeG/ayS4+sL9tr8onanxQf0
y3NfbFGF6Ike6SER56jmQl1aK5bd3rSPy+6W4/K1VWpBDt32fECEF2Qxu3NzN1g0gZR9GYImYlQZ
YJRZuW65W0fPutHtuzoeuK7HaFTjl/014EheMr2AyDCEsa9y6O2t45BTI0nBpOV3S1d/dTyuhswl
RzXb0fn6ofRCu7tmWwR7MT3roQ12SCKbu85LoJt0y618jpf9ehas7W+m3AheYeBt7/aPu6IlmhZM
vBpwtsXp4mAIomIOqUDWFNmD776tcq+SOzvwB46dQCRvG8PR0z9GSnQ4TKN0msK6t2sZymKQBBPU
6DT5Q+s9Ynj3r68m24/Fg/531i4X44vZ4RI6m5hGgNDitrgPZpk/xRnXZ2645ZfX1/TL6yZjQSPi
pr7RGSCxnk9MMmV1tSpB+0QY4gvfrPpSOKtz8ofF/FFRUnhEQdTJPbuA9+wIuf4yjW6Qf3tt2X4F
RR8BirwieanjixekCDlu5pFRxutusGT+fak1DpJKGuWn1x/52tojMQV28pbqg6PV+RNjpliiZevo
hQ328HaOC439/Dr25NDEebHTmbpFSHhRQfF0bFbIBG0gV7DO8xHbpIB73bXsln0jPgTILN6laXyj
gLo6yAaV0UamTLuE9UlQWdfJVzoqRzF/dAucOYp5tE6vT961PZCk4P8/ysVyMU0IpYZsOM7irNql
mRVEaVBiCtbn3v71oa69J3YI0Ct6lnQtL+oDOVSjX9GBjoTslkewSDLoKMK/KCq4JhQLu274+ojX
Hg4kYHOAYA+EL3P+nkixnGuhOEBNItOjmBzoYzZIMMcOJ/TXh3qplWNNYHBImQdfhIvtxdMhYHPd
2eYETXHPSPeu7u13FlCOd6DD3b0Xk9I5OWbtnO1JRl6yPfVM4oduV+uPphgXP/ScxiyjlOa7e8dm
gTi+tqwxDZtSeXaYGaX5T572kKDc0iru8mkQTjjiLfFzcgjzDUfsI60br+zqBPI0G8kZvcQlItfz
TrzGlToK/NXCpmP0D9oujGNAh/nGBF5bHcC0IDgGToeAEOfvype18muXLlY9F8u+Gyv3B7hYEU2e
K3aTbd260l57tE3JQzObnYMr3/l4qYFttBmvjGeBadZioITzq/zoOPH/sgzxPIE4h/8couaLocyk
dMAa6er6ZZxhkjy1j/myoHzp6+zGBfZKMQWWYBsgHBuh9LJ5PrrCG50lHaKBlPFfMQ7zTaicZYw8
Q7T38C6r/aSMZje5Q/vXrqKQpSBpY+lHg4TP7mJX7HpZZI2qoaFYlQq91tWnAopk6JvTLZn4lZcH
7AZDEE44/afLoBXfXDq7rSktsiz5b9SNfbDUMNKBmvLD69/19m7OrpG/vWaJjqHZhSvlJaqoihT9
tcFxmtSiQd+CyN9x1S2j/mvP47JvgJ5yfr24VLD1BkixeR7t4h8apm03fWm1NY1cLFX54/VHuj4Y
ByVKAlCnSy7nEvSGS2zbEOEwlxHqMPX3JfHLTzhsmx9fH2p75S9mb5MjsoegRbjURc/kF3p5CZ5i
BmQ2WlYTHO11HA5FMbkRHtAmiPT01+Di9spAFqk+gB+4OJ1/2djodqsaGBQ6S/w4xIGB+exkHZYY
YekI6ezGNe3aQ3JB4+bC2t9uMefjWSkCFx93p2jwdLufnGF6JpbbObGc/BrlVNfcZXjg3rg2Xdkv
N4ds9hTOtq0feT7qOju9C/LGedN2/r6sJ3kX4DFD4DJ+dpBQx/3rr/LaqqFhQt+Jkxsc8OLrLvIs
abB27qNmWOt94Q/GqRHTv5C4b/URrswnEm16rEQJAfpdKty35oLufdFzzsFoTmNlfS6cEvP1xjCQ
CfhGJ8jf1Jbz7fUnvLJ3btazm3aI0emunc8om2ncdltVN3f2vJP45oXmXDZvmspZNwd/O8wbN6Vv
U7U3bmsv3VzwGuUSuh1D4DkvYgU6EmqCbiBt1Ot081ygeW4jcNXprR4BnkkmsSM/N6pDPuhmZ62d
ftcHE2bzeDj/qxaj2ycib/4HZIUtiZ+FCcB2nFzMh7Jne3AbrscwXqa9cFvrLrHtOKwDvdx5iWsc
X5//l0SsbRYC/qWIQqBwWSDanUyNLAcJMAXofNSLhgKpsKpMnsQ4rM8mlmnOYciD5B5AtjF3kyjG
PHLU0v03ypHa4fUfdGXJ83v4qvGO3UqE7c//uGOabSYTy+D3pPPQh6WqXSImrK8AE/9DabyZBNAV
35JeoRmcj2TD5AZZyYEHcKlIj2vLXTJcfFtD53Sr9CkP7PIW5f3KBkIzEogAJTyl8WW/2jcrVyGQ
6yOUse1hHAgAWjbn44qD6nkt4Um+PptXx+MM3fovHNuXiscSsDZZpNVH/tx437SeVaRFadHnSGgi
zNVfu+GzmjZvQbBn3EBeMHClTtuh1G6PnYsTh87UG5ENsnO0tPhfhmIzD8hG2VQLl8ecWP0ydVuz
R5Vk0/nM2+zNvAQ/nWBKnv9+EimPMePhkAPU3ib5jyVpxWs5debS4yrgpSe3xy+RVOgvwuuJdtLc
BV4f7toXwEa4idDhYkLdOB8uwy5x6blXRHPiDiHKmiBymkyH3nQTjLtSaPGqNlIDBRD+PxefwNBB
ZYC5Ax1RclejYDaxiM26GzvttUW48SshcUGY4oQ5fyC1ZgTTmTT6KoybIov5e5vOFAiWQ5wnzdz6
Rj1+dU8DhIEHDr9/06WeDxhkbp+Xkq8MIUvNHgIEmDU62IvOJFykmIbDoqXYIXerN1MVLxysqj8m
ne/c+CXXnnyTY+HORi8Zqt75D9GyQylhcX6bsi6idiUj3FJ+F85p6u3aFm/q15fOtfdJBAWfHhNN
9NjF+8zo7+os4322ZWIeisR3oy4IvH9eH+XaAt0YaCTz2eBMlxB5xt3ClLrQUbfa9R7w66eSSfus
IHfcmL9r1cHW/STOc8sdvKSSAiJ2k21Tb3m4P0cZIfNf46lrHkE6KuCmbH0ICtxjqB2S968/49WZ
5KNn69yIWpfNV28usPXVQDTpWJmf6yZTUDjQwLw+yvY+Lkp1rsKbvIf7B94aF/WkHiE2eQp0BiWB
ONHyz75mdq3wg5zmvT31eADg8HQyqtGIzHnIbhRfV1/kRq/7f8NfurR3asq8KuAhK1t5NLxn9x/c
GroIiVt2ev1Jr9WXnLV0ktkA6BtdbGqpNu2mSNkDBG7ou8ZMwDNSV9zX8WpHdNW6w9xmzY1Br35+
PB4l9Jbme3ljFXk2rDw60dwiyaGjLcbOSQ03SinuoqVFff/6Q15drttosAe3rfviUpK77SbHYrym
SsunIK3i4zJuik9ZlXOxj3tHPOfroJ9XUzY3To3fpIXLtUQNBz0TZB7i0/ay/zilPK2LypIJoCI9
leVuau3RxJVuLT7BdTCsOy6fvhlqAh7+mfIh9Tiiy2JfjmlshS2RPF6k89YIkDVAfQzjIuibcJ5n
Ywr71rfEfnF647PMx6kLeYe2c2Purq1FD+RxYyni3n2p3RGLZfc5AZ8RtvnDnmLcTMPZWDExU4De
t0Qq15bjn6NdbJRLk5t1brFRdlhtHeayMGgnZ1V2j3lhwiT5ZmSIOr9hzHBtPQIBYD1B9CERTxcH
4QTlrZ8CEAdLt2vETaw6GdihRrJcmkPQq/TGRn1te+HVoorhgOdAvFgSyVrl1SJo08KLFg82lpBG
6HjLgmV4sowqarG+m3YD7dRPeenKf+fFQdP6+jdxbSPd5ABsyTDlUdmfL8siS1PhFfAYhzI1HlbV
ue89r7qlX33JPKDw5Cq38XYRY6F5Px/G4jXmcQ9o2jTpWhwzgkh/Jt2ED73gE7BDUso/VDV5RVgf
l9UuM8v0lx/LNqM9RAAlKGFC42Sa5+qNqO1Y7/DMHZdwEvY6hLKr1m9qULqKpF0pP8x7EWMl5rlz
GlrCrNRT1lsmSvKyrcvdJHXr/P21CFP7rVMLfIRN+cX+6beq6KpNGTkPlfd2lLFCqmsUB62NG2fu
lQ+Ro33TidGmRem0vdA/9pF2bcm9USArRes6IYYW7okyKw6tHDL062vjpUHBRvIklZN3Bi72QkyN
eSjFjOT2H8R5Xke+Uqh3V+xRvmW5Jd7RTs39MMlxW71DJjS477VqPNawm0xVmLkesQLrkptvJEBY
F+aGGrLHru+md/3CVB5UQjTzjRdxZefYqgK4zVujDXnC+fSskIGXPgfsLQsn2ysceE6l9r6bcRZ8
zOM0yfiaq5vcvWslLcYIAHpb036je5wPq/zSa7OU23Znl86T6Cd3R4sjrcIGZASVMD7QCPunsYhk
gSJ+XEQQep1s9nzh1n+vv7YrK4T7pAVaA/a2xTSf/xZY7Xr116CNcIWwf2TpaO3NVsJ07celuHWm
XplvxOFQ9TjD0S1eUoqkAHUw5ciZGrf1oyy0HY39mBy49WFtWVrVNzLFhxsv+coTMigwN9sJReBl
J5WQJaxdupX21dSWu2YYrDtnMAxitvX/0O3ZkowBAzi2we+3M+PPzw1HN6uXXR/1zohvnKJvOpaz
tccK9Ra0cm0qt48aMjKMkxe01lXK2a1KLnqjhR9ExR0p6tErHT0FOVjhL/jgO+ktCfS1qdymkAsD
V2iEjOfPt07SSyyywfB+bM3IyXN9cLRP8z/r9Y1y7+pQFHr8w2HAaXM+VDkZmTtmdR+llZUek6C2
jzpQ064e6lsxhtc6/vRUUaUggkF+cEkwzzKjodUP+lBnfGkFKuGIFlC6n62FFJkSL0l3aAh6zhR6
gYC2uDEV/Y3bw28by4uSD+ADut1vgzI4oucP7PjKUCPGq9Hmrt4eGl7rB7CK5OPaKV+HfiHZJlUh
yuQk+xFF42wopcJK61JG3uonD7450+4D7fPuprpzg12H19fH17eLK1UPyeAUpL8b+ACt579yTNsG
VxCriyS+ybR00nVvD/bHnhya+zhwkxsY/ZVVgDaOEBHAPUqCSzppYyywVDwgKOg4JcnacYO2Mk4e
lVqNW+fXNsEXL2ATw+EDsqnAiXY/fzRqvTG2Z4AG1c6xt7cXf9hZnWPj8zW29WmuiUUPzTgmZ9pe
xDEnprgKPeGKw19PMWI5DlMs21ALXy4EBYTjZzO3K2NcyAkmaX6XWtmyd4Ohe2jqNvn0+nhX5xiC
3Ca8MehMXGxayuCiMK/cy+1g8OCQkcQH0qHvR1CBvy5HuNMENvsWhg3sHxc1czMvpqU9mxShpAxO
xHkQtGWmxqFq9a2g4ZdPtQ3FIJunIHDNxUIleGUmUdnrosGo54OLJjg0xhh2dfz3CjBQGs5OeuHb
SQo37XzhpAF9W1x5u8io0OMbzpjeeY1XUZdjbf76u/oNhJ4vUuZu8wylXNpaPNtj/3HC4LXqN/TH
eCygfDuqR+k2h1F0jhuOfB5vF7W0Bu4qCHdD5WrnoSmcgJAARyY9XvITlwZ7SsoxjP26KvZ4RBEa
UcXjz1xW1iGOM13sunk2H5k2YgQV9sv/JHh3pPvXH+TKngtGybkFhZrGPlfs8weJG7F4RsGkFY4z
/QK+xxMdh7u7ukJkFvpC630xi+DYEqR7F8jY+AzY3t0inVxbJWjAfoubWSWXcvG0aXRflRlpFlaa
/cMCyZ5y1y5Df1K3UryuVH14S7BU4C4i8KHUOn/ioEttW2x7GaHe7pt6nsASbJ2LkyrTUJb5IfWc
6dH1+gbjnGA8aFar6d70PHpZOPAzcNuzIJXTHrzUSzgL0aWD5mC1E2cKU8sfjnOZjthS95TrQI6n
wslv4fvbs10sW2pMCNcgfzRMLr1gFLehuezdLgo6icrHb5bH2M76pykoigGZ94iP8OsL7CV8g0Mj
NErksnwtL0qVyTfqJt4Cy9pSQAJojSUqJwsD85aGVyaESzzcZOz80Wo/vD7yVjFfPutvoxR6sNBx
L88scMBZTQrkbUlnJ1J1k7+R623ThavDoKHiXy4TOMGcL6d26Is1ngN2HafFQiL2luZO9ssSmlNA
dWAu5WLtBX6G+2QBb80zkX+YqszcGUGRvtNyLJtDF6fpYU1teff6FFx73WhvN5wcbil9nfPfJnrM
Ka2soJbJG+uD7SB06SaiDvwEesvOjEH4bpze11Y1fdZNBoLNEpGG5yO2sWeAkTGiMHS9r1LHiVIt
/bc6KDCdExzaLtjYjUGvPeafg17c4922WSvPSOmzD4VHVyJvd4GgXnC82Ho7xvNfW8Ixo1vxRY9z
y/y8vM0bxpRPSTH+jjVe7mCVdWGL5GVPHNEaDv487YEsnSO5y7fit188KQ0IhDZAPyChVOQXT4rn
weLR2UfxIjK/PzlOl2B4scVc4OhXGsWxXufkVkTLi82Z2yhlEFc3VJHwvi4A9XhFubPQNosGlNTV
0Rrs/tHtYvOh9sz4r63gtsEQumxOHiCvv8vzPw7WpS+0sppmM0gT/UNRWi5xeYW/C9ra//D61/Fi
a2Io1O9Y92z4+cvGjjGlLbUc9JppTN9livYAOkkFiO2vobkiVZwAMXd9s9zSIb+kSTA0myHYHbdT
Fxu6889ks5BsGgE4tnTS/D5YTfqLghbjfmeBGEAVZm+Rz3b2k/Ds9RNuR0kQJrMKnuK8c5e9Kgmq
hPYdd8+vT8mLz3f7XRwLwIqQlngB57/Ll5U5C42bVZfrwI6C1lgPQ0l0eDJSrnW9ckFBTEIRXh/2
xR5KL29zoOWTgu9NU+pi2I3pHGy0cq+Ki891LVMTlNC5SXe+8nhAHlvLGcwUitr2ef2xuKgr2o7F
wDizkR9LJ5VFaMo5s6OpXeRHEGN2bCGG8cfrz3dlpW39YEJZOJBo7l18QQVWg0hSGHdN0o2u3+mD
zBqHVoAv9m3TWIRaSScEjbxFKX85s9j1cmMDoNiK78s2cTtDgMp8kLUk94c3ZiyW922m+xvQzstt
ieKRIh92DVXFi2oYad/Cg3Nx7/MkiPJ+dE6E031fVz2e0hmE9/XpfPka4YqxWKBwYXENM//8NZLM
GQy2QzM/Q7xcRkTo9IfC0skpt934OXYn674TufrbO/DGUAMI+Z3Bxzq9OEwrNXIpdWFzrTixHZKm
mndNZWdRVszqxvfwcsdlKHakjbHEFfiS2Kid0c0zCYtmwOH7R9rM8c85L823OcDv5/9hLjeNw2/0
EQe/87kUZjox1bQrhUfkwcmrVWLuKitJUkzSATvvpqRfBjI7CD++8RqvPiVl6NZGwW3+srO3CLvt
QH75Go02PirPKR5kVflHG2D2xlAvP0AuhdD9+OghGFL2nz9lNitXCAtQBy2/PCoHgd8x6NbxaNut
/OUnRiPDZXH9N06dejcawi+vWCwcFGnbSjVA/y85UZY9rWkse/g7q2WpkGBws6ZlNLQ4+idq/Txa
5lgfOtNpn9M88TC7gaxiRaL1R/dvpRjbT8HSA8h785R98bbjtJjmmGZqUfUVOTioSCOzrKV9Y76v
bDubhQhiv+2y8SIUPTFhksLL1pHrVN1DYon2sFjZLdvna9vOn6Nsv+KP7Rz4Ph8VVjkQsYYCeS7h
srKPoYM3WukD/t7jr9c/lpfae+YPP30wc85tOjr2+YgN6J9A/QOtpy3sPgTia70wLi3/qdZy/Tqy
Dd8D15j45crJvrO8RT+WgZ09V3Fd3fupjWbu9Z90dQ5wOSCrgSsOm+LFL8LAISs2NkeDadYnTzTl
/VL45tdWVv5OEtZ8C/C+9tVSBm1AFQQnHEfOB3QHXXV6BRaLC5GdJnrau1gtxX6zUrpxfbk61AY5
wlJhg3rRFtL+OnkSjliLDOyw+nV5B91A73Jzck+vT+O1DYJOJypDUDEQ6Itt0KvEkOuEONvB8Et/
58p8+KXTeNBYSjubVyxJxUaXGQfUFvnx9bGvPOZv4SafJpc1SLvnM7puEooab49oxKoSM1qPElRO
3nOPcubw+lAY6175NIGuqAaoP7mmXcKaTk8MRttBmvcJaeoexFxIAopbGrZkv9jNc5cKHpNtyFqP
nTkMHxC8z2DYshM6dFK/yA4mXNr3ovDEd6Iy4vdNF8deiBsBacuLEbfTrpetGYQkZy7LcTHdZNxl
pZ8ZRzW46mfb2Y46dN2g//Xqep7Dbu3Y9Pox698tBnq0KPOU81O2c/HT1HPenJY1dcqw7dX8D0Ey
QxMCpm11em6X/1LWm59q2XUeHQIlv0y9P/bHZW3yL1uUbQPd2Ok9hKpx8Zw5NqVrZ5FERcp7n+Yh
6mDjTZ+PgToBuKIopOqEi5Eba/cTWbRXPpWeLw7QSbmlU7iS5UXCVxzv5jLrvCMZnLim2GTTHtJg
ldkpDuKAO76s/XGHn2WdRkuz9OWeLkq97kRjZvMBY5DyFKhyAllTQtphVS1t8q4bk+YLfNnke93V
wxdyN90GykalelSeOO7tnHF135A9S1Qm4t7xCYzIFDsRD8McicCazYc4r5QTsknk/9auTsUb6afm
M4SylritzI/fm50yg92AtRIulGkJ+7w3aj9/Hol9yfdyhM8Xlm69fEYHkGahZelh4T9p80/rvI42
lyJsWV38RkDMxrR/U6+CaI/VrPlNg2uS0Y68KvsV1H5CWBpK/SRy5mLu3yqNAhDXL1yzDglmWcCN
IrOeBGkv2T2ubvVT5vsxT5oGxX3iiso9VJLlH3FCOV+aMU+/T+hev8BADEgQx9bfoBuQL8eq6yx7
n5kunYFyznGOi52E23BZ53QJagII3ziGs0z7pPFbDCEzc67DJO3IU4VVu1RHrWzyueok/jxWq+nC
M8AUZ9dNZu4c/KEJSpQ5tSreYEJgwnioxvS+NQ2YazyFeUi0mzr3wpkBuKEJOUVIRnKqQjliv3Jy
R98QOz30FhmqYEL3gjrgF9ZI5FqpFNSICdXBdIeuJCcGJzH8784UtO7Bi9H/hCU5STK0THyxn4e5
LpZjFpSzvKsX18wxzHIa92jHMX+ZEPNyPzmZK7CHyJt30mqbt6QgKx2WRtc/0kO3n6cpMzBXH6rp
m+fR54+sCSrwkfytsoCRpz333pRxbHMr4Za5zyBGDIe1l6tJLI/bQ2PLJI9Z+uNc3hkeFqoPlNu1
HfrEhzy7IhF4RBqJbg7l0rXYmwxt/O/g+UtxctpY/9vEVv15dslpgO4+OUuoyRZuDkuymP+luZc/
LsacsRV5aTuGzux3yOf9xPHDuu2C930iWK7N0hb9NsfFaWYtIrb0hvJdnCj8rGduBfczdsH+kXRg
LpN1Y9X/9TndDfjgo16iinDZIhRD29/5fmm7YUftXR9KYClwm7SshtNU+vEugJ/v7Mmwj607iAlN
sX0U47/AxfYQTuB2zwG5GnI3dtV0l7hy+tiNojHCxSnir97MUtnVpLZ2d2Myp7+4cS9fXaf12t1Y
2RMn5eLO+Pnzpo2dkoGoolIOwbP2xqneW0laJHciXac50pXAv8iqVZvsbTkZ5s52B2MNIWM4xokC
RHZ73RVxGzYNKuhoWvDd3ndmLcjeXI2VpOBYJXLXG01thF2d5tDjjWbIn9J0wOi9z4Zl3C1FXY2n
LM7n+CGom6m7zwzE/WHqk4QYJXoex7tGipI8KN2D7C0zBhUnscyqDf3UEPO3NEvm8gOXXOenKaeU
hBGVds0b+AsWkHqxNt36rufnTHtpLwBjmM7P1aPZ2v581CuxSA9MPu703gL1XIA6lLl+u8jZzh7i
VYzxvpV+3vz07NGrviRpWbMnLksrEjKvPYnFw9Fzu8D/4WVJL38k5qKtLNTx2C04eGKJ63+2Chc7
zXBy10G8bx03D34t1ItqJ4ul7sTRSOPZFKG7xLQ/w9mET20dhJKFWsIaytNiRI1ReMUR//w+/Y43
slGG2l7l+lOY49i6pJp4qj3FiYtJ90MsA/asyMwCbXzQ82DOnyAnxliGmY05PeGVmOmfxWCl1mfh
5H35IDhV7Aj/xST+r7PJdB8OSm70nSM3pCV/B3XWmt7Mc7o4LWqiAKZ12FemaPJdB/LY/MqC1apr
zNB1M7zH5jxrHop5an0ae3Ilq7urdPIFtzbXUCwfY0ie8qlVDnF+ydw8JiD3nhsOldvbHyQttBJA
3hlGJDKTrfJnUXp9kewbq7BzzqtWx1Jhw2Cl4j3zZtg7uEhW/1bSvUxEuPY4WmJOszqJs0TcMN1m
/FzaKJ/2uVHLRUUzwPSchUsip/ikvUKnT7oKRvWrytbNGXKyWfpPTjst7sHk24CGY+B5i7+NAWiT
/6J10ifdbrSJ375LuUQnOyv2qqfRmrU+dQTqNTTqnVE9yEYkcxIGFe48duS1qqE3ZzUKa0HTXxdH
hrWaAox78tQZMhSmTanfOOuigjdp6ftJuFRDH0P7sRcsokLySQPvQ9VnvBSIaWIqilDPwaCOcxHk
86nAl8A6NdLtnbuimV3U4UYT5AflwY0LnXIrZhthl3W0VsNgJKQMBEn6U/rrmDwpCI5WuLoVznNJ
Oy5OaAwDPlG9SGkxWvayvO03143dGpcUpqq0G5KhrEkRYYErbXUY5sZ2onaKZ7cltlRnwY4AwYru
eJGZBhLrmnCPmlin7ZRc43RH8BhO8q45lG+hgGPMvA5m/inVUL+jZtSuONrQGd8GtZfYodUILMDH
0dKfjdXUY1giBiSow0imu9iysJCuO3+md5URO7PLCs9+u5Rz/4Ve/rRGAyYwXchdKJ7vaxV4yw5N
ywDLI2utbI/FBUZGnq9LyGexxX9vTGXyo3JxVIlUMCb1aXHX8pFw0Srf2bNqHrQwjfRNjAhg2a9j
nL4d2feYOIi1H92NV5eGq1V4kgOLPmCk67akK+Hz/yKZGCgO/Ny36mhMgVWjvMOIL1IJGRRhbfS9
8U0VfUVbTgedCikVZRsGsa/sA9l5Y3CU+F244dTXSu583bAzd6rFe7o1hx77K2NY9AdV6ak9Zlm1
Tj8oHS0npNNX5r9SMeXwRchJmI5xjx5sfkqm1C4Oa7JOqwinoJ7aL7IuteEfVqKyLTzeYrfbt703
lfvWTALxwxw746vqEPBbON63y50xdZMMPVjYfFdZnvl7g1R6ES7oeSr6P9LSD3Xv5icjdrP6fiS1
TYamWcXDO9OYDIP6213ULjHiet173Oi6h0XPy3yc59bSFLb+ULHUc+3ssqQiMtesAvBZr5pXVDTm
OGGQ7Mr1jnCndN0FTe2a+zHrqMtCrtNd8sRmbBZP1uSlxbtMA4G8XRqiPPe53XQNAio5v8eoLy5P
8PT8u6wtUxWpOFPr0cnA2R4D3uPRKVeXteFQ9e4xEJ2Ld4232PY+Va2873Ox/vIVHMe53erSuszq
p8Ktus8luVx96LcGJUo703iApTtVXijtDCaqv9rlD74a/cNFhGGEVrsq71GtWg37xqi8/zw5JP3e
9qa2ureLxv9vHJ0+xThuSR6bDlO3XeIVkLcrCtwqMt2mzHZzG1TvJ7aJZ6dvNQpHsDTO6Sqr4yfC
Cuwu7IcCYxd8f610V5eB9Yyldd6ElMfNP2vF6XbXpxYnrarzNb7nHO5wMExrqljdJZvXmL/wI6Sb
tvObgHSxN4XaPKO6ToxFyJbaNlEq2prki6zqv0lVFe/Yy+VKs7uuPs1FUWZHvoT0faxc/tLBQ5MZ
zdB5qcxGsXT7Kc8wBBsTQgb3nl4Yvscl+SQsc/JDWsyI7YoiqOtd1wuuYzixBVHfuiVa6Dk23qVZ
7uaUVSaBdVr2zUMyj0b1GYCu/x7HbQPncDRVd8836R/FAPHoq5eWSUrfu8rzkOCQ+NM45mMbQrFb
+12QlJ0RUuBl37TX6oNog1qF1gjv/cPqyWp97B0lsgggWOv7ch7Uj9EOVn4wqkEYr3Yqp5N22AWq
vAmGQ+t3Y3nvZf56V3S8recmlumjObIz7pfOWs17Ps24vgPtaKrQaQkUeZyGte2P0qGLcCjampwH
EYABUTjo0d5rn1T7L701FfUXczK8OsR4rc4/TZXwgkisjZOHRV632JPUdhBDcGr190SUUDy4+eSZ
E1XToPxoDqjvgLAtClzcJKz1MOblJO/Tzi6KqFKp0X3BTHORYeJn8ReLvRXTjTIZPzq5Tr8axTp9
lqvTfmoX//84Oq/lOJUtDD8RVeRwy8AE5Sxr31CWZZMaaGI3/fTnm3O7t8uWZqB7rT/2D3snzW8Y
rkZcYo4OndYbT3LmdsHWnYqh6t+jaikAQWs+vJ54n+W3tUaeSr0JfbcKx/hjrMJkO5fLnHzHxWLm
U1AWm/+STI0f5OPu+n8Ky9FhljR9EF84xjlSg5pJdTKtcO6CaBjuqpChKuWiiNG4jtJ+2ToW9jOJ
N473UKlpmc+KwnMOmagY+nsxm7U9K182zntnVjk9tQ7z7p3can1qOt1IhAObdcM3qf/4ZtzkybcG
1T91DKbenb/6678KYeaUTQJPcOrHqLkYhoZ5OKxDQwHeEqB9ua9qgevcISDReSzc2GrJkwviH9vW
yRvMvVkugBm1m6pG9Pb9SmvURdVtXGSB5cfbaZu9glFsCcSp83pVnuvBrp+srVP6NuzdRZ3n2CmO
FZDMcterJriEmzMEh1K5xr7t+HQoGI8Cqz/12ukvkLBhcyl7z3vzylEwXHhLi5x+ir1Pxza0qS0D
yG1qLSCJEL+kYuTu7Lkt/zoy1BRbNkvF0Cb616qKsaGVhme0kXbh5qPryBdUo15/4M60bsdpnJpM
RR5FCf7IP5yS5zH9dTurYGorltpHDS3qldF28b8Crdvu4k6SeKIinLwbjB5NdNjYfb0nPa/xcXKj
uDgFpnNFOk2mWfKNhkWVbh0PU8YJyuHG/Kf/OH5V99kwbpadxmVc/x2aaS/zNQz1Ta2IbdOpcEoP
8JiWVn0nhmKYUn+l8YT9vQ64UIamH472TtHciSVvifnFLVOpIXV66obo3omHBzewWn2mNCWiD5SI
dw4TfFnTtU1Z3LqmCW53Sl7t1Aasdp6bYR7NEdDLDY4bFPunpxN3P4wNQZ1HG6SgvHGbfjEZyluS
SAq3bv72BTH46TIOlnPitXad08aM0p21TwLsxS/NXt82u77W1cRN4adiISSZHdCq4kPMdzSeR6+K
Tuvu4aDk1HHwVRCWFBzLYq3GAxJ+x9wTp7kteZ8M7vqxWMyJueHHyZlZMbCXaCmGwya9tgJ/Y9Hh
HU3KgOwyG+xk5p8e09qKotfSKfoorauyq9JyWEFa4qocMR21fWEdXKLvH2uL1vq0xa89PfrVHp1b
WzRTBm7lPHGIi1/hnlR+6mq//64sv7uJVxcJrtXVdnuRijmRaMZAhVnTGv+lwTn1Hz/ttUGidZL5
1IBRfJEB4r11vH3bSbjjKHKCcYLPPtnrMfU8Nd0vPpfTP7XY/jvB1s6co8NvHtZyiw0bSQj2A4S2
/4fLx6cudNNudVCNa9d31sSHlVbboC5y8JBuFZXrPK94Y61zNdG/dhdAB6wZyc7hbY/1pM2Gvk7k
EUmb9xJ31pSgOnabKQ1Dq5hY+v7/3RqVWD+gdFK+mtiR82PkU2uZj6tfqtz351hk6+TMrwGHxF+z
MakeyBDrgosn5u3dnkg2zyW69ySPuW4cTv94u9OYE3nyeU9OrU6E9T707fpt3EgN2SIqbzw6vhJX
05ZvHpdRzuKyYXVcUu5P76NzAlNmcbdWxdnb/eLZuIPmdcJadd6VZY/ZsFWkKJEJikWnmis8Bd6i
S52uZhk9vtaSr20tTPSInhnskMdncVMxImjJdsSVZ7WRVpO6ErF8rnvbnjK/xbHCNLb2xDe0w/57
Q24rD00hVJvW0VADG3ZL9UIYfdESwMUAfSZ5GBynDeb2eZFY246gtdPbFLRIzNAjLtMBExMUZ11N
8Q+7jb5EFvtjCpYgT13tgj0kixjW7yVxx/k4zLYnb/ugnKzfhsLAf8lUL8VhFpV/V0xC/sQAw23e
7Mp/X9eivhi3KEXOyBDUaaAqSmZjIMR/Xgt4llfrROj1NM6KeIq+gJBP+fbb9WUaXG2OC+6lLTOc
FBefYVrk+Av9t6QYNJRdZc0fidfrFx1y9YgdnOgwlpPzNuzV5t90WopnvavCfgkZCtajZSvozR2n
wHSC85wfBd4EkXK09o+WYXnM/XHqL3GNSuWgDTPkfaA7c1Jk/rEnGEd0uVs1y6eL8nm+CCXEgxRz
0adRGSzbybFmcY714NY33VVDwpITdANglxgYnbgjsEYXqvvZAdN3IOepcw/b4jHOq0LhtepCsxTZ
7sb6M6apVaRtHHlPVlhX7IM6tu9HOiiXPHIT/ZvZVDQHe2F1yyJmfHEg00j/kkkRPBFk2HSnso38
9yn2Aeu2MGwMfQ97Agw8EJy3bvX1q3ZNkIeW7r+utEd1kKZvfDyDq3nu/Y4VjhALgnaNXVRbOpty
fHIsXJ/MRtHKiyC76Bgrv1APWzgmeN1ns+SmWcP5YY0tJqYyHtt7xpqdxuS6drdMR6Fy0gTo/G0o
aTL7aMe242Mywp5fbRawr3JndTlIj+rlB7nX651PIkzA24C7vOHIk76XtnRk/BMDNNtp3yf5gF0s
NLABVGk8enXIAwfYLNPGba7DdKnG4VT285wzyiG7c72O1luXxO7XBWVZfxuUdXGeuVFeB9O7d4N7
7S5z43VAJNwlhXm2EgrIm4Eqp1SDZ5I8ZFvSvS9XK/gGHAzkhT0+uDfjEJZnZUbMlli/vP8Qybff
BScWKDYGt7vdEfWQMnDNH8KrhQWHY6n7UA0Wrz5lHOQK76PvHfwurucsLkq7wVfR8X7yqiYqjyx+
F4BXHd3tcRn5uUPI+GPTU5r8SEw5+MSerGJEqjDHdgri5FupW8XmTU4Bk8W47+ieC8uDj5ktVRBq
7xvnUDpSlimoBy8PmxYYKDMnEb+RRwUL4wNExiVodmmDoRq3OQNSb6/c0ZaTtTuy1TyszFbfhc7M
vaOZ28YHEMq9uduGhPWHlGFXXjqnrLwsaNz9sWhM918zRhhltoAOVS+mB/GB2HE+NsLpauvQykWY
e9153ecWMIF9iC5cfoutDoIX4XkzjYJLsDp3MXWwN7v26y1XtMPwRhVe7YOl9uGPaJPSSSHNhuq+
kra6X+YZHmWekvWXW9ZRAwJJmh4d8CZKJ+wltzIErs26rtIPQ9Fs6+u0LXWckyAxoRHwSglzQwXN
TanbSrwne+Ku1681JKdfqeHLi8auumxswlbukdz/Nmq98cRS6ZN8exNgXKkBaD6UEvEnTlR+6Lor
KdVOwkIX2TrodchC7RXyPHY60rcibvvnnQd0v/GkLN5jSu78t37oovFQQUHrr1A20w1NxmhgjO11
1qGbXA0+t00JxZKc+QvzEr8KJ4oggh/fiJWcC2Bi69zPlmfdixoRwv0VSvwdNl6oyYgIGUs2Obsm
23t7Upnagm3PLavx/vPWZbZSx0r6OS30NtbHUcGmZcb3pg8gncQ6L+0+fTs9dMaD9LrpJ1zs5nER
m4dvD4mre1jcHVdn62glD1GdjM8Q8fi0orJKLjvRYe5bG9SQSY5HplZGvkWUfGpYtPYMoqy3u7gO
51fRwZp9z/66NgfpLAMHfdjtmWAL2Nn/WMDTzegwuHUT3qdzudH3fVcbGUhgR2yFl508bvE2V9VU
pwwxYwXBY4BTZxa85NBWm1fzKUY7YHbYPqhA+f1zopbhH9XhvsQOZTucpl1pTecFnlCeqSrlF+Le
n/loKscEZwQo0X4YpqA+71bhD1lCvNWVQiqKWyifgH2g7pN7MnSok+/qpCELIRnHf57PxpF5/Uzl
a2jW0Fw9KMMzNhz9ODZi0gdJ4mHBDSppuwihqEC/OVTXrIwH93wVf+HdlNFaP0G5ElgGaV78sdnY
SenoIgt2dwknc4hDZ3qo6emc0sqpzW/oXyhCWkODIiWAlEkFXSkz6zWB8nYISZU/z7JtPsM44eTo
GlP+mbuh6HJ2bv6wQuBL7i3OPJPKFfT82HRx8WPCbvrr1yPDtmqdmjm9D5594h7Hh5HUlPU4S8/K
GSet6jjWY788B5uSZ4f5zoA+imBIq4qN6Qj2HsgTv0vkAn11+6u3oZh+Gdm/x9OmlfWRiGUnbWgb
E+dEdPcoLy2J8HPa2pV+imFdmnxxzYDiui52RViJYWUBTVpsms0czkEzz87+y9v1CJmY9JrlNBaY
AjS94vpgIm2/rJWOfq9j5TTEZ1+fjx4fiMg0Ams4cKOcljhyN/llT6ZyYDJm8ad3CtKfB2vA2Fl1
dnja4rmpM/7K5rUcrdF5TXoKRlLlzmI+JtPozaQJRTsIz+pBI7S9DsIjdJnfAPPbGCQUQi2TBkMh
+xvoJ2IR6Q/T0zGWtW9nbTmU+31B7uaj8Xa0OBxO9r9+jsSdQPS9noTd0BjXhjrMG46UKxTZjQLN
Cq95lWC1OshJuQ3hZB4QllyX+K4NYmldPOkMTU4VUC/vWT3LFXEUPYaZ14VtBpun5U3SxtDPLqsp
XHXsbkNOHUECgFxaAHMEy/2ePK+F9Y37ReZV745sKqsru7TfpP4ie2Hm3tOeOKH8LA3Ha+fX56Qu
m/nGh9/kc3CuD6yQuszCktHrEiDArQ9epMDH5qEgsggchQgCQsV6n3A1NxxIxqgSnbZDldChxgWF
ksQzvPRWj/knF+MqH8a2ho9EW1LFKYuJ/GJ+bvaURV2EqRMxkmU9ktSXvqbo9rZREVuQNQc0OJC4
7R3x4XRTZvpINXdBMMouT8oiBkAJdHmbJFa731kUP94NszKIdxcXCs/XFfb9uRzX4cw1Zb8Pbmf/
DdydUorqKlIFyRk6asCF0/K8WYVuD/8P2Mrn0puPxdb2/ZfuBUP81gb2w7yUHTp43WO29d3JAV+1
9nlK46Hi64iokbmQFwKz4KtA+Cmyzeq1rX3hHJe1gMtivFlvobJVdZodH9rOOCV/upzR4Vw0Ol7r
EO7+IlMz9WKC4dy3lxIyaj6Irlz5D8UGF+8ZshD3LmrqIzOzCsHw6bdL2bPUJdnbIDpAs7XjNbnD
vGwt4v6sxBkUn0WFE+NSEwr1McJP3iiz7MNhgKsvGZlWJY677C0rFSwTIWu1I987cJWP3uyGDDV1
lShscSiWrKhnMojwkDfjjQVB/ToyNvnvbIOzfPI9PUZ/wd0rZAJRDXnTAQjpTKjKAeNBjcjUW6rh
u12nWeKynV1Gd88uLkXXEB037/jiL56j5z1DyslZDWte7P9Cy/AHN5agV5Qagnndm42XIv6xWY3G
JDnWcRVEnKfd7p6FkO1rU471f+UKj0xiy1AiWHCSzeDr7Ju/cBoOBIOBi6s5znU8HynlWtwMrAAh
BPP4QrFNZEKCPZMlue33iTK8qBp3FFJdgKZoG6T8ZlNgFDBxJP4M8GZbqmtQqNzpnM3c7m3r5Tvl
7huGF3fMAnTv8sKusc65KHEYZPQPhjeuf1UfbBVn+QH5xc4NF1QaplwGvX0QtJhOj8NOMgTYGN1y
6SA52kaB5uC8rQPndTyF/RNqntF/tl2+p/9CaYQ5r5zlcTrbWxW+NrF0o5wUGyhsTWZL9QDvwVkH
swwI586+m2D0JWktLYG5eFtD0QOzdI4CeRPeB8wRV3+3NOX0ESqO/U/h14IV9Hrnc797+2FNlvkN
tX/R5tdMrCrjY5afo1qj9b7ubbe5gLLA+nf//1WMHQufL5hZ57msPcQGWprmEy9hNaZtp7HdJbJs
CN2t68bDgm3kRWtGnqvauo0P7lgQ8DITv/LLB8rgyUIc0h00JR/90el8rqqI//l7VEGgQNVj+y0c
dP1j7+hOU0Qn9vcwR2F1W0wj3XKQd+FydHYp39S0d39jKSaTE+vUqDu5dmtCn1k8EhTqVeTympVo
4BvHmct/nTXH1YHwaJIc8TPaL+xASNAX8O6Sz54la3NjlFhN4Czc3zNHOsXGhVQ5mXDlnxVp1NuC
mF7xCzROmMX+CAw5+b7lZlPSl+o/Gc3DKz31CSIlM5fiSDm1i66gqsOsG0ijJ0JkHIkmsp0J/YAZ
k4XCPN9U9d0sIlenTUvYVuaVM+D9CDR5ZxACoCzadfAP3S05v6Stj+/0t00kk0zx/tqF0nFS7h4P
5rolT/HOSI7ELDJLSDsp8HBxP04zEP88aivKJZGW6r91623/sDXTat9Dvztj7vdkt+WuVYjHeO5d
DVIluMWKeTXbc6isMMymaVfjTaMtRoapnfz7sPDWPSfraqkyo6nOyDnepJ1WcUDzzAhdkw+xnEy2
VEjcrvjsftfHsxMet31zfCxRo9zz3mrCEJ5vFx/WhjwQiGDlM28VCsDnoo4SDuxVhrcFc8Jr4fkI
vrwE2eoGToPnpBhDdUySKXpkDBm+ILy86SGe2+a82K5W52HkryYaQ7QPjj9shJiNUj5afRv9C41g
SoBwjfsjPLz/ODH6fkEWDEGKRQaBDUngJIWOUkdxGlQIIC6FD8JklWRa/229yuxpgzoEdlRJ3WZM
mUhfZgMFIruZzJBx7DebyFjivAK7bGIID5uVKUV3wwxqS8TfOeW23Nf05ixMogKyJu+DrkQBBp3/
MmI6Cg6L8uafYucYu20I+XezwhHOlsnrJskq26wM1kVZP66z7qa3ukXvd2fRvPd2FZWaNPZ3cw5B
lecv1tn5G6q28x4WUeguQzVTBLnF5HpnBnjUg6Msc1fPWuMDmeskSCvw/fWOeKjptQoCOsR4kjmC
9iXg+KOGVz4MJqSeFP3FLtJN7d1/YbcG7Q33WfCtirV+2EnPeUvmMSRufA/QuyOXaN+J9N+Kg2+D
uKJksuMnMH5/ua9CLp5UTlVCWN8abj+m9oHkiecpzVm4VXu/202NSgouH2BjmpFDxKOIbxjSvSqr
HBiQbA/L7k1tlGAfSYiY7Mem2jh52CWnn37XzWM3FRaPZM9pf1gK0R6dhQIWCESQ2M+9J0c/xeDF
Pswwvz8MyqjpTzAY/bi63hafGO4LJ1+KZUvQMFrJf0a2AQshWf+gSqiKnD+Rh1YwbzdvOF2rMfCp
dV7F6KcS2mU4itR823ilXmAPyLk7bGHtPUorWH9z7aqdihhv0Lm7OMNn2ZgW/dFMwOe5T2xd3sh2
nWE8xy55cOQa+oe9iKGWiQMT7rlMlv6d3buDktZ1+cghMEZZhcb3W+5R8+VtJWD8FRz79LuxemuK
wYsOJZgRvzPBPTyMbRsfi5gQtzwydvku7GogLnJBcoR6SBTEZsmBA7XU8/gC9ZGkhaIsGCXp7AE+
zahaGR/i6pdYazHnbZzIt6IuOBRQDARPiGMRcpESp5+7mVZpjoqy6dJ1Gv35fu2s8guAlaJdu64H
kkUTyTEblu184/lG7wc91MQ6kpin/4LqYeAks9+Iw9pAcOcEo5Ee64xhMl13kch+aVeBk8llp6tI
Tre6B5O03q8Vh4V7s8WOumFpc7nTuFW2k+sbzzy3gF+/m3jX1kGuEVsFa2YZHut1iz4MkdHNg66N
W7LBiv4r2K1ozXXIR8IZWxu2knoe7DzaowXgpxLNem5WTLcoKbzyAhbd9MfeCZvb0EN5DCcuuFLF
voPyGyPc35b2E+tUClHy6ySje98AMls8pWqSmalij39nd91f++yJ8ISuX51dloDruj+NT7Gy3Cqf
g4AnM0aE9UVWHLCoKr0e6bioXuopKsvDuK7Bny6MUBx1VPK9O13vvNattVmo5EKifVRCnexhjBg9
jla3BF/Rtog/de1sHyRkhOEhHPh4mdMsA4LVJFSpBZH5tyE1WU9uOFpsbf3q3Qk0g79qVHzjUUHj
RKg7rrQzpNyKnZHSbInAm6mt7n25HxBnlYzFvRS3SxGp/jDNbvNO/5OzHxRZMtbJdFfKn6qf7blD
GwV3UkTiAwWPP6BGcPig3DoMoIzZI57qYClVSt6N+r3ZDaeNhRzgrrBRWB7VrmKVgtWWX0W72qho
rcAhasoT3Z5aDcw7wyOZUrKscfuDkXa/OoSMSLMWR1Av5A/kzczXVJ0zAOnMKe/MLqhhUz7TFhsg
Lq8tgIp56mMkLX7YE3K9eu65Wh27P49OoB9DKI3msCD2iVKSU3STEjMzTdcwkWhLy2CHdKG4pEue
orawXpBLIcoo56V53zY4uj7d2FpvCEtoe/RVqkb0vNjMuxWjIsSRJf0TWdb+ni1TlIz8hSVyOvQP
g0kHRMRLWk2FPAL+TxCGyV757BJbuf2XkED1p/GL6C96oOjWm4jfujiKuR6dTh0mWZys1ZKXnnbd
U8Rn8BYltevniODWy0pWzvIwg3f+UaNV2Q+IMYLtZh60WB8rR8bP8J1Df5Db5D41igCym21wuv96
RN9IrnybprjOUusDlYWhStvVq+8QmSwjpe+d9QFDWKE7Rqh+cGXITeGqTjwP0oq+FdG5yR/Eht5y
bFCd+/CZqrlHMA/4KFc/+Rm2GFjJQ1mWT7hK6f5w24EYr23xrTMVjI1Bv7qb/iZYCq1P3ex0XTah
LvTvIEOKpzWG/z/qqZfA8F5Z2Ec9N5D71ji29BZ4NXAQW+urjf5VHFkswuO0V7Y+XstIcIgYGW8o
1laIxRbSrc91jBTkZRtX/VXOw/a4hnEpj2uxjhAE4TQWmAlt2PQ28H2QgM3yJtID3eC2VEj/UntO
BtL+BafPh+r9dvom1517bu/GxsoMsrb23ov3fnwJulrp1JYMCwj3t9ZJ11avWTiy5KaU39ROGi4w
2sR/o7s4ysKJYGJkIB7K+NrqiSjOPlKX4uKDWJf9tuw3jnqSIZCGTUNX/tQYpEOGbuCZW54LL+9V
z1kIAStddMcjVzjp72IndjsYv5Ub4zkqBjX5hxDjOqBPvK0Vt8bYju/O4gLrsKjCLqqr1wAp+bh0
JxrqhvZc0HL9UtK5295Nfr32zNSNukXjIj92UtRvd1F6DoBVzbFmj7gioaR2pZ3M91Ts5BTWRP59
vCq7Py3OqvqzHGp7z/qFSRikCSA4dShC4sLGP3ceA2TceIy9FmHW4LTfLEU+5qLJUXPu1GhfkOJX
9KuitKxuA2HBCVVR1fAkxJ6+73pS3HKEaH1u1+EwsO7Gkh9F6OnLx8J4HOXWDZfElbDKPBHw4Ypv
Y36eZYkQcxK+vE8kt0VaWnsVpghHp+Ix3hxSSbpi95OnKqHnJm9Xignuo41d6EB7R+JdFlF2PeNG
KLas0iHbaIt46Q66eRhObLDrc7D66NNKH8916hSxO104tuaFVW0Y/sYRwBai+2XhIDdJ3B8C1EzF
MaDMCN2JsAfnsoJOUPtAhV66Ufz1NtWi/YkieLKcbjRe3mic118WMLvHacjCl6LCLPfjgNSMAjrZ
kGTVOpt4d+tKVceu9WyHkEUu19yqZAAxPW6Km6YvaYQPGxl/GJQTDORJWIF+NBppv0I3wD4xIMyt
kecCmRUr/H8V2222b0UXHFSwb4+kPUidY1Cvp4Mx6w5BsC29uO8hjzA/Jm4zZK2hDjY1fO6a97rd
dQb5ihZjsULrtHGqbceZppzqWBn/qjHQqnjw9SZBpy1ZFeloq+2TjOvpWQ3TwtpItWl9kEjvAyhL
jDJp0LW1Pnjt2pmL4mkGzO324lfAP/nkedHy2s2EzOQ9HwSMYbQhNJ5ENMkbD6TkHiRrJVDUvyYt
uFwdj5MybXOMKxmR47/XGgsO6sfpUGrbbrKrlR/alFPzO8I04OWhXFRLkrPbsI6vmsKceKBmNq39
AfFs4nMoIDIcC1bsDVHUiAZnJXama16trY6my1oE9l3vrjHQmoOVcUb3CHYQDF54a0eYsPA2qOaF
nvYZhi3q51vdbhEvNSjVd1vYQ3gEgOb/FS2X6gFwYnldmDuK1FuS+hpOFMR5rQOvfYwCub6q3rP1
Z+NVpXtZaJpMvvst1Bcxe5MFWV9U9s8OUzY99BOBWBnqd5/Me6cVy6lwdXtyEes3f514VOE/W9p6
SBEGkI7auLNDU3g82k90IgDUSTMHr2byuu4jZE2egGPr6fqom+sjI/cO6N2a4hM/pbefcUKsN8Lr
yvAcesJFZBuZLndAxHSOT7cTcE+kM15KbE6a32eCbS8A7X6VZc/ZYqGs/9eXvv1D4iDiI1J6w8cC
DxNQ+17iYGyAmpLTqoC1DytZNAs0rViRkduN/wl65ky5jOSgoWG34CdZJHYSZJOopx0E0V+LlPZ/
xTQl4f0kNrN+Ki66X1wjJsn8kNC6A2qOUkLqdOE3zhhg2kkFU/2wsbGWeeOMYj9Q9W3FfC2tOvsS
ughFVNWGWT+O4B79LO3XqYLjPPHDoIRkYZGfAknwnIHmunPuUsfU5CwC4u+MXbH5Z4VF/9P2KDhO
zRx5SzZQEfwS1LBtzWTY/z1gk2CBaq72D5vHmorgmurmQ5IY89gg891veLtH+VHrCBFXqrZh+w+Y
ZFxOPgS5ZkH1F5oHw2hf3sVaus3LIgNC9dcgRFvvm6T7XXS+c+dNCoiIqjJcal1MNHxRKtBkZ7ed
/RYJojCHxoj1ZYl6jB7cneqm97eedH6rQyIJY8i7OpHx2KTeKjh7pnUJn6pQaKTsVhnfz96wxNcH
ZoHpsUPTtIfSm5LqV9fsZZMyQlLHAHvjkDNU822QCVXe1kgKp8uyRSNa9jlkISjinjmUtqyJMVl2
u8osH4dKGq/OtDOxeMwW/BDuk4ZdWk5bbes3Xq5pOzfN0tinkovvDFOGkGoZF/eejFNn/96gD4qc
DxmhqE9GNVqndZV3SUvASeZE7EMXjdXQR/FDiW2qB+2iFmscY34vPp2Djy4dV8Vpg6Xz76Tu4qNo
MIofXXJSfxR+9XugJsTYGgQoD5or08PHa0MaR+r/R3GzVWDNw/pvsWPz3k5IWVNnWutXn9wrldli
nh6t3d+HUx8K4L/eUh1RvEEJRucZXnTau9ELZHTQD/rQEtjXf/fRPIJBOmPxD5ClxVzijlt7HGcc
I4e25iFjwmnLX5WwIdGYWVVy6HoD3tJE4M6HckCwcqN2cKK1m0FptdPY0AwSXJ69sOnEuYHL8p4m
S5lHTBa4y9QS7reCHZ0rmc5wbu3ZrpbU4LJmWvM7zJQ1aGL4oDdMHrjtOBDi0bVfEEZokTncztH9
Jqd+vOwUVmItI5PNydmv9CMzadOmTQ1uzGKNGxHsl5BjNFyJt2bob20/I7wtcrN2Kbe3uGFkvnHa
ikXJU1ZxK7kvL7YXrp9yLuDkPGpHuiMrNgK0JeakOBaWa3+qiREt7ZpxfQ1w5T1hhQc/6bdCfFnL
VrzZQMjgcPvSDodxnMofsD22qXYhieTdZib4Y3ugq0B3TPJQrmJ/Gs2+8dC3mGNOsd3bYdZyNz0D
uwTA2yv23VMcF8H77jW99Z40XsE43EXx5zBI82tgbkRlYWqmri3Q5HbYPenK1mYjLZycbn4QPKgi
j0oskOxlKqzvSnIg4Iz4mQAl6Ce9ASUJ7KO/xvb6LoIuKi+2WMrr99NVWEYq7THAMtlBilyj3MIx
ql8BI4v63Ntt9YU9xtbgcP0EfxhgWTpyRvT9Y9/ZwQPlOTX6UYIK37q2t37x1fT7AZlc9z5cOd3D
4JXR341W5H//4+xMeuRG0jT9Vxp9TmKMNC7Gxswc6Gu4x75KuhCSIoI7jTTu/PXzeM2lU5VQIhuo
U6FKDOdi9tm7aiMY7wfZSG/br8qU70Pd595lBXUmDWnciBfj0MJ3Qtu81k/w717CytMrsJucmKp3
w5cJUxf7LeNvntoMaoVwNsSSjQiyFivP4XiK4hwHo5wfkd7K02DIaiRADmXBsa4bqz06HUA806sa
3D0oQoZifEIxBJWahzDSxv3RC1myz5CaRbRbOvX3BCHh8syxpT93mRA/ZZcspy6xC0DNEu4cieA6
32P9bR6QqyUaWIOImQc3dduXTDvW61CVRm4G5o47uxNWfGw6y7pB4xn3L06N725LTOl4DLsFENuq
xvyRKVG2PL5kdCIM3uKsWh0gyw15gyIH9InIAG8Wx6AaAn2QWbK0B3dpx3mX5APyUNX0Xn4fUk2a
fZU6NOEdwMA83hjDcLltZv8QWuR59IPzzV1z5wlaR3TM3N3iHdJYONmxw9igL2SX80mrRgyG2uT9
A/BYkR4RNWZ3xbKO6T3gg0qjbPWnD1L+WZ5S3OqzFRHXlw17N7MDDU5XZ+umiwN26LrGHbZp3MwN
DssM0HT0Ki9oduUi3UPVU42+TxMKNb46BEemhGXlBs45RzsGvgUUsB0WhcsbhQNHxO0y6bS4Kpuh
/WDpTp5X2Vvjzi5zqKpGdvhkcsqYPy2m8DOy+WU664BT78bNpiDdDfYqd5PTeMW2rVSu9qtdZLgp
ZhD7suC+UpnCDux5SzVC81Y2Rlc7tuUVTvXsDQ2JKjBZKrhCBqC4fbYWq/6BZwP6pwEYpUF6GRqJ
UcTg88y01ucyaW17H/Q0Gh6mDq/2K1HdUw8VBoYNd68znyHecxmUywV5UOWGvOroQX8moOczR/a6
QF+OaRl43LEQJ+IxQJLb2g5/iplVtqeeoPFQXo9hAlYm8Gkxjg5fIBbLb5JNwOYF40CNCDlP9l5L
KO5FIRA8Q0OktzOmnDSqy9bVB+U1iG9Hf5VQ36pxr20m80+nDhZ7vyr4haglKuZnx/E+vYKcKz6c
zEOVmIzj+INFpJnR2DOG7rHJ6e+ZnQUKnwuLToTHzTHRsmKI3ZacC3HyeHUMseyGwTdsshTj6KxS
NkxSpX8EAZ5pA94abHIGvnOc9IpONOOan4wCaMj05HohKRe1rq8kSonHmkp6Pspynj1wykJ/joNQ
X90BywPZSJC6TjLz3YeWy87YdF2jDmYRSFoTv55/QGvn7RHxnH+L/zxb7tYe6cmRwzwEI4nz64CL
shfv+M4Ax/ApJKdK4CVBCGmX5WZO5WzvMLBiygx6X51t0LdyX64hVkMSCND4ubZyPprVDt4G0wy3
8LRA5LWqx5ee77jiK/erM2YYxG71gEsqrySchViK7G7qpCv2S5e4LCWJQWmfIu4+WR47zpa6MHNH
PnjzQ2W2+7k0bXFeF/wA0GWuhtHD9PhJs5t8lpxLYUvpPbL2WdDTvlWMoIyOrNdqOw6kf6NXTBDf
8AdytkUysd7zVZufKB7J/u9qmKhjYTf+kQGAIIVaW7iRrK5Gh0hqZL5NW+l4X0OOUcM2T7za2bh1
mC5H2a/OeDWVRX2qPZGlm8SqA/cI962rTULkIPERWqzdF49ODPsKOTm8O+kGFeIlBHMdUhBe/GgK
6vmaU14WnmyOSN3NiAT5Qc9u5ZNEUGXs54rZdqcE0XxRno/LjZwuEIydT2GwnTrX5R+xgrr4lq34
WA4A47zmqrAt80gqkas3bpyH59SyLoBb7Od3HoWKHwIRieD/ngVnkarkGyeBcCX8NC79K9La6vLc
lKDZj3bWWtlVvZps3cYo+hG41rUNRITNJcjzprg3xZTbETCN/laFIbSTW9ewiJNNBeGuT+wx3Ra4
zW8xgWJX5FjpYtb2p/kajyXce8Dg4USNUw1IUoeAgMquqNx569hz4bFp0la6abphvHbiLnt3VO/q
r0E6299neKE634qqjesd3qP0VgFvlYdJLyGqPtoPwk3PQn2HGEM6P/meqvhcpdq5ZZ1MWZy1N/XX
mgUBQ2PJ77OvS6A1eSr8JMuvPDjBuyntx+8BaqR3wVnysSdj0d3Na959UV2WjLvU7evpsUbwvU2x
3eLab6ldrNUQhCfaMpOj0NUE65mYdJc5sU62AYrqZC9jV1VXYK51S9F2yOrL329mxq2peBnCTvR3
ZZHl54B3Z4G3asEa4pHOi8MACExkVFmUGxtFPZ484uBf7ekifESJHr7UCh9v5E9B+y0ZU/fCQee0
jmmfHrxNCIucRa5XJN91DSWDegLskzIN6Iotm8r8pHOf7yvLsWNGFuuauYrzePziMa/eJ3apmR5c
Z3r3bDM9zznNGwyZg9yHWLS+5Sbrqi3iMeso6q74rkzPgbyQdR/BZjkkqCNdltsUEnvcx26W6i3t
zeILiif93fLy7swb0bIjpnnwWDWZiM8OtQdnYk1meZUosrj3KGexRBITNDwSiNysW4x7GFIa8kTi
M6cnJDdBBeEfLRAPXWQcf5Ccg7T3FVIuTI82rz1bYBFUr8BI3XidIM8r9z5No+OeeIT6k8Hdk9QU
hI5gl3LInMftoNyj4QSEja5rNZYQZ06cTZ5f1Go6y+3qmgC6cdoXYS9hcOtSP1SwkEBDdq6Q9c+x
t97UOSM088zgy6u6dULN1OIU8X7xACp2U2A7+xTkmnMxHATiuLhqNwV2X2o7i37B5bk41tU0MaDs
ph56KhLgIygKFp0SNDFOmtMWSUnm3I8XQbjjsNsQJt0FyKlibGDoM/M7WmXhsmQ+G6JoppGqtIqK
zj2p3Ct7bUnuS0TqnPk2TV35HHf1Up3KpV7uuiIebpmDISul6yzIJju3vY7RjWKxtuKOIVxaw52D
09/BV+WN567W4fqK+3+9DUTfpBz9HZTTDLMGwG1VGMn5JB7ngCCkveWvZAJzV1RAxAur0ClX7PYH
r6/KaW9BNbLZIqTLd+QYVHeU/vLRsvW5j5yV3foYN6SaEMLV1l9MGQfn1Wa5jxhsq9dW5tXNSPyy
3iZl3O85hSmMbIA8Vwy6KJgKrcnRp75M7T3GcJ8DrvahrYOgXd8b7aKaaFav3fZZHN8SaNIn10CF
XppvTCVCflY7vlpF4p0aTN7cVSi0w1wu7rjrEBEOkQYuBZjPAqd6dybqBc5DjuFtjKzMnfVbScTK
z6qVqMes3p4dPO0E3k+j681RraUO9ox0DD85IQJFRDxhC11WLOgSIejtZFeNsThr279YhTD65Qjq
LYkM4aJ63BQzsnM8cI4LStsTNhiZZl68bXCBYQBm3Bj/HD71NWpRIvW31oJW5K4pAv9H0zcSjT4D
gtmtLkV/b+xwjTrNNO+tUOcsvlE6a4M9bPYt9BBevp78Aj6mjqxp7K190zIRbnvRsoLXaDo3Am9/
sgmRL2IfZm/czJkab8HLQz6slrlubwp8qpuwtmd5Rk5FuzjgQIvkMMvNe+wPffKCcjTt9h7vUbzp
dUu6kILdwtxfDAbnLQbC9H6IneYRGdGIH5azoNqQ1RH+dKdBFVeBTsf3al7Sm0GNPqE+TeXdWdLz
nO8FOUioo1OUKlEDuzFsL0M7h4K0wHhoxsWfSAyYLi6yJfEffEERAJu61QCEOkPXPVQF7nkuVmMb
U/6cdTuVte5jfLHCMnELt9pxhnVxJ3dIM3AwpVo8IK5AGjeKRN9efEdXc4XUA2ilAuGoTIq9qQ2z
tuPoXQfZgbEJX4P0lye/ISL125LgABvHUFX3i3bT+iqNU1N/TBaof4SFAnJfw1N3R/S5wQ169h5m
rHXwNoTAasBAcciXXyEdfID9Z7AxzkDuj08gz5sJcI9EcvGWZ7Bw98EMZv6RwYJ+9eO1kbeyyFfC
bDgBA840dcUUEJSfdpIsHwIOJ476deieCv6gCyoC+7stUtyJnMUy8aXTQezIiIIWxaeZ82tHKLOm
CiFKe+0h2mdOgr4l9niTE5kBIwGSsbMTmoNSRLv9HueQOCWrb2f6wJph0hNLyaUXDhGzv3PQEbJr
Crn+QFNEWx0NzEqdigIIcuO6Zj63FfvXrnCKpCWcytHyyS/b1JxUHQ/fNcwHXigCVV4vjtaMKIVs
vmVFZN4KMjbnvUkrYGfTcVonbQOdxQ61VVp9S62GNXcQuQmv8m6yH9KF4MWjzXeTRMlSjLfWEC7D
JiR6gUOG1zH5d60Zxg3neqyjcAIT1k2b/GG0/rr+sFMyB6MqLLx+J2uKqoj0TvCF8Uti4C/HT657
RF9fAwgNSIEsJYHc7YM03CZkpWSbvMjne01pwJtVLWv33EveEN5SvnhUoU01vHCAz4e3wEeajgV2
7V8sYnregHou3v021fdxUvBroEmHa5I5Wip06ClrorDuvScK8sggmLJ8ZVfgcI8eEuOB2oS5UHeh
3RsM4DNq3xHeINPdtRtIhVLDTvp7GQe+2dtkVLzRRul/53ZL7+jGq+DA3uFb3QtTzP4RiW1+sqkf
1RvZeTagGeAAwVA9at/NSs88BDjHXnUTljPH4VEr/tnF9xd1bvUyXeskabvTlMUBDJoiJmYDiKSA
RkAesMDy3wARwdHrPT4AXEIjxVPZBgvIgIurEOu0ZYIluiNdHL62ZUxid1t0KQLdwSRIAIBSGVkb
kpPRCpCXZu9m/EAH1Batv7Ow8jEUgPKJLQZLp4rW2sVMLrUjHtouxonNEql3eF9TazMMaBQ2Wbeu
Dj4ilZvjNPmsL3mpk/xnxdmqJ3OHztloXKbma7qsoT6i7XP9SPRt8pz5Y/IyYoKHu/TC3qNRoDbf
gaq4Xyotuq9dKQTsEKaSIMJHZK6h5WEFerMQxOXIOVUHvIXtz2IgqZowD7XE0ZDV+D5inKLLftDj
9LBSMhtHokaxS+ZJVTyRKrPaB2LaMaTFPo/hVMajM5Wsa+KScEz6XIkuyfJOCndwc8rKgAiCmmm+
O3Bqz5+WjuV9k6Bh6/kHgJJ3AVb+aV/WhK5EKiMMbivTMH4aKpHbd7au/CvUAEO2IWcn2RPCXJTH
pU777Izojg2tQ8kqTiG5tjqCOevxZ4TkByJK8g+wkcZc2wSs2RtlRv3cTW74bGOidveGD+dietfW
YWiyNjnwel5W+cEyrNJDU+xhdQfUQ7MTvHV+hcywmy0ETKPLNxkOjnuY2gG9Rpk5lTqMuhv87YSl
dH+ha/G5YD+9IJQuUCgGR9Hs535Sj5bRiD4yt+7LbYhW/+tCclewLdEKP6JEh22KcRwjRafA0URD
43gVgSgpGubZGDw9FkxJiMgUWxbjV8ZBbfZQEGIvmsllu4gJ09Zu86gnju19ZE99mfVK1gACJKe9
m7jWrb3in9gRnmElXLfsjguWKesMRCv9zYwLfUKaW3hXMQbVYVvWKYApK8cURrjX/rUGtyq7r3IH
4LOFnYpsuMb4PC1DLfYDuerhJR9Huh9d4Kpb1fZmgo4nPQfNXN41doR7ORCbLA6HBx7eWEJm1PpH
SBHwlwZBT3AKZJyLox2KJWRsdpz6Ws7D6vO1ec437F3BKzt8Ye8GFJ+cdjM7/GEby34iHIDTb6cn
cI4KZa/BuPgett3qbCriZIbTGid2cgDEDj8av2nSK1uKhOxzQHhrM8mhWXct9UPzNaETMtsyUDEH
V3o0b6uJ3TQyltIYmK3URsCiPGb2Ag3GeGX7Vc/nE5bVvJcaE8G2SUD3d75Hqgd5ezTvwv7HVvBE
UgPmCz9BfbtfgRYB9bzZvbKBgBuIGJfgNY8sxdNA5be3IW+MnIN57mYa/YSrWEIQLD7k7Zy78NED
OHeKTPgsFcZ28mD5RLc5jBHBfY41fydhJX6RvlVnR9xkzg/IIoI5Gc8mYjgHx9ktYG/2xlddp+G5
PMzDxViQN5fik2EvFyN1U954iaFGOMzAF6D3riMygOtPF3uXPgUes9kmr9j6d3R9BZcUvxSfJt9V
yKGf/JHhhWGLp6Rpa1y37hLY+VfR+t2MaK0hECVJ1+pehvRBHmamYN5wcIHqkYxODVa5umAJBcvC
F6tEc35EHtuRJ1kFAIq0kNTosGvHj/EaB4KHPtnc6rvSQE1cMZhQnc5pai5OiHbEpTJ6LIge9cpU
4etVBCdgyob+W6uWnZzFYl3PQTnUeEWqtVS3WGf7+hYA2v8atFByzxYpMGq3gNtxQQtZF8EWa4M1
Spb5evBxqIKVDVnS/giRPZ4qzFvLNTI3sR7khG/4MCpjxjv41Phu0H7xQ9R9lz0iAke3yDu4AFHi
NOYU0UrqTMQwesE3CeSfn3DMZfm2qxImioIHqDF4OkjB2k731il1YvFaLHR3Hothzp+F7ok4GLWe
sBEUCT4hpbLyzI0Z78NO62zH9qOrH3nHzLPrrGxtD4OXLTfoyUkfX2zjf0kL5IUz3zefbWK6FAls
kMx39UVdCQKlHgXxVNh9HZnvW9D+CcoFAuGxTnzEF/gIiuG6COUc7IVV1YdVcALCoytaIil4Gmfb
bsZ2Qx5a6O/G3B3VfiRLFb2+R2A/tot8qK8mqcxX0j8bKAoJf3WsZ5Ihd1PHweaYEwqxW/Kw13eh
19dfvGwt3hSRgZyB7Hh5XtY819fOjJxux1ijnF3ioF/eJvOaxNteLagwUwKZ+DYStFogyzZMEQdB
+P1ZOcgIK9qqU+KD1vNMgNBw0GFSuBvuXzHi7U1mXlZt6sfSyifrBXkxHbxhTlPbdUAhZrxDfZyG
cGaCQ5I9TXV55AxXmJvOart7Mctm3I39NGaoFPLU29nEX34pUGZl+6AL++EAuZKeyK3jwDU3DioP
SJKKjXC18nE3hG1zLaVuXHJkgrU8dPHs8BV7qHg5d1jV8L0PZ9RXjUcGIBb0UB1W5IxpxHnC4Ty5
2pUk/LHo9dvMnoTcw7b6KsIgVMOegcnPuKzcvCL2IhiaCEmrnO+ZB51mQyYkQK4qtHdycgTeV6PR
U3bV8CyACZC+NtcoQadpt6JiuinUmHh3U1+Exc00ZzNkdNHNB+Sj2ftkWYGgsivnodnO6lyBnhH2
5Pj15QPvLO+zTsd2voX7Dcy+u3R1nmYLJyDkwYQJHGqtT3Y2cZ8EYXWueLW0N4CErH7P9h8sgD3k
5uTYRv1M4VbwqotHzaKiSPW1IC9whY0EeXMS+65rwmQip8wPvF1D0DdLQs/UtbcbMCMSiwjmW6U1
vaPW8D4LbfBfqyrHdiy1Xm7wvaXvTCFNdbG999twmtH/XdbyLUefGVY2nZNHbXLwXcQbIILCCJlD
stXmg7yy7AeHLAikmHnvEIABpNe4xbpwq1GfDRRz9OXwlE2ac12fyvihaG39PvX4j0lywFi4K+yO
3te0WgE1bGVTxRCAdoZkOTjEbCkWDTYi7A2vadVqdYoTPbyu9bo+EaJB/gLT+AdmKc3iE4RdQwhD
Fx5lh3qLsJ51eRZF613EDAuKQJ+366GTaX7MLD+559gEAeX3GOdPpddxTrqkjukN8WDEKLjGtvJI
9aMdXDV9Yd6HdsIi6Rhs9eTRtniXFOjDchS4EZrXpiSEdn/pCPvuFXM/nGq+3QNu5bg/z31dfIIo
dgJxGdVnHjKNnvhRPCif4YhbCiQPpS/fb8LgPapKtjtC6XQYGRlXhzAPE+qiKoCQ05znpQ3ptzrg
th5OBVQzTXFLVllS3hJSw1Ksx4Ip15dAvtu25Mh4OcSO8UkJiMWdcNZA74QJyaz1anx0kUucLPpM
3O39reZL++aasH9vAx1fE/wjUDVPPXqQrmntS5A8Jxtme79Yd6tK7QdyoJE+mbBsHlBHQHF3POZj
RxQYBD5nxG8C/XuxRcZLsDPJscSvr3FjFzurkP4nD8vYm5oM7vTKzWYHtKYhBnETe2XhndnqhuRA
HpGbHnBR8gj4X45HldclO5Mng+46RhLdQcsvMa9gV6u3lBnFHBNBjLVd19aHJ+JiPa71kDn7OR9W
fXHTVA8oXsFi3cnqvwsSgiQyjX79rCpi9m6IbzFyn46i/0mQffrBeWa+zZA2PriTxvZXl3bzWihb
vrDohbfZUPVfQnySwy6xQoVFvnJxa03OW8Ig+eqt6zRFCTkIPce0NafjnBzsqwJVE4q4TLhs52Lp
u23BOQNXu1Ko/vtmIJY5dmPvrkRmb7GE5sNPzsuwl+WU2d8zNJrfxkEGX0Uz0hhh54QdcdhOvKfS
GRBGaRp82aYKfzqTj+XLTQkwocVXKLEqvtI6UdOuAvZyNznmZbMH5bKe1jhbvznCGLOlndr7CkzO
a045ESclgmfN/UKOAREGBLZAfSNHunMTgPCIIcZhVKrt7NZq0WNGYZ/oaRdafglyBhe07UymBgh1
GAjkqs704S55eU+1b4zKmS2MpKrY7RDOxdQtb7xgmvNrsjjFSz8yF1hjGVMjO85Al0LBs01eUFub
OJShf6vW0CZ1s/PEVx+fwwPqnTTdFMhRqR+t6ZInCysejjAi2Pjr1lJv9KgG9tZiBtwDZpJFNJQj
YSOUPc3pvmbHQzeAFm+DO8rkOzxh4JheRRTbI3J7gVeONBHcZ80Acz1fqIgakherRYm/aFoduz+k
yAouiQBdyZkrgwOOOg9ukOQwxGMn4gudg6S+tb3rgpzAB+Q5lnMo7ZmKpRgAUqIOb/zqdfCJzkLT
zLUfjN9donMr/qKlNf17khGgA3E32c2JWUpf51NvE7AxT83H4lvi2gGjAcqHIL+RhdMMe7WEKKsL
Plh5DUy45ltPNiGrrmTHvrUXJBO7tcqsat+Ug3rjbEA9mzDELUYQS+yl2bIS4dfmpicshglw2ldq
ZeyOpdLmwi0n2dabcDRs3dy50LyWF78s/lJ+9jVT+qdnM+/tSSK1h3PVEnATEfJHRv7YwiJGbr5q
f1fTHDnBMQCdRGnmei9T2mj4BuWA7edthoUcPqh5X/y1mklnLLppm2F2HSPSyFqPEnrH/6jQ+J3N
0onPi7AoieyRMwGrD+hDNJAuePEcIdknEnYJn+wqGYv7yVJDes66xsfIh4mfz9FgeqWLKMcWZZL+
UFH6SqCoG5acP611/ZEB6RB+p42914nfu0A6ykUf2BOkfBO35OhEVLd35XEKPBAt/GjCRHFveU8Z
ccHvvU8mMhEu4XRXhCZONp7sWGHjjO9376VIFfal8RYvWmSjb0nbhb+3yGchP3YWb34nux89MeQo
ahzG0IPyR/GRU2hU3rLb6lvMTBR3d7Gwh51lYoFQusSgyA9IcvBPUrpPaurzZ+JP4KOIzDMvjdv2
BPQv+fiThK5WRyNFjR/G1SLeEjsBkUHimbrvSz9lOmC1JcuudfPPkE+Q9F9nzGGd3Mm/nhiA8Sil
Q/CzIsJ2JG+K7Jyo5CgYRKQwsQjUpZgmHPcGP10I7XpaW8YNjl4zkwHZPP673yHx7nJj4o1Txuwe
WprgBvU5BheUSOEbmvL06JiMNB5TTViRc49AbkrnbCQhBJb3CHZmRd+ocVLUFrZsi/pOVI3zU6MJ
aK5CAiMrMso78U6zhyU3S1JLLKO13+cHgVr91lVz1R9CJ17HTWngNncLXTrigOpuufXVPGBbmRN7
3laF13wvkyT7GiNkfHH9cCbobTZ8TO+0GorqQPbT0EV+JRKB2GYYHjL6IuJjbooiu0LrwEyNyK6/
Uq62CZFCPv4215l6U0TrM7+M44zspRpJmbbX8XtWSab1te9Q75UuR04Ekd7zqtwAMJNYLmyIHlUr
cDB9kd5Zlu29WGGJF9gq3PLS6gnGPZBg4KOVqIyPnhjI6TIG0O6sn7x+ZVFsGpx2sJ3d2O39sfa+
DknjYy93VvnsrwgKaUxIxC6Hp0apQbaGA/fscjrlG0o98kYxWmyRIweYLhv8gZGAEM129hIAM7kj
kbdRUrG0blMwsN1EPtPAagNTvxkDRN+36EB68soggUi2FpggnGzDtcJ2J4apKJ8TkkZiYq5nyEe0
k+G4I28X30HsFzN0XKyW6siGnCVb4BC3PEqJmm7XOKP8QfavyY6NSBFjp0Evr0mzH4vtgIKf1d2l
D4KXzZJfbJP4zzFnW7WTlb2WSJSwt21lgJZji2qHMRUHo76eqUt5rdBD/Bi0sWqoP+W+VN0ykpKB
9xp4ImnsL2TPl49qNAs/H5XXTUgUhaFFmVK/5dQKnxadEBD+s2ZtXVC86VQRpjg2YO5EYNOrEaj5
pRqH+Uu7Ina3VF4gQe7W8WyyGYxZuiIjCxd990uJDs85z3QQ4AtjxrrECmCzOtDKZO7t0eEFmZDU
PS+N1NQWau4SmiHsy4Q0TuipyBbHguGj5LT2CIzIleopQ3wifi5xvnl+B2Y+0f51m7KK/3TtxFn2
fk449Y2FuwSseAlVzvJKwjtgYCXVvVum2A8GDBztbqXSdojydJHLNkGCecWOMpQEkmqU053leo9D
5Q3sZCWbU4OHdIgyp7UK5knfnPwxC8NtXqcBQwoJMXIXzP34bQ0W+WqnS+1sO1jZYCPGVvFaJ3Ta
bbnTC+hxjalGIjuqzosnpABkCeP+azph375mXllO+Jedfm8kmH7CkoDFHvqePHDsvPoe7SdHVKjb
9GWkMxTF95DIfAsdpADmYzCPLUeq4otF3ke7IbJyCfZ0hxVf6rTzZ8JnrPn0R8vBhNMQLFNQeuwy
QhPUMZqWEPM/2jScprYuaaJRshLXhh6RH9JOc1DgSsCdjDHeBKK5W/kz6TGdYkNDvkZOwZQ8Nh6M
Dq0uOXBfXZHRAAwjeoQuA7mA34DGB3XfmrQebqCyHWZ4bZL42R5msW6dbHWv8BplFU6bNq2jP8JJ
yqVmttuircnP8AohueG86sX+D7sBsWgACLdpEPvvcHX9Sy3z7DJAIcMSOJPf/lhXzIxilLh//c6J
GWsFYkULdStYSFP5+z8wT/ahCOJyp30nlRvB5nkSBSU8xxwN8/I3tVB/0WfkXJrV+FcCQVDFpXPo
v1Vj2SIh3EU2/QZN0kLSlIfIZT9P/SyP85CU1ysau29LXCxXCuBg+5//8b/+7//+Of9X8qHv/3/H
7n/UQ3WvM5Cv//Off1Ux5MJ9M8y7rgjtX+oOJ2aagLWOow/uDqRLRNIC54Xn31/lr2qTiMpzETWi
MAnVLy2ASb4YKoM4PVkO5CopjJ/W0Jtbzhnz6fdXunRo/alJmHUC1bkrJGcfjxv655s55WmiydSi
WtZY2XlaB+fAZjptXIteCK+S340/EXBOwca584afv7/45Wf8cvHLM7QDl8pXH1b6zxdv0zEp8OHT
HVGb/KoRGZWVRHXsu6THIeiOKRk8Rbn7/UX/7d7C+sH8cTmBoM4Jf3mC69JMfeqhelu7oXkVkmDs
ummtO+Lws39aq8gPCz1XKkm+D/1lvzxGyLK5p98Ag1nTdPs6COstVtV+O8e0Kv3TX+XaYCq2F7gk
E/ril5IvN3bGhgx8wiYD/8mEeXkzy/bTrcbq9p9fiLOkSwe9zW0Uv5SylbbvIWwiLYCc3C6aQQTu
HFbVPRw47szfX+vfCuD4Ma6iBzKkaE9h1f3z+4HDlsKVKnQ3AWmjZEkvTlRIDWGBSjiiEGP8px/3
5Xrh5XGxrjh45f58vbzpE4LOuJ5BjX8g89HaucNaPfzjX0W1pxNCUgigDfeXR1W1ycpurhg4qSPb
xDoP9xhGScbtBeEncvKffn+9f3/hidYO8PaGTgAj9Osnblv4YCuBBq8UAy30ng+Z2xJP5E5qff39
pf7igeGudDze94B76P7ywMYLNFBl1E2sdem/5M0A4RA07mdPQOEBvWr6T9fJwKUBHS0f8AAfmHP5
6f9tK7DoA2CDREVnEcZ7XBPNRI6EasPu/XeFjH9xF3ktqLAjosnFHfPLUyPjoL8YFwicIQf0SKEL
XwDozAbv2vA3DZN/fSmSaC//CXnz//yrnBhnCh6iy7fstpHlZOIqRkBorNz9mwXqr54XawZrIVJb
Vv9fnlfjIDKcU36KQceAQ5cD9pTM+SH1JhLX1jbf//79+MtfBmvq+r4Xcit/WXvp+pjKMeRVrClC
PsyTTLYunWGHvss//wdXckJJ1IgSARv2n+8hJn+6cwKM4YWBll+HJN4ZTVF9Pifmf/KjJHZKwS30
PfnLpRJGetfOZlapySEnj6SAKy/GdkHwQ/A3rZH/vltT8UysJ7waAkVqbf/8q5CSI7qJiRQmC6dG
zDyRmrNPmMch5OkL/ZyMQa7XOxYsyIou+bSEkgPv/+DWKqFC11ZKql+L2jWH99rM5Dw4sdXSgYTb
HLDSHIWa8r9ZkP/1b/15QsC/LCix8AXsr2P/Mp6IpOo1hJjc1GudfrEMDE7Uz1QbNajM7kRaFveZ
Me4Zcqy7pgxP3LHlrjuodnWFFCf4WIpm/ECWXSvO92izYPeLY57ZgLsW9pe/2bAuX+bv/txfno9l
IVMtfCU3BXxFUqcwsPFM9QFFFzvi2sWmWvqMrGGCQn7/TP41d/7uys6f3wySUbC4TFy5I7wRwQPJ
cpW68wHONq3tj+fwIgkAJPiMjTTXIqvSYzvEf/NX/NXnzeLP8/IvC5f6f5ydR6/cOLOGf5EAZUrb
bnU4yeOcNsLYYyvnrF9/H/puLLXQwvm8GowBs0mRxWLVG+Tf/xWOIQ+ZsQG6B6Yf2pJ+hMZ4A9z/
AZHwamcoeahu5ouAAiccGLBtrw4dJZe4g7pnHv32uwVG80JTJqeti45siYjQ/dXdGsyQxqIgPaA/
6Kucxy2T1pT6t7Qd80A7FppZPisiri/WMKbU4k1YZzvz07bW0qFSQEai20Jf2xm7cKzJIvDgRMCl
QdsXLwIQ2H75IEjXHybcvgCj6PYZucDhbclNQYcLT4ATpZH4k6K79tME6rvy4M+o54pi+eX+msir
YfUBIBVryKc41Pq4QpbfOpfLXyChBSoOYqVTgbc3ab2d7o+ysQpcSy4JLReUrqqrbe3PI91XZA+O
zaQiqWsikCIs/QD3fjrfH2kjtBK+NS52nRU37NXeTQejB21H7kd3qH6Yw9x/KOnuHCmjyBaEnV/6
RgvRgnSVZ5xD6tcHVRJqYp1NzZuoutpi2QjzMxpC6+gqhfKutVW4FepUFs9QrtOv96e6sZ0tLI5N
XgpsLG39gAYhCQe4YiwdVPC1A5J8qKnTUXWNEfggI9iz5t34ijY3I58Qh26Lbt5yr2Cig5inRUkf
0FrzWA0J2n9l6zzXuuPufEb5T622JUO5mk5aw8t5beGMS0+DMZDPZZwKWkBpE3VIlEYhIuCYqp0G
U9VfcMZSdiLE5gwd3bEtMDeWpcnT8lfkA8RZx6gzoYgG6eJMnRMUSYkmOqyO4vrqr0dnAj1yzrAj
kBtdDmUraMlDLyXJnX31g1mVMX0DcMdXWJWJCw6vr/SdYLQ5O9fmVcmdrwlnNTvLaDViIBtGDYK2
OimIir2gbGLFXgS1/PXPFVaRT2g7tm6QAS/n1/JwQg2OpURZxQZpRJ4j8Os+1SXwzvtLuTUvIpfj
6iZ2sMJYzStBRrsAf2wdIZxZGAyhPqykeNR2gA93NsifTGW9MTkBPB4o6cD1XE0Lrr5qdx3TwuRJ
0CHCGTv24ok2M4hb2E/p4OYDT7Rp+FXXVf+AjU/9OHcaefnrJ21zjdE3J55a1irSNCmGUGJAIhO/
XXHtID+dR7f51A3wYf+HkVwXKSygPVwUMg79dSh4uOFNyi8gUdTxEoAZhsqRDuQVM7yd5d069kI+
zTBUo+XrrO6JZqxBZzUgKUqQvg9IMdJgw7jKq2nfPKIZrTzASnT+h5PI0wLqLUGb8oSxnJ9bIslK
Z645Gq5bIgECAiMLbe3bZGbXLKv0r/eXc3OOdI6ESXaFlOXqwxXQGxx9QrLJj4runYjM+Ij9znxF
TCN5hiCI2wQyha9/IRK2DYmq0sjo7NUcZ9TngNah2p4CU9VOki8KRLAV+huXsX9YURh9e/00HeGw
N9mhNoFuuaqIoJn+iITH0Z6s5tM4ozFeFyBZY8xIPw+hkz53gzL9d3/QrUhASRkxUZeXnGmtIoFa
56IyB0QSYMGMXjEp09FOFbgBNIovrx6KkiflGAqCsv6zWlEMtiXJjLYBzF/NCylUPlNRTs5p5fc7
l+HGrKiQw3BSBc9F0pvlUnYwl+BjNYjEuqp6TgBV0gZJbZSvnd/3JyX/pVV0g+HHpiR1ohCjrj7a
qPp+k5QaRwFEyZsav+oRmmeOPef9ceQevxnH4P0LS05lSqso6ogqT2JUbYG61O41VRzlbGSteiQ7
p+MJLf2t0QNXKLkJ8T8QyY/7w8uItR5eqDaYEnpkNvWg5YI6dd5ZgTCaY6Bawwfhq/N7AN2olTp9
fq6mXNkptm4ceYHNKcVxyluGs46gSefDNE7oJia4V10i3RW/GwU+Z8TlgXYJzpRZPDT/vHqSxGyU
XwzDUFXeEMtJonqMXj8w7WPvoktXIBDxj01j+owUJHImPCZ3vunW1ch9yP50DIszKFbB202HiQ5p
g6ZalyQ/rDATP2WI/6EK2JzQpmqk2bVwDGEvzfA9AHIFHzOKj7Z3f+K3q20J2yWZMEiwMBVfHRd4
HCg3RdRIVVvR3+GXmP6mG4H5KdyDJ1QSLHGY4NaYOxfy7aayBMeU+cMIQa9BnuK/rkkbaeHIwU8J
60LMxpJcqpjgMPkAleUXmzDameXmcJoj20uu5nJpLodDrVCDtQS+Scr/fQTCYz7UKZT4URnhY4cF
CnP3l3VjQLmiWHzBf9eY43JAx5aCxMXQwPxR6EjGHNgPc2faD7HlD3hnFu3ODDe+I15ujCm4R8hY
VxelUfVRRn4F69PNmmtklAjX4+rgKb6fXMNQ8R9mRdF3To2MPMvQQDmfeM7rhgccL6vlLKnNFnSQ
OKrYeQBsqkf8BRMyHqGV5X92WFX/xW2DdQD8op3zcxvl5cg2mQFPcRvk1XJkE1Ghqa4sLkykS090
ncVDbTj6MxI/xU63cONTUrzVDApyVHEJgsuhFF+Py9A0QTeUyDXW4zSfoFWDc57LD4WPiff9nbM5
M74gJSWAdaa1ulWSTITKHIE6gd2cnwsySBD+vnJGNSfdWcStz6dR23Ftl46TKlabNNZH6B2ZlI6Z
4f71tYIUTJ4PKFk5+qURKaIURAJvIoHdOR4yqiw3DgkWYzoueSRLutqtyTDhSpTVLfQPaksKDkXn
iKLHzpm4/XK8PSgdszGJNTeHsNfQI4H03R6bJkZOB0KAhwBNeUalE7UhXGF21nOjIMmA8mFG10kn
PV6dh1otEUhujZaGU2Vi1BuaJyrlPbxwWDQXtWzgCNhqdi2rooVVGhgIeQzVi4qM2qf7u+j209oo
9ukU7+g1c3GsdhFY6wDSHZ92HKwcjcVaFO9SJRHfUQayv7Qt3MtrPMIn9EBuA6u8P/rGwru8LEn2
+ANTYxXdXWGPMHErWvnN/D1A8JhWC7bSEyQmIt/5/mC36RHBR6Mxy3GxDNKB5fmUNrhIIOJHoQLm
vmLBhayOmIern2GSSylNPBRBhnxk17bxyQJ88PoKsODsMD6/wkaCfXWMUoqiKpJO3dFJ4v94BzUv
eLL7SMcm5rv7U709NoxEHgZplCub+S6n2lWY8SUWCBt9zOEYV2F7iWhw7mzjjVFIvHhXyoyALsTq
6+EgBHcdlfGj7sDNnbD7eURAsD+9ei6y6ChnA6GF7bKcix5aCnBCjEbqGvFDHx4uYsNIpt8fRf7W
ZaAROvkCf3jMUSNbJa89EmVwVQZsXIEe414aiMcMqWHUPYz04f5Qt0eO80bBXNXQpKaPvv44oYMJ
jS2VYnB5bOBEdNbZHPXhRdOpzsNTiNqHNNZimPGosd8fe2uaNtgg5mrZtDRXxx0lXgo5GXgpXArz
Z/re86kYEKBM1NHc+W6bQ0l0gvvnq607f4i99J3o9AHdnQo+VAJrDJJ7/BZZw70WhFyx9ccTzEgi
VlSUo+VP+StJdHzcqLQJWmVlzMYHhO3KL6Vi6190BSDvoW8d18uKvNjpr29tf4K4wfNRo0i2/o7o
8oxjGpj9cQQz+YSDUulpg2vtHLKtZcTJjoKfBA7QsV3ObZhwgFZNtNihFiIAOhuIshpzfcS07/Ul
KabC65GwQQeV0t9yKE2HmgyaGnyTwJtEoMZ6wvLOOgQGuiuv34eyciLRArS6rdVx0+sG95/e6I+V
30yX2UUCO6QjfE778cf9kba+Eh03bheJo6ILvZyU3RqZO6fYalR12T20dWMfcwdI//1Rtr4S96hh
QaJF/tJaBanS8Cn0xZAsKwd/EOT30Xyureo6t0W/c2feDMUkyKF59+LmBZRklRLNCCo1doeJq2r1
4hIEgX8dlLwigS+10/1Z3ZwrORQrZ1MSJa81VxeWgmM3BCJ0jZI8C67gnAO0htrwLeZrzTe3N+Ge
xlhzFDsz3BjWJqfFR4h2AbeL/Pu/jnNHz5p9UGJ6qbUIfYn2K/6I2iXNEv0X2qpOgdqTVb32nPE8
+HvQ1ea30LzJgnCcEa0rYKHpOOkgv9Gep2jor/eXdeML0rJzmaEBVkZdY4662rXmAnEE2T4zHvAy
mjBDwritrpAauD/UzV0jZwVGkr4sawkyYrmUPiiSyBgT6cCZjniwoeFqGijtgFNQLmWv299Jv5IP
o2h2jt1NsrUaeLV1EG8BP2+G87FtteHMqw+ZosiCk6nNcfmIrHroIdkF1R6X4Wc6yNnOgdzcQ1wG
HHxaJdShlxNHTW9uaxdPEzXEbeoQqehXekGY5s8+WgAxXIwKCZAJLYud231z4jTeEZiiXUaiuRyY
fKvSsGNH4HuC0YG8R/Wvjt/QBc6L8FzR4usLz+KAX6SLrkxU7pSkt+ZNW5wqIBch2K/Vug+l4mq5
X8h5g9s/Uqpqsueu5bX2c+5z5W0fNrFC5baof97faTdxFiQRr1+qthRODBB1y3nbxWxWE6I3RxQX
lBkCSQcQHpNi8fH145B1GuSbpBbWut3GxaFXTg1l2qb8JE10WOanMISqsvMhtyZEkKViweHDc3E1
oaidhZn6iSplkPFrLbBcmJt+ryW7EQvE36OsDmiYIMuO1gd6Gy3S8EOJ4bg9QxxJkQp/fYQDy8Nc
aJLQx1+DU5GOqrI+1MHZ2IX+LVQm7Z3eCbpcQIi8+x9pYxcKMluM6m3Zbl5D5/DGcdw89dUjIm8I
7CFTiRD4MD3Eohkf/L5yvR499p0PthHryFxsm7aBht6mvcopVBEKBV8tDVW5rP5JxeVfRBDnNwPR
4QnWfe5Zs7STcwU68venu/URbVnZoohAnX+9VfC3C9osYZd0mT1dYKLjvRhD7NOR1/kfPiL5O0g3
CiL2DT7WpcdTBxaqIEJrqE20zu+izMUZe8k98PvWpCgUgtwTkBadddcwHGqnm2rM2xCQqs7uLKqH
tirMK47AxmtLWcQOWQeRcE7B63gVrBV97JpCY6gJYvYJO/fiC9zCb4AV1J2rV4a/xUtBjiQIHypp
u8Vrchml6NGUwaQwEm7mCLYpw3AwtKpGFtREkyqt5p1raHMRuQopKVIVpEuxHC+JwOhnItWPDU6Y
D1AXzIcSz5RHm+2S7+zCrUPH1yIw6qRsdLWWY+GVELetHXHBGPWvBILiNWrhySV44notFhHYVc/F
5f7O31pP3j5/quXUVNYggRKIe5CPRP3JlY0mrUpib6qGLIc1j/MistP58/0RbxsifEKXmw28DLEF
huxymhau9fkQAhdM0EdGmY7SA1HNOUehhdwchELtPEb4yEPI6vFLKSMNYYXR1Xa+7Fa0Ydq84sF5
0ZqRecBfSWoiNIyhwgjAW+zob5XWh/AIpXK4UE0bfuZFa8FVQoe+b2pjD/92Ozann/CKcx9FfEpJ
y7FLJbDHfvLx5yriyutMc0wQxjvo7hkyUuNVZjic2qxRTveX/vZGZFhLYxubEoS1fvDC0KesJa91
zNTNk5hi/yVB7G7niN4eGTkA8G5e1NwT6npyiTNPOMeNgGd968EwAtyz0Hc5j2X15f58NkYSJlFA
vq3J1dapBEbo1OhGoUNHNPSTm8zhZXDc6qLNg70zqduzSftcInUdGwjGDaossCNLyZsILL6LjrqR
F8iFqwo6VLnjn0HAKmgLNHvF89vDSbcZFCjvXh6lND+W26QTsLc7C9QeZM3oalaY2db4yl3HFqpt
EwEcfu16yrISz3rei3SY1uuZ90nSYDiFLlY4d5B7x5rAUPAAec5A1exsxtszsBxMfty/zl/Z+eEw
SMiQqFuUp50GcYigMzx1tga8eSHqi8LA8Qsb7526z0YE0sF5oZ4A2FymOatAW6hWawV0POmzx+IF
38L+qITm11yxsCcq0TlFiRS/2BHN0qrG4tjK9H4nCt5+Wpv7EgaVpJMQAOR++2v2ReQ6YatqkzfV
ivuoDFNwmVLhX5OsmpEUmvYSutujwnh0n+GtMCCVmOV4KZqNaP64E9Y5uvtCwXnE/Sw0vMDs9ooO
tx9WqAQZXdNtnscwL5ZDIR8zzohjDJ5V1j0yhn3TfopcRNrzfISrP9PyRlMfobQA+/WdTXW7rIzN
RwXKbFJhWXOq0klDQHUsBs/BG/wF9XrlBYcq7OENvbmEqtbt5Mm3yyqzRtq/ZD8OoEVjOVcsckbF
jsTg1UZF8Hbj8YB+Bs6mav31/tn80+hcZj5CIlq5OemnyUbXcqg0rN1KcYPJwysWXcYhA0V0qE28
UcH2Gd3nHpGstzbSOv8Aw50Q94/pjRykIjSmBDjqHoY0s3c6prcXitAJwCops7zK1rA/1KI6Fdww
sim+issg+j3h0Rjy6ff9ud8+ycn14NSQp1AKuImDEMOx2dLM3ut9HscHgdn4EahPFV00jEZBpBnA
GqBGOR76nK1xyCaE8u7/hI0PTfFFjk7RDvUHuen/Oq+m6yMWmzhsaktNnkkR2qtaW+ojCHlj5xm0
sYeB3MnOooz5QH2XQzWxQRbSaIOH7l7+T5O1+kXPQ808hk2DzLMwhm4n8dwIiBSOeXIZYODki281
u7BnI6rolCB/RCny2OkaJGmEdB4NeKrHvtUgqxtTdIEa7Lxp5jp4G8zaHslz6yvDXaVJ5IDdhga0
njfCgbpWjJgKadrzpBuYw0RU8fJsRqQQC1jkLXXFS1NI/WQy3cf7X3hzeM4WAcRiT6+fvGba+GFC
8PA0LSH5TDQ6yUkPF9qJrRGRREDxetx+b0y0JJxS32uBbG0wHmng4ynd8zxcfYLWBtPRjfXoBX1W
/ihxKbwgQx4ezEodXn33yLca2xkeKGWRNZEl0Dqn1edhRBolQT4D1+TrMALsRt4mQulGby/3V3Zr
aiCO6N3Sy9TIn5YfVuuqUhQpK4uciUWI0lts5bLiWbWCeGeorYAkqyMyYwLktd7IbadiFhkBckyM
Ui8ewtxBYgnzM8wG7s9JRttVNKZIwdUNzxVW7ZrmKtKpL4OCS66oDOcJQ1Tr5BdIDxVdO39oLYSu
wT67p/uDbiwkd7csyEhEha6tbhu0TcUQJIjo2UE5YByGP5BXGtIYqG4Q/NqJCn+gcOs50mUHZwRz
RHIOlt9tAnGc5TRuPcQEzEFD4zx3Mfmbc1Wc56rX5tPgR22B1nI2/UCIwUJPHolVRH4rKUEzVKoY
Dq0aIwGa4GTxBmB2O12yCR2O89AhHz+jr/G9UwWmssi18Y2wirHnd4oWKP7BqoPeOaHOPraPsR4V
L0w8SFFj1l/NE2WvGKQ8ZEgu7AZ9VXfKw6JOhdUhxIcS5ge1GB6DAYlFfLPEY2pin/DqrwgFjgcn
6FiLkon8yn9dJYj59U2apiav3s796rQieC4QJfhm6P28k+lubBhY8w4sUeAEUEZWQzVDBYI77Eyv
MjLnA9Iw2VOrWvnVHhE3vD+rjQMhe1oUZmzyk5uEtmtCUKodQ9EOH5/Irx1Pa+fwMU7p1cG11J91
DI925rdxVZJf0vJkJemmmasvZ8x6LXxkyLwst/N3kYiocOXkYfUAJL5t98CFW3P8e7jVgchT+aqm
suHNeFy519YJEFlTZwwSD27DTdXTLMV9xizV0/3F3fqOyGKiE8ADlBrp6uBHyKUiMUiVd5hG9VtC
veZrpQbVpzTJ5rf3h5L3zOrQ02zhkWACpwLXs5pjo6F0EtCt86ppVk9NVGHg3Rm/MdbBuGtU9GOB
6cvvqqFDcX/gjcVlYAFmk4+pQcRZHgsLnojT+43mJa1Ae2fQlY/gpn4Xndq/GVsAlfak5TvrurF/
XGo/lHxpwRPjVpMdnBK5ZMGYvV87XBSIkrxkoP/iQ6PjzJSDSz7fn+XGl4QarkrYCO0WqrPLWTZI
gbndjGjpgP7RN01tmzeTGWPbS1dv55rfWlDaBfJrEsSpdC2HUlIoYRkyD0iNtiqKoG09OO070eaC
Rkir60e9dpy3QwlD6PVzhM5oGOgukUhZctX/CnBRRfXHIIf0at/HNqhFGfWjEuEZeIimVNnJlrcW
lM1KSVEmzESC5WC10Nskos/u5bnvfDGKqcBMIsIownaiaSdF3DoblrwOgeaDG1mDbxIs+1psXzRP
uH7d4P2m9U996lgodPEWpSIjIwFdL/2EEkC3g5bfGhyLSXIN6sOMvkoQwyRToLvji4QJqa0+TiIN
rsJHX/5YTQFIsTbVzfeZb9gfgZPav+9/0q3BqVNK5DxdSX7DcpWxARXW0FQGdegaxXR71tzuYhap
9W+a1OqDhcf4KQT25zVT0OxxujYyc3IlIGRczcDU1igGg+7CWNiDgTZYmKenSRhBhbalXn1IXOCz
ZuEnT/gD2B6P1f4E830P8LW1x3jcIrggRYS4R5ezT+i91woiQ14dGTm6t616iErXvCqocfwP8QFC
sETMkxrc5OahlsShQJ7cy4YQ+cbQ6S4Zlq4PWYmxyf1vKo/hOtIzBNAnnu8klauTowe5hqpZbHjY
0xvBcaB48isfgCEfsHIZnnrcmV8/JMoKHB0qjGCRkaJZLmRgFSXSYPVMSBr6tx0UyRM2nXjV8H/H
f0sfmbL7c7yNgQ4yVkB1pSySVPRZDoieeG2jCzh7qabHX6tKR9TKV7RDouLelGGPeEB1edwJvH+u
jeXKOtQWaeFIbQcKI6vTMuoqls9JPyH4GaiFN/aj9jSYlo8KdIrurT+Fz23QIIA9lbl9bWG5vCQY
HF+m3lX/u78At1uXBJCMgX4+FLebnmqPqCmaEAp1P7T/P6qwhn/koAZfyrzKv9wf6vaYkgBKSBO3
KQ+ideagG0FvxHU8ex3i2qcx091TiD3tqcwa62PkRD7OvqhppFGsPJUlzu33h7/dzjL/JELQXSVN
WiPNA4jRNsUwRDDQTMwRaUhQxItBNCRHY7T8i+umxU7bc2N3aYZETVAEoynpyJ/010XnQIru8Sec
PE1SMfrUrk9Gp7gnXFnmH1geVZdEF+/uT/M2EiPYTI3e4YIlyVwXjvEk08auQpGwbqLoU5rpbxvf
Kd4TCZWrNoRIjPLu9xzy4J313dpJBD+AwkCweX6uJhtkeHS6YaLitIrcUTvqwZOSAudP2iTYKSv+
CT3rA4SgE9MEIEdKvTq2TdvV6WDhZ2EADcWAe4gRlE/wDXRqv3jTZONwSHGU9WJ9GB+EFkzvI1Ku
j6irYn3apsmLXongen/ht/YXHUtq9YCxuPxXhxozsRjvAkJJNMMvOIQoTeJGkZNKw5uy8ofctVB4
uz/m1scmgaJGAz0O5PSqJBYX2HbF4zB7TVkOz1gD6Z/xZU0fnMbI/suxaXwCySM8LTFfXyOixsxF
BL6TVzG17eXW1gqUsPwKhWQK/e2bsdGKI41Z5QsKWO1jHQb+TvDY2l2cX46TBRiXltdyvEzoYhAR
RpSwRbvziP70kYQPS4jRKXbuBPmhVpuLMMVq0mknVK1LuUWG5a70wkQMd2zf0Zkw+Yzt8OnVn44q
jXxJUY0iC14dlwq5v8lp4gmfzmysjjgTiocqRxrHtMr4qmr4ynhN1OIjCrtD2dk3G4GJJA2yL5kx
D6o1EFjCSXtoPZM3B3OJT1ZVPVjloL/pMCF7ok7eHUZtLE73Z7xxQMgkuNYlRom9s/qEFq1+K4py
qZXa4N5qmphr4AB9Vnvrk5NE+uX+cH9wAuvvCFyX1AWBA4sLd7llDHRr9QQbR48OaXJE5jk5YUo5
nefBst+VRld819B49ibcUU6jiv/hqa5VG56pn3yMuhKFerQjzaNb8RTa+Wkbu5k+O4GW8j2+6+sy
JFkcDcymnTy7EPrbxFXmB9F31QcQb/mPAP+3kzohnJoMdfgVxJjxM8bcRz1ANyjOeFtGpxmngOeW
MHRVk3jY2R0b5X5KJjSs5NvXpOS/CmXwv8tZGP3oDVbRIKJTDkPqRQjqfGtUQxFnoeCI+mijh/Fz
APwfHIsgV59RYUZ4YGeltjYNRWGVjh3dWMBDy4+Yxb07hgVFf6vHjxIfPYghHVrOT7LFPp/QbTEe
J4zVrjZuyEibu/nPGmZAcTJGlPYroeQvAGPNSyTK7DmpB+z2ukSxdrb2RmpDFCSHQn1Sdgjk3/91
0Ud9JeJ8Ukcv9ouxvBizGT3pU5E9cU263xFxR0i3QNedpcyn8qC2k//5/kJtnGjJHtARtgH6RERe
/gILWT68IVUOV0T8eAwwxn7EwaD/ZKcOHZu+RWL7hC+fs5PLbnwfmFYMKVmKIFZW90DcVnpPqx5X
PqUrMRatMYT+FdaGAmNaB/eApbvI9IdXT5bGuGZCswK4ZqyfupavYYMVDaqHt1Bdfg+UKbzGtDur
i4MrQHQIGnyhHvG0mV5dT6SGSNimXkIQ47gtVxnsoYkBUk49qE7KCscbF08WI6lSSMu+Ml/xpjeK
vWAh4+IqjoEsk5qtNOfJeFaXPGxPHYZ0glJ9YaNvp/lDgplgVz65/fTDAHx0jtXu7egm/WWMRXGk
89t9uL/gt/GKogTEOu554CYI3y3nbRrxPITUZz0QZvoXSkQWLDoLqaYmR7X7/lgb0QdAi0oGK+EX
dHVXRz50eeqoM4dl1oemeMoIULlnpKH4ZnZ1U79k8zQ5Z9esJxMHeMiNx8ZHbRt3mqzYY2/f5gKg
QMQfMhepLQqYy4kPkTG7PmwMTNi7CUxNpYWXGXOcndN7e4qWw8i//yt+tEMJucQxOg+cmxPgQep0
T02JhwHuHc2/btyb5/uLvDUgB5Z6EYAB2mCrPdXGdmeNWdLjOgdV0inwBsK0FBYVXocHH5zNTnK8
tY5A5uXnpJaAbt1ygthpaiARmt4z+jp4KeYm/6hb496VfxuGqVIgjmEg0kSWqK2WEbCcO+RZ12Ma
UDVnSJiJfXAxm3lLf6p+O1uu/7ZKFOOlKIPMw2bCfHt/VTeOCWOT3ZCgWhJospwlVY3QHGLGRxYn
93DZwlO8bZqXaZ6q0/2hbjN/Cl4GWA8CEZnTmv6AbHWnz7BoPAycEsxQylj5Eme6eAw0DRNvevB4
fuS6/4uXQbJXcLuV55PlNqpCBocCktf6KV8pmAoEestEI2wsjnh/+E9iaJKnXG3tCp0jtGn/mCd+
DXFFPvpm2X1uq+5nFrbGxyaa01NShiNSgr14pjPUvr+/OFv7ABIuUFnJK4VbvvwORTiamAdlPQ3s
rqSOjabQe8UuwsuklIaBQ7QjoOb0A4pFsaF+QL7d2kk+t/Y7eQB6qAQxnkmrX+A7uenXLr9gsPBa
PYR+BlA3dpqdmu/WMYbkCeIfrins+VV4SjDR63X85DxFUftPVaEmeEpitzpd3Hmuzj3N4of7S7s5
MWpm9h9qxk2vPo4aE8+AnIPMxfxFHXX/jWHzSLk/ytZBQg8EySWCBhSfVbgoZDfWKYiHVQAJck40
6BNZr3o6ggje64eSXGr+SVTleLkv94ofhUTbUKCP0TvxpRgG17NDNTz5gVvu5Epbs0IniPIIVSjt
JkvsCq1II8PtPKCkaLp2XXvSQx0L8zDcK8ZsbQxBXJdyijq1p9UClm1bO6VFfJ+wMnvS1Tb2sPjO
sXWObelnMeywkramBuEZ5To4urSSVhuRdkZedjgPeT7cIVS9s/pSj1XgaRi2ne9/sI3Ip6sk2SAr
eKCQBC4/GMgnI6aU1nutcBCX9Wf3GORK7KW8EK564PJIUExwmkPi7xzqjRclQkSEPABIsvS0lqYO
dUBNNH86z1TC5lOeTCLysN8UBy2iWnKtSlf7hqA0XtcqbmnTMRyopPIKNXNppY79VNqqHb5k3GDX
oISN+Pq9LIGrFDcp6EqZkuXSFJNTNqmbDZ6Jp8FlrtJvJUZAKIPbOwF2IwosBlp97sbnCT+EwChn
0AKjh2gI5iRGazU7hb7bVw1PUMiNpA0A0GhGLCfUYbU9dArbWJ9n9eL2fc3LV1NOtanUB0fN1TdK
jUXP/Q22dbtBprRpCvCegmm32mE6HYHOaLAk7WI7LI6zMmH5a8zYsTtDrv9QykxFv0JtDRQMy2jA
1MUw3+VGWb4vqwntaSJHl5BF+cFTzLPzwokZv9z/jVsLA3xeNtyIKOZabyfBeNA2S3RSYk2xP6bY
r56MqFNOQeJSWolH4WGbbe9E5Y2gAiUJxL5EnPPEXBVwBnWeAzNXejw66+YUh8X3FHDTqcWI9KHq
cD68P8etg04tFcSN7BlQilh+fDy66e2bbu+lYgIoZBf91wQZzEtUtvmz0vb+Q6SJ5DArYhdLK1+t
yycXWTHHELCjdDpZs2pLZ/BbzZb3KhyCxsuaungTTSJwD1MxWZeoaNNj5qsDRBStHK51CjhoaHLQ
rbTM9wSdtpadt5eUyJI8rXVFHyfLNOhTjWUfjfpBypO9GQL931bU06M9Vs1OlJOpyc3cpXgsci18
5DU8m7KkHysV7hLzbLW/8fKBuNxmpXWyhgrndTxKo6cAJbg3fmVm/4R6/nrMNBgZ7ne62DSKSFGW
313n8GGk5LaeIrQ3SNUYn6dgKGkEDuPOVDduLaIKdRPo7xBE1rp9SVaG9KkZiYx0PKUZpsaKXRfn
xBLdztNgazNDnaXaC+yd/1ilGXE+T0mGW6oXCX2ITo1jYTRHDRR/rqa58j5pfyHrjEkpsGz99cFC
shYlgBdE4q0Rix4USRYwdpcr9rlTWmkxhj/wi8P/rY5mHrePo105p/vnd2MjgdShzUnMkIWD1Xcs
QCBMlo8Vb9hb/mfAelOBDLw6YEymUD+I9Tx4U0Vzbp97XTE+TADYX98fcYF+UPu1ZRsOne7lVrJx
63NmxW88xWmTszulH0TZ4189691ZLd3yAXX90Gu4s1+/s0BCSDwrwR1JoFWo9CNRu0ObsofjyPmO
+ax5SSe9pC2Vdzt3sb6xtQyufASfpWQwNKflJHN1dvxZxVhnGIX1o8ah+JFelH6p+7R/mNsu9MLA
Do9Ci/LPHZ6HNuQHgBmzamJylDh+HxygIwwP/TgaXh6APTw0U458M0jz5mtVGiGmSLn9z+DPkYGi
+tx/z+BuD6znPDx2aVQdiRKWc6AWha1ebFfXcIr2zDM2ZwmJVNb84KuuQZiOE+JZ2wwthlNK8VGB
s5GivTYdLTA1R82NaxtjynF+odRa7VxEGwEYqBIvHoISOOX1RtaxLwxr0bReix/VNwLnh8ooggak
K3gEK9Q/3T83G8kVhS/J5ZDh/kZqpKtiJyR9bD27KXk8w0/s9EOW7+mmbAQ/0kQeCH/sjHjQLbeN
qBq/z0Ol9dSqw0EjT7IIh7iymR5LB/vO+3PaigXgZ+Ulho4nfenlYNi6xlbaz52XK+b0qXbMOn83
tz4E8m5ojJeBMtSEp1HbY17Jo/o0JHjw3f8JGwQZkBbIJtCwREGcWubyN4COsvoeMrDXaVY18qpE
HxadiLLxn+05B+FSB0b9GXUQM3sR4aRLz+8+QCmk1X4m5ZT80qJs+Hn/RwnGXF22pLZ0gcjXATau
A1TYuGmVGtgUg6scnrMYf+q+tdpzFuTTKaobPTygorOnU7YxKvRhiVdyyatoQy1XItQTF3NJpfL6
srG/uHDKMBWsfPODWurmdKBX4j4lYVe8frK0i8GnUrciYq1rVrVT94BUUb/uY0dF1RV20HNS0Lc5
ulidnFCQBpzBTbVzfDciB3pHUi6e8rnGlbScbS8s/B/KufRy9I/Cw2Ca6dksKGhDAqiD8qy2eXd2
M7/2XBv3jvsf+E/NcfWFQZuQSMlGK26MqyeMmmt14ugKQPyEE/ZiaA3W873hpj8mCujvY7c2kkMK
t/vaTWZuH7SEdoLnD3GlA24P8ZN1kMH1NBS+84MBUwHxshYHssNcKMGv+z92IyT8eTjKzjcfaJ0P
aVYSDqU7IHNV5zpGw2bqRtNb20CNI8Odsav3wsLWgARzeoy8qgmwq/sZ5FrJJ0FXSxUl8H5y6fSp
TsvoMWsRQdj5FBu7niNGkUJuBDb+ah90o9M4IZe+5/ux9aWp7U9FOWcvDsbB3lj15Tmqgr08YOPq
QHaOfO9P6Zttv9x7E11KMylF5U2FggtMnDYC23A1RWvWroYvlTv8DzVwiMiQx+VrQdYBliNigmzO
bZvVVLHCIYEyEc/tNXRGOrhJ5KKWNmtK+CICc8geh7kylfiQ17r+76t3EtxuxLBpcsvMerXWEa0H
P6urytMyMMWTqI2DEgiiWYhv3fn+WFtrjBgPHXA0T0j0VpvITakGVPpYeWFc9+8DLZ0+JWqfHRja
ueRzGe6U8Tb2EYRJ7CDQWyIZWCvOCpM6BwAUnoWpVr1D5w9D0FGNwxFNyzb+pyp98jyn7/f4Nht5
gVSpgV5IOo0K2eoONVIttvSGvlgE9OYUIgThaQ6v8furuXEk0ZOkdk1jwUC5dNXQjVQ3Em5SNl6a
dAXEcnN6jDF3P4ZuUr1+IWl70UEgs5JjriY0F1Ob9UbXem5uVdUhSAB0JUXgvGcFfkEjEmdIDcHp
/vw2douLgyPMLJqLaJ6t5xcXfZHBU/QMO8pf+gkz2xnvErypJv08+LuwuI3dgjCIFMv6/1t+NZ6T
JOj3V4xnd234O1czsMEt+IRSNaY3Vawm7/JC3ytgbE2SpgPPPZlVUEBfBoEuzesaoevWq0ZTtCcu
2ni+strukxoNwec206E731/XWzYYPQiYZxCPKc7TKV1NFFJklPZTT61OT5E7GAQiD+eBcngWHyKo
irFXNarxSYvEnDxoPbXdczBV/0fdlyxJbmtZ/opMq+4FVZwHs361AEmfPTzmzIwNLTIiEiRIAiAA
kiC/vo9L6qqXmc+kqkUteqGFLDLCB2K499wzmC1Enc3XWv/uGx2KyP+qIpuoLXUj9pFWkVo2Paws
UR7MivV3Kzbm1S8iqG6p5vS9NtIg/g228KdpWtNPnUj7Pl90YJMNJtYd/Zsq8qfHiS2Bqxx8IhDN
gUFff/5Pk1p0cnaMGoVPCfbLHcNdVQCVcUknw3XHoukNX8PTX3+zP78kmHZAKa4mb9Ch/OiHUq+g
QLZcRMXAdDodQU1CNxd2yKongAzUunFaVD2HEYSevysUfzpyMEPFBAadLK4SjNN+OMbHKmbu6tZ4
6bnz44Jek+1p0IBq/9cf8adD5/o6OFHRHmDcjuCL779VnVYIThgQOwNjk3khC/zD88gE/sbrZiQz
/fWL/bQ58GKQu4CYeBXyZj+aq8CngycjXNkLFlTVNg1k8lmp4HZ06qoU/YgL8b/9etfK8xqqimAP
ILbffzg/6RVSLGlUaLfykQG+1tFys+p1XkHdxxp+yALe/p1k+6ei98rCxYQfQ2hwZH9CPpBMrTyk
QUUFaEFwRHeZLlbJ+kKpZiwWsHbyCOFCF58Gf5cL8y+eJYodTIeBRgCx/7GmE4gUHnXD4kLXg/M0
UfDVdgzWGblP5d+mT/5etH1XXuNz4lkCMESRhQX6w5er/bFzEQAfFKAld5JoU4enAYnkM0H9we7c
FApHUvnUR7s++HC5jmrmXDwRpfeIkOm/+UMP6wO8Yh8UEMisV64nH+t9yxQK4AxZYWe3rT3YVFS1
PYwMiiniGxesyaQyghHXgQ1fjufHXmLRLl/+eun8rBTA3MONwfoBjnZlmP3Qs4Z1hNINoWiFpI17
gljAn0lmo/7KLFZMkdmmY1Si1ZPHMYIfaZ4skWLEsU1ikEYSJP3ur9/Rz2jT9R1dZfBAt9C6/jhb
d3VYK8CVoshAcptLPNRWb5qArk4JN0Yfc491RXfCNQgKBIHw3UeIzgc2kRR5efnK3FjnCuHsirhg
wXPA+rQXxWrd0N00ECK0eaMZu+WD2zVEBfHyBfB3JImBR31bCkSbPC5+AhOsrg2RiYFEZrNv1jlr
EC4QeZD3QKT/9tef+ecVDeMOOKhDvApLFmDS32/gpRsgt1q4LCD9i2Fh5nc71RvQHtb57wZeP59N
0CBhqoOmCBP9nwSrg4IyhHIpCj9V45d6CmOot2IPcTxw9iMu2sK/OZz+5QrDsAvdwrVUgCHL9x8O
IXQIdAcZtvANm0vc8KDKdqotU2Eg6Jy4KpwhdUnN1qhcwePY8aWq8joRzR+8r3/7Llxe/x42/ybk
ohrYvf/wv/9+kR/8waiPD3N+lf/n+qv/8U+//8V/PzdvSmjxzfz4r777Jfz9P1+/eDWv3/1PyU1j
lrvxQy33H0iYNr+/AP0Q13/5X/3hLx+//5XHRX7849c3MXJz/Wu0EfzXP3+0f//Hr+AVXG+0f/vn
V/jzxzevPX7z4RUK+V/Or8o0/Jf/tVGv/O3jf/+Lv/Dxqs0/fgV99Tew07H1ABIiWuB3Jc388ceP
gt9wVWOdwj0NXigAWn79hQtl6n/86qW/ga58pc5fmVFAIrCMNewG/vgRQokBNl6JjbgzcMz8v/d6
+8dh+8eDwrfz5///wsf+VuBd63/8+v12gf45hgYSBGIo5a/r6kdMq7WtNhbcoWKBHmEnhh7OJAG0
wgFv7N+s3t9R3/88/v94ravhy3WEA93lj0VnEK2ZZxmOf4b7dJfADkrptvBb5PMGwuYUVSjhE2U4
cmBKLg2pF9ttUoV3gt0Qbs23xqXRzrRrVqSh6Ynb1AXAyVPSun8n3ftdAfLDm4WEAUGC6IiBCvwo
7Pch5dcTHl6hRfJM27UldkKgF6Dts8hmYuXkkkGmoOxGTpEMO9dd+JbZqiZXmS6JHNhpY7LsEUxd
v7bN8JioJsmlcfI+GVxiI7hj+SkM4xgSHlvRBlefPLOldXKAI74loYMsmGjmacFufKN5zqksaaqG
fEbOCFysRLOBDO6QuuyoYlYETfNep9U9rIvstoqcx3SoDlEl/mRP/w/t/Mv0oaDv+cB+kfqXzcjf
Xw023P8H5wBUJX91Cjy+subqF/n63eHx+y/9sfGT6Lq5MYHwME1DkXwthv7Y93HyG9YNeGwQMSKq
F4KG/9j2ofcbLL2unrAAK+AYdOXu/rntg/g3ELhwj4Mhhx71Wnb/N7b97/47/7m8wQsAHxG8x6uN
OCjZMOj5/iYRU+cny7Bm2yWudTEiOSJfqqT7DCuU8CmJ9dzvqhTRUgp5yAc0dnYpA+Y6HQm06HeO
22R1yUB65USjDcq5P1cHr/aCHvKC+p36xu4mQzuCnCrUAJgmFKA1Dc3mn77zf3F6XQcCeKPffZAr
dHU9UXwASlfM+PsPAuGwm6zMelsfVLcdcqLkE77AZDzapKq8DXLPeFlBlgX5RhWbadPJCnHDHCqS
denetEp5AeZCcDciNWOL8i15zuqVPkDPq0cMcuZAwQu/TjchuoK7WmT+bvaD6S5ts56DVh0pBOOZ
sA43cA+bbr3Uxl8r3PwFrDIQKkFtdZIpANmxusLFKGyrvlZf49Cane1pgC0cpq8W/dSKFEg04PDt
cfqr7C/CBNhCK3eAWRVKxAWmkmlrOZl01JNah83DZKrgiAfXfDPwLzd7Q3tPbZeZKlGg1O7vQgP8
WSVZd5JzRc+eowThgKOhwWt9eQmYjQ3pRjm8ZTNSkSAWRmzQ6A31m4A68POA4qbEWNgUqfYymofm
WtrR6Arz2KqdvEKC6/LkzJP+jEgEn23abkXeHVBK3RNauT6y7hLW5jPr+2fUGPD5WvzMkj6ZWxhW
9uk5RYDvPtEVKycAzjs6ejW4ikjikWpxdjgV2e0Cwsq2GinqG9dl31I5OyVq/uoGSDuAypD64yka
E//smwAHsevZs5dV8rFLGmczr67atbAhvp3B5itafc2+E1C2knm2XxBdhkjsxU79u21t9xn5eN5x
ccfwjHzlabOwYHgORziYYhZFn+BT7hSyWalPFlz0EF0xFMHgnrUETJfhPcMA+1KFCiP0leLsd6hE
mVsLCL+dMRSEuergAHq+kbDXhT8gZBjp6JtNIxv9eg3FkKO6yVxVgl2ywidrFjseWL1HktZwZ6Qf
XLg3QOdGkcjaSfqOw8fBWFW0+bDCg6cGm/fInT7c1DJw9ox33jNqCE0iEZitaDwknHRu/9KGJrnT
ybJ865uggS9kuzQPEiHSK/LYlzFvm9AU0lum0wpO33jgwl2+JK1Z4Y2S0gR4WIZLLYgQXR8EVb/p
cS/t9brs19B/M8FUnTCmEXBWU18H7GMS98j/C9C35+EE1NVzltsodtKPIDVnYMC5gXNrGU12M0SV
U0aaDhc6taVc8ZVBs8hu59Rri9jy6DhYr/RorLY10uqRMXIvdSjBNV3fYxHuR1uVUsjxxDLdb3jP
85U6JGt9Q7xlmD7NvneoMv9NdcwvApd+OBgNS+dmTdKy7ySHIW99Z7vmWZjlUcXqUDXBIwI4Htqm
v/frYcfGiGQBZKts3sYjpkMx+qfKapTbaFt7g83U8qQMqHrkXL06bH5WiR1Igr1PqjgiCM3adtXT
kkUF2J5f6yB8RGLiy1Iv5hyD8nxxVFbBE8kEt9pHJlFNMeQ11t6gaji1S3yYHEk87e3CGZMB9dEH
SFJHttBBAkAlGH8Ww4powrjTj27GSxxQeVBxLEIoBUko05Npuoo4TD2GS3cSWUgC15b1rAldo507
zPDa8Ai+1LrJFcjfZbUGb6AgsNyRsTmPQV3vO9G3O57yx7CtooOykdyZmg1vQe2ARN/TdmO9qGjb
5eIZ8dlhdfqBWa6zi1V0YPP8OEdNWLqREQ9eNJU+7+gnTANAX5iyHG0dGbr6MPUrCdmnWRizjb2x
FHG6IvQiJsjKzVf5Ek08QFgAzaGn/cCc8J71gcwNTIUrE98scwfiYUN7EvVPmHA/1ulN3dSPLAgb
HHz8vYLPDrGDPxDpV2eTjCQ0npMjJf4+6SPC437bIJ3JG3AnplFz6Ca/GGv3ZRXuxVr3nEhFlnQ6
gTLinKd4nsqlkXd4uIVV6a6eAkwpbVKXstb3ZoXMDF7oRAtd+nFdCsdoAnLG3gmb86BA1BJeHjVg
9iTQzpFxWG98nFQzE3f+VdrpiARWwhVOtrj5TJv4sy/lOczwrBoVfGImLZuM3411f2mVd+eNGSvc
lB1UDCdJ18lOzNE12G+TQLG6YAXahrisubDAuWBTPzhaYoKMv0ZjtPpNtvfabiYCEbMktTzXq9+X
ZoouUwp3/0bKyzxNJ6jHvsiZ31Qpkq8r+mqCJoeXkc2rOku2i9sc11Q7ZMj0FlSus7ckBss1vqfj
eOwqecPXFFEMznMU8JM3O4TV4UrqfrqDBiSPwbvGhHEpoTRwCRXBfqbzRAwAVAy8wcbuSFeZklu7
M9GTb6CX60AqzBs7ZmWkBjD3aVbtjKdOto/OCMpk21B+YH/VhaXw/F2BNh8rM3KwUVhb1jjgTx7t
hpwtMJ7xuX2s5RwWrasXQ5D2w29hH20f1zR2DjwO77topQQxdC4xHK+2Msj3s76jWPQzVg8MMLC+
MTHH1AYnkEl3bAU4pUVc5RaFxqFx+bKd4PpE9LiUJniVM8r3JZzgkpY5MZTSS5IPDWxQmtTB7G9x
sHBaJMY2jG+mdqAPDhAcpXNp19cpGe9B4H72THxZgz54tgmysk8wAXlKkZvZpt1mmhMC/uwhDfFN
dRHmC2zTAw2EnMKe0+BkhudUtg2ZMHwg2mlue/e6p30yiuUmpF0xc+85cZKncBnydWrTPAvZF7+v
gdrBZHET9ZKRxPL+YhCNSuZAvyQxBDzXVgj6yXxR8QGA056t3i7xzDP6EkSHUvY6qhWnFrzCjZbv
mCzDCzRpJ9LMmLmraMLBKcP3iSdPYulCIiM5FVp2X5O+g9M+qDBNz4Yc3SsiMhXFghpQbtHuYaT+
HnlTOz40twj6fahZ/dTp5lg5Yb4kNZJP+C24V90NVw+jq3edZYWFawmkR6Sr+eMyjAPxBKJr1yDb
1nN9aCM4McT9cIDqyyeiip7wjr9kI76zSux9hbziGfKvdXI/2xpuhY04LK35xip5zsxwUGG/zVT2
xbLmXjrwlpZpielgtK2ouUcIsfydeo4MsOYFkdGaiHAKSexAHZQsR28ETtrPOKsMVj7kz9VWuO5u
qKs4V6uXS7cGHgegv2+KTPRRbhN+0hb8CMQvIHEEC5WE876xNeKj2HBi6TiTCSdYPMBjMGbzSgZH
3foh/6pcg6eFwLMtlQoSCzbERC4Wnk/2ATJnSHPmSuIF400KPWMLz/dmjP1nGiU+YWNzzyZojJp0
lju3onjXws8nPafER2QPEt0AvzZDuAmR/UVGuC7kwMvoVnjsyUYDL+DKsxlhXzxHY+lpt9umoupz
5nuaOCkNCKxp/V3TezL3UXuX/VJ/Np7c1l13cDp+F9YoyWacKGQ0yUumMMdSti7iJegIlVmTOygv
iiluhg2c8/ElN/RrW8mIwLa4Ixg/lNkAzjhmAs/An+6Ai57B5IYjZDJkOQg4+O6H6sPKqID07k40
s0Jyc+JsO4dt+OLjC7Y4E8Eww9lUL/xzD0MPGBWjAMfaOnrRop97lG47StN91SBhZFIKrMY0JBBM
5+NafwMtrgbLVD23zngrE/85DNMdrXheUYWTA5H35rooISA7DvXcE5YlF9uluRB1u18cMxAI+s9O
FKfImZYvPsxsCVqzLHdhLQHQnMNApYt7IvpwzKmAclFUCryu5pmZGvBFdAZUlkdXRZjpcegmn4bK
HXC0TcEWRIC26IS707Z9Sla3yQNpy7bHQvUW8ww+2DkE2D3E665Lpk8xXfO+j279MdvBvesJwDcu
dGcLG/73JT5Sqtlm0ktIpnk9rpM9NoH7MWBehkyg5lqbHf3KfAmgWiAgsxzXIJlzHWVtMQzTLtCR
foWKuUwU3sM0+HE+quWFDxgjzGx9xXt9TWf6OdQuGKs1hPjgiBE/gAtlx6evad/dBfDsUTpC7jeO
zILFkQS6E1F4lqsA303iNwdn9YoqpXsTeqfGdQlnwxZWJSeuXZ6HA33k8VJvZQRsqoU0rVZqIHO4
nBmdJIG0pKQBLva2GXOES0DkHBY6uE+pOqgkLry4WTcjG+HbH7c4dlwV46Bnj0FrxpwhtGGNgm/w
8wMrYjoxW5exvzw6bryUQ2K2gWieVaDuu3ZAXY8jdzRtMUICAczIbObWTtuRifqxCyiyJnQXBZhn
x5nYzRn2NQFXDA1jn37Okl7vvXpst11q5o2Y/GzPoym+G1B2lwpzXYgBhWf37lLxvVsn/cZvGro1
eg0+pIn8T6mol5l4yO3ccQEDs+ucwKCXIMxaj3iIWr8wHbYDqhjkvRGrXedQw335Leri4DMS0xpz
LTM4YAJZNbfoqDyaw1ccXayuwebr+JIgNxwOVI/x1KOdmzp0lpn1gg8k9VQ4MxqvI6ga1LcZE3v0
E/UcXNt1by9AM0GAj/TsJhqUc7Eg2L6LuRIwF2ucnQM4v2wnNu9ns467YTXOTTLG0P5Y3mqYo9ru
HsBJsKkQvtcQAUrt58ZPJwzikJFFem8WV+VZuuGZTjZLkg7vEc76k3AZj+AW61dPsRqmN3+tlgPo
zPIzCA5xMXcraNNwQLAHyM6mFtA8NODJ7PGd3/DqgRmB6IzMCXajCxjFt6tZctCTW4cEztynu8bt
Gxxo2ZAizUnYb6atnUtfdT7xk+pg7TKXcFXot1MTrbhAswU8l2lBUa6Ni/psDO0tKosxy5WowxsK
hR56GKujg20RyAyaSv1o2jjIB0xqdgbczOd5cLxXzKZkbpv+Y+VZ8rDyFWI43SpDBktvTBDsu7p9
ThtXksE07tZqLR2E7wm/DEQtzk4GNYAaxhTNlpi2TMNSZPScbDdHTof1K2LnwVCWZHk1tHPuoc9c
CIUHz6GSo19vqyRQcJ1P6495naYXhtCRvYr6aaP6BdVzODjndewdBLiOuBWr2RzqzBMbmq3w8kS/
v7VTXb92ONwHNGILSrd16pLdlCbtbQu+zB4jRn3MRmo3y1xHezVHhkyetLs5rSqCLSQ+DbSfX2Nt
PmmLLSDmI0VbteUqgKnASOPmqxswHLFSw1YJjdMIo/bQrbJ8gWnZAuy4A2gSjuwtrAU7hiKcZyID
1I+QsIWwPkoSpI2z6jZ2xzUHBiEPk56G8xDGbQGC0wVv2z6ymMdb5ZlhkwAJznUc3QBdPgH+cWEh
79sbkCNj7HBnTnaaTuYIoz2xWbVevzqh0xUwzaw/iwmOT7hsurthotUXBtuZfUxR7OM//15XXn8e
RlBtSMaS+inDSbJTSwMXTYiF4dwEvHAh4aITtGFJdGPbGTTYoEJkHEB/XtSRanLhOxMRmPt99E3E
vqCbSN9HKpcNUlKqk5DhQDDpXT61i08fqzmBmTRUHJfQzGlZp3AbloHRZTi1Sw5TWOS+phZMYIru
8lDxvrm4SYsD3MKiWCnLPoWZ4bet7/aXhEY0x6jYvYTwJ75r9Tyd6mRdX+AFgZO4HqO72kuXrQ/V
7TGcsvGSiWV9wVURokhOOWyYRTiWc90ajuu0a85ygnkXLBIFfx+1RDWJ8vUkQbG/jTIZwmQ08J8G
D1UdjLDl0VvU8ugmGhcOmj6N8HFOnXxaHZmDWOlv1qZCQrirpyMal2afJTK+ZHEtC79z1qKPwjpP
V9d/lLzudnUl2GZwI13GNmNgnEKxObEBRC9kTchXB/u6wK0KX1dERRQ0wZ82wlR5N2HmB1pl/2mB
1uDYw/6p9CIHom/fXOTcP8RD0myzarIod1Bf+A0AHTX24cOKkUfuRzWwUkiN0CQLipegq/lcI7sE
5OasOSrBzZPEBPjgVWNaOhFL0UKmqMWAWi7eY+W42YBC2npwMEvHWwcCtWdqVXSq/ASaKyYWbwc/
nbSYQsSe5pyJ5Nwg4hcT0yyyX7jlGmJoSr8EfdOj9vd657R67dLlnIuabxvs34fUV33pzlD1GcQb
+bug8pLpgEBFJNW4GHk/9kq0T03V6ZAsMIu7wBmQW1I117YQc2rM4gcgA54c7mC1lwJZwM/J0i4w
qc5qBX18FN1Pq5UvHRDAZ98b9j5L0ew5EQnwEHe4J10CF7VzlE28wNSPUTI681hknexxlTj+CXi3
d4dYIrkJccnBH2pYLus4umgbhIOmNNJgMs8GuK6DqFLjq1Dv+iFG5FbibeKxulIaRKr28AXm53Cw
M5AE1DWR3yyKTHU3ObspdvZ9HVxbBLe69WoJc+5p5dtkSRl2hHEfp2v6VKxXIoxs3mrfgQtXP29F
CMlISNuvSjlBiYw7DnTNAYKxYiWWI3LAzUGmjXOI4STk5jhJayRTOBlH4wDsV26GrrHPSdY3MDWg
OOKBpyhsmdlLz2M4ol+FcWyDkKs4c17SjopXzerua+UBKi1Z1akdEiAFyEMNDOtJBUbArm677LHr
nXVjbKKbW+5aEGDDhMZ+AaManJ/TMqIr7GZe7UN49KG8pVqiYWjoWKK/DrAq7LydnSW6rZmfPiaA
NnFFBeN44mMDwmCCopTULWj8uMEV26mJZs/x0Cal6QJvswKLhwfFOFicQFJOhxUh7CiYwYIf0KwL
BJNDpeMf5zVVOzt2Nu8WPm99HYQvlWn9L6EzjQhG9fghXEH/zCFfYkAx46V/h0+/3lvuVZdZsvDZ
QfFziZBC6ZEGfz/HNC/dw9get4YnZfCkB2DTm2xYm0cJ1sR2rptB5P3KYnCEsQaRSJ0PMXW2Hjzr
9nyA/JQsMlIPQ9dNJSZSLpjC9bJc1Cqdc8Nj+0aDGhmbyDp9aKwUadFZCg8xyedbuvR+wecE6n3a
twIxlZ3yczBZeEYCjGcfEVXi7F23G5/8xTh72FYnmiB/dvicsvGdTkhFxiWeAZleWCnhaH9y4C3t
salIJ35bUSp3DnXXMhNgEy6e1Nth3FF7DcryhNMC3q/cmzaWyTG0bseB4DTqNCjPP1ajdvFEPR8B
QhrtiQuOZAF+FEi8GXunowTcLbzgHERWPWo5yCeYdAKWqh14CkGz0vY5/K+c0oP7Qgm7u8QjZgzX
y5xUCQC8evI3fBbrVkHnR7IQtRtXEfbq2tawhvXaJzSM1XGKJ3FE86o2PjfyYc4cD1khg+8BNAmi
O0Bz4hDIYMmnNrRHlWGq3Znw2ivWfMk93WNVIHyjrOWQPFCBcDLgRM34KEUQf2I01VsHnMEnlTl1
vQ2AJr9Wa+04ZzFHSX+O6j5Z85mzzx1MeWHDOaii7jDkImHYZNdCJYVIAaP0qARfzN/Cup/a53Ec
4gu6Fo+f4WjoB0W1LmtbrrKym35WYriEjRKX1JWwvAha3qJSdIT6okXE3gYEJwMd4HV9bKQ2zz5z
0ruxo4CbteRvCI3l33pfyw1KmvFp7iW2QpeFXyY9NrBRaUX3oOtY7GzQJ/uBegB3PdY6Z+7T7qK7
cbypQuHsdcTGvGvC+iKiITgNcBchYHL5pAVP7ALgCgvKZP5rk0J/uO3MgmIRYnBTtnSanoC06ZYg
qFOXlLdBDsliWKLl7DfUASmswWF0hJojeMKyeNc8RoEBwGpbsczcOyYzjysG/D6xmLTf9Thh6qtu
Ayug62t+l2aYZLgAQwuPowafhJpKzBX4OwYTwxapOD2SpDpvKR1I3kWuhzFzSajm/tRxDAKqZLxT
IwA1L5q7RwObgTLkmX/A4FEvxKRBVyYaj7xux2SDM05tIYEaiiZcWl1EhtKv0Zz6XYmoBNDyp6Ec
YwBRYjDqDc81QJcnzUcy+11hjOPexhmiNQ14DBvkNvpFssTjmc8u+rEQUjggL12Emg95TaiK1G1V
tc4tuKKPWZM9KlbZ+x7K9zJyYmMJ3mpE0arJYUNFtD51UA3E6FPmeSRN1CvU6HOYKuJPqbNfV8xc
He1VhSdSeQ/REPAIlaiiSyl/6ZtUv+BsmU9hvEDsB7+tY41W6dTwcH2iPu4tk8Typa2Vj2vNvYoC
MRfpmPAeeaXf+4wC+BV1tZFAaU5+iLEccYegm3I8iTUfp346emHVXyZmg9dlpLs1SO3BV3ivXStG
qPsnPewBctvbmIMykkPSca3ahqbt0LOz/lShaVtj292yCD4BLOzlsYe+Zca8gRvUAo58c3g8PeHw
AX6CrneLbg1Vmr8eFw9ulm5A4RfBg/e2gzkvmXofqcpQq6k+x8y82SFox2wQ28RawkUnnh0Veh9x
AmzSFxj+wfdu2aBjns9qXaeSLZUiyArkB6v8Y5cwhWUSfwpClexAKAk2S+tVt808SFTQTVhth8Bx
TA7T0f5m1Jho+MK5gcYzfqOx+9rCq+Q5E4DSVBVhGuKabXRVTqF1i08SJrNnbLhPoh3hyppSGHQJ
x2KcFeNhA05fADGtKOVSGbhFM6TPNANSCiZMklvDclgg7gMEF+eIzjzPnQeCruPcT1oFxwk6MYKO
Giny1RUSGL2L1HL5xBlGNEg/gIQ1xcdOMIctWnD4Wz6qbaLm+AE+tHuY/gD+hDs6mts1FzUr/KR/
opV6Gro13TMIYfeoLQ5LYF+cCcwYknbGuaMsvXQManvGS8DAp0C4LxXnx/RKtvG7vfWye2b5HZvV
eWVrj68i6HZpVt3RUSXPXrB2ec2nKqcpIokcFe+hUl1i4s7W/ZT1QExHJwSCZO7neJBkihx3oxz7
iKYFSEEntvGMyrxL4v5tBYJ9WNkCrZgfqwka6ikJvzZ2TmfUXFmSg/EptjqM+o4INnG5Aby2HKwT
qKKZtfw04+jbgnks87WBcU/WtCan9VrlGOtd0Ss53xts6T5vxwiDVegKgI/rFqGTemGPeklBUOpZ
xU42Rq5pZud+b0SEyXKa9i+Ym6M377TaDMGVujTGGOrb8MZFj7o13SJ3Gfq/kfDA/8akxYdwRZUQ
saJ0nAMHp6Suu7sWV90NWlvgxyoD88mLq/Vmwlm4tUl/wIU1fUIIzEo0pvvF2hpMB9Dh731bV8/u
EKPAnTMMI00YovlooShtiD9ii8FlaN5AdodLypm0vKNQgMw7+N1Rogb4WFpHYF43996WpWwtLVwR
xiK+jnxzj84GiLVr1BOsikBindb2uAR6OaHrDEuJMIGco+XuiFPP4+cMI8n3VtSA3JaBmheYiIv7
rgosxlDemAdrvxyBLnO3iCIR7fu1ayJsi5qfXcfxhhzCohOu6vmpc7Q6adB4XmNn1IANUVxkeeQZ
/Q4piT1YGJN8AilKH+2SCMyQlybaZ5hfb7kbTgHRYHvQfGpkgMrLhT0TrDTE/2XvTJbjNtY2fS+9
hwNzAlugUAPnQRzETYZESkjMSMzA1fdTtrt/Sce/He5VR0fvThyLLBYKlfi+d6ziaQ543m5ZSR2A
ybABULPO1iNw3vQ01lO+saBXvkPUQlhfrYtlNElKkLO80Klj6Nigv63aIw0gySaH330sgwm1GDXa
1yKYC3QEBbUqdNBDVC3WA3SkBpaokbk3GRXevm34AJppdSHNrC3jKTSC61KytmUVnQVJUbjBs6cE
WxM8Z8M3huad53Lzi/3UcBBPWtf31mJZXjQPNpsB2r9r5kT3BBZuKApSG5tL0ZjMZcpcu3BflbOf
AAg3iUuyOrrW0MYXNwTiwmzFp7IMwLw8leY3pBTJy8xDTHQOf/d8tuRsHVwesKZ58GUhvttdkd1t
pTdDG3etc+uMfAHjyTFG7ke/vBQ1lU5FOujbvOUEhMeb9hkVGzufZNuYJzbvD64SRQFvj2rs6X6S
NeS0SrWRBGJeP9Xe2Dz5UqbHFaFGRBrOsN98T97g9mqPUt0ru3lDQ/niaR90I1BBhLNqeqysrTma
jKyv7tbYd6VNEgCz1/TWK8M+DEVuXLV1P5XU6TZ+3LZhebcNKntcyUa7n4Ltq50BBCYgiC0gVuGZ
bkTvZIlhL8sh0CoyFBiRtpxwt7rw77RbiJ3IKi3iFJPa+5x55SlfmwlO3bUgLjjEDG0a3y0+xBgT
j3qufFJ3OQ+cU9q5RA6klaOwvG4KytXyr8O+UcgawumiHStWlrazvraGFDtYYu/KhIe4aKapvlkr
HZygH9N9KuqvSrYk5Zv0rLbsiSC2vAYOkhwUEN9TMToe5xedLW4XVElnhd/7Yts+5TbV0GOQfXNa
3V8aoiwTVvmVJIwsvwWJDj5Bx5sPKhjH+xWm6DorCyBVuQ3wJbBtkTKL8JEMXO1Go8jDL+VWsTbp
zGTLGyr/frFrwKtt62iDs3MWShGs9VHNRZB4a+B94/5HRdIO7nOf1ulx3BwFZmWEe/bQY5hn23H0
KsuNgsYX+8nY1N4Jawi7srVkpBUUkzd0SkbBWqmbOhzkDvDdvzenMy/KQrcdRIWWMyucnLAJ7Y1p
bI0kbSCUT70TaJh1V9VBczfmaryZ17K5zmflzHwZEQ4gDLZOWVnBWswFqFep++8VitiX0fDWLOIK
5tAnsxEkTVk9bUBoL8B6YHDUhl+lrJIRdkudNDOSoxJZeQyBKq4ypxxuKZ+c9i2pqXEweOO71G5L
W0YwRZtd1Ff0VstTSQD/xWp3HLOhGB5Gb6tvnDXPdpqmptisaovWvZ7np2NWkB82kxwGVisKdHjv
KJc2hbB0Hpq2WK8NKtPjuQ30s5gTjd4hlu1w58t5iUYUEGbbmnGLXippRgqEY9LE8FJ5IZeM+URe
1psrdiN5vmM0OCK7LN2pvPQn8ppHJ8uRR5xX5XTgtzructHpvn4BpER2k+awew3fFACfW0u02YGN
tnjaNme4Xb05j5fVrD5bbHeHtNn0q+xV8OJnhv/hVt15oGjcCNXbEgcLLTKUOpZPJB49zX0FjIJd
J1h7fWFSe30zmhguypR8Mdsdlv2Yjfpy7RvjAM1PWkQ5NXfwCLxXy1loNRVIB04A1PJZ5OZyKAqz
VTvGMIPHs25vR6Ik485ygGjRB4+3vRbhF4Vw+Gg5ekgjB+zIYQnLH52OzyuCPvOv4UjmYzhY1chN
3s1XmGwWoqA5O7ooCzPnAx30uINAuA6nygVxcVOBwAK0prXPrLxRrN7FODFnDv0MlzN77Rj5kGif
LAspgmvUyWR08mtRLeez1cyWjwZJ0N3IAh/srBKrBHkVuU5IXo4QXX6jKMOI1bZ+mshBXjpruuB1
nMsCyC6RarARq/iNfuuRxhykkW5gqa6tHpCrxyFrc2JBRl8vNRjirqsa78PLFCoBj9HupiOf9YbO
8SUhsUonju5OGvsKvAnzD/y766KjLFIXLYARWHPMF8bo/0Hs/h/BuNSUINLFiOeeU17sX3PJhspc
Mg6m7Eg1Mn0sRlc3pyy3OWoGiLY9upcucVEvJA1rG7LyUQEgdoj9/iGh92dXoKC5G4uBi3+WbC76
/371XGWZRQGYOfsHTy1OXCg1JBnBgn8YSv+VKvy/dXn85Az5W9fI/4V+ECKBftAkn/0mP7lB8IRk
X7MvP/o/fv+JP0TgtvfbOQOHegVszJjfzk3Nf4jALes3QqJxZ4FGIeg0Xbxwf3o/DMv/LUQybpk2
RREueadomv9UgRt2wH/jnjr72ZFtk5X/b2TgP7s/iDk8Rz6R1E5KNAlxgfjFLNUiD8AGxpnhT6jH
+mV46y2vgZQO7H9QahPS9ZNQm9cioy/EZkKTGFUKtLr8LNTuwfPWLs00YEQXRMY46/1s8tJ5SRNd
PNRyYUctZxqwwI9vzKlEQecv86OoZP2lHZz6hts4jTRat1NQecURwVJBMBVPcFzJ35BOuce2XZi0
Q+eiH3vjDjBs2Lk4r++KUrqfnTUNHpuguVFQj5G3eGHSe9O3tUMcN9ep854ZlhUHMn2V4cZx5bcs
VL5bFYgwM7lq6PUg82MJGngu8r2bbD18k44ksZd8oK+Bp/pDFrp9lPUcJ+6Soxxcz/maekJLJCpI
17FzE0mj18caVH7kk0cbVxMT6m5dM/3YabHmiKpdtPUjanxW8WpIv23s3MvOQbyGSbpvCELxBtOO
sspJjW54pEkMT3EiqtQozcdQ+ZTKBMemyhrp75zRc0ueQqFhb8N+Wsj5mi/EEhjz62qXmA/VjGKB
MYHI1duOCJq7qbDGd7BhZJEGnFAWl2btfOkXbS1Jijb6ZAYuQhUXlayPKG0wPody9e+3SjYfo99k
D9a4hpSuy2yiFNPqpyHO59V7GzbthyfIES8819JyzeHQw/TCU454XZs6BNId8m2KwK3wbrKAp3ur
8+Vxo3P8qW9mq4jmDjoCbL3Xxc7SZg4RqQC4YXiGAIGOZWYvdtMTkGb0BY+ZtJy43VJdifCiaTFV
8egLiyIiARAfJlA3zH7ICzc7QF8g/qFyvGbfQk1enD3HW2ysOexEsXX1M2vGyoiv/eFTbnoz2Gu4
MjAiFPW/B9Sa0M5RTvAK6YAAAwZboUSCFEVba23Cl3DBvY3edjV5GFC66Lz0+URcZYjDPo/Gqja+
UZfYofzPSvsDPZ6xHULRhy+MNOgNCjtkundyFcImhuRIRA0BbBfbnJ39RsKVY+RA+fdIIc93buPY
zXteWeUtFDRoMVb0Bc4Y/gNl3dxY53896I+t8InYmYQsmsSApEWfUJQj+FDnshBN7PVDet8PSDuH
Nw6lte2/FaRBKawcav7slgZ7XV2RydDaZYEc3Aeahhbw7Rr8nbiNpDbGWl1ob+2aoxiG6oufO8Xr
2qmu3EG4LMN+tSYuThU6pk6CoiezMZAFmQH0sC+SykGR3jswjO/cE5l7Iv0JFYNVooKEX82RMHnl
sn7tlIGSZrALu9znWG3P2xszWcTtU30uNtN4tHNRBDtwS/cWgz7TcdY7SKfcHL7rEDbcM9FMbuF9
NWU+EvfMr7JoKDFiR6vrDM95A8rd17UtwFGKAYi4C7yeXdJYp2iBgDpS8o0Qp1nM/lvtWwj/1ywb
k5qK3ZVKsMk/S2Bcj1kEdDu/M6dl/hBO3y2xaqYCo1tTS0REhmHcpZbOXs0Fx8Org1fuY7GYwC1E
ag+dVKiVmhluCVJjyjawDiFBTyYmbOTzjjJA74QqEe3mCU7U/o5wEzSWfTui/rO8ioWF3bx7IKI8
yKOWKByg9rBNvxdOlWZJThZve7F1ul12o6T0LOngxVRiVksz3pJAd5ZTVMsgoqkmkioKSDFV+07B
IyT2rJXJ7jUJ+wKax2tP2rG4KSaVORaDp3fGsfPcfh1LIPl4tsPpwJZJqJ2h0VQRy+qa6dWqVxTo
IpxXP6GZGDh6s01tfLLJfnofCjlDxePACyAhw+kSYf7AVpA682uQaYy+sItTEC3BJjEm20aaoorA
jfcCNbJWsUm/B1aRhnNA8ccy95rl9Fx3aWnHKVv0cF2GXpW+NUvqDd+CzqqpRp2w9XyF+cONX9ha
eza7mTV3D2GO8+YessTYMMt7dUnhgJoISE3WsjXnx9CY0+xmrfFdcG8JiWa4rlD1D9G593Bis8Li
S+I93auGc0DAls+3XGcLPhcaJoMM96cWYobfL48qM4rxEsWEy1siLr2cxNkmL53vuVG01XFwfJ9Q
gn6YjOCM8Xur2FNlbQD+5SvlG3FljNaGgmIwJCeSKXT/NIfm2uPxLswqeMYOkvcczmmuicV1iYwI
VttG1QUm5h5k74gymR09cZQMEumwq4nHukgzq/WPHk58cWcMOQss+1DDM5QH7fhaWQrnjlljoYbg
ywsrTiXSDHSUAlEiqM2INQGDlXYZ6vl2HOsCxuRklBXanagC6c4/nNnS4cvaw0EndRd6sty1Tafz
920a7OFTO/qTfb0S1w5L5rVoRJbKXTs0l3Mj1NU5XxmV7dRW8omw9W3ahQBu6mDnXlPx1/fdlhRG
Nd8SY8FGgfg2U2AI9jx/GzazyncT6Id3Pxemc7UozleYXz2jQi4UzZ3BiinloQhDIA8MKf57a7np
ujOaMB+TrC9rMJGtV+PduDr2V8+a0/F7h4hUfXFd1rBrdyw1ZdE+EaInGrWr3IwaM0RHPHOMmtC5
9ar9A7fKkk9J27ndCq2JGMO9MLf1g1gBN1oWhIvgENWNbxiMC0wpMLndeu68rUI8HWPZKhSFVU9B
dUPMY2w76Pjl8ntPpJcePRdRke3Xn+dC6xRvmtcmxKtmSSpVecPMsHz3GpOWTnaWHMeT0e9B2Ta+
ycEaVd1S33ZFpfb2qG2UwSBA+HtaN5mmWZ/YScrDYjp4eqX2dmJY29M0NdtzTSumFY0Yks/Ndiq2
ezQQq4fdGpmkB0loLQGELDuan4X0eAfeTYCjtm6FOMKyzldsnDP6UfFBzt90VMPgx8I8x2OmEmHC
qOlYGZaPjezUg28jjRtlgXphbsYXDQNwF6JZitE2WcfOd/PXelby81JUXYFVylQ+vG9NjnFf2mFH
PoJ9Bi9XhkwDPDFKhdB7P/eObpnaiSt8YAboXZsbujUdNlukYDvphuUeV6LxjnD4K7dJf7e4OEyc
AVtF3rnjNTLTOV5sAyHyEmBXUc643a1NWew4+doL7WvvYHmD8Z667lWgFrKBjKLaVRu2DenbKm5p
RLzIxdo9Tj6wORrBET12anb5IejV97FmmWeaa3hO1i6sTZh5N8NCz4Ptls9FB/I+L0YQzf1sPrSS
XCqWYpjaLsWnpurqEZZ4vZYQy9fDkHenmtDq/VaZPiHaqblXZjhznDI+DY1sL9aeO4YwLOx4fmlm
V9ZgPy5DmCZWg7TJSZUXS0CeRPeIZPEwpq98eRGop+Pw2bRrdOTGYl8jEWq/180q7yXqMsRxrh3R
GHZH7eST3dbnVAPDOJaD/O6uXoWYFaaZyXjHb87IF++a8SAyc33GWEebggrdN48RN5pGfznVJEYy
v5vlMO+CjS/1bjAC/8sYSnHnLDzWRdh71z4PzkNrzc9i6arP6wQPOoNNXpSLQMJb6eZDh/ZELP/Q
XNhbWZ5QaT2G2jpnx/OHU6cL27VVc53kTgXN02euMYMs+k9hhi4SC5ZqvllN7ed4af3uu93b2alx
bbmzR6/B057OcJB9EZ4PeQc9f2sMI+o/syj42uXDt61CAgaDbCQatJFHiPWaI5xjxynRGhSFd/IG
SDpwsNlM7GEdv+f6rKP9fcH9/7v+/yBr4e92fQzJX+qPH1f933/gz1Xf/Q1DgMnGjlbQ8Z2zffzP
VZ//wvRC8A1x4HQu/LDqe+5vWEYCS5iCoE383f8V8+CGv5lnACAwz67mgH/0bxb9X+AobK/neHyU
bCAHgFLkaP+8fXMaWZ2ZToxbW7sxq5PtMuyRW9cyQqKIeqgSfYcOu/DDu00rP3GKwlkO9mh3we6H
i/YXpu2fQYff/xQHBxRtdWCK4A/nWJUfUrkmV8+6J/oxHtGzoLzCjxQ43bvs+38C4f7plX7J/xKN
tlc6Zcy4WirEMZyCMQlv+S1pfGby92/qry6wYxFQFVj4MujmPf8tP7wru2nL3qjpPkEcPR2wLk8g
BZrknWwuk1pNBDm5eohQ8ns8VWb8rk7574Ic/7iyP/4Nv1zZzR37nKBQ5nChslvH0eEO/6fxsJzN
VX//fs+/Crtu2tTnkJQ/X4oYElL5CDiwrF/uJ2+dKgBY7qdgW8erRpzdDn5QGPYunVG04p60uvUP
kPGnzJkfs0rOH9evr0mUisfXgYw+xKE/X2JG4cJF229ikSg6FRkaJsw2DBVjrjRujIJtRip2nL9/
p+fv4H+8LFFgwnRtYtUA8X5+2TXVK5FRmRVXoBYvgYWcMFXjlif9NPty31Be6MSdqG1r5wVduMPg
UJqnbu2C6W1ljmREZq6xEh6fnd41NYQFkwYe2h0xQcq8hmjh8UItXjPdCULqxB/n9X972f7qW0Do
FrFH58SJ34+sH+9Mmn6bCULcioVbAKt3qZoOYVllZuQQJfT576/WH5jhL58SAyyXCkiAo+vXxLZ1
c8OlJrwGNQmSlgg44Ow1FFl23wQ1q5szIlNF/FsaZUw1grgSHrWE0YDBj6DVTbKAp0YjZ/yNPZlR
lhraK8twfbGbxXmAGr3aGY6TI2hv1x3RCzGhqcunVXUWMuZgap6mhYXgacvcTMVhOlZZnNO5EUTk
qE7TUcpWf2egoFrHswLcnYrq2J1n1VPNlJpR8ro6AUZr0aL8PhqTJE6BnJaJ3Nsxq7O7rhHufGx1
MKu47rRVxkZdbG81XZLlvspd27vughGlsxhS4xEjo/t1rDzV7qVTb+TKFRIQ0dHzvDNli0Q23Izg
3cKqU7NWWZ0R9TDdD8zA06ETowcsheAC/anSDAO+gV4hse3ZKHbLaBWvg6nDu9Gp5BCFnds+Efdo
imtcus29V2ivOqyICTjdy008hUObolpjw7kVXa8/c5kYcYLZHj8CqtLW/egivGTKlMyHPVp6CFCF
S3C2JhbqqSz7d99dxUtWjf4rlnM8Pk2b+xctYQDv7LYbSCxi81evqCFh8jn9Brg836OdwyG4aVm8
FU6A8rSrty2I+pSmlqFYbLWjJcN7Xukla5BG++tjDlkyxi2G68fNYI1PiBycHoOiDR42MXGhUOFi
PFryYHCj3i63Y+thcIvsshrHaDbPaYv09Q4Bak78e/hxBIMtF0W8+/Ui88NWGKRm5K6V7eg3KK5c
qashmsuCwX9bTYE2N+3tC51ncxtVnBYPPC/ZgX07swFGGxG62/OCjnM6+Mbi+heK6GD3AorUlv15
BJzyg+8E+VMtO1vEQUq3GRayGSKtaUT31Nu+OFN0odsegXtd74TK3G/2Yup9NM8k2CMhzHJvdBCD
kNePo8rtM/uGwjyABNfqUxDFjpSwpKv0cp+arNlxz1MGnygHmRNb0kF3AG5TvjuqyJaEijkC8Dpl
5uj412l4a2dYyD2I02bCSAEZHNd+8/iqoAwno3MQw5OzYdKLQyRsuKaHaWhQo2yIpRlz+i+lJi3j
SrseJGhb1Hj5tnw+60Rs4yatlPSOZCYAQIDj+vN1sbWdT6Z3a88Hdxq3ZR8Q6+rvtCO5FYZgNU3r
7GgM60sP6X3+1IAS4A5GUE1Fjr9pgmqKJWAnIanUuLY7Ch5flsChHKNutaf3bT0syzco2nw5pTOu
3Rk38eyj7bHFUn61+ZLRDjyX/U3j0jr43PtSTbc2oKG6NfH7LPhVx+aSDZ44nEymo3nfasN58cxB
ovv316Y7GCZmjqXK6lrFDTeriNmNwMJhUbrhhlsgfDHbtfVP7mrIMGLn6di4LdiEU69UV8QjhqSH
zcdctnOEch9ry1ZuhPTYUUQshOb1ZPegvfSyEx8+ZCuwZKNDYzz6aemtyWSZnCAcmo1nvRAwpe5E
m85fAQi36VVWLTGCJFBIqd8a3+9QQTTzWNTmNWi7ZtO0LTxTlxAWWhwbgPRJxNM0+HWDk5X93WJV
JL7xtsJ/unpAJX2ZlgxNmWNbJ2lUJuZeAgg+laM3whgsm+AJWHtuGzmoheZreyyq6jC7LTfhaNP7
sJN5OgbxDM77CR9ToI5Vbi2oI8wAUmDklxHfIpbiZfXMTWIkbYMmZuPx6RhxRqzBkq382u3bwj7i
xe+bxxEYjwibvPafC6AfTIF1eGVYnboOhb/Rg406UkSb56aXTTcue1Vg+vdTp4gBZrmu29TCJDjy
0VULBESqJ283bxaWqXKp6i9gHnK/zKgUVgS+D71q+yc1roTVgoTv/DmYnqVBREqQpnInhZ90QBfJ
bCzXpdLLTZ6XXxpXIpzW0u/oNKMAvR+6LRrO+3GvwokQoVlEhkxtMoMMapLSriqpWJzIEvNGy7xc
0TLrIigSE4HnNuef09xPdy5YtRmNavCgdcZsT0xI+IqJz4g28PGODoLsmLXeFeGY8jrDeA/DW++9
CUYZ8aJ/aXQg5UuzTciGJ6qgR5nGiMEf5Sp2QS2WPq4zfG/AyX6Sh1WROO6UTKI/rCHaocidPO6N
gDAnV03ERxal2g9kBEihXzQBNxxF7RJ86UFa9wKtyZHkvfFUdLL8HC42HjoM7Ydq4OBaFi84hGnJ
qSKsbU1ad3mvw+algPU/4khMVgeNMiWJBckF4HZ74S35NZjNOaTC6S+L/qxFzS35hkTMQqkGg4RG
RMivVjifaiy+x6K237Gge0VsVNabLjaoReI5cA/kxWGsOhOUPp/NqJXNi1xm/0X2W/vJ4dSLmS+D
e4OekKSamj5yBOuzav3ECNVl3+t3AqW63aTL+6ZGv0dC5sGw8xdhibsZNBjfB0/p4nytirIcKPdC
RbF1K15LaQJJWpiPTwAEZAZ56qLPrE926SBFbnC0h7WGDM17ccxdUlXWguz1OtMOwAiK55HZAD+Z
65qvRNIAnMguXTF+2M5NHtTE5Oh1y3edDVYRddMZ8ij0m1tr9VhTz5Sdy8/A3zqJ8jYRaXtXImvd
D5pKLqbYTw6djjfownji2BrRim9ddFl4rFoQvaBvvqrZvslDiah6M6Iht/pTMDTbRZOK28zFtxSO
/ZWi1jKWAnLKQyuNmEelEJmMvlctrSXfmRSDr7jwDDI5EbEq1OoxJTvbZb75PYEXo73GJoWOnAaI
f1wiNGjumnke8zi9UivBGARAyMTt1In8pe3Rm53bMRffzJGfGXDfH70+R6Jvfp/pJ2JIw+ZmnAMG
6uAwgXjGrVG9yyDvdu6GVaJz3Fs1p9MrBkLj5G7qvmDjLSKdj0St2JmxM1ujud9MO4NCwrnlb+Xe
6UVH1hFKI3I0uJvOinwophq35jL3sLEGmSSEpZ0yb7Z3DWLLJKsJCnA7oplE9Zb2U/Do1NZFESAu
N8zxUCno61AG19Ir0cG3X2hPY4Ex+kdjyk9DuMZ9SsaBIz+tJHHEk+4u28a0d61Kv1QYnSOwCNws
Wt5UWLb8DC0Xzjl12cLpUV/AF4MqlF4zguu5CWKhLfOgCsZlR5bBrs0bk93UNeIQ3XgYTSlq8jQH
uOLaEzPTrIKyGVKiSHbNdthYdv1YbXHWfW1hSUmksXHJ+Fg925ZgGLG+uaYaMRCPyWaEw5UTrJy3
a3PtMhDPEYc9HrstnZ+CBXYtGVajO3tnaa03/XmO50bTEVkBUJLfkIYDU2qI+htRYdO94umEiFeu
Wr8CNEP3LsPKsadlTj5P0WXHajS2+8yX6eOaLai7Zt+WkfDw28VQY0R72I4ipWuabfObGJS1Rbk/
UoRkcc9p/Ce+cQ7CrbB88ijl0tflDDRdtX6NPb63g8gzvA3BsBZbdjBRnoandhPDTT6t0t1bWFnu
CrNrZUyyiXOszF5d2DyBaf0gN4JcXLDsE1aS8GgQC0RD6jbm3Dl9XQhYZOV8TS2/LGOPTnQ4OMfp
vnMZS8EjAu1xr9bwo1sD5HQd9m3YaC2QCNPtN6s9DUviLSS8z456qJrp1FLRdtOD83AZDVNCVVek
QtHGbT8Ea1Y2sWMgjTKHFYdSh3boi0W4Cw8CcCibm9qDEHItHwkp7zInTquzdbAjZxfYlGYTJl8b
/9gGsW1b/W4KW/OZtfexrdqUVJg14A8zZ10ie69VPmHPa/nfEz5bUqUmQ31vpYWMeezdlAr63miJ
u2w0nmx/xAxrOVPzljrOiqNP2s9D6A32Ph+N/mUOBaU7y1pzlQQ2Q8DrsMAS1Qapf5WVzmDuNnvq
+L9VjQFF8OjCzWvh2/TFmj0TBcWNatm1+EQ8H48x/PgB4lAqA0vaMGX31rd9zrVayYXKpDHquF1F
fadWHbpJin6LZwN9B7y4GMo3kevAhwG12qNll+t4GmxXf8Pcmr0B/U73VKfMb1SV6RPReug/5qbW
Djl6ofcydBJxZFnr7VD0KF8ZtjexxO0MXBbZeegPcbaN1ldI0/DFlRjSo5KQIs7dAgXcziFK56kn
24ZBnhtzQpZbzg+uAJiGAyaOUKRalvG46PUKUgCEzd06lPzNeKaei8yZp72JIqRhTV7dN7OS3ifH
r1rSUCiDauJs8loZFUFI+gt8wszJtcBm8l2s5w9/rJ0u3upe9TjBJ+vBLcVwn0pY5YueV3koZ6YD
FMiwCQfXGwqel7NfxoPqR8KqHLTL0EvN/UouXhVrLy2fZWPr96k0t9uC6ofm/DU7B7KMqf5EJRqB
JoOviGDRQ0iqlWfMJeDS2CNcXRo4lXig4dLZhdJz3/xaBitv3M7ejd4UiHRMCT/GG+oJA1dD9p04
W+d+dCiuIe1L9P2OGWF7DbZGE8cVCCKHYE/xMfR2Wz4tuODpiSVD7sMYRzfnJO70w1QuLKjkSTZt
FHDUpsnZHfChJW0CsVzNGcTfTn03mbOmwZqwroyk2zavQ7x564q0djLmXestxudygl5GGWK0TQwZ
I7doCpaemIbCWOA+izLgIg8rW5UnO5K08SsQsj+UgbNn9eV5cZbtYPywS+/BQcqLnooR/6lchcuv
RUnKqjbQlxiRw17RKOObtU4Mu4OBQwOc7hF2WMhnB986Vd6aWvtCQZmhYB/y4VCgT1yvvXIc0A/7
dv4MpVmJSOSuuhfMrVZkeBgIE49E7ZZIlgDmrHHIAQSB6FiNjK7YvgVOP1JF10ii2kBdjIdAmaTA
mL04e/hkJwiOarv5yUfoQwJGyNtkwq71vUV0G+7hGSPcERO7qA5m6pT33bCELnmSxPInXQEZy41l
Ax+jnsDfJmbc1TESCs2+NsFUhYhb59YPXmTmNVNMADbwRlpKqgRxqxXo+f53APTdH+DWj8Dk72jn
T5gXApVzqijFeaChAMA/Q4Q+moJWOpXalfViPqB+yE9rj+WBMVu6B8MZVwEpE8KhDuT19jsW6Oam
XQwkTn6LvKEv9HWfbsra//0f9h8oLX9XiPjUC4H9EPr9Al1modcXRUF1se2sn6csHxnQG+JMiNNM
GMjMu3/9ci7FKeDgNgm1eDt+vgxFqjt/XHyYK68i2Fmu1m4CfTj6gfM98ELnH/Dg81X95aqDQFtA
kCgMUEv+oih0UcrblBdl8OxK9l80eUbBM2VsOEiUMtY3gXG4+KJRvSWbN/j/gHT+BawKMsN4DMyC
SNP75dpSDtMAM0IurBziyJZw7q2Dbx5orJj/gTH5j49ReJ4JTwiD7FDT4P3CY0x+XpBvwkst3brt
deUUOycnP5rUt/moyVBM/v5z/Iu3dn5TOC4deClf/PI5irEvTeLWzJjEBh7plClc8r3nJDaMf9fq
Co9ASxLg4rn2xhbUQvzyUo4zEwqhSl4qJQxCmEw1tcd+4GyW93+QWf//pkaZUOgfPuD/0CgfWHm+
fTEQtfVfxp/pS37uD/rSsJzfYCA5IoSJ1RbBMp/Enzn16JHZYs+3H0WEFk3bkD3/K6fe/s0POPSQ
MdPRYv3Oev4pVbbM30L7/Jm6RN+jQv839OXPzI8Hn3rmexy+5rA+Purhnw+WRct1smR+m5oGLaKk
8DhG1KEcOEh+KOEg7Z5QFVvGP5Bcv5B6f7wuQizoPHLyLfPXA62qJ8S7bXar0oQB5ZpxgpxK9gQM
FD5pSG5pJ70kkClE1vjDJ/RXj5Sf5dK/v/R56vZt1ON07f3KJyL/1eWsu9spc7rLmY1gTJbacffI
fayBBDKh0uvVmlFtLQ6jr+mf9yj+rZ3u/+EvOVN5/3XM/k/2zmM5bmXr0u/Sc9wAEkiYafmiKdFK
JCcIWXifCff0/YHndvxiSUH26XFPbihuHKmAKiBz595rfev1SpjUMtkUOAmghp+N+ga6zbT9409J
GcVwpiw0NahjOO/h6AFrgeKT2fImd0vr21C1lN5pATR8bQU5BqKIhJlL8AGK0ScRqc3/wy/EYcPh
gcXfQPDS2SpMrH1jkUh8omGG+KLPwulXnGqKGyf3icNw+rZ4RL8Kvpw+gR1vAg6XwGM7HX6Qj7Z8
0Pm3xNnI40dD4+5ZZyUAfjGnAPaMTDIX3ypkht/GKkALJEYIslZhfekLiUwOHNVn003/q8n4v5zx
/fMbsQcydFvySPB7v31BCtMBBtUFpzRq48+JO6pvwhbxLlIi+mDTXV61P+4TcDSbrisCHCVvP4k2
Lg6ByDg1lcy/hHEc34oh+KCOWBb9889YShZJxhRyhcWB8fvEsq9kVKFuPEUhxrOc0+LjyGlmq/CW
Pb7/cP/tbpbAesQR6Giwj739pEzHXooJFq4vQL2mc5tPftE4Hzwaf7sdcshYvlBhsJ2efWU6k5mg
BQy/O8BF0MDzOJoOsscUDf2/cvv88xyQlolan2WDGIGzd7UahtAKk+yT085626sYdGQRaT2u//3X
RkvdY1mnJyfP60qFQNdTWfKJ8EFsmhz/rzqmIh+924hvzh8DyWpiY5+xHdafpSz6TVIx1BXMMB84
SGIKY9N4iHF3cCFgiThe+1RysrkfxCzNTTkqwUqc+oW/bmthediALV7zf33TaHd4u6iLCAg7v+k5
dysc+/6pU2V7zKLZPPRGNm7f/5Dlns4efZZa4uN8AiIoK5fv5Ld7rgsChsPGOgnR11BVEfbripZW
nn0bg/bi/c/6y8MPk00A6XdNSZDb2ZLlKcnEQI4nqBvREUr5tIFm8VGQyuvCd3ZHLo4lj9shf5Pg
87d3lJaoBc1cnJg6iouiW9IHWvyMPFwVVh9AyU0o4LZUU5xyMEzlk3RxS7ZOal8h4QyPAmj5Q9Oo
FBV/RK5SayKbt400vZM6KD9Y3ZaLOb9YT/BAI0I3cQadff2OFhiUhTi5AmbkXPX1N3cJPWgnBw0D
0seDSa/m7v2f4S87B9vG/3zm2RqkOBjrVDmnVHBN62TAURqPY3FZ+z1YbLvGIFHmyuvXlsynKzrm
xu37F/C358CzCYNE3OLbgCjf/kIaZiEnRXEiJA2gqtF212McJx88bGdn5NelidfGJ/rVBddA+/Pt
p3QVkqBSmSfqDNve6rESeiNii/kFB+X+SRZd/FxnuXyeMsqNFbrxcgkf88utk5pGtAHX4Rq0NQu6
te/fv/WXl24JEcFP55JriE7v7aWRfJSC9HNOPMc+05UqvrNA5X+DPSK2Mx3mz409lBur62ymU4Uc
n0gjsLZx0if8KcAzhf113xKGyjxAzld4socPFtzXSvP8wYS5h0mPN8nDQPf2EvtZBkMXmCedpNaF
F1eCsOCs7y+6vnMOlRyTe9121TPyhuqybYfkCypVmBlJ000WqgyPfOqoFcexLrMLPDv1w/tf4d8e
ISIvybuhVHbY6t5enltj8+UAcTKgZ+27EuV0mvn6gzjPv/xMnhDIK31CazhSnK0k0WRFCeSnU1Fb
PSxgpD+PhZm6i2hIkb+SjsXx/bs6y1t7fWbRTQruiIcWDeays/++Gs/9QJ+jO42mVpcWiLd1l6XO
S+sO4mZoyzFYIa3DxUHzz7p2Ems8IBHt78lNsD7aff528xxmeIF8E9Gdd1bhMSCBIO+2JznG5lZm
w6Mnxiua2tZl+rGYcSkTzp42rHCcewjAlJwuz+5bMVtEM9+dilagN/BT0Dht1+7BZ1GPNbN3dPAr
bdoK150YppqWZRTSV8L5R77VPClgEW1rfvBrLG/hnxfFWVDS1CLv62xtbhVgqcRoT9A5gQIL67me
9c/BN7+FFfL7ed53nr374AH4y3NNU0/YbI54Q8TrA/LbA4DiyO1kVZ/sAecKeg74sakjGZLAXasc
i+8B6rSexNWYz1+MZQ219a2c1FZZDDOWeuT9C/rr9SyLFC8B4b2vgY+/XQ94q6aHdnoK5qg98sCX
m2CS3gd3/eeHBPQw2ZNeqwPnvP1jlFG7AOJOBdqsx8RMugcrhkbyb+8kkDQKebh89JzogN++Wgt5
oGjkcCq00363BzeDtghX8v0P+bPy5kPQPPMOL6FZ5wHAJUnDANGHkzIHxlRqVkfA7mW0TnsJ2PH9
z3otZN4+nxxYoKjQC3GIrffOns8J5iJ6ufbk5Ux+EXE55EWNMvlsE0A+b2Ggj2tRp/Yjowl9HDnV
fJ3Q/1w4ZsZ7PGHPKju0PpsFpHOkD4+ib1BTlm07u4Op+MHFnrcX+M4xZKNqpaGyBJSfLSeZlOFk
h+JUEVlnr9SAP2xjBn1yKSVR20z+ZVKsgSsVeDqGzuB/1TQdIgxv+b98EJYr4SDBaxbQ5PmjA4jK
PPfjZjq5y0iPOjVDOIA29f37PX8Q+BBUyiZWe5Y0WlxLDfbbezP5fmSoCIhKiQyrHdLh2jXHlTOV
6en9D/pjy3j9pOVcTInjclA4+yS6VBac3ObkFq0Dec0xvYtkCOxdQn7Hypxcb98O8W1b9vFNKQfj
pwqa4ELQOH7+4EKWF+j3x/HsQoKzXzjxosgVlTolTtdds62UN40Y9I1pDtcNctptg9TtMWcymutp
vqgBbe0mIDEHz41EviCcoS+/f0nLrb93RWcvyIh/NG3D9jQPBkNfFtsfwD7y22FwiUXL8EErHBaQ
pdA2WJAyP1gLzle15fsQGIYQ5wvU0MFZiYLb0NdYpE8e8Pa13yhBdq0sPviQv93istRgoJUOSAX3
7XMWzsxR57k5RRPirxie/J7dHARLaiF4rOIneOn1fqzHYt/FifnBh/9RYi+3iO6Wldtbeg3+2U+e
GyVEHNWcOhIoFSZIIa6KDqGXjwLl6CeevDJaQCQrVAKjgs9e4MBE3Bn9JFGp9eBjD7O9sq3KCj54
/f56ZZJkdBlwePYoX95+L6DRlbQQX6YiCkh8KGgHwgdw6zUwuqc+wMXsQAE7GGX9dQzcYqMT39xB
qrurMoG9oKibr+8/i3+s1st3RWljg6TwTYJPz0ucvoDaZKsTU1/D2Igq7p4JD/T89UwBmq51GQzX
VQPCZzvSP8IxXqnS2nhWpDsiHeLhk1EnS0aM4/cA/0Ot92kCkhCboAnLxima7OcHV7y8HuevD0s2
iyXLJFXQ2crCpmJWY1Wceq+McPBkDjYLn1A2C2igF3gQLzG1rdsIpTiiHlPdaBl5P+154NDMT1q4
H+whf3uhlhMdk7vXZNuz3xSKwhi5fX2yDDDFZJ2axKJZue4/enb+dt+MVv2FIEJV4p69Uwy9y1Tg
ce1R/INaa4r2W1bVZMFFIKthH1c243NXz6QTxZlVbPK2kCeXZDyxNu3sX7daeXAWmAu1C56u5SD7
9lH2VRuRzBVcd/4UXEWlk9/2Vhy/JHM93L//i//lC4ZphFeKRisHq/MV3ItDQtbIGEOLNR6donC3
Y9YYHzQnl8s9e6poTS5QFpZF+mzLNvLbzuhRrYda+Nd1qx28ESMGQ1rMt1lWY7GBbZ4f3r+pP1fI
gEk5wyIKMzwp53VfCc6jaIf+Gjl794RqSjHVLwcUnsDiUdYR/tI6l/Qsm4GVaJh+gOREM/P+NbDm
nN81VRrTKlKXOUszJD9bKTlhxaPW9TUosjkGYdqj5rCZUjyN7Rw8SVuhTGB47qHFztX43XH6YSEV
NKojO4rz7yoCHyWv0yJE718Ei35kJv1MH2HWztleWOAyv5hG580XU5ObF4a2YVYHGhwclCcE26jh
ClIiBcjdkzXX2X2TyuY7wwMgtdK0wLF1UMahXs+lU2yc0Yj7rSw845sudXbbJ23WrBZ8/XeF3OtU
DeP0Xbpd5Gwr0J7WakjItxgnOYHxw97SXSPZGYddo2XxfVJ2jiqW1ikANLvQd51jteE6yDlzrODP
hRrzcqSX7AWR/UDghTN86C3jDi1hVa570ZVouyhnjllaDc91aRNEAG5hriCbZHmz8XrbfrHsSIBJ
NbCbEC84+wD77KqB5wxRnAgEs9SAMQPsGsFo64OCA4AihgAXD+tG4xa0hSC2duY+qAMLyLsPvZNB
PxS6BBCEWY5ochbCTNw67CUcQqdyZ2e+MaHMByK4R8KbYWPo0R9IoCq+lwNgYC82QGfY2j+0JMrK
69B34xl8zJiMu1AbwXgTlL2/t0O07+DAiTY+dEQL/CrTxBw22GrHCJ8D9pYVuXdDszKXFRlC7lBg
nvfb+VTYTUaiggIqjzfaWuBkLtryjZPlkD9Di1fzkej2XG9SyKcPopdorYK+S2DphFWZAw/lKLpq
YEkCC1HIaFd9x6+zmYOovTUKmy1TuLm4dVFDWSenGz0WP5BExbqQnZVv507r9mDx4z5naYcsT4kY
G4ERF2VImpZieGnkGg2XFyTWz86g8xvOxvhSaWw0F6VZTcYeKWj7vXKzbiZAaSohq6J2BEkZqepe
wfLvsDL6qYOiJQX24CaWvJkwUtxFc8MTZE6QCFe6qX0IOMFIqEvVBqSgMkjlqSaatTPXdudDzRyk
nY67aiotEnUQgwLYrGm8rntUZzQTBmsKtmT5FfjjIZPYVyInMwkARBp9dVSszF1kl949hqHxwZ6E
W+wcIJg9onGTJMUxHbMHc+x8tkQzwwnGOba/6cOhv7Uqpnh4FKq42CZjIH642VhbuxbvyraYk/4S
ilq9h+nLWzr03QHCSGwfQ8k/s26w9K8GGP6PaAutYhXi9HpImtK68mzHuITJj9XS6yxCkAq/1u6x
MkijUDpIPo0qBFacxCQjrBoaSp+V6Zf2GiRukG/1PJCKMkdNF0GA6oEZvi55/9+0/b8Y5/y2+v8h
frivvyZvM7qX//4f0YPzH7wroM8wWTOxZU+n5fR/NA/+f3BlcyKlM4Fz+7Xz81/Ng2P/BwmEY5kU
VYudcmlE/VfzILz/YP/m1MdMzGJwSaf5X4R0nzlPKXd8+vGcVzBt08VwnbMKK/YkSJ8lb2o2KTG2
hVl6ziEOkmT6jrxR9g81hk/cvmZQhKvRMM1vaYpRbNeSfdxuhxaT6tryuoZ4SYLKsiNL3JRfIg0N
BThAURisS10z3lQz1nUMOCC8P6gurLMahhBzj+vmaO8HKKWoNN6WF0bskrdjOfQJkd25+7iNke8i
kULM1PeZFluVWVa+9yIAHHDUfb/dRrkFlDI1xuGz0y2eohnOdr+xQhm0W6Mx3Pzmtwfi5p9i5418
7y8X6QM7kvQzTAGr7ewsgOZYSy9sSDzAsdXvQ5sw3kuU01wX9K1baFfJzyBTUHsQYvElj8XMqo0F
rN2yOQrQMSRWECGHlImop0liP/zgCpdf+rcqzUUixXmSQyXiAiaP/nIHv1VpXT5jmm2wCSudB/3d
6EDFw/nY4TsB3Vu7J4fOe7dzE1vC8qjayT1GYzfnp6BkloQjaSLidkV639zRwC2XvzzaPClhM5KE
VOA1GaDcDcr1P+jZ22edF64cBRANOOZK0IhRFr298jqVcx7EbIeQR3h6bYJ8/BdYqHW/NVBkBF+L
ht97M4Dwyq4jIUhEySoRpxyh3Sq+pEcfyUNOajt9G9j6+S5kBBxtBtkRGitbtu869VCkkKUEZ4SO
mfhMb8ttEaPmLkJdfD/AsQxUgBsk0vW68frG38NJKpDe8gr8klab3iG8Q/MPpSMl+GT2ja91DK39
duhi94ECBcWtrVRdffB2vE7W3v6sIGKAMtCHY0Lqngv75mi0Cq9h+8MmM8YnI/GDeK0VA411Araz
2pbwl+zrrqXcINwjEdPlHLjEYBFWwJ8dkDifZtF0xDmBHvDWpYUfjw4O8NdL4gJ9h6RXU5KfxS/T
bRpc7PbKLyL+qoBZBxzPK0G5bPxWp/7X2i2y+WhWXvokc4A6D+8/w28L/2VoDsMCnuXyMJgsS2eP
cMx2PnGegUzkQ0hRDHOJRxzzY2EW9YWbtBJ8DXv5WjlKbIEsFx/RIF5VYv/zbXMFfMmu5DFkTMW4
1T0f89GNpeFHNTTHSVft3Mhyhv00+0KvleXPOCxU6DnHIHTip8Qg9BewZLusrFYkvktw/ATokvgI
zbg1idgSuVVmu8Ie9EuZ8j6ubbyXR6MfwmaLVMnZS53lCKQh7cB0l7NR9KuCKOetdADT7d//dsX5
18t2w0yMJifKTQ/Nmnj7nknsDGboqh8iJTaOQ0uZr4XOufrB74LrahQ6XCWgSi9CwtO+1maZxxuP
ZMFwywk/tLdDUCoLApUbfJrc0t70U8rEfcRrsykMS95DsksvMQGwppihLFNObQKBFe1EuNuj761N
UPOKEBY7zTZ1CQab5F+yywpCJ++ckOy0Dw5xZ51WT3DHC8sEnQR/luzhb+84JxqbYL78BxYpycJS
VSyAHlF4kmRZmm5rP2VYsuMZq67znuDrPdQvEy1/a9RIiez4Q+nG2wHVckG+oJ20yBQX2Yp31hko
iOOByY3xSQ1s50eSv4z7NA1KgAbaCoGT2e702De9NaykysMEowsJbVdBUCbJWmqFR3yYG6D/0L+D
X7ASUgWTz3QZKmXEU+k6K361iXTDS1k3xbXuyya/Nwd/vGEdGcIdC039LOpOPkiNTIuppEnsyOv/
a2DtyHbC7A0POltPaldk+Fm+6zD2hmSDccQz+84Hp99Vmb2SdYGYfSqsrl4Da8EvykgzSXBcEgxD
JV+SQJZjVQH9ZZJ6ui5YRdRTUFb8Y7mREaIqCseODqWnmwOtB7qfScjRF2cPwa0V5rAKonRYjRy6
cyApJXRU51hOKW8K0WnZFbYT67ELJv4lWREmATK+Jf+4L4JrooFcaw1tIw84IWFLBgKJNAdglAsR
e7J013zwbv1Zh9ElsOlxmYHDoAL//Nsnjc4E0IwGPpnMaV4swJxhPnjkwthrXRfuHkIrhxpEURYH
9t6ghzK6PSVClJHnslWavLPVP0WDeC1inLzA6AuYgmoHNyjZBNXUhvUGFHRRk7g7xP7d+8uDRQ3K
Rf7P6kcxSW8H/zbPJqpcWohnN1FPHNmzvP+laYj2t3wo5UzHz2ZuYHV12OWLGeegi2tlaxn2fIVz
Yt77g3B+hoHIo2f2XW3v3bbgN6mgvmRfIo94iU0nSp6VjHApDHUQRb5q2uM4URuMZOvWnpgcytpD
s9PnUrs7K5lFe09kAKdzJ7erG8OLLHuPrd7tUYWQiref+wVAAcWL31a4jUny31xwwg0Iepfb1C1w
ohc4OdcJDZAbQ8TwZkm2w21gNmnbg/1PRxLnU/xyG9w5xmPsTsTMEJEdtnvly/KXjY3JXmA8aXNK
rKR59gUs1EtkosEejy7mIrwoQbHi2FvBNAjTmraN5oEH7LcUG3VlmAK7ZXyFF9cR27wcprvBrHn8
7bGeng1RmdFm7Hpt3PNGV9kulX3gXkzjMEzbPEuThwTnxzbCHzjs4zKa7BVRf3yPuH3KGNv42Iwv
/O3lfajHfniIA0JSb4NmrPWONB8SmEmRMO+Q2lryusfiNu1syOzZpp8DDgy8s80zMZFsbcSoUHJj
o21/NHAZvPsYGhp+YoCJ88HXsEgB9I7DsyyJGtnFVOsR6BXiZm60bTXZzgc9x4JFlcI5JLFgKDnK
ii/k0CvEaaXnnSLTbuw7b276BM9/wl1QRtXPlYZcccyGUNwSCyjpDkUxqYKLbYtszz4mbDWYWmfd
RP3YnBRKJ7xaQ+dMgNCCpthSypqY6Fy3qmgLFvOFJxrql8LM/SfdMejb9D12+40tdfwlLkl0W+VO
nTlbGQ5ldzSibiTqPC2L5nkgK/5XVcd0darSiawfpOGMN3hBOSBp0hhH0mdK56vV+PxITJFYTMNO
Mb2HTJFM264jXX7T8k4BQ0WcGj9iMB++CRiW5MELk9x0KnS4iAmR4vTvQjqqn+aW2ffFPyuzk1SL
Dof4tsXgz+EMDH/DjfHt9vAgLquxYQFpnMEnlCOgDVWCgLSQPA69cU9LkN3ENyxetn/qlKrAZrfT
k8UebrXjeDPCiCO/6Z9XUam2ByCapj3/RC3LbnwZCa3n5Ii5PQUpEdsEe64V0bzFDyez83lYKVyk
RsuajHUNMqyMg+DzyNCftD3UxHzwHIz1s99lSnwij7IHe/T6uFJ8hvJJ47WE4vK68P/z0DHjLIKd
j4ek34huLsurOBts3g6XKcUaHvFXz4mgLziJQe4aOYzySbQMZI6lM6RiFU0eYTgy7W75TmyGL6BP
nw3i/K6oTNUn1xoMgiDT2Pk2GoOjIExWP1JC4w6ontPLmLCobd8JedSQodZuWat8E/miP0RF+SvC
SreheIEv7RpFxrheMO9xiCyIdynYiIl+mrKhuJhy2JZpaH4Ze1TuMs/ENiXV6Xmsfe9UeWb5GPT4
j9kOouplyM3gMof6a68nJviECnC4ZYoUFshkqvwzrJ/giN6hupagS4hniur0xh5UDaEk9e1DRHHh
cXYkcjcfJRO7kXZoFZNysnbMXqlbn+Eth07+BReEk8c5paY/jemRaEuacBKGo6jyINp0oUjIvQmi
REDVbJpNbXnTXVa1BjYwoIY3rlVUV5Zf8xvYhn7QY9Csu5AMaMYM6ZoIN9yDteI4FMk2uZvqGKC1
W/qEl5a6uYqGKtsyWQMMk6vHzFPpaRLYxMnVgo1FEYbXKjRSYGCyNI59UYVfRqIo9NxGR9Xo9oq7
z2Fsav08wmNhDJiExywYMsKPdLWvadWtelXb3cJiKi9mhxc66WMFE3r0LfzmATlJ6Gd5c1OrbwYE
esA9TZlDvaymggZlRTO2DgPGrmlNLWAGEQT32iviTwOz9mw7NE27g++DMTx3QMusY/YEQfxJkV7N
gRMxVcOz+t2Pcyb2s5fUxiaAlvC1mnF3W6TNvsCRgPbsECzzLSEPxNyGoTndg7VzsYdHjYFrV5BW
701K4Yt2UBFWkeueQEZmR7Mr/D0rib4qhowTG2boC+H4zQFg7PyCBZWoLy000U0c65kzmGn1ja0x
JTUHhuQBio86wEtqN4tdEHAABAhxkVC+eIecSA0EippfDI981v8wqtH56cb9r9Cc2+sopwurOCQ9
omYNn30z814MfxySDYyVb3TgGcKkUxLSLw39AtRpz2SR54KPIivuMk3rNLgEmdzcOc4Ubjjsjcmm
DYb652Sq7pefds0NKzwgdZ9374QdUX23LOXd6xj6XTtYBnFn4exdQSedCZTJkRkgQfFvazF5XwvY
uLcp3O87Stli2yXR/CWzBnmpKGVZberw2ocy/r3jnPFFU3HtRNepW3TNAXZtFaxKc6o2hVtH/bMK
ExqrtRe0SNhEPD/MRW2n6xqoCOVY19b9AYi+DJ4rmnswH3IjjbcQikuq5YQQw5WJtf8ason7nJF3
d6pgBwfkqMhy2Bqwz9oFK5b/8tXgOKt0qLvPPie6cMVy4OfrBEYF+0k4V6s4wcMOYKynIFYOm3E6
8BCtSg5Y3m5I0hEMIGznL5mrepgc2dxfOrLsvU1tBvm+Ux2ZSDQsZLmumkqZt1PldwdA6vJnkUbV
xRyzuK9w7YzEwgIRmPex5ZFOOIspKbZo+4ji5fRqKf8RD/5EZmupOQKtmI2yzEWp9J9Ew0WDx5Gp
JH96JEMBNXaUb4yuj7stRVC2AVy+7DNWWQcb/LzGTxBYsbkjniwJN1E+BT3oFNFs+gCg+wAVa17H
dZ8EbHc1a7dlkBa1MrUoTMqSQF/B6tLJJgvbTm+6RrjG3eAl8ASqHkzX1mffZKTGJNl6qRLHetG2
N403OgDwW0yOU+9lQinEHmBCzSmZ3MXbFrCPvnGplIDPhiNJAXVIrMVFhEJ85JdQdnYVkBH3RHZ0
fctZyWdCnwxVjzfcrpmO5AlF7dTW9Q89KZnvaYIEYp+RbgqTa7TZPvLAsg92yqBnn/aKqM+YhhPJ
3uDwGQdIlMkgLalanTB1rdu8cXKSfYO+v5Gv1P2MWd1e21lwWdQ68IGzsuNvNFkHh2k5d7CYJO7l
FNYSBXg2pgRaR+md0CP7qlM78hfFEZKi1MI/Aq/Du7BQlQG5cGdmcYzIupFHMjGKnQHc+XLIKvsS
HE/t7E0sBNk6j7rMuayKkeffAL8EeMQYsHbG1BnPQKRAXDnz0JwY3y3H57G6dYDNpxDvTNhjdm1y
Aht7Gw5xaFCKkV7rQDbws4mXPaeFvuU8Q7E+UwZ8bctI3efpzLY8d2123Vra/RnRht6R+zatQ0m1
tSUTzzhleVG/BFa0qIWxgPJrNNrFs+4wT1slqufwmk2lBrRf1RNolDkhuDvuSEU5EAWO0GDAHAed
A+wCfRhzbpq98KJltDNL48osOf9vZi0N64KDD5Do2tbJ56BPO1pNQek/DUUbbRIJMRxyROKj8jbj
gotm7VkrN6iPRDTYF6L2feZWhcfr27ollxnblfjs12l5FZBW3q8mW8Eb8kDSXLn90qSOyMl4tFVW
EZJQAwNVQfriENzGy5BX4w+hrObWb6ps4o4Z8h+14dpHNLfdcDSJ28hoBmjSKztISavh9RAQ59Yo
rlADfk5x1GGBD+Zm3vUzZJeDgneEyd5wYsIhwnCAwm6Fv2w5JJcI6cYj+78PXcNXVwGRs+m6YQBY
b4gNn+0NECmQw1R/HVlMwp6/xFY7f9bWpJ0tXKz53utbryNzuLAvc5klPxAGV2Rqj6N/Q2OJ6Pcy
d6y1uSwWNFJtsQb21B1wIbb3lN/kRvH6k382JAfgHxwIscjBwwe2fU23u4KLxqCCLmZ8jOv4h3RV
DWAhGY+8dIO1JkWWk38LoZ6GieHCwQ+zneHX8a0Dn+Rn6xTOL00S510RJO1LwCDtPprolHrsrxvh
YRUASDQDCTLb0rtxeX1/kipG+mDNkeVJ6Yh+cBXPsb0pobQ2+6advGerrex+43YmyO/l/OUPFmwa
t/KJb+/J4ViLuFI7P/OgMxCCRiNkxAdE88/uDz2mhYtJJeOezXJYTZwp/RxqCNljEUhJNIc3JpXH
Pg3aLwmwo0fLEO4leRssFli/D3MxHqjepk+O0RCJW4MQgzs9xJdW1cGlojhp9+4kyhtBVmi74mnP
ov3ojOhJp7zbxcRpPI6o/ZmnUMA3pr2rCoLGOyV0vALjH1zNufejAuQ+r7IwRiQ2B3Nx6ZdJeiAu
k3cE8l2WroNE+BcJTcMju89PYEnRD5cW+mGKLZsYbQCfjD8M98pMvRYExxKAvVYyDay1ylV8xyqZ
X8OqLrYDIimWiJqnk70+gBFhM4TZDVMKYigJorXuiGGza1LPkHz764KD37pJ+/amSBKyrm2UIsOc
/5QwQHb9pIxj69r5pZMa4tCH7jphQ3O2jWUUP/20trcJ065PQd65MxVe1cpd2ha93MdZqU5O1XW3
tGizvVdbxkULWDLfAp2kstRe7MHOiky0AqqBQ5oHM6gNo6C+RgsAYtSv0gtQgP0t6oevc1QTeuIF
6pBNbnuVa88kDINwEQFp/3NfwGHcjn6bsDez0X/B0TPtYxmSVm0xgV+3PlDgnU3awJrkiPkY1m1i
H8ZyCL45ZVLdkYeh+PHtsF8hwslxHgx5aKDpaMxgaZz3v/K24eCCSsRmnQzg9bR1ku0HzNHfvMEh
Yruua30hXdnfdEywWLLEzHJvzGn7g+E4oGczUzPFrLK/tIozodNqq9xnnjd+C7OSPmBK1cHbS6PO
WBUGBxQeY2ZHHrlwJlS5RN87fmEcKcZBb8WmpPuNhJRoQo5N29ouCWTptNPvMHc9O01jXZZpRQ5F
aamdbIbU3Y2G8WISJL8X6NlIB09hDJDzdhw5f6xQstXE/U3srW2q+pUP2O/YTDFnAwvg16H1bOuR
IJIEvozhymzrKq55dC3rC7KDUK2hhRAU0wcZrVFS5GRUujmn8656mMbwoe0i9SkfXa89Dq3Bi+Nl
jk4fEOUWEmGEhh2m3XS4SZzeCMkC7P11jzrgc4nJHPolQrepAz2/G6OBMBHKgWnTjGl+Rz0476zB
FgxWLIlMTZbtV51FLR2zpv8+DiprN9qetxNpo/u+yGGDpDEcfgJ7nYuxb+ptV/TGiQ2w+aYtI7uJ
ZdSs27CvOILNg7gWHP2rvUG38Djk+XCsOCSRWoPowcv9GaT+lH+bE1UDD2uzAHxVcQlzdYJjFsYH
y1mE53qOD2D62P4o1vW6dLX/sx0IA1njE/Qh43tMQ9c9YBZFfIM739J+1U+E+EyExwA8vJnabNqR
m/vCdlzcg6Abie4p8ptiio+au91rYn/gyrqZ/ukM7iDJQlazeRF5fkfAI2lfL3Mrmye/UKc6FcUW
nKW7HslufEqi0rxr27RYyzkTNNDM5DmA+ncwIk2/0DPuq9AZVym9h+lAzQwkDRQA1TbnZDrKg1tc
ARfNjhwnyz1GSvfFKBJrkyHguIbvtFEVLI2NcsOeoPNZlkd6PWozdGI66tgx7jpiIY7UPJJXwb6z
PK0vaPpFa3AiLWnPhnMdOmq6giZjxFsxExy7CghHyVaoMCdKAKmTk9kG1nOoqeyGrmrDrc6M6jKo
+pHeXF2+eLFNDZdPv6xiEWSJPPkMCFBTWIXomwKZXoxB3F7jL3VPwssfZ4PqHzbxD6/yzQfZdbxB
oBbLTzkhz84wdp+VU8bJleGX6jOZ0sZFU/rq2S/NEMCxzSz1JqWOGF9K6UP/7T1tEhpPIAtKmgzY
woU/JBFItLpghLyj1Vc2NwnZx2hdc3aeTWw23YNXuFSANkzfV7VU/Rw6idnsY5uAs1Vjw3vdBKoy
QVDkhvk4keDGkCCGDBfFvXNpwEqhQ5zE7s1EdPMDO27b79wyoZYC4RjJVZVHtAcIVOuLjYXLpr5U
JEvEmyqmqFoBbxuSrRytERI0QMUU71fLMvPPFJzf1Kf5BMX5I+Xp3zrmEOpxPDjIApiavm37N8A8
BybUPxERThd+oU15gG4NwW2qIhAMlQ4rIDftdPIyo356v2H/dpy3dOuxDjA0xwYPdAPX5P8m7cx2
HEfSLP0qjb5ngfsCdPcFJVGrL/I1Im4Ij407aTSjcXv6+ZRd01MRVVM5PQ0kCsisCJdcImn/cs53
fn3t0B9Vj4jwI+xUe1dEjt5jf4OpyNB1W1i9PnROrZ+MtHKbDZC0v0rJ/1tyoZeu4Z9/+yWT8Q81
yzfKbVnwdPiP/ytO5Ze/pP7jjx+S/ehu6pxf/mXXDsWwXPUPuTz9ULoe/rdc5vYn/1//z78GMr4s
4se//+u3Drzo7adlRGr/LezEvpn7/4vq9Hc6ode2GH58/5czFIvvXfN3f/E/BUPWXwLEFyxvAZ5Y
CBtuNs2/CobCv/gINEwgUD5zXRsX6X9BUnzzL2AzWbrQiUfMFW46nr8Khkh5uAU94RgCCwe54b9F
SfljhfM3Kx73RkYJEA1hFL7ZFX/XWtwy+NywaJpNUj43dyK+3xzO1/P2Z7Q9TH+iSLHN32TZvJjL
4g5NR8Sxevvlfr1CyXTPV0szbQDss/RsjsB8h1R2tSLDTxBKCLG5js6UWbfMQplbb1ZDZndoCPdY
m2lQ4APJwp+Ez1k/ZxqTEx1wdlxgmCUzuPgX0lDEblZdLZ/XdZ33aGzFo0lsy5kK2CW2p5f7LhIu
sT2DYB3feYv5pZiH4otvlUEB/svw32ndW0ZVLnqjmGV2P27BE8ol7kF1s8yaDPd5qkodPVQsLzkZ
OKlwawQz4XOZM4oRziujiKSpSkYlOjTabTfYo9zpGrhb4qdN9EMwJpoOA5TKjjkgOsUdowpr3suK
6nizKPBcG0YaaB5aDvg+IY9w9o4G+7fwiXZCFZC+rRmBd9oEZEGPqqlOZkB9QDZ71m+nhhiOtpnC
6DV1vQJ2GLFRhyFC9biX0dx8zru1fph6/Chgi4kGPLRhrRgBhczoRGgAMW3EMt41HnaKDcSWmnFA
Q6TNvnGAqqY2+KVNO2XBpYS53W3wbwf1ZkZSaifeiADrJgxevnOAe+x2hb94ezHCMH/MQU0Mx6W8
wSHdllkbDNSlfu6If3iwbUYx8Gq66s6GhU0dnNezlQAaJbrQL9z28+h4hTjJSEzeZllXK1Fqcb5a
Q+OHV062RSZDXvKGOfCGnQuLFRZkbcITH6pcPASr2+qXFfGtpmUQwO0iNsjqOIjB/GqSQLkHWoW5
xVtol6H0l8F0lqUMPxOgFVSbEvHu3lzVkh2ATziv8GvAx5VNN1xHemlqNPjYL9EQMIMPbKP9Nglv
+j7mfg8XdTLvXCx+BxCGwVkTy4QpPRsD4glYBzQsH/31GNVQ3apINU8RVZ3eTksRbOHD9WdXZyW2
7DrAj1g3EgEW1r/dsHReGaspq946S/ZkDGB2Rz07wcArR+DPdEnTLbCbMTTAxflb1xuK0TLonb3u
OpPFSkCjsy0xz0CmLQNitfrGSjcIotsPAIHVwS8N5623dORta3D6P1giKncjysCnO+gaKPByCj7I
arLXjWOl3RVFjthLJuNEB+bojPoIyRF9gwmAkekevEZtZgzs2qae6OOctPxgR2XrPTlNbSJZKd6B
g3AeK0QjUzIRP3zDVhbtXajwssc1DB7aTxih3hGwRn1nzGR2JlCzja/+YjGyZ81k/Zlo5FelH9tv
ZmnI/nlAg3dAcPXbEryxqsF0wR6S4Mi23Tz4Mjv8zanxD8SE//AVOLzBp3lonaLfZE4KlJ/ULJPj
XsZyDQ5mVv4PX+G3B28k9OQAp7WYDGwKfodgUP8/r0DNw5wEPkjwuyzNWjPF5QLJWgdbg8UhW/U/
eQX7Js75P0cVSUSk/9w0ofDfgO+gCPv19MiEmffOLV21Hjp3vsu1IOuB1ch7kbmGdTapAVt+M+os
uwrbu9Yt0p0tgvrO8jKv34a0nX7Sz7p5J5kWeLfKzGX9JC0Syg/93Eprn3oMvy6mYRLdaIGisv9E
f/SrhYTfgKvHwuZJhYaDGSnwr78B47u59/uAeeVqXczhO9GyJ7czdwR0/skr/Sqh/M9XuhljnT/Q
B3/nkGXjoHKzhrtpL+IFm0F5HoP1ylph3f7za/cfvxDqOB+MI6Sv366stW4JPm2BfLna3zaF3DhT
90YG36d//jJ//8kFNtsVlChwDUlK+u0mnP0aBZDFRNekKXdGswOJG36eW/9gTH/GUbvV6L9cZ1TS
IUru2//gBXd+e60iqAbXLICQkgh7bMukLzGWiHVjq3P+Zw7T3xRpty8KLRqyNHYB2L/N34v2ymeb
F85EOsyNs6n9N9PZckYQMBz3LFvHJ5nRRlwcXAD//AMlTfzXx84fLw2Siw79j5AimO2/Xo3ELshM
QNSOe9vTLwGpo1ApZFQHaHV09sBsifT3bmH6x7arPmVDuz4xXOtYh829u4WtXnQHDvrioQRmam8q
X4ByZQWWU9l52vjETJ6RhSfMhkQ7oz2XlhavS2RztQDNHl5Skls/p6uKvmCqKYtYAdISse31tLWs
pjQJuA0DV6IJ/GnZupkgjLBk5ncpBbZ8ooH4070/jV9rcaO4M8fHgiXCOdjclES72lPhk6cJVH7K
hsBFzdO763xqzNR0zpmYzK+DEMVjXcHzjw0yLvRm8o31ZIpAkbtcRMUTmRI/OB8yJNq4j6I4myMR
IjUYsOqGvm09TwDN7bMOhe2fAMj2z/0KBwFmiieTRRjqe7Fkw6N38+ezVWwPTcAA0R0aljJ5SXzT
VonRlvtR+86d405q5AyGkb3JQR0xIERn4jJ7QF+WzJ0lvpYMgSB561VQeC5VMz+IlaWQSG3EfaxD
x4+UVfy5z3pnm/e9eY2wzTxa0u62RBD5F2Juge2OlFNIm3TJGNUzuwebUUOTEOxh6udsroMiLntW
RjF2nm6+U4bKpnPmq9HICIlRLA5L4jf1Xtm59iAPB8ECW7SbnkUbsAlXRVh9jtboVPK8O3jdnKIQ
ks6VwjB6nlqe4XsrSxOyDxCAagO5Dd3Om+FbKVbjqB82DUHGF4aT7XTiy7QT1Qfzdibc4YQNYUGG
JDM8VS7LlJeJuwZ9f+XPSQvR1r3oqCKlw7bxQVyGbKr3a+gbb4JlrMBKp9WOYY6+aed8mT9SPASb
XpV9mPilz1JvKDp5p5lq75RhsEoaHFkcbZHm3ZMeFlMkc7pE+tzwUT5EedgfpzTi8GjbZVpeKq4d
Zz/x43zQ81ZTUauQbxtGL4Nb4Naxs/Ush9ZnRCWmhfyBjmuZEOMuTLKli4qYCnFKFNv2+tRjwC33
Xj9i2Yq7wjbth6nKVPltNB3f2qVzOhiHxYvq6RmxdvlBInDUnUkVC451u7YEPUVd7W+WJvJe/Ip4
68uAfq2Lo2IhyLL3ZfmlX4dSkHWvGWdvR071vUtPNpNPM9RovSwZYJSVpq+3HfXle1uRFZUUtpq2
TuoMSesu0XPuNjCZF9Y37Cns4cOu3TxxDT0djGWSjzOQSspnV/y0rck9QJa3k6I0wkMppf4Ie3Pa
eUTqcnPBc8Ct4daR3BZFf4N/63QkwSU0XlUK5IqlbUO+LeEw+feOZehTmo6FsSGteH2XjoMmJBD1
+hFBX+rQUpktyeWjd1K2uEWI8NRNRpUOn8i5Dz+WBahUHMwoEw1/GB5HXfI+MB2usS375lT4UEE/
AtR+1r5VhbHTmcFKu3VvGTzCnjOSEyBZToRSkGqzr9ZaXdx1ee9akSNJaNqLhaf+W0m6QLifmiYi
6TpgE7QB9sgYeCYBJAc5lxavSyEzxGnKkHuvSQ2U0TzEix37vObnNIDRr4QzRU8jJiNUIpGovbOp
29l+yINCWTvLEcWyrYjhWC8ewzU77o3stvL2kOccjEKuZuyn7Xylw5x6lqplrd8ajVKNFDSzdnuG
h4VwtyZhqGgVeUQnaQlZbFMQwfLC+263rh1OH0gjR/F5oFvasDnh0UFyeY70YCwX4+yULLWQiVGM
xbLBCdP21rS3U1KYccKU3XdA1/UCCdyWp6aXhJvqxVhvbPuC/CdTGU85CtYsMVE0v67g3l9bPZOI
XbbiFJFLkW0hT+MEDIeF/anjrxdLFeYdsrRZv/TY9GAywBF8HJiKsy13gq+TtkD160jkduJXKxse
s8tD57UOMQW3wBTOtcwkeUaDG1rHPrUmuau6BZMEVKgFRza9X7meSKUt2OQPq+2i+nNV82lIketg
GLR1cfVNv9mZzPdOmh7Q+oI/0mq3IUEP7iOoivJCyNt4pQNb3YPVT3Z6sJmdb7PRzu4tt/WfWqFt
bMw+W+pNaKXoRVnLGBx2/TL72Ycv+V7vA1cvxDLUyxwSa7Ba2YGoIdwqrIkFjZY/zeeAFdShUyIC
7TpioL214fK42Eb33AjiFrhz4JKdkTXg8gnNLnqss8mOdjMBxcTwzk2NWiyIMI1awE4adldS4cVM
DaCxG/w0dVJCdpbc3+FanQm1IJ6hZH7xhPNR9oexgu514GyQB4/BS3OPb1PtCzPz3vGMsBovGTpM
SWqNw2GdrOb9poP+xE5JBknmFm2ijJDcF56247GvfSRiru+pPCbOxtpnptSPA+7K4NKIfLY2LiB6
wPNqBqrULZHz5A5ryyc7T3uhuPuyoZBmnC5p8ewgr6YlwKXgl3a6W3VIHvNCVbEPGhRLsVXOlCOx
BF3DpMHjCUbcabfP0eHg4VgD5yjN0bIuVeRPg4otVCxPbucGYlfp0Xxucg9+m4r43mPF+D5Au7Rk
TwQV8OxhBeu+rnn+xGOaAWxujkjae3zy5SfI6hEAI6MuN4Fq+/teGG54KZBCMCaStdRnKCoeYw+/
ZEgwoLpdaHjlwmFqhj5jmdIgN6CcTyPpIJtupbSaq6Fuvhgzux0WY+HETAdRLwGiTsE03UKRsnN6
BqBfDaMnUXJaiWTO0Gcc0Ojo6tKkE9nURegQD4itycJk22cRm2e4swsjG8tD6J2mH3TybGUttJZv
02AVHGOyjsJ731rL5iznMMI9AU2FqJW0zY5oIPkREgbdpzUymUOEOIH3I0T2imetrCy4QG3hHbOV
uLETxPlyG/YTEDCnUVX2ZKWrJk+bYVBPWmhDwCCEqSQC80gFJZaXULVqfEaPvLGKojyFWS9BIS14
vDLn0Jtefo9Jv9qnU3QD2tZw/i20mxl3fxP32nT5huf5MJtM3urQk+sWsV14qazaVD97Ywxim1n6
duoLb69qw2g5a6tyiIOUXduVGNO+2qWjXUUHTIDEuEWt+blBZ13xINFiZ6wjBjklZpfckMhFshaY
85JMvnLrT/iAgzzuu8a+iVQW62Lf1GWxzeLwYi5DZ99FlUv+zayj+mvJ4UphYETZsa38CiFuNfln
xN3+Y0n8zCPizy78IKIry94isxU34WxUcqT5wecUSWuCVmnd1TBeKSYM8zPBg5ibmUSr6+zYaNea
RiEmaKyQoUNYdrsomlBA9GUe2rBUDGeTL/mKHmSkXEw6EBrtyV2N9GtjVxSDjd0an2mjSDRyC7EY
zwEOlICZU0HmGp/98jGUabV8twPy3L+ikrCKRAcNxCoigmTz7FU5jxC2591Gyyin1mKMu+2qECQH
s75oZzvdomM1zjnR58p50UtDn9AIczktDAmPhlV0TRy6qRFeODHGTZ1HiEUC1sc/W/S5qNfgzc1l
dUQHc9YaGdICEXvXkjeLJR2X6BFBUoUHKM8OZVSmD3Nh1i9CJQOlPEic6KbI4gYwUXQ1D0QCMKm2
qmhZY+rIlXyVNUtpN1D8XSe77B3cOCq8D/uy3dFlePfaRPTUsUT9WRde/cotFyIlqMKzioSNLkUZ
P3GKLVzl2OiPk4m04OSleW+e11k4VI3Iv7/5rtD7fl2xJaAHAxhTdmGKbKa0WtKcHPLBSMBY5i3b
Hm98E1DN6MIiEj6qeSCOzzPwr9Fmya0cquqiaoiBO3YCLdKLvrP3qZzT9YgCccmONZ5Kgm9UY+6R
SPXjZqrHqTwa/hTYR1n2WXsJcc5g9+Gi/VTIAM+Yrmcx7YYV6uylwpR+7nKyI448FvMjTRXxMjVC
t2JnldPyjdOgbDfV2iDzA0ton7L+1ncVCmSAaoc88euRTLMMHGZnCl8dRJnl01PI4o7hGO6LxwX7
z9c+UOMdpjZvjzeNyOIOMXps9/iDLgQDTZ/QP48Ya9p50va21T6MwTQb5mCHMqTsLx1T9OA0pKJs
Xoh5ZTw58H0Gu94R1SeHppjIpbQZn+axdq7GnKovobLMeZfP/nrOEMGcR692P8hygJacubis79Zp
MnGsFuA6nvwUsiXHJBr+2NHGciaTbWGP7ZrzPfLn9qDcUU633qSaiRT0vbgQo/xGKr1+MKAtqSNT
x+qrm7nEP4/pdvDaSCTrgh/6zuvz9bNnUZ9v7UE6JY0qiqOV4Mf3crBuWfMcuxhQbhEJcT/Ct4kH
zh/CQRX2B8MnFgksZM8RoAJxQd80+cdbgl8yQC18biJdb5ea9HjUMyPBfeOQLDedgrDmbGeafbDT
OM/beGpNcvnIC/xSMl17EYsYublSgHX9UBdXoO7mm7RoWdvVrB48ZlE71BPKRN/apZ+JlQkY0Fn9
ObQLeZ+vHS87iww1g5tP43vki+InPhp2xzayjH1Ekte9Py705YMv571rcSZuyeMdHpbORXbp+ZZ6
RXW6nHIoWVvM6faacMt52aaGW7hpJv+br2zjrmK2jp+UfLwrJWn3WY+Wqyi9FJ0sIIxm4yKjJHh1
yQSq/sGj02QpZB/xWnt7gCjqUqEMvHBFW1tSCsuEt95fHbuzXlDRPKctZYLHdCMuncKMuDZqZKqz
2a8/edBYpzKaIjdJwWYdF+r3Nq4wOrwriQB7z09z76vcqVDaoaAjGLBzvoVmgPxc9t1xWgMoZK1Q
E1IbSS+C8TT6DNvIOJAjzIzKmMnPgZNhcGTUhKTOu8DNMchYA/iNnufBm2FUUULoX/bJzwe3O9rK
wMVX9X57KtAsbqM6lbdcN7+64iuePxsya558bDyodbP5XLOsuUwyxe7hIBq+70K/ObDOr54IqQp2
JgulTRvU3cOgiAP0ScZFCkfzHiv6vWbrEz3yRYOTQS9iK/9Q4txirGP1nk7yHGn5TphGtHc4UFAu
zbyBDZSM9LX353APcJe0HwlYhQOF+ru/mTYKtR4ylgRHOUd4VbvIGbbIe9UJ1e/8ErHKuebAHBpM
hHPq74qiETJuCG3cjszhn3U9YcQb1dxuMN817QZ0SXXo7JSJBWFcUKa1ArJCNAAKHYODJ1g6FBL8
Z1iyTV7rjSvNhezCJcKA0qmS37dFdXk1bOQFDJTkxdXjsA0F68M0X7CTTjzXMEIgwmLlwF9SUdO8
1UtpV/uK5weqG6/OEkcs0XbigyCZzLfHCxR4qTbjIL0fqHK7HSd9+0V75FkVYfmUKnLQ7gSy1e2t
eH4Nlyp4bnSHYQhsia6+gZ4S74s00FaRV2nWj3wc3D6zGMkYsuZObAYdEto1rI3xYK2+z9LvNhuk
DphDc+/aXbAcihLN0qXNLO/jprHmYcxcdCsdGosER4OcYupXe2culRltI6vHIJNLtJd9PnIcDWiZ
EN9p9Ij+o2uVSJSUoJNC6j2NF02093OAP24zck89EhEb/vBBlz0sjT05mwE9Pk7R1P2UqmV6YghG
LxmVXotS0lIYPEKl4Sj3FS10rm2WcSiJfTK11uI5jdYykU4R7CKrTYtEsJcmDazmIthJ9kmY24O8
9zYGRueLN7JE3YSOzK6+XGo3FmziqX658mIasfmG6ZWxeDMuLPJKYqYsYR5Vx5I/qSoaNXUxa1Hs
osb4PiyaiC5JP/4j1b5h7Yy0wYJqEVZDPtd6nmTQsZkENJcfIEwqzE0N0uugw3+ou4Jo5cHipSeF
GzI2zFFebUNYD3PNFxdVpt5VeD63ZlNM1EPWkCJVvMkm+x6ewsZsyWW+E1BYO6E/glCOd1jWlyd3
jIrLSvgQT1mL1doJmeO14vI7LCkqzA1KvVXvA+npT2uBTQ/5YjPztMVJcMdMfqE87GiaZjvLj7dQ
K1JNvN5/ozecTlOI08GuphnLFKKN74KicoihfDRomLg0YmsyNdmxa0uAngWyKver8W2gDv5adz7f
g/RpHXfV4OT1Ng87aLmBSU9214ZdGx1QeBUa2M+Mhpuys78DtsDTl5LNdUhzX3BWNVaO+4RR/8Oc
jxGJddrhwdG7Q5fFJXac4N4B0IN9bgjUpsO03CM68PDk6Qmfcq0CfbTzWmHnpNb/qHQJe0SM1Yfh
uKHYBpNtndK1nM2E5mGZ9kUfPXBbXqucyUEOESYGmOKlR6LwXC+JVEG6eEudHCUB9dCdwAeXxRme
rm0pMvlJgKLaSKVYgtewWN4lLU+0sXU4zYSFh/LNZwgbsCkqlfPkdCyL07F0j37D+0/MCQ/2VpYh
ZRMQJLVsixwfZDxg/DMOoHHlXZot4XcGmj86u7mmRGp58DtCG2li0VnJyiq+3mVBWj87g6v3hbSL
n05dLfgpVUrhGRqE4bVBx8Y5XpaouSxlRQRlauTZip8Akeo287vlIxNhY25oe+Y3N0VvAdMKkITl
ACvF/lpbztFehan3ejX0uAknJZud2/iaTEdXD9WuzhpZJiUy/2onrYb95GAaY/oy1xAs8HNlRBCz
YE6XmIUgfp4sQjqnClGpfdXWzsXALuPEUZMt0SFvmO/f50Se4FSR3kxAH17MbxbD8XFTIeu7lGTc
etuUyO7g4Cx4x/foVPyPWyjNhBvczv0tWcN6L7p2ra4Z5s4X4eMX32iu7Iu+BR4waczMP+SChrGR
HkMWSFS58MtHAK8G6chjpxn985ERsKn66aPJ1WRveqfvP0bGdOv3gUarfhype48tz8AZy7ttDLES
tn21MiBaW/S01gspd3Z5yFzHUoeIBOoNIC7A9obRPKBSVM/aqjzm5r1p/VhJA0/m1prhxXlYqzeQ
WnAJmn5eXmo+92R2pM8E2jITapPizh2HdN3XRiavKrM1ccteSRuFQ+BhSM3ikbJuum8d/DyELhO/
vRCQyJ/y5/R7u2hTbozSqzBzRAjTY9mW3oz9pZncM3YnA4apSt9aQAzbJiVc84JsplvohJnCP0HQ
ikis5CJ+a/ChYBlbc4PSwMqaN6mXatlVva7z3UruIRdQxvw01kZWvhWScQDPZp+417oGbua76pIN
kLWWoCIBuq1DNkDd/MGL3QAVRtg/GyshTxhGPDZrnFg/3KYsH3G8hduWZ8WwH/0w3GEWHuiDQ4Xu
tWNc+Dwg2Js2NUwD+1LgBvpZD3SuRJrdeMeExqlp75jrUiRYjyB856sIxzgboho5doX2pSOx9dg2
lUveFGFQ+yqr+s+Nt4CO04Y4mtEwPZsOVIm+rMc6Tn9EQhjXxlAyKaPvRQBbzpP40v2aycFMAVpj
pTTRVPuVZf5QFo5E7DZlSN5zm5bOucqb/L0Esw4YQNe0ZqbkemanHL0yFXwY8/oltbyq2zp+nvbx
lCnBt0ja5DBgAmgsUZ6bfBkOqvMDZCpq0WdiU03OstSNssQlgEaeMHcO4qjLtmVlwFd97w59O+5a
PZYricQVIDZpr0Z2JjCHDWHTrsPFTfHUJXzjBfMzWor6wQSnF4uWxdAWTUsO1oHYZwb0C1srFCVS
HEx2hk/97dDNhpArD0tNJUlPX6IvLPosUBytjSqdKxWLp7QwYXOi2C+qKdsHROFUghVzRz4qurdk
ZjZa7UviI61t22NeRA8vl/JkWWPwyars4mxMwG4fZDdoMBaz09ubNrdOWVTicGxIGLbjin3E18rq
2yKRcq2ndyHYWcR9hP1nL4XDYSuLoCMDAwzflk80uoppXM95BEzu2rKe4zcLh6x+tAYvvMLjGdpT
XS4dydZtYLyuSpgPZpatfUzw7nL2qr4xd60J0Dpebd+m0In8+a4hPfjdMW+jcKjUvr1z2hovRTSk
CXWUmZA2r9vTDA35KxUnn5DnWUIe2HW9dkqv7HNqZwhiVMDBurebMBy2ZZaV9ktPKWZtbMeyOgaL
q+b1tDFvWBxlPlsCHyG4Hxo8rmt/NN66dO4PZcCRGjdFvXzliwPlEgBM+lLxa8d2A9TxmaVozXJl
rPKVwV3gPE9DaNyGjqnaVpZiIOCVALVvu6fxOIC/rA7YI4TcZ8ojG8grCNmtp3l+HRan2Iolcy74
hZsrW/TySzv08oCOs5HHoBlEdchliwps9uwd2kFmlA0Z9XLn1qp8bq2lD+NJVN26ZTARPTcm5cBd
TTAhyvsuJTq8CeuV3nhEjJ0gYRB1UkuFJXpqs9qkGgn8nwail/o4TGJgWdPwfNw4Ua1IQqeG+CpY
4iyvBklm+ZNKG7AHfpQ59QZwESN9L5TT6ziWDZSDuWhf1QQ7cGcqbKk3iKVhkNnO2DzBK2rkV/jt
RAMUeA4+O1nWHPHQ5Qc374gQcct6fSuU46J7nKtnwELMldAapwbfnY/7mjkHgOyyLwh9ZRwjzMsw
ZVZxX3lGbj7l+cIVXnJtBWePI/vYoNYuTiVbZnrSnE8/XkJbf6DgHO6tauoRdKnIvxY2z2FwLkPz
GGaBeibThOGpb4yiOKWDL65ZZs36AjW6Teqqyz77FEIqHueUWWNpgl5QkVo++ioUwUZnqhg3pI1l
08bm3J7PxpoVemPBtcfKOevi0clqZz3WXtp37/1aTvckbZt041lVv7cmCoTYtNTwMni+fIGLTsa3
60PMcWAQnMK1lznQAcNuYsTPMDyXlR5iA1bZZpgkdHNhoFdfee+GtSW+Y3C/VYuW57H15KMFpWRH
KvP6JjCN3HUeHE6HlfvWWuvx5DM2wQTrsTnwIYjhcdkv4DZbfHx1CB27r8tgfirLgc1nYEr7Wrba
/u6aIkINXzgghWpEnZ8LakBmnwu6iJjVY3BQ3C9H6ZX6ws4t+GIJHZ4xBXmM1aXZb6O2x3o0SROw
PoYpJ7HJtbmOnT3u7cIHPtfgTn3FbcQTdtQ8kIKh1/lB0xOztWyUdbA1FuK4aKOh36GdjXYey4mf
HFlwIVYhia7xyvpDaSnvkBbmj91coSrksgKb7DP/g7NjoISERQV24Km3e/tRFbpIimac74ncsD9Z
crAu/mx5u17wo3q29+mmvXHSd0XPCrG2J5Esqlu4Sty2iaHiQm1xRqMMT6x+5ncmRW1C5WziW1vE
cJYOMYWBJ4I3E0cNawZb34tJRwdCftl31uyg6VesjAE+i7GWmpTF/3fupXQ3ChU9llIzqapT3lDm
O0nWWOaDU2gklKIewi2RTM67JgNmb3Jp7tA0hjNoVtCGP1PcXXwTE1rHE+wHlW9TDIz9gSIdBSz5
yeaxxmj+XFpq+uK0OE9iBqOKqh4/qvOI1VCoAzq+9lQOrn+Y4WffIBBzxxVtGs3Tgr6BdWbZlz9M
vN6fbeWxGTHZtEmsdDxG+tUczLucDSCfhdsIHDv4sVNAW4Xzw+E23KcmoNWtM5QSgoVR1U9ZFjJ1
QMhiPYHiK6mkmLrFqrIJPsMm5NAWDbW9yXC9vjZrCmvBH3XQk3xWIHIjAlxvm9JZ22MaZdAeGh0I
I6GiEHJTsyM8kBS71i9Lsc6AeZvpYlPXgduteMolHUfaGd2ftvagidtHL6TIWVJ8o0xeiYCkvTEx
ofm3Lw44CkX1A3POMPsyrr3NjSK923KLLcI2g5x4pwuFWNoBZzC++R1lVpQteNXT3vDmo7ZXEMpe
yCCNW7yniTRAjBBYwLpCKR8OLCvdtR7Gnb+IPc+L6jGdg6o4gaCtnnINToTRykxWRbC+sm3P1H1h
3vJBlw7oFPvP7EUYBffVpOEIWj5DaoR6GYoS6vQyCVqDFpamnvti5QODkUP1vJ1Xo5/jZc7lNzlW
U7Pxu2H8gjGehxY+3eZRdUM0bwlUJg+HwXe3C9lKtE+aV30iSqI5pzzG7mlh/Ac9zPJqFQsECRtD
73EZG5VEqUG/Qvr8uFm1iG41fe3CHFFusMttrznokOfwJgxM84nFGYPfnp/VxZnnpseFw2Y8Db6v
H6Z+RN9Y99LJEumFDbQHJgtYplMf05SFaf3RKV37bm6NHNsuPfd8dPyCEVcoTYBLQ1ux3CFxHOOj
KOg1iBnNpOtxb0ztvqS+OVtpvn6kspqeYeJBv8dRPV1kpFe1E2T9RHjFKLASESHyjC1Rj0cm1/ab
T+X9juR8YULvOawd3N760EAfas6OOu0eZzFXO9erRhy98+KepqqQ0Xs9m/ICIW+u4pyvxUlw9uID
lbgAcdLpkq2XWVcP5cgHlFAmWPjxQPz47ExDv72yhciX/0XaeTXHjSTR+g9dRMCbV6At2fQSSekF
MUNK8N7j198PnLs73eiORmjvrsbFaJioqqysqsyT57yAJIjLd649ZQXUrPB3kENGvytRNIVtYino
bfCUN9ttw31mpVQxhFJiq1r0faqZmaynMq5mF7oJdVQLDOeZMBCBXBIzzo8hT7blWMvfDanpqRZ2
Gaosg/gDaF9OFNQ4/+QVLxku/JzcNA3Zo0Y6gpppTFhO2tClPlRR07UyyjX00Qs6qXUuAOg6a4cw
kNUD3QJF6CQA477TSam+qoporCJD9j9NNBPKXan2eUUBIjNDXosSmSm+uPdvB7Pq36wxCvRNYOml
uCbiWgCxOAy9N8sszU9vGOVon3YZaSTQiWW65gLf02SeZ9LdYJVcbSSzG97rVA3/DvpU+aswW9jK
ExpBf/ogm2pHKfKkpJrvmZ8+5QuLEE/9hRRqZxSOAKaa0CWUlIn8MHkIa7pG1xK4jM62DIQwdnRP
WE+kMIGBIPMcvECiJub3kSt2MA8NIQJ79IXl7UOi+uONL7X9h8i5+gu+cAgD2gjORNLB8uTnodm/
y7mkvgyFAGtoVgaBu5uuZwbVQlJLG/LZkAR06GKFB7BoKbQBiSmJq0C26veS1+Rt2PtRuc+q1jVW
DYF6sMOWYjKNFvIUqb2W7EFSe5YID3PhRQ7svDSYjqNL7jvyhOpVgaXsbz/lgu8osQ8vqc/RWt8E
bg1/EbXz/qmOBKhs/k/dw5iTli0hPIiUbCW0avvbbCqYx3wy0M9Rk5pbuuzDw0An6V9yWEMypYhL
SjDnqF4DuVZwHxLKIGCIZ9DQrJPaym9o1JOr5yGQ7xI2rmWM++sY1AtAW2qRcFUoGiy1qjoDdIt5
6ApDDSt4LMO1LTwHEEdY2T213Fx9vG7qAtbVUmUUIRSqL+hCzwYEPiuPK5pn4fHkxSa636LMfbpu
4sKcoRKkk+VRGI84b27SlBwWvwgTSv6UG99SWnatBbD1OQoa1lVRhP1Q1Oj/+mrmOqL0jfwMLIxf
qBSlJ2V1OrmjrQhMFjqCBXiweYaBNkVNRZUYlLopIcNyig1OC0Ox3CADS5K7dkhar0NfaTB3ev+R
0OZvLcKRz8D9OlMmo66AHA0KGVMr3DFbcZYjmgjOVrVhRYPm2eeif5OW28C6C4M7z1u3lHv1zZ+u
GMB4AwybrNEtKc6x67JHUdMCG2dn7bOcNbs2rTdKs75u5AsufgonR9MHcA7LJdHqp05tm0eL1htC
BpCEO3S+6pxqrW/bVb8SbMGGwGGdOVwyV2jR8Qd0OE697p1uJTlMuk2qxBFWlB/WxkpbNQsdAuc7
gs9CxVgC/W3o6txdczNuglLnsyTroW9ea3OBqFihVXIGo8cAMyvL0KWj4zNbUSH2yFLTpW4X62nc
7Qq2MQc1RMY92v+Om/41hwqpAz5m9c+owVo63sp1yKU6+cIOmvFyAnqfwPb09Bi6qJj/9FUer4bU
5TFMVVIPwcgemQnJW1HxDGF8e6k20r27E5Jb3W5Yge++/fK5NOkz9uZz89O+O3KGFpaoDLkvrlGQ
a4BYeIIFN93/fIALw6btDP2DYO9u8t0HUBY7tenHHOzfnQ1x2cLyz+SVpi8xJQIVDSkA2HUi/emX
VKTdjb7UdVutGqeAEr7N3kJNd0ooEyDeBiaeC7bS/iVXrxX5FFLS+yA0Fqi+z8KMQRSjnwMp2Yn1
W561S0tZQjeANZLzVLSHDKXIRqyfIfqonE6QHmVY6KlALcmtnUXRyagp0pUoQgFMNeB05DpEHXHl
S9RWQuu+LN7yjktkpXZPlZAdhlReN51+Tx2X1LZWAo9V68feVJwKRqi0GHeV593lXv98PUxcWg++
StE4Q5gM2k5Ov6qsBoqddH/Zbv13lqu3Ild3LVQLu83uTL1xvN6EBL/5DrHqA/39lJaUv2VVWuiz
ubggyFbSSc6xLJuzBTFkirxeD9S6SEDqatDYWbHdFd6KBNkOZSEH0NjH9ZGf3QKm5TgyOdsSMpRf
XpFissTxNRJlIhQe1Gibsttl/kLIP4t6M2Ozte81D2B8h7EWUBX3POrfBq/Q6yM6uwlghJ1laJDw
KTKLebqU4GiHsEkVwxYHbU2tCYZCsNk8Ia6bOfdjur8NGsCJ3wgk6bMd7BlCXQs1DJmeZj4Oqfgb
Kg5Sakn1fRyN7PW6sbOJQxbCRPmMFiwDfKA4RfujwCVrZVtpIfo4afZDUW/DP1MGIxzx87k54f5M
GxFh5v65BbTUy8CsDWP2d01KY+yMhSGczdfMxDTEoyEIodCCZ8GECKSKpyg0fIZjNKsaoMT1yTp3
AEsVudhye9LRHVZnDpAj6SPUyEPYQiBuJR4kntK+suUXLrXnmxUzUPJBTaXodMZNAz4aUFZ7cluP
Fpxu0msdbhLwKCkoHDoAmncj1xZOjPN9ymVdolFtaoujQ242qE5ofYQnPVLWWLXVoNkjIrSO+uQp
ssZ1m44L9s6Wy8AeDAwycZq/zkNREJik0yUZfrzs71aX7uO+fk6H2FZT7/b6cp1Zwv0mhTHutEzi
Gcm/MFWC01CHNaQynvid2c5rS6rcoWKu0Axa2LZTiDm5D3IjkhVjusTD7UAb6OmqiWVforc0JREa
p1JfJO13R69VKlJhN9ZJ+5623fr6+M7ccbKoQkYiIQeuavN41BRJEnnoSdhZqDpaABWB9ssdliTR
L1jhCafh78Q9+kFn4yKVO8gW/OZ22d9D/KuhQBVFC/eFCyuFDZO1UicFnrk0DMXi3KQdn4ePcDBJ
lKnljRG/Dc3r9QmTpmg2WyMGQhWW6zpqt9rsZdrWymBKscxbrhKkA/3+NcTKRb+PeyW8hevot6t0
UNp55HPzNoXSi5bGkgrpWg7dfsE7z/YdIuKSTj1iirpc1mdhq6uKGEksSbNDGe0JA6j91kxU5Zui
tvF+rGWSfWqTLtze2V/nU0AH49TKDTodP50F5AI0ZKsUtISuVqvb1epudXvH322mX5uNvdnvbZu/
3G02G/7O3tvb2t5vt/bzlj/953867Sd/28/2ln+956/P/D5+73r69/zJmX45/G81/clx7JXz9LTa
8et2h63V9Cf+cPg1/Zbpt07/sPq8fX16vf28zVc5/3R7y6/P2+k/4TtvF3bruccpqgjZigZ7JzmR
eeOx2pA6pqwKwge+2Kj8kMVxA6e0q3+77nLnq6yois7eoSEY2LI4i64etMtjWYMazvC6Nm/pRdRu
E8BdOTqZ1u/rxi4Nik2qirpqqNidrW2itN3Eym7YiI080ii+p78akHF3aGVhd93UuRspiA/pMjrK
us4NYhr30RkFjVbYjh56FkkMLaz7WsEuTYLQof1hndYfIBCu2zuPQorGPQeeBp2aNRvn1J4vRUqu
IAloj61a3qKbDXF0OGY3PVIq6+umzgM5piyETC3uK9qZ1mZQ6R7SAxFtifDh7iWKDTBTD8mqn1SI
bKqfULkbQ4uqjv9qgMJZuGR8Td1pkJq0kbhmENSV6QQ7HWqr+anYxxPRpZ3ZP/95VSsPgKbsYc2n
bNsNfairxPkFZxigxrX7QlfbtrtFfd5+zVei/fvTdLyNsRpuhIVdM8Wk+acpPLRJeUx7Rp558whC
MzSqzLQbBSZQyI/hFV4Y/rkJ+KnNL0oIQ1bPNkzfDhGAsMbgjWpRkaYtuLi5vr7SWU6K59ixiZkv
5ZLZGFLZ4ruBlO6yVhhW2pA1+xKArVMM4FwUKf2MhLZwujR+UBqx+NM70PQFiE9PuTEuQV/phKPd
k8Su66stXwArn+9AbnLI9Ixb3vAeG8XCml0ICjQja9BAkY/lKT57TtCRMVA24WkEHecKskvRuksS
blvV/6ed6ew9GlOJrgxsotgBYbDqpDsXBFEAM00RL1wWLnkIMnzaJNHG8SnO9kfhxpHXSKBeikx6
gqHzAzLAhbFciDY0NnPdQTzFmFz9dCwdJKFuAHmqXQL8tSsFWmu5r2xfKxa8XZpm/3RHsTBHlma+
2EMhYKLeYdiNSodj8DjieP6vWlBBjCeOUJITbv6qwPlDK72wDS6EcEwjw21QCOBvZoMMG/gOgDAS
VqRvgfcA1EIVd0X12MlbESCDGhyy9kbstzk9weWzXx4AVjXWRoPiMPtr4VsuT/i/3zKbBjWsA6iv
mAa+Zci2Xn2fwXoMJ4yiHWj41rVt0L/E7q0btgBS1nq0GYaFq9EFt+JmqMsgeklvKvMbgdTqSqaX
TEdeihLVtZzzGrza9YFe2Iy6pHJgQgJHim6eGGsA5MM9Qb2MXsPfcqZt6JX4RZPyutD9Pzc1Uckp
hBmZt89EeXe8HwuvK9Q8UnSbgvxbGwxPqEHdgq39cKN8KWifLx8vBCjnKPZwKhjzupLQyUUBhxJe
rAjbojA/lEiG1cH68aezhxkexIjGEcekr+v9UYgZWkCZg4YZo24P/qSlq9L9kQ1rcg8L2cRLp/D0
0qd8ASSIJ+vkLke2LFWoirz1Sc6RTkCYgArrHkJxoXuL67wIN2ib8eKiEmm+qUrdh4ArkHUjMxB1
g0PFI9jTFK+/xpBgGHdumXe/YLqzxgNtXvQeGQAhkhWMzDx26pHi7QbkQvx7cGkjXeljoL3KNKU/
imVs3eAysK3nbdd+y/2SlsFe0VPyu3kab1VkcwEB+kH5HQJ471sV1OEPCsf1Pkz75pdrhPWe/rA+
XAiQ5348lT3+vQjM9ms9tl1HIyF0tZ4Qr5CV9pwwE7vdCH3EusrE/tv1lf8qTJ3GSarcssTFjDyV
QZXsdDmyFOB2Y6aWDWzS1pX8Jo8iuEI7WE9ANEETBa7qGyQbz2rYI9pBb1KW3qIytDLoepHk8On6
95xf63UKjhAJIJ9F1kSbHapWOYYxzK+uLaXqs6p6dCmX8BFUu3D0381RWrj9nscmxk2TD0Ut3m24
5OnovSjXBbmBVLXQA/cQVsbvbqzHBZc/28TUdaaHCiLo8Ebq8zEVfZ02IQy2dPVYK6m5GWv81Bz+
1HNmVmZhaYAia2xDrLRw7ZfUIxq4SVBrg7hpIQCen29fhU4o3hgUN8mZj2p5PChFAFA0QZvFotRi
fhYBdIjFfRjuDXnhVnLuEVNWC8Zn3JN4+3XpPIoXvDEVMJQ18cIcoRJ0n8Dy2FLT3qncthRUPK87
4IUNyIywIShxkk8zJ485Mifq0INIlWWS20IrvVlrSrcxRnh80gVDZ15hTpU1Xq5kZabiyuyhR+3U
zTxgrLba/hVkIm0xxkZQsoX9fT57WIHhFiYBoi3pyNPhRCjHB33gIzdWSR91nm5d2AB6waBrsezg
BK/M7fX5uzQshJ4NUk68tTiOTw2OTTq0AtSCjpF9QxTq3g8M+C6XJu/rWXoatkg9qlN+h6wWucHZ
xo3lvkwyAdb42/fEjmxvSpp8vDlr52khmySdhwiLeptKYofuBgVbpwPyuW2gxTlpEmzLFemb7faA
vq9NZuX6xH3NzGxIJ4ZmngelOeyMAXxTdFd81b5L6t+IPK0V/klhkNMfCf+/fX9f3Vnru4eNve+n
gW8fP1T7oNrFCl74tbb+sB/p+7XBidhv2/WLs3v6/LxdSl+eb5TTeZmtAB2bkK57zItgtKETNGmw
TaUc7h4veja0Tlq4RZ478mTOpNChwxNGpeB0GcDLwokEZA4m5v4GCPFGRKHFhKYH+dQNR+bCsp+7
MaUbkgQKyVMyI/LMHGQzKc3lfgDLfXNTFQh4REN3m8vCQkniPCdyOqxZFEBzwKjNgmH5JgSj7jut
B+uo4rxvenSceahriNzovra67mxnwwPIMdVawPaAWdHm1+XRUyvF7IvI8bLR0Um1aJGOvMLDn1ux
GJ/O6xhYjDIN/iiWyq5vkeQFBtdVB23i7EC/UggW9s3Z/uTck5CnNSXeWpCBzgJOERW5qKTdJA7T
7DQ6BAiFuz8eB0PQ8QWitU4L6+k4UMJqlLhkHKPbvtJ5vakor4ix8ec+x/HGuwKOQbBkymwkKmyx
hTSd3KEJ4fJEkSseovj9+lgmx51FmRMjs2sCDd3DEPMocvqAOZM8mpSq2IFJzxl5YsTub1TxXq6b
vPAWtwDHccMijKqorM/mrw3yjsaBHgFeOXjyO3mj0uzcl+KHJHlPfdTS2SO+0VBDgaBYBWq04CFn
ocPCyUWYxFXuk0AGZm7YQAwTtxNNRye2hV13xgd6wdpfhdJIjgQ0YFJrH75fH/OFDcbGAnwGQy11
WnM25L6jWTPUkeMoQ8h9dQ1mP26xwdrr2NTXTclnaTfGxzUMa7DkUxWdvuVom/khUoFtJQXO4G3g
vEJxioao8dWNYYSLXpu4p3XpQKf2rR9PU+0k4NP7LUpXmzwS90JzX7q/DGOvdQuX65kY+FQk5MOg
MKemK2r8/WwSxnLookLVA3Ss4Zcgrxxyi7LSiv4cEOPJXTRkge7QK0LLGhp/Tb3LMll79GNZWItB
2bg75Hs9/6bkZBhs7n7KivYC+amjl6Fdle2Qw+Qi9MKtCf2o6kgoUAkO3D28A4ukUN4bA/mbDZgQ
hBiuz/m5SxNApyyWJEJHP22o0zkv4cxDNyuC55qmMagtJkU4fS+miLNsDBm+uAb+xHLtpwuGL/gV
dlXe3yJiwzChntodCz91hZzuCvrpHSXSVlklQIAqra+PT55+zkmYYHycDaSjuQtLXIdP7ehVb2lJ
iUxWG7NYSPMKwZNlflehfoMHgFRVHawL90bxtm32CgdAb76UsHC2f+X5rTqh9td980Ai4fpnXYj1
3MvBo02bihL+bNZpgC+0gPY0+qe3NFvSIl851y2c57CngR+ZmD7haDM1fUGKtMJE/kHxFxJUKGna
m+G9+7v/sZRwvRCYNLLH+A+NiZBTzGIx+mJ9EWfYQsbJHmgLqx5qWYUYY1UtFYIv+Q3vT5EtyZsD
dOHpsDxD1z34DjjCvHxHMzN6k9oeytSF6Tu7FPLjuTORHsM9OZPPrjNy2wtiiQ4k6fEDCatxlXdu
jnB9K+6kwNMXTuaL9ihwc2pSVDo7/KNybKVKB9Rv+fGNXP9AkBXWso2oLjxCL0wfuD8QAeB5OEjm
96UgpmEX5k3GNRT3nFgfcBtukXf/dt37Lg1nKl7zepI5OIzZKhEHR5+rc+jE4U9J+0RzSFc+c3/h
CnDZiiYRm0ljmnO0TRCIkt8Ecuh44r4eP1EUhKf3MWg/rw/m0pwRqgwQN7xxudSculwY11xuXbSs
Q27SWyHQEggt1SCAVDXMFlIsl+LVFxaK2zpP97MzMKQcjE4Tsmqy34mvsKKhh5n6ofTUDyItSAMd
UHBhC7L4d5V2xialBeZ7DFkCCrGhaDxCD5QnxG5eyluQNSItMWLlflZQfX0bfS/+MIxK20EBRpPW
0JrGDzXMpL/+fL7IKotcVUSJguwMQ1E0nFMdikJOgzy369OqaWU7y7VW181cWv1jM7MTJJVddFkN
zNDMAVXVzqtFR4siSEZe/wdDKqVGHUggSKhZLLDUAjZZNDchQTWAKKa9qr5JZlQ8k7RRPkbd52Jw
3eIFjwNGQy6F+AMIZX7RgzdbGswcwTJDj/YCfWQqXDZuHWyvmzm7Qk+ZNo4fIjfDI+KdOrZSyihU
1X7suGpJwy4sJJQHbwYLvms09FZ5Ua+a5vf/YhNgCUh/nqPzc792S3fwDGzCSIxWM26L5uRTmfFo
TB7h7btu7cLBhLrC9BahwDlVbU5HSClag7MOwkwFKRjkKPYJerl68zuogdca7ea6tUvLRmaF27lJ
Nhbhn1NrhWvSF6TRiueN5s0kgSKZ2lquFkLEBb+nWCORwSG5zOtqNqZG6yIEc6DEEDN9OyURwiS3
O8hGYHxdOC0uTB/+zrOX2g0xdu4glRUqBBSEvsmtw/kgtsIdQeTvPq1qesrFdN1RQ1rIj1wY3j9I
U1L5ZPK/LqxH9xbBNZGzVE3a2zr43ovOSUSBBpRk53bJQs5iydTs2mKO1EaKiMRvlL3m0GrQ0Ugf
57uvLkSqC35xMqTZPkN3o9aUFDs0B668qlobiHM34x9LP1DtRl2CDB+5Ct6HsziFfmuplnS2MnPm
qpHKexeCLyieF7xcxYtnN2rV4q2g07lF4DBmZpS2zMKwmfhOwrdOL3ngv/zxNpqgNSaJA+pr4DBO
t1Hu5pGvZygRQ5bHTk02GWSHdEX+uXNPUD8adDhlqdHMdquISIAv6B75ljg7UFADiwCpc/oJsgcq
huF/COnHu3byxSO3DlRYEZCZJxKV1rcY/pDYzrVxWJX6UP68Pn8XFogAQXhQGBRzOJu/oM0CvgRT
ML/uzcF4gHBwIa4umZiNZtD81stdTJR5bz2PXhmSVvS85+sDubA/TwYy8zR/oHVktLBidoI9EntU
KhjPirD0VroQ5rAzPfNBj1F8n91WYWQTx5Q+QVgH1ZcJdNNa7m6UfSi5oztFMJfyOJfO3SN7xuyC
NJgwnXluxhmY0+ZelX7mZK1n2J5c/HBdVAECb+tn0cK+vWh10psj8czDZv7m7GJPq7ygiJ0xi2+o
C+XxL5l+JDouE0VyGnPB3KUHKJeXf+1NPnTk8XKXGrBMYg/uc/TSUUiGalNSRcjFXzrtISFPrEEs
F66vO805hJdbzbHdmfurEjRdCAbFlLrGLfRYavE0KHB0bmtGC3QkqwYHkrtNU+1RVLhu/KInHY15
ti90d9ItSbBNVQnPgd9V7IXHIfaQIuro807+PDF9MtbZDlF7WJv9bBqrfPAkKK4reHShlrg+qov7
8GhUk2cdrSSaI16D6BncNhb88Vr9s6saWie9EIzqkqzQeUFsWj4yrHRlkr8AgntqLK5jr61UUrm1
BpG430C7WBgfCIfBReF+C9GVtVXoKGE6UsS9CI9h+Jer607rvbfZQvy54EpcHkGUgFtRDGoMs8Ag
mnB2xF8i6aWlPKejJE7VE+2218YScC5MhQ2Cek7kypwi0K+tm8Zt7HDSlaiUwPxfFtu01KlWDcJ1
fi62MpC2Jq/JUQXVr8SExQdBbBvd84WD8eJyH9mZObECcyupZlZAkKG6HWVHqKHHGn9CN7xwKF48
Rmi/oEIFnoAy/OlaewU3PYgd2S7CYNlKBo8l6hMLRqb9Pruv8JaiBVcDkHwBtqWIfYJqB3TVsOSZ
Xn7QYvfQ1Obrn28SnjQWZQ+q7ea8RdvIW8Gnmo83hHr6TReHeF9CKHzwZUt51ZLo7bq5S4lbHdFX
qkXgMdgqM9/024nTNhjg2Ia/v633pEGy9ofOY264aQQYoI27uFtV7ua63enHns0menhsDNaMnvfT
JcvQW2obT+SsFIID1H7qNqoG0RYzrXo06xs/fu0bdO6NRQDg9INPDYOFlUhSy6QUeNHNDBfWONSB
gu6QB4M67Ji1cRD8/l2oFPi/yLTbSWO+oSYxvtVdPqzqcFCdKgqePUX52Uneq2KW0T2i5+M2ohkX
5h7qCNen5tyb+T5mBhwSp7s4z62hZlwJU78jIsff6vytS9+v//zzA/z058/CcJpUyO74EnlVaRsJ
r4YMV+ZTnGw1c5V7Sw3L57vm1NjMvdQwVaHvZDBuvBI9H15pGAFhpbs+pEsRVoJlQCLHgVSuOgeP
yFXdUvAiV0zTgq0ar1r0U1G+C2lvF9ohkr8X3W3VbuD/lKNF6MWF9ZpyvKARpy51EnunrpwabRYX
Sq3ZsvRDilaxO9GmQ53929AcADNlBWOz1q2t7rsbVRvXulusK39RAMycmk8AZjK1NgEKmDm1ACG7
2bc4NdQnazjHIngai+CmVsHO0/4hPDSwuLch2xjRc+j60mzTy+uxQWli1amPcu5U/q7gBj64KKd0
aDhtWxgo+pcOrihx4taInELzN52pOoMLUXb4opa7AbXT3izttPqLnrpVJNzV+c9E/VWVL5b5oFrb
cBC3HsgXEoxx8tIYN2m69Mi7cD2cQsi/Q595cxAY7pjGDB3eFJhDEWvgCYbemq/CSrACXbsawmcN
SrHrHndhE52YnS162PeCEHeYbYdN01G8ZR5fyMHhbN6BFNvC1ek8XJ6MUpld9dEGiMzKw1wGjXQN
f4wY30Q9vGOtI0uo5Q2fIhTD14d4YeseD3Fefg/yuoUstdVgTdIdL4dJH9hpgB7WdTOyfB6RsWPw
YOIJPbX4nO4fdxjgkGqwM4y9A5UxfdwvafzL0m6k5skwBBt9hjGCxvGtKyP4yTay8knawu40Hb7I
zhYofOXKXddvKxg6BSFfuIx/Hbnnu+vfD5wCwNG91U1o04G2momAsK02b0I4vFM1wRx7HtKw5lc8
SPZEXm54j2PwM8uBPyd2jSRP2lvOEMA6aD3RyUKLyYPZenZp3MuVvpAuP0euQk5zfMucBQHykOIw
VMyjN8orwXCs6Hvg71HllcEjhVBSqsazSQmWTLpVvFGPbfpPaKgWZuui1xzddWf7UUamyIhcvkKk
cUJ1PwtggymyCNed5sL1nsEiAm6ZAKdpQpsPVrTGHL5izY6LJ1Th/HKvqDHaEIltWKvGejeyHyIT
zsuYP/7SejjvrR9dCX7k2/Uv+YqtZ95x9CWzAdNPoyhKxZdU7Qh/5q4BjplGkzDFjYXICpTyEnSe
gvwgVs+iuPHG+374rgqIfYe7hgJkGA623NyU1K8rc51otRNCe9mrNR1v75A28tbMt9e/+cKlb5q9
qbNcp/XrDN8O719nIHitAep8d2V01n4Iim+XlbrtwQ247ejU4AlA2Uv1wm6/6B4s2UR0BC/Q/KSC
bFDP2mDUECVDKKqp0WlPhPYT1vF4wUXOnx/TGP+1NFsXz3Rhdi+xRMWPhwE9Lv4GOY693ugLY1qy
NDsL5IRFcyMseYq4cjkqx5QyRPyoNguX5i+U3bmv/XdM82MA8nHTGHzCTlBMCvMQ/PK38U3ewJMb
PDVCuJaJTZ7kjMK9JG5l5cYLblWLa8hrbL0r+athjvzDz264I+1OA/lDaiVOWKwzNOGQeLCeFhzt
4nJPGUQa7Uj1fm3jo9CpK7FLpZAP1gX3vvfpLSwNaNFRe697ZRPJ6qYXRzI5xgqa4p+R+1GWiISi
bbgdrRbd+6WWy8uef/RBs7gx+mrRA6HV7FQfN9mQO5IIM5p1qHzZQbSMjM5tJT52tW4bwZ+fp0BI
pr4V5gMaoZmbJHIidEFCoECliHyVcOe28bqO84XCx6UhYseg5DdBAM8gzkIVge83iMC9JoSOgPqR
jVIsmjADPOVQKAsb/lt369LaCpkuR1oSDRSHWzP+XwY8AZ7IwRCm5xUmt6BBL6USjTpOuI+NbhOM
6Tqrl0Aw54hk7vwkM/5rZ3aBQKpmCP0EOyEyGL2nrDJLelVqfSX3mWNl2ovrdXvYuw8WRPzw/T3p
nfQQqOpGa6OFotrlyT/6ltldoYksqFo1FrmZkh3aFi1FUb/LoOWBSl3pnFJMbpCWbZKFnTb93Flk
0OA9wTIhDyzQzK9jSh1SMNmNwhvI8B2rXqgGXB7ZkYVZPJVahJrFlFlOrHvPeOuVfZXsou5N6Z+S
7Ab0miofumzBhS5d70/GNds01OY9H31r7l7Gd2l8cwV3G4s3QvpYou9Ug6IA27KUTroQtIBMTLAD
nZZ9SrCn9z2t5tWqD4xU1dkXrrpLUFfIUmvh0TpN2NmSHZmZTWiJvNlgTGYQFXTybuujCZhC1Pmc
0UsHif5CKJ52wTVzs5nkli3DbcopFWWPUrIRwjtA44H3C8U7Mg0w7nMyOln6KakSTYMLN47rUwqZ
7OmUxmESS3VM2FUqHzZi8QGVhbs2Nhd2wZIZ6dQM2qLkuGLGmGvPVf0Q6u+j+3x9Hi9utP+uGp0x
pyayQPTFpmfVolGwxQ4pBWHBwtIgZuEsymoR7hMsNL6/VXoel713M0nbXB/I5MVzfwCVBtaOxsMJ
i3w6EK+A0cAUWZKqVGDaRuHPvJOKGmDjraAv4eAu3ZK5A0xIA5IkCoSJM2so4GhVyMqgYdYOvzVf
3qX1rsh6Rw/RwLAexBEWuZ47iRHTSLoVjWpr9i9Wg0Lmp6Xei8pnZnwKCorCj1adrqosW6ndrWD8
ZeqlE9Xywp3uUrg7+eDp0nd0c5m0EWMkoTlUIrl6kMOBDEhWfygWPa38iwhwdhK8IoGQ3vrDGDhC
Jz6YfhMvfceFbUsM4t4wvY6BYs6WyWgyyUVsSbPrPk/WvmkVKwSqxIPkwhHRQkdmx2nXOaoVvvhx
AoF0N9IxE2gyRz1ANslY2gCXQjJNZpbI02sCp3zN3NHMCCxaadSKZo/xDysWbS19hy7bNorvurkv
+soxjBdBFf7cXU/WYzYPpNh430InbPsFKRBZr0UeW027j+AhhPyozRH8CJeoBqaYONsjJ0ZnIdpL
ZBNRZYwm4zolhdalg10G6Rp8mNPAOysq301jkcp0ilJnVrkrf2XzZMiyTl1PzXol1Xt2ptaVdnUT
xlBPCyA6V+Z9bDykQ/lb1ZPnUhf21yPCpSwqvvZfw+YsSnutEsfM8vSo/tZ0PyT59xclsfktK/d1
SK/KCDHtbYFSZqMtHIbzaDQRE3HokvcGVToBuk/HXHhK6qc+spmkDFV/55Ump+8TErzZEt7vzH//
MQUh0sT6AfnZbHrDONEQ68OU+xQ+gBTXPADNaAqhifK5tFnmsXxm6+tbjvaKLOVukYbYaiXea/cg
D9pu4cybH0hfJuj4gxOM2pQ0p4cte12OJagqnDq/01Atq5OF82j+vJ0ZmHNZxSkc06afwErdfk+7
je7fZu5WV3bXne/iTNGLQiJ9IomYg3ANOhaKqgFgrxjbztsIBTLhnXPdxqWRgFQE2DQh63iJnToZ
HMEm2iFEct/n1eNtImi7Y2jD/xg7ME3ZsaGZN4tCWKpJPRmq6vwQJVZE6ltCtb6uqkeewK5TIqlq
t7r+sxfR99RHbROjzwHUFfXw64O+tLO++FE1sPXUBmZ3orhWxmxE2dYxoo0o9w46M554W1OX7aWF
yvIlVzw2JZ/Ob5rLBTApTLmxZwfKU+cvpd0vW9ANAMHkrqQ5No34lBiACXH2Co21e6Vd2EwXPQRY
+39+/izgW6llSvDrcdann9TfV15KDtcy1kihr64vy1mX0peP8FaDf5M6H9oFp5OFI4KbLzFFSmzl
a9quD4SNhr54HnebejRWyGzYgOzXXpQdamG4H8xuP8K1W6KTFCpTr7doBx0S4tJ941pPXbowF/PD
b/6BMyeu0aGj65IPbIQ3U3/09RuQCWCMivqmyHdK84dwgbm52Q0xqX0NBW/wgFGEsHlQ23o+ODJU
iuQvrk/9pVAzvZL/M/Ozqx0ISk2IBwYWIvepfK+Fe1FcXzdx0U8n7iWkHaluz/20E1LoRcQaE/LB
jySn9Jagc2cZ8H/m618TM1eFI0zt5ZD5ahxE7v3Eae7TjbdGg3qFFsheWKW/g2/Ni7mU4Vga2uz4
bEfDF1AGjYCE2sF9/SgLNthh+1M8UHWA9zqnX/v6ZF6MYP9OpjW7lgRpbJFlx2IciEiBf6voV4jf
4+oAJdvCrpSmWTu+e81mdY7mRBCrRo8T34Aa8aDcKqvCse4tJ18H++pD/JBt4zDstNw2n8fH66Nc
mFdrFjxdSy+7QsZl/CDfZWFw0NX4fzhjpzzc//PKOU4GiANS3C4TaenNNlO6hxQe6NiIF5x/ab2m
kR5deoo2KlUJIRdnAClDmhndF7uIVmr70oV/mmOcr9csatDxKA8tAoyOXKvokn9P9Ai9uYV5Oyut
za3MIkZYdWol0pbpRK/WQX3qV4h+7Ck5/qhv3U180z6jQ7TgDpej779rNU3y0SS6ohQYVsVaUSYS
y4jizN3Q3RU6qrv6KpW2lrK57n+XDZKa4WJEUmAesqRGR0MrBi49vnf3hRMdosfxRnGCt+tmzh4Z
X3M5EappQCUsLv2nA8t5SXeqih0jOATJjds/xCaKRdKb3u0acROA35Do5PSo20gLgWT60WebG9IZ
lIXp+iMVf2o67ccozENM+9VNitQ5ylm2H24XBnjR/Y+szJxl4pzR/MlKtW7W4wvv5E1wk7+l+dqD
Hf922Bcv4Xehs9XnJfaepfHNfKaF14/UDZvBMlGt3JZJZcv1gl9eDFNHo5sdO+hYjtqoYaNPPCeF
LA6UxfUJXLIwO2C8LkdgT8ACy4hecOa0S0zUZxX9f3yQxgCaMnluzrt5E9eSx3QiYhAddJif45W2
KZxxp79uKBg47Z3+Hmx8DjVzUx2+D3a1W3iIXD68wU7/5wNmPtJrgZnpHh/Qr+6Q7/gIbsv9r+ig
78N7xUYt/P+S9l07cuvAtl8kQDm8KnSanpxsvwgz9t6KVA6Uvv4sGufuUbN1RdgH8NsAXl1UVZEs
Vq1VuKcy2F7W1fheQHLOUaJJ1oTwKvZtO31JcQaCFiV4KOa4ND1Lg+5ll09PedR+yEN23IYWmss5
jaZCu8msgW3exoNrRb5zn+7MffJYvBu3FihT9mx4OUjAJSpAZrsmH/J4bAPJuYpyvuFwzlRnY5va
7EsnRvRIoMJQOy9gRA6StDoPLbQzqPzY0M+5w+ROCnFkUf2OfcgrfLAgY/5JRymHH32CzPaoNgos
J6mSpTvZmuSDPkioaeZVdrYhn/m6bfFaDoBfYeYJE1dI5uzvi30DLBZKFw8wGFpISgYB3OJ+RjvU
NshailuCcO4LbJpUOkBi7WeC5q7ykONM1Dcvbf+2jbS6fgtzOK+ltJ6iAbrOXkU7rx8L5OvZU0nr
ad33bSTRwnE+iuOQmTcESJ3zEUUHK3u2rGAb4qqozPIOJu3wJitDHwPkLJcfB2JmRiuxsK8tfz7r
gemTs/SPcRpf+pt4vw3G/q8rz8NsOwYy0VZ1xfKhgimxTUYwzBThh5XsMqvykqpya9kdnQ9N2tXR
5zbg+gL+B8ircUEPqErnFoBqqQWoX7rU7HYkqQS+t3qAsL4M4zkgM5qokOVlOKdm8F7a1Fd/NSiR
7pnms6ukvmhSbd0HvwxjOWYRUlVpKI1aMB/MdiYU1HW/gOq9aLpvbdtbmsXVA4xChVodJoUw2fWN
oP+yElzcRP8/+/vCCisxwQdJZBRnqAe9RXdMRcerVY9jx7rfXQfoQbhEGNI2Z09AOPhYz003eSl9
a9D56+huJB2T6V2GKse2y63mIZ0xUqEFQMG04iVi1JVWqJdAdJRzEg5eke6KaHRHaBW3yW4ba3X9
FlicF6h2LhlGg/WLG/Qcmo9EE6S6qz6G39lhgcB5QGFPhd5QINQmmlZPVfNcRk+N7hX1Hnp9BFUE
SI9HOygbuYrpFcJGZmbBVcbACxPkWdCjcnUyx2CsqfTQdUCnlILhH2INaFQDE7fjNqldohsHbDWD
Ruun3DLJPUYes9JDhT3GUNKsN5jJikSRt5pSwHKItma8xl+pyFkq5oLbUMMvGp5TNWjHU+cIcrII
ggX/Iiw0AsnvJNdxFEytO6gjumGR3hUNEXjqamwsLOH2MWwug53MgGmHvLsxLDS/hRKks2li+tDF
OdlOHkOkO7rR61JU71o9fmEG+r9l5La2samUSbWwjE85RvLv1SD83rpdcZBvtEfig1z2CcnzILrB
rgbnApXb7MauT4yhYiaD30hWd032XMb7EsRAIpbz1dD8Qvpdal18wzRtIQrcAClGF34DfutOFQS/
wEv4RGNppWU1JRByqJOr1Q50i65OBBVQkRlchnGoUpmxg880KGjUA8bzdgZb/SAQlMLhEBx3Bn80
LFJQ9Ro13vESlOdlwyMgwspvpfAhpYdtpN9MVnwqwfUM92zkMxkEMZdRleVKmkNGGFumPbmhdjMM
/+ZsbOAOKsheVwajdrDI9ym8rYwHReQOv5k0rtDZLsR0Ui2Qe1yiF3oWz0mJd4jx0dnp+/JpPpSZ
qx+74Dz5FrpD3HPj9a0nCVrv1hYYR32oA2KiHYdvLshDtMunEsbOPWyFH00s7Uz6I64gj2i8aJmo
f2Mto2DSw8YxEmQRqGVfGlmWqG/YM2pSKmZh6XxD0k+qQcsByojFzZD5bffP9kddBYTOowwaeTAl
8nODUoUjSoXyqJfZ5c3Ufm9tlEHpXWyP4AGMXmYCUgIQzmyDrgUeDg1sZgv0P1CVu7TSQr0GUuAD
QHXobmVHdbiZIG77FyAQ/EC7iwOGCn7mzrEp+Igb1Noavd214YymeXnfRmawDbN6/MdMKlMeQv8n
iFIvjWlGNTMzi10Gk/x2au7nCYX7pr3DpHVAOn0X1/EDKM4gYNh6Tv6xjb6WXTBPiPEo8FyCN5Tz
F9OZC7N22N0DXTYSPQ/lr22A1U+F8SM8Q4NzHi9ol9ahmbemsobjAyZy9gaioJLQ7h7ZAo9gG/JV
cC9guA1b1nK7tNg5DHIDbq+qbk92PeaRYn/bHBEOF8xKqYxDb+OaEeIMm4D8PCMftdJ5kLjcBlqN
q4VB3O4MmTKzr2asW6mip8X5gK6gnj93+n1v+UWZHFpb0Gux+qEcdqm2GWkFz1NQjb0jNzXSY5Sd
pvmbbB4UEXfEGgTYAEEuw8avVX6/lLQUlWoJNVAnTT2LBgXB3ix6Alvz6CUIt8mY2ZzqcQEQYtoP
stk/OsXT9qcRIWiXLq1pBSknguxTG4Or0HsjF3yK1cssujYg0gKFEeQeLr9l8pREI6NSbe13ubxz
+ptJfZb61zR+VAovvpVuUQWfRXfoNd9eoPI3tRhn7dxg9Zsxm73Qfusw61HZfiHtt9ePuS4fq0sc
LuFFjTxSaAyBV7U2i32iTo8DfW9m58GcfxIMbLpW9rmNuOp4X+tp8D5RQPQ8KxFMmSF7Zks8rX/K
6mAbRLR8nFtAekqNmhBmDc5+zmJ3NjEm7Wqx4MYugmHeuTjWllY7atQCTIUbZ04nl5if3XioZFFr
MLuYb30mtqgLIH1ScktFO4JnoKYfTR8gkVfq27B6amjvQhPAg+AmTnJ/0cyB5yaMH+E1CH2EOreM
Thqlrcq2w3yQT11h3Q39y/aHWgsv9qIF7nXsekh3XBIPjXKkTsggrPquZmUBzDEmce+SVHOnEVOy
8snSCn80vtHom1pFgoPwyidELwlaN9XfHKV82ytm3BWSMJpnGa/lY7lP9W+x/MMQMbCteP0FDPsZ
iw+IF45IzyzAdF1/CDt63+n1v10hUp5cCecLGG41u36uh6QDTN6mt3qfYkbGzR6p5dwy4jVHKAmw
sjOiwRp5APrfaNriv16qSHKdYqjTS836TVfLIO7/jcNoL43PbD6elp9OIupUX7Vxgcn+vlhKNK6O
Rt2pLGX5zfzcZI+uq1WJm3aCZqnVb4Z7AqPRBL0SP2VQtQ2JEgY0gkymt+PdMJNTPUeCO4kIhrNH
o01kjTJgaLevzYe03eXxYTvK2Gfn0gcTOAS9CUp/TIT3cslA/VkVmW0iHY6Q900Cp0HVyh1wZMIc
+TbUqjWY48fUIsab8MRxCQV+DoQUg6Lx6PfmQaO9l4vqJesg4IPH+QWHSJ6ZrCUaZvoNG1UnELnl
6uukqRj9Fez8a34GJQoMsOIyxQj8Ly2JIqpKUY9hQT1V9mGMl41Uz/waVJfO4HhdTlE4TUrBl1qz
DJqGoFPF6mEAk/194dzpaOJiXEU5DmO27DkNqX0Qg2IwS5sF5q0lviUSl5EgIG3OZgbzYkf3ql4/
F4NzjIrYx05z/HOfAJnHbwoTKKnyF+Ehl8LcyVAErqgZjHK6b1IzmBpHsBuveblq4h4KX2fMQtwH
A5mNk5eMjN3JCjeZ9jpW0b4xoSSW7rYNWlu7JRK378cSmcOJwqBC2s1UdU3rc3CCQUSdsHK4BVvO
l0GcMyggf43wV8AY8701OvsSPH9/YwmEQlgoQcWI2zByklt4EkVFixT/ThTF23erD0bjbxwAGub/
D4VLcUmmaHXMqsR99QB1xSkOKBXknd9CiXyOw/gFKjuQR8LH5xarogPJ5NSAJS4yzq/qnDxNpxfJ
y2/owdg1N8nROuE99x5CzHfoXr55lH2c1963l3MtfJc/gguqhBCnH9mP6KY7arxJfeLJIhI7EQb3
yRo6NthxgWHrOz36NoLsDIMP23as5T48yDsWpOksxnN6mYZormYUncooRKbzZ0Xi86CRm0xLd3nO
2AYh9qWAhnQbc+0sAblsEBqihAUlTA7TKJt07CLYlQyVr8h3KbaNmpSYfoo8swp6FQ9iAu9nS3Xl
MwtI7nMNlZpHlYyMURPrDh1xnjqSn0OlBMSxd4NFBMldZCH35XQwCGihiVUFYUDpdTr9CCupPeZD
+60c5O+yE5VBmDh3BP3IgsVde7rCCAKGlKDUhkodz9WcDnFaQzEP+7KR77QkOSqm6ilDEQxWd8Bm
g2pk6s91+DQM2g79o4EdfchS9JDHglxwnTs1KJSDsx6UxDhZ8fXCMY9JlVAUmXOwDw/6Mal+pPY3
09pte9O6B395E5dyJLnPwJANe2dLoXu5Qr0QJPpQk7CkD1qG3+VSuY0N0YvKtXF4pYFUL2tdwyCj
zZ1+opmoUyWxLWi8wW1No1DIhKJG+O+2cWt1SuBAkNQEGCoTXKzoFCNeZgnriGreypnpTbnpQ6Zl
X0vpDcm+dzY5GjTC5Mx0iIz+5zb8atiw+iEK19CJ48WlzWEYGnAJ4M5U/uwygkhJdmo04CTxQaQ/
5STEkRUNGV9g3F6LPyVh21qohanhU2W+ZXN2dNpoZ0ii59XV8FwgcYtqlDUEUBqYNcW6h235xios
HMetQ0/L+7ST/SbuXHsWzqKsOs0Cl/19ceYr8CfbHoEbp9VBzRsvNXrXqDF94uS3dJo89Kc/REPh
qal8CPvumVTmvZWMmATt8n2d9a4y/Cmf9u9V/0oXfA8o+AbyBuRJCB88GOTxDuQ0pu6HeL2bPred
aTVQF0ic9aPVOKUSw3qd/tA1UKoccjx+oUkkBPGBOQhcl33Dq4y/QONScDlBABfccthkNAwHTuBW
UV0F/JbbNolQuOQTj5khGTnzJFArjIFuNC4OwQKQVXddmML+vnAb8Jn1scIy+tx33zSnO8e96Q/h
W9jEASRsgiT+KDAc83+yjBfL62rJDCkBaCirvg5KDrtN9pXUCTbmtZOvZmpM7QFcCVeUzVbeVoaT
4YIXWcZuTE2Iaeb7v7HkC0K9XD4M9iQ0kpBX2iE6pVaMbv74LZxnAcxqcC8s0S5hSq0r7W6CJfoU
HZu2ulWGJ6Ww0eMjIrlZe9JFtywU43VMGqKpjNt8dKdrQRLk4PAZ9S6ox2bjKW/B2v1m6d/ovOvD
e1DTFvrg9n0A+tjt5RSic+sZ41je6g0MVVFIK/VHMz7FtjdWN2oT5P2niV8ChtfcG1S0CI7BNvpq
ElmYzq1ya41137CCQJk0uF1C2WgfJb0fkVfoxOqSwDvXBlQvVprbk6IormKCK60Xz3fGEFTo+TeG
/QwV4DABbfVTrvo0FfQerDoS64VmAaFdaXRLTj7KTgnMKoyPRTO4Jh6sC1va9zBxezVX93dMvEFF
SWcM8JwjDZNBwEWB0gDYv9GSqARSr4PUA4Jr+jecLf/4QMi4DZjDgnJKxozsZYRMJcjbJB0k2biK
tG6T5b+62gFrXgRmLdAnvW7btlpwxvETE4SGZagQ/bmEi0rHBt0R4ND4qO/brDp3bV36RhfR45BO
5r43tZ9dUrdgTuxLX6N25Fbh/EzMyhDkhut1xlHYZFKxENvFax9n+Vg2Wo+OQojZ2WOg0vxoOmBI
bKGCqX2P6J+qBrBWiyUaF6DzAJa5tAFaNyt+rapBbj3U9I+LmQwEMrtoCWBVYbYzLjYlNYb+s+VA
0ISS8edITfpgW8NrmXYi/ZzrLRa3GUjW430UgyqQ0rwEMnRwwuIYDGp16UfrRG6fBEJOjOsdVmNt
FA57/rBQ3Gbfb2GM0tMRtD0szM3PPDzOuT8ih1u5T7Obsnynb9uuuWYS+n5+62+grsnTT8mdjDJc
BKLfbAok+2DYz/Ofd0lBg+wLgu/DqtQRvFQVIJr6No++12YgFYKN4GrrxrfQcDFA+ZcR1/FNBmoB
Pd1QSSsvD8G14cyf44RG9+2Vur7NMhAQA8jQY8fINH//GWajNUmPdy9zAqv9gGZAoHU3tmIXJ2ma
erRPSA9pBMFLJZY0T53Tj1TNzb1lDtB8iAzipqJy8VUw//5JOlOFAW/fVfmimlSZUA12D8ZPo37O
QHaaVZGv5WivMh3BDnTlKhwY2ywWntmXIBjBrlN5NKLhvpAMDOKajeFKseh4fhUDv5EsJm7OhLf4
icSiLk1QhBeV10wDnpXiaHDzJMEY6SQd6ylBZS138GhH2386KpKCXrMSLNBsMoQJv/K36SIO7S6K
UfM0LGx5oNgOi96P+1LgTSIYLjGaSjHNpQUT0+7QqMTVe/ReN4IvdrV9c+vIHRm6YupLCi45UHSY
eGv0LNWvOi2A8uB2aKy74df3YsYuPGNKG0lrK1Lhlbi9s9BUVxd7rWo8ySbeKHqtWHMOtCNjdgGs
IBjX5sDibm7UHGUWtOq1g1djishFxYC+lQUuirJe/IIM3bQvmyF9lZueCOr9a0vKBFrxdKux5zkO
HTNDSQGq9xIqTFXjgvO1ezCwl/uJUeCoMtNegLe2tHgOAgcKwgC8TGw1Fks7d+GAR1xYW5PJHfo3
pz1B8FOJbhPR9ef6gAlvWUDxwiFzSXQDLxkVLsVMXcoYUDKMvxmd6WVq+J714KyTzJ9TpR4nUJxv
e9B1cybAl2HHnZDmzJmjSGNhd0/u8vtu57hJ8FDsaOeCW9jK3Oyh/Rxumxp3CwH21Tmeg+aipBjM
2kx0Bj09KCr4TB679knNzmQ6EJGEhwiLc598qJWZtsCK6HguehM99K2nD20wpPFDisaRSh0ESWAN
cvlZuUNL0RrRIEfwoJSkDwPkgyNDuZdK0GMNUAmaLQjSGCK97rUoQYRAf5zJSeBF9tJr7bS2q1Fm
MYp/OCJJ4auSZP4kGi5atW2Bw2XR0KjbIdWAY4ejf1v4ZQGOw/pByna2Gmx76CoUdgW8TKC59urG
YKFtrdcMJOwS98koIXtI6kDCrmuUg6Hf2LngTLsKB1VIpuGOaVSejig0KmIoFI7Sy1FyqGdT8aQ6
zd0JrWd3DnEUP0/QJ52PIuJt5oEXxSqWBXA1YkLeBqr23PlTq9UQwg915VXkHinQVfKDXO//Yi0X
GMz4RVJLs0ILQZKHk0RqfXZDdhMm0D+0w2fo/RytuHE1STTyubaeOE5DM1LFPRYPj5eQAxmhstrH
lTcqLxJos6Lv1nxsxxcMYrrgj9u2b22LWoJxGaXsoelupUkFcp0Uar+/dJDZERCyy9pHLsVuON4k
xp/2jeCzgaAWByamRWzyF9oqTqA7wSAlZd5RpTvNXQIKenO3bdn1TZbhqGiKhgInnhz4MbsZs2gt
mjjR/DX2rqk9R4k32Lt42umGr0Y/tcytyD+S7RuECvLY2qJiTAF0RQ7CAVy1l18wxSSOYVSIdZlS
nCySgCSvsvXWm6fIeio01H/Sl21j17IYeDHQI4Y2LTx4cHuv2YPHr5WwpkqsPoNx79QTNYgN6jWF
qK66uvkusPjeS5vGmNMHD4GnZ7/iCerjIfqmwN302oDrJynKo9rR2pUxNmDL0du2nWtnDEyC4lUH
DVWQzeRiA5wHQ9vL2PidfEAmfXJwpCpk3KNAulyIiIhFYFxszPNgUAw948qi/XSivdrlfp6+13VA
tVqwsbP/ik9lS7u4zbaZ2yxrLAalvKn5RyRq+Fz9/3XMxIH3UMXDGOcfkdxFduXg/28d8qzEwye4
nP3tT7MO4Vg6yKCgEs9fzyu50RwocCFtQUIE8/94UxSE1TXjFItoKLb9LwR/PS8qmch5hsO7dV9C
FeRMj9l+eqi/6Tvz2XQ/qn+VIAzKoA1sdNi52nHbwLXtBoOaoBaxbEiO8uWoOeyGMe2wrVoymugL
d2odvxgO2yBryX8Jwh0TmiGHPs8IEM15ra0jyX11tj0EAoad7snPbbDVT7awiIumkoZTbRQAU8Fz
o6Dmp4sOkatrhlqwg3EN6FrxpVKpKBJLbarKmyIFPcYpVIqj/FVJRbNE6zjQYWIcozZEOC4zLngg
EKw9ziC2HY97GTecIBviwleUtheE6uoXgkYN+jBw5YdVl1CSnGY5Bh6RguQm6MxTmqA4+g/GRcAU
9KKJ+BfXPhFSHetLQBcu6Eov0Zw5jtHMB5eHeggo71xJxFq2tnJfABggugTAHLpNchsA5vhhwYja
OsWiLUOEwX2d2NTLtoA6rzeZOyd91Iw7YS1ybQNcmsHFTSX3qA62gBiHc5x6enuseh+jjtsBIzKE
CxijwGW714DSaO2O1Nlu6hyXdE2wDbO28SxumPzN3YJ6VjeyJKDWu84GufBrNlZuZv4snH+3kVYN
+iohWWxZl8dbp59wtAYS5uJcsw4xibLPW8GBb7UcubSHOw/V6pRN1Yhlg3DGo2FL7lhj244VvJln
r4PS+bHT4cNNXoJhYn3uQFpeJuilSu+amop+jGhxWXwvTM7lvC10dn3vT9K984yJDl9xMx1Ew66z
l4/hYfKLIH2130VzX6sHp+UycLE86UarTikWm9rO29iQ+2Qud3mNYlcZnyh0v5C89vOo+jHoE7a/
81rSWkDzxLgx7rg9+s9xmU9uKf3Eu4A2BjT2psGfledtrP+PnTbqXipuhEhalyvc1F051UxzGc2u
4TGfNLJDzfCbRaJjWlMc1qB2hfGW9Ll0nJNcT9Vu+wesGIvLE25P2KPxMsFfSAc7jLWy6WAsGKZJ
93Ms8dA6eMa414dTKkpua+YCTjfRVflb8o7F2NKh6jF1zBTlA8goo0sO52KjQ80r8TqpcLNh/DXF
aOeVIZ40/TEfHibTltBc+OZ607VNDkuJcptWQV6/FeFhezFXwgUQ0MDDwDUeL/mnhMKElgmVWtRk
6se09yU9SMEdN9x0mqDheiUVYWqBCeDhrQ/1GC63DlOmGImFZRzMgzqd4vItHV/+wpYFBNtsl19K
AuVDmAACPf5pf1vrNR5CgpkenOG4jcQWnjvPXxjD+cTcjBhUrfBhugwMMqep+kGjxyH93EZhgXSF
gi4zXITAQ4cZDM4eCA+1ajZj08vR4+Q6XvGhBf1ZdUWDTmt3aaakjv5hS5UdEIJeImWJaeZlzHz7
djpFT9Ndsp9+SsfoSIAmVHpYOfQs0XiVIKt0KjmWZLyRneN9eq7O8S65tc8Yxt1jMHff7EXUSauA
0B7DuzeE3K9ItqysaGI0QuJMZ6TuAOo+TKltf6o178YH+l8EjNZzC6gmYEfogSBLDwM92+2RhP42
xPpHWmBw7mBLszWGAzCmx9mf7nL0h/1qgmkXvsc/pN1f3PdUZB9MfyADGRB8vbRIwWF8mLUaWZbI
4GEgDloGxpYITlxrgbRA4Sv9VtVrcjXiAtHr3zod/Zw3RfreibqQ1naMJQq3cnpIeilOYEvK1Agg
LEpv8hQKI++OdlfMj9vfac0VVDQQotJto47Cx5LdWw3J6qby4qlRUXND6884V3FgzbYhWL01KDYv
j2F9HTdWjUt4labMigZxWq/MDnjendIfvSWwZu0DYfbbQnbAHQWc4ZduUNFx0NtiADdX/KvRfBuS
LO1eQifo9qJdt/Riq1vg8I4AbYRcHcHQ5SVToIAmuE1dFNUejDDIA+lciZpdV1fuyyz+WaDKEmI0
GcySW/Qoox0dMiZExOQvAlEv187pnEFNGrYfjc/1eMjbpzQ6bq+bCILbVaUyj+wkhR3QXfdIuZvU
2MPIzzbIWvrEUQ9aK3BojKty4SP1uNjj1Mee26G0PHc3k+z8+QEWZZff6rBouboSCTDseCBqiOpS
XGu4rFCvxNChisptWjqPevxpa0SwcmsHH9BcQOzKQGc4hrMuP06Hi94YsZICo5vohhrqoU8GWm+N
SXITQ9C9JgLjPKHW6r7PFXbjg8BY34N4+NTO6W5Sgl7U+c8Ckj80LO3iPKKUKtvOQkAN9E6eKrdV
weSUBoRAXLcDm8eDhCvntn+sOuFiKbk01IzZMA0d7n9FUZ6ywvnWmeqtpseivpe1NA4fwSOUgXd0
THJefjLMn3ZNJGGzoJ3iqtlbbb2Bu220jkpyCGPBRXJ9Hf8D44uRkIGbSksFWBXFhzEvzvHUH5wu
PCY66Ems+R/VxPC5Lcmi6c7VjPtlJd/aFcuYgkwzbFZgRHX7+pVGKqYobotQ9L52zSXOcu4CifPK
PkTSHZiJo1p9xIreuHJrYC+ZzlZFAyJrfirH99T+LpuhX9qvOLLtMRHvduZ4r1YvrEcPpMyu3ItY
zlcdCnrvaKnAlQQaoJcfutCkXKssxCY1o0Pb4lyQdP/WcyNIOqtRiXcGMCeabDCYSwFKK4PzQ8JO
bcovbfjcafdNsZ9/RdP7X8QHOEbQT4o3HJBXX5ozOvUg1TPyZ5ZCnhrlD4dpqYpalVatWRwGOJQ6
b0lc60CRzewRv8XL8vQJJBA+yctTp4jOHus79gKP8x6IdsxIZdjdUMRR3Ub+Ncc/Sko8udd3ePW8
nZXpJZRfrbbxzFxEobUaJAtwLstlVBryLMK+p8r5jW08Ezl8BqnWzsLK/vnHQwMk7v4IFbByc0kn
IlkfaiWQyvpMrKCpz7GQdvWK3wKBiKc9eKKmyI7mMGsXF9ekwrOHRWXsfvbPfnqJYgvamHiv1e96
OAwF+3j6bJO/eJS6QGUOtUDFBXdyrBioaCOApptnOqLaycpXgkEoESng9sMrOxfHNdoX8JEQYFCC
eM00XL4SLfrsoZaYzp2oj23F/9FwqYNLGZGGkwTn/+OEge4OcjZ4d/6lyJZvTtlRKibfNlpXS3/+
sVdcgHHOb9FIUeMRYCQ/QYMEm5A7joLGi9XVWxjE+XhezbOmDCjNzGjymtVXNX/K2tGNpV/btqzs
dBe2cNv32EpyW+EfFKboa18bO6tDvxF03BrbuZ167TUai8BMRe63kuQvYDnnMGcVk/2EfS888ppo
KCHl/SR61Fs5ul6AcJFl232kVJg78SKpPBK7dsH6KOiLE9nBhVGPhi2aR7AjpeAR7KhLWweGiOSi
Vw4/F5awvy+iNS4cnEcoYGZrb3Znu9vRRmXx5Bod8URcaevrBuIPQ8EFU+WvfR1RiOG0SO7VhCGA
9qZORDWn32/53EEVBv0Hwd/4csz+FlQChLHTDqM3BbpH3eJGer2T78fv0Rl9yy/ov7mt9mGQNW72
Sf7NRD9ibRO7+BFc0jDaxi5qVtxFk3Y/uqDppYZnlx5E8ypMr/aKh6dZUwS7nqq+TOeyR+wMUqeU
QM1ryFuC45R8r0B4F1M3Ek0kCD4kP++h0SRrQQ2BM45ZueO0tyEV+zfp48sYLn2U0lBWrcMQcNOw
R6jFBmO6JxCgjCof3CFjcdgGFK0elzgSPGPSmQBwrv059Of5IQGBUp/4o/ZjG2k9tL9M47LHCPHx
hshAauX91KOqp7iF8sfkVgZeMhZxwOWPWi9aMNHigCFP6I72zeS9KX50kJYY5B9F6k8qmGr223aJ
nILLJeAPwQSDDrs05a0PfwhLlaJ1485MSg3hOIPi/++c+EOaxoNMiveuMnbbZqw9zSyXjn/26swq
htwTcKpIdyV7Z6eHNvJyTcbr460JZTT1ZIgGPNZeOy9AuZSRNCYlvYlEDEe3j0kgV65yKECwgfyh
q159L70ghxSdv23s6mkAnLEg5zfQ7M13ClgZTj5QSMYz1Bj5CZGPGgoVlvTTykV9OKve8R/SVS27
URKZ9D2QIEHmmk3pVu3fxNUCgVtCcBX3vcz2MgxMutbw04h2kYgnZHW/XGDwOdau2xQDZthe8u+m
8zxHd2hNoHnnWxo6yAWXhNWUBGJdnHQ1XPF43iJFGq0a+iGIYfVRU/BaY/u0PffJfSViLFwNrQUS
l5KgCNT3mc6yRfskG74hB04lykjrDvBlDZeRtEhNynmENaOEA9MQSFoXFGqgVB3Ukb0SZH/EdiMN
7ZZvGfleDt7YCyJb9Au4BDVVNc7WHaxsy1+YR8Tcy3YwrR55F6vIJag5d+aQUGZh8RaNT44StNJD
2CNwfdKmAZ72/m8O4nDvQ8YMmfYihkFQy8KTthfO3hj9jPQYnGR/sz1+2cZXNcyxUedeYb6IwpHE
vte3ZPo2ZCdD9Kwm8HpeEU6DEvgIDkggjRIapW8SKfaU1jXpTypqrljNfhrqQZh5Q4Me3zJTz1NX
h+x5QLbfpU51IzBNGg+tqB18NboWMHx0qUneRqxSM1sfmFobxrMZCuqKq669gOCCq7MHpbfYzXG0
n+Pu30k0TywygQsdA8S2WhRipdQiBSF15Mv9XhMxsIhAuPiZ9NoeB7ZOKrRBC414XbLXom/bQSoA
4Xd30jRphzoB7qXYh6CuMEsGCB1FXE8iFG4vagYt1VtWxlKs11j/kUT7nApaH1S211xddb6+uc3t
ReC7q/OMWWIprnMYCTQOfqgP6b39oNzVfvouH1s/71zdh5oXJGIK0H7eSIKUuhqsi9/AVRNqGx3I
NjvzUcnxjOEtGWqvKc9ZclYc+jdXggUWi4HFXVVKMAht1cCKqo9QnUCslL/Jqeb3oxx0juPXNdkZ
Jvm+7S/CZWafegEbh2WhYHvEsXOnnJVdiJe9nRqM/xIvHX3zOO/Lc3jTBMWbvHuMPtvT2zY+i6yt
r8wlj65TzBz6t7B6/KFXr5I2H4bG3OWKggcm03aLLBPpy7D/cguSSyZlPISjzQ45HYSTMM/hhMGA
CJFEk1uiIOGSimUWjUKZaep0tKlPxndJJC8kguBSStfMuow9H/7p7Cz6VOSfwtEGVRAD/C48aVZV
OjPMSM+tV+6VJ3DeBpjRh3rl7Ee3xr6APOy7uguf0nfzHUJUB/Wu9xz/VdsTn4iqAAKL+Y26BnvF
1Ee/P95L3j847ZOeCDabdQhMjLBnTtwdOP/ocm2sZRYR09xDmeyQha+Y8N12+/VF/cLgfKM31ZAq
NjCSfHpNSAcuen2X0dCtqvJ7oYv6UlajDA0pYN210KxvcPm6bgwMKWs4dFgYY6rN0nX63dAkfl2d
4vQoi97w1ytEePjW0Z6NoS9+zIiYRUsomVDpfWrf0KENF0nOGOyDPOGDfteKHuVWI3oBx20VTYj5
08mCeYn8XZ9Odn2EojWxj9vf7FpxhxUdFjDcbmAbWmGPJaySDvbjFMi3yUkr/fy9+gGdpGO6T0/Z
g+GFwTbsqjsuULl9wchydJkUQO20M/oZZfoeSwLLWJq4yoiYGlTwAAD6JP4mNja5apIIjxo5xpPl
g5IFbU9clfpttNctsAJl739h0wKQy/pND6YYTYJNuT2pZxNHYi/sDTTjyNPw55GGJlQo30K6zMD4
GRfNYZlZUlSMxMtf2vLO7O7pfCun98nztkUrEXYBwwU0saFphYZ74oXZc8ToWEqv1X1JOsz6Xgd3
xDbaygcD8Tlai9DkaGCyjVs/faAFyPPwbghVuRI9tq76PT2FT1Pk/oX3YTIK1Dd4/ARJKt833GB+
vMsV9kJp3NjpPlcfzb+gOVhC/C5YLU4g6qQ19VizLzS+z+MvtfWVxiOid+uVK8QFCpcC1UTNtH6E
IZ1cemrfumjz3v4oK4HKOOHR/GdCdAajxpcnKSOrBrU2FOIV2tlAfwxBXVLbb2OsfXgHY72QQUIP
N0acLjEciufyFsGKl/Afk7Gf0T9CQHwPjnuXVvuuyPxUxJO1VjA0l5hcAjKLTIHEJTClaHb14txF
DXp/bmSyGyevje7Ae4HqxradbK24jASFKfYACjI3U+ZbzaQuShu83hBPRX18YMOM5J90QiZqPjVR
N/dvlthrMHQC4pJsoJubLfrCAUE4EfVJExJv8nQPeuY6RHRdaOeOb8lNd9R25DR7xZOTu+jTrx+c
owP+LNfx/4e0L2mOmweW/EWM4A7iCi69SC2ptVnyhaHFJsF93379JP1mnrvRjGb4m4sPVkQXARSA
QlVWpsmgLVvba6RdS7lSjP1/P0ekXTVzH9BbCWPPbq0NJAGfAzc++FsmHcIbbc+f5Mfrc71qUNga
QY9+8TzC+LnJkJxllhMcmy2BqeHVt5NdsflesTi76ZUZN9XzGZ/61Ne6GBZ7PIKZxEAxu4+8h8nV
9qCs3MQrO3OpSfJsSoVtE7Z9DygA7KHj/1a7nTqbspjlLLvXbfkjvwvYD7Ny7rDEQBHUOE69lQHP
e+TagIU9lIVVbtb5nw+oD7XqwcdM7yvY/1At5hMmNwz8QyspyQW/BjQdPGGgIQC1Krj8z2fZCJIW
nPcARbUGQiPAkUyrY2MM+l7Ta4xvC23tvfEGGUFGgxB9jl48QhCJ/tai6ZDynLX1Vh9uKXlq5J1p
PQZt5kLpzSFo81pLPF/u9/lTqQWEGkjWVPHslDkdiynFpya1y/tHJX2XA7uTM8ccfl1fiouVACuR
CQpcxAIy2lNEXFFNQaZTh2Zit3mee+WkNyxOpsK9buXiLpitUEMlpoqb8+L8AsC5MDNuJTZwzdO+
zuuXAerkGykzX64bWhoOCN9VGZorAIuIigOd1vjgXuG4n8PgI+XS+6QG9nUTF6ENxjK3j6KIMguy
iu+hrJG0xEjT1KbF+6g9NZNtISZUggCyEK/Gmp7a0syhKwsUPaiiq9B/PHdaLSvGeDIqSEvx6tVQ
glsrrF5p8M997AAmgTMcQSE6/RDdCGdexYGUA8g1tZVERgH2WcsaOzAeJV2zJ20F7HDxPIEtA1OI
Lhu0ipi6EBhwP+3omOg47awn0/8tKU46PbRrVHBLVkx0d6HJACEhnO984kaj72ueG/CEYDhG2icQ
Focis5zSnFYu50veTgwIdGXg6ptdWxfbkko9MNOMwFQF6qSh3Xfa1o+3NN9K+o1iQLfQNU2fRf17
RG7wtr3ujkvjBIMLKPYMsJygKep8nLQFq0XRpRkYsaCKSDbE2oE1hHFpLcm5sLUsiPrhCYvCAMB3
gotYGk8KOsIQ8gD2GLV3Q6Afr49l2QSeJuALhNqFCDRQc7kKdXSb2yWYXosa+ryoaX9dt7E0X3MB
gEC1F4ZE4o0gbLml+2gGmIxPazgW5L0qkeTuV8ws7Nt5SWR4HjydiMQzQRvFPTUrzJZ+k5f0kOrE
AVh0ZfHXrAjPLNp3vaZwWKkKoE55dRsZ+neapQ//Yc7wZpzJAi30pAiHUMONiOYdzATmG88+B8ic
lrWzij69zJNgIyG0/r92cIif+3JhNrkR9bCTZLUjlZtp+Knl+ylUGditmUHv8gqJbUhp7a6Pb+FI
P7MruLZa0iTo/Nmu3rhAt9gQcmFRYrkdFGp07VHO1vhvF7wQlDOKAcwwmqDQh3o+0mzweTM0MUhR
IB0TDDnjTQ8N2Vd/DbuzZmjecifBvIl6mgK9ygwCxUn6RLim7kB1BW3TqvgZg5zI/ueZhFohmjxA
aQPAq8h12EqAuioaDom6iF/Rt+uASLllgG6wSM4OWkqYD3zDdZtLQ1RwdeGGxB0J7dDzIcZEAX9O
1GbQCjDRxNuxLnRoBs7IcqUGs7DbcML/YQqarxVTWDTe9VVpERwdhkT3VpqFzIRySK6RtSaFpREh
6EMfJQhaQWMqGKKjXHQ9dLrtEcJ7XH3u6FFLXF5pKzO3dHOhU/OvIeGSHPzQVKwUhvwpc2LoJGq9
VxPXHO3C3CsxHtGhXUpODSBWO91wbQWdujihAMJg6RAZQh/yfOUykMHM8NQMCpqABkixq466q6j5
43UHuYim57fzXzNiEdDXWyWREpgJQsT1/s9eK590OXcaVdnmxZqXLFqbb0j0leOtLgoz86EcpN6a
MCisl1zkN7L+yfmvoKudEOH89aEt3Jgg60EntImHOtQ1BU9RpFoGaRyGpvHsQUq1W1J+XLewuEYn
FoQDpJTHKkgpLJCoszNwl05K8wgOR++6mcWBgIQYrSRQbb1o3mp4Bg1SGVpktRUcZTI8aXzl/bfs
7BQkxCaeVBRsb+felnP8d5obcPbBf/TzCQwSzwRZKWjRWk9Z5oIqkegH8ksGr1qWNpvrA1za0+Db
BT3LHHuoYg0g0+vSN0ZwYUXWPTQy0M/3xVvXl6eVPb1wl83c0bhFoa8BLiRhS1dG2isqh65qpJHD
ZBXOkJvMH2NGabLpILTK07U75rISgA0GsmL0pWBiCUiFz2c2mfos63U9A62B9kMHC7jJ0/YnSbSb
ojEOWVub4D0Pn82KPPJ+6JkRh8qu0nt576flztArzSuaMmWBor1cn/XZ8lmiAV8GAh7EeiAmMKCo
d/5lVWEoPR+RaKh6hWk11FJZUHogdfMNzkb63K6R+C8tMwiGoNCGEw2tUcLjBjkGg5tVkNnISDO/
/STEy4rJ5vHKMi8O7MSOEPlZJQklK5eQYO9emuGhy3aygaKqsS3oQSm8ov8Pdx86N9FXOe8e1A7O
J5LDeSW/DxGaW6DOQXZaAn1WXSkrw1o6bU7NzNN7Eq7oTRPVioXpM+lDT3LWTIFj0efrTrG0RcD4
h2Wa/VXVhDWyeD2LjPHMVoY7PzykFWhVyJbKXpO54fhfJu7EmLBQoVzldZpEOHV0mZXljco3NXpU
r4/oknB23oFQgpIhQacAeCvGQEmOigsIPe0SrPtGqLHeREoNCh2sH6Kdmvue0aM3TyohixNB9zP7
So3sEKNO3qHs1JXQCTN+QzBn5dBb8lKEk0hbGLibLhQXcMz7fRTiQZc1xGkKwLmV33FRb3LlJZts
KT8UqXN9JpYcCNJ1OuQzKUSdRGbMgkgN2uQSrG2ZRttSTnQ71sLhkGuQd/oPpjDviN6hFIIbX/BV
+JGfUQwur6YDHX1Mtfxskv7pupnLfDRsQL8F5AO4GE0Euud2NESJqTy/iqbM2JA4fOkafqi7X6P/
rfX9zgqbkBmtbBt6/6TwwTXApuZA+BBMuBADvv4x89a4OE9PvFkYc1wHdS3hsgau15NIa2fApYT5
bcNf1G4lIlg8Sf+a0oXHYAcsR58EMBUo74W1HeJjpT6Xxe76gNasCBvHpH081AasUGtHix9jcd9J
rFsT3F3aBzMzAQ4cPI5QzDhfQj1IuoineIUFWuDQ9pescqQPf5AawGiJe4om29a4FogubYW5IxC6
0MhVQoPy3CiPcjWFXl5mI4p3aVKyqALafI3c4Q/gRXSJUzNzZHdyZDcKel8kCjMS8r8vbWx0xdav
eRO5nUHGJx3IDt8DK1JmMBSc2tQpFNp94KzqnZEqAUAYFpSdbIQESv5oqVLzOrQKj5jk15Q4pVTB
1cawz29olZPPdJzoY2dWSYFMgGI9RX5Ej4OJDpsu9ev3Er8SsQj1wrektIZNE+ZB7AWS3jWoCgKT
zsIGhclj1SPT5WDT1qAHiEqwP6maHHt9OGiZ2/e9XnukTkywbkyaU1ekeCj8ckoZj5IqYW3REJsM
RuGV6JtKgwawqVrPM5TEwragKJb15R2tGmVipjlk31JL+NsoxyjucFLKnKHXAK+qQUflJavLoIVA
bqGa+7gjmqOSQH7qyw7yN60+mg9KmNLBBZC5D1wyqMl9rEKXRy20wGShbiYQaQUtIKBbsv8aFnQg
hzBVyYxX08i9UqXVLgwq4g1Rh+hg1ItI3ugZBQ86HSPy0kcl0IJt2yUbpWpyL9WtIvMiCCGhLMz1
/qYLaogsymHU2v0AUcPQUItk5SRd2oSnLiSccNXUTyC4x/ZIUd6s/bvWfyRI+ljx8/XNflm7xVGK
qsrMqoL3O7iKzn21jmQ9VOYE4zjcZ/kWXbiR7I3lC+gOWBHd+GSnSdvrNhd34YnJeewn22Owuppk
EjIiVZjahVqGSE8Ux6CY3q/bWZxDFIiBTaBgVhVjcFqXU5clsNMM1bYP9U1eRi+RZj4Wbb+yXMvT
+NeWCFEYxqznypwKnsytYn3K47HRuT1aH3rhTpNbx8eoWuPUXHhkILGEty7afuZIQuzNjeU2qHgN
KryEHoLyIe8P1fAVhB9jDrU/b8SG5c/Y5wxwHbVoWK46PH5rks/r03x5kp9/hXq+nL1SWX4T4iu6
uGNoGK/G2MnkwfZDpy9+hNzm9cq79dKBYBEkBqBqnykrxHFnRhwNPGwy0OEZdlFKns6tXe+vmVlI
vsIOIjWUR02U6cRKk993ZpFMOW7C3nzSaXfkXVhtm5DuTQ3Vz1SNezvU8MhreLXjOTiOwfZirbjW
ZXyBXm8EOsh7gZf7ovA5WTEt+JyJ5XV9QCwbbvzUap1mRMshnUZkY41Q/fdTYR65OfOBIHLGB5yv
qa8MSarEMJqWr5z+isORaRVWUnqX0o9uvAMma5zW6jaLy3piVD83Kqd+ElQ6HGkwpm2kmG9N2Hp5
pa9E4At7FYObSxDIrUPTRMx6yDMFfg76JfBWoT06vavoc4poI723INVQuWl9SP1sJUq8PItmmygj
zlOKu1cIqsB62tK2gsvW6a+qjkHAc+f7I8ukX9c34+IcntgRNqNPaT4mBGOr6n2efDapq/TH6ybm
ZTiPbs6HIvhGFdEWGCYMpamOk5yzAXQ41y2sTZbgCJZaEyPMMIi4iDBF6S7m1pGAkUJt10p4i4fX
yXzN83lyF6WFFaHEgsFk1r1EvqXaZNOAJkCf+cptr/isbtT/MDrsKAuMFGBdBnfeuUmqlZAAs5Bh
VhsdpKX3I7/LOu5pa/0RS65wYkfsBO/DWhvlEHZCJbuBHhFolxNnSgLn+mKtmRE9e0g6vZVhpgU+
nvaWG6aVU6T1StLgj8SX6HY4iYgJuZGZNUSwA/xfwWULWdeC95MTDV35XHRo1sxAtNA7ZRck2s5o
LQWY1CribgwmKq+wSumOy7xztWrMflp92t2o9awl0FfAiv37RACaomBhcUzjajpf16KjBeUyYJ2B
CRhYlSa1HZS977aF8uvfLZ1OhbDJiVbpeDVgKiy/e8p95bsmukPyp+tWlrbGqRVhnytZPRWjj4Ul
/Q+KTgglV2y/PAL8EMoTIlHIf7rXLS66EhT+UN6ZgX3irRMUPC5CFRlvzi3fi0rZ2OdAgaHUmazx
7CwdYuAomhExuFcR+54vFkjBmyCfTbWtdlv5+QPPTPv6aBbvGRTH8LJCdA19PGECQz+OmklG2aME
pVVQ2dq4VeVt03lo/FTog2qGrGlXWhOWjk5MH0TVkP1CRCjYlCQKdrIBuW4IdTOiNHYyjbtU110z
a1ZW6zJniG4BZO1nACasiYgsEtOymriaocCYsklypg4Ky+Z7pR6yfp9VL9dnc3FgJ9aEpCFJ+2ZK
U1gLkUW2ID8mN0iz1Cxfa+64JAQFbS8uaATWFEGfKYI9pakC1/U8rtGQQXPTeBpNHQ48MJRw7Ygo
Tj/+oH1ij+Vw8BPi+dG44jlLY8UHIKsMUNXsPefOmaZ5Afko3H8hHt1++tVaoZPKJdow+MoaLu3x
GX4GeYZZZ0BsAJUy8F9SCQhxGmndmzxOfQX1GgWSqXKtWx+5Odb3Bg/6xpZQrcTrECHjf/gEC2Vq
HUcnsFaix/LJtDLA0maEy31n9d4M5YXmmnWrRbt+4IyQauWgXnJcVIPQfKLjfkSR5nx6LTMYlDrh
YKe0Pib0nUgPKfD4NRpfyOAE9Vrj/0IAj7XEM2X2KVTzhNVUy7xI0Wc7Y8qt8qYcdQt02lUISg8d
95SGpMimaazaXxnlPArhvkSxVZ8VkUxDV0VUTxdA6DAbobiAp9ldHuS3SaYx3yIrvrowOkB54CWg
esMAxeWToTqCpA40UgBHSSafyeqTKTk0/tTW4s4FX0WrEJJO6LuCv4oAkS7LwlznwLODb8jPXosR
GKV6Xw12Kg2bNA93YbfimksPQJjEvqAoIxDkYwRPkaqqKBUw5hnybzneWAD+Ki1nSQoayNiL6Xue
vwbaa5StoAAWiheY07+GxdhtKNpYbma6fR1BVdk6Uy05EQVv64eadKzsPe7vabnBO4lTtJE8VOSN
B+9TflcXK+HdQq79/FOEuGtoUIVuTXyKJFW2oYasV0ATmYIj4SMita1VWzW9DSYH8JJAsoEj9rP/
EFnNqEgwduP1BNyi8AlE87VAn0mTfYu6kXEfhiaT8/frF8zSdU3QOAHkL0D+iDGFxVZJo6a+CSud
wkjvJeqHn26s2ZErLxr3FYr9JlnL4SxsH7xBURBC2AjdOSJcawhDdLnT0FjFw+FYT185f2umbjvG
BnbT2lou3CtAkmkAYcznNBE5MNGeFlRRqwBDPSHN7hN0m+Jd8JZT8iYlZK0Ct2ANu3XuC8JbZ9a5
O988MjRsiJVHJY7Z9IcF3omtyq3KDaciPnb+WO2ur9/CeQfcB5HnmhBuTjGig4Yst0oal7YcTTPD
Z5y5vqICsNOADuK6qaWRaZAumKulOBtEvDMHNI6iilnailZswipzs67bDZxsm7ZeOQkW4lTEcSZF
4oAAKyFydqItgXR1DVMWdGRTMmxCUq/s8KWJM3Rw9YKTBu4vgsV8cMaD3AAgwgh9XAzJ7W8U0pFO
n8iv69O2tMMoAPWYM1wLoL4WdliJmkxRVH1pIy9r63J70yUgWun8XSGTjdxUd7FaAmNVeIpvfV+3
Pf/0+W0I+VEwkoIEGZyTFzw/JdXGYMoHMF202p0EHKOSv9PhkaivoPUAc0D7yf1yLemzdH8geYg0
Jd758Bcxua50eRuFZCpt1R/dxp/cvEl2Stp5ZlkdejPc0aBmKeQJ0xRd0mMYrSztwukye442ty2p
mibWY6s2a7RSk0u76M2BJcNIAGfr7oKhCl09klImk/afxavQIXpiUxS6QxYAO6FTSjsE5rAlP8Gb
yrIEQfv1BV3agwQjUmeMDeThhYMzJaiQgbmpxFsRAjT98FUqxtaYqi2kE73rphaXce6lRNZhFnIQ
kcu8ook+GVpp570KNmbK9E53gsx0FN44sRwyqy2dtHuNA9nuumDz/2leGKo1pFoQgOzartuBgHI6
95nOe68vdLCmcmm0cYPcD4E0Qios+CRGdOtb1efKR8y15fMNhP2jQGYEewe56D9zdJIo40k1Edob
pZ2F0YMJTDJSKINH/fJDGdV95GubNo5v25BC5ronP69bX1psaPChOUKH+iXIXM+vksyqRquipLQR
Ixz6engsgulRCuS3cqLv100tnYYnpv6cYSfjHMfCitGXA1MNtLDyMUvvo84E/Xulr0lPLJ3tFopv
BsTI0Qkkz7v3xJQ6NpYW1DAFsIOL8Oa9142v66P5ExSLy0bxxCGzkgHwpELolDYGn8ZYBROjtSt1
Ry5vpvG7ha5BoiFz9hY25o0ZvIzFzh+eSuU7omBuTw5S4aXTlmQbfbSNyS2CDQq7/RqL6OWqAuqN
SAvxpYWMmYihrwcj0POOgyOmdFQUhts0sEf1K6KP1ydh0Q5QIug+mPNKYu59oJ3WoaMBXMNA6RtI
7UaQNk20vb6a8lm0hCHh0P8DPZ2d62RFQ6mo/B5NIWgIATnJ9Ej0t9G/H9KP6wO6dJwZxQhxCkC7
LWSWBDN0AK7F8vHmavrEBBoZlWvf99fwdEuDmYUv0S0DAPvFA7JuJaOuQlCHdMWQ3FAg/g95pZqO
2oevwdjXK2T+lxsPN7Sho//eRGYc/SHnc6f4cjNMPsLvivgI2tqN0RLbzMnKabo0dyD6QziKri6E
3MLchUWjxeilACEK2ab+t5q8XV+b+TA+33AYxp+WEJBpEITU58MAGKkbzRSUZKnhaAXz0SishzeK
CnJmfae3v65bWx7N3IDyP9bmv584nKL4XEtmwQ3eG+4kB7dmsiasfD1yuuAt1BKrNI0G1Bm9tK1b
LzTAwWBLQ7rhJjSd8Rr+dxURC497lOtBXjDnpsTTHlK5Ee0GDfyTdYkSpydNshOvVgEX/A2U4DNF
qA4Zsguaen8AUQcaVtE7Y6SOmQ8A3Uh2MEUg44l+jJH53OWvhpQ4sX9Eh+AXGhBuQF1bUc0p1WQl
mFnIOWLEJx+jnq9j3SNZ488xOKVHCXiBonGDgDsQALRYY/3I2vymi0uXTpKb9NCiG1dOlIXJwIMQ
aQ7cQ8BLiE0q6hDpYZQPJZA71jPebQGSVV1tx3WyFkxdhqSqrqEPYJY3RapfrN3nhcK5pCMbno8A
SICxFw40yQ8lCb4Ms72Py5isoAUuCawsvAtRj5nVRylCcWHLK7QCKwtpADC/VX+icuFw9+s9ckCp
48Z26FWuyjK33b4Ahc2Oa40rl3IQsA6oIhAoeFvhH+GW1y0J+KC+rex6BDqYBXfZwwSzjuEGh87W
XjVApDbhXfq8BcOUd/14WPIr5FRB6TMnAFHuEA7VAGG/pOXQClAPxa3GrL21i+0f+Vu+i701IpBl
YxqwCtgPeOKJCbpB81udN5hn6am2py210w2Sc7vJBR50u0qCMG8J4aBFheivNeHoCxMSTCbF0EoX
CuF7iYX3icPBeX7/rkPuylmZycv4FxvjxJzgRARoQUXpMLjxiPImcnBsYASt7ptoXTduviOuDW2+
mU9OdVOJsFVb2Or3rfs53MSb9q18Q84LDjLcr4VhC5XV86EJHqroLZqR5qE1b607fpAb9IvtgXrR
WcGCp2ZTvRzTtT25Np3CmwZaolav5LBpHdNt6NSsckY7vKXM01JWOo2re8PmPXRlL9u8rizl4vTq
M7IHKVaNiHW5PqFSPVawrXzR7/jD8w+qDcCfh+zAtM93a4RkC8lczO+JPcFTDT5rr8/LqR/w5L7v
7cSOMNelDWG+gKn3vYMy3cGys5VQZ+HmPrMruGzTjzSVStht7QIkzuzz0djI8rq7LhzpsKMZcwsx
WtjFEy5R1CIEgBUn3F7dtL/Sg+aEjsRAB2BXbvfBdx/hvr0Bc8TKOs7zdrFNTuwKPkQzDSST0Uwu
8xZ/IMuA7pLb6rNyFXtwATx9Oa7xES8aNNA3A5Yj9OmLtQ6jAURXnR2nl6Zbk8g3TbYmOa8tHmsn
NgRn6SawB2Uc18VMNUNva/de2Y32/eOb7/geylOM3Km7A3/5ZbLxvXdCFnib8IY7+h19flnjh10I
C1DZBdoCzTtImokJu54b3IpUFTslfy7GxyTbjGu7Y+GVgbQfoj3QVIFrQ3wEToYVl35sVGg0Hhxw
IilqiobEQ7CGnV8AS+JWUsHlYOAVjGeGsBukPFLyONNBHAUB3z3fTkx915lxRBU+R9+OU97KjDig
XZDtFT9dOusQYuKlq6GRB7bPj/NQL9uyHuXKHrzO2hYPYOuxXfNe2nB55b5fnMwTS/PfTy4OMIxz
JR1gqXQ73QbvF8voymgWTaCHEzlFUH6Y4h7gbdIFfYL1KruXELVaX9uWfGetRS6LZohs4iWIujAR
Y4kqQ8K6G+F5gXRrZo9quZ0Ap13TPLik/QGkEhkl7GYFpFzYWucTFlupXvsEvYfN1+D0NmHxhrgB
M3fWbZiwyW32IbvrWb71D2Sn/vuL18C7A8hdGdkZcFmdG6djWAwlgUcSq30YTWvbNtTjvb6yYsuD
/GtHFIZNJyUF5Ax2xj3qdh2UAMFgbSsbnJGP/Ya6kwH1GxejdIEwjwCCd1Wni1ZO6z/FJfG0Vmba
kT9VcGgDno+2zXioxDkcxzzUH+AKwqPrlruWM34Rr9qGH9rEtJ+VGzzL28QuvrhH1+hWF30KLw5w
glADmD/hC+JAT9VwxBekE5AFR+KXzDRca5W6c82OcISPaWmNeQg7fqp5IYAj8LCXNkLHfz6ulIeW
rvg5L/v/hiQcLTw2tMhqYWqUqoOJrpLeoE4+Yw2U7rUyv5IKjY+r2hrzRF0u5V+rwq6RmkybOjCG
oo6TO2CRpuqvUWFlifdizoi+y0MXZYWmUW1L3an/3uCtgmcQ2EnwKcw1cuFNUyHmz6LMhyNBlSz1
G7RHrPjqwgKCC4UAzYDUwMx3ee6qKcpPeDeh3J0BEzICEUreo+SJT87KxbAwj8hEgcFuvhjmPsVz
O4WK7l7gCWrIXTHFK+71HZoSD/J343YucBsHdZV2deEqOrMorBxRx5YC3FTbtZs48JKHHgS5rMUc
bittZRYXoqUzW8KzolPjtshnW7wEgxaxe+T1rk/gPD+CH55ZEAJAtYNqahrAQkF3BkhkpdpZFQhZ
KP6geHaySMIpnRaD2VY0rG15Yx5Dp3UjR0rc3nkaN+T7+ngWCqSwNdMygLdxNik43pTWCZpjoxov
E6yKxNBehYtoYNXGPKx1xyw91xHVAf4OUwC7icXJgQPrEBhAqaobei+7043vUbuoWPSBdrENgojr
g1t0hxNzguuVWqH1RprV4KpB/xjAFFDzuG5hKdVyNiLB42KIQUyaCuo5Ujr9Ud+EOYu8ijBlYzkt
ZY2rHecnScHyW/7beF6xvjZAwRuh4gsirQzWWxvkNW5899l5kKR4sBz5Kf+u7PDXdYMLz66z0QqO
KQ0QeykLTGhPHzjknDOmaiyKfZat0ZMtWULPAuAVYGkwkUM7P6e0YcBpL+e1PaY3VYNCNlKg3zl3
mjWizT/IRnFHn1oSTkRVUstJUmHJPEQS6/fmxnDvH+7lghVbyHhtErZXoYwKEtt2raC8uNFPbQsO
OlUVURsK2/kRLVOM2v59vOnc3y1h5fb60s2ucG2YgqOWcaAmfVig3eQnFHDvm610kI71ipG1VRP8
sWlTEOTlGA/FLQauhzRFkdGpG6ef1gBaS8EdQEwEhWF9fi6KiJgG2CmuxOU8oMmr7SZArkpnsTvs
qu176OVv9KA+h4/jDRRa9/FnvIaYXcphnX2AMFhgHOuKgmEZkPgeWOu3EkzOEhvzL2N0MrB69l+6
/jXVdyjiakYF+ebX1lq5jdTlVf07CcKGBI9jO1CQzyDPE+3Go7lRbqzNcGPu5O901zFAn7yODa7v
KfuKcY9sAPDdDPeUvZLdGkni0mF0siAiRWyZVq08jviWiTasM496vgI0X8pqEXMGY4KuUAXPnuDD
ccXLictVbXdISyCE2aSsvQsRwwQhsqL6ljvtdnqQN2t7Z/HeOjUsLHUmgYCyHmB4SuxpJ+OtK9sT
tms5n/G8YOHm+mZdigZP7QnLKsl5FqNnGF6tqKxH5aLymaqAdo261w3NP3RxKvydURH0Cd2Cuo0h
sDVL1hHFrv0bne/nWjXq1IbuaeHXdXsL0E7g208MCpE0oF5R1OUY2c9gX5fsF24Q7NrJRtDryOCb
tdbOibURqucXSZ5LSheYGGEbbbPCqXTUfbzUsBWJFelvcIZeH+BSfHg6PiGcsgwZDaLN7Ckta2Rn
qD6D5uG6icWQ7dSGcDcaQ5miHQ42olvZbn/5z8mN9DNi5p2WrQRQa6MR7sa60Wod1ALwwxbdHa+p
cpesAp5XfJ0Id2Bi6k3wPzPmAU9tq/vMSTeA9DTwiHhXeyBP2ao/9Mfrk/gnm3Pp+TqOEQB4FEOE
ihrQ8WlMgqHRJ3NPbrQfFNnjmj10yMXoTPYK+wdOTjtBalfeyo7y/h/STdgJfz9AWMW+jGKecayi
AmxzedsGbqhthmhlgy8eyigBIlkOuKX2J0V5kp6rm5xIE3KB9hDJDE8XRvUVj/+TfruYSaiGzKNB
O4UIPwjpkMithYGYG9TF7Og7BGT9jj9ITuImm3631v23HDWdGBRmro2syA8pDEK5A5zoPfvxrrL6
adzm2zXK92U3ObEl7gCwW8iVD1u5K/uu6bZuzGTI2+q7BhV7ZrI0ZA/+w1fxGLgNilcx1G7ltThx
YRFBJIYeIdQB0IzwJ9t2sojQe/KTUh1L20TxmqHs6nTGsMZ2vRBKzGBwoIiAVcEdK5xcOoGuVUR1
lIjKypHMTRW/AZI7odGqaO/DzLm+/5aGBHAUCvIWkLkXSJ8y0c2pCgFEMxN5ejKb8mXEkq5kO5c8
BehBlBJQvJxZx4V7tAdHwIQHDe7PwPEHJ6lTB3wdtfyqNiAlcK3hNiuOE/19fWwLp+apVfFSTae4
U+tWQ6Ex/y4S44daqa5VZ2//bAVQqb8zKMQkbdNleZ4AoNhzKL3o6r4B2VQUm9vrZhbcAiSKyFgD
hjNjqIUpLCNfiTJwENgVMple2RE0h4AegGVZfl9W1Hr09bJ85tA/XjG8cHEDOIcgD6iNP5w95xd3
04V+a0lpBf2cXWC5LX2oEN5GhzL+WTd2HB+vj3Ph6XJmTriG9ADDJzrMVSN2uezGYFmJygr5RUeB
m143tuD9oHCbmd7hmUAcCadKoNOiBZ0jspnlrktjO0nW4D0Lt+qZBWE4JEmMIgQJiV0VClOy2K6j
Rz095PWwspGX5u10KEJMHva4E8CNgdSofKx7qBcEYB8pb5Q8ZU2yVn9dG5Xg84WJFuocLFx2O0nl
fRrGg9tKZXAsJnqUs0ZdGdvSRkZ9GRkr0JfPN+i5C45pqxegMK9sUL9m6a7i36sFgqXpQ2YZR6CO
Uxeo23MTXRlDkkqdUMhGP7DB+nbbx046PnXZSsCzVIycSyH/a0mYO7DMKmjvgaVx42/S35PX3HxO
KMoQ13jUn4KHYqMHyPpdd/Sl0+PUqDCDvuqT+WLBURhtUxxP8gPpHL11xvAx7Faeh0ub6q8tJBjP
p9JquwjterDVDE+8h+CWe30sSw9+nOtziAMQLLqPhbdLkJHJV2Kc69M9qKpkNz30G7Q8NwZeS7j4
ezxgqIMHTLmCXFlyw1O76vnAxiAckBCGXR5UaJ/4EfmJI68Jcywb+d+rUsTC9nlCi7THVYnn5iYu
EIQn+V6z/ln0DQA8w7RmeDjA4WjMOR+LT7OuRmMdCpDy7zyBgubjlMesq9iEgrj8ubJiS+fFqTXh
FFRDXWliDmto6jB/jqBFu4lJAmrx1IBuLxr1NXeAdz40SmDYRlbntwTNhzv0CtWuLCXcBtNEvQuj
1HT6qrFcsJZ9X//EpUopwPLoxEOnh2ygun0+ITzXwLlrjnCqWHW75keLx3cbqk4UUa8vv1RCWdm1
YI9D65fcHRoN9Dt9iYxX+z5ZD0lY7SRF36NqdG/IvlPQtc7lxXPj9AMF7xvA94aSGD7QPAxe9NBv
gm2CF5re2P5Wf0p32T7Ext6go+n6zCxt51O7Qjzah0Qt/Qg1gTz+0eiHdC2ps3Q0nf7+bP8kqM71
SI91HceFil2lATPYdA4J91H04HdQdlqpmi5tr1Nrgt9nRSdFKnqF0HL+c6zmvPmrQV+vz9iSt5/a
ELz9/5D2pT126krXvwgJMONXYE89z53kC8rIYDAGzPjrn0X03hu2m3dbydVRdCJ11Avb5XK5XLWW
03nzUHPMmFbsc/pCkL+hkTk9XUbZSj+g2QDt0Ggv89HkIS1MwgfIKBYYymy+DYkbNvWpMUD1hYyi
fXDaKwvlBLUq6bE1tjWotFotKGw8MDfDPfWvBX2xC9yWbx3VrWTTxcO1246+qPGga+/cKCzUsmTT
DKm3JsLGm6P79pC5O6zWjt/GOw85vyGwnlTPllvGgW5jd+EjwFVIPlgyt+tL08OMDpzuMlAwe23/
NjNHIfmyZfFrGGkne6UX67SGfaTiMFfgXWyCfp7D2p0CXaeQWFAcyNuWshqXZCla47SD/tsgJxGO
FE1saBTDZeKmJHk0VLobFiS9rwpIf9a9IvJQzalkMGaKBm6iY05j/THrPtPu0KjYjrZit/V8Ssai
mW416xTGko3FU++ZwQSSkNZtXhrQAqCSSLF8W7lTkPj+MRNpf6NAQHhxATzyHFlXxd79RPwofm73
czid8L64b6fo8l5fJklK7SxM4kvDAhj/PrQC42HMBr0uEJ1C+znlwzdWqNSCN0aFguqlsdlDmz24
tKUDcDLN0beHTIS69QlSogO9Kvixyt7metemr4l9FOR5qk8Djyz9kTiKU+bjGp6jS3sCrMSWVY8p
IoLEClP9B57dA5qirLPS3yquSnaq0KQNMftFWlCwsoa4zRrkp9XnocfAYFhej9ru8tJtvFlgZC5u
rYubtnDRPHdlBFymvRdjZPZU39m1dqMjVTWI5KHO05CW8eeKpUdDGE8Dje89Cwp79NPlT/i4Bc+/
YPFH6xO29DTfoBgtmLOqnYfq6ydbaww8NNS2wlA3J3Y1WOmegWx52ekMg+0y+zrVkj237Cvi9wE1
izAtf/zLwMAGuZwS6CyRllFP5rRgaMQN7fqEEtK52lXx4TLE9oD+QCw7czV3BUTdY20EhAE+3NEN
OGRBZnZD+0NO3y5Dbe9AXHP/MxzJjxlmOpijkQsU65Xg4rk19u2t96M9mA8o17OvrGPxmCuGZ370
LIttLIYJcb2lXfx8fL4xUqPPgClelvIWcMwfuQExzyBDGwdaUyHTPe7KPZ7Wrpw7/OAGtntNHpQq
zRvP/+cfIjmAmsIshwIfYt8X4Ru9LtKgdMCTF3k3qAAIp+NXGvE60F7YKzmlCoa5jyfyObhsSOA1
yRobqzwVx2YIdXIt4tAydxl74k6tcHUbwc05mmRT1dhQf6iWOd/zaI6mwyfwLvfHPPKfjCexAxcR
UgPhvxgXKs1Q9YqKazCony80ZrceTL3A+e8g89oPu8pBvy+fg3zqbwsbPPlVe2c6yc7JkhB1/aCM
pVFnf0dG8nT5Uza31OpLpJVOUwjfzz2Fjxi/OMOt5YPMzhIBNDYHlf7EtlWtsKSFzTxOIWGJUeNq
dnPbItB6yB/E0Xlprl2KVwMSZvvuhxY95leqZ3jVMKVV1s0BtNIpoDUXbK2OEeIKHDVgAs77n8jW
qYzqY3kfjGo1Usl58Byd6zYH3KS9j6kNFpRTs7S5gpjNevGdhyxvg0yVivl4G1hA8RoCVRHUMcth
ujabTlc1AI3BzjlN7ZPn8Me0ejAqFZ/G5hm2QpJiLtuuW6uxgJQ4qCrk+xTE9LqrcAPbIMgxQpkF
EpNyVXbmtYLaeinCQTTR6PF93nr7VFexrmzP2n9h5KJs2o7aTF3AjLgfahGLH5DcHnxFtkqFIm94
e7TSsViUK+nRnn4J/yFnUeKr9B5VMNJu9rjLJsPAwiDMESe9zb5rPavfGc1/Gj1Jd5d9hwpN2s9l
ITwf0sAwOPrLmXZ+9oKLbpHsL6NsHorQNQcRJW7XUIc/95WoMfH8dIKDLpKU7CzuJJE1ZSoHsTmW
Fcry81VokY1+2nO8fofZ5EVl5x3AO1jG4NEqqWI8m8cbulBBpIVGUFBBnCNVRZlBWAxIjgtaMTPU
OtSnfxUwDf9eS7Po8uyp0KRwc7a6FO24sIixEdck7tug5i1afXtD7D2iT4EzOFlQgq5Y4QO3J/TP
MKXgs6PgUfITDLOZnnkJbScUBbEZsvQqpbjlF51fx9DrhkcC1LuBvgOvYufzabl9J1iGrcW8OHCE
u6sq6CeZ2o5CLlmf26j0/HAgxfHvJxYFBBYBqdAiuisZf51ZCW65MH4x3kGcNm2eE+OUlN9SPgVN
rmL328gaLKP8AycdYBXecXq9B5yb4hnOvnNZHlT6MSYP9vCaZfsSgicqMe4t21ljSjuv5yg5Kwpg
JqIK0U7AoC8x2ncIS3T30VO9imy8Sy9DdPH0vXT2wSOfL+Q4gnfOsysR+tmrrYdEHFrtRFkS5ORm
6UZDkcboRS7UjC+v5GZcsgaW9/5Qx47GAdzH7EZvvuQg3OSvtdYiZzhHXo39QbTTJGjQOfwA6dSo
srtDX5JDi8pm3+/2Mc8jnZG9o6mahpZBf7TuP5MiWbeo24QRDdY9N0Ngxk/M+ZSPinB0KzgywBqJ
Lq9FZll+bmuaxolBy4zgKBUNpMeYBmX1Ac3HToE+5I7doUp+UKR+N2rEsdorUMkx9aU762PCESK5
1Ws+Dgc37SLOhiDLqj1atcLeisO8/sz17Dq3fxE631rGa6FrAcFrGUM5qUVmMAarmnW3zXD1YZLj
0p2kG6FnLqDZifpU7d3sjn1/KKbvFnTZ2LBL+K1bXvWdIhDfXGiQyy21T6AGlKWnWY6ES24s8zGy
o+2Ko+klx5bxg8LYt0JTw0CHMLw7Qago+S0fLGsgtMGm7psJCm0o3bT7nXDd0Bb+UjHxYqVV1Lv0
cZpVBZxbJ/kaWvJh1gAKP3/xYZ3TX2V1fQI1jMKUt2fxz+gkH8KGpdmFYvF8Me5HSBa0EJvmlkpr
attlrGZRchmDw3QznzCUuglAPXZsD92v7KiF5U1zZEfmhQ/ms7fkxaFef1Q9NqgGKfkEzgQ6P2MM
MqOo+PXzXeG0uwE9AZdNZfNgXY1R2qFu3HZuuxysXnay571XPfk4euhN3kWNfuxUtSaqUcn7Tvik
qZYpLYyoHW4d58YZf1wekcIA5WLsPI8Hny/hsVa9jOReGURu/n4URYDqA034H+XQWgvB6rwMgd2L
5rn2/yXmQMs0ss6oW0SVzPkJCTqjyi1a+Aih42Wd4sZs5M82f3Esfmyc4rof22+XZ2zzaFghSjZQ
l45e+9CsCZ3p5FS4zj7U2tGufsRCYWybq78CklZ/8PWEVhOAUu++a+3Q6oJsbBUn/eZoQKxDwAJp
LCV95/NHh1nLLVLDAQ043spiPOkT3llSHYzbdQiOeMV6bcXAILhCKS3kJZAPkLyR1VVxXJXNMqhj
a717RuT4e/H3EuE4SVE8gNAXxEHgrz0flVbFIAtyMHUJdCUaiHXnEFTrcTM3kiNLoaxY7f/BKP4A
/pZdW92VUlHxrBwAWFcHz7xrmp2ofurei+Gc/jcg6dacaF6doLUKI9PQIiwivM1R+s00Qn9WvMr9
7uiT46ylUhdVW9i8uJqcT2LpTkkypQIhH1QDQ/3KuXJAE+BMQXbMAmTMT/btsL/Lrz4/xJEfdp+e
2+suKq7tQ71nAaY8BNGYYkts8CUhsPrzTbLMIEdNV0OcFmXz95+0XXJFjuK6eizeyS2/nu/y9wyU
Po9UD+yH+jqJpgTBueI43cyCE1D2OQv5HO5X0grQhjMCQVJ0nEGe+gql2GAUGXjQh2KXB/SBBOYh
VdSnbhR/YNgrTPN8KaYi7hvHA+a3ZA6Nm/Fdf5geQDEZfYYEBthpDHDUpFfWNWb9aCssbqOw4xxc
Co8Gn+T+Uo6DtH91hFLZLp5CetBC0Hw+2AdcY2+KO2+v4vfYjCfWY5ZCowTX25hTwGrHOap3dlBd
UfRzh+33m/rFuvcCLXJu3UiPTGUfz+arwxpb8lICkoD6RDDf5N7Yz2iCuh/3354cEPGAWPVKf9Dv
/ZAcrGgK6Ptzt0eEnqvMbDlGPuy+1ZJL4VTPRDM4MT7BvCUGTEzsnuZg3Gvh763H9uUnfnCvyM6P
LjuY7Xl30e0AVln0mcvR8NhbU5v0mHc3yGFaLfL9XdB/InsRufss5Nc5tKECcGeX+zhUvrNsxQtk
hS6velv4NSQm2zA2IR/W70x/Upx4WwgQV8B+WorXETWc7yWOci2YM8riiyIPZw7CI1NxGGxOIRR0
cWHH9C30KucQBiuGPNMBgYS+EdVHOGnxDZZz/R3aAMHP5JS8TEF66sLizVNd3bcO2DW2ZDdWa5DZ
iIHt0z5MhjBhUYrUAfSf/8FOLLzJ4RAHxcMHqbJFrpjWM4BIF8zf/QBtFvfl1ySgof2I50BUO4R9
WH1GgmQIpoPSK21FR2t4yVCGOstKZ1zmeArs7+MnepujPIuHCZ7JAy+kXwkuGuX9D8Wot+6Kro3q
Crj+hZRFipdy0edxPUCb3Dfe3AJv4T8d96anL9R8y+0opVe96uVk88xbQ0oBp5uRIe1zQDZZAHr6
IyQA7lnErvmJHgc7cAi6aGzURoZ5kD2Pb/kuwXn9ihery0NfjnvJIdm4G4NJCzlaXJWlcw+9LWWK
jjKwkzqvFVRZyntuHZBT9Dw4iBoCdQq8jQVGZhsdnGgzAT+R/CBomqiScYy6CfW67A+jjyJxK857
XISKXLFhN1wC+mYIXraRaAPlsbSoRcaz3tJblPhBVtzj01eoGSuiqc3RrCCkRWRZj1AbpLWhgW5G
Uc2RGO776XB5iTb2Plic8F6OlAKko+Qpc+ouJxkHyEyQCk0o+hP2Ht2jhuMyzlbqFUBIjKElAfls
W3JwiVGSVusECtGMqxHhIYpheutAYshsBMw4ecUtT58vY26tEd7XsO1Q+gbeE8n8EtSp5LTvUADv
lXsW81PhNgoz2MpzYVh/MMxzvz3bqcMKCgzKwcQD/n+CqlLGA0H2jYhmqIjMUSr2afL373rgS4a0
PQiI0Kjz4UjyGc98D/0DZIL04s9sfK66X5enb9M0oC+AqnRsqg+5eX0EXfjUo5NE8JfaN4KEfHeL
HCfs22WcLTtHOeR/cSS3nLLMLksBHKiyUHJndXcQ+roMsVWx5IGV20FaHMoBqMI8XybNzYoRlMyw
vrJ6nPMYCta0emtmguZT3UqOkFOYD43O2U1lpKfGJ5/9YSoiNifl0+VPsTan9bfkD55ZcNJLwYRh
MYJSf3S19MWYFAE0sNu3oUqTB7cY+ffJYqMJaWfuop/SsWnUt8y7S2nq4NDUoAcCh8aOYIarDoy6
UOarEZfcjF47uGDzdRJwdczzQ7IoMWQaHw9ZJeobnibidSlMbYJi4IMe6ImdPdRD0j6mmkOfPX8G
D8Zk4rETogqQSB0MHqVW1j1mMTVgxU0wglQXxZ1mfl91S94q5pOH3lIoPVZ0qn4NqYabE9i99R06
kMiDwWpcn2ujM6/MrvMyhaPfYGggPjprwRmOUxW81NJFc9DEDA591OwyR0Mv3CvmeVeN5X7252Pr
GQGZyBUCqm+J/UuvxbM3mUFq5u84NaLSLoIU9Wqs+UKh42C1w5FXBp7UekVyfsOu0cgBMhrkiGF0
8pNrASomvbax0KbIrqE4HlTVeDW675ftaeOMPUNZzG2VRshmj3W2DhS/5cOdlVpNGqQeJdA8czIQ
CrCWPlHdPyRuDHnqcXi4DL8xSGyspScRhdsfQzpTt6oEOpY4cpFqRAHpQdfYTZwk/3AWYqlRKQoK
dxiQdNxC/q90eI6S27Rz77neQ1ke1VQ2uMgvD2frmAIHF57NUPHnubirn0/nXBtD75aL0/PRrOd3
BZ6oJqeOarevn5sEkeMMpcXQLIwhcNB5uTM7lrxc/ogND7GIZS3HCg4uU67ZrvsprwVfnBWCpr77
1aCNxbJ3Y/zrf8ORzq6mYiUnboMAwyz2vgPKSDt+ywvvavBnlcjQskBSKIjB4OCH7gUoyuUeoDQe
eZEvZtpUyBmS55zTAG0o/fA6JtP+78e1xpLGZcUpLqQTsDT/ym8OdipuwSVfuNrpH3DwyISoHjnD
Dxz/eY8SojmBrWSp6T1OJuJnW2uNX77TpcHs2Oz1Mt5GPAPBH7wwwo/CW8utnWyk2VwuJ4cPaYmB
DE/loMqWbWznMwjJm/TCqv1p6cgZwLqXQ3vGN6ZI9CodqG2YhcYcoQuaH+XILPOMalq2swWGW8jM
j/FzrtKO3iAPwC8Gwn9AJDMok9Ru88UMavf34wv6EEb6ieknw3glxcFGOx3vURd11/kHX2UbG7kY
gOPig9ZeKLBZ0gjnVCsY/d3J4rQgETwObYn2tzuKjCj4oftUcSBunQIGgmsb/mLh/5TOw7KHbMbU
LCbPh1OcWwdjHL+gsOK6SvobC5ru+mydbDK8/b1FgjgYLFrotzPgLs+9JY8TjTot1jEf24MwqzvQ
Kv+958f59gdCig6LPi+Js5iKrWePvV4+5ekAhXoVe+GWRWK1oDyxqJrbsh4zElh0djsGX9j4qLqe
9yafT345RZcn7LcCnuwHF7EOXFCh/vdBRbd2kZY1rQptxqlRVwHIu/kQNLGNDs+SNva+T21n7/X1
+Ox1vL/jRUGjAt1q+EcaPjKA/LOYAldPW5CbjqJ2A3RiV5FuN1BOatKcPkDlgdxqyILuitnkB94O
CYQ7dH28iXt3vrLyuHwfZzNPghp6R+8i9sudl0ICPRCOyG6GtpkffWvgL23uz1c9Ct6iwq5QX0Xz
snqvwOSQIGnC8zzElaG0gwQJju/EhorcrjKr6qgxw4+SMQVV3GDWOCrNRX7QGiHiy63+QOrRzwOz
9fDEm6YPTU+yvW7U8Ulj8YlWmnlyNXtn8JnsGXen/TxwH6Vq/nQPbt35YNmadWNDf74J0qKrQALG
KHo3RodVYTla5DjN7fw2NY5RBoOb8wcy440cYmGpiIMpZ2BmsNP+ZSxG49DVJf2sJZkRTl3moO5I
g2yFYmNuBhQeJBOWxD84p+VLqAl2dgY1QgRIaFe+gSwbv+vQ8HkCDZX1hvK2OA8a1o0R10bvzvC6
nAUj6pcVu2jx27LZ+bjG4eqDYxjXg/ONChaXHIo3+AoBrpZq6kNreCbebmoV4eDWMb/GkRwCJpBM
Y4kMjNckO3feVz6NZuTih+e+VzGUqcYkeQaGSsNeUIQv4IkOOn8MUkhBlru6VcSEmziG7qPXxcFl
UHblXeILYrYYExFpVLGosW+55UGO+njZN3z04WjSIwtDiuFCRcpfvmMVyc+GT7saOvch1W4sMUVk
op8g4vCaa8UXI4aybwEJA6F8NfiYngQseiUQZ6IwFBTO57A27fSaO2Dp5A0K4QJqHHp/b5lowQwd
UOvVyB2CCufyUD96W2BCB5LoEBIkaNY+x7S6SWPmwkLqkyfbjJoSFZQqIYhNDFB7L0+R+E+WX4cV
zn7FMa7CSa5r82D2/Mj5z8sD2cj/YCQrFMkIc+GhVnwASlYVoTGBfb2iT3U83kNwOjTipg/Lpoms
fkCXt/0C7RZV1/vHHXf+Acs0rKwm5oYDQgywxgo6fXIg+jDOqFcm/Kh3ddCIvy9IPYeTjNQujX7o
Y4yXpQfRv2Xju8je+k6xFTbq2hYYVBig/xuvSnI8E5dpaVQdXbjO6I9Z936U5rSz0d9A2uSmt773
NTgHuyEPOpJdWeC89kqKurK6HZA1SfOAjz+4Z9xmUFCxBFM404+x3dnHecuOWk05c3FOJjGmfJiD
OruevUOH5LYN0jQ9j5q/J0pb0EBKCI+ACkY5X2T6oo2TZSqYN0GdyogarTpZTCXSvOl9VjCSIY+W
MSDfApi8fxf8vpvxkmftvcILJ8jdzKGbq5ivtzfon4FJljsJI67THoh6OYfCQy7Mm4ywEqOqO0kF
JNlskjqoXWuXGXRfUfQLatuA56pG6835Q5y/HLCI7WQ+KFCR8MxowZcbF1nQ0vchv0umPGrjr3N2
sMEZ3Tp/L4AMywDd/+/nFWixS3eMgnedEy/0spm992rvMLQHy7+dOpXI1eb8gb8LFT94usMBdW7v
FJlBMGkAx26nEPeIdDbAjUN3l13ppiNboUirVHpW4+bgjA5rm9+wdir2idA+uwKd8abZPVZJrupW
2KjLWGJwZK9wR0R50e8yhtVGHoVPB6fCy7GnfRddULs3qeUHXlyHYHYMbBI07jPqlPV8Z6ZfknpE
Q5mqP2cZ1Xlgdv4J0kk4khRvyunydF6XkZ7ae2o9Tdb40HSP/9v0SkAVic1+XPiVnS7eV93n2gZ5
rZ6dWJdcmTk9XUbbdJGrxVx+vppZiIjlTgcW27CvQSLymjdX9pA+ovo6qqo8IF52uIynMh4piGHl
3OdZA7yiHfelSx44rt2WV+wykd+NlVLibmvZ8ML4ny0hHwGeMAvXzbAl0AESxuNL0/6q3R+j9nR5
WNvhxQpH2uJoys9yzoAjfPNLS/MUXRFMuzaS4cYsSxA7g75nx7yxCnUORmS0N/zSBFe1MKhGK90e
2gyO2VhG22h704u4a4YdKv5GV1VJsrmMuKDAyYAHichyLGDSKVG9gWVMOVhZ9iN9NJAndJr3VMXN
vWmgKyTpuBs012fzCCTffBM65nHPUJPAmgCctUEyqCpINmcQeRnklfEi/oGVzdKGQmT9so41kDIj
KtGRIWbz1imGv76u4FRYQS2fstp6eUO5zqGSF3LXePbM4XNuTyEbnFNj+/8Sxq+gJJ/S5hpjpsAk
Won/aCGDHIzdN8tTXcC2d8EKR/ImuZWw+DfBOEt2ZI7YwEIz5RGDbdTFi/DCUjzMHmrvo8vbT7Vq
klehbjqiFxRTWRMrECa6uwo0u9KhigaGV6TLYBs91MvCoWkHvHCLgIGEVpcVh1o30Ox8/FmgZV03
k3tvTE6izD7FrIS4Wtv9ym0joD541j09SPM2yus4Kp3i3XJUEgcLnnw0rb5HrvPuNZfxoQOtO0N1
iAFuF8/qgyJ1dna115yo8HfILf3DjC+ZbVTh6g6kNSWL0qrCJiMDJyrTIWOlM3dnVVM08ybCkaIo
kdxIzeDsXYFJZlX0WuX1Iwhsy/qa9Ne6E1rIf5VR5b5mDlJz72mmCtk26rzOMaVFxqVUuNpvVnXj
imX3pcBE8kjkz5QEThdZ1W2iH2m+a8GWIG4n72gMV6l4crNd41xnyORdNrqt0G41BXJxrKZNJCUF
pqC1ky8DbX84Jj3wMVZUKyzeVDYlBwX9BE8leFeTiz8MnlQkqwCTu90BubrPhjf/Q3yzhpDcnp8Q
lD6agLDQFd5a1y0O/1l7MOhbrH+9PGlbp9QaSjJSxxeeKwxsjKY18JT82Gr1nrvXtsZAtaiYue0F
+jNzko2KNo1LaBaDYxw5Yx2KeRq4gKy/fqlejNLDpcVBAgpdg+dHBh19L2s17DraQuYAHC5lEl9z
whRLtHXmrmGksTRZUcX1vFRis9uxeXG09lPL7qpC7B0d2TsodSise/PgWCNKu20mFtNzAcSOjWFa
Hf2fGBy5m3hwlWnhPIVdz/b/YBx4nrOgPfxb9eZ8LlHsl4lu4fPXE4EmnyTQ3GFXiDvfeBEqJZPt
C8wKTIpieJEwVHJgfBkH3eCQwRq1sEaaN+b7PgE7a7+zjLfKf6wb5IPeOiNQKiBvz/HqG6TbYcLm
YvQbDBgkHH78ZbSeUooDeWdpOMH4Lh6awLPuW/fz5XlW4kobnrtu6uKxArtwpkFRhHr/WDVBbe55
DelhlP5xByX2VmQgMrgMvbknVyOWtgsrQbjHJiDzblfo/dXsjIdedaPZdJkoHvTQYYNEqSdF/tow
65WWLMXc0AtvhY1bk+g+XR7IxhMpNv4KxDw31sFvhOuP6Ncw/PsYRWvmu+8fGu2mtO76jIX1u28e
WnHnVd+FSnlx0xmsoOWXgppaWo/cVkjQSYYKlmDOXrSU8KDRQ8c/cs21Fd5gK55ZqAJM9Icur7KS
M7A5y0GvtDSn8BcQxKBR083Qc4zuQlJDNOzoVTvF9G6l1leI8ukK3raiRUcwbokuXkd3TvUw0TmI
ITMHPqmA4LbR8kAvPAXupn2Ckx8NsAZEwuVUVN54lNmjjYI67aYdH2l8y5LT5aFtWucfCJmHfFGa
r7pFqa9mKEt3eTSg3OsyhGIUcsUIZOsGrVhGYePJqqFVlEzXqUp1ajsGtExQx0IQygT5wfkO0BOj
yDQPKAVNP+PvB6Pxjo0Lgu54vmU2OQzOIzMNhINppSDd29wBK2jJec9NWc5Zj7C9MN74mAZ+0QdD
1p26+DMZvrT1fLw8oZv2v8JbJnx1MaxTw86HfplQfz6QeTyYg77jlQneiv4+qZ3D8mKQoW/0Mqxq
mJKfLsd+JPoCi6fQNy3+1hd1ivLYaV+RL0Zf7gaTK27Amzcpx3JMRDPgADPk4tgutUpfzJjZzJz2
IAF8NWZ+mxn84Hno+DJeM2M6jgk+w50yvI0LCDz52rsOFkmvjQ+VMyhigs3dgkZJ3Vi4NWxZFdga
s6nLbQ9F1vWIQsPuaUxVr12bMel/IUCof764PceFdE4BgdaKwb7D5SWnBw80rSpmymW5PoTyKyD5
XOpst/RHFyGGE4dZPMJzpguFHF7zVRnhTQ+wgpJOJ9MrqkxflrEXR4g+ecO7MFSHwv/HAfxnbfCS
dz5xzEHD6iQwHhdFVb1BggENSrS4ymKQCzL09O/M5foLKdDL20IJLG1/FmsdhMYB3OtiF4PUagYT
rHXs0SbVjNDpPJL6rnYVIbhqSiUf4PUV9XINoMyMXM0K4uTgtr1iaJsg6GKCECj+oDb0fEoJK8rR
W9aNUe84ZmB/Rymla6hYCjZNfgUjOZbadCYvdwADQqKg49+WMslkYU/P93GsYvfYNPsVmBTzGb5w
K8g3LCTLLJiKOw5F6in52qIt47JdqIAWd7ry0k5iNLgjAShjD/lwgMp34OINLlO8YarW6EMwhAOA
5jAE3UX+IymfU33al3X7fHk02zAOWoHN3+0ykreoeZWW7Qy3ZJAsGMiEPPbzaKqIJFQokqNg6L1I
kESHJLmwj4afvkx1dsiZr7gmb55kkFr/z2AkV9FlbpF0ng8fi3s/eD2smO3s7ChwnayTaFbdXlWj
khyE18QDet8Bl1R3qbmQkQV5RhV7VTWm5SNW5oZkTeo7I6auRGYyalCUgZawufyaFR70wnWKZEpd
DmRHirl7uWwbm/sXJXCQ4URBHKoWz6Gbui2E40P5uLSvER2PRhMRERH0jYMV+DLUZuizgpJG2RZ4
2mYcUAbpbkgyhbn1NJYsg/hm8q1vihNJ5t3AY1Mxu5tLuMKVXJSl07HPKaSXTVhHBwFJJ3lNxkGR
yNxcwxWK5JsIqDdjsozOsyJRPHErQyVKFQp7zxt/l6gYKDc91ApO8lBz13e+UWJQRbLrkQju+YG0
XyynU0yeCkdyUUYx9F6tY1gmXs/HJWqswTVi0+euylUR4+KHPkQ1/x3TB4EPBjWgOPOA5aev2XAC
IRWh0LPswnmIg4I+Q8hp1F8qSxwvG+aG7iRu4CtgyUGOmlM4cwngrIWybv6rjf1k7416IODKaqod
So7SuSnwey8aEKzyPt6bfQba+DQwe/dptOqHqdRVLzuXTQqtz+d7kwnXavsCayzyV9Ff296jqCBg
ULw5zhfaqJiyt7cn9AUMFC8bqPc5RyPGxHlTwAk1hQ7Ny7CvxiAj7dIXOLKvEwoqfFU/wqZxoXUT
nQi4+yFIOYccaWyaWQPnigt64Ka7Vnxuyc/aUaRvtzMsKxzJA2jdlOdtjKG59YmzU5mFrQYd+2PZ
P07GwTBPI//RdK918ThBzFVhXNtWrYPWz3SQ9JBL+6wOVGTDAOOCzLHdXM/dToBGlVR3vLryRZS7
6MJtgmRUHSqL5/64m/6LK4vKsWSup55i0LNhouMsD+JRtWE3Uyu45vy/ock9MhPU6orCAITHskjD
KLh7dBDJmnlIR4qCXrCO7IskV/gk1cikfeEyxvWih9nYmoul697mpjhcXrXtM+PPyKTNYDtZ1+rt
4oqq26U3IqteXBz/l0G2d9wfEOnsBTE/9FknjANvfIGlnVqEmY1JghYL5oxPgl7NmsLVqaZO2nHF
oJesMwHJ4hhPbMVVXLEvl0e1ualXRiFtNofEKMrwENTWoBBgzS2Lq0Pn3Gadqv9wG+hP6CKtUe6k
Q2wRuEfLHR6MMk9Ck3m7fmRB5Vnvlwe16YpXHkQ63S2vNoWzmBypjwVYRmP6BjG0qPP2XRLp3aCw
jM2hreCWz1kFhA5vjdwQgEvKn3V2Z4FR27tnKlL9TWNYoUhnO+jWnIIToPR0Ptl29wOdoopo/fJA
8Ox4PpBCz33OMkBkEJ1MEZ1oqOfSHop6f3l9NvcrmKlMkNxbEHuS7Nrze1PkZYJE/VjdahakY0r9
zWncp8sw2+8dK5xlvKuFESmnXUzgF8jwjqcsg+zybE8MaISBSRSymt3RiYO00xUeb/sEW+FK9mdO
Wtt283KIoKSq6eureCYBLo9RzMYAWtK71P/asvQ7zyFSin4U1rU3rotK6Mvj31zO1WdIdknimZFB
LBFJ0V1xi1+3KOoqxzEwNRX/8zKiD8fXCkoyztK3+YDbF3p0yh82DKfJcbnj+3Z4t11P4RUVw/pI
nE1jhj5QbLdmn6RZCCx/gl6JwjNuOhEPoebC0Lrcxc+Nx7JGJ3fR7430xcFqf6JSh1dllOmRLV4b
JRv45umyQpPWyu9cKtwRa6UPX8zm1emvTf9tiFMU4F4zvp9Ep9iDKkBpxWgba1ZVLcMDoW/ihEy7
NRozaKq7kuxsZ0dU6aBN//VnhDJ5m52mS58NGhjwpBBMyDTMuXi5bPDbpSIrDOlqELco92EjBqUX
+qOfDeDLKdA8W5VmHxnFeFcP+b0u2u8NGVCebc2vbTyftKV6tcnus8ZIw6Yp8l1VkDhkPQpbhwnK
mbkPPm7Fly5Rj7xhXLC8/O7uNdAPfm5dRawJvXRREF8QPOu3yWERZbCLih/NXEd1Db1Ke3GwOA35
IgCcDyeU3qqSQBukN+CQBocfiuXBco4+2fOvSHjpa92yJlNYh64bWKH7Cf9DoZh7BzEIsfusf4MU
0JN2ww7i1crD4vH/SLuu5chxJftFjKA3r6Arq1LJSy8MtbpF7z2/fg81d7dZKEYh7qymp6cnJmKS
CSQSiTTncAcWnsrabbD8iNlwll4auGhiwWEpSgENkr3g5LIJbByGM1yTAjC5/z3OxrwhCykeqDiV
oIRpRPy041A3Sgr5zi/jf1WDW8ihlhSUzoBQ0XCQkcXdSF5ul1oNeFtWEn7dO2lzqh/VWcByXqoD
nvYcbW1QR1OfO3Ui4FIGBzGqM7YwnHmVRbywfpWCMgRIIKAOuQJP8Xtt8GIZlpKAHxcUZXkL2jA0
LwZPQ3Dss42BHmUOozMZCwlw1W0sBFPW4YcGl+Ro2ABcc+lygGvuWeNAq/fJQgJ9FINUQSiFpRx0
hMCTU6ieFWubXGaZ4OoliZlGADIANB4JvMs900AiOeQ9TCMLHpTSDtFwwSMqle2QOdy8au0LUdSq
eYMIJOlsFlWeMaZC1Jonqc9CdGJJoVYO4+IAb5xzdVx4MNAYEKLbM2MNvq1eVGhu5mHrM1YeJSTo
0SuGESY0XAgoVoSHMTJzcLpL9clI7CgGnIvEuPl/hhiunTNm++a5cJA/UIcLQ5JxGmsQ2WQkPioP
4736BFqce8/hLf4NSOUI6rb+N4K627fC2qFGxfN/5dKRjVjFWST8vJGmrQ4mYDTORveiv28Fa4zO
t2Wt4MHA9y+EUXdlmKlxh0AYd6VrEEye+gTILuZE1Pt0l7rFHhwhrzxJnkvHt+IGqGCgfbr9CWvn
YfkFtEtuGilUZZjPNDhttB/BmtA+6ZWlCp+3Ba0WDpeSqJOnpEYm9j4kidEeLrkdW0vi94qCzhIJ
AMYO4IbNkpX0XZ3IW0qlDqGud77YcVjhmuTHCWH+Ix+RwScofgSvzbP3sG9m+LzQ+vRsn1XdlljG
RJ0bcYpDvovmgVESON6Teh+91pZmhzaqcK6PDT1Hlm7JZrVVHkqL+wD30tat3wpYd2HWG4RNoE82
o+1Geq8c/sztQ9Y7ac21g8QevOs/cAU08nyijhMG5DEYqQ13XjiYI/PaWnNQyyiL2vcqS5uEH3F5
ZB5RRvS4pa7HHFRYfe4tpVD7XCVKKE/zFYWhXx4QGRqA2VJTDn5LLXopEg6IIHbJP0+82xuOMvI2
w7rnc3LprhTMZM2wGcBNUgCwd3mvRIlh8HXfIVCT+DeAaJjxmFnqIO9C1XOTVN3IbQP8gJC3y+TP
2NcWn7cs3MKVIwbMM/ThYzhRFlQM+lx+ROIJUynPZIpR3O48Jdymqk6iqnVacUQpwifdeB8FqSUE
v2+rf73Hl4Kpl1NdCiWy5BA8oOmgDTcZIJubYXtbyHWMACEAoABLtgSYI7o+z4PJOVZVcAFxmjt5
Lh+5uvpLmd5uS1mxJIjRRQkfjNbiqxR73Pay3KL9Fgja9yo4BvORB9Z+sumEegvmnk2ojI9q8T6z
nE5+ZgqlsBMzFg3eqq6gIptJvQDFRffCcZwoctyE50jfJKau2lHuk7SyC1Zi+NpBQdm/cuiGuCHj
az2bKROiLHqQwsguheJj8nirA8ZYUf4eQ1YK7TqUADo+DgEv8wBfQRB2aaPylCadMADW2wtBeQsa
j3RT5V4CVBDvXpLy49B3gSnmnGdi8J/Vln59283CVSD+8higQKPHpXBgPNRRNYLsRVJ+Rf19l/6Z
enOonYGFGbu2rgCKBboSEJZEVIkvBYXCwPmxCF4nVX8t6m0UvYOOKy7eW/7Le2AY7Bwk0K4H/ZKo
RqMZZaYQuZQV9Vk7KsDmMD0pJ23njPl91TugPxcwXys4uhigCP8KDh2G3OurA4u5kEu53CGOJY7v
6pmm1vk9mGduU1eO/vHAveiVHdZ29cLwMqu7pwAlFQh0eCvwlHtTp0TnarEFJ0UymbpykHlwIHzy
0XPw33eLQbWFJMqfJUqf6+EsSRPQHS6Sgv/sY2AYMirgq75mKYcyE3/QpEGf5WSodD0IG7yISbaT
zujsq63yvvRM5en2rq05loXEnytk+QTvo/+sYVgnpPFOFbBxYh7s7iyrXN0slO8wVY5KpUg3gk+1
lndyPoDv0VVNYSM8ObkpS0Q/CR/+42RGbnlfYL6PTO+3FVy7ivSFXCqgbeasTq73sMr6l99tO//o
G85tESspG5jHQgZ14jo+kfKYg4zOSUQiviC5bA1bfVuDezp/EnorMyUT0PyW/5mYexT5TFaTAWt1
qbOXILshoc0YzFCieB9PvFMAjECNzs2k3wNkYstQmLWoVHQzgpJoVAcojMFywOILX9zJA7if6d8F
oFvrLcFKrNDltzqGUUciv/nutNO/+K/gRXdCi/Exa6EWCCiQDUb7DfIg1Oo3oearUwAnzruKk7ue
u01NFXAvjnBXmjUSqbZs1QfpD5CRcJrcyFWfWbzx6+vx9xOo5R8mb6xCBddmG+0M0RbVLZMRbfWg
Ak8Hbn1mfqOHm9JaFko+n7UsfrfVt4EhxnB6VLvv26u5akgLMZSni8GwEfAlxCTI03a/eMCw5cdc
RCcnzwxP12UpGJME9qkIeuXLiyqe4mEKPMjyh8hN2t+TrKKD6rPxFVPtCyKoPYB1tJwI8Z9GDS0N
0w6AJ7GmSj5yke5wyf3gxwx/uBozw5L+76PmfVg4RLlOPa8D2KqpS5oNvBKbA9ncuB1DS1LfpnKj
83cSq4VsNo+rGxugskDMRyIP6EWXMvnKGHNgM4FiXefPcao+4jyT2/u6GoAsRFBqSUHMDWOJoEDM
JLuKAF/t8rHFFf525HYBhsZvi1s9EAtx89YvVrFujYYLaoiT8ELtu8IMkppMMiuxu2pBCzGUtfZq
IQyth4VTY2Hj104e8ZYgAfMfQGQdw+mtqgSMDXgZRJpIul6q5CMOjboChjHjmCulCkQee9Ds2+u2
an5o9AV1r4gZB0AGXUpRQavYICoFU6bwHUhWnSREkp0QiR4FgKPALlYBI7K5LXTN/AzBwBEUMKCF
ksOlTG0a1BKzIyCKBcZ9U0l3SV8xhkTWvNdSBHULc6WogToRanHgC+GCEwC4Mx+UVcXzbVXWDGIp
h9qkEONYol5ATgaQJb0+ZbUNeAQS5HbDgsZkiaJ8finmAuZMISoWQTShk6ISQU2EHqVDEn7d1mqF
lQVMjIsdmm1zcZyqLFbRHYfnA7dpR8y3Ef0I6D3bMMVTsR/M1EpAPiHYk7vTT8HDc2Q++xbrobbm
QZbfQHmQtGr7FnU6WGab2Wlm91Pu9K1BFGHP+RbH/b6t89pxW4qjDkLZYdokB+0zOrvFJ05EgB+h
IbTEKD/DVa2aJspZANbHjI1OJ0mEvpwkrkXMLZfOJB0K+aj7nxPLWlZXbyGF8lSGgcqC2CIfFKZu
r3cbjlNI6O2HOrUL/d5nVZJXqq6wmIU86iWRlWUBjE5olY9E/0YiOX2TLP4svSop8TtS+Cb3Mlr8
Rrwrncbxjv7jv9g+pL3AkiJJskFfaZ2kcEMwQl8uAmGWH5ohCogsRI1Vx7UQQpmkP6oB97OoXh5a
vPgaYvLrthrC7Jjoq3kGs9AALYiCKA1bNsVJNQ3e/CLjTmV+n/nvFWZNhq9Q/l11JxXk9MXR59yY
f7oteNX8F3Ip7+KJwhQH84mvJ98SaoCEa4iIWK+y2QpuaUf5Fa7q0m7C4BgaDu7k/I88HsQ2JapM
/AJVljqxc5VRx1k9bQu9qC0b8qIE58NsF/XOiN7D7ujX7wrrrl6RMiPWYy4X3UxzW/6lv+z4gp8a
EVIKdAlEmuQkfU5i/dQJISMq+Cl1UUt4IYraKD9OxF7L8BQaBGI8Am9r2oTHyeWO8n1VkXTrm+Pe
eBfub5vHijsBOR1QBTXwhhsYyLtUsAAHieT3SEo2xVHH9BrgvSagdctCDnhmu2XlyVas8UIcpWQj
9YnWxxBXiIeUexCijcDEiGKpRNnioKJbqZzzrJXy0GO6ubLS7tgmVpdlyA3aQvfdyE6l73n9XKGV
O7uvw1PtWy0cW8BY3bUHPfT9YWWQZAU55svlFWpe4aYefOWF5d9JpxY7m3/K5kN46A7NJnhonZQj
3iY+ZHcq2QXPNQvOdCW4uPgA6phgqq5IlBgfMHiONzhFYAXGe2fcFQGLTJypK3XRViUfJqECUZJv
ldGGBxQykX8Hzp/48BU50WsuWOHWv+9JdgAN51PhfrKSoyxlqbtR1/NBKw3sfJtavWzJIP2oUjv0
P6To5faxYUmibsVEy8cGNVbc9SP4vfdlshuTh3p89ELWxTGfCNotLCyIRh2SwbUkA8MK1iweKvmj
iRkB9UrzBzibZrw/JCZ1xO6UKrVciJ4soyIwDifFOxk1CjpOKTlTth8HC8pJfgCUQ1aPi7xyTEWA
QGN6DHxEKqhTL49G4Nd1kQzyTKosAfF26w8DRhXdCDgEIhBCgDwdxaZvqJu02PvdkQv2ABwclb0q
3fXKm9qfQ8wriSOQ/3039qwo7+ypJj2/jycH/cDahJePBGyYbaR7+9YD56Y+2B1IYJuMM+vhpQsK
u2k+xXauomHaFZXReD9WJ63hnSEwDTyYfJGELA+4YjlAFlZAqAoUfDTJUg4XCZk85yYFcQA8oA9M
AuMYxxjZtEulsm4b6doKL0VRzjbv5alJxFlUeAhVqwbUC2YPQs7SfUstdv9CGEA3VYBp476kB0j8
qW+TVIIwjAOQIZ0cnlNJI7xx/SFv76KicW7LW7mZZ0H/J49ybC3mVEK8QfFq4l54rbQk8cmvVQcz
HbflrC7iQg7l1QQdo2S1OuuleCStU5Q9vnIFeAGBW2j6Vp9YuGcrAiUBLTEz7y7OB52F5MRA90Dc
1AJ53+b9YhtOH2Nz5LLyFAq2Z97WbmUVJcA8AFdYAUSPTl//aaYBFdo3WlNUPHMsnkdvQmbA6TOG
dazc+xdyKFMsBCmQa15rzcw4DfExEZ5CFm3WiqO8EEFdtdIkGaFUYt0aTzZFqTdVmRGirSohoZ1y
zpyiWEyZgjhJqp8FWCw5aF+bbMKkX/CQRYyYYVWPhZTZPhZP9E7QOTXkISWGf5OaFAjam9ubztKD
8vgRF4B8e4KEMv1TlLY0IteFNOn/Swjd7iQrueTjgLTmAGLFRtn2ugzPy2gyYqwVTSagp2WnyTk0
4VvlFHSiBQQq67YeKxOJyNP93Q9pftgt9mOm6GxQ0WvNMZuOoXpAqwmIiDLSjJJVhNkBXSgkC9C6
CADCZtJQ6AZ/SwC+2S4jSs+jJ+WxiVl1gnmLqKjg4qOoWyTroqwxOKxu2j7r+WM53vn+Pqn3qEoJ
sd2xwHJX3cRiDeZ9WKxB5PFdFomzTYY9oJ0MwoWvieh6MWMKn7Wf1BluO0OvC2M+w+iNa6tyn2ZP
t7eTJYG6NvLSNzBNCgm9DAxJV2wEht2vJV4vtobyEmqYTJgCwVolCv+kR1FE9KnXSWuM90PH2Uas
OwN6KZv6wfBZg4ZM4ZTzCPwJLHG9hwPBP2GKFvMvZtme0um+VndDZJg9t8+AmHd7TVeNEVkvXP2o
OVxVHepKV32ZCwDtD48FDIBQjkiPlvOhJcmn+sA3f27LW7NGSUJtBXlmTHLSrWX6INfFYEBea3Tf
aZU/DciFtUJm8RJzQefTTR+0pSxqQftGF9GvH3agDEcXdgUolEPxqR29x2fxofrKWWOcLNUo16x7
chIJYDo1uy/+LnzRHuO78U9pkGKvjaZkW8r2RTn71u31XLWahZIKNRoG/OLErxNIxevU7r+7lChH
wJqDFxDA8AxhDA0VKuzXhSLnswGyUOi0MoC7TGhpix502b2t1Nolt9SJctuBEiVxE0FOKhlbNZH3
QR+a/chKELHEUI64FYJKSgFlDNAG3tT7XYTsGitrv9bNIS11mZ3awv2O+qiN7SyE26AY4VZv0VN2
EMBfnL/Jj5FKWGAoq3feUiDlh3UQf3fxvEl19uJ/akT9aKyacHbodoBRINyfYi8+dRUxzsnL/2/b
ZvNZqAq/mVRhBcmS9NXrL6IEvA3++bYMpnqUi+7GWOD42TbUo4Tupg8MDe7DnZJZLegyzvnbtBvu
Y0spiOjqrOc2w6EolEPBra2CAxqyURcvUyKcZBTiCaAZcx8DOWgr0Bgx0goo5tyXJirgx9XAsyVT
m+mNaWgUjQAk2CLE2/6UJjsA6iaSJaa1FUaPY4nB4E3buuWIyfE74GQxlvu6j2z+AAMZBllEYZp+
0UzD5BtJJqNZGdiXcZdYaaGYI3qsajJ6ZhRtR4AoT56dFjZD8gq92KVo6uTkuo92K00Ckqu69zXU
JFMTI4txvw3jI2ec0vxQlW+55Fbai6GQTgwJl9sS/0cQPlW8URTCA3Md7aHE8HlbauywP+qlt5m6
2NTAAiw5IveW5pVloIGyLjrSVB9DwJtNc/KnjMgYEhLBrOpvO7l2ZhSr+lBPMQo1H/rE2Vwjm8Po
CCL4ROwi3SrlLucyu+y3Ged60VbNJtKkW/CpqKNbdY/xcPSkk4JOWD/ygZj+2w/3PrieVEQVaW4Z
030SnQBkpYrOWJlFsRmyU5Ruo9HhMevQZC8pwKC8TaRtdOMlL87gbzKlbJ+M5wQUakJsgYNMKx/1
xkmBvlx0B0XdRf5ZzQ9c9xxorwYK/tMhrva5lJhlvNXyhzR2s/rT659QN8mMR63b5CrmlNxYwow0
sBw7n6jhVy2DKvfUT06niXboETl94+v3XAsxHOARBEWxegx0Uxaes+iRyz+lsbYMULwhYGlUH8s1
oqYm72rOMsIvMVeAr/7Oj3dpdOKK0GxRSBG7aJPqDszPjPJnr9yknjM1301pRsaB905IY3X1sx7/
6queBOWhK+cF2SuTnRmDGXeOL9s1X2+5tjw0/ugq4imRALid664ev6FbyElDOzVYdaeV6hq6qcGX
hPk8HmUhnjqbqeJ7lRK0czOOKWy1beU0VmuHJDlgQA+8xPfSUXuubFjYI8ZiWCj8a+JV5KLkmaNl
ppKlbq8SRHZtNbcJRofEEs3ejM3sVPHEI6+P6sG3st0XCkevtV0yAp2f3tHLuApVh4Vk6mCq+ahq
FS61n/YgzxZ3JZle/ZKkCF3NB83WjoVdH8ZNsNWswoowHEZ4y7dYN8HsbW99BrX+IBrJG7/HZ4DB
wQRphOlZqgtn3Dv523NGcMNZ2iEmb8bv257pOgq6VJ+65roi1kdeQ71s8K0g/ShEuy4K0kos/ebv
v6UfddPxcdqXmoL6VUrSO9mU9oETQ8/S6lyA7O3rTWuyUkorhaxL3agbLg0kcDTpWNP0pSTBNnNK
mVQ28o/WZ3O8A9GoyaJ4YGlJRc2Ysk2yn/5dzdhJiusNdxILrWPtFl0YrEHDJwRjoatxNR8V1f/F
K5uJz7ZgUyN1/4mKk2Ukw2fTi0SLg5jM+DYjBvP6sDvHMeuFKd42HhTtLmMkw0jEwphL8ggGz0ZA
wAy5jaz4zrN+xe5gTQ+41QjKLKR2dAJGVwfd/tYOiMmP/6URA1BXxhyBKmGaAM3v1OHpuWBMeNFD
GDVW4EEpATPSk1o7iuPDbUFX+wtBM+S7CMpBuHA6t2wkU1Koctgj8SYSDoNEBWdLonNbyPUOU1Ko
Myl2EpC7a0ipQqJXZEJ8RvLIzTbovd1KJtAdchSv/muGYUoqdUJBKZFqfhn1Jpefm+ipUJxeMG9r
Nv8vLpwAJYI6kMhYcjXfQjEu4vltEpfpq8iBRNYe8jE/am2UfHNtNDDymFdW+iMV81/YNdBm0A+9
GGzJQjclPcqBLg+4UF586au9KL3dVu56npOSQz30JhnwX8WIBTQQ11kgrlFdMDi9c4bpH/TH7KHY
K8d4q5g1qxPy+lk2SxYlA72WEmpo9NiAr01Gb4RxbyZbnLqtxpPXinS25GIuw57nlRj7yBRIbWTr
l21YtRCoHptDiMywa5jKWfvoncENdvodMx0xP/yvLGehIeVYOWXMei2AwFJxBgvk60QUSIVIzQG1
g08YOzl//g1pP2mKxduvzQDnMPKQNljCSXe7rzwh9WiL5vw+m1z1VCMwCswGKKNk3LDurVUng7cA
SKwwAnI1BTYKeZ6JU9qjsQotrd2mn7NYCgvabd1cAScFJm60eYMn+tJ5q+DKKEDp1CPYar9bF+Du
Nncod8Uv716zK6RD7tJ732lYMEbrtiPBVAGFgFCPvjRafWp9VYdcFJa+5DMa6x3PSn6JT5OpmOWp
/cXYzPnYXW3mQh51LBVOTJogyHtTE9HJ0jQYQJHM0MV8otXzpMXrj2E+1/0H83FcSKSCWa31EjXl
oKH+4Y+kRJ7ayRwOIKGOagkjqU+jpbncFgMim+/B1D6KHXeIGIM3c9h6pbWKEQ4QdWKl6R7AKilq
PZdmZ5QcZOFbb//cXtZ1JRcCKBeAzrI+9Rv48mZQ0eWdkxLAHRGvP4AzGR6nMNDvglI+8L6iUUYK
OgDWHIrcfbDxiwhwnwoBxTIxpvLUgxk91iUi9NWjrgCkADAdrAfGdZg/78nicykHAtC7uOTF+XZT
t+pH/zmRXHWCx2LzUJB6o3+lztRb0U7aDaagWpgSth7/6w6Yy0+goWkkTh7mId7eTKdtyX9w7VkP
TUN/zTBhc3tzVjcfCRZ9znLgMUcd7ahTyjCq4b8m1LqyqbgbBt69LWLdfWi6AWp2DOIqOmXkQ6bh
eTp75KlFwyyC+vbOUfZSSsb3hvhPyq5xK/RIOhUjOlq9zRdyqfda5FWxFDaQa4TiVi4m8G15AOId
7SD4uq3i+ir+1ZCKKrtoVKbGhyTdeA3DFzm0b///126ZGeJyDl1VBK1U9KzVReD3fgmT9BW3RtLD
uzeGhz5zhSy5S1ntHmvaLKVRbjBViymoE0gbjdfWd/KG1fPEEkAZhKqFyiDMAlT9URZ+N93m9nKt
BY/I96qo7iho1KGZhwVxBIlVV/Xg7PhVK1beuHXoYJrF8M3bglbj74UknapC5APGarUYkkLwIwBG
JUDGOY6Oqf/b92LHFyU0lyaNlXXGax9mmIPLmhcQKYCYVM/vvKRmWPx1xy4cB3jXwFWP2xpRLLWy
oy+XUpfhe+JvMAcZVoOmIoA9HO7QpISESMMzciJrR8wA44YKFB4DHTSU+5BDSdaDsu5N32utUTsU
UorpGjuvrdsLTQc66E3X9Jm5HX4ZmSs6Ax2IbT10LdrzVCU10+69n2Kzyx5uC7lCIKGlUJ4fXdBl
542QEkkqAauxG44v+TiRGZ1D/6x0IgQZ8dB4lTck4000KVsTwMry8RHAeVYc4qi8icamNBIyMUfx
6Yz0Px+HUiUwFea0F+UDasCWpsUoKEA6eh7GfSJtpcTppMoapo0//q69fSqj/2LLWJP5sC+jA1os
5QziCQMCACtRSG90phjbcR6AYCTESAlHqtoCboCZe59d5KKqRPLkmPSaySFTOfpuwj2koiVqoFM2
IwGEIfq+Zn0f7Rl/Pg/ZSHS2YHBIoycD80jSyoDDqqgyLuUxJDFAp4z23tO2dfw+TgwTuYJQoeVR
sQyX+yC0qLEcUThsdHEnhMjNCk5RbBNuFxbPnf6oKMem34B2knDyccQoTuT/iQYrFM5qweq0vDrw
9PdQJqtOKtjco3l7lLesnbZVMjlCBU718FnkzLh9GWWRtMlTibTkwLiVrmqwlHAaMEEWRfhxCcI5
DriRyiEBZZnqHT2gyqSyoxS/jeAr0hg+jt5xUZBURRRlcGqhbY+nmxE7vtf7ktM14vNbJRrNXjz4
ykESXqruIWddhdcOHtV6ABQbhopyFJqiqZsdgSISAlwemG/OL2f75/7LvntE3zXrHrlWClPhCMFV
QEoB3pG+4H2ukNpgArL0i0KOjkPIgbguMe0Nw18bVw4b+hjzCqITQQDkxHw1L96roicmueijAmEd
raPzdvznx3GOzpFALH7hx/7P3/iDS7YEv5yfv//5jzaxM3I4mNbmfN58nzfW/vxyfvn9srntea4T
/SD94TF8gnFfODyNho1Iy0aRvbxFBdysTcdxQvPnZ8NCJf2Bsl66OLT0SsjUgTRRhQ+BXV2uCd/n
aZyi4mhae8tyLAdK2+Rf7LCExk+ZlyUDAzX0TVlJRpqWYRkiAbrfv+yt44fjvn7J5NVmbPF1c/Ss
zkIS5aL4zBc8I4Ck/fGIbTNtlirzetDrhUFSAbAwaIQGgMLleoU5sPXqcJoFWNbb0flDXJiDuWHc
+T+52FtyKEVALJUHcQ45x4+PX09PT6DXIU8DecCDzJzwZ/wbRNsH29w8fhfm4/cj0tf463tE1SmY
/3G+bZI/feXXXyQpyA2iLg33dql5hQd0FtQCLGU+LtvTFstLTAu6b0yTof7P/+yWsPkoL44qBmv4
QSlnYRasnzgPLk4mJFkbiyFKpWOL+QQIsqSrmgYfB7ykS1H8UPtjY9SzqON8ApztfOxnRwD1oJ81
//o3a7mQSQUWvhEPbV02kJkir4LfYlLg9xdoG5uh+cd9de8P94eDzdjE61oPpSwVI7dlJwZ8DMHw
gDlxnCf33bxjOZWrQIFeUvlySTVfEIsqnNWzjhox4EHvXVjqM8tMriIAWhBlk+jdqwT+R9Cb5Wxd
cseS8DPcfWWI6ElA3CkAmpXuXZOiPOPi8Z+d2mvkrXNa23Lc+6/C/vpxleZmPgOM9uv1478QSx3/
WPJAridA7GwfqGe25ttLbc9JSFAQWbXdWZaGU0FwU4LZG38l+ONrQgYTs+lmQlRUkzKcTotxMf1k
X26tB3Vf6OicnUT5n62dr1Hr+PMbDs58eOYbFdfofFjn3/A7fg74589hwnHCjzUf49vnSaUD9R87
+LtcdEMcV3ply1981c+3OdY/t/f8FfO34BduhPmH9QXSbNL0uszkHwCoBIgGBgIuTT7PjUSRKxEm
j/VARPHzAxf5QF6h/Z25m92kdXZYQc1VTCPOELAi0MmAhoCLnDoBUlUHUqdDbteOFWnVkaDtlxix
AsYjn/EA+KGsvFCSEkZ55SbKuCjQJVx+OTnNEJV4j6LG8Ad/msiA3/05crOhL4Ha7uHefNg+uFvb
hvrf3+ffWJatAz+3fznvN2fr/PKyP29a8u1bPfnNagW9SoQgPp4XBQGBArxSOrWrxH2agT0lBvDF
TMKTj3Fe2pMgZcA2xmAvoOO0CfNtVZYwnOzKlgCvTUGxQMe01BW6ie5x5TjJgIkagCtH8HxrrTaf
3pRRiXZxVrHKy6viwHwNHipdRiKTur+qNteqDnj2Zsd9yCAZ4gxbNDwisFhZr1OZ8/DOzKyBddUw
Gk2Zmt+HPFDsIUioFGC0mK04gOQtIJN/8CQn4N5877nOnCF7FTWQpJuj+Jhwtq66tw/79bOE+g7a
CkH3zbcevkONPKKLnpMYjpbe4w0sF8dSR0fzAZ1KKWAes47oAMPlGD2Bs/OljsHFQlAxYD1hRnMU
8QGyEGCcTfeJwgsAW0aXeMbHNsjH7UpU7Ntqr5jzhVDqRsBUUwv6UwhthsCOil01pCiuoV6y4Yb3
fyFqBlaCSaGITw/BgsIJRPQGTo7B5ci6uuh2QZOnBdh2z2NcdLPNXC2lgdclWg0BoUYbrx7nmuxX
Is6KcZqabdq9Ts3HbW3WRUjzCeExsE0X0iJe7rISAKxmMJaYmbRG4Tvx327LuA5EZps0/gqhArqg
CrypUjFpwtcaXwOflwd+kOS3b2kHYGQVEBYbH+hcj9mQRE5SFP2hKUqts4eWC7cxxnBZD6Gr+4j6
ICrQKwNxKkLwt5kBiDJ5swrAlalbirfXukcvABz/tjScsDUsVTuGCkYvWR8wC7jeWQDLAKMT0ZNB
uSWxieVJS/EBGjBlG8FM0QIib1X+qNQmIMRJjuZA0PegeFx+ycqWsR9XhfAf9f9Kp/aDG+VRGUuY
cM67QXM3aR4Rw1/6aPX9K687SeXUFUPjdTv7K5JacaOPS2SfobDkfSTxw1gcU/n7tlqrPsD4K4KK
q/OSn4RiFjGFH3z1pYe7FNAGk9uhleG2JJYy839fvL/kNOfBXov1k6LxLm8/OIN3xCBjxG2rjnSh
D+XJjViS4qqbpWCqOAAEkYypLFNDmlurbM1guO05BLtlkZTbzo0sVpR59Ybpvu+JbNyp6mHI3LAA
pPbOZ3XxXHetUzZIeeySU5Wo5SAvM8j05n3XRNpMv5Jf/jbfRqinVm78BIP8xcLrWds7wKqKAkaH
DAON3Jd7p0plUnm5AbKK4hz2n35kGxGrdMqQcdX6IcZC2neQUcYe4ZuYiO2mnzL7thWuhTYLTX6y
PQsrFBtl6NUSUtJEehLB4tk2Ft/1MREkxuFds0Q0xQEJS0a3I3CFL9esr2K5MgIO/gLD65WTCqdw
fGvDlrTKvvfc22qtLt5CGHWMhURRh06AsN7rbdU/R/JoVd2v20JW124hZP6Ixdp58ICICiFEw7Un
dsdUdRJZJrzHcrWr2qA3DGArinxN0qc3oMsba1zhBZpv8q+h6zH1n1qKgO4Y0daDx0TCvCpgizE4
1FbWKJ2C4bNqGZ+xqu7fr/jJcy7ULZWgC7kCX5FFhxQtnspOSh69/5qdAkcaCVm8J8QZFIiGgjMM
3OFqnCdmM93JsWXodwCc03nz9tatrSjC67mko2L8g0ZGVosuqPu0TtCyNZDOeK+5hIAr57aQ6xQb
dNFRS/hBfYYqlIGMvRDxxixF4LnIbJMykYmU5Ji2EEuA5sD/g2ggn5LK9mO9PYJ6vrD5CBw8x0HV
atB46Yle/uk55EpJB1hqQzSnKGgBVpCIf3hQ1kak8vxBtHMl40unHse8sGU9bZpD10notEhSZUBk
UskFoD+kzGdNAq+ZhI4GI7yKkdq7andNMlHg2hCw2aUgWhnGVQQyyBjsHBkDO2uhFqpwiHHQVYhI
n7pXCgzLl5yGhSwrwHmBb+Y7KRQWmfKqEJ1Hm4UASQrd+e+1csDJgo5HT17vQz8gmGxn+MDV9TKA
XA/kLnTF0EVWtQvacppCcCA0YmwNw0clVCBTVEZrwKTRbetbU8cA1iE6VBRgNdFohx7qDuU4wjvF
Y0r0/NwljG7WVQHI2KH7GHRhVz3XYLVTuCSBMsr/cHZlvXHzPPcXGfC+3HqZJZksk725MdKmkXdb
3u1f/x0F3/vUozFGaIveBRhaEkVS5OEh+t/Ubp+0v/5hBYoBfB5YGy08Xk7tq0OSkTh6lGHCrvXp
ZGgmrCMRHOvbwfEhC6BDKPyD8gGTuzm3VNZoZq2TJAM1ebhV4sDBDG079zG0WDNeSDL4FMOg0Mfu
SIL4b337/ghmf1+Y074iPTBpaeZZtPjoewsdPH893xD2Z7k2zv4oTWbncoS1EfUHULu+NgaSbWwm
Q+Bt18I+9LKBMwfzavDQ5A4q1CPLTkA279WWEnoR/TXWeLQPr3WfAEiEYWt6kR3kVBSFrd0msIEA
WQjLIzt8VTNH+bENe4idejPCcADNx7j6n1mpvRQixsR1NYGfQILaRB2PL0rJSBYXZkkzr680zwwP
Vnk3mWBk3qva75LuDOMoqU/o9bp8A5hdO1NO9BLARaGyd4aM1eNyQlCAFZp1dK+WnlN80nHb2OlW
HzaXRa16RM0EgT5jmrd5E0sjXS2nBqZcos7tEANhPGjo+0qDy2LWzgyJ/v/EcBF71mBefWvCkk+h
1rvaAIJNsBDHDrlLukyweyJZXJSup5qtSj1k9cUPO7suQLJS3XbF2+UVncEUGBMOPBMQ/QDPnMPB
0G44NRq8sYfHyO8OdGVU7jATJUKqWHfzqL5Pi8wv6c+4LgRRzKoJAXcio+JjjLbcvSv1PrKoCvWg
LZ53jVLvQpKIyHdEQrh3fiJbBTQDQuIhxYRG+cnKRSJW1Ry+CvMUWHzJ89dLk+WMswRPMkndb0ri
fTVMnqQ7O3t4p3Uv0HSmYmeXaiGNW5Am45E/lLCKnTIjkJa7AClXlwwfdiS9hiCCU4xXgYqs7iGA
cwwEi1knPAwWhF9SHksQWUbVcZhzT6niZ8suXwp5cocw841C8dsC/W6h9qY5k692ut/ZVWDVpcDt
rO/1n0/hLmAIMGmWUbgdx0APg4Srd9vSoDPaIBsFolY2GuOgMOsP1gSzCfhjbWp1pnkIzSGj7VfN
NrH8yNiZVu4T+10SwflF0rhjjTu77ee8wDXEe9mcnyl5G4mKOg2eTM6VWewun+mKcUF7C6AWgJBg
JiE/NaapamNWQfCFXIq1Rd6vkz6N9sGeqX9ZzopvtRDFodxh4iEBIMlpmACkthTXeZ95KRBYGJ05
7AzpqtB3Cki/axWv579mLQNKG2OKQVgGb27Br54KtPNOduYQni6b70fqRcV4rQb7Lgn6thG0Bqzo
osX0AyhWcL9hiaeiQIdWE7mCz2k6+3pEXOGOXQodyQlGWFv36G8TGMwVJweBmGoCgC4Gxdjc2mZS
YqqjBFOdDOq2k2y3RUljwD27fGZrurEQw+Pr60atjJaJCfEsSpqbqvHCSt2MqsCSrUUlGBAICBmg
qw7mf3AOgDpG11bzgAi5AkO2Q6QMxFKFSq+nTD9K6NwDsH/SfoXUbDdTUaabKDEZlWlkFlSwtWtu
EGVZsCXiBQUyX4s7TCkCLUxrK/iW5FDZDYieMDEjZLG7q2kbSYZBQz3FoR+X93rt2i/FMtO7CKMj
UOyNfaQifh+lIy1xESPzpYzsrYTmf2qhYakoBVfyvHGIXZHFUpmaLWQa4RhqTaFloGz9PVbB2G9V
fU+cg+XsLf3OaZ+7fEONzDWS/RAKnpBr9mApmztyWcoVaxqw3nh8j+X3Qd2AXMmtuyuQrRAwVcai
JKtogzm7OjchjUsTAstJAtTzlc7PeUhctcSgg/xdiQR2ddUm2KyrFTEVsELs74u97YZ2LkkJNWrR
3S81uxYMwz1IGkCbMDSCdPX6QSKnAMIkcCcB034qLCVj2Esx1qaZFSgqdExSGoYJ6ONcz91OCX/p
JKmCNBrUK1VWHqVQ0fzBak0PCWAHTjzK95e1eW31ABkA8Y6iNp7WnIFyhoomRqFDs0I7sIzqWgey
Hj3LUrql+by9LOy8cwp6vJDGZ/SAbiZtFRvITxV3IItyJVpTt2uPMF5eVOr+kCd+Uas3GBVZKSBD
sPYmSGqTA4y0lD/Ilpvcj77kK4ngw1bCJdYrhDo40mc26FxPj0XSGgkpNezCiLpoSqs7uAbBRq+Z
aBWYDgB9QQNjmdwVdtIwqqWWWas0tlJ/6lPgyydr2Kv1TONNPDrt4+XdXpMI8C1AjTamahl8ta6n
qJjZBbDqc1wndx1pkCeT5/SGgjjbD0nbCKKvNV+H1wigK8BImGCUPd1EPD4MCUhmPMpBEhJ2+xka
G/2+vKZVB7QUwllffZwbeYggpJcccJyin24kUpAZmt8mg1v243ZGJqVInONoObE7x5+XP+BskQio
UdgGKENHEIaM2uki4XG0MWyYQ8+cK72jnk6tmwx8A5fFnDs3HZYIOS6Q7uM5jmaUUzltQnrYK1Dc
KPGDXXxU/bEcfVBnoUUPEVLQoFuBipqpzxSGyYSCMrATXg48GETCMLm4DCEzwXuheYzRgF+a+3II
BYsTyWF/X1hcS+0SIhcA00xgA+oep2JjzXe1/np5C0VSmOVbSKkSNA5HNlZjYBZ5ZBdurjzq8sOU
PF2Wc64RbNeQ8cQTR8aTi9MIGmNaldyy1WSPQ38s5Dsq4lFjn3rygPw+mD8iOKWPDDCFOkzEaP0k
1l6pfVJ6qf41x39rByEIdRCw3qIegvYkbs8wEMSQph6AlLE6ktp5AEmjoETBPpVfCroOVB0PCxhc
jdNrTUmiMA5RQO1qr01edU0Q4a+duo3OA6Qo0GR9xgfQRdXUjMh1e4r13GgbzId30/CuiEXzrkRy
WBCz0C51LDCvYECZ28TjktFUW88ko+gEFqxnbb8wDvGb1NGCDecChq7NjbQytdSrnTu1/J0NqndZ
fb9rQtyJgNfDQbMGCit4FnH6a0pWJY+9iVrfAV3a+3eVuJZPg/C92U4B5u26LzfqlbYxgnCvYWJ1
7quf/RXxW9d2JQS7icuGK3vRzbTNBNp4Xm3XkRvEIerwKipyFuzqLTa5lp2kmAoDymKgVXl8AkTM
jSzMtCCGW5c3jvOls7F4WrdJkyOmVe4kXXrqkHeWMb/VJCXMFxUNVV25i2wYMOs5sWT2QOa+qcvC
BqWD1AvN7Dqcu+s6VrYauBkmXMtpFgTfq1sABmrcSrB4QKO5LSjLLE0Hhnism7n6MVlharv5bFuq
V2YZpjwmk6IPXtJRA3N58xRs/3pvufNoDVeEkj5wOgzWdDFxiLHldvZYu3ICFi68DrN7A0McRSny
FWuIygmCaUNGqHfWG43RZ3OrSXggxvNu0l/l5FCL2hpXRcB8YE4oMlsY4nV6AqAYVurZmhACjI+W
up/SAzr5Ll+KNfeLgPiPDO56T4ZCwY0PGU79Nr/rOF0MsTB+q/F71x8zUrtGJxq5ur4sDabXQcvO
We2WVm2nlxPyLka9J+QrNgJd+9un63eY/0cE53hDNNnmOHSkP8JgAI/lF5qJk+J2BrpU9NIRrYY7
JGciWaR3EOXYMI7KbojfjVngS1auIg7pz3K4Q0o7jNpWZMigIE2IM1e3XiYbL37lWhNZyRVzfyKK
c1uKRetQqSBqKH8p0lXWfFUjG3pwWe1WFoQuNta2hfoL8mFsUxf2Lpx7zD7SYVsmBcTVYSr70jxe
2XF5GKX2s4iFbXpnkDoYWJXZfVWHi8HIwlOBkxVZI7FRgVYlEC6BHd4ftO7gYACNNQO/Qh3QReYb
iQ7bWk9Fpo39OO94wGujAEmI4rfKN+mMc4rBNzPqxWPv+PUg7yQZoF+59AzD2GAkzvMMwoi4ql0F
PKcV+dtiMlu6o6Ppy2HYfr71qUAMMechcEgG+Tlg4pvaiGhmVnTGYNUFVN5tE1OzuM3NejKieT1M
PTsM9GhPleuxCP6hGoSFLMVw6RLHBB5NqrGN8gser+RZ+yn/QD7fvNFBVihQ0JVbfSKLc35jESmt
QSCrB03iSNyY3jlCTDr7EV4v0L1laQ48Hjh3uVvQ1HM81w3JvMIYN2nWVS4hjuJZrTJtWydNgcoe
Uj8rU+KPSTveoohK3V4ZjKsm7459O0/B5Wt5jgRmdhPM2miSw8tW5d/uczKg1ayDN5hoGjim6c6W
4oZdf21R0wtVMHY61a1la9vJCG8iixwjKgA8r1kG6CuDY8GrajzliBaHoEKqUM+p1a/Mstzcvg1l
6b5zhm2Jh6FgvWs3E1dSlzFwHJhDHjmnoYTZJAbMQqWEmguK2oMTYoBqREv6o4/NBLwA8l1LZusW
09FvMHTa8pM5FVzQ1cAUOsAmqcI+IcF7apxCw47GPgQaY6xMpHbtPscwUGLm+pME8KPfpiAddZ0x
BWimphSXLE7SoUBqSQEPmJXUT6OWdmBvlSz9w+4JivWSBsYWqufplUynIgrSGb/kNigPP5VOrPhV
WEU1+JbbKSBoRH9WzRZeuC2VJ7nVpS9aNHTrJJL6YoSgN83aKfeTSAcPS6znL1IXhoDw5HZ235F6
/OtZDpgTzCoX2Akw/iFhd7obcmzJ/aTEuHrq7Et4kwPME86x4Gl+fsFPpXAvzdApcqPKICUGTWXy
2A0gIJgEwdW5XYQMuB0Mekfu3uITrlWdl+EMzjYQmrnFDGp+NFt0ihtFIqd9fmlOBfHxgVO0oWJB
0KiiBCH9IvQG9Llz7VJRhZe5/1OTBTCKAUQLAITICfGPAinsMme2YLLiITCKuz72W+uxL29xVVIw
luQCdBr78FNxsAMIfZGCwlvd5JFW6Qi0g9qj8mir5Jir1n1h/Gp7QJ4B7upsbTOWn/9gEVjnCHuF
oGzGgzWSHnQUnQWQZDcFjn3EdLGiey2sp6j/6JxjrPo6/E0jYqM710YGREFfvw18PGtROtX5IVMx
nDyrEHVF7W5UQFrcpHdmrQu28zypCBeqA1fN+IiQ2eVhDUnbdvWgY3UlCI/T/GczuU54DfJJMnq2
HqjWVZ83bqVsLu/qudZALAhukKN1kDPlK7q23lqhmaPwabbPc/c4VlckObSSm0rPcr1TRMmdNTdm
ALcBnCsbRwwKgtPt7MquylVSZ57ePue9P4K+J/UxjQ9Qbyt5Q3WJQKp5a1fby+tcyWGcyOXuYYIm
AwnjAKGuTbuNrXE3TKKGufOrjiZ2JJWwmSbuH5/rrtuhVbMCJ0iSXdXs6bCbaO4Zplea81+byFNR
XLyVlsQEkAKibAJOV2LubBTe5DwTKIdoRZy9J8lE5zqCmFDR3Wq8H9M3EIx74fQZdSKIxpo9QV+l
6Who2wKmjrtnRhcpDaZewtNqCGUenMRxHeNYh4+djDyKqEPkfAAyrhuYKVAVNzSTofhO9VChUk9r
jQV4aDTE8BenesRIYPQ0SPTYhC8OSqn6TUc+phLsejsNz9TqNrIwMTXZ2v21jGGtEkiqq8ds3hWm
HxeiQaprW7/8Pk5fTdpoqUEQeMTKVSK7/bSpraPW/GxjQYhzRtAEjQXhCpi92MyWcxySVtuNEhnY
iRoeqoi32XQPGBdFZahNj9Sc/EhBq3hbBFkJy569V9p1GXoZ/WVoV+n4UtgYFoqJfeZxFDKBrUXh
y0/j1LxTK80Y2SbQ/HqSMSQBeAxkoRJfc56SfGMmfp/u0PCVkdwvRDiDNcOP5j7EfUA/YsIcp5CU
IkuM1D1KVyDyLwn63HRvEPVDrZnfpRAWpyxe22lTOQVJIWRQfrSta7RbK99o0dNggLn+ThVxIJ6H
PTjrxZo4rad0Mkg8QRxQe56NifPa7aiVriN6dq5pLxKQQAiZiK6AXT9dVjdJUDkGHNXSHsMc9/X8
EOHZoisfWSZ4KKzYDbhLJKUZB4yNIsipKCvUkzzWIQoTLEwkxXKrdkl5RxQ31bwyFcSNK+d1Io07
ryFRSSaNkJYm+5mWIPACcxd6IE0V7EzvGtkM7T8EICciuTNLDF0tjB4i1VoL5Lbzh/JGFinGyoGd
COHMzTwkYHasIYQMuYsppoiDsa2gv/Z7Koh01NUTw31Cxh+1EYw4PD2xvEj0TJ/YHmaP8bgf4tsW
LH5g1TNIoBdPcYIpEf1nU3xiyFo47yzQsQ266WryBuO64njfkk0N9KDSBTUqEWPWuVG/QUSR6m4Z
3Q3O3ztBE5Of//tcbmtgH7tCjfH7dV8gFUvQpr616M9BAlZBFOKKtoap38Ic1PbQOTOLUkL6szT8
RnqNUT9yWjeN9vIU1PGm0g6OEqjlfWte5VPhUfXBMd6yHFMoRS7oHCiClMOflQMzcfo1jZyFgyzj
a9CCg3qcTm6M3jNS2W16zCQBXG146+pxaxj3BebsYoLH5ZBtxVhBPCr5qOOj6MDDQiTkBJqRhaYh
vR+dJxV9Xmp5NUYCB7hi55dieDyINIcSWHogpmje4nrwSbUrwLV3eS1rdmOZveHsRjWCELi3kb3R
7H0//Tb7J9BYTtYVJT9LexML6WFXsicWuKvBJoV/CO25yK135mgcFIBcOrDAAvyWAXlbBll4Nepg
1HBeNaRUWoQ4gmV+nwn3KgRwE9BNJEzQ5s9Tu1m5NKFH1MzAL9O8dB95oP3U/OgTQ8QxDmuP+Tnk
M3LL1/bGvhY1taycI0QDlqqy9xNm655qa1q3NLRq67vqY9t+3m57ETnfyikCSamgiQkgWHQ0cdez
yq0KI5sA/DDBBNbaGxNN4JqLsplrxD5sUVIKsForV2Ap8LtEtLAHpgpaj2oMoTYgIc+SCliS/dwd
ElGb6treLRbGV3h7mRBbzx28JyTi2RaSSaPbiO6ASAgXzVkgmigKWG4vGhDbh54G/tZawPuw4scs
5HUwZgApCWgC51tSU5pzLYX+oZ55aMoOmLXkuh3ioMyJR/pEUD9Ysdcn4jjfEEt4QkgydC5TP1Ma
u7GquOAmofaVjb0UMdOLpHHqVxudpWoFpKmmXycfCbi69Xo3YkKZeky7r8sWa8VNI3OFtAdAw3jN
4ql0ep8sI3Noi14Y7xpF+W2/yZ7K7XRV75vA3oNd/Dn29DtyKNzkVnoHSCeotsnBh8Fxm4AIYrxz
zTn9FG6bZTk0i85CN6nVUDw2rlq9d4tyc3nB53cNQlBMR0IQhfWzvhJjzlEJGrFeFSVtvUMLXIxg
8sGS9pflnBsRyNEAT0PRC2VqPvxJgMeWqxhyFOUrtQKksWb6qoLytjePOXgrIkPg4L4n054a5VOJ
3PbhXZ0oYQiJ2t177GlvTfCY7ONtFzz9YgwC8cOvvAliEEL2sVu1ru7Hh8rNrspHspkDLUBqbysq
sJzf09NP4lQ5Qy+KMuVss8FpU+x656ppfziGX7QC1Vmpoi8loeufU2NHroaCqfGsmxqSvGEYb6w2
xHxcLUk2sZMbiJzq8hPwcPIQKXa0NTsnfbp85uccRyxz/t+hg+fx9CvkSSHDYOIrMFUGr4YAc+WD
9mcmu/eTX7nUByNAcy3tLMHqV7cZ7btov0E9Fzzxp2LD2sFUShnZ55begOzYz9Sjbf0YDZ+KWEpW
tXohid2uhafKjUSuC5bnTgcMQQJQgZqYmYdROfouGl57/ai3f+0bsaULiZx9svVQR58gJGrWthyC
WbVQjrgLq3+oRDFB/1U9eLiYPqIbZGL1CNnyYtMzlMbtGTBbBgD9K9Qf5PhpRP+UaEDq+tn9J1bn
FDckckLMgq1P8QH0dGvp3nQwpi6QB8GLbNW8/lkgXwRXSG02eQlJkh4Y2c0w3yvTm+ACsK89s0EL
GZzzVySpsrooSr0GRO1KGeRIZrcz6OPD2DX65z5xpWnfi6jUV1YG/l9AZA0kuJDf4nQkiTTS22mM
2D45WMp9Zrzlfx9xIHu4EMEZ19jEAKVhQo4qLe5b9b7unymYVKc7tROY8ZWU5akkzmaOFEgklAjx
EH1LP3SvLkDO2L+g53hDDtqtC+p/3Y0+rhDz3DVXWuJ+fcnvmSD/8Y2/5c4RyVIUAOEndfCZcBZl
svFeGzEpCt7L1TpX39pX8gfN3PSl3KLbNPIwM/VrbDYiYpiV23Ail7MvtEOS0uohF2MaMvkR84Jt
jB+CQU+m3d+r6okoTmmAXcNoHlCAenb21Upv5u9oAH0LBsd0Nwp9UZIb8PIL3k0rsceJSE6JMknX
C4wIx0s7cgflbZa3tXMoRLUe9iuXzo5TIIy7bebJxsIc5XPqPzQg5J0HGj1k8S786y58HcoK2huG
wWM5VO4BKndDEw0DMo06EgU9qnJx45HsoHWC01q94Qs5+qnfSYde1dIWcsh8pxp+WD31oliF/QS/
bVB4WBCWJzf4gK1o7ahUQ9bYpgLNKX8JJ86tC7Bl+XviFFr0Tteg2cgOWHOGNShaYKbq42yIONdX
RQAJySpTAHbxIKs0UowBi2ZW6rOsHkzyLxrMoJb/E8DZ96hV1HEu0PZq5EcZxXQ1vbOyh0gUzq0d
91IMp1Z1QkFgHWMdUbOfixeLukko0Kg1S7MUwWlURBoSjSlWgk5lKf7hlIENJv50St1M1D64eiom
Wp4YYQnaB7nV2Kk+KI2M+poRH/S28ppcNMtAJIFbTIpgpSxZVbmFS0AeqDIEUdjqgSyWwPmDuq2Q
XHMAA5Ci51h/0qYRbaaCE1mVYTOyVWR1VFzD0/tBwrmg6YgSfDneSZJvlwct/7ps9FfCVxN1nv9E
cO4lq0mT6hVEVNNtix4lx9eB5wLtp7TrKuoXliOw+Gu2GPwxKrgjMSDsDFYOdANjmEHWMZo21Gx8
tcSTC3O3zQPsMwWi/fL6VpV6IY5bX2s4kTWwVK5dHwZlF1svluZP9a4SISrXz+rPujjnOfQ27eMZ
grrx3cSINUBudYHKra4FRSzle7zWOWSBOjkaYZCQ16qnoXqOo71OAMV7TBJBxCUQxI/ioN3QYb4A
DL887fr8CVFrVnk9cFmmoMFiddP+rIjn/CGqDWAh4+wwo1cpK926BiWPaC7eWoyBaUIAmQDdC0vN
3SIZaHuMumcqroGjkGB8oy93L2AwvqxpqxZnIYbTNKVNMJaGQIwqHyXpjYqo0tYe9OhGA0oAAxox
Apbvny8TMylCBhSgcx5QKbq2k9TXYnWnRMO1PNyORQEsiVpQt3AaAdp7pSSCLIEBjLrFYmA0xp2a
oqTQYstuZ5iiW+U63yLl68sSaNKNrTa6YQAk2SgQ+V1/4MOPpUhmSRYva1iKjiYNRKrbYh8/PBV7
0rjKq4PhzdUXsgfb6FY5Ku+aJ/m15Io4gNa0hvEwOGgXZv85F9VquaPNBS7baN+VKevu3g0SMF/7
y1qzdgOAw2DxAzKzNj8uJGoxdLexcQNKZauGv/vpbrJE+ecViBUO748Qns29zqeO5oxQras8QGh8
1b4JrR+6tXUMT0E9t3hInG2TCS732oVYSuVSP2TSULRlUpviOm5Lt/r7JkMsC+NtcEYg5QR+5lRB
arWfq5kRSrSjZHaeDmLcrTaFKuYwW6nZega4LXL/8nmt+UsQCTGiE4DUTT5yGbUZfC8mZIatXkyu
bg9J7zaVRD0rbu2tMagqyE+q+EZqQ+T2JoxSvfwBqwrzZ9F8dgQF5Ca12aJp+ZFbe2r/6LrNZRHr
lmYhgzs5OvQhrWbIUMw9JpS4Qw1C4+Q+a+9npIib0C+lQFaDy1LXnI4GywaYt4nHE4+rzDLJ1roM
QnWEUpkWgLXGDTH8TMpe1L+mc8Ej7btCiAw/svwy7xJyresdB3QuMWi456QIiNRiVDsGYlagaheE
IKsnxsqR/y+McwxzWWThSNG+Ilf3k+63w3NqC05sde8c0FGhpwJ8iTzTiUQiKyuyAQdGiy1NJdey
P/Cw9gwTHZiRIVjQ6h34I40nPKEmbYGBwYKmWH+M7B9z/Uac+ZgX8rVc2IgV0CWgi0CG6+5gIZVT
yrqwqZ59s5/cyZFHHoreY+mXWyeYbzHwc0+enK296cHw4kdBeFvuRS+9VXu2+AD11NxkhEoqUbDJ
OaBzLGztRZnPlSoy9HIhgnM6liTn0phgZ8eNsjEeo6co8ntfv6Lb6hrNlHPkWVce+SG/1S66dv5J
iTDLCy0OiM75bGieV5hUGEG4nnxps+SCLgvTcp3i2RDB6dfV9Y8kbidROhyjht2ITkbbSOOajqfF
x75HbfnHPxgV8PihsGV8z7U+PbMW+D6tNUdkfoDesNpbzJfu7ScAfPuwFtyKtWv+De9FV5wCQBZn
U8zUnmIth3rMRh+k1RDQDtkA9eXyglZwxPr39DgM6v4Ww1mTOJKSUq0hRtqFN+WH1Ljjg14H6WHw
jXtAEnMRQor9IB+G6RhlxpgQvlH2p1tYykZh6sqEt7r1kWhfI4ChNLxrzL8uYGNdigp6FrTYYBYg
d727phtIHeGkiHToyF5Wb7PhWi2PnSno5lmNhpaSOO2T0YXZRS3TCaXazrVznbQAGmmF5jtq1flK
r7tZSbeqA87WpvmsjLfLR7i6oVjhNxsLmoXZ7VjEtV1tz3PrsA2tBxCN6j6hQQtbTb4uy1lVyIUc
Ln62JSkDekLGjtrXiQFumY3UCKKhlQ5pdmp/1sKFYLkyzUOjIEaXj+ZR2Ue9qx6b38jmtDvzsbV8
6RnkQbMXgzdGlJ1c80IL0RpXJkpHs9KiGNs49q+Tg76ScZeMk0u0rwmVTnW6lbXd5Q1dPTi0xOEZ
BEZz8PWcHpxlT+qghNjQHFVTffJM5SuafIJZQZflrJlHxCWYUiszLJPBycmnuFMTAwqazjvAHar4
SRqCprozRHnx1QWxJAzWwyhHOUEZaGlKkqi4CZm0N+svkPz+crLYk2squN0iSdydq7MwnsIakgb1
6NgbPX/VGssDAji4vHWrHhT0sP8tifOgyPQAzxgqWBK1b+a+dDWzBiNo8lw1+kOddodYrrwxelKr
lyKO7tHp40rxHAz2Dx35h6mqg9mMPYsme9Bt7i9/nGgTWICxvPiZQU2d4tsU6jdOUOk3coSn68Nl
Kexan9lrsOSy+BZ8wHzGm1BnUJUeCDh7fM+6r74HRdtepldT5Q2fl0WtFsVQ7vhPFnesUQ4/iLcz
nnhB8YZn+h0AqY1n+6T1EY75QOuGiVf+FLVOr0VioCtkc6k18E3yHV/6lCiDnbILMt6Vyh2IU9zL
C1s9qYUA7qRSTaqmlEIANTM/0Q5T62cUzGT/ktVfLoSLGSy17HOzgxwjfo/zGQPtj0r68/JaVq3J
Yi1srQutAysHmTImY+pyN0nfxop4qRKBtuLBFoEhVvcN7WKYrM34XfnuwoH0yDNMkFVXbgRRjSvL
3igqbq9q+EIK59iiuhnAbwPLH+HKmknQhi4wnp18b4cb3X66vH2rbmYhjPNwMskGTWHtx7F8w1ja
GoCvN47yhEFVTb2j8Y/L4gQ7yKdqCjwBVGP6Dg7eunI7IsulPQmZ/Nf9NsJi1k8NNi2++02vJm2O
NOa382tr07/JAQE3iVsm7nRfuM29sTUfO/9jcm2Bb1sNSv4I5lPLSlWmXYEhCF4j2dtZSX2QVd6E
rSUwtasWYiGG82xGjMpimEAMKPjRp1C46uvlc1rNkYCF8387aHGmj2panurgd/Fm9UvvZJfWu8F5
0fUHlb5GQENKypVdirzb6l1eCOW82xj1IEdPIdSo4M2Q6UU0jlHxkYvHj69Zn11sbKLioTPxAnF+
jHHkSd1rKRdPPVqiaVK6iT48X96IVYVdfBJnKqVOJkZF8Ek9KOAs+7Gq0JLwUEvby2LWDhQNa8C2
ApvJGDNOrVhetXkPKnHk+lQ/BhNbPs8CzVx9WS1EnF09IyZ2iUSKR27TYHQBsQg38fO8BcHRJzog
UtHDSiiQU1KzJDKo2CAQHItfxT686q/RRAOWoPlLdsEEJW0u7+HaUS0XyKmsQ1KzzmMbe9i/jrI/
WkfFejOGf/CdSymcjoYJ1EGjWNWU/R5B7UFAUju+t87X5cWsGRLU8w3Wp4HuYd6CmUPZJEAGIRhH
6hUPDkPfzImodMS0io+lFkJ4a2WrlRypNYRQ9ATl5NGhvpMc7dptkuumTPyqbwRauObblhI5nZBV
4qDzGhJNutEJRkLijqvuVByGz1TI4ivYQ96G2U7Xq9MAYVL5lHb+2D9rAne2hv8EVT4DYaIIC0g/
pw1tK+n11CGra9TNk4Xuzt04qRuLzm8OpqG56WAP27GpJz8G5+KVbWZvGGSCBD5mbMW/wJJxMPJh
o41zKwCwr1lSExQ0mAnPyJT5yqMDyvVIZmxMdi8hWxmD2yJEqvkjMd3WEpjttW1eyuLuXQ3cs5Q3
kFXRwQXGzJvrX7oIy7h2uZdCuI1GSETsiXE+FROgVETxy6y/zaXUnf8JtoN6EjJQyAexaTOnthhh
nx1hkhJcn+IbY+pGxcflu716OAsBbK2LkFVObOJYOQQQBZhhNAxpXeyG/UupB0qRC+zVmmcB1QqY
+hltPcgxToV1tj7J8agzkMV7Nfyifz1qA+HV8ve5xdCo0y0SaniRIn1LtMaPrKd2FBGYrW3ZUgr7
+2LLChSOwxz9hV6Z7HtjG8roOe29zMYL9/Hy4axpM3rHkTJg3vhsGl425KVts06nScfwi2ajdeFG
tQR2Y/VQ/gj5jr6WyzHCXm1kCAnRkWZb26gXed+1+2KxCUAqVBlVbS6gwGDJoRwTuCmN7uYGs1bc
YnxIRL3U6+v4T4rNJakKy0DFQMU6VIIZeF8jSGoun8b58F6mXmBZwkgjVB5BD3968F1nwL5MkIAx
KzBke+QWzO4uHrcgMLPDfVW/4oam7bYiMRCWvoFX5uUvWN/I/z7A5JaYSFJSo+mDpVMjr8a0YPO5
bN7Gfn9ZzLra/RHDOUYix0qpNFinokQYQvzLyB4dUeiyeokcDCxEWgEjQ866BiatUfsECZoCLEP1
oxHv5WJfNkEiyl2ueXlrIYi3CRixQhJGY48sojrcDMPzJO309q3Od7qo1nnO+800ZCGMMw166XS1
QyGs7dx5Yz06buxOiWtG7v3BfX2dPTc4BIHp7jRRnWdV+xeSuYc6xq4U2WRBcoI67gwCjSoWuPFV
bPhycZz6J/mQOJiJh2t81+V+8yB50q3k0S25sQLq033lBe4YkMfBL571A/FF79nVl/TiA3j1L+za
jGYJOmO/K4/ktnwBk1XrJo+/pffmXjledX7t1jdmcPk2CBTI5G5DqY56M7HxC2oeuQ3o4tOD3R1o
6+vpe2YK4GBrwsDMzkamwUeiNH9qYmbi6FnHjPGYlptYVb3OMvbdXO8axQFNx+i2dSUA/6yaNVsD
6hGlJ3C/nXGutWEchxlC0zL2Qk12UVPWtBh8Ynch3Ru2G4e/ESu7Cb1N1QMo3dtxe3mHVx/4yy9g
yr1wQZJdg6q9xxeQ8lYd/Zn4xrCpspuI3NTQr+QhxIP3X2Qib8YKYKCr5xObACu2LWZI41GD7rBB
R6X5Pq7upfo6MjFUxARDQZm66MQXiGUHyD9zvim0gZFjNBmchchsu8C8M4h1Ck36rNK5QSnFGa67
Ucr3RcN6DgDT3lJ0AWP6dKLhQaIOeKTa/0fal/XIjTNB/iIBuo9X6qi7uqvv9ovgtt06qPuWfv2G
erGfS2yiBM/ODAYDDOCspJJkMjMyYhLxywB76dr+v+Ap52agqIDzHQgfJsLbeMppJQep7VcPtfKa
VAq++Rr3Du/uujYiL7+xnE1jk/phaqsChFX3unmHdCle0yriHYPXVpj9k4yT0QkiXME7gxilQow1
6PaaH0ys+qKUipkECxq99CmqhrChWiRcAyjwLkgLtIQGCFKxMdlkg5pQ0yoqMNQLQfUSG9Z9JQln
RR8OYGjc1HKzvR2YvDsfFKWo8INcCqO4zOFeouyaWdM8di7mJGveSvMTihkrm477df4aYVPNAS1E
tbcwnW3WrV2pIuAPa/uLd4BCS1CUATWapS6YWM6D3g8yH36EESlTkn4Kd9FhOBRedsDjJjoabo+r
YnIhMbhfVW6f//Bvm1sGw9rMX4l5SGYRJRRKzLJGbOSh3VkEF9QRMhT9I91RJ94Ao3D7m3FD5O++
ZQt1GgVLWNBEKco/IDwIfrWgi6LW76y4Xx295IbHX1NswU5SR7OPIng2BIkTxdMxGkJHHvqV3iU3
QP4GPXvD0zSKtcmHR53WbgZpuEy4/m4vGteTmepDAisMaMCYANElX+ugLJjadfFLATkFDd0+eL9t
gwegAhcuZrzRuwZFocGc8qmeVJ1YgpmttyfPOqp2sA/+VNvwNbgUHyg8Kg9mQeTf4F6ae/aZnWc7
+nr7N3D8XPyEeaNc3amtXgdaKRSpLdajr5LRF8V7cFRCKk7NsiRyb1vjFVgh+wwwE54Ns8IZs6yi
kkB2UoXHahqTWMDlpR19gLdaAwAdu5goMdsQ2mr3StV4cbPGccXZ9gvzzO0idnJMdVrhq6qegNYU
+Aw7x8IwjSLeicJKJszLVxbWmFumxiQrpRCPsxXloUG5YWpcEPkSI3xpFVzsKMAd/eY/XG0Lo8zF
o41gz29krHBY3BVBjyR/7XnJe74sTMwxdRUzgWLmqZDAL0G4+JpXm64SBo4qnjT/jQpulAmk+q2k
gheHbhi9hnE7jyqgqmMbQG1Hh17/JQbvY/lkdv5agM1vW+ZsxYC5JuNUnWOMRcVjCDstowG/rS1e
UlDldT+1yesLc5NWT+rkIPgwtLM6l83ZReasgAMEPJrrIPBerogSaXkSmlj0cS/+Ud9LDOxsS0ez
6ZNmtwdpV7q9CEz+ymbiHOx4xot4S0K/D8ch8x3CWGgyQcbeHbzRlX/6P2R3Ao1CmnvBn+yse+md
hcjexZe165Prroa5B+jioNjP3p7iqPqlhEFt2x9IrLzo+SluvNvOcX3D0wYjSShpGixrUCKIyqAY
UBWoZWVjDL/kxBuD2h6yzbCmdsVJ1b6YrP+fKWbHlAAZm3oOU6HkJAImUbZWthmNFYc4d9bCCvOx
wNbTWGUNKxAPHuS7Ggo8t1eM+1GuVmx282pX9rGWy0UEA7EMsY/nqPPCaGXciQfUA7IfyCQMvWDg
mp0/DaHZVUUdZh6NSHQxxEtMyU3pB/WdSDoqmE2mXhLJ4CNYa/vwztKFZeaeEpQEBIzKPG1ZXlq0
xVNAWT5QHAQvf1Q4YL5eLW9xTYLGWMY0no7DhH2DSVbsJ0qHRgmqNAkoscHT0YKNtiHN2JI4bUET
gPeD889fEdNXf42yfopmPNJ5mCCb7nP9XpQ+9eHXbROcS3Bhgkk/Kz+YlHKAiQCyfiOpDKLvgqNJ
RnMlIr9wk8xhfG2JbdbVXaP1kghLStE/aW25j/2RxJgorDHDThuIlCmfVfKmS494TZT6MR1CVzKB
uzGJSMGErYW7qNO9MYXCk/4s+6Kdyr8isGsAREk6Lbsfeu0uBjnO7QXiHAiLn80mKVEXStosxd2h
niHnXi+9WMBLZu5tM9zvADI/YAotoHnZ2maghn5Rj5jGGfVJfYksK/0RIAzBG6kqIZ4hGk72JtNB
0iLSEMTst61/P4+gJYQBMiSfUNP5RmnXJ2UKLpoIiK3kMRcPWbLi3ffj6P9qFc0mNMzez///6jhK
uyKq/Bh/fo1GrVUGdixSzxLfbnvBQRfCDIC7qLOjTwdbSzMz4EPLNQzdJ9FDBQJi6onKZggcPQgw
FnOnTU7ZEcM6Nnb5pKmksW2ZaIU3rR2NPHd10GUj7cCwzDewdBMWUjzKcLfM/+RUPzajsBlbeQ0p
/f1ahNoS/gLlhY7GGFtlbJJMKpOmRBFuJNqTuOkc8SXd+0fjpEFAjBin9Hdmp4dkv0bf88WSsNzL
sAw56VlrXbfQOV4u9CSKrVCIOIB7XZ9CIgDo+CkBbngYc7mjREwaYPmbcursKFdqyPMlYFuYUqlS
HCmK8nsJpak7YLfqCAwWVq07Su/Lbl9XHRDyeptC/VJOoFHVlDR88o22fuqnHN9OEam5lf147T6e
A+ObP8B6g/gK9UwISS/9Kds00dW4QqddDVCbKYzWTawEuhqCaRKIuh/HKkGKnmCoH3nWGpyRQ3WM
5cT7Z9aVw4wVW0iR/AQ48wqbP97JP/yfCimOAmrUlq3uMMz11qFEve17kpF9eqeewz//jjxZ2P+6
/K62pyANFvTEYD9PPgP94Eebzn/V0s3t7cndFX+9ZMn8oNXWxdo8TWzWD5Q6UgU6M+n5tg3eloDO
AJizVXBzIgtffsi2xpBhoXTzEFBxL7faKbSUje5PuKJzYgr+ygXNOzdnKhETQ7emYrLwibpUhEBq
4RLGn8DBKhM5/HnbIa4F1JuRZc3SR99OTj8HBXQ4pwCG7lmqD4aslTlQ7pJdWWBSxbEEwqSgsDDk
lw7M/v2jGB8sWhNLebzty/c7Dshva6awQ7VLwr+Yj+N3FVhEeoT5dMY4gFhu/dDNeqKZdriKNJ9f
WeyWvjL2bQoOmU2VzeNgVemk8qkfN2npmtSVgq2ueoPi5PVdGjm5vzWVNYVSDkfhwlOWct8XUhMB
CuPlub6IAxGeLXt0+83v5KQ5pyYkoWNsXqUtCXagbsdAS2GPJLNNu4eq4KpgKm/jXS+FvFx3KOcB
8TWvu1geK3Q0rW0QrjxoeAfotQnmzVuElu9L8/Rfm0BZfAfGdly2EKaJLU8w7Trf3o4kTv9pXmDc
8ahXIZjY0tGQUapmQJHaQeHVzb04vcnx1qzvRozgNX9MZZeoPwqhBzKL2rn4s9b+ueiITY8CO4QX
MX7+DWMDDfcgbhX4m4JTDkPUpJNXTkvexgc6HwBgGWyMmDNhPtpUFFTWZ4isgrH69CRGq6S483dn
twiYyXGP4/jCkACzH6tSEEsIqeEW1wALOKTjg2RtBXoKGjfXncCipKwBdMM/K+1D3kFwZZjdm9To
gqbrYBjDapawkZSPuDlL43Nd7KV/x/DjS/11kt2K8YijqJidLILcq8efxSTvhTBauQjWPGK3WJkl
+jgPc4VgMNanuyQ74CXi6x9iswXQecUab0Nf+8TsthawvZqKs0/AXhk/6mYf9++3dxjvVsDMvjhT
AEGQm21LFIUG2vUGI9imrwKyUkV/ok4WSJ9DQSwcgskFN9+aJhFvEecyHRqsQL1DCXcZ8oMQKpE1
A/FS+tg00LewBfE5l8ho7fs15kvOEkqznscX6wi4bpjYh/yilAs6bDUWCr+yqj8VjT55iQG5xNsr
yTkaJVBbocOIh93MnrP0KhB9PHxBpWVHWUSkMToH+T2Gmc6CVOwL5RyKimdqSI9vW5U4i3lt9lv3
ZWiRsWg4P6CevsWMO9TADCeIXpRR3gqCvq+LpyoID11YO0grwCGm4oqqVRJPEEM1ntU43KqtaqvS
r9s/TOH/MIQV6KWQ0LCAviqIu9zIELxmjoFHoQ3oPtRyUbYTK4pf8K6f3k0rsXaR0vbbWB2pU7UN
st9CbqgdNJNPyomGr1lViPeZL8e+I/aNlmz9mrZg2u+HZp8NyhARwK4Ux5DD4ncbd0HvyEI6/E7A
8v8n9MFYX6vDOJA+0uUPo6u0XdaP9DAGZjugwQJhiNaqJASFSN/9usT8ehXWHnDGdXoUstY6UbHL
/xnIgawInJCYnIJqNqrqTKS0ogotJQA5jFGINoI+ya5eWruiqKqdoqDKNZqmT8Zc7f79NtMsBeVC
COjNKBIGIzaYoRFPEzp1TfHko2AfrWZEnO22sMBUUXpUysc4RSdfKEG4Lh31du+v0VBzjiwgjgEP
w4v4q4yxXL50NJAq9Oh+N9JRHJy2e+8MT6G7sX+5HcKcuToNlnAu4nYGAOILdHT1XmqV2AhGHz3p
1h5+NU7hpMTwaEmI/AgedLu4DHa91j/i5AMLm/O2urJpZnLT6QGa1IOnftJD75rOtMmPybncNXbg
abu1JJZzbi0MMudWojWVDmAEssZN8JA+R0e6G9zCFh9uLybnOLg289UWvfJLK6JQ7yuY6TzDQzG3
9jS4073//1lh4i/OQnDylvPq/Zqc4OIfQZkoOMrutpWVJfvqlV35Ygay3yQ9rMRHf5Pb4WvtdC5o
nVd4cTnF6EX8sSSWraQ2QTzAjnqRvG7bHCoX58Jbsukvtx3ibtu/gf4F77tyCNzFKdimYEgXt5Pv
BNXOl59vm+C0ESBjBCmeGdUJmRy2aNfmTSc2E5rrUvJeCHucvU7euaP+4BueaW2o/GmIXm6svHq/
l3Vnq1AdwnkhGZDkXm4nLWx9HR0EdK0gkC1HDdBL2xKXQL62b+fIYpJsGMKgOOgGUWJlGbalpE1q
OaXoXemtmysl8U2MfGGMYgDOSHLR9QRCUAA8p0+dYKIfK6vL+YLAHZsYVp8LoiiNLP0sVD+21Bzw
X/RdexeQli1YCmO7OPjbQCbWRitItgEy8vW2Xc7yLszKS7NJ3EhqWMCsVO9RBRSU32N+Svw1BCsH
3okrE4JOXwQioKNj3EM1vWvKUAU0rqsy0Q7DsDshPeg/o1aot6LagvJTp8XwYWZqe86GHtArsaOF
Swda73tjqB4SmqMP30Cg4bmKVHpfJkL7UVjCtHK7czjawIWFXwoICaqMqBYt1yRKC2S+BmB88qV9
QWfWBVAvdMTdtM+9vCPiU729/RE4V8bCIPMRUAoH6OILN1hfoDdBjDWYK+8rX3vEvEMaNWhMAcma
DX5YNGFyoSB+JNrxv/fBsHKof83qGfgP9jEilF3ZRjN+ztRLt23pOQPFc9tVK89SznqhZ49MfW7c
400wJxhXp12WdmXc0x5wAbN3IgGJ52Df/iK8FAWDACjXYzQD+r3MqdOHktp3FRyRR7uCXFLmdq0M
RZOOVJKyYovzcYDMg5ggpKyg3sky5HWiWiTdF6otJ132oxrumtyN15SIeTtwYWZe1KtF6/q+HOIR
udC4sR6DhMh2/mAckjv/HnRBn3jX0IjIHmjUnXLlaOVATyDMiHYZ8LiYdTJZDKoKgmWfUtxO0qP2
qO5VV3DjD/XyoZ1Bg9/ZdIe2ersdUwL6KagabeNNv/bM4oTM4icwW4xqViSbI35CmL3r5ileg9fw
bseFAWaLxWLUaZEFA9qvGV/tYzigm5UwZCKGbvuhrzX1eenY9ZoynzOMEszyhIjQcNeecp1kjn+c
NipGE/YZkS7oY72i322/KE9rXFC8mt7CVWZzzHw4iSrD1eot3oFS0nS6VxWQaiLNgWQ3D9T79wNy
YXHeQlexG47d1CUzQtEcMiIKbjBkK5twLT6YIyUWY71JZ58yme70Lt7mxYoP/G3+dxPMH/TKh7II
k3Ia4UOZBZ6lgKx5eNUBS/h3MhpsNrDoo7UKfCJgTUs7WicVYZfCTgoorDaQwPzZKGcrDldWjJOw
LOwwAaij8zBiVCkF0dT92J3q/lVoVx4D/E115QsTaVT35XroYGMKHmIfA9CpmxkxCfptM53k6hJl
O9H6Of6H63LhGhNuOgR+hMicDwvVbrXabkvRLvKDsvap1paQDbowHxurhXu++agVd1WAaXnq3L7J
1mwwYTfmk5/KDWxUwcNkbvPexsQuuW2DfyKguwymJTzdwYO9jLnWlKNArbFgpYVZa82xIAgAjApa
sYb4PILeM3qpksfaz4iPSdQ2eQJb18pP+A4hRNjPRUkLo8igDGfCPq9LjAbnCPu29BTj0qUegPze
UNp+ahERI27icEzWJJ/4BQZ5rk8iSufnw9LxRgv1aoyQWFXO4GBK8GNKCeoLlp2Q4E6zi5P4MAik
WHN2doZ5q2jWlVnmo8aCEmMVMFOjb8A6sh28gJDqMNjtW/lYHtaesbyT69ra/Jq+OrkMnU5jJRmo
UKZbkC2B8dmsnapzb3/B+Tff8ImFh1dWakIEAFa06i0rHHU6mV1BaI1z0vPTt9vGuCnJlU8sJEMS
ymEqZVirSbAZnACfLL4zzkiBYpJu8P6R3wLUi8KHR2Vf2Uns9KC/WkPz8Gq/199RZ7KSfGiLxg8R
PhOEtQg9TdvaDh8t94+8qz2fVJuiJO3hMKycq7wzYWYRmOmFZgExJmqnQqK5KSIVTCqnqqDTbABA
8XB7hXmvKPj21wgTo/0kmbQa4VvjdY62bc+oKf5MQa/ok27Tb9u1DI97WVwbZMK0rSRLriUYlDdS
4vmb4Sm45G/DBPZdAhzvf7j+IHuPFjnUHOfW3HJT9KjuWuWc70UZkudjA1rrtWcO9zP9rfayo9V5
X8V9NOBIm2H34Tw2CHRUt+LHfE0z225R9mBCsKNUFEzgrzEgOJDMPEtr2T/n9ED5Fbk//o1XLPua
ToyuboBcQF0FhzAVPofhQQhP4doFwFmshRnGjyZUmqiyYEYJjkF87MKt5nu3Q5q7VFeeMFfMJAtm
GdAUyG0ZPfMaw5TB020La07Mv+DqpBUqKGkp81qh70Jy6zPswAxfrMHROLcHSCfwQscbHb3xr0vt
ygp40qkAMn9gjgOVFBFqASFG3hWSZWeUZmAP+m5Q1iry56F99temOeZt+C3grqwzyRUVlC4WRARc
2sWb2jIexa48zGTtgaJj0gI8cUOKQKw3t5d2PtNumWXOvCiJA7y+4fSkPNT+MdFOg/SuVD+UaWVD
ff+GKBwYYLBVVUsGvok5htK6hxyHaMRA1IkhoW15TnWBJGK4Uhj9vo4zogISFpApRdHgW57ftGWT
jToFgqomansqhse+HO1e2YlQroXm4tr8Fs8xzFRhdgHbWMQg3DI4hwKTT0VhUBtwQkF6puGDUL/f
/kgrJli8gdbqmeXnMFFgRKxS35RWd+rRuW2Ek61+QcMVGfopioFRiKUjvmQ1eCKZUHSUMENoFnb6
aZHiUCsYwCbGD+GkP1JnDQnz/fBYGmXCfoR8Xd8PMFoavavHtdOvneScnAYmTLDwoM4CiBtbQi4h
thpGAIrYpQumMg/teS+G5IN1THa1TnI72ypQPNoU9gV8uZBktY5r83ffz/rlL2AO4VQV9EyM8AuM
jhTCTpPdTgGtf/dy+wtyzBgzfRncRBPx2wQetlfaWW0EB9tnzToog2eIT620spE5KGVQYiJCLExP
q+BcYjIYsZatMk1SZKQkfaAvUkcCN5ZslHVItI82vpOA3MyOT50LUpLHVaz31zm8PLKW9pkNVyaT
XFvz9ES7nzxMuXjqu3QePZkkz+bpt7H5+fv2snJStoVBtsXXilOVxiYM+j80qBWINn3pDhKxXO3U
gkn9MyY9WTH5/VieOWO+5H5waGrsDFYsjkKlDYiYyhEe4/vy3D1iilE/6qCFJ9PG+iHZ4DaE1rO2
2tDkRREmoiEZAlgaKr3MMaAJoy5RP0AUJT5oNUr/IRHbcz8J9U4SfWF721Oeo9fW5l9zdelSQ4sn
QRGonUUlJWrxc8iSJzl4Nyd5Ozaft41xzlHIgWG6DBcExCu/rWpchH5Z4kNaeQDe0J8DZl/04vG2
Ec6Jhpk5nDTgNJclsNAvPcIEb5Mbs/jDAFS5RtAcNC5IAc2VqOSZgTwJ7lQwtaMez5jRIjONDaHH
ExuFfmDrilVZbN5qQfUdhYNZGww16qUjkRUJqTwjz6YMOlrGiwUq/VBzbq8W1wgYr3FxwhbQTEsj
qpFERW+i0SaYl672ktbRlBUTnIzgS1LTVIBf+t6gHUMrlcp59MnwPTq9haBFjyMwFzm55GGuF82F
Nc4vgA/xs5kzCjcOuiQYMIBXbF8PlC2pFQaQb1MKs56IqPojSDdE/x5zgIhzI0QlDYtZqLZhdq1j
9WFPSskEdgWlL4y0Y+WF2lZ7ARX/aKr7Xd8L6kvq13iNRGJXbONCoZPTKUioxFRvwk3bJxC07ZBc
Heuqb4/opVbnUhqD9lAYkXqvTzpunmmcPLkZw4Mup+IPeczNwxCZ9a7FRozAfZQiN1MnVQJoEp0J
sJ4Hlv6ZivngTao5fkTCqF3y2k8fQyD4XgtqtgfVooOnwcalMAG+L7JMDp10sLq9muj6W1eGILun
YyiRoe2b0ZECITvnEWaVJzGpA3usxO7nLKIFcVMQsu1aHfFGqt5I7/usaqYD0KW9f29hiPIOtCFm
Z/fQ6mnIkIX5ztDC8aVoq9Azog7iW7kEAk80wfRNGCkTEIwmFEadoB1BpjLJoXCXyJn4RsvJv+RN
HQE3ZmjlLu2E2DGKsa/2nZrVNsrRYXbICprv8RmVwFUsOv6RSzlPIVtB0ycwqBcon0Gj08vqOvqs
McUie4JRZSgCGUZLUW4L2jdZ7Zv3fAogKN+FZvwBRWDFrYJWhX5zlihHNaxRVW90X1i5P+YrmA0/
GIdUiwG0OnD3y10VIVcNhTKf+XsmWwU5qyw0mykWNxHUEP0u/RMLa3UGDlUSyuvICoBJxDjlN03s
Li3LMJgRl8IjClTZ8S23jYmkJ/XpKTh3h8jWHzUwn5ZOe59+hK6JNAwTaWuzlbxjEQVP4C8xMQ1S
DMZzzQ8MNUux2RXq6ZiFaYfV6hTngoSi4V8TzJWFUZ8hNxuYsHxPa4l8Gu0P1JENIt9bmaNcyl10
hIDKbg1ptOYacx4XWWLkzSzQFigA/yQj6bPd7cN4zQKT2TWj1Krj10mJ/VVH50G+3DbAS6WQUiCv
kEAqh8OYyd0ajKbmWTMid8xl4YfRGcZ7FgYoIpZmhq6PBQEoL/WtAKdQqncTaUI/kp2GyunvKlBi
xG9UH4qo78qVS4Ln+vV1Oh/oV3lIEvhDH8wTD337LCCl1cOV5jwvaq4NzD/gyoBZNTSXvzjfe/mF
ytBRAvJeG4t9Jv8HS1DX+t+Vyrw2LIxC6n4MGGY9/KCa7sQtZoqzHiCWNdGktcubWTQxb/OiF3B5
1+NWqvY1ntprmGpOfjhz/CMfBYob8wpMfhB1o9zhNJsx1ZkHaRUvBXV4CIVC1V+TPlszxazbkIsp
HQXUvv0i2vbBLksAS2ycRjyF4b9nvQuvmIUbJCPoqI9GRT74TqNHDoS7kvxFFSGJKuj27U3Huwwg
TgStPB0zH+AgXUZeGeRdW1tYwr6wozoiRWgr6taqFKINuz5eCwpeoF+bYwK9lqg6ZgLMjSm6/Z0z
ip9+R7rk5bZXnCYBFCgAYEV/CYUXjZ157CytCvsCCPjWbV1jaz3+QQ/5F66cCr2miCgbcdsfrG3x
1lvOGraUF/hI8lG2lVX5O6AHmgqtlmiwHULCGNhuEzgRaVrjY1+xwr47xywQ9WjEjRqDYd4M73X1
QV8T4+N9rStP2OJIOlVTSUd4ohWavukVWqFBKJ0mCH+grezHj7e/2po5Zo9Fo1omdQJzivIrMX6B
lccuwLsRxq+37fCKBBj9+N8XYvuecZmakvAlwffTehJRayTTEUUzXJ6gw0JDqyPm2fSijxWz39ut
CEqkHUiDgI7COPxyr1U4Qiq/BXFihxs01WxLe2jlR2lEGTdywtxrxnVkA29/zwBJzIyrIE5j2UWs
EAKtQa5iTfNsph1SDnnbPrZ9kbpSde7QZBasFSwg76i0ZLBIQO3GMgDRWrqJTLhXjB60mEKvtq6g
3Gu09UGbmom7wizfQIi71kvnWvxiiIQEgYUcYmlRbxu1LimumnxMDOABpGja0j6SfsjUF0K7VEs/
2aRDm650BTh5AcZeFN0wUdkFTyCTsOATZ1Tv0RPMQm2XtyfDLze3Y4azy/+v0oyO2Rp0zBnPBACu
TbUFflikNHW1CaI9elVD9TYy/vwHS6h9YK7fmvmqGF+mwtLR1cLJHOeoswLFiaKnXLq3jXyViZm3
x1wZnNmbQfCApwD7pYYgTGftD7zwRlc9gTNtpzjZYfQSB5h/yPeEzmDjAWT3uZNtnJ9723RXBkJ4
NcrFj2AuocjA/Jc6a7iMGwCHUaT7sA6+U5+iXb6zTpiJ/03/HGVC7wrHfLi9ALyIufZ//t5XiZ40
mWFFK/iv6SMZQB6jrOm2fy3hrSWeT9krE0pZmZ05a+bhMQAZU/XHj9jT339pe/MOrXKiX5pj9CO9
5E/NefrQIxKotuT6P2/7ydmRiyVmzgBjCkJ4hx8Bfqoyvo9FT1K2aXrMQf572xKvM7EwxbxLgkTM
0EaFKYMk7yif6AMpPtLnY/cifJpb9aGhrrFywnG/ImT8wNsOxiaMNS2XmGZDNprjPBApgeSstewi
/HXbKw6hzNfk7/9MsF8xisRMQA0ErAWOdAcdmXTTONBWvXuKDfJLJOGn/vRaEcGyKzfdlE5fIAkg
LS4t/dwe4rWaAedqRiqFvjoG8gHjZkeSaR8bhVIoGMqQ9nK/z1R3ND9zba02xnF7hiIBBA2RYwN/
M6eQlqTtGM0ZfRNHuWe1QbfNOquaiJFpeuAYVmieIjENz4EVtrlT5Wl57vskeYwmJdonqZzmGx/E
oDEpy1Z1Zd1PHucW9FGOBwj0yepQYkJeg+RV3fe1T+IcpDquHkWjjGpcpD2CrCIGdqWW9V1c1yVW
OJGEzLn9dWcvllsU/mG4GtqFaCab7CnojzTwKzTeUYfQRHfsM99W61rY9c1ssGzAcSb36kYb235T
deUab/Qcnt/MgxAECoYAYwDLsgzfFE21iBbASIBPufQagwZv5ghwZeZXmXfbU66peTQUSGZMs7M3
82DFUpzFQNIlbTcSQ8qiXVjoJgEXylpbhGcKX25WgLAUGfWdpVeoeQp5n4CqLRyL+pCbenGR48b8
MAsFddHbbnHahpAgwHgcpq9lTKKyHDFD1LR9XZS4puzsybrLt4OjSU6bAMFcx4QeGxfl5GOwMR3N
TVwcRK/ZZq2axXF48RuYg0+imBwNevyGLj5q2ktovFPwTdx2dM0Gs6gjFYM2N2Fjyu789g6l1Dh6
vG3i+2G6WEpWS7MaphrzKTChTqMnScl2xNTuv5vAiLJqYQjUArfC7OXVlWj0alaCyC+zBZDrRLqB
2jFd8YJTvEI+c2WDObC7BsjNRoCN0k1CN75Pn82juJMDV9pbm5BIBYrDKx+Ht3LXJpl9XEdGiKII
TCYTSoogn+pW8lvO/MPSKSbEAjBA5cJsoToaj6EtV0S1tQfV0Unq9Q4GAG3zzthntvjvSP2lYSbu
BIyqW0NYgTXkktx3zkxx/64dZIxdmDvDTWDeepFeupNvr/Wcvj+YYBnvdh0vCdxAbI1Y1zrQoJew
rOcRUbOn+A3YChRDHB2dmuHjdmByLgJQnoNEa2ZnRuLNBCaOFytpqwZ8t9Ld2HVEAp+XiO6jDvmM
zejrG7Gyb1vkbWg4CK17DJShc60st0Ibh7lV5JAUy5D6icM+jX+2azpS35MFWLiyMcft1XarlErA
WwY2hIxEn139KgZOHK5tuO+vaSAIQaSAXioKV/LXhryyUmuNKWsqhhr8Z3FfPOpzWMheaRLk9SvD
OJzPtDDFOBT2sj9UQg++Me0g6AC7ho+AMNuhRST9UGl2Oa0MwXJWEFsL70fNBFeExAIlUT2y9LoD
w2VR3JUKIIBqTLpxoxbCSjhwDRmg5lIM9IlllpwrkPXSyGgHuCTgu2ME3AL44kKgbWq1fLgdeZzT
CoiQ/5liebj8Qs3FqYGpUYeuWJ3djW3xftsEJ7gREbM2FDqr1rc3bKmmyOkKmOi7wEl95Z5CSC+k
4+a2Gd5ZD+GuecptZq2CV8sAbzGz1AfJCFxc77XTQ5QchPglkHcaKHcjTIOVh2mw+/hcJBi4fLpt
/KvoxmZvKF6BBFdEuRbJ+NK43mgGDX0VY3aXfiQ5GY7mzqUbukEDfiSjZ10EvGPR0WzJs7BZg/Dy
viJIrUUDOxwgOvbpIwqC0UVUw0BzGgBKhC0Rebcd5H1EcyZJQbEKQ5HsAay1Wu7reFrYUfGi5ftJ
vqymipw3IyR2ADNE2QY0f98aByo6B3oq6XibagfaOxbJvI4Ml+g0XZqElIL3U96W29t+yby9Bv47
EBibIDNGYXj54aZCyxuthGMpqUm7f6vdJiZJRDB+1pKU3HWOvLHOxVY5+9sKLNK71AYoTCMBKAPW
fgynQD6LDP39MfLyx9AprYqkxo9Bk1KySNwB7B2gFN7cxx6ek+Kb8QBdOjyQIvv8e2Uh5j/7WwRf
2WbvIDOLJJrBdvdGP8c9mv5uSdT79v2X+XvaDMDzN9v+qBskvhibfB6RWx0G4QbZ1U+Yw/zq8mhL
NS6q+VvkrvWovHUE9NEnbYOgswdXOF3kS7ECPeXwGmA6Gk8+jNsAMwOCL8YkLvs+qNB2l5oNmLxG
tz6h7nVX1y69H1aMcdybX+logczQRoPFuY4BzaupAqtqT7diKpBp2kYoyN7+jpyjABVlAFtxCiK1
Zi9gU8vLqDAlhNAo2S11QSa2YoFTqIdyhAQ2HWxUNKlYgkAfhPl1lhvAwZ/rTfiq9gTkFi0RH+/p
W+gG8RYFiZrcdou3NRZG5318FRuyEKaZmcJob9ebYCuhgWNDb+i9eDVO8la+02JSeeEpPUgzAemK
cU6qAVk4EL3qMywJ+d/SuGFNQ+GnJnheHH9TnuKduQfgfPiQ75EWXrKXyNF20Tt9jR7jzdqQKueA
Aj8VsFwzlwxMzxnXleNpCQrT0A+RG2YnPzxH5cmwPnt55RzkhM1M9qiDlU1HkYdtKpk0yhqaUTyd
yxdJfdOTf4991BmUWbhJA0SRLTlkdduM4M/L7ALyyz115OxOaVfyM85XwvtAQeTPADvchcuVkhNf
1QEzwGNP2kjpU29ucuNV1Xei9uBrCShjq7Wg5Ga7uLDQOIKKhsrir6O0G8HoNWJSuNn0LvR5f1qd
k5EYxIprLyDersNM4l9bzAYQJhrLYQVb4PRKz+nJ/B16utN6siff2aB3PIkf4tpLkxMVC5tMSiXl
/4e069qRW1e2XyRAiQqvCh0njyd4XgR7bCtnUenr76LPPdvdbKIJ77OBDT8YcDWpYrFYtWqtFrJO
aIUhICdg+61xRSZBjnBs3CZ3g3cA1YXkpAli5JlF7m2rqNo8ZhRaIzYu4E/1NY/9wVv2iwfOsDB6
1vziQPcycmG2DO7qOzPKOc7U67VZL2yZ7vOqHM0GJMO+MWB4Y5FJF4iy1FNbfGGlLkdiDTNs4RnW
h+A/B5mjbz5Xxyx4sB/75zi4vqPCDYVeFjwHAUTja8SOOVaIaiqCJV2gTI5OkvmlnWXf7cIKI9tG
pQXQSeT4iFXnR09VwaGGRwpmyIYcjHNBo1WenW7/cimcEc432gbjDtEMIyTCtDmkv4xq28sC1YXL
Mz5vJvuKZzhgcfwjT9Wm2ZpnEHpnOpzdCKa4kdyfFwH9twXYANKU8QZzGedAmwbEhoA0z60bVG3g
uE9a4frq97/eLWQA4AkmYBtiwy7nnySquwbvyAZIn3bwiha8c8tb/NfPArA4m5AoApwW8Q/wxXMj
Sl8npLMBDqgS49GgGI+stK0eS+KQwLvOrOjnVpZiimgWMSvgVrNUdaul9N6wZYNVQjMG9gs9FRNl
eC4MjDOK8tY6AwlQkJthNm5tDH/oJf17Nwb2BXc6G3liNI3calZFtzrCIFjA8yChYfpvAIRf//rs
LJyFNHwYCEfgFkR7GgMf3G2h122Fir6FuWpCNpObhmDRBBcJw1NkGOSegiSRVb7Z775mkosBmdO0
9jwAjFWmJhhww7T5FkdDkIMX0cTER7eF9M71RbJ/kbMIuqXfbX6g9kFjfr6T9lpbDWGwTsfpkVTj
aTI1IUi/t9bqPI1RKcmRLudyUaXG+8xAYYshIvkkKYmgbExLhjgEpIAWYWMBbLytM7+2X3KM1WiP
SfLuxpLOuGiVIK40TZQ0kDzxA97Iqqa07FBsNbpDnAB/xoCex36GctsoqfAKQhO6e8izgZECZ5DL
e02VF2tbwxSS4H1pRDe0yKEz0v6i7vB4/duJTDEclor5LlwZfLXGrOp+IiO8hVij6vVaQ2+dZBlu
mr5VvCFe/kWkAh2Zi+YeEHWs9XXuK5Pu9FrEdJc73QoxPwENabQjZYUY0bcCsxyjtERD4+KJ5wJ0
Du9BDxFS9naQ27HtrUX1mGoFeEKrerNU1fv1fRRbxPCfAfpOE13a83W1djcWXQtcojOSn8Uyb3Wz
9da4673MyTe9JZP5kdlj9+fJc6Sfe8zKJLDXlOkvNRn8vpoPM9A2vdI+Wp0sXxLEZLDd/1ked8QX
vDPbIseGOhW0VpUv0N7a1DJZOKERvH6AFcLsDBqV52uq6sWFKBfWMOf6vjUeh5GEmKj6+3vfxvj4
P1a4nYtL2uUZw/LMib5Ru+idDu2tsX7GaSdBQojWg2YrGwdDMoPe6/l6jHXJsjVbEInHp2JywWuj
eIks+ApuGFSngbPAf+iY81e/CZ7cLoJmBoRVtCBR39T0LUKXtYr6xzb9VtqSeCE0hyFGNhIEbkOD
W9MyJ0BPM3q/fm0Odn5TGD+6qQ2tnw1wv6NMN0CQBdpgoUYSgMQGu8jlNZCCp2o/IuPIXfdTKaAw
V6WSF7EoACI9M9DyQZoG/Zjzj4RDpJp6j1iLMs5epVVAp+UDPQ1QvBDJPSnyB2RpNlpLrOXPN7RS
DUNFlQ3YSgbQLdjCC3XX64Xs6Sbas1Mr3OVhmWlZuS0WNBRm+UNZiXWIZqN7gD7L8qIpqw1yRKvZ
ArVSoDhv98esQa/cq7rMvdfdaXy2ylCfZCrxwl8FBB1qNxDIu2DdpEWzVgWja9Tc6MGAdvLcvlyP
wMIPCTI4A0cbbywerK3HpHKXjlnAPGR6GNVSy7azobWJlzUk+jYko6xSKjLJxFuR86DMBxc6951o
MIyoJwjCaVG+T+rbmhuPDfrpPtosm+uru6yQIuk5/azcwXPThUSJBedRIJ5RTFtwilqrH5PEs7Kg
bg3fTLa97B4VnXagmnBVQ+vH1H9nYie3jAY1YXuF3prfdMM+tYz9mtKbqJh3C0JZ1NFDbnbB9YXK
THJ7OtbWElUxTIKF3htMy5udzwGT0XEUAnVZpf8inuF9SdjsFWBVOvcKGJdlNGM2iDFU6Zba6nul
Noe6QU/W1m+HBXpfpR1eX6HIa0xWhINuDFT0+KCWtOtMMjBH+DYacOaqQtisOpo1+iwOkZTihKky
zhuLnzCI/889VLeznNQUHgp6YlCBTZ6J69WON1n+OdueYty10bOtb0xbEoWEoQ4eA58x2TQZt60J
4LJrbjJIXG97WlU+YIhnE1GZRJsoC0J1/b9meJx/7yyxTpl/ql0cxsOrgqZFW2+SZfXGTBK9RZ8N
gqL4Xmirg9KfW1JMFC3ToQ3FJk9AQRA5P9x2sn1lmBPoFOTb604iPO+nsYW7+mJ3dADYwteyqHGX
dk+1Y9deXk/bgsQbfS2+zit578r7zJLxgIi+HRAQ6EggcUaRjPMZux2rKMbUvp+3JPcaYv5yh/KA
znIrycREdwIwaQjVNlBiGj+Hkg5GVa+MzBq4xq916yaeIdXbFH41UKHiEYUrFxt6fgAyOpcToEeo
WdgY+yt0r84w92vqEBuTvA+FXwxvfZR4EEZAHcSZgqjBsk4r4HzWMDjaYXCNuLhFstnMHhSBXAzW
jlnveNak53cmiN6e9ESnRwcjuJI6zeWa8ZxDZMEvQQnlQk2AGBOZGmQBPjoZ4WRBzbkOYmiXVdXT
dSe9PH4whKkNdKTZO4vPnYxxItRwUemP+pvK+pjL2CuqHZ6qQJT9dUA5N8XWfHITQaakMWYTprSl
83o3dGukUbIU4tLzz41wd+xISN9qDApXRmHcf3eV0ctljCYiG8AyISqibQf9IO50YXq7U+cYcJkc
c/RWMe5Ku9gYiqxIIjAD6DVuNLBR4CjzTZhFQ7rQaKg3V739DRyiWztC/IibWBIVJXZ4bU9DQaVo
MtAosMrFSxpl0ytzGBHZhKHQDKi+2WWCa5MnO1BcdHj61sKuLdHoq07teK5VQ6+ERn9/jDWApsDY
juIKVDH4F07cdjjDhVv5KShDSid0bD/Pbp06DZzuw2qSjYMZ/1WGIb9Me1i7Dy85FHEx+uFwrmel
fZJFKayCLeULZD9e9Qa3tAqMioqZfgKajzJ2w+vHVxAnGNmGxdS0QLHN+8hoxFlB17TGKL+6GY3v
xTJtV+RaC5k21y1d1iThiH8s8V4SpXXczzMsDc4LBsRxhYZKRMJ1/iA6UpOwlbUPLv0FIBzAZFBy
B/39Bd6ZpA11XPSq/bwbXlBSACWZngWV0UySdFUY9TE9xpoIDPnDw2czoiWF0yKbQyXgYDgZaK/j
Noz65CMapx+rq79ipsfX6+pBQ0Xof9tWLkcohjoCVh7bmvStZ09I4+6yCcwcb6nthL3ybssGYoUe
AzUB8K8wFBKfA1HbpGTu8xoMiEBTJY+zvgQq6BdlBKGi0wDY5//bQSvhPNp3daM2kYWFZZqByvWb
6a5+lPkKeS/dN0epJft4mYhAQxVVJxx8dpfx4CN7TaYk7hAsW+uoLw1ImP6+MQeJT8YogXDMICfc
8Z7bAoUGkJH5jaOr3qJOWZgP4JFt7UamJyxaDGrHFsYLWTThm+HoqBVKodsAPseNR8iDNKX6nVWf
1/s1zA4DTIg4iRENPtGhHebtugixaiZ95TUROdolGTbKkt0nqnJf9iY5RPp0oynKwXG6vaLXL227
3jZ6HEM/GbGmTx7QQzKRy46HWodQmoKMLFaNURJ3NB2OcvFTMVPK2q7IhngI59SNANHlSQ2uH2vT
aOVOTYCAtdSgGV3oY2H8MYt8df6MVxJkWszEJCRJ7mUkQquAMcOhVoaCGd826JsIHchFYSjmQzza
Xtw9gWV7ez0QiI2AFEk3UMwH/dX5eQGnWFs2S4xAgCAU9erWAkGIWe2uW/ndFOd2E6OWoAAHXzWw
KXzC3hfmmukujiVoazbK3fc5KL+BcCZw/Lb3tstn9/bEQO/V8Sa/77zi9Vn5khyaDzuQgkwvEB+s
AYO3M15+NkZM+LSeZm2lGTkWXM95WNEXe2FjUMO8W1vGQEuDJeqetKZzPNLLQr5ws/HqZNaRw/EU
MUi7WyMlsG1moAqfB39utGORyGDOgnPM5lr/McNi8WnGW3Ugp6Ywk9boNBXW3ZCkX69/UMG1zJqT
KEZgcI1ckE07bbPmpYLvaXVPZnQ3Vu+Q/xrmJ6d/N80djSS5oqAaoZ3ZY2H/ZEnDMjjRkma1v7ZB
3d3li5eiDK8F03owlQ8XdInTizJKvPYSzwpfQT8BRF8MUAVOznOr+di4bdMVEJzcgcvHeVTD2te/
4j1kBWZQ7sdt/vnj+r6KPOTUIrdO0CfVZQOYIZoz6v1i1Ic5Jvep8v73VtC4A0AXWGcU6bjbHwJx
TB6irKFOvYTdsOzbrg8wRCarIQliKByEMf8Dc2yjvHq+f4M75bMz1/hq98nNvBn3PaC32kd9Y35m
nnS4RWaNc3soj0eoksPasMFM587aplvt2B3Xu8LDQ5r+/c1vGS6Q1CruSsAAuD2cMidpkc/jkIFo
wOh/4u16/SNd4sXgfacW2HpPfN62G0LVEhZAC1Hsh3fdx6gMWquepQX5zXhY/W+oH/99vw6IFtw4
OsC0eC1d1P0yDFOPVo8YpX7RyMGAxHoh8wvmxfxtAFADRvxAGIXqNHeuItLpUTdPoAHdZ/fO7Rfr
h75379aDCrJT3wFSDHNxvpIG1zdUdLYALmSULEAXInSd72cEPrQaAADErLILqs5iLL+eNMfRBJku
wzD+Y4ZF55PPBgYRO+maEUHjvl68MUBGWPvOF+Br8619W990r9auPbr7VRI6fhecL3f1j2HutBFo
F1dNifXp248Zhtf76mZC1NoYz6j//WxuWmD/RshWAWyLzvmbcoAukl98W4LFI3spFF50RZzuA3cc
LSWzYtXCzxn6kOzs594fj1bQhPpzUwf9Zg7dwNy1N+l9/ubng+TwCI0DBIbGJrwML8jzjxBbTu2i
5InTaR0pSCrA5axNj3kSVNHPbgrKWvL2F3g00GaM6QdcsOjAcXtfjF0HTj4QvRnQsrLp7OnT41A/
pE7qFVmK0QfJhSjwZdAzMYiHilFFFB3O16csI2lRDar9vGKMXc7nGCNVNfRJso/MWTmfYigIYNDY
swDl+HM7laE1UZKq7PndKYd10iGxOxKZxNUldQQuWGA60GfABiLj5o5mltixVYLH3rdenA/7Zghs
oCrBP5h6QMhCSyJYD7rmKbfOJpbBIURh9sw2d17brFta2sK27ve/ytfupngwjmXrOXBSt/FXH/p7
zYv6dj0YiTb2dMWcwzh5C4cpYLUvj/P4Wss4vAQHgLGqgw0VwQ7lKO7D6dSGrkKCf1/pwkZFgygH
nOSL1t8keajH20U2nCjKlc4McrdVk+egsm6YwaO1HW60G/u4Ht1Q+dkHS4AJOPUok6oTLpEBS1BT
AGcoD5IAppBMgwrftOv5QN15i+6fZ7m/DPs73pmQd7G3kJyQEL0Jv5sJ+BE60ireZNx3m8aqnXI8
S5HCDzs7nu5KuX6M6HBjWRqTKUAXjH/4mdRIagjx1X6MsjgoSIt0n6q3A6oY1O/GF33xnPVBx4Mw
/VbQ7YjkSpb5ilZ5+gu4j5mTeZzbysSZiFblYNhUvzdb8nn9CFzGTB3YPwRoUPCgY2RwB69UQBw5
932DIZdntUIz+jDMx8G8V9SDaf68botlFOdx7NwW99kAWVDqksXnhX6zzW2FCaz5Rktv3Sy4bkj2
7bhI1hm5Bu/At8tyNVTwZz8OextaodfNCJKM31gQjEkCPYk06jwuL666QKObxWW8IofG8bU5D7T0
vq1lukKiBTHUyf9b+l3FPElnSLemaVJqtV8Y6640wb/gZuE6WU9/vyAQJAEygH46Gm7cvhW51mYU
7SY/RmfSduPvc5feqii9YORPcneKMjQgdsBKzGTqkexymweQfVkYMWzpWXOkNH5YF4gXgcIO5YtN
ng871XjQMJ1etFA7ne907dmyupu4J15rfO/yXLJ00eP29PfwWzy0qHL3FL9nJdFbPWqh2WkH0lSH
LE8eejQSCgDybZQrgEVIwMH71+cQWQQGh/CK15GV83F0GvUlnwag5KseCqPaftaY8Guhp36p4FH/
9fqHFviTg5ueIbGBVMWg6LnnrlbcLSWUPvxqnb2BbJfi2zpKgrTMBhe+SFTnhRsljd+llbdG22qJ
g1ZKkSQ4g2cr4Vw2bptZ1XqsxMy3zvBVwYR3ESRZeH2/ZFa4KJk0LmjYKNZiLT7EfQpjj/qj7ny5
bkW8Y3ijg7GSAQ65I+Foa2bDDRu/0ECqAaZKDNAu7ua6EfFS/jFCuNp8Ai5q0PqzT6/cVuZ9ae+y
xZ+pBJZ3ea3AnVHAxgg5eHiAqT13sLayo2y2sWFKbyBjHfaN0d5QCJuCD1P3Jy3a6pOs6yDaPtYB
wHQc0mRMkp3bLDI7h2gYmAAdJ0Oj0b1Ry2rrDtrL9Q1k3/r8FsNLBiGLhXwY4uHrbd5m2tK08AUL
DMgrpnij79ctXN6TrMyFjMpF1YaRqJ8vJJl6qncG3hW2k5bQBQEJZp5MIDXsq49pySjiYlxK4t/l
Bzu/m5nbnNwwrGlKzRp38wB2Aecui17cCGP+T3V1M+uSd5qg6QZMGjAjaNBCToOY7MecGHNVjPjn
GK3wk9TZ18mbCjWHrFx8ywZnXoVwNH+qcfEcuTJRqMudhUge7EJdWQXij+/er0h3BtdEfjykweh+
NY0woofJ/KCq/7efEIZQZmdDlAjr/O2WRppB+xoZakPfZ+tr1O1j+trph1VGQnXpjWeG+Gurr8Ff
X0zIDLTuHdwJ3jxvr6+EBZ1zd9dRXANkCgU2C69ddupOvlVvjms9DBZyqfm4Dg9WtVWSty7etdOx
0Y9xL5mdEH2hU3OcH9ZxldGOwlzRLP4Cje2l20bphzLvhkyGtRXaAtUDQP9ADgMAc760cXWAIgBm
3V/V18HJdiZZH2ujC5WOeoCrSDKey/DEuCEZLh4iHPiT/ZqTjSTKkMU1uw+nqfRsezM5L1ETXv9Y
l8Gd2TBxsaOvZ5o8aWedjc5STzmy+fonWZ7a7CZZAIWUlA5FPoeBKPCqIP0F0oLbN01ry8qwmRXt
0Yogbjw9Xl+GMBjh6sDL7nf847aKqm1TNW3W+HUVWM2LHn3G5r2R7csl93JZrVXkBTij/xjjghFq
uwmlEOPwnRU6Pvme2I+ENJ6t7nvZ+1zkAhheAIQccHiUXLkLHrJ3U0USbFwLUfei20Iy1yOJjDVS
aIXplOPmZXIs3O4lXU3QpS0a31UeFxcSCO6TYstU20SehkTlHyPcrjntpCDSwsiKw1nv+/Rz1Q6q
JuObFn4ctPSRFaOWe8GpWjVNb+cpzDg5OZZgaNmhqgB5s3j+sKl1q8dRKTlCQosEXUmEOxVjC9w3
SkhSETXC3RSVP1gi0dt+q+yVqQmGenvdzYV7+I8pwE/OIwIUN4Y+q2u4w7KDHkYLnkuXIHmVmBH6
w4kZ7rhaEWkpnWAmKkJr/EqTpyZ9vb4S4aahTwIVLjQSLmDYEJM2O4DoG1/XH8dsM5CD6kbAavqW
DPAtXAyCj4oJI0QHfh43AZfTZJRYzNSnm2Yx/AzY/dlcJPe38NOcmGF/fxKsi3JyrIyZyWmJ4rE/
p+GiWd5Q/4tQyoZL/7sctrEndsDXV+gQX8UjiSR7gzqv1Rr/m89/YoI7qSgexxUaLo0/xk8kvU/d
+3WWJHTiz/9nFdyZ6U2XtoQ5MjjwN0l8pPm2jUFWadbeKC0cMHflE5KTLeMfMKAWnfrWhDFaJSCv
m9iI3rpVyIdFnWCwy3BczaC1aAa253GXr+7/tp981mDZmKGGtMDv8Er1L6O5jXpZxV/i5YR7O+sF
eKicBjaKzg3s5F4dXM+WYXIlPs5P3LRWPWmqDiNaHLhDODoboh9sWelK6BuY9wXGDrUehwedGOqS
JNoMK1PzCb3vdgnH4rGIYt8GgfP1KCToIuARc2KLc/VEgzyuPcIWFH839JDe1Xf1C7pcO4gjgGgG
ycMD3dl//WpnRjF/hs3CBcUT3iamDVE+u0F4Vb8YIMgsf9qyCM5+94XLn5hgCdlJlMjiYjCcCOuy
qlen+j5r33LXH51nZ9I9YIMluyg8YCfWmHOeWIuSodCKFgtqQE8FAeyv1REymLfKNg3crfHjujWx
e/zZPS7Q2qNS1JOJ13SngDA8pUEyzyDZ8CbyvSav121d0svh6Xf6qdiPOVlZPsw96RMYU5ddGap+
+mr6cWjfjYdul+/dFwXShmM4HJStse2e0qCRpWayD8k5aB/Ho9rW2NqkIzuACsb5jQC1qxlf9eZ2
1P/Fi+N0uVxYBvwv72IT1vTK/F7YS+oB/LSBdPv++r4Kaqdn+/obeHayrxiEagAoxL4OcdhFX0gV
2EAirdlupkFt7eoUd2iyi1TZmBJbwJVzwQM/V22GkhzYOfyogzKlm+3d+QuJmE2M27sZ2Mgyv+3+
zePkz/EwuNhcR2ufxDmM0qnblCBTaycf/AV6/3Uqa6+cJIVh4VVwYo4rcGIOq81VFl4qikElEF10
Q/NUKLZkVbKt5EIMZNLIOpYwo9afJPOb4WBD2GJxd8nkL67Xy94PsmVxQSYumkSZDdiLllt7uKvr
L3r7fN0t2U++5h1caBnbomldZmKdnuflu7FIsh5hGevkfF2ggp0otrIRBpx5eF0X5UmD5mujJY/g
zwwXixzT6r4pMItYWrITdwmgPD9xXCDpHL1VsxSmLbN+NUp6kxXx0baXQ2Gmh85V/bWpoAlohWRW
JfeDOIYhy7fxPGI0Z+dBtAJ3BzUGXEaZYvqF+qlmyTYpIUi7RkHZZbegE5HUhIS+ggQCo0p4NIMy
5NyigVHEucjYiSOQSm6nsNJMsJ/J4PjCq+jEDHewTep0brZgT4d03JSO43dTej9Cha00fiaujCZH
0ADDJzzpvHKrsvDyS80SFdfoQ0k8Jlth7dvbbheDLWePG+iQzZ72NdvLOvbC73dil1um1Q3GCMYJ
pH0DUzrKfZduB8gNqKun12/5KEnKxLv6p8HMxS8TMrc9JD2xzPpVAZ7XeevrYO03huxuFaWzrCIP
FgDI84CE+dxLiNUTugJ85UNeYj8r7hGH/zHrrNsxSWSuIoqWp7a44wfVhKpWK5yBWc+3SRxM9SNd
d6jqhK7ixQlyTUwKXo9mon08Ncl+0skda5Zx0xYpltcXv0rnqNBf8wDN9QhKXDLdWJGHsMc1RECA
TEWH8NxUR8dhLsCv5a/5xo7AefGhOzfRUm90PXBiKSWfKJadmuMcsqxto6E9zLXIiGxzXyS6B1Fc
Byij1b1x6rApf1LLCq7vp9BdThbJ+2VSDHZjsE8IRNO8HWu8DgBYsWSUkKLgdbo67mI1asxwD6hj
+fX0kau+mjzkMgpv0UXH6vO6A05tRg15/r3QJKKx1SI+1k59NzbRE/IFyYUjM8HdpVWtNE49dEgP
mugGnZ2w7WUPReFGsUlUkD8zdhfOwVFUatPKQaAwMLasJV97dfYyGeuq8OD+Y+RiMgmFMIj+zgh+
9rJ8rMOX1E32KQq+8/cecuOp9uiAvPO6owm3DoBQNHWZOBo/blMBUuFEPb5Ovnx07oP59ywWaKad
/Pvcp5nVahkVliCmlrVz3PQ+yYEYiGsljJZ/U/sA664DjAKwiIbBfSMrGVNIj2Et6PwWXmwrpZfS
4dAmsv6Z2Bn+MWRypVFqz4WeExhSGzwpmrf/zAtLQqowBPxZDZ9XqMib7BQvXSDwwQhQeA54d+hL
mkieYQJgJb4QSLHxmQCsAZ3D+flEx1t3RsCR/eURfB/RYzB/1gdQ7Uebcl+9xdv5UG2XIN9HXnGQ
IYCFsfzENhdcK6UfFsfAGhc2TRMXiZ+UKQbL5tRfXahJ5cVuwmvpussL7iqwGWI6GhT/gOVf4Igq
kiWYbwPiugghhGmOoO7yujpQ3NfrhkQvTyDYQQAE+C3jyOBCXw4mMKu0XCABCQ3NpdwqxbqJcgyy
d+tuMH8CFHBHUEDLFusmIzKUg2idgEsBa8xoJfDn+Ye1VnWqpgyYIZO2NDAgsR1qU+56NK8HyGHr
VaAmoIy8vmbB0TDAz2WDxwJ7DILNc6Or0+TZvK7Iht38ca0SP43tYzFLcm7B2TizwmU4ej5HfUxh
xSq2joEe+UOp3hEZxFFUsTszw+0g9HrrfHZhZlrjAALkhdpBgfiubcK5fgV830mPZfqSRsexfwKL
rEE2rrL9F/sJdjT0gIGKQf/ifD8nE82LyVJR7gL5tTHfkOXDkml/Ca4dUE//scHtpjEPmkliDeGs
fwIball+t4dvwxpq0Y/WDNt6d31Jwo93Yo7b1V6JBzCjYUmm+U6WT03/YrnHhmyuWxFcbFgUEDBo
LuCU85VdZylIXbFv1y+zP7bfk0jig0JPPzHA7dpkJmba2DDQDdu8POAZJgWes3+CqxFgNoopleFy
hnY6lwWCxVFJnHjChbbU1VOTDAcXjO/hSjNyGHq3vItVAMt0s5cRPIg+EXRdHDa5h7DFQ5j1uZqJ
W82o8FtPtv2oZG+zfsxlIreiHQTwnNF4A9R5weODSQGlaRPIn02rHkR4F8VkxQivITlCAk9go8oI
9mAvdoAiPj9CPbq3SuqAhUkdMwMpbqR6qL38C/DOmRX2K05eQKMLYlRqwYpClocGAgBJW2wAkXru
AeGwbNlMgmDvAPwGKxgQ9SB04BeFKnhhOjPjeaJJWHf9pzHMvqWokg6g0AwUkjClg+z9AinHGtFq
OYOuZ8ya92pUvEnrHlxpDiL6REDnA7ABZ4PPsZ9xsnl2apXETECkEzkVCZ02z55UK3lf8zgLU3DI
l1Fzl2fWW41cwRtX6zaKS8NThxV6NlHr7vOeyHJxFli5s8ewNwZ+k01AoMuOyMlPKkkDLdsWJA+j
kXgTYBD5ekcGX8tBB/vleqgSnDZkq2hMs9esCmDCuakKpbKkzzNoDk1Uu81oHPlRNUxgo8mjCfQ3
yiDDhov2GxP2/4EuAM7LhWAtKpXO0KDYR8d59NTM6rdDU/eyEqRoDwnwPjh6YFvFhz1fmLr2UVcv
AxaWbHX1MHZh4t5Wil+22xiqs22x7dSD1YBzx/yMnDAxvybdPqIPqayeK0pyrdNfwm1xnsVpnEGG
2M9fMVO+Bt33NgDRiv+TbnO85/fJDXlIQiekO+tO9gAW7QL0sCCJDuATohwXf8ZRb/uReZKLK3xy
69WrBkuDrman+ZhPAYMgtv+6RwlNsvc2SqA4uXwVNJntGDPsZenPM6Q8D5imxP8fC/hQGln3T1Rn
xtz1H1tcDm+m1phZJmwtaJuWCVRDM3AX++p6N6yBYTwuqF10Snh9gZeSPozB+8Qqt6kWSMTqfi4g
FVLm7H0029mtrtX9RxQ5y60zpMa9FlnkZzTNTrOJBwoyicJSo32saiPkm4oqWFddw7yjMqt7Vxu7
EVzdvYNBLoNq4LdQXO0z6WMrnNIYV9QwZXiQFLrR7KI8jV+SylyKoFWGZJNGI/m4vjxRRIDHsCq2
zVSuuDcZaVdMwTlwVyVDJZTsMA6Zxq/uKjHDvJ6PcZgPRK6P+XzcXsyNTmKcOxXtoqH/hXFXbdvN
2sbpk3CJDMnHEroIwIUaqM+AW7qYiIqJNfbTb1GcxS3GsJwS8ksZO5qDPUzPoo2b0gisNu3wVCAE
2v4I/gXNi/MyGYLrG/v7ycUvGepZNob2DRB887REYM0diUEB/zA2aBBEey3A+8ibw08tgGDkhj7G
oXEAm5sCSTvHyw7ZHnOwYbkbMV89H5ew2lKPhs/6Tftc+bKXqSDfY9Je//1xPJORodWTojBsykow
EGo8U3ePH5mY28m+rUYJCF708U+NcT4GnnjiKmwnIPan696kdOpPbWqdJ6qkxdfr235x36A2jCQc
MRCwQiZQf+5oGprKaRnXOK2q8WYv/WOPzOXvTehgagPProEd5B+e6jzRGczcyLsaCmGPFmOoSixV
KLpYCMLO6aZxwa4pV9sq2ReyHrsk1I566ECKE9SToP3eVHdRqAa/rq9L9pm4QLekSl63OXPY+Gkw
9422jWSk1QLOnfNVcfe0ScCx30+wYT+/p+G6H4P8Q/eT+xvNf1h3DxFkFz3zJt0YYby5vjrBTOi5
abb8kxBEVrfrWx2m6S/7y/o+3n9HX2mLTszhodzO4LH7+/oEPiBiHWYz8arib0a9MUBqRHEZF+TX
XD2AI1E6eCf8YqiBMNYuGykz5+zUrbN06pDMqmQBE7LqgUsvzBsZwaWAfghbh1kMRi4NIC0vNaYX
NNfpb89Ia29ZzO9x9VnS4kbvEaKW4ken2b5mZj4p892K2ZY4Tx8kX48530U0PUmSua+XF+qgdQZz
TqCHQ0y4vKkQaNwQMD37bZGBYI6Yz2rnFJ6qpseZpMpXG8zQpUatUAPNryQGiK5NoIqxJbjVLLyM
zp1JBX98brBEOjN+Dlo4gQK3XXcW/R/NcEEAOiXtpDUwk9d3URY00S3N8AWIZERN/IExvQkSLIhp
QYDqfDl0KvK0b/PSj3M724wAPGVudpMtyxeXviVVcdsV1G/ByU4tZVMV657o75IPLLyRTn4C+/uT
46lpWRKXJn6CHQfJF6fxssQrfi1hG97rivc2BfGzBnmjvbsfJy+T3FBsfRfehRY+xj1Bb4aJmHPj
Y9yXo0mQWQ4mwM6vcDZvrrdd+qOcJM9c4TJPLHEBEKQIGNJjOWw3kMCFwl0CKo5Z9RIUv1I67Zto
knxc4UXC1PVA7AcAHr82JV5GDFEhf0VlZPbKfF6Cjpoyim1RKDLZqwMkMZi3uDgQS2pi/L3CDrZB
lr/MaCOoayDxEUGHFNMcKuaWHLBbgLn//DO162CbrYKKB/STJ9ARLa/U2XTrjYMWGUDWmh3Y0ZPE
puiDndpkkeDEL+M0whiBC5s6popqzDUj1DTfRuPOiDatHqzWfdL6CyKR8t7qfjFRr1aDodxb9d4F
s+f1XyO8P020ThhVO8ZO+IPqVj2r3jLRx/oYux4xf0bzI+B5SuRN+rMVQasj1DAs0t2T/GjUQeTA
sw6Uhs30tYBsTya5VUVx0MQEIGgH8dUBGjnfHXeuUUcp8Hwg6s+1f28sGw0Wxzc1GcTNFFqCFpjJ
+igWGirnlmw3ipPOgqU+LIJ6Z26RPmy0oLgZdW/ckc375Gkb+z713DvF67d09AD88b8moeGXoPGZ
j1qY76s7BxgFbze8L0gyxtd1G3mPTRDdJuHr9S8lOg9QbsFcCCN+uUgSad73MzEnpG9488Fz1vTB
+RfNQdz9mKJi5AzoqXFb0qdOTdMWzlAt4LQhkHKstZ2i9ZLgKCjaQ14K5w0MvBiy46mKpryo4wLc
2Rg1qECCsk6aej+i33Po1LYMjG5QH0eq00O5DKrlL2VSvV3fS/GrDgSoECVGen9RtMNFq3Qok+GR
ugNIiEIqE+rppNsoG8jeGZJUQ/TlMNQFUBchkLLWuTtXywZqR0wuG8LPrvFRleC5kjF1ioLKqQ3u
vslVinL0yo5NHKz/R9qVLcuJA9kvIgIEEvDKUtutu6/2C2H72uybALF8/Rw8E+0qFVGEPR1uP3Q/
ZAmlUqnMk+eYTgrJ0Sx3knID0mbIE1z/fL9/sXy7nVqT7hzM8BZREmJFMccLE+bAsuqILx/lNndA
UvJZbk0M92QuKsrHyT3Qz3G3Bo1duoSgamnNzA1zBUCKE9BbK1EjxE/gEw5DRxIn6ZIVN1ncuBMb
cwQ5jdS5MuASh43AmvgWY6nanjTRdzNv1opeF5ZAdARuCBNDhjN14++nxoklsIMaTMSicKfA3Mbg
2yRm7qXNtLm+cRdmcOooNGpmJnbox8i4SgwXxhPrcPCUeh+KL2qwzdfC6pIjnpqY///JSupKH1Ek
h4kaDy8lOE7MjycP6GyMuVpoVfv/sKKTMq0UsfQ61RuLz+YEcY3cvo0G6o/xtHJpL67qxIx0hLu6
ZnVb43hNyTeg7EzOnUJ5Z82LreyrNR2MxeT5tOIrHWYSxmQyelhDpaHNPiaodEX5K3LnqHpvLb8s
Vcf6qdZ79OBX0oHLtj+GLWY1TnCuQFblAlFBY8HCIQVJbgkSGSi7wRmfaxusHF/peB+n95Vxz9h2
qtu/9czfdpFLYiBamyWUzt1Gs8zOCHvwALfKN3De3hTDN/AdreFFLoIGrCDeE/AaoiN9AZ9gPMgJ
zWOA4Ujk8BEy4Q9D8ghdH0G3EdupzZGQzQR5wB4FA+1Lrq7lm/POnQXO3+0EA+p14CGgoHA4X2aZ
kC7LZ9LDYtwMxn1PHWF3eOgJV6SO2t3a1O2sXxbcC7xlnkbX4JUXAWC2byHZmRlaAfyS7AfoUCp9
i/Z/Tg59/MOoH6Pw8/qJvPTeMxuAnZ2vcTRpQBmHjcY2HgmIAcF/4A7qj4SmRzshOz0uvkJA70vS
KQ7ptH2Vtu71n3BxWqVfIAUFFNpalln4BSXEEOwhcJrmDh3oGwjberRPHFCtroShS9lcmARFhjrT
i4C5Qp5VqjM97SYNlFJKFU4MQ3M9/+imMGgcdezbp4iK6rFWIcOyIRSYTCegZhgetdBId2ZVCn3T
ZYZ6SGyrXysbL/j8rG8DXmKQ4KAlKAUTNohyKHVoL9GEbpXJ2lTxGpXzoglQXqPniAowKqXnOy5Y
no7miKABrMm+JpZLRLNycuarVj44aDOiOIoCKXpD0irUbqztqaPgCc/zHalBHDYceQwCoyhY2col
S9BVs0DfM8+dXXyvMslSEiISxUnvJn3olfaBlo8h+Rc7kKVDmQ2z5ABtnX80K7OMBrEK+5KrNxrQ
/nW9awaA/xK61nFaPJJghAKxAJhBMcYn2SKKXhkRKPNcEJAE/etAQbUa7bQM4gnlvVK+su6mo4dc
vEZrEwZLR/HUspQOiILwOJo5hlVMo9S3WrEnmuJS/c6MXrVpd/3cL91eEFqdFavACnjJn5AYqPiM
aglyENs4GiV5GsWLLSo/DMtNlUCUWe9vVTU9Wop1gNzml+vml9ZK8YRGKxwMeqCYOd9R4DVpVw/F
fLvYbyMAiaTUN3ZiYSZN/YCz3rThGnJjecW4McGlB7YmcFaf21SGUY+CECseUvoyoFGtjJo3aG3q
piw8Mq13xtQ+qJUOUerP3GArTnxZA0fcA9bARpsFF/cFwboeRJopWpyWsjmixNY2e6tv3NoaoXUL
zKxv2Vs72GRAZmHUm27SNUDW5Utu/gEGODlQNtUpcPXnH4DbcdB0KgJDn+y1vAPnFuR8lV8RYgNT
dtm4N4Lbof+HCwaoHFSmAHBCb0g6T1PMwzqaLxg8MJNj2oJcbaBtdWvnEGjv4jtMMn8TYIxcASUs
hSYbvB2zzi4F2EJaq6bzIotJi65frTtGBwlzhqRs6B1VC1eqivMKpHiLohiwORoYIiAAJ4X0oDK4
apZg4BP0h910W+C8QNPQOHbL9yZfe70u7SKePrP+7WwU+gnnu9hlQdelNii7kfo8D4bhWCSHRnPq
a1a97ZsHgcEr0QWbUPvr4RakQaeWpa1USoaKuALLTfDQQ0qjLTgaqOEGYgIrV9hSFIYpXF4Q6wFL
vzxNABUs9ABzxId20g9GnDi4+Y+REnp6xf00N5wcIjql9TSx6AYUhNsGUxPXI9SCA2E0iiA8oao6
E7Gff+ZiimsSFVjspHxt6W2jNE7VPjXJGjJ/IRLCziyJAGkiPDUl7+msHFoLFCsttO7ALeGjg++y
WvuhFO1OyYd9FqyxKf1uTV14LEAjqEuDAwhEVOdrMyrTLCwFNtN4T1H6pgct3PJsZ6h+Ye2iycvN
d6ocC3tDklelGEGus6PmfaesbPPi2gE3sxCQLYhrSCl2p9tDpICo3U0iL0+3hv5i0luLB24a3djZ
GlR0cUf/WJM5G8Qw1nECWky3KIXbqu91E3nDYDjVWshbCgjg3cL3RZdqxlWef94gI2PfdRN4v9XW
rZTYTezuqdCqm0hPnwabP1731MXDguBD0BfHMN/FqBRmVNTYMGb6LXt0APB1qmaTdqpjVLfoCSSV
H8RPQfEGCmpXjV+uGzewFtmVTm1LF3kqUJDkOTjGtCJERSY5alG7vW5iPgGyCYgfQ6kC3PqoDUqf
U2AqK7ICwCszBUpaIKSk6ogsMN5fN7N0P8963zPTGF7W0NY93zbaoX5ltOBla7hdbuN5gm7CxNtj
boW2B6rrbBt15W1iMhjXQ68ZjcSJwnFW1aKvCi6bvSjzceWILPgSNhZYB/yFzZWPalY1Rj6aeCyV
aQPAAx5BwdGK0qnwbJIhtzfBM3tDlSBZm+iZVyt9dXAd/a/GMCptMkiFxSkY2zWURKGKSfhdz2qP
TMw1MRuVWd/yxmvX5H2X/PjMpLTRcVegoQy2YVAODl5dvdoco2pD7htK+mDq3CmjNnKQ2cwALXWb
2bbbB2t0Bb8TA2ndOEf4A30igExkpYp8RJKWdDhMXI/BE6lhxhftZfop9PbGUFHfTHHhGd/smDkV
5Vuj466mFbsY8qQW26W0dcDhCqxffBNYkGtE+3TAFPS/uCpIa1FmA6gaOpvnriqaLglHG6euEBay
uUOXfiSBY+oe5iVeE6PaG/GH1ugOYf0LybNNknCHq2vM4ksH8/fMCWi3kfbIVxcOgBanExKfWFda
Nza0YccpJCP1hv8tCB+Zx8xWh9YjOOj136n9SaVUM5s66+aSQWKQnaVFu0aARiozVyLN0g0BgS1Q
0ENbES8TKQIMqq4klINBysL0Z9Xs4vQzBo2ysTaJseTpQDXilYkOFV4/8pcrxpgm7TxMXtZBQHzw
6ucbqvIWiZsiXsGfZ75rnabt8sisjo3ZaEeLce3GKCoALjQ7XLlBFtY91y8BTAb/Nv6Zg9DJ58Vb
TPBk4oBDxuNHjFalrfDbVlH3VsPWXPeijTzX0ubKGjpJUL2Wm5aY4YRmW9BhYIM7Ij4G5Wen/CKt
b2JKhGzrYputhdDLvq1kcl7+yfLipCuFmcLk6Goef0dB5Ok72jB42zrdTYRW5cMh+qk8dK7p5Stl
1IUve7Za6cuOUcUbG/QMblJ8qVVQKWeopd73+hrSe+GaOLMzZ1onSwzyQAVxNOwoJNsotQKx+8FV
hmYPzi1HV6KVW2kpcTvdROmg9HoUD3GPL5q1HxMfnKl67uMnVfHKoHTKNbZgzHvj58tBGa85TGmR
uaMr34JTkidmoSN1Q2XN7NycDwPfNnVjNT4iAzvwltRArWHyFULYLX9TK04eFGqP+gFkXCJ2+kob
NizVeQrMlDmGG2Max0cylqrp6pOuZw8IsvW26gvD3MVBOnxLwRfFXDqGuh9NIaJ9aIXpTVPbbe8R
Dqo5p2aijPyBKvyQqZh0xVy8cPWCBEC+d6r2abdqsyNNn0LfMLchYiOipDDdZgisO6rUCQVizKoe
9NBQX2qiZR9UzdGmVjRrwuOxUUPVNWItIE5Utsm+y3sdzyGoRHsaZGXwG6zuTpiBTp1MVcJvGuiU
PRTT+bNe6yAKHDtwVHRJq37F7A9CmqHGrAQ2IozYhkY1OYR9OeROW/UtxJObnkL6PVdyIA/tEERV
WmbMTTV1Z9cE2LY268jk2NVgo+g2FDUisDqKQ59GNrBJUHr+BM8HVPE60/6VhpW2z3U73qL4NHp2
Bs15UPFp6AW1gMM4dYmP7IRNMiZebUJ4Rk0xgud2qpH/rKuxu2WTXTYYwUiCDqjrDiAdzhP6K7eD
9psWY5TUTcOG/+garXgu43IKHFqPoF2zFPtXRvF5n8zSDO+4NqiJG45ZqTu9MR0NzJH4gqfJHhAX
XJ29bW0hU00GYEnbfd52CUii+2KP+inZq+1gfauHqgf3VBHl5Qb4RR2krINeHCgd9fy2oKXlE0XE
oQeAVgHAhwhuVVIpfDcWIEf2UqIqt3kH33VGsPB+EA5VeieYdQZdPk517fWgkCgfqyGJbhgfdcOF
mFqNuYGhrlMHHGIN9Yc0goYr2JjvFDppzwYf4smpazHlDtFLoj1UVBSV3/VaF94qLdePQ08aX8fb
6ruwx3prowFNnQqeka9UdhZvMdTKgbCeoznG8M6DDuctvCevcCsDehCQbVTfkv5LGt+Bd6lIdnr5
CyMYo35k1rR2iywEBDyWUToEG8s8MieZLkVr102KBKiN6bER4o6GnykBb39abQnMjb3YlKS/qfMY
Q9Wl0xprTAELIfC3RA2q+MB2XbDcFoo65dEsatQpmkPcLT12vYFTqYJPeo1feSG6Y3AbU/vo4kOo
UK5cakpGG61VULnsHMbuqpy5cbMbg5dAj1c2dWlZqJkBPAPVb4pge76n1dgjbNaQAAgaA1VScBwe
NHXoMgdTUjR3EEUgwRNqKWgxOtb3K/u6cF2eJSLSNZYpgugKQyJSD/XOqqmn4AO3Q+qGa0CThXUC
FgywJRDruBbkNF8fRptbIyS0E1H4AfAtHlHKZ2Xo/QTsjZA/9YehXMliF97KZzalPMQME3AXJLCZ
db1TcB0J+/P1h8FCRg65aUyB41mA5pI89hBUdmw0Y4PWDw2g3ZkB3cidwFqZJ1n8dn+syE9D4Fk6
MfUdEBidjUtVeYtT+y4umKtAhtwMja0I/3o+eq7bY8B+Jn3AkKK8Xa0+NvHUwy1B5eM2KtjVgmCf
xdrfp2uAekADFRIYqN7IZccWHQiriiqka1rrgx0PU9nIqF7MtQrR0itTB4cFZEeNOR2Wm9sjGyq9
CmcBBByijxowAtTgx6mgbisypXJ6FuJXREk6Tg7rjQDydEhCIAfdidrJwjA9FqFm3kSNADlayCI/
CCDLHsW94mtGJlCrbFgaeGnbo22fMcw7ES6itYmCpRrBibvJDQUw9WtsSgHFYdE7yx6s4BcZ9nHj
T9lDlD8z8fO6dy9GhxO/my+FkyQ3aWOixrO5KABbzs4u/Ym/rYJpF0/piRXpbR1TlLj12bu5iXJa
n6DKk0arBLILzyD4GYQ3CTCKCEDzrzhZiy1iMDx3oOOooILdRpMTZYWfTV8jvQDvzFdgF0nm5Ya2
krgvBIgzs1J4T5siJzyB2ZnFrMpf9HHcZt2KkaUvqM66h5AjmqfBJCNtpjcjKCZB9ovGXqhH92nY
reAE10xIoVQrOe5K6K64eZ7ibATRI2njlXC98K0QaDR00YGwnVt251vEa9UUWQOaHkutnopG+RYG
2QYjyiuP76VDdGpG8uouzjhrLZipMvy5LwHQiuLbxHYy29fFe86210/RQjKBZWFJmFlhwIpLu5PX
aLfkFGW8doy8smzvk8n028E4kDbwzHzc/IM5AMYtcCjMcATJXDIx0CBreJkGaE9pU+bTmnmk4mgw
R7eVsr9ubelqAmjnP2uSX9RiGJRkhDWu3E9gZSbks0lvW7qJ0NIu1sL40tYBXgwcME4wUOGShxgp
wGdRP3NDsJ+G6dvmduh/ZcmL3Qde3X0OxhomaWnvZgFwFMMx+YKa/rlLGvqARmOY1qCXG3xaBpUz
ZQYUbaFHMEbm6Has+379gy4dAmB1MM+MJioyfWn78mgo7RIC88AHhY42sPswpJDNAY70up2llc1y
jyi8IXUBov18ZdY4mjHOWgHpKXBn32CiHIJbfsTx7NH+ydR/lW05SdIDlH6nDEmmyT9KVXXK+HVk
ETTod+Nag2tpVacX5BzGTqJ8iZ6T1tu4SwzM9pNhp3Wf3Hik8Q9G/evfb/FuBIvIPI5m4RNKt1aX
dK2plbgbBRoSidp6erzD9LkdvF23s3TAABj5z460oqSxOzTCsSJ9zvW69IdVqZBSSjbQ2fpCA+MA
+ceVWL9mUnINs+hB3zjBZN6iehZ4UfTUjKELSEFKf0RircG+/CUx6M6gnTRDLc/3bAwbKyPm/DII
FScTdxVQcCJ+pOla+XzROQDDwNzXPN8nZ09TIEai5jDUZO80v1WyDTcTt7D9GkWHf9i1E1PkfE0F
6jbmoMPUqBxVMCGQvPOz7BDiAZ2mR7rW0166nfFU/W9lkjPqsQ7mLT5/QrXegB7yJuz73fUVaYte
cWJDcsQ8tvPY6OavN34t2NOouWU0ONZ4aDEbMW3S3sVATlZBsWcHqhZoQLz29hNrH0aWOo3ysvJr
5g8oFSiN0xVLPgqsKpDGBn4N+AU6foNOomMCrSqa0KnYjY1oRtRN3dxEhd9FmxXjc9S/MA4dFLSc
QSMAuMT57ioMg8NWMxa4YsmXFCP1pO7vFDA1W1q6He3SmQruDfxrMWu5VcEai9Dv7suFfZQMZhw2
sFUXzBfox/axAqHuTmN7XRfggchmEjuVCcfI9Z0CrUKRB98Mxj8MdSU6LLVtgc/F+CAwBNAql3tD
pd4JIFixetG/9wXzAsK90ZqnO+q3wCZ71AL9CrT71jj4IU0/UOLzA9Yeeb46IbYUOk5/inTMAObF
rF+LD1HYThVGvmr/RJKj1uGa8y/t+Kkh6YC1Vq5WcQ9DtYkafPqmWyBeqZymfGGiA7fStsYTMEFt
OVprNCzBj2ZKGQBWMF6NrrwUHgFpSEVt43OHeunoFeAqn7r6mGt+gmmCNLmPxrv8H/CfZzbnWHBy
jU4GThaEmbFcVHtrn8SjnnmQRukBWomHL8Ku+qfrZ2opNv9Z5SXmYOIAGWuwOA6dWwY1bm5wM8TP
uQ0Q6rTWoVqqpGKB6Dxi8MmwbBkIA/kVVnaY4HRphJnByVXVR2pkTmW+WOw7sLUZ9ONj46MM7rti
xZeWffY/0zIqphkUmlojTLf1sOnJJu86cE2HEKFai5ELT17Mwf7GHOGkXpSLTT4oEyewlJdvUbDh
o0vCW6JidFA/ZIlnTu60Su23eFBObEqeY05TVmhgSXYZMtbU3GQqCjpAUCQbhd6wejsFPlMgSv3t
uvssYdzP1jq/HE48NhaW0mUa7Ba5cLm95+0dZQiEIJg5AnmpKq2Hx2RUbjriBGytPL64pwB+A3s0
z6nKhJQaWitACALHnpX8teuTx7jv3T56y5S1u2e+1+TQD1m+/yzNv+Rkne0gMlBywFIZZF4VRZ4u
oIikFP+Q3aJaAu/RAROF3tu5mVITAwA2v/l6MKZgJknoWCFiTmEYX1OtW3n4L30+GwhLKCbiX4zL
nluzap5riqoUKP0V7hDoQHJGUMCtHwNjjWNg6fudmpL8U69IFuohTEVKzr1Ub9HNsxLmVYxuV1xy
zZT0DU1aRELkMFUWNw35SuwHVt119TGqfqRgcJq+qtqbFuyIeC/TJ224s9copJZi6slaf7fpT3wF
XS3WoEeHNKH8zPODah1n2gqLPOTxWh9h/myyW56akjIiUQdGYwPJ7jaT+SuN3tIC1C1MeJUCxwFy
VBjZyuddsvjnwsD7/NxnoimucjFfGNT4TJQbEJooaIVHg6urt0m2dsCX9vKPtQsG6UCDhjGpcP+b
RXmAZPSuagD/sX9ed5klKzbe/IBmAgd1QaKiJExJGxHAOQu6B7L5tasirxb/MEUClO8fM1LWpFsR
CvkGzCCLvGlLYzPBRDzQHXCFK9PUC7tEccNiJhwgbDAqSn4BxqP/c0HT7jHKHhi216s5B8bNfEgA
eMFc8xCh89rwlXxi4UWE2duZIBhYPoDc5k996vtVx6I8j0qXlrHypHe56eamJVaccHYyye3RuUCf
cKYnuKQCnmo9KHMdD+O8fmOdp8ZHtA+a4KuFQnaGGWeNr9Bb/Kb2ky2ChBtFMHCXgENRWlddCrTr
6hkChokGXYDyuBNON4GIoKOu3dOdTSY/JoaTUmUPxjVojoY+beNtOyUOD3u0jXovYL0/MfNFLTXH
sjIg+9JNApxDVdhuSlLvulcv+ABGEQy0X2bI/sX88JSinpApAPgpJtLkzKktnwV+3X0J9RqAwhVr
S/kyBKg1DJSB/XSWqjzfeTQZQ0hPwJyZ3/Pwe6/XIIt4Y/TRnHZa7/cdBuDc6ytcCLRIz02oo6Bw
B6pN6XUAXIJlZBPQchltQSjXOrbpl8BDWMfaiFfWt3BXQlENwx0GxYMAdaHz5Y0DyOWGCssrmgYU
OchXISqafObt4/U1LewayDnBPcEwZDFz2J/bMUWhoPWDNQ3tloJKJYj2IbCNKV6Y7c5EpP//mZt/
zsl5LTU+qeb8CYfwtbQhhG7fJeI+Cl6LXjj5vzyqsDoADkGyhCkAeSowr+p4aFRWumHvZRj9tlsn
STWvIQBtOw3dT+VtGTjXl7i0cya2DWcAR+GivRGSjg5R1mNshXutnrlF9rMYX3p1beJxwRtRsv5j
RwrvYW4DO6whKFFrJ+wDYw5VDEebIK68iqucPVsOR7inZm44neCNKntjOHBuxLBlag+D8aAMLkE5
gsRu1wqH2hsTPIDVhlsBqKO21lp/cumswzlhGs2Vub8iOWkOWUaWj8NvJ23VH2n91aQbInaVDZKw
HIiJbTasnIuli+XUpOSoURsMRcOwi6zh7jTZz7murNxdixt4siopgkVMH3sqYEKpo2M9M3+E9Ubw
+Jam2buIVhWt5kv4YhP/2LPnd+TJ2SMsayqrxVc06/6TR/dmBibnKLxHRfFQ6d2zElobG2Xf1vho
/glZdLqHtpQi2KXdjpWN1UbNPq39GgJIffWkdJ9B+GZFx7J61iyf6y+VsfLqWHoznlmWDkqsEFKM
FizzOvEUzpypBV8tS+45g4BklW3G/gkjjFslBHFf8jzqb5rIVsL5Ui3v7EdId0eqM2h3V/j4af2Z
BY8AEXqt7ebJvajdTOyLCa/192aNwGoxFoGrExx3gNxrsobBOIbqUBiwGmle0T6bzUPQb5JixZGX
7pCZdPP/rMh6HjOesFQorFADGVKHXGUzaTtCvxKQBfcv18PrQi6GshFYz+fhWuhGS6cmNsfC0FSE
ItvCCFW6ZdXbaCvPXC0cDNJBB4I4GV1j2F4xKhdzDMyO/S9ngSi9UrzS4CZBySGiqD4fzRDSi8WK
v8wBVTqrYGGBaj3mnUBCJRdfGcBVITBvyDi1x6olQJnsR7HWG1zwjjMj0sGgOcuDVoeRaXhoUcfJ
bIhVI6Ndy5vWFiP5fqxYGlqdsx3re8R7dBYCx1rjFl2Ipkg/VXuuYvyeiz2PbkUNbtwUrTrovbhG
9gYQizX5Iyijk2ptcxa/20mmK63HJgAylypMVcH9JH7W/bMZPtN25U215HMzOxRQmEgigGc6XxC4
hEsSWEiVSrDYlFAw1V6j8sMaBoe2Pybd54gZ14/W0rqQuoPQGFc8OuHS0RprloVJD4ug/HeUNnAV
A/wQUP4jGNf5f5mSaxboOUAAKJ1NKb2bDulOIe86KAGm0lrrYyyvCk8oG1SB6AlKyUMTkqAaQlq6
Y8uzzwKT6t+tSlM+AOetnhuTBCDrKSGwCKR2dsymyTyykeTtVtMgHwViPrzviDGV2oMoQLwJJqGo
Fh7khcRKxrEQRYEtJFClABAV7Sbp61d0GBpg6AF8RTsWBWPWPNASvMkYk9JLcOjzL9e3YOnAgP9l
nsJFlmrY0ukPWVeJqoG9qMXMRunr9pcBCSRTH6z4H+YaAD7AkAHYpUBBJr8yFIOXnT6vbaq5BjGM
aPSJWd3ysJo84DzuwMYW77D4FUDl0jPa1IA8RNqKx83Fiy3KdIymJoA3Us4CqCur4xNwlNrzFA9E
c3WRtV96pqc7YuT0V007+xsmZ4XfiA4KhgN6PnujaOgHHizh6LA2t56sJKXpVimNvvdYDfVBnwuW
vlPwoHs50xsPrG7ar3DSUe/QtFBbTcUXqv0mKE4gN4MpBoBHpFQ8qIDl7NMZ1lR+IcYtsTOPsseK
gOZmgL7yoTF8tCSvu8qCa57ZnI/YSeZomBMXxqzeBj1nIGMwxzx+m+uqNMswwQCcHdr51y0udR/P
TEqndhj7cDCN2ST31XJTGtt82s49WM3cVVrrxNXeDm9RZ2rrTVE9Vvbb9R+wvOR5dFydY4acZuCy
rTIBnUS0jG5BH9+0T1aLvtzkoxddwBmuW1vKUbHc/8zJCUYa12kVaNjVRI1cnexK+24U+652lTxz
O8yTBOytUneoTObsc+DGmv1lr/pjX7psShAyYhwXyw2nfZJiPua9woiH6o7xa6TvBvpRhcmKzYWs
4GzJUvzpY+SrZP7ChDxG4icED4zu1/XPunCFnpmQLupKiGwaVHzVCDPHJfAZqrahaK/a+S6HiMW8
s/51iwtB1QK0EVEVA5VgHZC+o9Jrdj/pQK5N9gGjM6qwHJt/j4OtubpnS6bw/gd+G5OFOiD354fS
5rkRjLO60aB8LQuPTkBppL6OYY1hWoPULNyhGBKFuAr4RsBLdAHIayHfSxoIGrU5upjFEbmpnyQ/
xJqg3dJLH4IxeEsgtiHtMaVjrwmVBRgOBh69o2CeK0wDIxJGZkRe37SQ/hgbFbRpg60WR6ZYGBnL
E/A8e3U45Csl2MsCwExSiCA7g+fAjyS5J7rUtOppxd3eno7AkT+lRbe97iyX7gkTwELNlEhzA04K
5f1AhsYQnLuFpQHzD5GcsgqdCIIbiLPfSyTMQWLtK6burtu99BzYBfMGnhUE8yjykI9t94rQmxp2
tSNqOCWaNyQsnCTbVegaX7d16TnntuY4e3J1YExryE2Bz1iZeBl2oJ7bKEx9abOaPzW2oq/s2pI5
zP1aOpRiMEAkD3CHeT02mYmSDbWD7yw0bCdsoY/DUfzrS/Pp79d2amx2oZO1jUCf1RDm4K6Conoe
OpylfkVegmjtIy4ci/OvKJ31WI0aTOzgK0ZTNjhxhnn9HpAzK45/plF2O5pR5SFXKHy1AFtYbfZ8
JZJeBuuZF2cGyKo4Duh/ny+1HAdSZS1+gFajGYEoUUKAtP8eKI1YiaCXF+9syaS4DbGFgB+dWzKG
ukxaA85pG8F7kQnh2jWoNlodMiPQjjVUXjsAqa9BRZbOxKlZyU+TsioDXYPZmpuOIfzY9Iw0cyJQ
UIZic91vlkLLqS1pNwvOG5oo+JhxYzpZgQ2tVk748nb99xHl51XFKwWMOvDM2LpjwCr1/Q1Pv19f
xeJR+7NRcs/P6lR7Clp8sbD4FXPFiTHbDxD1fVuvJYNLcfL0nMnOR8Y06wysJh3AN9UNvjC5o9pv
kz66TZw+5LzCxVCvMF2tWZ3Xf3K6VRZHwN0ilNTJoc9UQAeOdQLJHc0d9BwIrU3U5iuOseiEJ9FL
8n016k0VQ0bcNQTxKnTtYq17TovaU6nituVab31xB0/MST4fd1wA8wxzGR0dPdgz8Vg3I0at/yVO
gpDSxI0OKTj5vumhvqiNIwg9oOV6EwWmCz5jX6mgx12sqXosfsETU9KScpbagooWcarBrfqNDeCa
GFxjAICUrWF0lm1h8hCDEerMZXXuIB2x+iovcACgiGRhFPmbGUHilxBwLuFAc2NYOdQLNWSERlzX
/2dQlwr41FS6QmAE3yWaulcr48Di5qYJ1X3RfbRRfY8mH2ac4Ka5imOS7a+f98WYMhcmICaBBqgc
mOshAxapxi5ijs5Lat0Jpu8BXevrLvrkiRVpA0tQHnVtAitqFGNKVezVKNlAchdVyXLlgC/eqkjU
0WFFHcS8mMnFg7bnYQ5bSusTlPxTEiMJ8kjoVcjWrdAbQnDcrT0RFr/j3HM1UA/BdkpuQzpW51nf
I66MwWZgfYXKf+IxpV2hz1uMX3/syE/KMVJ66BQKDoYj2830r02Btyug09Y2CQQKIj9QMPOvu8i8
OedVazjoiUnp9TNYpKCKDpMZNsyOPNzXYC5v6q+JVjgqW9m/NWvk/PxBK3mWLcWHNHqHBM+h8sTA
vW08AwseGn9djD1fmfSSBCs0MwoVtpio/UnxxmLTgs1BfStAHDNoXophhuvfcm37pOQyrcBXoSGR
g4xlsmmp8BI79PsJOms42cGQvwKhe48a3ud1s4u5yckWSnetVmjAWJYwG3LQV9SZFxl0ZWULIwb4
mEglMQwM8AYeP+cbRwpw5pjxiOxEOUbijdcfbXMD5i+N7CAExItdDqzSlDlB8mipESqS7kBvzG6v
YyAsXBvMXzyOJz9G+s48zhsxZliwYE95N/pVeqNCOeAfvuqJEemrZnqf0L7GitP0oPPBr8c1iuXF
uIl2AZhAMfiKRP38m5rYqqwVE2IZPqEmPhsjcNASs+o1oqHF73ViaP4hJ2lRauhBldQw1FetUwpU
idAvZSux69II2pWoFM+Urph2lXNLnmkkM+05kBi9CyqQbdkZm9LW/npbzs1IEUQxoU2Z6th7CGYI
UDSqAXj727Xe7+XWnFuR3F1BN6UVLRZjQac5T96ArXfq4Hv/16qXc49XBUH13OMHA5RkxxqgcZ4x
5D5Gy7bgMthx2wR4rG+3PSNi5dNdhicYI/NcISjK4NlSqCdWOlWDMXC3gxtE47MOxKnpRWgg0MTH
2wOndiVsXEamc4vSZuWRztIQEvJuyaY7PPGddpWva9HtLJtBURvAGgg+nfu2MIfS5CMWpejZ96Lo
jffUMAMoBtrJyue7zB1nzkW02dBuQyCU61xZpUyDNhrcTdLyQKKdaPU7oyFO/YWEK9/tN3Ht+a0M
W3MXkYKEnWGS53xVXVOS1MoZ0kbwdH1s1OfBIY9oXt4waHU5YMv5CN3uO+gtr8e83+CCa3alDdPw
NLNGRrlrOi/WITtOD2AwuBebRw2iLKbTORADxX82Q8d2XsDI44r3ZqtAEZL63G93yRv4Wh3Vs93y
CIIlv3/XV+66Sw0ZnJjTLyOfmLLkXaXPv/A+2kYv1bvpR67l2T5+wU3lA6LhTAfLIU+Fc4i2uiPW
OuOXKcz5D5Aun0mtm64b8ANi7cD5u8b+h7TvaI5b17r9RaxiAkFOwdDdklrRkixPWJZsMUcw//q3
qPfdoxbM2yifO9Coq7SJsDd2XOublh7M4nY28FLcnT+PDXf3qzDhiUhUPaqUBcKAgKCZR4P4kZIw
1UbPURDWD23oL7WkcLR5zU+unqBQQAtKyyTB1SMgGTbA84mReAu+4RDuqewF3NpLdMyCIRXDGajZ
CNc8Uu1wqBQKlarYpBhIEodsRnfNgrYejA4Wz5LtXP+feL1P5QnXu0yoWacU8srssTMBFnZd1D8Q
/blOdVRmBupouwf/hHde7JbdRS4Q5WxEDgAbWHf85Pmd6kmJszzEjZluwvSgJMAzADta7LCs3uvq
o20ezgvcsokmQIvWXDHYD8SytJPwJZsbCOyyYGx/0OppCiV6uFH9AtLTpwwxXdUQvda7VsHL1bYP
S7l4fQ/s8uSHuSZVZ+1Wq83LmuSeao+7xor8bHmmqiExyRvDYl+/QrhAaZ7E+AysdERRpSavTVje
FVMVaGihT/QnwOQglLlSlGTXDj1bplySu95SltNdEC5UVmkEY3DYBWvArHINDALzedGuSHpLJ0lT
xNYtOhUlGL6qHOqGAgvAVZHtbOuWRdQz+l8GD+BsZ3xPZc0Nm8bnVKJg6SpipJQvkJjN39JmN4GV
syqYQmvg3T5yNK/Hqtuqf59p/XqkgsmbWjgkyyp1oo8VigGmzOeSbaRg4OxCI5zXEMDLBZgsJmcK
Gpl5mVwNBloqjPCpBJsb8Ifuz2vllrE73U7BDCg8rGs0QsEMoA+XTA9m1jHaUbeOf6fpIfn7rMy6
j8iRoPUdGK6ia7l0TcqBhoiosHgHdw+SMax0vEJ7PL+qbVvzKUa4JHoTDhpdNQBTDPuQz0ezM31V
byTRxZZDfroa4VaQpItUbkCMyu9LYAIs1EAPAcbfrP359fwXk/K5IOF6GE04A+0AktoYddq880ny
bC2eTnfGCJbyYA3hibtgvI84TCJ7631CxxMoKTT0wACN/utLYU9cqxYz4u6Yk/F3kZnTzsqW9FDW
1EYlrgiHe6U2+fMymI03tH11YaLi6bdpoQTnP2XTsAFoGGw2JkHFcb3MJ2+WkVt9QtuYu+Cj9eL0
W50tYALyTdOnMmyhD9wU8VU2T2StCnsiK5zIkGQcq6Zt72GUGzIhbEkfm8zCwOhLYcwelnnZoYun
0a0XWsdMVbk7TOOVOrwrdhHg+h9y9c3R0ImhOTtjUnZpEt43bXrZcQx/YPb9f9sfwRorMbA9bEBv
uor6eyoPY4tJz8sKSVxVFgvITkJQMDA/G2lcQJLtRC7m98v6W6V+B5GIX9V/D2IGm3FyEoKWRUhg
mRhsQx4+D7r2QQGeqTkDl61mBUlcpX/Wkqfz+7j9yJyIFNQN3otCFwvqRuguJQel91WTYdzODVtv
6O+cGfmlXqZn6+mcu3GCKXaaEKw7FHtq1HcU4BAqucz5c75oPteioGw71q8pw7t5nT+5yGQ4UB+z
F3/KxywUyvnAWxS7CBpjDinvEu4S7QoPnjtaPTPj/ZJeQ83r9ocdcTZMmDx1AVo+YlBEfaa9DNxF
375Zn18hbL2ZzX096vgKenNjvcxuvGu99ID+b9AluB28NzZ66qFy32oWs3eUC9Ug85Qg9x1veTl/
DTbfRu3zU4QD0UBlB05dfMqkAJNEH38giZEwo5y9HoSFxOTehOYSyTXYjCXNE6mCkQN2oBNzDVJb
j7IyiGP2+wfQG1n4K0YYWWLVazhpYTjPjQLczf0kC7g3X8+TLxBMX6IXWZXH+IKsZUaDiwAYsnqS
rPOj7+XMdROnSDDt26Q5gRQVuMZ+v9d3aH8/vLZe8UqY8Wt2I79+DhVme8mhvBh8kI6744tx/6a5
SVAdcnf0Mk+uhJJDF/NRPe8Me1g/q+4zyhkavjIXrjrfh1msoVVfARJVsujGjRaPwCujY9xd8D6J
AedRJP1vU0tNDFOGs/OKUcP0cuCac1TR8NmxqHTM+W6Zwu6lGrLmSht42LCBEn6PJs0+mOOUxwGg
uxzQtK2Qb8kENt+uroFTE8dNGPmFnTcXUUq6PVphjMuKNsjNNop2N6m99YAcBIgNQElk7sO4tp+B
GR1eZG00R6wawx6A00CsbI1xuS6pk+9SZXJ2vOSVz0OSuagxhcci5dRDihkALUXbPQLVYrwILSd2
J72pcqYDVfTo1Ly8rcyW/gQLrA385KXuGae2nnpLXKA41KFD55kDqczPG4cEwJIG52YCaIWx5sZL
0mX9bYULXnjOhIZaNGOV3tIV8TclHSzMERX2LdpAZ8oMs+05sxaMgHS1DQwkvZutNxUbeBk3Udkh
T9ivVOdOrRqsceIJHF0oPhMlpyOMddNd9I7TPtnLMH9D21lzi5b3+Aaw3dmFPWTaoUEK1M/HQX1P
Gn24Qw5HfRk63TkMZYz/GNptEdQzbWZ3mbXu0KIkdRFlpnqnhmNkeKhR2Y+DOnTHuJmt2msatfwV
LlQJAKfdh26Eroo9kPwwRKdGeWte9OmsWUyPO6cMkNAygZodhpg608OsnxiKQvrM7FTX7ueJR3dm
qMdIUdZ5eM0xSX+LcD02mNXYxQ/arlyMFdqRgZ1MW8UGZzF19qpZmrdqmHUXMWbMjo7V5WC3Ue3U
R8/y/G5xy3SrJS1l9C8feb9zmqx/dZVMUEEZmQqV0Y/JPTzCH6l3m12E3lvJkp1+Ux0S73m8pIc5
AIuuzFh9xPTnpAtOTxHzyhlWe2nvXnuk1vbxA1prl7uS6S+Lb/vpHUDX6BW9Ca/paj1lPFSrNfxD
vrPytgFeaWUl/Lr6OYdam1GG1WM0nnVzc7TMxfbDfvxZpPZb1vZXtMShkWqWuHsbdXx4Rs7aJ7r2
F/6Bhps0Bi3qqeBurvEgNHjmVrbzM4sbM2gx6+1GlgLXE01lTM2bhCka0klVVUrSDeuL/OcGfH6F
8GLTrq1sFdUvF5Wp61CZdqZyWIpdk47e+fd40zU4Wa7wHg+YDFBQYuNu3/RI+vaYLa7T8IqoykuP
Mdxhkd2tTT8QsADG2qyGZlUx9FHyzCGTmXKgwlwaeHfQidvSBw22uYsQ4HjDBLoh/+9XCd56EPuu
Ti8C5a/3CQRH4NWdIVNtX0uK1548Wy1hdv9MZP002+tDPg5YKkCrBCDBV1lRTNUOPY3cRSdlBCiM
6ZLkR7w6no2WNWoGSQPoHU2ywC33AuRwH9xb6JUQSxaDk0T10JUcxqhkpE8v4y7xawTp5/dxU4xh
oaEZiA4GSlnC2vq5ABQG3Olq2beZAwbFo969n5exhjni1Qe6wj8yhDAIEbAB3AzIiGjdBFoLyiVA
vf09/gaSDCdS1pWehqLzbPSNBinD2LIaxCjjkLmj7rVT5J5fz/aFAL8uunOAToAM+FdRiVXWqaJA
FBlbfwGl84g3xG4Wt+HVgTSdxUpk2+LW9szakKnb1okBPcBBmmOtaH0EKCfrRIwcAY+546BleyqT
1k9UixmRDHJqS8oKKo+JSBAToJHs6xJNBOtDtL4XWnU3Kg2CmZYVSBVLdnIra3IqRjBWZlcoRpEh
as2WQ2sHnF8t45OlgBgg/87TR7Xak+bQyLjdt2zxqVQheFDwGnRWgcWZjXKRLfRyzN8VLX/ms/Lr
/AJl2ygECe2gVmVpY310viXa4zw8dKFEuyQixAgh7cHagaFYvKzI8+iJ7obGEgAv7H88KtHlX2wn
Jv24bpoJap6LEIN6vX1o9ZuB+KP2K9UuK81TrULyfMuWJ7hNUTwNGprTYDzI93bFMNXuiP58/pS2
opmT+yAiPxI75TWYOLmbjIhoUMQyRuW7baOLl+ivqf3A7WR/XuJq8kSTeCpx/f1EiUF/0+ZmCIlt
cwxVjDqhYCybXduUAfuwtoGigVBcVQlaIW1cYzS9j68rZ5xj5phV/3Z+JZt7h3EYNI5gIB2TOF9X
ouaAjs7XTIQOQOxZYbN6DMF9BQJqrwHMciEDZZXJE3auiJY5S0c8/Flz35o3YRZk81VqvxTh3WS1
kvB78/KdLG79/eSYqJqkmWpB2DwA2t48tBli3UwyfLdpjU6ECKY2i4YxSzmEhGPjg88N7JYA2sjt
G443+X87LMHcWlGZ6pkKURU8XicIQ79bXufpwdAvFdlA9ebegYAAgDDIkwHLRNi7js8Iy/BIgkOI
IELWkKJoZGTQm1HVCk39HynCdShNMBXl6wNiH+Obdr/sQbRyKI7gKtRTBjKKiiWecQAG3rEI1ILl
R5AdSc7vw0f6Q5lPvkG4JV1vYuI2gwoMbzeAnIyeHGb/+v5NJ2huQK7fJTvqLu78bPu9a1wsIMcI
pKgbst0WLtEyZYhwIuxDP7PSK0aX3E+XfDfs09fmLb4z/Kz2Y9bIvNSN5kIT9MKf+y/cqLzUZ4s3
kIs2AFth6AW47Pb6r/AXgkzVQdoRTTav+cG4qVNmUF9GTLfZbXMqfzUXJxoammaWOcgrueQBXNws
fg6vxtTH2asB8gT3/WV4r1+HC4tez2vSptKerFt42FOL18QqcebpyJLZR4PHovhc1nMrkfLhiJ6s
jmYA658MrC5pX9MQYYebpQNbGknfyPqxZy6wCH+hEx4aKfKpABsu3Dymv40OaJEakuvG+xKrnqGq
XqLWEpaaTUv+uYUf1byTxZnl0sbDDKnoqlVC08szZORyNtvfLIfB0QjOn5hEQ0S/uQI1xhCve9m0
oC+zGswRPHeZzE2SLUrQQ+Dxm2o2QYqavnHUJHqvid9I5s8ISNLUO7+kzdTGye0XhwSIMrUFXS2P
AqDkGZMe3a1KvQTgyT334srrSR3Q7gmhpH9esmwzBbXT+0ZVCJJKbtfv9PRyyn9PyLudlyHbSkHF
QJZUacVqWhydjcv3sThgJt0OS7+lerDIemAlOiA2xZC5TfphPbjC9lHJAj8YEpUgJD4saOacnUuU
Jc8vT/Z0ffx+cv9rG5zaSYvDWxvMmX5RACn5qrt0fLCUHXmQMm6493PwmO/AUMgIo5Lbsz6NZ7T+
o8RyIp9gngylUKxYyTo/QhN29/eEb+vjAG6gld4XdNSCCwAWWIKUA9wNu3rq4wN1LrvmKc59MPye
38v1lflzKZ+C1qWeLmVSmqoIIaiegyb+tagX5eTmowciEcml3LbIn5JWxTiRZA0juETWXJdavVUj
g7eWNxTpQsmwxfbZAAgeCNPA2hSzP3MKVvbcQro05Ror7MyVNppta9enBEGDZzXWFxsTTe6igdgx
QbokwQA0Na/Q1YceN+LxUYYP8oHY+OcxfcoUNNomcew0awo8KZvnTKcIe/Ky8RPbjAMAMHchc6JC
Jwxe9/yS9GaB5qiiuQRDsgKmuUQxXvV+4W/9VClXrWlPV+o41T/MLs7vByU1jwmaBIG9CVYqAA7w
zktrqwWDTWe/56MaPvWzOr8iBRa7dTOZ3pwh6QuYGjQvZlYU7aOOhkHRrYgFdu1kRzpEw5EC1OuA
FMv0lHbdEYVfomP2zASxt2Mkb6A4rg820p/7hXLzd6w2qYvSVIF8iUL81Jge1JoWu6whD+hrcPZm
hXpPqyS3lZPIOIM2dQA5WOgZEF+A1Pn1Ziqljh4MHQnDSHsBY8+MZlOKearsapLlXjfzX8jZ/SNK
cPqsFpyjioJctpPqB0sBf7wNcMAXBTjIYHPL4pqppp9b7nkl37LQCDABRIbMF7rhhRvbAAFcKU3o
xAyAjpYDSK5Egq/qDy0pd3GU7mfQufNOfT4vdmtfARuwIr1jePOPOKYcBtrPNrK/IYey07uBYCzV
rjkcMtQsNVmhZOtlPRUnmLIwpkRRJ4jL1LsxBzGw/ZgCG+r8mraU/1SIYMVoaztLBVYwdAX+LhEi
Zd6Q3wEriOXVpR5aEuu82ZcF4izM/f3/DnxBXJIvwOJDRfQDvj4Pf442OiUczwhZNn7roX8c4K7l
zJwZtPOaxFPf3FBgu6/SQb0oJihyBX3DdoV8KdV/AczHTZbnTuZAb+7niQzh0JqCgJJ5anFomMpO
lt0Y6R5N4UG86P0vk0sc5+0VAacY0AAAYRZh5G0jqyIyQtNLA0FWTH3zdSKVpGtv6wVC4ug/Qmxh
+jUbUVRTMhAYNxV/AnI2Wmsc//wtlKxDhDmx6kUpewXr4HXix4geMaeFbtxf56X8Fyf5n1dHXMmM
anNrcbw6ZYQx6J05LQwwJnD/vzcqc5SrpXqks+8MMiXbWt76gP/fGy4ur5xjDXw6cBVKxJ/apLAQ
JjGTdcLIpOiC2ad5uVQZrGIz+4T0bjgEcfj732yhAf0BLRd0RGx6ihrHzMoZQvr0IVp26vi4kF2G
ADGMdkUSKPy1jR//Bfw93McTqcKLZip6xdsJUkP+M2meEi31zOFSGQ5G9pChJeD8Ijc38kSa8Kjl
NEHl2oA0RXlJjDcTxTC0l5yXsX0XT4QIbxhAddModCAkre/C/kZ3rie1YmgGBYkhB8R1WblAFME0
qsTgbz1ipy/2uvgTt7WOnTxH+wiMYBvulmlyiyS+7kegadP5J+V/j6xgAsIKg4QOarTEIII4x+ic
JElhDwftqctc3UphdlPPRl8ayCglz8um8T0RJlwT5CoWvcogzBkeQusWZPTeSF7tvPIIPcSdpI6/
dU3g+WBqDa4AOEOEwnPYo5wZaj36D/V6F9EWPPLEL/8e7QO9xCdSBK1O1ZRUhOPRAjIZelUQZ+wy
/TbNJW/jlkt1KkYI0PpxWmZzgZhoKfd5Z+4Axcdaww5qoHf1aAQppxtVk40OybZQeC2dLIycsV+l
6i9O/653F7rz7byibYVppwsTLmACNhmuaxDRdxNSSg5qHzVYxYDOe8m1+/OyNpeDIjAKLYCPBdLM
V90qaV50gzmg8xs3AXgOF6NJXtpERn63uSSk/z+efKArCmLqrkJnVA8xBKGbO9nObV+b70ZU7Ypp
2p1f0oa5AOqFvt5x2Lw/mHfaNDGbMgMEDMDOb3Tw7I7DtZHkEou7nrMQDn6RIihuOZtVjIEOjB23
+3rpWCtzyzauNwSAsBVgzBSsBcL1nq05mbMQAkjGMQpM2aJhrrn/tqBTRA2Vt5gXjNuhpKViwx6B
ERn4zJoDvGTVEg7KQWObEbUYDG4Am16qIZAtzbu18T0tr7orTA3fnT+sjYvxRZ74pkSo34cK5ClD
YPQs5dU+Lw4LCGPPy9kAicT08cnChPC9jC1gmscQpDWH2jwQ3cXkc8b9zHmiY6A3JdBT91O6Iwsa
MoHRopqL5MZsqNrpF1DBKUVgRMZ1ds2d52MO7GTd3mcyJrGt6PaLEMHCF1GP6Gg9v0yZfUA/uCZY
jEFscMUdJCRo6vewJrE2PlQIeSQL/C/CwWkM5D+d2KqgE2hGWOZR71vXgNNIqowpdpAnz6X5wJWK
hfQAlAqWKhKxm4qyMin/n1ThygJ1Vx9BE43J3D7QIq/UXQSHgdrsoorVBUqssoHs7YP8FCjc2TE0
ykJZsMyWHxv7xpkA6yEJYDa3Eu1TGgXdBoCqRRykGbPkdVQDbkBTk+56QuurpwIExg81o/Amp8Sw
vqX3AE5BtYiYi8XAyyGbctxapwatWcfbwecsdgoVVjcr2Qj4hgjhbRjprr5cx9XP84q5Za1PhQh3
RsnRx4P2XYzGNpE7Zd9zfaeGnkPdsd2dl/RRUBBN9qko4aJ04ENtwxzrscBCablTfZeQ57h+AJ2J
A3LKsfbz7Bjnr4a6W/r9mLuLwZIEE1gv5z9ky+adfodwf7oELJp5i+9QisitjSdADXvwrVnqyDrw
N08QrbnwYnVVA3f019c9Q9mIxI2OFRvEnatg1hVgAQfnl7NVxkSnxqcUwSWKnTrOzRxSUlJ4GkYm
5ldbvRhU9HDvQnI50CII9askO2rUnfoXkr0DDgp98Oc/Y+vlOv2KdS9OooS5VtWx6zUYn8SnM44T
6NgNYV1MmdUib9lJopLNvQXrEmh+MMsBEMmv8iybhrlCIQ+MH7WXc4L6DtV/kk46L2Js+RorvRPg
b9DfjnP8KipPmzirY2wwYYvX+JNHGCpmbsay64yhyMMaf/QTdJ+z/L3dz0FylT7/rv3iRr9OPG2H
x+w5d+MrdV975/d8ew/++TARZQy51KafRnxYYz9kYQzM40Mmg+ncMhA6OJRgB9FOT8RwbDHGOc9L
o3WL9qnBMMCU7rv5giy+psuo3bf2+VSUYIuS2dGmxcByOu6rqFtkuqwsKJMgmKCi6fIxWyChKmbG
NYCpy6pJmy/H6SIE65JOE0iZB4hI0gNpL2PTH4ufsbpPTb9XLkJ+pU2Ses/WLcCoJqplgGpCk7Gw
qL4tiznV1ltgBqrtN8mVIxOxNQKwggogIncoXOKPWc4T7Q7NGJFDiltQseaCB3znOB5/S3bPmNQK
MCbohW7IUIksKOP7ylck7/GWyT4VL9wMpSpIPq9LTACpp8JOwzOm5kWy/Bs58PXtj2Fc3Pevmm5b
IxqcEixznm4SyzPTV6u6IfrD36vtGlH8R8p6S082U9WV0SE6pKSpiqbpvYUhHd5L7LG2fqv43BoA
2FBXNH9g/whrGQHYTYcKeXrHLq4VddeCjsJ+AoVPvzCDVJeZc1tAvgkmIYz2yTRtSzy6wpECBmIO
Ci5iriOfrSjWqhm9fdMNN0dvonc0fibTm15+Uxow/HroeLGhFMaNLhtx3FDzNX0ERExQ8oF4TtAI
ThF/AiwaHZKq8suuGy/iYCM/f4hbMnR0jQMSCrEuAravh4jRCN7NjoXcKbgZmDaTgFAZDszGm6qD
8QHewwpS7ogIIuqoWVk7xN0HJ/KS+MtistZ+7xOfTy1LbMmV2dCyL+IE02XFc6GCM6NzlTENQsU+
GsrE2gE+PZEBZH48TcLtXNllbTzdgEBD6uPr9sU20LRDB63v4wU4QoPRDb2KEcwOef1FtQNW2cIq
/xU9cIzcDy4IKd2URd5b4WVXhgvMzJdWsvitvT75IPEtVRzgly0mPmjp0Qn9GzjNHkx23OZsiI51
K5ud2AqIsQHA1Vtx0zCsIajnAJoTk5aQp2kAVVLcwvSw6jf+Pd5jmuhlLFhFWTa752/tx6zUn/v+
KVawPXo7ID3JIfap8CeVRQ3rdyBoYuHBvE2ulr0TDJc5m5jjOz+Qoi/YT+fwE6OZYDZhUcBfr6vF
64LZlU1gbHmx2A9qYSyH4MaLFY+oS1TUKvFh4aMS1FeR1731DUZTwytg5mAog80MPshBht24pcan
YvWv9zCMwIO5GBAbcQPongOzn8/v+FaH55eFCQdtqGCOaygkTG+DZ+xNP7murtPv/DFxwweCHDCL
HszvNdxJtCN4F7Gfsff/8ROEQy/qjER5VHQuQJhZ73ev2pXpVY+3xfHtpT6S3fgcujhpxbMZ8eZL
W3LptrqVvmyBEBs4ehShtootUPbH6aZ4t13MZlh7+/D2vdqpKQtBCPbDfLAfnB29m9mv88vfCjy/
iF/t3sl7Cw4OPTUTLJ/c3NiutRteNW9Cu2l0h0lnzMf6httOTFJo/egJ/EPTgGOgrxh/gDcVLJyT
1eBDXrLO7UOf1wEBYm0LjsnJ8lAYVbujEl2gdKgCjK9z1R9J7E+yQsDmGww2HdTedBV/YgZhrmlt
0XW+aOkQXBsdywCyAKOM2ZWdYRwq5wbcXhEoaYvyerGvpRPoWw8KukxNrB9AX4CY+LrxyqQvFVgh
YOTJpZ16ERBNAGYxDk/nD1gmRtDh0QI4JVdxvqECE9ZUV7pmvSltfK91ocTX3gJPwCSfaYPWDZxv
QGn7uqS4jDuNrHfJuQndzot34Z3t54fpm/1N2xn74XK6V47l+wP5Ba8jwFMScA8IYy5/lmnVtsU8
+RRh2S0mycdIwe5mM9R2QAyM0DQNCqCgQyCgEXU27NRguaCH8/u9FeOsPo+GRjLgxCB58XUTphlT
NSAuxyZ0GN2m007RHbcDXMI4FZh1SOYbJFh/dp3h63yUGJMtg43UOKZFoVqg9hV8u1xpjaaZoVZ6
hOmX30N4f35xG9GUvlLsgkHFUhFMCf9fnYkzRusDCeareWJRXdEomLQoT11eRI1/Xtr63wQjAY5U
+HfIGmtI+Qo7CdbYGBC7qOkWHPxMivPQtLabkJzZyY+hlmXhV5NzTppgCNtQa61onSN2yghYL8ei
dcOQepV1n42cZfwIOJ3z69uWiMQLBc4tWgCE9VlZbJYZh8GjSe7zFnGi+ZwWmP4qjIexf8eMhwug
AMkRbvlWwN2DliPIQvJWrN2kZjp0FkFziNa5nFzrHKwpeslM8FONBz33lQXEgwqK5j8J4FXa7NAY
+/Pr3jjXL7dIcKXTCOj8gGHv3LzrDmVrBR03/Nke3Cwx2Ry/nJe2qRO4suj2BO0PWj6/6iOnWjT2
Y4U50i5BayK/mtRcEhlv7alu2QZop1dwUmTGv8qI0moGCnDduVU1M/ALsyVEn39r+1lYXQ5leQHI
BqaYyX6lT1p471YaAERaw9UJkRnhLYOP3laQl+NpAW2U4FLpQxEZQ992bqnYfj11rumEl8Wc76Zw
2mu5HpQAMqLjg1ZZbqEau7yfD6WuscauQUiSXoHWz42V6tD3I17nH2n5M0OxkoDgqsxA0ZLYQLcA
s58lBZfetJxgKEPcAyQbeAaCPmSmHiuRii/Xmu90vNIcpncvtb3r41tSs6m8tFQps/b6DghaDz6H
T5mC1lshaQGbBZkRzxjQvVhpKGDZ9gFhEajVzeQcNZDDOT26E4P+X6SFvwgXrk2ch/qUzhDej8pj
x9MLy/7Gtc5PMQI6AZzFnF/P68Kmt3e6XFH1SpvwqVuXC9oKGzm+uHzJkJC2TM+KLDY2ntHuVXCk
GSbSLh3QQHeJslJ/j/MldX5Lvma9iuc2fzWQJ74n6mJ5pE74GppywLFcfXQME0+f/CXMfBreNuV3
VSlYmT03+W/FfpDIX6uaf8hH8tbCQ22iGC+oCsm0ton1Hvuvf2vh5ZrxE7Ivun4AAUVLA7Ah0VRW
m98KpcEM9o9MIdwwAWgAwOkBtjd/iIfATi5mxWKOEQxTzapIYpk2jN8XYy9Ii+fRUCIHj5pBq+8l
r8E22OmtxORs2PMvQgS9NZNRiaq1bTIZokMEZHuL3LVW4qKSFHQgNTh/ahsbCGko+2H0FgZO5J2g
aUeLacGr6SSqT/XFtRNAsCXfusoO5hQOglZL3un1+4VrciqRCMVxuG1aOvRrxyb6eWs9B6Rj5Gb5
v8jwQwyaazDzi9BIfEQUIGSMVYpmXgUhGQOy9g9VlRQ0t/fuU4Sg/qFuANxs7T1V03KPxCizJmDa
uVoJjpA4cXXl+/mz2rwZK9ULGGtRKRbzOMaUoIGsarCkkg2KEfDwpk12dg5uHhnx1dYbDDa4T1nC
VR9KZ275CFl0qdTbuauPTmLd9YuzqweQQhu68qCbCWcaMsps4vl8GyLf4zckvgCbW3rT2UXxeH75
WzHml28SNMMZ6hF4I/imEHj5RsV/FGp9nefZWzg+FSgAZmHojUq4I1kKlNwSwX70pluRzOZsuASA
RFxxT4HRblmWcIHryECbeIPWukrbjc3PvgNg+nOhyjrsPzCURUU5lSPEf8hjNKHKMerfeUoOALVk
H3o9itkMaPq7n8px9vjN4hde9KBcWf75vd5S0lPZ60N/8pYMzpCCmHeVrWc7kqcBKkKHwvg3W3l6
ywR/oaqAGGOvHfe8vB4ccqFxE6WdJ9rvzy9n68iQoUeXk4MiAagVvy5n4WWFkh/kJJFrqzsaZYcK
I2zShtItjwBX9FOQoDYmGaYE+C7oKLXf1LjfWTMIYaqQPkZxuTfyF8uxASM2MQNUHwV/5vpw2xPn
ucZl1crsOp0xwerIsCk27dTJRwl6U6EXYlJjfJQKanp6ZcI14/auoGhVxtDPJKOt3bo7p3sgHKqi
KL3S6ths8KYsS+dNg1ehNenfnChOE52MGBERK5GjOpXtlKJzsgGPK62DsAL8EPrYMk3yHG9v3qeg
9fcTTahSUI8CwAkzE+Uvkyy3NLnr7YCUXj+/GeEoeRy3L+qnNMGHa8eYg90N0rhhIAnAVAfkB1p7
7aje+f1b/5FoXGznH0HiK1wVFPWmAt3IcfLCUYAAlV3RFW5HnpvYo3Z2OY278xK3spTwMnQKXnFb
BySQ4J9nIZpAP+YolmLaT83ENHSGlEnNcrO6zozJVaw6sMmvvn8n5W8dk8gIvkBX43hWX0g+ZuuO
nn6LcKoL0ZusLPB08xGsJC1aMbyxMWLPTOJsf37dW0d6Kko40ppUuZ2aEJWN0SEfNBYl/SFdCneZ
ZIS8klWJw8HAhAR5LKYRAPqqHKsGxROQRlv07vyCNn2DkxWJE8G4NXlFQ4gJlXzXJ+azUqF5nnS+
Ehks73Q309AUOFq7CTwI85AC0BklWCBpJqPtn/+WLe2EVddXHhPwAxPhjbTVsVcagmvMo9HNqxZ0
7BT0CuRq7F4TbQJ4IBijzovc8sIceGBoUEBS0hCrzSMcvja2YU2N2Xh0ANPJeJXmEApGxsbQZy+K
NImybp/rp0jhNQ7rEOMYOURSu6FupACRsE3GicUDkTXPrhsm2gXgH6JUSKGoqvhSFtqoJNTAhgJ6
6phEv5y8v9DVfqfGmZ9m75SkcKgdRvX+UKmDxPqtr+MfwpFBh1OFOUbk8b/aWltLDWNsILwGu1mS
kvtsWCS1ks2tPBEhKL6eTqlaLTCwvZUFmJDYq3nuVbEMeGAr+wLr+rkUQeuNEqeUr4Y8za+M+HEE
8u9k3XHdy5oLK07dXP2uYJDm/NXcNDUGyh+AGrTWiO7r/pWNUzic41EE0LFrFWFQpv2OVjq6c2PJ
fIlMlHAle2Jh4tiEqNi2/Ak+RDqPKOA7Nw6lt+dXtanjIBkBqiFQ4v8gxM7yyUEJG1sJLxiOP8b/
S8BIwKdqAS5sy8DQtxf2KW39/eS9bwH+aearYxFqR8tGNTg9OHHCMllmcdOMnKxKuOuA21VpPmNV
c1TsJpBDJ/W7o/KLKX4eFBmlmWxRwq2v4qrR83W4FJyWSe4cM/raheMNl137La/COVmUcOv1EoDA
eoLQaJgTB/zrYYa6fnfXUbBJ6eN1P4+JG2GU5zK3UlN2cpvCP+MyIggf0NWlagWEE6BigI10mv4f
Z9+1GznOdftEAhRIhVuFyi7neCN0u9uico5Pf5YMfH9XsXSK8PRMz8UY8BLJzU1yh7U+pXprpaGd
149J8RVEq+uGuXyj+YfIO0tQ5XZp1uKVFP8inr5TPWJ69KHwxlX2UILSHB56Le+p4DRYysadPUBn
N3piokGP27dZzLAvuZcwV9r4HrnpX8jfdJ1txsQZW6f6imqbCnbiovOEa5nZTBWUjXH+Bc1mYe77
ADbVG0tBE3TpjkYlGt7sOi5OgRMUzrVIahNqyvzujao1rW9pMDopisSn2pUrtwhyLxjBR2vZ8KJW
93R9SRc3ygk291DMQMUdFhKwg4bsxwQgcnkAAcq6CkUyIIsO4ASKW0VQSshREQAqk/q1BM4YdYzs
MkXBgj7TtdLn6yMTrd388xOjGQq/aJMMcIr1Xij3+Vw3LdqBotmbf36CQRMEjRAkxexVIfzZfdps
AmNn/of2GhSoIUEEKUhUofJ5U5C6N8yMZbjObJ9IblV8MiFR2RzEuTBCE3JaKgoa8Q/nnsumK1JT
xVWENq+K2e6g/lS5/fQ+SfUNyB888BO/ZcpTnOWCMPriaXcCzLnqsM7wO+fTLkSAzypBeAtHAsqR
HnVROiTvI50KotqLhniCyPnNlJrhqJvz+Sqj8XVQjRV4Cge/u1fKuVZMFvDQzXZ9ZWb58BnLZMa6
+YCNGrQotMGvbkQj1nVjF2Fwjgoa94kF+nuQgGLVcJ0Fs/4oi+Ici9b+b950zk+NSUNJWwOkbQuQ
WcnU8VXTmwwFd4ZcdIIvBj8R0AbTAar4UOzK7d+yLpVRHTFtZbTJp3WY30X+O2q8SfDUaIiaja8q
3bbRXcG2tSjpu9QPjrarf+Dcxu77Js+gZ4L5TLyY7ol6E+ivFFQmg50g8QL5A3Bad4LTZvE8t1Rl
5nxWcR3iRjyVhVHnIUAzKX0dGLobotDtVdUrKLHrWrcLI3JkoS7R8mBPcLnBDjUzB32+LE0o8RlD
pPP0AAICozfkL+hBh/TyS8aQdDZfaCwKywjBOb/T1olmgBMIgVcQokvkJs+OBv0cwckWGrvWWJe+
G1QbX/SmX7TlkzFzXkcKJgiVdICVVOi0mvdlq9vUBwu28XJ9Zy4eQydAnLORqdxXDQMQM9h2xAvI
lLLVTGJwHUYwnu/n2clJFDU0Ggo6w8yCj2U/vDJtsiVkgZW2da5jidbs++cnYCwmyP+WAIvUL6Xw
Bs3xg62PtG85Ezf1K7ldDVDbwR4RAC+PEo0y6BuGsg1f9JanKcigAtx4m6q3AzCDxEOATgJpbWqp
rVX5Rk1G/P9qS2QIa2Gipcl4TNAAl1gvo/a3SNut4IsWwwfoMf/fF3E+sajQLjlW6P7uinswvvTd
bZeg34/t6FiA52ktIcCvN54VbK4DLxV5W7PK/P+AuYtbnRSEZiamYirfq0BbN7oKsU39Vh+hk5Ea
XiEFthLdN+m468wBGTt5S1m61eRHLWE7i/pPpf67N9+zWnXkVoWZsF1nIJHUq2zd5MrfOqm8IIAy
bq7IdlcjYD+z9PSl8XB9JIun8clAuGuhqlsxHSkGknR3XbMNos8S5SREdoNBJDmx7GD/zRnnYCu/
6Cx/fjCV6r5RH2t/WMvFvdLcErwpJAO5gqfrY1ve/P8AZ3s+2ShBJSc66WEdBXTIsek3tQw132Hw
rsP8fzbkPxzeiWbokO26eV+kt6bhlea3rGQgo0hoG8dO2rYuiJJ7RRjinq3s/G5DIbYNtS3024DH
ia+5KSxU86kyLsBFeKj9cO2TnQ6Lx/OljX7HiMUMkdNlhyF1q7azkbYUDPxygoGvzK2KKJeUIcx4
PsGS3mk1ktK4gJegqoKK0biK5T0JVdcvTTelo2PkdxU0NROIqtQPFOzXCbuVx58zKp5/B3ecqGjz
b1mJ72DNVKwQEejBPwKGVpJVt34ehTZY4ESSZ4tjp2CPQRMQRM94+Yt+UuMgphquY9YxIZugfIpF
NM7zZ18sL8pgTUrwwpZNbnq7qUbubkQjjq8XCGwHa5nmXmsSNOUw1bX8Q42+FoGTXxoWyk81Q1NN
xJz5sk1JNWBQBMMaxqMOSth0XAXD3+t2c3ldhts8weD25aBbAermCR5UELqWYDbCOh3RKLiZC8cy
gQgjRpEyp0NgeTyWydv1QVwehueD4GyuRWTAkiRAGNmtZLR24nt6cGjqHwc+z2G4C0yP9VDmbeYM
5Y02/MnR0JDem5ogDr+8Iqi/QJQFBZA6h5KOeh+MCVakVXu7CVZxI1jy5dn6PwCeosKH+s0oxwAo
xseqmpPBzH9UO19gvZdHDGYLGp8gJTTBvs2XTwZGiALrebb8LgBhJcrd4Xinwqd/9KjNXgMqxX8m
UjRPkx8x9DonsS94RaiLU4mSNBRZmyDX4ytWp0hXzXEKGqda5Ue0qW+DDxrYNUWHj5e8UCdz9ON+
+qM9QiztzUTvT+RUB9CgXbfOhaQZZsIi5sx7ifOBbzrSSm1CqUyIAtLEVXeDG37o7+hn3fh2eoD2
eeZZT0I5reWh/8NUz48DU+oIg5YahMPCg949qT/PN56Pibt0VY0UKZGP38+0Q1VsdOvZEnFHLzqO
k2mbh3hyZUhDq5eICQjdPEp0G5ixLSQqXNwLlomdq2tzwIfbbJ0ZTlBPAEZazgwYv/C8nEka6p83
PVJ0xygQ1EC5/7wpzsciQxkOVj636XR6sjanuHtMfJOhMNhs1d9DzHJRd+rsVvkDC6FalC3LCv5S
bvbwoo81SKijui+BmGD7FeiyHeWwegP60GR4vW7jS+aGOmMZuSeZohmWm0fkw8pea+FTyAC2J1PH
qycTbKPFAaGLEWkgA1bBUzEYkxxpqY4TWFEHN9O9kcZ2haYiEOE1j9dH873s/OSh0h2BBw1NgpfL
VRdRktQNrHtrbZo39UYDd4c9vPXH2AEDgvppbvvVdNTt5+xGvx3vxtt3pLs31gZqhzaK173r37M0
u6efw23msp/kiRX4nHkRBz9HSOvlOsJC8xxFxvffiLn9HOappvoNILQVPfo3aJi7a1xjYxzTXfsu
ud2uuIGo4xpE45v0AG1If3P9A5Y24ik+Z66NWpfI4QCfgFEoSQ5mePRzyc3x0Po5kPLdEottgVZc
zlKziPRyTmCpasDAHbKFqnJtxHZKttdxFr0X1L4g7AeC8Qv5t8Eo07EG5zK6qj/MDh2fPlje9Pvr
IEt7Asny/wPhDENnhlQ2MwiBUwnvpv4x6V7wErHbthZsvyUbPIXiDCQPfCWZCKBM/6Cjlz9rU8HK
zDPPb7pTBM4EUMKvF1IHhJ68peFmCG9xV1SK51rfkOgt7wXlAEs3ejhkECabuGZd0OY0Q13lEbXw
2s6fMg00VqpmV+wPKz6J8RFmAnNYnL4TNH5w6ELvERNCfn7clMlvqRBE8hcnDy3eM5UrYPikRazF
QR90cPe0e22CgyYf4wLxFuvdIG/R6JT953XLWzTvk6vV/POTwznr5DE156tV1BGvROAbLhO9HqLX
pAhmdhsnMJWRWmlfACahW2KhPVzDTVH0zlpam9PDmdtFU6kFUpCi0TDrX7tiJ1vP1+dqybed/n5u
60yxUqSdit+v1Jui++q1EDzS6y4VpT6WvIGK5z+wwFd0Ueo6KkqEbkPYgDy4Ss9sqm46eWv2NR5E
Ane9tC6nUJw5SyyDOFiJdSk0hDen2NXYa2mG7vWJE6HMPz9ZfanTmyBqgAKmqVTpHBRb6+CY+y8g
4BzSZ3IrFD+dg0ytaumNNQ8FokClYxCQBjIRAcCiCaCF9X8g3Au1ClBZFTCAhOj4mrTQ1dGoHceK
zdqn68NZRDLQroY+OVkH9/b5cNQC0e5IwU3TII1N/Nto2PiyB+nc6zALVU540uFdN5PO6+iy4Ix6
iMdQDZGvcDqDOCU1XiJi2ESbKhvMDzbU/ZwxRc+/H6z0WtQNsbRhT7E56zPHRoMSNrLAajY5La3u
JksRvMKX/CkYUUy4OASWDf62GbCJZbCXuUYngMtps84lNTjTo9ZCGVwO3t6m8mNXNSswH/atIFG6
ZPh4LcJgQIZE8DY5X8TOUH1jCnFaGBBTMgNQLhfmwTcbwQN5yVY0RBjm/kZwg/A07W0iWQSnLg4l
31PRnRd0uduArc4qV9etZXE8/4B4gvNyzHtWzHd3TYbin61UfvOYpUUvI8iRYkdcR1u2zRM47rWF
EH0+pjluEno42HEo20kkb8wBh3xiQOQozJzGQqnzcNsWk+ietHStmIVXqYVAJIQguKXTMsVXhtBE
2ANxWGI9FAUD52l5YLHqEuVPA/qq66Nd8vqnDz0O0LDagTTZ7PWh9WrLDYNeNA2zjVqCjrlD9rR8
uw54Ob2oT4Of/I4gIdOhz2Z14pZJi0qvvJQThFsjJy9/de2zPkFhc8Wk10G9SdnoSO/XMS92/AyJ
/g3w1YJvHfN6DpnKUhBHFXp9kx4sMml96H1RVd7FZpghUEuMRm7Qw4DG+BwCyxZP8HVoJ64PcrI3
QLGgrq3+pzf2GQVtksgQKKA1MLiBmLlWlXpOEqcIsjvIu+xKVj6OZugFbXtkgaiianHe8FxG1Rb0
JS4KKOUm6JvUgiobTLDe13puHfTJfLm+OBe7ex7TCQhnDxCvgGJNBxBKBzRElbYUxW6p/rqOsmx2
M301AhqYQz7DkSCskkWxnjgdSe+rXnEiq9iGPdtIfuFMMdm0hbXv6V8DpTP/CRrpBUQE0HxncnsM
Xf7M8kMrcYxWc5vwXUGnKavUVcd8kF2m65R+9PmwDhR/LUCeXdXZowhziyNWBTkrGFY0PgeQow9f
StK5CUxKVyRbG9N74B/JuG7qwGure1V+MjVUj66u4y7ZzSkst6To49bMVPOxpFG+krS1qQ/udYQL
PzkPDG5k7lBH1TIfeasCJdDqGhWLWp85muIp3TOy10TatKDyTUIRU9z8wfw8opgLTVaGBRoMvluA
Tj72PsPuVhT0w/eoQCJOHX3kUuhdH9fSzJ0CcY8JiC5mQW3AOZIie2yn7EnLflwEh6lDQAEqF/rM
acZH1kPiJ5rZqWD7bN5MNJSUd5mI/2RpdU4h5lGeuHgqN0mZgtwPesPPcOxGmNm4KDlt4DTlXakI
tvbi4pwMiHOKVmzJZYj4gjPGO6XqHMko7N4Ev0wk2E4iIM6sBylS2y7GsCIfaq/PXXJT1Q+oRrlu
Akv+8Dt5g7gyhR4Td5IM0WROuo/m3CAxc7TrvhdFuemDTHCULFka4lfYpjhLjIsgpc9kioAMXIMZ
R2QvQ/LBDholer4+mMvsBawNwsmo8MV/5yvpuSnITWSg0DmDKbTSR1tqawgn21IoO3MAth/Yoa9/
az049MZqZbWBF2BLmUXgJOBXF3zKkjM0CTiBQMuNhOg3CdqJVWqF3kNZLE2camoI5NY63O6GyK5I
bucjLsmoucmhE2cVaMyJJtRP6oIvuHgVfM/Fvw/gtoVulUlqgPbD0XHCZe0qNvZZt0rAchCkstci
iN/XgrNnyWRPx8xNP/X7KEB+M3GsaliFze86XOe95k7Nb8Hkzo6J95CnQNzeoGj7Dg0FYxvpgCz9
kNlFb7i6Ue0CvMJRlmy5RvNbm+J132dehPdrooli/JflG9wEc1uHxJ1q9vME16lvgyWcgKGQmH8n
+okanZHdNEPrxBABaX/a6vmNa4ESEFLQaKPhZtnURpRyacBlSoTCZcu2cv+gRo+N6Ub676hzr0/2
PIzLuf4Hx801CokkXSKAwzvzNRtLryP6rkDMtqLoe1Ssr+twizaE2Abk4XARvCCcDZswssy6gDZv
a7pj6ebFcZLX0Shiil4cFh4EaOACee8FGSwLp7wlIXDK9HHeFF25BqeVa5Y3Zi14IS9CWQQxCPwF
8dvsKk5cAarNmF5FJVwB6ojkYKNJbgrqc/9XqAkeyUtHoYVAB6WqjsiqxpkksuVD044Vbg6N11BX
V+67+FbWe8dQDvWP+cZhh6dg88ecDEsJ4yJgBsDQ55SBoBQFZ5JJmq3aaj/WuOGgZl93AhXHU0lS
BVBafzTGz0S6kxHH+7nhWbCEuTKCGITPfCu1mcpg4sBrByybcZs7uqrahSrZ1n8azQnS7N1ORhOF
gzVZOZCCprEl1EAq/rHrBK/QJfd/OhzuGRCVHZHzDCCUhHapPdRlaCt0rShP6Vja9XBbipjblnYu
Gn5AfzdT6+A+cT4sHDZBm40NCB3ZkeSrQt6GyZMq0roQoXBWN6YdggglUIoss2wlkD6mZNqFinqb
MFFZyKXUIjr5sGPxlsF44JA4V8tQ7KREJoQXUlwWKhRT9lZh6yVyVuTLSKQt0aDslA10F7Td1lcV
h6IV77pZLmxpfALCeqipQryc39JDUY5jMX+CQb5Uw+vQW0S3HVqIZeOz8yXBJlhwVSZerEglI3WN
7mFuo6n1kCMRKGPAFOnTUFqh3P6J6MPGkvJ9GuiKYHTzJYQ7XOaJRVoLfaCmwVfDTUo1tJqG1URp
g9frpof2kevzNy/RBYJKoBI3M0YjwXlulVkN0pdKQ3kvkz6K4JiiFyBKBOk5EQZnkyQJZSMtgTEh
qpWZH7EhHVCCt7o+kgXLR1PFv5Fwa9OHKBuEAguOkQglSsgFlttQe1QaQzBj13FQIXk+Y1PQIRw0
YTQy6excvmUhGjYKCOEKbot0adoQE6DgfJYhsstHKlQIvZRahWf1VIFY1G6rEfxkDEJQ7hyWZK5l
oiPUS9vS8nxZJlvWD/12qBXc8kIt25CwtcD0qRtzpI3F7mSW/XpiLFoBrf2bybEMgllWZndmgwJi
L64ixMrCYQoMlCfGfu812HXGps20RIaoNvgI46RQbSpNw6uPOob3KKiDgxUW48cQJIZ/H7eq9k7a
EQSRTGKV3ctGAGIjRf/jhzE4NxI1VV3J7LJ1URQZ9KyHoAdv91C1/hphZKM7WFUslSuthtrjWgkC
9lrRrn+VqhI8Glmes/diNJXQlgI/zcBdqHYbv1CzVR9VkSXY6kuORQevH1LyoG4lFncrmQocg6mC
6J6fNW5D1xWurwUB48WhIF5qPlw33qW1PkVTz40qiNpwjFSgGWVvt5DvkhoGbWlRLGDJdk9huFOv
jieYzwgYRfujpPex/9C1n2UumLqlqz+qXA2kXHBHtXDfOh9N5VNmaQzhvbr8LDRXTdcauY3R6akV
eylCL/utVd7puuARLYSdR39ycegRL0ffDYKXnfan66idpw8JGAz1zqO0g0DYbS15TehIwn6JhdUD
2wKC6BZcNMyFG69ZTmBiJSBeaY3wk+QfUzesKL0Puuc2rnd6MHroabBR17wdmuMU03scpduJQYhT
M9bXDWnhhDr7FG4OmspMpEbBpxBoAdhaTl2JFi7RkAtq83ir5qlgsRcuUhj4XHgBxRtox3Nu19f9
LCRpn6L2Qn/Mk9wzzSJ2aOofWyn/Qih8U4/1Y0HMP9cH+l2Fz51cp8B8IoqmStxLaN12unza+nKC
y46JEv1GIs2NrHdDjytQHO2jqTbyXcwkf49W/TBET0vNvvxRkyV0Z+kK4sBpdyejbXcTpaaS2xAi
TiC73vrNO4vp8NIF0EizI9Rg7ljf0R1YTZM7dJ7oXhbkggfKkgnjVorchIbWbANKFOcmHAXoGmMd
ZOAUqesc32xvZBNFrkZJ3olmxV5VxU+IyNzRZD2VMQjoh/br+rwql44P+QUUnqC8Ect5wR1iBNSo
BwslQfr4TAt5xZT0xerBVRclj1bN7MCUnUTqUAFRoWB+uAPBod3Q8BG9J6SNbnzlaTAKR9LoVvBh
lyGjOauvI9IMblKV8HNjZr5GKrlMUdyJ8pFSA0UNsta3iC3Zfs68YkJV5Ph76NJVUn/6JX28jr+0
yUHRiyZiVNnLePCfLw1hxiRpoZzippS+ahpbW7XxoiuijOeCiwb1+xwVQxgGbwX+3OmjQaclzHrs
J1tHXgKJ65at05YJ7jELCz1HHFFjQvAYRkKEQ0L2FlktcwT9N7RK8fImb8gZV4qbTrtOfibtym9t
xjYaOJ6SAAo62m0SblmwkUHRi//309mdI/kIa1CQBYMFiLsjykk0SdhYCMfR1MnZph0zJxkEV6oF
n4GVg3NFihyF7Eg8na+hhH7icWAgc3ZXN7dP85+HtW07O+dxtDfM3mwEN9/LxUTVLkpoZ0lQ7Gu+
k6hlnaENJU4kSN7aSugO9ENVX4bm4/rkzZ997grPYTinP9e+lnUOmHRo7Z4cRwiCXEe4PFZmBLx7
dJT1ySbfMwMxJbDMUSDkWuuN8nM2uXGWrJPJ839cXqfO/gfPSoIKJ1njs0m6PvkwBfif2IqauyYL
kSFuwAB+fUALKchzb8LNWRRIFDVJFcjSSkiYlB304KXR1hR2nPyvqg5XowRukwnviUEUw1uaTOSv
cFzi0IST547MPIco5JShB1nHkznsblSI1OBy5A/7KRYlmJYs8ASLJxMLe80gLASWNqFiXQEvxbDX
wr0peq0sjgklLkiWgE9T5WmDY6Yjtq3j3pEiaKNAZtxIVu14TJqPTFoLlm7xIDjB4nbx0JG6jQ1g
4fGKO/lfWcGdfKP7uUOM3xMC3CGEd2fy4KfrwAtjxFMMLQbYBiCU4NMnqmWGtUHyzOnTryCTbDXD
yUxsOdoZVuT9ByyEGWAeiCLiD+ep+ioF7VOROZYKelayViGzWVCH1VC7/XlCFc35aE0DCoQFUDdx
jlU0Y6kGYwmseq0rNxP6uOtBsSdRPdtC/ukciNtzhTZWejIAqE33MbuZivWg/QHbwoAgKXq9umyP
nIusvuT51qy9Nr6/PqeXV1XAQ/wROupoI8KIz8eZUSsJcBnNHJ/2rpSisTTUnX7OhxqP4IF2VO1P
TAXGurD/zjC5c02DN1NTAkxIRa2saKWk/sbQdrQRZdREg+OcSlGiWb4YKiTgtcg2dcT+jNFu40+F
+m5DOieUV6H5fn1CF66Kp4MjXCgEZ/kIkkgMLjMQc9s1tTuRj6kmeORD9rHa/hwN11IoNOB6QKEr
eL584yB3FcLoePjnoaeNpRNXBwmRvrgcViV6U4fix1W4c6j7BJFbPErbMOsNOXMkpVjXwy8pjZ0e
HTEhS21JeDtZci94M+vQdsdbChez8/GhPAttRRXG1wy5O2aGTXXJDsfcVYOXTBI90i/WbpZjoRB/
AHkRDnW+6NPv1b5rW0VCutVBxZnCMpvpqhPJN2Z0jxfb9bW7uKHMaHMzEd6JiJ3yxwMLIa6R+ECT
rF9QRUFfgOAK9H2Qnd2BOATuUPAZaco8Qj5CX0+f4SbZrqbNX1AV7IqX0Pnd2bGj27KLyV2xn9aX
Ahlls6jSlREtQv3L+bp1eW2EZWJIdibjJYToQ3Os85cIPFAxFBRTFIr3suD2crHZOUjuLZKkPZ6i
KswjGD8SZDnlzEarGzQsCuVXZ1LH8gV77+LxwwFys6u2U9NliNuCjeFoqisNCoxK+FNXyWFwx5A/
BVNqoA0GekAZSL9XVt/a0uCWonaeJVvE4wqRGgQ6YY2cH4EkSs1Q7yzZVfGUaKlTFQJbXJ6sfwCc
29DjZpxQswqA4RERCUW5ZyJyBNEYZgM5CXU1dNSiuAGEyYIVbX0wpYtsTABhcc49VyJEdeZpqplu
k+BFtv6TTRnQ+plv+QbhbgP+oOodBGoxBpDcGf2qqh5U/eG63/l2Y7xbmDuGER0BD+rF3abXmQ4+
BYxCf1bXb50bvyTbvl8r63ibretNuRHgXZz3sxGf4HGDKjPaymoBvG6lPCpv3ZvqPKDRsHbVu0N/
UA+GC+JyVwA6e5hrg+QsmjRTzFBghpkMYjcoqVNV7mTtu9aZK/l145ZJlV2C4zYG+14p2LaLdoJO
aBTjUcQBL4ptg1iPjQojNvybEkwd9U/f0N8z+u/3c7sp6LoualP8fmnUHaJ1UEWy5ekmEREyisbB
balS1wI6zi4uh4RnqqDVQlQRcEn5eD4Ug9tSFWmlqA8AgTiHEbgf4f106DafNbJvXyDBs/VVuiqe
S8EECmG5i0XoW+E09IC1VGd8uE+/ZCe0U9wI9/079JjT7bMFVhHBEXUpfDAPFv8qINLDNYN/wbRy
K8nIJUn2ZEECmn6q63Ft3pRfjft0B2aK8ZZhLwQu9Cyf5b1I+eDyec+hz1vmxEGWVo2aCB9bYoQG
O/Pyl8ZuKjTcetJafWWCLXApGPCNRr9DPahg4WuO8jRU8mm+AkSH8qt8UR2Ew/f6VlkPD/nbsKts
1NHsYxmqe4KdP1sMv/PnimLQ1OAPKE3Oh2lG0zD1A4Y5gH1Ap26BNEN0rDTQWm8L6kb+sRTlPxcH
O/OYEBQq4hDln8F17HdtIWGwaeq1noz2UbtcZ3v6kNj9YVxBHvq+3wzryPtxbQNm+RSY8616XTZl
JwM4to6NbI/KE0HdYkkFPnzJEZzCcN4Ua4k8gQoYWX03+jl/9Pf6qi3eVU8ROJcmGb6v+qj3RG+V
A22lXbEid41tB4c6cHXbtJ/rTba+17b0TrQvFo4ntEQgcwydwpkrgRubOhSMTtUo2WX9rCBXA+pX
sh2sl+sDXLgAAQWHwVwqMQtqn1ulFs19CtUEP0e8DMkTVsVIXzNBNHdhnRC0mKVKEZVEFQrnsGW/
MrQ2A8dHBMYK415mgrq0b+K1s82FCCQoA2YGKEVGCQZ3y+6UktYsB9fNfnBBPrWxbjXbXEeuvyrt
ZhXuY6/Zp/cEoi6DA8nUl7t+TUEkEDvg97mrb+Fr9qD0PR6ndebkWxVy1M+JYA4uZpr7xHmOTtwc
M8NGQkEvc4h0jPt9rHuaqD/0YpoBgTXEgxt8+bNg0TlEF6D5peoz5hQRmmkeyI+VD+ffj5yOjsI8
yDnzsyx1MhQm+5w5jfalVI99s+shKNG7LBTs6wvb54C4uQosH/siKJij5qAN83eh8QEiTLkSLIk6
717ebL7vQhqax1Avx+2xBLz0iZa3GJCrvww2WOsOsacdPwoXhRVOsG4O4a4Dbw2zoyO9Tx4gyePi
BrCWnnJPlDRbWDxDRgYMUXtohiMLcb54WprJaZX1DEwbX5B6bCFccX2rL0zqGQDnytImUvQRnTsO
NW4nfwUyvgIVqaK6hfkzuSlF1g22RxGRQesTZ4Oxnyo+bWaU8ibxaxCPbZoud8wEGRX3+oAWdtQp
FE9sqwxWrikDoIbpjuTrtgbToOBCtjQaREPQ9gqiGshSzp9wsmmTnKHNtNGwKOSTFLaZ7f0anVZI
qYpUS5aW/xRpXr0TpEzVJ9QXASmnyN9myGITwfpf1gCiKeIUgrMwKzNlOS8I5gvqUpAkslXPdwuv
DtYjFAvgN6c/1xfo8knHIXImF1iocUoGIFbSKnyRLBtNy062Dw4lrlrkk5qOqBj6MnDNQXL210gT
jggCyHaXSTcFUqbOX8sBAeVbmDp0tJXUldxxfX2gC5aISDXsHVWNKC7hk4dN33eg9qLMSRGhi5+J
7kXV3XWIS3YcAv0TZEItDaYI+UDOFDVJn7ps0EHn5pbHwDZsc2fcpg+DHTr9KvrS3cDOHciAH7Lj
l+b19hFlb7Z5hPY7qEp/X/+YyxcD9zGctZpVWtMmNxhU5yOH2ujrJaPduNOBOOx340EIwx5Ape36
EKrWc9sXnPcLruxsLjhLRn8W2rJ9zEWi/TUJhJypXUYPObSAr4/zMgvNjZMz4CjO1bKeADR6mp3a
9bFaqV7ylDvpQ7NRNtP6uXPIKrE1j7jN0Vpbu3aD5IyAZmRxuBq0FefoJXScuNuNafZWbhQWcyTJ
jTQnwtXTvBX2UC94IGSLUe8MMkfI2vN9Pm2oqaE+QciEgjNDegqFcoILzvQMYP6AExdXBYjnhQ0A
ms8aTs6yk224Dzxzy35PR/mWrgOwFXqetVW215fxUjcCy3g6tIu9E5Zq2QG59vLE7t7IV7uebmub
oc75RvooD3WIc110gxdNKLdJOrXNWKoAtYhXdXrXFF/Xh3VpFqg9Qs4Dg0Mw++K6F7Le0uoqQNVp
pDYby2+OJpnqbZOjkLYcmKh87PIthITAnBNAzhgeCPVG5+uXJFMRtx0CIkxzeg/V/uiCa9z+12Sb
bpN6lT2uIvslfkLIIHD+gDOrEGzH2Xef3y3wAWiggP9GDyvh23KJOUgxigYRtw/hbGZvR26Dux6i
H9cnduEQOQfiRloSEJGpIYDoY3JAVe5ko1K+2Ifb1HlVP9WViXZ4wV10wUbPMTmfFqfZRGsdmChe
fZJ3skNAVxjZf83b0EGBrp3+FrGJLE0nbpozV5aFrcfzvYPvIo2+e89oSW0SeRlzB+sOJZBy5OZN
b/uiQt1FC5oJGhSU5Ms4Kbl9KI+dHkkTQyfoQXOjber1nuXh5EB2xNbW0VfwZNx0pjPahjt8tk4r
0mtaOETncr1/H8AtbGjp6K828AGg615JmwmdJAfzqzm8/YH6Lkgig/2wR3eChxpuUETu4yeCekJH
3h2bySl9kMyJ8paLe/jkg7hVx2NrmKwoRHBh9PQ6d4xqFeKqHEgC87r0vSjVQf8+/AVuseCrOt+7
dTK1ftv6sRMOtwqDfFu56ou7Vq1XRf/r+u5ZMivNwkMUJXioyuZpVOKSogKTAMrMW+s+zuThvk/q
/TTG1Sbvauj0jv1vrR6HfRwOn9exL10uNhFER8FIbOioaeYMrA+0QapMTCeFb/KNzKtFXdOXT0Yg
4PWJeANaWVD+dD6RQVTqSaZDfw5Sqp4h4e5jNPu4CF8bY3Q6VO4YWShwe4uDOvG73KAirQ3BQwjP
EJZ3EWTuG1El8vwLeL9K56poXC1AwcHT2ndpVFlmiQ4rP7ubUC5W3reiFNXCjXEu4kL8AI+Y797B
83kzmlIqOhnxc/1juEXbR7nuVgjOdJtgbVgOyhE8r3dnLtjUFe2xZWxEucA1NR8cfPjJ1KtBCU3k
e+NN1NrDY7ayHIYjbKbLdiSndK2/k+5MN8FqmOx6L9QrWJzff/h8MkGOwkIjA/Bbx783tnqFd5Dp
olV63XvbyemZqziP1zfCZegXJzWKL/43Zr5kNByQimFkzlfkdrRFPmlnvIHF63fslJ8DBu8yb/D8
1+JGFPpdeGaiaABXVVOzQP9r8FmmQs3bwhyDGF3hr4bvyOG27DZDsJ6l43LprmtBU9LYmS4jx7W+
PupLb3oOzV3Xi2ZQoGUFaNUYtoMCdhxo5XUP0MS9jrPwsD0Hmn3gyVW2CVXFzyYAFQftT7Wa3tId
2Wo3FR5DHlkhKS4SVF44Os8QeRuKmhqXEhmI8uiQj3wzuNHteBM8dBukwG4GBzdZJ7tH5dCzguNz
VwhmdsGezvG5QHEWKf7/I+26liXFle0XEQEI+4opX9ub3v2i6N1GeCMBAr7+LubGOVOb4hYxc/uh
H3piKpFLpTJXrqXGFuxHe+XefWYoztZvSZCenJeBheMObJ6FX7/od8gl357s69Pz1bL+da61rJF9
o0WpPzqou6XvUVFtmjWk4vWl9dXIzK1zGstESAxv1NAHiRYQoVdPwu29slHfmNZ4ORQ/hHT922O7
LvhNAMy/D4s9+f6LjdRjXJNOL5Z1253UZIcCnB//HlwPKCn9Xgb9QT+iTBOQl9uGFyd1StNpAJhB
5HE23kqKVB0NTCrNmKcnW16+0X8MqJvGBrgAtMPAT3zdglmzbiLEhsdxrW4nTfc3uJ7uG2Wodojx
N/9iQH8bm5+PziUp8mcwFpHfphqOuIWZsXYIrmp4X0c0d6p2BKpB5OhS5PBP1Ag665TYXVjkZMP1
g9DCsfqpr9HuLfq0i4HNtn+UjO6gUdh0Y70IeJaczW4wUFgrlRBERWskCYsb48LcbGPkKi16u0yw
IcljRB/qDs1IK7QPayZmez5yk2i0WYylcj6RvQHA2rPX9GmWD5YxkVbZqDhdyTiApMU0pIlxmO4Z
8p5jfS4Nr8HtT3Y025vxi62Ask31CNvU5j044hPL05uVPNVflfOvkRWOwMVXTIt7cbzdglSDLfEV
Pd+rxNOhUKnz0E5/RP193pqobQRWFLrdWri1uGku7M7C/YiDXrsSsDskz7rl6+lurEB/Ga94keva
PQ4EzEA+B10+YIeZlvpifGJsE7OgsKMYwKwYGIdmQS2LAglJ0Z8MdQ6/VrVAEeQQrWVEp20yn1tg
haAw4KLbAZWAr7ZrksQWUaGEHbHhjig1el7XHuXTNF2ZQOoIzS7QUAcDzsxETM1B0zG8tHYOqAJD
tb3xZU++W6W9Z2t3/OJumTJV/2sOAgpfzfVQmy4HHYI5GV5o9u+q1wIG3R7xVIGWiRc8iMpNXsg9
AsbbznNpu1wank2lFati0BkMF4kIamLtWcxRI0DPKVvtZZr81dWcaojCiYYX4lV4CI3mvi1i2HKA
LvU6guxRO3qFmQWDBZL8qg+nf+eC3KVatsPmQzv0Cgx0eaIvvmEWJwKC3BSZxDcodkJfgIiSx9wq
kFwdy84v1Ari9FBo27LeGQ5VrPP7vOfbBnnYlcTuYqyM9jhoR6Mwg6aq2fnRoixHPRAfAj0EnzZB
1+4S+6fSbFJzwwyvBAEcREM7FOX7NQ+5uOboiYc0BlgLnHn2Rx9ckDxbNeYg/u6k25T8cpUwM1cC
nCVfD7oHKHOj4x9w6dl1kig9UcqKT3GGeWitche14J4YPm/v34WEnT5xSsAJgbASVc7ZBrazKtac
BGGU3sHF9tR5K2wl98ymUn3aZvorJWSTNDlFo6b87KvymxD2I2BHrq/l5JU2Blmp1yy6RpC8gugC
tVxUbWYuuMsUXEwcMPRU5CEl9AkdkLtmrH1FNkFK40ejzUOzz0O2JsyzGKsjBwJUB/bV1A321Y/o
aS47omQwXT1wq9/G3PjMoD+bN0+j1gQai347ACEBjNEBuNtVH02CW0hyfS/MFIEaajbux+0Vuk6b
6MgYw7cZaDRHKDhboMEWdd0McNZxnxzS7jEnwzYz0Q5K+7sSbF40XaOPXNrflxZncVPVudkwjLBY
JWPtEYRrQs0+YhQ3zFWE/tIuv7Q12+Wa0oy9LmErRTTtytizq7dK7m5P4dJldGlkFjZxU4mE5sLI
AP+YJLUXs63iHige8l1429TSa+jS1GwDlVnTRmWE5nCBzl0BqRwIJMffacoCHe+8gbVe1a745GWT
4ERGpyu8EZldtYms4rSzMDqV1rAETaBU3w+u6rWWe0dBbm3m96kyrohLXcsYIoBBJwdSoyAPnror
vh6VjLaWomfwT8Y2fjeQecYz9lSeCWCARyUcfLp3T31goM6Rn6tg9OjLt9oHDusQv9Bv9S9jZY2X
YhpITU+sV2DGNObNF0rOzSHS4JSRLwIvjnMXs9WYbXGzIkOKOjXRJ/W2r0Mui3xEe6iAS340nrRN
eWBh5wa9r29QgdukQSU9fw38tLR3p0UFycSU+Z+3sJQVcgelaBBgWPZQPeRDJ9FJCa9pBnFWgRiU
NeaTEKW9Rjq0NFgH1SpYhZIJQIlfB8shuSkbtYMG4XCfkk1TRIi5V+64JU/jENyhYOM1AHKbbV21
6WURmzKFLvEPZbxj0WvsvlprYkaLIwEJLpZMcxD3zjzoaPdDhusUB8SJn9u2e0s4eEfkGN4++osh
yaTNAe5b7JCrXnMQzFCm9gOCUPdsRqGVHmWxGfiWtw+qGZZaSPBQsk7amhL84vgu7M78ddRDAVRG
4+RDkZ9Nkz2pn8pVseGle+hydDNPnbB4ZLnELEa2Ufmc2L8nozs3Ngpfrwp7E1etFtRFsdJosmwX
XVVAKYI0dO7eTFnURAD8D41jwLlz59jZVjCMyj1VCq/QlI1l/bm9kEuuBB7kPxbnHX+0yeOOgDrI
JyXzneTObdeaURdDnEsTsy2JF55RWwwmHIeCbA4nK4zYA5PvleUD96UX4GNfK+Et3RN/NelPRWAQ
Ec4OGzUrU4yJiW3SARRrfsii9PtUBgS9XDHvD42Rn1Q57G9P5orV+WSibaNPwVODkfb3Y3WftA96
9MaVB2HseO3Xay1yS2fhYpDzgoxL3DYFLQdaGBMQtRwjgnpktLk9pKUdeWljdt7KnpcW02HDSAWE
rz3TgMQWqmZ8CIYmHP9Nfu7S3OzgQbcmHWoV5uzoR4Zm+qIP+Sq7z/Qjs7elhQ0/4ZinLqV56RFy
PE0tEEj47ZBl8UbTO/YBrXPrZ4xO6Y1basVzXzrpnd03fPQHzpR7wC4B75EQ8jlFdZYdG9ORw8oF
sbCcuM7RPAWYNQT85nwkTgHmrQbva2ShIFN9EHYP8fZVir+F5CTgz4C/WTbCB/evKthFLoZnI4cK
LxKFUtbmSXGgRMBy85j1Eo9K7m6HTpcBYrgzSkODFyXl+C+GaaK+jPgNgrhQeZrdtbYtqjzDY5Y6
z47xUDo7bQ1des2EAjbkSxszl0O6aixc5MzREJ74YNMMjQb0v6Ma2JSDMUo56QC/RJ3lxRq6jglo
1XLwSRWal0KSZShQWie616jfbeQEb5+nhSjgy5fNzpNjpzUVU+KUs9Alb7LFGTqwtQrXglfH5nbQ
CQw0KvIF01a7WGSrywTSCHhV6vxPyl8i/np7FEu/Dwgy6JpACAmuutn8WiXe8JaN3x8xTwNI4nHh
37awdGsg9+NO7QAIdK9CMjbWtDEh4O6X1tFtdr0IndLP7A8jUkEps+0lUi4rMN6l/MAXm5MzvJg2
HkEiqHMLXIbPruYNW9ODxPdHuXXvRtSc38TJDYyV3O/SoZ+EjVwQUIBm4wo6bJG8McrpuaacMmur
4NEGerrbc7lwLUFB828b0568HJamovWtmYZVBxoAVywY8zONX1XbA51nuxaCLp4+VHQmmj0Ehkht
fLUH6VFbEz2eJy1QqOorGKs7D2UQH21+m/jk3Kuo4CvHZpNtpXd7pIuzSQB3Q7ZseiHO4nghBma1
BO+0WDsY0aHqvzvxyltwqahrAdDxXxuzTVIWqdFCRgAR9tb24h0L9Q96ajfuNvKsJxZoKxmi5SGB
pmrKW9mgkPo6mXltxFE0YkiOhlvhp8zPQ7NiAqz0+JH5jTi9p20XXUwTyetXI03S8yGNFYg7KHH9
CjCh+WmqafdmOHkF6Q6qf89E4e5pnCh3dpE0hyTX8jCBfsSOlmq0ZwlvPoyeqj/qpKQ7VWPjJlFM
huyDVZJt2TG66ZneHlTAkw1vtIvxIx0g82CxPsP26A218pTa4UE+JO25iTPsEQE171i0+lkMtnLP
a9o3ngrN4G2t1eyHnmjZ2crb6pFWoj8ZSdw8ZApvkZWKKhdIhtwFJ3uLBiym6p9QdW0BXTME1T0d
1+xL28YxboUuvjNtboogNmOw0lcAKoHRNLKF443lIN4aC4zmmDj5hCuF7TWz1kKX4i0AFUfH2EVV
X1YoTdX8FBMyfRlN9p3jmoFet0XhDUaUBIVbyk1tmXyjFtLNty2r2x1KBXJv0TxmPvRDySvLRucg
LdGD6LYvSBxSIxsqz8hV46RXKt0x6YJOvxKqEF6LSdzIPCOBiaYscH1ZubLr2iwGX6HZuZvE6uJt
PrrWt7yJgDlQVeUlwRX3faQOvReVNEJFi0iLjlGDZF4MUJIRkIwZ6MVVU+2djDqe+qy3jlneaj/a
jOu/jTJWH6SdJWHJtRhvStCgZIFSlNl7nlqy9plbZr8KavaHhCj5W6J13b4stNHncsjP+N/bc+Q4
4GvIbHKmyqChAEuivdPryVmPzTrg5RhXXo2y0Ltb69ajLJibeG7LSQVSICeTG5ozlm3BpqnvS100
j2lC6g1471xIHRIyHNA5Jb/bXaQCcsVRVHKUkm0leKkApYnN7MEBXcxdRuuk8kp3CnPcnj0zYCqf
ymK0yiCpomrflnX9wQwrQpFd4/KH0SVots60YTQPepQ13xL0FG+SMasOtFXJS9FWhO4NmcaQR9HH
R01CaTFPB9NXqGI/mnZN940mTJTuDdTww7qtqeZZBYonvpGkQ7fNhOgfs6obOq/PIFcvTSUH+5HS
7mhcKZpn93X5CfKg6IVgXiKvjrjyzDRTFEFhd8CZJ0b/rENf4rtbQfWJZa7aeEmVFNDO7OofZobM
I7iNLFDURGlUv5cycx+py4TlFRUh21Yx8qMjewA0WhBdZqWQL3o96NxjCi//9J3sQw2IhxfdikGy
kzkoKnu5XvZVCCHo6JmkNDnlsRmhhQDv1xd90JVNSVsSeWqpZuAhob18I5zJPc1y7nqFtKyjrHR6
x0iDA1yqZo9ThM7FKK+6o5Sp+jGga8fT09rAp5sOzYOhK6F4y5H4An+42e9rGitwHRZPh21cjfxg
cCV9GJIRmEwX5I77GjLLm8IE5piaY8SRpTR78Msk6S/0JMnXCupc+9zJXADaUCy4L5DGKMCaFAUV
L/kP5tDoDt6wDRSeD592rteb0QCVPUF/RQRd2grwtHEY2DHuYrzu3MGiW0CC82fw0eGoJ0LvPBhi
+9Kt6g3wlunZqMrkSaFDtLMiYuI4pCCGdayoCRkp+mM2jN0GwhjpR+4KxTOGqA1B3GvvwLsLOQ2L
mV3A+WCjOKBBk3cDwSO2MQbbue+MWoZxUhhh2aWm3FaWxV3fyQ1z9EAZKFxPQnyjCfRIZBHyFhzw
FbOCpJLXQVkhBMtpQ9DAbqehpaXZi5MQpFIL0SsjXJjJBx8cQGPlu6pI/0TWxNbYl3XzVpcuDQfC
qw/boM2ui7J0AzJa8QHRzmZXm7aNlp62CbnNq4BMkx4VyvhuaK36Rxqp49l2Wj4C+WKfWOOKo+04
417DRnxtcwWItNvBwWLoPSXGQIE5IfzmwYGpCjoI3KS5G9Zo+AQrAPQWnGINRLt0Y5vERW7WdEDA
NZcAknqCt2WKyJXQg678rjtQJq+kwddMTPH5RUSnmkOdyB4mWufZBcy95YE6rFQd12xM//3CRpny
DvK8iEyd8k+dhml531dP/2ZF/p6pq8AULLqVxDAquIrafHfK7zT3JV9L7y49Vy5XZLbyIMuPmGXC
TtEeTPKadCtpu7WpmoWESo3LmUIcG9oaYQ3YuDDftH8s5DY9aS921SwOTFIdpO4VxtCIQ9K+c/c5
pY+3l2Nlmv56kl2suEsLtBVxmNCNb1FWY1f9c0gPAlkILyK/gdHMawqD2qaDmuNhkGuHuA+VPPZU
uvaIm14X81j20shsMTqSgeGrgRHrMf+BHri7caf4VtBuZOe1fvVD3d2etcVX46XB2cqkGSCr+jQq
6Wu42x7G3UN3BPTqgWzBw6Ge1h45S8E6IPNgvANhAyhlZ88r1VH02m3gx4YceA/54CiPrXlm6PWy
VpIV+pLLvHwXzLIVxMh6LlO8C0wPENYN/9bs72XIHN/aJg9WYPsRKCK+NQfLc7fVn8LHFfFqaN5O
IrESrkzz9AaZr+vlt8yGHcXKkBKHJiADfxrjjQo4iGZ/6O67CtQghq5UXjpsjG5z2+7SoQBE2QXy
HdWhq8csR3dWqU2IQUVs6z73Mr7WX774PL+wMHPmrK10BnZ1QPfa4Xul/cqAdHNV6lkEFa/4p5tl
D0azRs+7mF8xVDDYukBEoJdv5hNFIojQkr+WVvczQGqQeNg5IKP02X38eXsOV43NzmQt7KTtFRhL
pw7veG92mxaH3zHBvAcx+Xdq/ErqPytGp8053zCXI5ydy5InSP7nMBrFHtnxX/kBaWXf+KkGSdhv
i9cVc9MYrs3hsWGCLgZ1vtmEGmpdMwopVF9/5Ohbyvafsc/OjWfn6L3VH+hG7FGEcO7YvbKyRZc2
EHBZ/7U8m12XjxFDmytyiuCL22d/2En9yd9Ay78SEehLR/DS0GxGCzeNKY9gyEBDy3P5thm34B1C
VxbU7H/lZ/MJLZo+v2OFZ93xV2fFGy1mKVCIB4Wqga4+pGCwAhf3k8CjTjcqLOi5fGrunQcDrfbb
GmGW7/rMh2Dkw3DEoxrcR+//Zm0vLM/8oOlGpRtNWwmijqZ3j7BY21oBsb3ypxOhoZF7cSCO8Wey
hZj3al/q4ka+sD7zfLFClAKBc+LXbxJvst29ZnvZmwyqg7KNN2t9KEvXyyQ6DSIDVHaRRfs6y7GI
oOY6IYlLehfHnrQ2TbWV4kzXSktLUdOloZnf6wY+uN0E8FX4S8u/EbZv1ZUts+S8L01Mn3CxY5Ia
2zWeXOto73tInjON/IuQBmV21JNADgLVz9mRKNHEaOgTTtGVRzmgSSl0zZUU8dIlfFHMmPclaSIX
qtahZKCMzkk62aGJ00ArY58kenB7o18tCYgDTAwCaXdiQ8J05sNInBmNdC0kJvIHmd5l9ouqPt02
cX2KZzZm3orUaS+6AjZs3e+P9UF7Uvw4tPYy8cbHdt8dQPe/7T+0X2t0AIuDc4AxBI0tGPnng+uQ
/XHSnHDfHMWGdmnslaLyckpXHmeLI7QnPB/oCS0LzWxfd105amrqKuChUbfiyUEHWXfUQB5WeMiW
noCUD9RAPdp7fWVml8YHCTyUD41JTnruHiWjXS6hqIAGQOc9pvlOK62zE63xqVwnwLGAl3ZmzlAz
S6fmGexEefwq6lfIEu2tIQuEPvhkeO9HMLJ17bOIESlK4VVQaHGG7PX2Nrq682YfMfNShp1rsVSn
xRzIfUsjPzZEmGTGSbHYAfCK0JRGUML8bbNrczz3WaluAs0AsyknnmiIV2l2mFv721bWBjd9xYXb
InHZMLSqcFzovoNh9K8k3hDyDRKKWXqk/ZoYwJWHmU3mbMOqpZXWkT3ZM8Jo6jXwC4TVw8r+XLQC
vUFsTShDIgfzdVQgtVLzoem5X5CT2m9NFsj2TLRvt+fuukN+GsyFmdkSDSMoHvLJjHEev9mtRz4T
CDXexYfm3do3j9WTBRXP38qK57wGi09mwTmgoug1CaDPXGfMbIGUE+YwLt+4AeKcA/8D8I6t33cT
d37Qdz+Gcnd7rFdX9czmzJWyRhDg5GBT6zdp8qc3Aa4Z3t3kronWADXTT32JbmEKAnmgZgM4F7py
s+GVUWPnXODQm86ZF+c2OnPjvqneyPjYGStzubRRLm3NhtXqyji0JWwZWQQO67CigYEyiyJXjtna
mKZjeHHMYs2ISyuaHFmbhWXveHX5K4ZCS1I0yM8T32qd8PaCrYzMnGEfRsnamrNpFqv7kv22u9d4
RIlDXZnApX0BcAXI+gAEnKRRvw6MF5kqFduEGeBwnezOkocRglm0OeprHZ9LDvHS1GytemQIyha1
LR9QPFr+UO29yX7fnrQ1E7NlKkBGVePRxX2pAX4aPyjVz7pf4/BZXJm/p2yOSnGFkeZUm/Zc3Bph
oqKNBjUbzYupY91rLl2LTBf3HqgUJ66eCSwxG5TVVA6Hojfs9frbmCTMH9HFgVLZcSqYDIK8oxF/
JRpeHONUR57SRsCIzt5PKIpojEvK/bzkQTpdJI0/REFmPN9esGU76CuHqgZ4Yuf9UKzUOGhGbe67
6EJCf0EC/W8XfXTVGqHWNElXTgkIA1B1ASsJkfuv+zyWRiLAu8T9uvshqiPUoyGQtu3TSTUUZQ2t
394e2OK5urA3DfzCYeRVwaTew54+7krpET1gzYetnYs1wvFrLoLJ3WJvWOCCRVuMOT/Beizh2TGF
8uzeAV+jvae7ahef+SF71XwUh9iePdCQ/nZRSv5cSygsXmaX5menmohIqO5kHvWouzYDbZZXfGZH
PDcDsYvKf7wvJ3Ug9F/q6DAGF8BsGfVcQfd2nAigiLbCDmVzpmMw6Pvbi3e9K2FlokZDTG7hcTPb
/bmRmvowZsKvk11vniz2yvtAWWNK/asl+uueJECfgC0HDw1Lv8LXDVIb+7yDXCnK0V4c6vhbbLUj
udMP7qYBt8FWEOBg0JgRHex9HBjCP8bBGkX09U7FV0DwzQX5CEQ95x1jEFwDQqPFb2doBxwDFJHz
ahOVDxX/p6UPBHOXhmZHQjosAn4Lw+3JT4aqcBfY4vP2wl3Tq81szA6D1alOo4A5z1cfm1PtW3tn
Q7YdphUcYbt2w7agMg3TbeEhRkBuz9yrWyc0zmvvq4XIEk1SgGeaKvy1igTJ1+NvDCOVau8In73x
n1aotd54b22Zp/y2w2KXvJtn7bBWhVt4bX01OjuKsen2sT4ZbX4O4EG0vXEHsIln7MVG+c7vht3t
yb6+bL+am91LmpOqkdLBXDKchPbH6n6W2Up0sjaP8ygI+e6JLg823qq9cwaH6qMChSmPnt7dA2QH
z9r58f81KHN29CF+mDb6ZFAf9om5J+pWWYvsrq+iL/Nmzh7FA+QhKM1gwn4m7wgfg8qLX4r1FOwU
Ic7dy8UenLf+9OrYJO0wrc+eQ7LjhJ4VbZNtjBechbDcD5t29+qEhce2mUfjzVoO9poLF2fx0r7x
9Qwwi1FDTNtRhtSPTsZds0k+8hCvq2MPlpEGZ9DGWYQW+v7uT/+g3+vg7Ik/KTbqWqLymuxk9i2z
e6NUi4TQBt/C3tqQBNEp2YDPAW0hYXpKPsW36k3ZJnfP0Rl1lO3a22shy/N1JmaezzUH00ynlRgO
VkhR4/fc4xBqO837fdI952f6oTw6uzVytGl+5+uP8ul0u0w01vNnZqXUg9poDrJnsbrNmvzIWbmS
v1pyAZcmZh6HkUTtxwEmpNLtqortYpwWwNlWMqdLVxQuJzCXO5NS2Xwn2yRrwEGIaLSU5o80ypFP
ye3+XEbmk5SNA+SOvnKRLJ1R6IYARQLWLwOX89e9awzU0Ws6vfe0CAqYdwDIbbsujMZ9FJFJTSBf
EyhbijkuLP7VV3gRMEKzVB3abnodlW+srMO+jr93BT2NVrdGnj6tytXGAEp0gt2CSmV+Oemtg+LM
9KBAH/kRHQ5PVo4Mp1JbL72kT63aBSX0X2/71cUzgFzLf43OtopAzYvnKuJEm40PXSUDK3d+QsPA
d+3vA9A/KYPsIhSMoUmlPKK17w4UMFvVflUzGrhGdyhMe1OlbCXRtLCzNLT8IJoEBh6widk9XZqM
O2MSCzw6HqHGmEBV164CCw96Jw5XZmC6OmbTjvcHIkv0LCJlPn+CoDtGdcsKsWuUUD8Zf7qVEmgd
AIvxsInxsLdJqXnoNEJaaHwqzDVVwcWzerEAsy1dQ0yT0hwLoDUj5F35XS8rqK3WKwu9uLkwEgs8
fXg8zp8jhhMD7trDJeT9d6sxAE0DbDXxLfVh7Heoy3m3Z3VhAf8iZIGwK5D/qE9/PaiNykc1cTCq
LP9ogKZ0tPoxH/8UHTlWYIO+bWxxbGiy/4+x2c0N1iFm1x2MUXTgO0W6S8VedX0rOopmrzlrJBqL
K3ZhjnwdG2c8NjnHVI6UerKTYWKqfh8rKzCYtVHN7ulWsVSlo3AHfeN6CvkRxYGi/tCSd5Cf28qv
21O46OYuxjSN+cLNdb3LXShpwpVDaBvhKpjbfrG+2Gf1msrrmqXZpSuUgsfq9OK3ij9lGraKDnq4
l8JZg0csr5KBMU3cVFcYG90BaV0CmQS/RlMduqTvmj7zIvGP6dwRwcBp/NfMbJUgUYTncIU7sGpS
NaBlrO0GsFOGt5dneS/8bWW2PJBzV4XTYjCWOKEHYEPsb53cV83WAqvhmoTk8go5E0G0amF4s7Nr
9sXoUgX7u3EUX2nxHgSUlNRotyr0lUBlcVyOZv4lTDI96r9uu9rqNQK5eqRjYgChrCdSv9tQDxnL
p7TQfG2NV3jJKyEtrYIbciLIn/NlFGSEimUEV19w00v5HYeCd1k9Dt03vtYVtDSJDkrKDkiTwMKq
ztx6YSDETwrkKkrAvHcdOLHvdT2Jt0VlPmQsaV5ub5Bpm80uMZBD21M3N5B5APl9nciuKEsjb5jw
CU/CXGd3A+s3t00g03Jt5C+tbpCdQOQFug9fjSSlkw9mmgrfQXLrYCZJ9GGzIQ21Rqqjl4HQ6KWg
igxVwsq9EpP8Z1M6FtBetHyuzF59iascbfNDIcK0APeNk8QmEjmOcpKEd3dto0HTHsVJTFNFUtBX
Orn4lmY98U2hVd+gqe1A00CrFDQelv2nqijgEqgd+44Dc+/ndR7ttI71v+MW7L93PTXQ1mJPcVo2
qtYfq29KgR4JtB5UY6+Eko3ZflQjOw8aNzXp0YDi88msUE/wckANIA3VNTqaZPvBgiyWYhTSSy10
HWzRCQbgCh1zIwoTrSKFJ1Rb4BkBCcgwU60uxEuy+9O1vQvqcUiIxr6btC7xqRyL/aCR/phoSn4S
EI18cdKxehNK/QqJ4weYAoVmWdiApKjj2IEC1gUHfYRGDY9TnWziTmbfW7uBhoNWZU8t6qM7Jlwt
9gcw4qDZFhXjSYyVV6FhpbIDwlC1toaZkdBK1GSvZQV47TXk6CzS2wfsJCUsOi72Cu+gCNZ1Drg4
dODenayPwqYD9vtnSluNHYwMykj46so58MaKy7A2IPYDYZge0lojptxDyEbhLwq19nMwbYC/lgzV
s8HjBMFrituLRtZbXnEICCiuu+k7WkIqyrZazzGE+r0fEtT62qwcrMBwWQ8B1IQmG5sYSeXXVcee
21E0znOW9S0YeM1Cfy9kk+8qo6803xrzdCM1bfil2lDcy7lWobdBSbvXwcWaBVpBrXILATLY1LkZ
vRsKGngOBqvdF0Te+W5oWqFTL68pOY+aZbqeo8M97gqtbU499AOLg0B5wQgG/HtY1CrQ7aXrUNMj
RYO+j7JwbfQUxRUyPESWgMcVhfEW5yylvsiK4qDkqrqrMV2bBrH2L55VBh5MqW4XXsroi9kRLeh6
tTm3pOk3EXzYQURFvaNK456IhP4VrLI0CYCNZbsmk8kTd+i4JxKlVG/sgdcsaRNvQTQNWq3K7QaP
maZkQZXZ3R7UUkqBKAVUY/VItD8k7qDKLboYgUWn98Aqsp6eiKJkz6pdyt8uBALCwR3Tx0GWzQ7i
v9rvSOnBGdInznhMi4QGOTPJYy00oD9yZMA9gtFuzLqDqtqoMP6d5aAyBHquQnN2kqCKVcWVIx9o
UeQHTjMFlS21yR4NKdznRq/ZQ06K4UMO6BbbqOjp3Y5Sp8VutBVxirTMxtVnxizMm9R67KpMbQPp
KJl2atSsejKVpjjqipX8KU2ETegVBimfbxhChg4rWheMok4nnxtIM/kg1QHidbSHwMzzJEwh+D2s
3NjXvISozuAPHqtgQQLsdBYlStfOTTCfwSvgRATKCPaCPvcH2w2Aawlx372a9W8j4+itgd9swdv7
ObAyKMqzqfYrz+Zrro/Zx8yiFKGqlWDpdBuBt8joXvIiDxL7e9+TYGzZn7L+WTPzFFEEYk0DxZi1
p+1COeLrbMwCGPQvZU7RT6l7mRySog3aGq1PQvd5bngK1XaG0YQWOltyFHJB0Pd+++76P+xPeYqp
RZfM1YoUpU7QXYury+KfaWQEkYg2pBDf2+y9VHvpcZBMNFbJggz9PG61JlO/EA2ANXGCF4AnGaQ/
s+EDBU76zK5hvqnvTdp+4qgcuuJQoFa9MtKF9OIXU9OnXETypdKOdtNyATR1HcQuOP7rEJlNj6v+
0L1Z8baPDq2+u211IY7ToNeAd6VOLAPh9lejqZoZFIU8BFa4Ac1Rvpm6vRtH1fHcwvZBC/ekDD9u
m1yI5QDMA44Ughh40xqzYCRiijKCY1CgwRTCOEbtMX3STUF/mt8k29u2FqIrMIqDTl/VEM9fNSV3
RSSMigxIEZCfDZOevdbfvbQ/Lg1M83uxaHCDel06MNA2NTDH6Oa7KyT9lqG5EO+krA5uj2fabrNo
EaThE4EGMh6o1s2WyzATXN7A0PlF98zlW5S8M2slN7g4ZX+bmGt2RQPYfxUJEz3pA6sXgeAri7Iy
iHnIW9DRkJYOCy3/dLpda7/+i+o0wTxNPTuTJ79C2JNRgfxsqiGqnuTlnRa3fA0OFU37VujVqYua
xzGKvKoGdePtBVo6TwSEjZDPwK4Dvd/X/ZCSbFArVRd+JzSP5p9qHiJaU6IxFNn/UPdly3HjWra/
UlHvPE2Cc0dXP3DIQUMqNct6YViDSXACAQIkyK+/iz512lI6r/KefrsVjoqwpcxNgBj2tNa60+aJ
TMPR6wH3FOSxl5QbSCo/mzMaPRlEojznPbeJJFF9JR6tHfynLXvjMppO2Du22hfxBqDYLWg3HDIm
toorQBdwNVbWHWdpPb8Y/jn8oq/n8JgVQPegpxDifEC0/3lQqkCoZ9pYH2V71Yt4ynTEbbgQ/37r
HXg0Ptg52LtuF8qRViZG0yxoWX/Tz/UFg4tat+aJUu2xTbVwj8DbWnbuYcsJJC/AdFxgWcDduKiD
+WKqTp3kx3bVgutCDzECZYSSn2dtGkwHrgKWgqF8EJJ6rZ9wTTPQPKHo/vUL+h2MAK9kEaNY+Ed8
xwoPZg6BBjdcAGVjluonhDxek57LNU+deD7vVjT2brOVn/r3qLxHE4vEWXsi/XB0sB8e4GDdj6Go
6tpfHqDuI6rP2hbM5SfO2mMZ9g+jhP7O5xkNR27raoYRY9OVEU8vm1S+gDBrXa+8LXvN7vr9+Cie
T8ozLA7m4SG/AEpcG5E6KvgHb9L1HSVaA9WtXkTP4O0HiOUZOlj59pabEdmA+uVk08nylV+ZPHih
dj7PY5VhqGY8bK1NrhJvP8goTK3Y+OZtnJvyjOyMvbk5Vbs96m176LdBVi/8yRP9eZKJ202FLbMe
9I76gtwjeVQmdJ1t0FGwhrIPWCxuxXo8f/h6BR/djx+sLj//cG1PVq14WBp4tXoPVvooIyeoSpYF
+PuE/hrWsoA/GJiDAVFxDgPiAoSGw3n5o32gq7CLrLevR3L0Cvg4gctp+sFS23p9RR1MYCOiaief
2guagndegysyPJPr6vFre8d33q+BHSzOvMjpICeYy9GmB7bOyOFjVI93X1v5Hdj584T5ZeZgQSI+
7nxrgBnQeu7cyIx5+jQ0kbnNbs3V935DTwzrd5jcgcGDE8XxNB0GHwbtV7TyNpezGZMxUk/9XT6f
1HY4am3h90SxEI1m6I36/NIcl1mlz7E80Lsvn/o1+YZGlsvgyj1zT62PY7epD+V43Npw8BHEfDYF
sCEP5yaXkAXJb+zbIUGPo7wonyDqd+M4qYJ4hfxersMTd8TRjf3R7sG6pK0HsjcUQ2PrtUqLhzah
EMJEieIGndluTHbOcwlV8HVx2ZxwUo6unUX3yQmReQPd58ES9SjlBas8+JelyTd9WyFN7cppSoyi
NLYFGzF8UFxlUWe7Dc7VwClvZ27292z0rQTyuHrDIHlw2YnOZOnXC3s5WA7PhY/PdrCu5RyIFrTQ
OBfaISa53jJjXH1t4vjiQpPnEvaA1/rQB+VQM7LHwIdfMzvI/tm3Fv82kmIDFpq4a9FX0Lx3nXk9
uMWJbMXxwf2P4fDwwsSz9HTCxGeltRp9KE9b9frE4I4u51+DOyRZLTzk/KYagwMJ2YX11iP9gmvS
vAcWMH+/MC7n7/UPaEacKoseO8+ROv/XnIYHlUo5s8LqPLeP59Z8kB3Z5Fm/niGv2vlOHlUcBJ7c
2/ed8+3r8R47bj/aPTgoalug58fElDbGntcv3Djzu/uvTRydUcckcOfAmQGdhs8HRMsnHfgZZrRB
LwHyl+6Vh05y8+lrK0fXxgcrBwtfUcOpGEjG45G+BWD6OdUMf6xZz0I5D6BJ9LIGCFIOhlHy0aQ5
vCb7CoOIwTLi78w9T7xXvgq3anNS6/LoiBBiwq9f0GY/M1cfLt4ZXCymy3BjDOTBGC8q88Q+Pvrq
PbA1oocUnGqHXAMCKAJfEwxICYa2Yw3GlOthPqVDctyK75tBiJgOqbTP0zaOBU7CEaOY+hs2pnza
i+rEgXzUBNozEJcgc2EeLrDcCuQgR1x2fPoZi+8yoILKsf/frOMPZg5WWDA3+N7lBufl1nXApZ9t
HO/BbE6EHke3ywczBxMW1iZS88t9Ok2bBmr0/lYZCdjQv94uy8P+dk/8suIcHKVjSNu5zmGF+BCP
vTDFc+0noQXKrhTqYV/bOn5hImwEzQKgtL9pqBu1Ozgjh9Ke+h6olA+pPgtayH3WZzQJ0qEEF2oC
cLV94mw7vmU/2F2m+sMOsloBwXux2D0b1/6VcYN47pKpWF7KVMby2yn5lqOvDhAq/Ic28d8onh1T
edruKRjLrAs6uzHEh7aleKuM7gRs+KhT7v+ydPj6QJo1B7iH8fqmWHWrwDt3u0drgjLatmpZZLKt
LK+bLurzUz0ux/2uD6YP0qu2sMDBojDI8BUiVOFjcWvdNJfVQjGhY9QVKyMuLs1zloCC8ut1dHTN
frB8cEcOqE3koLqUcVWgsfCmkRe2etBq15QXmp/CWR3rZLZ8cJPCvwsCVP+XU+fD4jHLoh8Fxzh7
P+kvzbMMRbKzOZ32/rrboNh4aQNgfEVuvh7j0XqED0YS1HrQAwpGq89mbdbyCpRmWJ7J8IizP8pu
8+234jLczPsTpo7O5y9Th4uoHIMwz2aMsHtSqbfmO/elemeX0xWICsG2snL31cp8zr8V0cl8wLEU
xIdRHubo7Wm0mVpGOSRWFEbNuj73d+3m230Ws/OTC+f4mv0w0oOVY0GVtQaTBiZ1FUYWOHxiejlE
fmzfLELV/kV92bycamFe3JrfTtgPNg89q0X+uAW2EnjbK2GcV+ZejJHhoRMo/fo9Hr3+lkwmIKhQ
Vj2UVEZ8XDZlhtdIQwC1QdEzhi9Dsf3ayFFn5IORg6O08oRUYYkDx3CzyNI3qFJ+beDYdC39PhZB
9w1AcwfHStUNTRPk2NwzqjVyKuI5ry+ZBvtH169b/xRd1bGj+qO5gxWRSxsgvQ7mVJlFtZOvlLg0
ulVzChh9NMn30dDBMiBCQ3GAYOL0yt4uqrcbN9KJPh+tSJyjrc59VucGSJXaa31qf5+a0uWdfjjB
Oh3WyKjDtLN2X9EjAE7DpFrktq8EyJyuHXAx5Ns5zdL2VDRzyvLh2RkIaasGsxsG35viDFwTU422
h40qV1+vmmNr/+PsHizLUI3uKCUMuWhM5G3EijUB2cTXRo5eBZDcAGpu6ez4Hf/dNyqQiw/L2zSH
hG5Qn+f1o3C2dRap8twsbsCer8Fo61yU5K5q46w4ke47NqEfn+DA9zRBS+uPSxZTNlf1dIsOgghd
LCi6RpAOPzHcY3P6UxnGXwo/wW/N+2bVzIGGa0inK2K88WZlnyqbnjJxsDIN0Q/EWExMzLpuSyTA
vGwlh+6Ek3v0Mv04lIN1WA1t04HQGed+uA7r78pIBUlz9gMEneg9TooJfJFXeth8vV6O3KtYJtAx
Ij70tHEFfN53sx5BG2fCqiV4ZFkvg+qjpokc61ZnaBZXJ/bAkaPsk7mDo2xgtK7RNYbANBd76JYk
jixXA2CyCO5OTOiRW+CTqYPDbEa0GIzeEmkNTSpkBXZ7L/168k6N5mBpiMHw7UnCxNBczdbjZN0G
8237vwgZMRDIQyzMWnhVB14WH6FQxhaHQI+3aMJx6baVJ17LsTTZRxuHABEQ82at7HAvTyBGA0Y6
CfMmAqr0m/RZRHIOsYI5manecDpd/5zE/3jV/5m/s/0/3Yz+v/8Lf39l3SRoXsiDv/73Vffe/rGv
v7++9/+1fPB/fvHzx/57/c5235vff+nTZ/DlfxtPvsvvn/6StpLK6Vq9i+nmvVe1/Pn9eMzlN/9f
f/jH+89vuZu697/+fGWqlcu35ZS1f/79o+3bX38uKLH/+Pj1f/9sef6//ozeRaPevh9+4P17L//6
0/Ccf+DktpGlDtBUs+Cr/vxjfP/XjwAbQoYF4Sm4x1AS+/OPlglZ/PWnTf4B8LkJHD+QsCi6L4FY
z9TfPwJpu7NEYa4FxCghf/7r0T69oF8v7I9WNXtGW9n/9efPhuZf7iJqcYDyItjwrMBGLt3Ft326
rDlYcb0OoiQrbVXbwq3WHQj7xiyLHdR3wGet3Rsk35OhmnagOto0gwTYBnq28xCHhXVZ+tWa4Rbi
08MAjSGr53EL56mowriR/SbrgyQwjLMux1K03xz5HPp1pEFWHhT5Y1eJe6XaVca9VV6UGwstQe0Y
+yVb6W5O0NS58F1HaE5eF7J4RBE4AVI+mRmAzmUDLGINx9Zel9q+QMBrhxvhjcjEeCMUi6ccum05
BUd1eQfc21MWQo29KNYjNdIqlOfQe7ArILSaKlH4HmsUyYdF8PdMf5rZT3747xN7cGYhkzd4TdaL
leTsrIMG4ujtHRDGD9w9seM/n46/Wzo4ujreVYXu8ApDsjfIt8E6kedyPp+NiwH4ICbEo5CI9BYu
qIM14htojCtHsQrySwqMThPcztWqsrLYAyepeZcTkDGgETPg1a4rzm3WrCriJWV5tSApBdiy7a6K
RF2c9YabeMOjsvvEtB40Fk7BMpAeZVGOz5eSxct3ST5dhCCP9IBt9+1rY4IWHyvjUrZRNrF06liK
8k+knDwV6HWejWrToovWbquIuWecnWJfPkgk/T0BFtL8yz5Gn+syQR88WiSY/KwbB7ESIPopGFrW
XsvcBLnmo2LDprLAQI97FuI6Ap5Zi0mpSbbK8Hj/7pJafMFfj7F4ax8eA43TtjfleA9liPbYMIwm
G2GlD6JN91SvCo6eD1Hk7yM+cPzAjzKERa5xLNhzApXrKHPLaDBPjegAb/svOwC6AWPoQ0j1IB8Y
FqKrZYWZ7cld0bnbEiSlaCSO0Na9NgpQEl94oPuXzpkw1c1s7Bgb0n5+JCGNZwdz3ZkRA2dF9pIN
p3i5lrv488m4zPavRztwp5xe6aEvFXjXfTcutJ9UBaoyyozQ9JzmPV8PaFU3hlNIw6Ob7YPZgwM5
NPSUdQNeMvfqxGXo6SZl3HfDqoYb/vV6+v3g+DzCgyOqdSntcgVTkwZiAI2/efNv9Qf9/noPTo5C
CdDWCVgYp2fh3/XqxNF0fLJCZMkWrCRcqs87wgO1VFf6OGSVdSWnV+VjdeQgEs1ev56po9vBRpID
gt8e7tyD7UB9Geqmhx0O+qhwWHfqwZxvv7bh/NRd+W3FoZfKB3duYP1TUuXD/u7dHG3bDVZcIyqc
cOOqm3DT0WBLIDO1oLnaIIuCGU39zbii3jkEIKI5RyDm2w8aTl7e+T+IS6/oCASDQG+PMvT9ABhB
5FHRRxbFrwZ0jKts2CA5ftHo+7IyNw5kDwsLTOZFcWXUPTqeq7Tu3LXZveVyXJkga1HhvJP+q8nf
DAef90ET2plnVrEDA2IUsAJ6xyOotdDjnhr2W+/cWyyexVa6fVQ6FRr8w+0Af7dF22/NsWuMMIbD
ssrnDJojJY7wbptpHRemnyCjlIj5gRvWmT2UGzTVbyTUBzozZX29I+27eUYt9kKF/8N10D/szrdB
pm+kv5ZkN1J9rWr/B8AtSWGM8WCJFNWT2wKiZ0FZnEtMXF/45zPYihx0SoJncNFDSYPOT7xxL9CM
bozPonKhS2ev3dFds26OukVLOd+BIjvFEtmj3X9X9eSi4m8KLgQ6ma4lf63mdYa7cRnC2LqrzILO
gQE8zPfWe83nZ+U8iirE5fTdpc0+A/TPm1Ti6DCpRrjjnQCzYJnKMEwn7a3GvrycdXCuNFmPxf3I
+YpX7MwL16SB5JHiUHgpL8tpXBHJLpblYtA3TpuVNsHR6yAx0JlJgDtT4aYARirJmXsxFeQtUHrl
BNktBBFqSLX4fZRb1QWUni4ZFEYjIx93NkAJ6CBF/2q/1vw2K8BCMJ03pE86TlNFxhjhxzmSZhEQ
K/C2NiayAmgDjAaKt40crs/cGBxikcoQC5oG1saL0ZQJcmvSATKDv2n8Em1aCMtPSfAiof7t5dCa
QBmIS2fr5+cMu8z1i21ZfrftEs6ZucKctzn8UHnpmP/0CGovLqFn4ueLYm8HwF4OQho7bRjgU0N4
1wxXvTsm8EPCCc2+cPukeiFFKkoRhWTHQN5u7k1ID87ciMu+gOTnAEJEJ9Fdkxj28FTmDm4/SKFr
7LKqSZgCiiVvV6REclyFOI/JZVgMCa+hX8vqnfCd75VZPlNnvmo9tmPzeNOPwUUDV9Z0Xi3o74G2
K/LhhEr1qhykn1vxALXsJPPvBw7fpejinL3I6X10itjsBhB5lRsBOI4nJzDa9rdkbtPCnCGQCgqe
vaIi6ss3K3MiG4SYs2WlFI/vSzT152v0ImMeurXlwZMO6Q5c2bEF7W1Ubrx5ShC5p3UxX3R1tRFE
njecxQXpLnXePi/0mooQqKNdMWLgCaLSQrEsl1es6jEPALAgo+h5w4oaRTKVD7WL2IE3G2U0WJDu
quqeM4jtQq4lLTxnxcYpEXkXS1leBsHtSFiamdCyMf31AKDP5JK0hx7O4kyildTL62vRuNtxhJjQ
ZG+rXKdUtKsa0FLXzB5AR7rxSi8JsPrncIK0EhRNaOpwfRFO/lVtZHDRgJXrUIfqQIU3NP12QUIZ
U7OZAUaDXCGwsRS84fIW4kjrgTwPY56W7a1bRxVeTjfuetbuaUO3Rds8BwKQfynOdJ9dkAl9fPm4
1gZIQQkqslBtmZ9LUiWQ+Y4goRHJSaSDO8bYY7JjKwuGrK5bOc24dbJ6Bb7DjZ2praYhtvCwclSY
Dj06LViYBuYejmZi8xmxwhxRgyx0/JvcSGZoRNoBT4FaXWeVf16I/BEA47VRyYuG/DB1CMDfvgjV
+QRwoeFxKGVfAJl07ZNhZ/Nnl+Q3QuntMFx2ASCHU5gaFaRKSLsSdQ2Vwi3axyNWV2sbx91Y6p1R
lg8CpafSKs6FN4AeGq1jVbVRLokzFxxURr2l/a3ITyWxDpTe4DIgqPXxB+n4AMXM4OBKN6a5L6hi
YuVSdlYSRAFQhnIJKAiCMDJJvWqQNs5JmWiUAQ1VJeAYSJ2gOK8G8xLCT7EIhr1RPFSjfyK/9ptD
ePBkB+63XwVtDYdMrMBIkaCB5crMpoiUc+T2DzXeZdg3KylPURv95nocWD1wPWxVImfRd2K1KDCH
zoNU5dohdfS18/GTgvuT77GYsRzkpFywmf3GMQZ5MuhnkwqD87vIU97GNeBtK7lXpkiZ4YMxFl2z
43i1OACoUaYTQRV2VucDD55yvAoAOjvC4wH6zb46J7KLXbf4GaMXI7opsa4c5dyD6BZBo4yEOyU2
vpWbb27hYteArNl7kDeS3knLjnSYxxWQBraVDhsbIeEQjPHS7lZUKDID4Os8dVlqO/BO8j5VnRMB
x7eaCnfde9NO2HLv+DMEkt5ple8Lo98vew5CjA9u3jwZfZW4c76v+zCtQ8gWDuD3yYE68aw0CMfr
viPPYzNBL/bWy+cm0kKjQDPf9oaZFIPatFP2MI3eUy3zmxmhiUnE2iBQPEA01vngTOVwmFSQ5A2P
JauSHm34FBcJuLXBjWifcOIPug3+3jC/3tzPEOuD14gjMBOTWS/LcmfiTCzErWOsljROAHLvAXM8
P6gz1bM1zt4sPOEZf64QLNYXZtolGQV1UAf/++yB9zzQrgBqcMXAQoccc7ctdrRxL2Sr/rlE/63k
4h1r8OfLvOIlfRWsZz/kl7/1/1H2cWmQ+r9nH2/eO/VS09c/2I8/ZPH+R8zanH3MRS4f/2cu0gqQ
ikSWD0EEkjkmuvD/lYq0rH9YKC8t7ACLmBWyPL8ykf9ACxWOUFAHOBYBBB8h3N+ZSMP9h4nONyv0
0csFckmgtv6NTCQO+U8BN4BFJlgvfOB98JVLjvxgKQEqa3ml6FaeN+kEiP0pvwzJZNvosph5ezEI
A1CZYO6rOh3DudBnmmjxVDiKwmnAIQHBNGUEwGpM41QmY6ZUmeSzWyNiHxik+FQ5TZDlDVlzOzVg
iYnQyg60T9VP9IHUagzjOgfwKGVkLJrErorsR+tWJsJj0B7e9T6gNBDD9qElabMM8Q2wPPZGQZnR
hsvNpiF1tIT8Wenjuk5wgukHTv2w2SpgpqbHwBd8OrNQYxDJABFBL+FgC94QCwhYgMc1kp1daVgA
g88ie3aQpO+SESzCOWT3GtFFM0SWcVVTlkPSz20A/yoQwF+GxuTCQSSqE9EMQUEjGpRRvTQgjn5G
CpKACMZ2ofpYiiB8mBEBPnHoz0yrXIdyhxutQ2AU1tYPJiUkBCdfMGRPHYbjWI8LtSRl9R5qNQFD
Do+wILa7nNB0dgw2gYrdkmZEGc00CPCD7o7C/RcYEoX2o2dzI4gcWc23I6UeMrutm63mETdoOgoM
JrGs2vBSW1MVINZUYk1bWz73dKibKATOZ++BbGbXKo+AzLKfDZzESgBqUPdjpWLIezpgw/Tq8rsI
hbiBpjidInRBeQwu3jhMiT/79gXkCme1hquVO7GyaAvgfYEgKLbbUFgrYfq8WRPuWTyCtl9Z3mgx
SO9mbvhIN3Qwh347KcPvtr0qAYRsHFIVaR5aCmyibW2ZaROKLI9INwDh0Xd9BUYUYYCdawCGvVu7
HnWm1M0lCOwNl5ryoqpDwPepV8JVLjyk3hO0ipnIkhO75WdA3xtPvPaN8iWYStKnBZ6DJ8oIEc0T
y4NUKLeqodjkkKksk0Y7EE5quT0DtCa5JePGtk11MZUFmH57anMITmqIfqa8E1psjGZk08qH8IMV
Dd1ALUiSSp4bd4yNnrvKra6q0f9n9OWZqEbjkTZ8Qf5TwKVAhoKGggvaIW1xQxXv1b1bk7JAuCSn
8VtDy6aDdNOAC7w2irG8rNqsP9OjPzTnlEr4oZBlDccrIYFO2/JR98EKitrgOxkQRGdPkoSV8wPP
bUAbeaKBlfRYQO6qnyaLJj4joEVxx6Ft49ycCF0VaO+lqZ5GVyVdkUu6tcqgayLBCrybxpt4vXNF
AyHDuhVImRStNuwze85ZCN4HaKWvi3Byf/huK8fEqWhbpabbmHVsVpAxSgVtarbig1dYQOOPIPLQ
tkRsHYKuA4o7c6PFJcQRzDauM9U1O6JznFxZbknyxsoWTbmNmcF7AhEGuJiU1m0BIgKzzFOZTb4X
cbNmbQzpRFOiVV56Rdq1y0+JzSD6aTsOby5JjTQAhBpFz3bEwsmzAZlGXWz7fqy7TS1bCrwB1lF2
JgrwZKzbuRsRnvQud+CCWSJLKmo1RuLaRWElrHcQdtesps6tU6oKQCTqaDfp9RQ8OGGFx8Hbx4da
KNWeZbodeFIghfANhBDiB58y98dUgesEIPmJPZrjYr3pbfyDUQyg0NBQhLaxxRrhQGAgA8E6pyZ+
OngEx01BZYU3AdbtlGdBDXZJQ8sr4kprgBfZ+bsCLcBvHQAkfAN9SqRDxqwsRAToAn23CPd31YR5
RWJdscfCY+KHNGdI2PaOI35M2nB/lMRqQ3Sss9KNWqt3sFmLmj0GVh+Q2IXH8JYxguVTQ7QPegGt
qVFByDpRQiXUpehrmKdv4Wi2A6JHzwSfB9HaQT4jL2so+c7dFJm2CpCLU+YIbxeMW3QrgqBUq7nN
9MOIVAK/sBpa3XWSFdV6dMVogOWCahQ0bGZArTJz7CfXdCvb2KDM4ULrR1ALGjxNq9iFmioTAvGt
VjM0XLHYkEpqhvsGhbt3sFIj++dBzOtm8Hsuokyb+RjnEIu9KwrXheovcfkqZ0YWbhyrzy4H4thv
QtUjojzLm8BlZMkeAJms1FOSOWrJK4Mt8YIwzwUVdDg1yAH2AZiZR0UsFBQm+47ltaAgyyGg+2qJ
4xDUBBuBfEZGWazsZroWZIlIJQ2RRoMmbYWzaNK2n1jatttznoVw12ttkjsO8xXglBBEXc1qIudZ
rgc0H3khsPIKRBBQ7TOa+a6zaH8NphfvsTQoKSI7FP5ZntFGRpk9FE8gYbJxmAmdPxOc5XjfWtSQ
MB65B3895PDWPVvWd7MpqgvP5EG5MpDwAeMbSldjOFrtyq6zascn3j52yAY+trVBngxE0KgtOaTZ
K4/3eQxWHQvXDVeZnw5ZPnDwY4jm3pIczH+2Vdm4Y4LG75MqM4qtKEvGjbUzGSDliSHua9YR8Tlk
dYeOTHnazY1rJZVXEi/mxPbfQCLCzJUeveF68Nv+rivdtovgAKGdFVLTqG2WwRhcwQmQYmP24EMB
LA3lekQ5cwWeSdMCebxFlL9TmiGF1WgqbiTJ2EulgqXBxNMBLmYbwjhxOPASM9QwyNw5pa91JC1q
PTpjK17rdnmVjnDo3nM8o1rnYCRqYrR26BvQ3JgvJJ/ofU1DSpF7pojdOk27AVHSTOw1KtjIctU2
ZrbnBdKDpGr6CASVAhLpZvgyK7e+I8g8nluFth9YWCNad3TN3lyfNGbU1BSCyB3TNscFqilfeWEN
GeBauM4jxzm8KKnmy0tGaXLDhCmMWAWkbxLkwVSB3MTQv1LfBzkI0QwVIbPtQh3VZeA5G1Qx+QQG
DaeGVIYp9a1B647Edt2UQ2I45bDnZABODOspf3ddlU9nNZIn30DHrprIAHYBoCJ4UnAEpymgiSu9
HqKoZlC89kPDaFQIw9nLUZtY+jkDFVNo8KpazbYOkLEcHPS/mXndQxeumme0wOEyOmOdYbQR+BTn
ILF+xrG8y6DgU4flnnWSjKuaY8vG5nKdIi3jdhoc/u34DUrT3rkqiQ1ikNCgOhbzVAZrMXKniw2f
lRDraJZcmp3l3F+5AtxXie129aWRozS6shw0LjugvqhT8Adk+6YOEcKH7Zw7SN97PYcXQp0SZwXN
nwwjt38Is9BNYpqlRvMIskHYDbnR3MPxG69auAXgyq7kdBmiSwTdABPoQyKS2eDKnQpuN2jUmdt6
1XcUdERFM4HGuxNj+50Cn9psHWWPPBlqNPVEHApYz12mnYeSlUAcmAVIyqISM6oSDYXjNCygBw5m
n7oaIbfchwGOMj29l1KN6MBWKotrj043zK37V7sOobMxMT08+azH9QHNggZBd0ghWgGnGX4qxDg0
R9OcKlni916zF71BXwOncb9ZQQniFTDGQh+nwgELPzs3yy7VmYvKH5a/Q84ZfM3rvGkqpMnAzIQS
CwjXHIT+3LvOUVn4RqZhgNNlesWbWTgg1+HlMN9bIGe6n/scAkKZAGI+MsGGD/hnJrq3ivqgmIET
hUsoHBjychqqUnZUTsoeIhpU03PZ+IvkddA6DHcb9bLUddvmJle41iIUjQYH4tFmtdPASgLRbRa8
gL9W1HMUgEUamZM8d1477TIFBiY2PEne28i7girsdZQiE9HIK1S2hSRsTgUuOAtFdTXKCOE9GM4m
pMTRXCgmnGig6DMemSMz76Z3++JFhNCAn6BCsg/kVM3Xrtc3Q9TO4+hBo5vhjSozVHDXXdleT6HM
WFLTFvxYhSlCEwldJ7sQ6MexI6I886x3g6FaZ60WBqZ2FioBGjC/XqjzUGTIWV3GSEKVr7TT5ntB
JsDkw1B7oMmZc30hDYVzpa9GPaFTwB4vZeAhYwjEZn9behN9pa2FoGTK6vHB64R61FbJX8iA3HhU
4nZ+YEogh2UqWd32rM5AOgsYGY9sUEg9lnOLgMgosXTQvVugkbVFHWECO8s3qNVr9MEB2O+uiQyG
b+glq0BMxXidJ2CeojwaOBwXzmck8XxIE7+EDDFDZFDl2nE+hUv5xHXk96an9MUobHBN96F8yisx
06g2wKEeK98tLyyRIyLEP7c3DaS+nxHe1EPcBqO6Qhqmf0KvdE1QaAuxNZ7UQHOQJ4EuNkD9voEG
MnhcqvtKh9692TLjxQwHu4sBbnSf0GOXGwiACZY9gHNzucqdQt0IVo3gv4a7czmNTfNjHrV+1EM+
v/i6r7MUEX3/rgqXj6iBDM2Z37ZaRrweSomCG6TyorwH7WU89ubwVPOQPZtQFvBjH55fCUXXQgWg
Ym2GARnBuobXDBI2aMZXrXcviS3GXVj6XheXXR0GZ6qRtE+mEa7oaOgiT01qWG/Umro6nu3cKa+L
mRp+TNjgLgcYCjpFO8MfbKiHf2ihLIDQk9TWThft1MBhkOzRcRW89c6CeH3agyjwta8GS6ydvqiu
4BQTAhrADHOcKWraaVZJNt86I6KpKMwlr3H6SLRb2mTqSQISLWwUQWds3MLrMiiVMd9S57hUwefN
Z4A5kdoGcXDA4SiCFnFm2WU4t5Bv4JV0ghuUhfvll3RhftNElvCljF4Z1hDnskbdYhQB2h3sec7J
I3U13eddMKHUJtxKNv+HufPqjhRZ1/Qv4iwgsLdAZkopb0ruhiWVJLyHwPz6eah9ZpaUqiNNzdWs
3mt3VVe3ggiCiM+85j/WnP9Ub/u/K6atkL+bvn1768+e68Oy2/+PeL618/4/l9Tu3sq3ZXjLP0P6
1v/mvzF9pvtfwLcA29CgQKaZSOh/F9IAif4XPvCY5aGXbZqO6fJH/43p08z/ssAOGS7wZgpwqCv9
n0qaSmGOoMR1YVaipIK9o/0vpbQ/6l0fi/nopaCaowNBhsMJqu+gh6KWObC+ag6Du4sFM9XXp8S7
TLyLyDuPvfPLt92v/fvD6/7mwyL9BfD2h7fz3agH/RF4ihwycgyDp8a7u6q828hrvAd+8/J2GnnT
+vu33ebx/vn85O789PnX+82vk9er0fvpOT6VEUGCHEz+oGGiFvqkLBmTr6o7TX1p4/+AXD9hXD8C
+9x19b6b59on+lBw1yej1811npX3cHdVeJX3dPdwd/Lyhvuj98D/ngpv8W5fLq6PL55ujyPv+Nq7
PL6+Pj49v74+9c83p7vr49319X791Wa/35w83Zyf+vubvf94c+7f3JxcXPn795Ob8/1VcHLy/sPz
//GN+Ob5D5WwqPZWNrd7GJw9nT1c7Y/Oni6eTh4edrvbk7OHyNucXp9udvvTzfX1xfXF9mJ9xP3V
zdXJzeZ8/1NL7bCndvCyDuk3lBezuhN/1vJl3Tas5cvL7dtl5N2SobKM12+3CWuZeAm/rNb/373d
vrG8t9O6m+/5N+9r7xKy2Pvz4/n76+PzVeztn6/YXY+X7+yuq5v3u/dXwiT+urt6v2v4IB6uTk8f
n19P3m9i7+r1h/X9w/v9bn0PEFwGxiBI7jGnYHsWHJ0F69+3nrc53m53vud7G5/feEfBUfD9B3gg
h/tl51tU/j9uzDqqppxaLDqYf7bh1ev7yctFwXxfwDx71+esVemdPu7vni+fz394k+tX9d2kOfc+
jt2PRpTRkQ8DxTpqrPsEAl92mcSUHOrBq9S776d6YGb1n6miWgBmEKG9tWvxeTjK8lTGMyQ/l7o5
S8ZT9LuOCtIJabw3drEZRfa0TM/YHCMme23Ie8Mo+LO9sjzP2a9xuo2G20gkP9Bj/3rurpRNgy4G
EpuHIg4ZNuuqPWJ3yeH3AufKu068l5fL59PL58fL89cb1bt7/elzPsD7//dSfBj0YCmWuKVyLRm0
A2vTm/e2PXuZdjLNN/Asiemp6DknWv8DM+iwLc31B8PZcIGprVfaoRgH8mxDpAzNElRN1AW2liyt
5xSIu869XH5//7YPx8JZy0RPhkgapRfw8gd7q5UkKdiXOthO2fKsG2fxDLFbv25ToFT/D0NZWG5a
XOyIIByc7VUiqFzI1Anypl9u6BL3qT8rPWitfCl+fT/W+tgfP5l1Wqaqs5AuGH+Chc972IaOMCBZ
bEOcqcwLtzPDDZ35/IdN+bdR/mBrYSEQWBzKvsq2neIVcxG45gBEbbRtaI3LTx4yX3bhOhkcUNB4
wVsB3OXBZGozEZk963agd+DXYkOI+xGmv/Dx4wj3SdGuAJOwT4Mmc0xQWY77Oy1N5SfO3F9n69KO
dmDS0EU8OALtIW7+6HEEqbJYQexK3Ru7pff/8c2h67u66eH5DEfDcg8inc6MQWWBbgqGrk12mbPo
FKrrePevo6xaoqAxUC5AvWDlgHw8UqMxlWNs2bA2G1X1W7fUvTh2o+D7Ub58XJRoNYqOGNhAGsPM
7vMoVmd1qSkxiixHzd3Hjeai+SniQIvA3Xw/1B8yyacdfzDWwdflusAtQPxMwbyW3eOMHNb2mw7H
tSE8Bse7yZXivnJIIKXtR0t9xD7b4Dez1abhSLPGIzufNua0PAvLCCjRbVMhJ08I7deU/utBsD4q
dnvwmrmsv4gNUWEV6ajzqKKEjtI74kE4Mf3GtC1/eAFftuw6ksGrXjWdXLKHzy8g650iFxWipKEo
rLMMZ5ZThd7AD1v2MGilaMXHD/2IVj55hrk+xYegtQqzpJ0aYwoSR6K1nibUGkepn1szou41lt7H
//iu0dEkx1HpN5KDIBl68CUmvYJShdbOgXbaXpoXw1151j64r8b5lHj9fXuS3s2Xy3n8vLwnl+4+
3NDx+SEkOZBzJJM6eISDOY8AcZR85BGqO3GjXtsXxnn1jrveXlxBMRgvgcgov9TLdPaa4+5IXIjb
fzNd+PoEB6eijAVFFPy1ggi7S6cvj3Dq3ermuK+o0n6/4IfbyFU5Uy3bBbq1CtIc+jsoqVmrfUcz
U5MF3nfO0oLOK3+UO/rLMJgV8pEChYU5Zh2saVSLUKttAKRGXBw7Df5Ms9QeHIB3XkxBq2xRVsz2
cf1LaMAk8fUZ3F82QKi4DnVPcRbPdk5Mt3lYxu1gJh7wwrwdjwqoXYVyRjfK11Sqlq4CWurZjWds
a1/68VHTHinfemF9rM3zjk7hyramEInjF92BfmOPk58lr1VfP3GDUv/O9B/Orr/MG8wMXRDiHQdl
joNjskoNN18gAQVFtbgvUxYZT1WRb/75HRJTGSBzYBmtKjmfP9JUs4Ze12ca0rgkbGUrr+y8mv5J
CJmzDAaXCtrHcThw1mrD50Ema6bkjQp9QEV29lwwIF7eOz+5SP1lvaiOWDj1uuwWfvF5FMsdzdCG
NBYg8i5OTduYfWMenB9OmfVs/HihrHNBXJwTBnwE0KX11PtwqomRgeNGArfJssHrx9y9cUXan4EY
GnZVlAg/m6d/84j5zwIiFGywfqwjh9vnQcOoqPIiZytIGqZ7u22fm1IXALBzRaH63LiZpy1xFoAM
0P59F+IFT9QNDY2Y+JCtaYpCKYusZFVNkQV9q4SUQ62fJHf/9u44SwzgtwRSJDKfJyicGUOkVpFB
VkT2NjXzYa9x6/7A3TlQR/nPOkKCsV2yJRNJ6YN1VPJKguQrxiA1dEGNuTb9ZtajSznOzj4LZwcj
gqnYdhagndQACtqNVffoTvmRIUecFOYRYHpe3NajDfBd+0/5838s8/wJrw73FjA04nMidAj1B3sr
0ocpG7gtA010Eajnvi1fTAAQF7Qr1rMoC6+BwOMGQX5KYq1F3VWHS0vrqxbdN19Z9PL398fDuiAH
T4S05moVS3TLUx2ET62RWrWjDUNgj4MBTAIAAYFCvAW79tPn+7ehYH2QXVsUKxEU+LwFYs0dh6jv
sUVQoo4WQVVNV6kxi+pIRRpObr6f2PrgnyfGOYRMGxhDiqCgjz+PZtZOVGuGHAIJ8Ic+ok6TOpmz
I2nV9J3qMjldhHqEU8l1rarTD5HRl6kCiHRstM0t/rZ+Vp8HX/tfzoApQeAW9EN9m44xJAFb5iv1
Jm+1H+Z6GIhxNeNMoAuVnhXaHocXqKrl1h8xdXgTDWSF/qEW4+SF9vyUd81PKnjrhfFpYaHsashl
gt3kTvni+a0oBZ00x86CMLX7jTor8qwcFqDQfSevOzuRXGdjvgvTyPkhHPlyMv8ZeY3AVrwpPhef
VzVX3EG2nQs8fwZQriv1aTvUONLX8RMYPvi6ZfTDe/xyajEiATvGZwBY2UTrn3+4CxLRTatOLMdi
A4+8nqMclvqPTsMHrw9NW84DQgA+QcFfh5ZThTlgLG6DzUTp1hSnhZPk3bVVWJPwp4g8YlfFU1b/
oM13sEUZ1F6TESQE6Bo4FJY+Tw0cQFQ6fVsEdl0DeYAxuyu44SpvMGPx/P23eLCM61imSmGCRi6w
Pu7vz2NJkpBQZBokqj7RrsK0Dm+TBWzfv48C5NgQyC4ZtMEPIp1wmXuz7kbQFa3IdosWg+IUIv7X
dWM/uKpLdGGvtp2HN0wyNRFyG6ybWQ+Fsy1EV97rKu1CZJea7odCy2G6QdEDaS2Xa5NdpjKlgw04
L/qQNzItggTAtHNs4wNlbctIgExx6G4aV+qM9fYAf3herIt6bMvHpXYU6TXmMKeYYJUVwnoAWuKn
os3bFyXC1OjNKZX2DNhfOW7iMunH2DMS3YD+EjpWdyIXHYmFKM3cH6rYX7YBk3HoHfGO6CQhiP95
GzQoNSoLSKRALClkzVwtvSKtwqPvt8GXr0lwNJHz6ivjBybBwcFvzW4jZ6VFHMJtdMsrjH4qg5EE
xvF7tVGeNG4f89/iX14TzsDcMvjCglD6MrNecWS/AJ8IKMk1mzGFQmauIL3vZ3ZIy/gzDJ4IxGjM
jwz/4DvKtHEIJdIrQTMtjleid3E+Omnmq7JZ9tro1DdNvoDripNo2w2rt5nTTcj2NNMOX57oCF6H
dv/9M319p2usTNBvWFjOc5B8fqeF0xtJkYJtd3OCqCQ1x22qtD8RUv46ClEjTlPrpXqoAT5Nc1IU
DaOkrZncOHEcX46p0vxbJPxneTk+1mIGHIT/cKk/nPZK5yilgHgS1Im+nCSDMuz0RPvJUPpvcyEi
gJFAHLiCGT+vWBZXppLX6NvNo0y3zjTqgWkrPwmV/nUUZkKhiYHMP7XVD3NZFDk3RJE537SWv1dC
HWGxN2Anv3/9B1fynyWDw2XwZqj/kF5+ngz3Zqf06zB5VylXSprVXpksQL/6uN9Rl8uO7eQf7TtQ
dOBr49qiXEB4x9QOVhCZx6hKuDMDxwmHQANXdWRkUFGXtC1uv5/f12XkACGGJN5hluzyz/PLTLMz
dXeKATwLEiOthDSSLnlWB9+P8+U25tKC9ERIJVhELpbP44zdbKhdRSG2jDLroQbFWTZe1yW6tXFN
UCtv3w/39bVhN030RnZrkvYdTivXWqvjuma4Str7llPC3MJwAbBal6Gxy+YxO1J5tbt/HZY3x2W2
9kIodqvr0f1hU6ZzmQplzhXfUstm3FgalpA7s1Gqi35oZ9PTOLPg1xRF+0Pl9SAZYMesW4bdKFxB
pelP+/rDwFOryX5SY4WTcgxP4soujjNI3rtlmmdgsHOzU/JMOW80kQZqUY4/zPvrlUSFB49UyEhr
g+uw6g6qo51ySMS+rSaJRDhriYttUWiwvudCUBCudUdqP2ypr1uXQXXTxVgC8zDUXz8vtiPVqjAs
VJdCzEc3sFobWLjp9MMoXzcuo7C+OmroK89TfB7FTfu0o1IX+pBclhHYXUl9ro+BiiD0zMb64Qr8
MhxRl468FD2M9Vz7w/f68CKjYQJb5SyKb4yLuhsKeOJChfHU9D9JB35ZPvaJ4EijIElDTVMPslUg
UkPbxqHjq30cb1HI0L1Qy8Yflu/Lh7iOQpeLjUnoyuX2efmiqEJaCAqdL8emvNadIXmC4iQftcQA
gx2588rDMqzb77/DL6vIqNxwf1JTvojDVaQj6Yp2QFIvg5OBP1/ueJ3UsquxbaPt90OtE/iQLYKh
RC0fC1FUb+gF6YcZlJXwjxajshECsNs729UneWUNuQLwPM2EGp2R0drg/dMeI00PYlU5/WvATtKx
VoMoLPOT7EMua94ZLb2qHP2IkatWwcl28ly16O+qxjH+NdFZx8L5kBoHf+mHIKlZGdICA2G0fdKh
3g+ZUp3pRvKP9O11TVc1Z0quGoEEF9PnTZPOaEEq1BH9olKzZqMYiltsIqq6WL9okf1TgfDrblm/
cEBfOvcSYx8E1JOBi17E7eing4U7z6qnAJhWu7ALo9h8v1v+OtRarKH7T/nOPjhNokyUcT73zExp
1DmQ0I4eZyhb9bYZUI34frCvXzjz+jDY+ucfzhItqbPQ6GfDj0aJLo4O3r4voe59P8rfpkThnXiF
xjyf3frnH0bhEJ51bIthCha2jStr39rXUWw7p6J1zP7/Yf1sDmSUOnUy+z8wsw+DLUlOd3pg/WIR
mlujz1XwrIaCxoS1/DCvL3eaSfWAy9xarbfIiQ824RLOXYoWsOFr9tABkhVOsDiZukf5DmWOqvzJ
S+Avb4tqhUrdSV9FDw9tzQdXtiKBcIbIT2/fykKNjnCfrYLv39ZfR8HhkwOL2t2XAm2nuTWaOZnh
J1AXLkqAz8fFkKb/mgiva0e1n1Y8NXHS+897YooBxSNayDa3q8nLujLeaePykzvvX96QgY2ngf0g
XVHigM+j8KOXzigh0Cl9ZL/yBuvNYEUAeZqOfqledvKHxfvLVqePB+ea+gupx6FYbB1GrUIzAXwG
4n4lWiQdqo7weNQ3yuo0Rr9/VV+vTgQKqIoYrCRnxWFHAUqvbTYRo5mTcH0rjfsUUvbonkVjnQat
5V7IUY1+KMiQ1q/L9ulGQ0yLwgJ3CtB7ABvrc334xnqZLvqSQeVxqqa/BeSNrlEvkv4UOA8ahHpt
NjAq9E55FLBMzlSrGKn0z7WDU/eS2tvMLVG/sas+uYZxOyOzYmgTYLPUWPyhNRGlGERU3GR12AjP
SitYAL3VinxLiIoChmyM+CbkUzA9s++rE6dW8hZjpkhNvNqyTAp4yqT/0huzeyz6dEErJqrR/Rn6
St9G9hKCpOkN47fBf3yW1Qa0oUwgj+nlju3GgRHB2ESSzu4BuofVjOaR1I7beEVYVGZU7VWMQ95c
BWGlshAhpmkwVtCFmSPqhwLAOwRUM70AygJqPWrG/KhVxgyKKvSVl8qgmIWOBaVir++y6hQNEsxn
4qRR7O3c2nrjpWkaPTahWg+BGXXMqVNTcTLDnsz30O8dKmHwUmu/ntPqPkODC3ZbGg63JLvZ4yCB
1XsF12PmRTiYIpVVp3OQzVz36LxoyQNCJd0Cst6Cs6wtU/caaUqVeubYZbeuk4v5uCx7575VlvIK
RNNqjYIbz60UVXIPOaFPTobasis/lbZsPSgv1VEeLZkLkbouFl8P+0l6at0ol2a3pA8RLEiEHONq
9QqxOodWQGpCZlAcbUFotFDGswXCULOz+yhEIyUXIySgKcoSz4B5e6TocKw9JzbEuImsOHmEeBk/
CqVRcKLvJt08VjKH73gAbYGgbTmcEuezaHPXVmeq2UzQOtUlOkWDa1XMTG3nOVWNXMeMPbILvye3
Fn7erVSm3sj7F7seEViBR2Dcw79tn7EpN8/ysLeeGvro9kkl6xinN2k3l5k+jLpXuJbUPNXpu+so
VMbI142wSX29m+tpsyBxqXlV3Sz4uc+ywB+lq8WxmSyxEvRkB3TuVdGaPtyTufVF5gg48XXxkulT
fumOsnod4hxbjnxIIa1R4D2J6rZ40mqju6dvp/xKGs34HZUA0LxwqZzUt4ijm41tS/U4TiBg+VYi
YcsbQwkTTRWDmPwylupF7y6j5XdIkdzCMZLm6mzfX+IUX688Ekr120arILfWsZWfCDbQewxhLQwg
rHWqZ41hxdvKRHQjOeFv5ezOD4qjoubldsM8ePkMIQ8tfqTW/dhu9I0+p2axJTOO0m1FL7ZmEePl
IafUjMbMonQ7V5+VFWua2bjHjEPd+6NhLHdFLpuTiEwZp0JRG6+zLZFgs7XJzo4seJiolU5m6LfE
bgb5QjhPmNy37rUSI6Szh1oY31MpW8xtKYVy1lS59aSU6dQfg5QoT9QwqZNght96lThObmy7sI+O
swV6JyRuinv+hFhetlXAEsnjUSei2C5Yv551tjTfcsuZrq2mXCx4ObLVvZYl6BC/61s10PUlv1Ua
J75T4ERe6GOn81HOhYwArRS95fd54jwt2tRAueN79Oa8iNwNHdLKRKxQwzpcTBO+2p2CtFQidA4q
YU926vVWCO0oqWSZQjGUmLdCjDRYO1OaLxKhjBYp32W64xKy7N3QzXLwJk0pp62m6Obi6XoxldvJ
ydJLfY4dNRgH07wdNNktQS1meHlT3w7n3VIUEy8EUzy/1m20HrIMmR/P4KPX/JVvGa18PQ1RvKbH
/0CNo9ekN53Cs/MYQx6cwi8XmKBXVVkqTxDWm/fFSiFao54wUF3Uijxg42SIBORdi5i6EZZv+PEZ
AsGBJY8vGhU0LP2meb5JYQdC5K7T6Hc9JsV7zdaaEcLTDXmkzTEE8ym2XObdyzsdccZ9ZCroOaXd
lN4aTWc9E8A3yRYjg/EcrIH2Hk5FeaGkrjltnHmunseGj9obsk68uEVVT0cDGXXtZWOWP8V5M6pA
aVx7F02UFAI0IKpi3yfJ8Bv+eZrBc1emF5BRk7p1We8zM63QCJQGzLONBZoaGSGAAZtwavmZWoQS
nuco7pihPJjIqzgNlSu6ssrzrC7j+ZpvP43VKr7aF0K7K6VTDDRSk4FOhrXEYjslE7Xf2JzoghhL
Q68xx+5+L8pi+E0w1d+O08Bmsxycv9UkNX7HseBGmMax5QPNteY5suTM0ZiG3CSmVuhczfDROJa7
uPSlOpiaT34c3jWL6pbqyVIm3MM73BmKK6H2YbGp5g5OdD3ldepnqZtdtkbXv0pRhsfT1He/4zbD
o30oeXHsNzYvXFW9v+Vis17cWJgDx7c23UVSpI91biHFJbiJSt+OzOJdmVrryc2zXG4jZAukJwaj
TujLK/JJyxKx+JOiWujEGgsIdCRccNZKI1SE7VFbqapjy+rYY+eQc2Rw8xaH88btlSSlJ2wgcas2
nHy+jszNXY4K7ejXIU/qmUuYISmRTxOvtF2iZj/GcwOldKpLtEkIZvXtYkVIczr2YkgUDDVGdROp
x1vDqgu0MbvavAudxZyPLGUYbnQF6CA+E4jn+SF4vgUofxU1Hi5qEaT3ppNPaNAxi9aJEXvC9AzX
O0NObsWhazj3XRc6bIMoRpxwKCUTMMDIwilOZIEXCPHIKp3rDr8gRNuv6HTZbaBE6KCyLJ07+S7G
QL/zsdShSU72iSHn9ImqW3uhdNHyexqr+rcSa1HrU3ORlQfiPdR23PvpWVMq4YB6Tp0pXjvH8Xlo
JIRAuj4k8zbMZOJudRRXVMgCdXab0aFVA9SEapNIYMwQGzbgQg59rr/UvVYNASouyEurzeRw6OTG
vQqqGL5zn4fzzsrkyD7sohAAZZ5N6EeGxJVOkBDwQbSnUdAnv1cxE9tzpyZTtpmsqurRJf9KAoX7
BYcqELc3iSkiF1o4wudwpjUzw9Odtd/1pYzeRkdtQbcujrJslaEoHgg7YTSRIOTLruszvhhtoW13
aoeo7xxNcrH47Jr1PByqIZ43kzBqhd3stL9TaarDlh4j/EGuJdRc4yLFvTpJCiXdS6rLiEbiyaQQ
nXGM2hQmutzcUyTtmHSequnJ0EWoIQLuG9MYUUZlqN1rp66QkDTGvrQfpqaIbm20GEaf0nCbRUFV
I5V9TP9GWe4cpW2si55+4nJcl82SwxJFL8/LkoHoAvsgR89PlNyqlM0wVH28m6Q6Z1exiOU+SpW5
DyKhKupeEmvre7OA6/hqxASZ0tNadAz9gqpgvhmqAo/zcujTeTcOTgLekAagG24UNVEjlNsQvNkb
GSyVR2yhoZwf0URq6tozRDi7e8A+RXfaajOBH8eJMdzkxDfDySTj2bgSPfckkgpAe9oNP1uk27mK
RvfXUuRA20ZTOu7RyBFhXCOJYoT+SP8xvanqCNkIZ9SzGeIyFO3o3h4cBEV7O3HUB4RiOjwDjXLI
UX/qTFIG/k3TOe6MRjZeWcTIgGgR+CQvq4sePQzuUc230OkzPYI0yM4Zl4G5TWyuy11bcE7fag0v
7nRYitja20nXyl1a9aEazKhRyV+ahhzBpYH0kFYfR/lUA/+D/e0ktheVdizfnDBEui1N6rHcNkIp
IBOPfazc2XqX5BcNUOZiY7fRYC6BVZuhuicZFu5WDlGXPPU1/e+CmIi0RfNtA0cD35yj9q4ajQLB
qAHwwa0TCWXAjD4Uyi5urVk5S6RbG7DyI6lwGkRV9dANGp8WVq5athXh0hLpWeaakHWIq3iihpm/
59BskuMalQbCKdcOG83TiC668xoVFw5XCB55s5Xoui4nfUgN4d1V3TnfiCkV+rNVlq1zVllFL69r
J0fEq2+TfI0au0bewaWw1+t/LPIZM5Beoitg2yjaXhRLSTvCa5S0QkYmj1tSPjep+lc1czJCtZ5W
PxUJMz6vUnCCfonOynElE7kcI9Zj6txZWlfMyBM3KCQkcZylpy6Slx3EltSWl5o6VS1xkzE82hJr
0QuUJk3HE22rDq8QOcxy45hS3k+oQSyBY49GExhOi/JGlC/uNQ0wrdyIOUEGK56BH29QHRrL3dDE
GmKaRm+TUWBH0arbBWFDu/e0ZHLiTdqGTU1I1yzSfg9hLYfnU6cQ3sl5Eb/CSaIbXRLVz1vI8Ul0
XeiFLYJeXyblhII7FAu1ECrCXWhrTIAgU6nf9rzEcjsSSGI/HKal+qK5uWEd2U00CjQgexxJdksz
VfnV3Dka7m9m1+PplzphcoaTMeihGU1KuemVcalv6FNMzeOgCDM7MWWd9r9GoypTC9FW8jcvj1GZ
2bmA1JLjaMg45xIxCmXbj239HppT96DZqxJHqLSDfWzNSEF6aqSb6ZGMxujaRREDCW2DxqTfqGLE
awlBj8pHIh0WGyqc0Z52s8BbqhhIo6ikKdplV9KU8jR9ImetnWTiyCnH0AqQMlhG/glTPM77iq81
n1cVgNhNLYIMU0+T1q+mWb5Mc1a6lxkYw/AlWbQy3qdkls5JJ2cnu58yihonSarO5WksOt08lzz4
cq4Y+jieFVVnkn26OYpuG2JaI/eNGIzoUa1O7P9urA3rMi5MG8njCZcMm9huiYo7c4iV+mlJm+kt
mUakJI7KkHGu7QgHdKyUUY3aFFqh7m1n1RmhQGk6868hFlXzPkcq/tdHSe922qWl5sUdduaVvZkG
Nbw06pJcPRnKcDPUKbwNFix9j/ik3A3yHo6Ajz/VKETH/ZAg4Jo5J7maOv2J26qk7whoGihPpemq
62MOp5bZmnwKXemUm8aMo1X5ptTf+xEZrFXfj5uhy+rmtykjh0Sss6fLFMffma8nn0evsjLUR7Ku
iuItPw+Una5E5gMpbrXslmHKf2lCjxfUg5H/8J2m6ULPMHsD+bSoEptKVnq361a+k0cCkg+7TuHj
ARBjrzLSMrPflzbdyVmv6t1g1fK0GjTk0Gs3Hp64m4vRWzTcuzYzlRTFm7I0O7HLpE2CIXEz9K71
utlojVRf8O4s9aMqXb/zVm0QTXBS2022dF/nIIGydUufgioCYUN43cc59brYHPXWT5tZ/rZGzXqd
7KjMfUVOyzWyRsgc8tTNmd0K1KAR6zHv+zYdTNJlwH/NVKyeComePDfo/3TbJpGTgzpoXtbniCzW
SIEkKgIoXpgn8ysCO6BriU5CK0Vb2MyeTfSMTnU3HNHHmAZX3ZhqKm+okCBPZ6Rae5M7YjEC5A1Q
qhm1erhbFJED8R2BEgcjALrHFtteZJZGo0WeJck6DKtErb43Uzkbm0mjZ+HPo9ovR0giUnZFxKl+
48Xltoc8XSV9qGbRk2MiIOjTMxoxVXSN9EFLCoSCbb3n8ozcunyqOrSatrVU5tDTLak8juhBKLGf
VRmSQr2J1tVmFhFRSEqSOPhdV2pI400SS494QlwMuc2qfrFFiqp4qITxxh0mTI30pCOHrYYHDYlG
20/I13lgoRCYx6QMv+DxjWhVdhRDg6402LmIlCS3atKGsdej9IBy2yzf45ICjz/X2VLvXPTGX1sR
lbGfs3cuRIhEu2cRGVO9dPos8yhGIvBsmNqrYqbDhN+iPdxqI8CyKZsF8UVDue8oH1R38c2hqLU9
CnJxGbjopryWfYb9U1u1yQOWSDZyIiVBf6Ck6lISxRv4qsStKx9DJ9MaZKhc4g0jAeXsIC4z5Dqa
+aIVtTeFq+FAJDRqZxwsPQlw4VaPk661KEmFSk3zJMkx3lFEL0lKiwL9cZTQOGy1iajW4zt2dM7Z
0aSY2c5j60OASiw/WebwdcI30PJkaLgFp3qqkAqZjrgkGCKazdH5XzyCw+6tSSZGNqoiKvzE4d4G
FNeCyOh7LcqOM2NE5cVCRMnatKiVvSvFoGOL66Tmw5S5aIiExdDwsWfDiD5NpVEgbhrZYmcgQ3Q5
Qo608SxBpo7Tp3ByHA/aWifuyur6lFixiX20RRy09lS8SAzR0Im153bA3pNDjySzH5ohiKCQOWt1
yX6LBoz0fEAEhX6E1EsmToy2hdqWRFX3jOD1RK1Ron2GQH4fE1X0ouu9jObaCB1mnBY/ptJCRcY0
8ptazefiXFFiJ9vosZs8sRnzGRGXJtUCi6RoJ1AQG45lY/XKxqHQj7cHt7sJPlWLdKQU6yLajS7G
BvimOCHeGYjlke6odolPQD/VqPiLBvcnyuqSo6h0KVkME8KKRLCVdu62ha56TdQj/ATVPZ9Q+NGM
ElOHFusGNFUs4VWZESM3GZYGFuWVYr5h3KuQuccUqgLXiaLrsdenG7co9pShmjrgx4NpbJKwgybq
trmGWrQ564EqERTc1LqLnifSf8gT6o0hw8DJFkvdSHNO3gsUqBN/mhYRH+fQ+VBWJVuR000bZt2A
jp+5lo06YZ+HDhmMD+RRfXOKEHWkmnDxpC7UqduJpQ8Hzyb70oJe6PK6H2zxi8+j7X2k3szTrK00
lGSUfPhf3J3XbuRYlkV/pX+ABXrzSjIYRgqZCNl8IZSO3nt+/SyqG91KqkaBfpwB8qVQyGSQvLzm
nL3XvsHWSh1DyJKeBpdAMIUWl4ErDRGfD1Wvx1guwEFHsSm++rijoo1VTJSEoPqQU9BYcZpuI2nk
b49xbtATmWMq4VJhaAQIhZEouGYKcopgglQ413EWBSzuhUiCQKSbtkBlJtzPQ5uO24juh2nLfV7e
jjlVgCNNX7HjxNBN4A7k3rqKZzzaV9nAhtzh8Cvmu7IlF8uZ8oK5ilh589EsLYHlj/1U5M6oEaFa
09gIIWNx2riJDHb/rqEKVIoIX/pRCoYakO1Vpb8tcEYPGl0qAklA2EjU1qL0OgKfg6ZsVBervRa+
UNHD2Jx0db4zfFOLWNB4yNSUpuZ27LoZ2Hc+sUESxzC5qlsYQZvM1Nn2aqNxYOacXyoN5xxBJyVW
afZ4Q7+lpCrs2lGBHgqWvKZwJQx1+E+d6H/Fv/mSbPNHuN1t/6tG+PTrHyBwmn8QKvrzrQVb9X+A
hrPoWP53GI5TFMk/9k36lv9sPmKll7/1LxyOpBl/oSlCPPLOPtAXb9y/Iu5QM/5Faxu1vEGxapGS
/RuHI5h/4Z5GX86mTkazgM743zwcQZb+Aie9+BZQ2GP7x3/yX6ClV4oyZFyLqlJBr7fYqeW1N53v
Suv02ldOjYCzBCR8zT65IDBGs2HKByKpNBO7Q2m+GOnzZ/txuTDdR+Tni5TNQNX2Z/sxm+heN0FN
TSCHe1YY4A5nYw73H17I3T/bmR+BNMu/8qHJaSB5XNRjsmgin8LksRJiaHkfd1nXivfsso5UmH75
ElucSBgPyfATKlZ+MCjofn3NVb/60zVXXXGieOpyjEXxvgkJmAkDY7scar1ShANX1hcutuoev19M
5UkiKNBU5Aurx1iAuO1bbGr3iOBF10o6dVOlCVtjyprnTBxC7+ubW+W3wg9aRKSLXlVGus1/re6u
hyZS+60h39dBcqIWRF3Ir/Z5kuwDYXioAX3uI7k7VKAbuxutnS8Z5aVVd375AQgNEaebGo5efR2C
UShgFYGTyfdcSrnuVPkmYsHeVgKhFkPRwStjY4hAspBZ8vP2nHhISeiAlXn8HEX5Xthj8GkviLM+
vXNZ1vCkSqyXpqziI/1zNAeySW06jYy7WaV5FkFmtlsyFGwDP/DOBFJw4bV/fgpcEAm5gWl9AWSs
33vdAyeg4qzf5Rq9aiic51oSrqSMJgWt4gGthDw/pDlI05AMH22g1zYMZEaWU7mXc61GHlqcg864
5KX/NJ/wuwxwJBhLZOQFayGgKI/JkFmzcVeI1aZPtT04xG8A96rNwtHfhrp43dVzvJvQ7l4yTX4a
GVzb4sypY0NCKbe21ZNQZTRdz7WNoLnOSJuwpl55lILR49eOz4bV3YatnW/hjaobhG/B3pL6bWEo
BcXDabq2Rl++ICX5u3FhoYfELcRoNdeEEfp0oxZg37hjC5LciaZF7EXQ/UoE9TUHvnxhFK4fPlAz
RgPIHxGewfL4/xyFQ+T76sAseDKt7g3XyL4uBa8XqodxlL+Fc/s44mpr89m/NBqXj/7jNGuxvCko
+VRrcWdba8vSEIVl6bezdFKtc8RZKkGSrWaKHdDAu+mF66rd9F1L6ijGX8DRIHOV/vXCxLSe6t9/
A70XeRHVI1BeRscHPUsR1Io6D7J0ok1qHtk7hsp3VfY6Hda5w1j4beh03OjnIJR2SiqAe38mge2C
mufTh7n+GcuI+PAzwEJPacAifgp+E+9U/5Cgc4Ru3YOiPeg4NqkfV076RlarIR1U4cJ4k9brwfry
qyHQFkHmA4GXTgNobgmW9q5n60p/wrgdQGs/qhJ0XhC5j2nuctxN75rQDn9deBXLbPdpOHx4FatF
CfFojl9ERLeiZ45Wvfb0ZDqzpnjwIxfvy+WwbU0OXoELqmpQgH9zYSTyLPpoX1RjvTiJxDJPUSqf
KMQnITkIqC3sjmIKUVbzyUc0pik7lgYawkeaynY9fJuLm1w9kA0zpA9GQFtc2fXKOezcrDxE6p54
u0A/ypds5O/7qk+PiO8F0TIqR2at1TDRhA5+qCKdiBUarS0tn1vacubo0GNrqacX7li6frLJzz3R
3j/6382e6rawHdmXpV6Zb6sOmT8SfBtQweCKnvbUEOMROp1BqjlpHzt6tV+/1rWJD1Ezzk4U5Gw1
iL0lu+PP31yGpp/R85ZPSb7FWDG91fI1SFQhfzXUDeX8iEjaXaTy4zdVjCuCbK77eXgchU2fu+Px
koNR/bth9vH3rN42xH/4x0LH75mcOHMmKgU3Zn8Mks0ckdW0GckHSY5NsEfOFpJTVD3GCjIDik/d
bfAtYyJK7zPxShN3SI3IU0jE5wiIdEGl/2AAN6/Vq0rdltFWz930JTHvU3+n17Z4yuYLn+3fzV0f
72Q1d1li23ZCy5ON5m+thSDUS7Otb75105OiXPCQfNrBYXg2VZ1lkvMF3q21cUsVQiyAuSqdLNLw
7hUv2xVbf2cdrW/GobqEQlvewR/jfHWx1Z3RmVaNEKnvqRsQpfDHbutNpBPwZ2yMgo6lbeUHkuXU
5KrvHcV3BPZPVGqjYVdMByW+7bubVtqIlMuuK9LsClu7F6/nZLPgqE0Hhj/NDOkcnSkZoFdsXojU
k+CeHOMQHSHEdGV4gH8398cw3sQUXqdrJaCna0c/iL0JhZN8yRf3eQV4v2VYBGwDsROu13x2m6qg
5pN0mrZWQavcyTRP+qG8LEIt2fOj7YKRN9wovAZBj8Th669U+/RVLJdfHAoSQkeZDfKfX6lA0dOK
S564FWxjUNlLkdtdZmCycHwWnc0U3+SEdw6b2Bu1XZg640/iLQfTbSU7L45DhWDSG9AoyPGTAEI9
tX3f9rP7vHdVvrX0em6ezMJWz/IuojOfbOpfVKnk7MUqTnCSpYIAEts3H2bpSix3VGwK2qSXZvqV
epWS9XKXbBkVaK4WZtw/77IpG3ILAx5yGm6b2UmQNLyBPyieKNCTFdlJxyrw5PGQ07S56XraHmRZ
OGPjkY4oNlvMPV8/9nevyaeB/uEHrRZev6Ua14yjdDKRQFWOID/F6vWQuOTGxk6fHqv2to9ue/3Q
xVeSfkCI0iFCONPECWdbolGHJoT5M3AbtAw5Rxfy3O2B3OFbKOPkqnTfmyfjR+lOp/Bee9N92zgz
uvx57+lwhlK7oD9yMj3/RZdt5YmspEC31d8sLSZw8Kfshj2AdWvdEclXZd7QO7IA8J8AZZe82p9f
P4t3LNenZ2HqlDwobeAGlP98OTLCakkUBukknK1b7Uf806KS9z2Tr4gwFSVPF7yO6fq6Pmi/6pkM
e7u65d6zNzbi1guaj+JNkNzspj2Rm/eUPVR7CNU3DDl6qPlLh/+ZRedHdMqv/auc8Mr75rrZF5dO
E+ut+/sIw6qLwZtABLhRq5sAL9SOxGKceLhol3oFyrtNdbl063qLPkZKwK7Zxi/CO6qcUwVGx68f
o/xpO88YXw55GO0Wl9ja3jQ0FB/1MJRP4c88tptHfH8Q9RCzkHQ5IK+1U3Q2FhoAR4sd8UW2aY0+
5CdeaLfPCKMhioVkvf5IM5ha9ewal3yQ0vIi1y96gQpTQOLAxSnqz2dkZUZd6ibPiCRwQmDA8z+w
/mv3mzhymrv28SJK8dIFV5NbnWadQEFTOuU1Rwlb/5WXbinaU+0SszMf8ZrhiqrzC7PNxftcjYWc
wCYTAYl08h/nHy3cxJvul/kg3cdv/Zv1lF7YP//te//PU11DiAU9+9fVgieatILimG8yUZBOPzvR
JffB3w+yDxdbuSuCudVRunN0m2ZHHPdKB3L/tiga9pWoToqX0CDegvhq9lMFmgyRdCKnND1aQaP/
0Bm7Qr6z5l3p34haYGv1k5ofVYZbz8lLu/Wrc4EI7+vv4m83MB9Gnb4Mkg9HLHpfQqdETLUVibCE
7D7mBREoLjB+ZWJdJy8ARe2Fay77lC9G+hqeic4n1YOQa/q8B8Lgpo1geXlzZo8pQJ1/JK8zP8Uo
aQlkvfPL7YXL/91yR10Fbf9S9xXf3+KHW0b3nqvIluST/1t8I4/Ff7WkTf69vJIIem1vo0supfcy
3qf7/c8FlWWX8eGCRB3kjVVU8klH+GLCEHM0i6TPh5x714hs4HOP2m0uXxnssxJR99DufX3Pn85y
y+z34ResBmZfW42qGNxy/1DnNscipCaLJSB5+Po6n/bey/aB4gxMj6Wi+b6f+nCnYVAP6Ad98TyM
nBmJAesOE9KozEc0L9uR9fr15d4L23882dX11veVdLlRR1wvmTapueuyTdtv0wr1OrGJTgpcBvxG
dZ8aIMYc7bG/R76vb6LkQq3o0m2vPqLBVDV/6PkZpnQwTccfSCw7SMFrlDvZRY/T51lmddOroyNC
6tn0Q65G85mOZIUJp/FCLCYa0iw0V5tev82OS5AtMttxL74SdEN4kg7KLCRIyuZPIHoTKlHSpUiK
kihpUsZH0O59/Xrei4RfvR71z4GvJT62nIJfmqLDa52gRFy0mREKUim8CZt9UFyVwXaqnMV/U29z
Poixl21t+lGpN4h82CxHnICBw5QUE+rjYB7m6iYh+bpzIUNjRGAevQ7nzqbV3ImLBtCedZTQqaNX
ndNNbirsCqlw0HnalXHO+p9f3+GavmJgFWW/DH6F+B1KhWtzpSZg6o1k7rDPb7+V1uCQBzfq+9oA
DvGqJHuLo/18l47YtS6to5/OJqtLr/cLZmSJIWF451DdGNY2HngIOLpcK3QaPgUZ49GlS36aOVeX
XO0Y8jyCJ/P+PtPrQtyT+dkfessT9Z9GyAd3VKyN0VyYrt8tietBhJlU1JXFsE3T/M9BFCKr1cV4
ks5U4dpqr4pIwulxU5zxaF7DOeLQOj0JzJwWwSiHOPEMrJNU4gZPVu2+ZdXcZ/TRyXkqXSKRYsEh
bY1gb+wh2ml4tY6iuffVH8I3BLuMRVjSPMUQzxjnMtnuT7Xiqf5WzBzraOLBElwCozkTsFGNlrCk
awvyfKs+m9UW7Z5ZOwNRDZcwZ+9r4uenABOAXpGMYX0105Hc1ckBrNtzhJxgcQo4wXX/W3fy2TP8
W0sllAxNxFZ1+vB7h9oxcvl86mfCax0KBOaDcEoWOx8P4MgGD7mmaO6UxuvMXfQaPCTHjO+S6KpN
BJK834YTWmzsMLZe2kGHROnRQjSt/u6EQyo6pNINxBGSq4MoYEupCC+X+hxi3wl++fkey1VPVfgS
cvvTTo7BB5vk309gNckiBMRHFTPeG/m+LTlGbCNhp+/fqsy0JWH/9Ye9Ruy/f9gfr7aaZEPBnIRc
53lTZNnXPwxetQnvv2L/WATMZA7xOcIvQu0rPDj5VmbTfOCMybnqR/0N+wsLjf89uVQBWm+clkew
TDUwDBeo1OoRiBqskGSOpXOtuEqDgtnhXPL1jX/erCzX0ODb8c9zoXXFJa8SZGH1KJ2N0Ma+JVg2
R+P2Z/o9IHLYdwD/zsRlgvQJdsHz19dec7v/+dA/XHu1XiijYoVqxrXRCalPxjP6GSx1pa099zjW
AIORAGfjS8QNmjiN5ATPPjWVHRmjWD7FC7bev1vUPz6IVbUtsMRiQLYqndvMmTOnuMc5KDZujZ/x
wvbh85Fo9cxXBZjcmichq2fp3Ez5Dr0VRd+5d1HYmDgvWNUFDi6eIB6n7sIKffHKq0UkySYMDj43
WVcuBa5qtINhM5CAxwlFttXSrUwsxS7+w69f9cVhtlpKsgTS6qRxYf1b91S/MsYwpJk20avCk/Ar
xBxSuemICffShZcP99NE+mGMLdPMhy2q1mQxoEqetaZgoXDVHmb2ViT2daPcTm/qr27clgpver4w
nOS/H09Lux3gIU3d1QxupUar4D6X6Ic4ce0qePAnr/a3mtW60zfdRPwWPtTFC6kJtkryXHCeHufy
UCuvlSTZmXQ3JHRg6MXSCvQVm7xBXZ5sBYG3IkO1Ljdfv6FLP3c114S4jXqinqWzTxFAdUrWmWbv
S0+0H7vqAirv8yl0+QCW4hYwB0WlDvnnS2kXfnqpltI5bzeVLtkDgZSSSq8AqcF1iCbTj7wyPFws
fSrL+P40Gj5ceDUawEyZZacV3CXb9tRmDaRtVMFUljem7ohIUkGX9u78TCMkkb0WTFXnJgnhxFSC
8f1sOgKkO4iJbpjsp/FKphnebtXYU/Rr3bjv1XMQeXG/74eD1h3ncUtW29fv6W+Xxf/cwXtj58N4
NlHRCw2WU7aBTktlumZ8UA2d4td23M0h+53E/fqKn0uS728LzQhQPNajtUAjlYD3DC07stDYE2ps
1/F1I3WcP3JXTQkudht0qt22IkxC3U1N5o2cASXF0TMvrb00f9KyY5oeF6F862rR7TgfyU7uBVfB
LlwS2n1cyBBG8VyLr1F3BAM8py+puq/zvWzuUrOyk/m6zJDAp9Umj6mX42vVpVPoX0fN+cLNfvoO
KI3jO0ANJEGXAzPy59AEpRmFOt7Ks1UeC7Z2qgmsuKXMbG6zp9raG+19XN7ytWbZVZDtjdibU9qy
9xqhfDq6ZicvnSFyrV+t5Si/pWkDsTCR3Y69GpswNg9obDd4UMOcc9tVuyVjsPJSnHW11xj74UW+
EpFY0mZDBENO7f3Xt/fexf3jA1jd3moBEDQIqX3D7akjmnNOiE5TOcWb6QgHa98nXlBhjkeyfU8V
2YARMG8CPJMaBSlPrT1KanjF2X2StSLJGz9wrOF3LLi1jMXO7ZQtiGOMZEDjynLLvePZGndqfq4x
o6XO0Oxa3IvgtGDp3WSGI6Fplt3aBPPgZLOnJ29Zt2nlIyX2BjuD7NKxrTO7U2zqaRGUFB7fN2JW
y28cXzEypuVs676jml6tPZfWJVL3sv349Kx0FRCkaFI3WhPjavKMUdoEbI3UzSR7IuTEub3Lg9Im
vQdgVaE6TXeHRXZe9t7jQW8vFDM/zVbLy/rwA5a17cO3Xvfy0Oror89mvDOrx7K9MXRsCFfEYX09
LD6fa1dXWu/ESk1BE8VmW/Q3LUfLaXqR9HvZ2FdQCoqD5e8S7O0R2XduU+wuXPzTlLa6+GrnhcGr
Gv1lTFaTQztaB9vKYBgPorAd8uum35PujUndJ++n3krxTVBv9ZoIVXtkWbxUOpM+nbNXv2Y1Acy1
mktkxEvnLL9qjZ1Jd6LbqOfiJ7q9CvlAc2lP9mmHsrrg6pNE0aPWMy7pMwLHfPpZ9fsMrICuPIvZ
KZ/cqrnvsheeOlsXf2z2Xz/8zwcflAmkNymaBWSYGKz1GGtQ2uezmpwzjZwNQPA5Zr4s2kDHQHWO
IWpO8dyUefctqKzwKlmOXzjHB7cxOA3lmqZtp9q/GWpYL+o0/TblAueaJCBr1r+x55u2Sjb9CAMP
NKBxZMV6mJu6vrDZ+vSlchMLyBLwuUZ8prXavCytekOJpORc54uoQq/Gzciytf36WX3etnAYBXel
gNZCd4vw9s/vsTVGrDiBEZ4rU38di2zewPxB4FuAHWoSH5eSpF5bzGrI0+icdjTVlf7SvX7eSr//
CrScmkYBCtTSn78C8HoRBP4UnvWRVmbSBAjkcYfkXaPv1dotQPnvrIUWwwk9K3aCcA2l62xU0mM3
RPOF0bt8DR/mSJBLiKwXjCd8KRny8WonV41j1WIOCc44jmWMFukZf5Nhi23we6gJW/76Dcirb2W5
nAbSbOmZiYT/rCWShIpo4mwV3HuvXOuQeT1JwQtctfKjT4BxWqrRrpUVrB159obfCA2DWAhXjTi/
FOCZ7bI3BBtOQQUrL/tBAzToOm1XgWAgIhgOTsTEImlDsg91Lb2w611rgJYfv3QhTMYO215xzcaC
sQGoC+XDSR5pfcwV5cNaylXP8pO936ZHTTAgKgWwgSohC10zyAQvqOkhlRXgTkMvnqaiSvDQyXuZ
aIMtdk49nAQ3NsYYZ1aHb0W59H7lzy/4XWaFOpR+rmZoqx3zMPmdD/lEPI+6dBPiDCcbPnYHM2qu
8Jc8CFEi3MvYP+m6j7jEwjLf5I0sbmNzuMG/0l4BcMF6FhjX8JunfadIkCa0Y4Su255EMbzzuU8H
wwa7AF3rb0KRAHbcL7FTZPHsXBg/y1Ly53DVEWBZMJdpsRv8+fPbafUutiJNbM59bFXbOOTpQ/Mh
BXTMjY1WRwix4hdDlzpPbtgb+QFCGiNLUMEV7NnqvBsPggDWp6aznCeNfxNHlOCCWffw6jlF3Vb3
rbywoaQp8zCqmXYhLOaikdP117ey7oUglUYsaoFsWzQci5r5z1vBv2X1VgYxIS7r4kqIhkeZrWam
GzcaA8kp9LJx0qjbaTO1UgBBxNqHCFrgKSeHVEo2eNTig5JicDbawkXuFLuywnL//jP/K7fL/8+0
54W8/r/7W+yibYa3/O2jt2X5G//0tsjWX4qhkIGD5lek9b9U3f5pbZGsv97jmuHIA9tk18n/+VfQ
syAZfxkEEiHQxfAiimSbfHC26H/RhRNJ6AKNiPCB7/S/cLbQ0FgtqaChOexJKlEtCzyYU/qfw2sw
2wCPWkYxrp7H3q2VuklIkE8ox6mpNIiOqidLQqevKeatMIkFZWdLa8zuDvQeImWtEiaJNIsgThfO
hiUe4YJ0CenmQ+B7PbBCjaORnHbXQRck1kFsGxC05tg37aMxsu5x1KyDZxhJY7PTObWQaD4E6Zs4
zBX0gz6U0MEJvfmmKBmFwtDq7vwRmKsRK+Em8ZvkBTG1hsBHDwlBD5NXtc85sGp+9t2yUPPPI6Vv
00jjGyGwohfibSXbkFrR1VJLeRZyLf0WNWm+UasuvatTWnvsB9qNKo5ghNSppsdWx+GdOWHtdCY+
VNqrOgBy3hoAdNGYBCB3YOPksaxu60zw0W9XRXDfjYF5lTEJbWd9Hm8M6Nu0w2KiQOOOKpwU9sqN
NGCzwDk+6j/B9MB4CYBeiKAi/KEGDhAMqIAN+GNgxOZ8M/lxQeuig/A/QyfqnbbypYOodUh9Sr0w
bxvDj75LOX5z30gftDIP93k4Bg9WUJYQ6Coz2Cn6YG6mKTIfo17k78F9iDea6f+uzfI1q5PEmTrI
A7za7tCwRXKGaYRJFFraXtCldJuBDHzUlcETBpSBhTo0SMYCySuEVHBDPde8wu+qq7aMsi0vTHDB
JDaPCQWn29CXjsQ1P0bwF6j3mjVtnTEKnma2lVdZ0NKTAQSV/az7kBZmnc47ScmAVwpNGh71QRg7
LNiYhI3YAEHDb8scfFvlbdP046Fh8rbHdJ5VathWuIe0IdAylRFX6X3oABtQXeAeCfsFvdhaYTh7
VdhVtBJF7eCncmvHZj95SiJvUng/XK+50QPswp1C7x7v/TYwSmnfKJPhmr1yzOtZcPXEwhBRIZ6v
cuVKDP0etewkQEWs5S04oODoy0P5kMdGduOzd/w5q7MOtKnpMqgOUb8d4WxsfDWsnvQ8FU9zXpVO
ZZnhj4bKj9vMSkzvtNCwI4jxDfUzBqAgX9U8trtIMZt9k8nAloW5OuRTEnl1lqH6zEjHCaRqKWjA
hgnIFbVjmZWtSuSSl5AZlY1cEJOuNnUbvZ7odYGueFicOycMQvIWKmNFGML0KEcEAKtMHAuaMqTp
auaHLtOkq1kIkU7J0rdBUeN9mynByY+tYcKWDXu5KAnRGdJyvDVzcikUfKuuKPSak1ridp7F7LYV
tNzrq1g5YjWzbpsgn29yoaL/omhsN0gPC+0ys9SfRcBebRKbYd9UY3RVRaHhSQYkjloKNuyRTHsy
pvwYS0HrcMJ+wmOkj1dBYKWBM8ArN9GNN9IhEAUFaV+Fr2cK1Ifcr2omKEJYPb8Lxhdifnx7jihj
TIRtgKj0029wzlPHj/lr5HbVjJ2xdQrIanSyJeKQRA3J4ZhhBgwHN6/lgC0EZhVAA3W892u9cnU/
SJ8HvVMO1SCpV8koJI7UJMqhkPyNaNQ/5T75HkmlcVdNXehlgoYcrIQqQoupaJ5GNkXTtraYHC2H
l7oThjzAit0mwoDMUQKHuXxgGkt6XRgIG0H8hcACAk3aWb2YvyUqDby0VS2nilX96Pd9KrpxKip0
UKNKOhmIQ/GB8dRqSqC9IV3DkmK+kZVGhQVD8FN4PzYBvUIpYMetAM1w8z71lKI7wjTaNQXCVZmy
HhSrW2GmWesz4HYyetOtlCluEk1PZdAfKomCNte4FqN+Y/nGd1UtD7EaeqWhenEryk6lTjsxDW8C
OfOdvkjPrcJha/RnYmMqV6xSRHMIWCXRyyiIiBUYTn0ESzb9UCPqGMxspvZazRIGddGT6B8WvUzh
sfZy9pVmCgsT9hT0kKsSKlempld9plz5Y7ElgBFxaL2dw2o/xeU2bPIbk96YUcdO2eMjDhQPZs3t
pEybfOgcEC9MGL3sCGi9pLYp7HIsS5pHzUHQEPyAoKBbLfgnJR6ZDuRdwtIDzOR6SAtXUKe7VgCk
0orqA1OaJdkCnACbdQuR/SBHoWPkYEYco9OneyUbFNvvSmUjZ+F9NeRUEc38tlKU6yKIz0mWeET8
bGuBjkOVifIOgpV6k6Za+FOQ1Xk+RMkg3Us1y2soJA0R3r7+WMnQIjeJlDxiiwp3BGcy7aE7xxyt
Ty0C3Hn2apCDnmalwqZNSqTXgaFttNb6LS+07D6zcIvk0jVIih+lziSiF8O8oNTYHE+gQaxx+A6A
pT36odg4Y1cr+6QKfWwbRe5WhgKbQCkOo2nlDmDkboNpT/OsGJ7fRFqwPtB0jUqiJcW6dHEu7ILS
ui0MgIld26FxEZBJV0pQbgrfIHrHXL7dtv8JDvQIhWhvmEn3fc4VvgjrNlNmeecPVu0FanHWRP+s
CVmD00Z4a2ME0FndV7aW6oljoaBh1vRgH3rwM2+kUZyPqWFgmEiHe8yxB0sDPYzNnME+Bs9x36OO
J0ujm4Av+s29GCjX1SAzLfbpzuwU3zZrMXsesiJy2TcMu7ZKcihzk/E2EK1ySK0q3/qt39S2ZY2g
Gqu0swdoR68h5NIS0pzdKFHQbYzMYvPD6eJ3I5XytZ5l2UarouQl7ERYJMYi5qxgGXZAFmy/sNRf
ET9Jzzk4thVMH2Y9qEuahGZaV7/5vYxwSOykjTaIKWhXI8WjEpqvEsljWK98lBgWzeCY+Y54c4A6
U98TVFY3SPZgZdzpEBRssWuJTWYpisr52bcAAYJbuAUKxplbE761c8Osp9Q27/66H+b4APCSNolA
zEHkmSLyndBE1gRB0okb5R4WjAwUlCS0DlVsJkvCVohnZgpZ+N2Ug3oM5uE0i8mp06ySfYnE+C2v
EBrCtcP/E1rJbyi39NxmQScBGaFxEM0Ikaxil/Q4CCD+xTb0B6TtdWvZoImnxyaiYEOuaA9ZGA5r
KymvppT91vxY9iraiLupLK90o7SQfFTPZB1Dre1pjdfwtezOz2pPLxMlcnt1AW2aYV0ewcGlhzkd
KabPw4Mss2mCg/nmmxKG8aqZ90kvjq7RI3rvaWg05m1M/JtTAR1D4x0azV1jGLWXtKG0YQ+cupUv
6CSDJ8XPQJ7rFI5HOD1KYkstASt68KY1OV4xKMazHQVZAxxHmK4LeJT3BU8MUKNKm0YYxSfZHy0b
IIPiLizrPRF+/Hc3VLOwkxL4n7YQqMnObzQwvV1hlJuIdyrawJsn8ZDqlGqrDIM2jMEKcGsMjuwe
WEP6TRUCLgip9daPk/rYamoJ7mz0bwJ9nO/aEkD2LoPWB3Ay1fNjM8nVN3EcaFyxyyWRRexYjQDN
VqHIQJPpOLAXMK8FgcZ4LWNzPxpComwzE7cuW23jAA72JYa2Bs5cmqVt06vSVSMF6kszVWxx0lRH
balV+BezZmOG0d0cSjhhRmilQyftkngc87ugbcXSJX/d7J/gyQjxtmx96HiCoA+HuYazvBX7uLip
pw6pDOVNTYc7M4lIMpoiRwQVj8Us/Ry1udkJVhSOR6mVRJ0YRPMENTIbdhY0lcxVAZ48wpvlgyEm
V3rrgb48pZDo8Dimo3ZdGiFebFvt22GbGUFQ/1SEREdokgi8/EmSw5QasRorB7GDbnMEAZnnV8zV
tbBlGo8EV4jyBAYa5DhkUiawXmfuW5FoFHESQXXXuhqLnmw0MD2LSK+s53yszAYrSM0rCUG3CSdK
eXW5U0nVTODg5nLU8bHrerUBuIUTc+6iUn5JxlJSdyjYl1YMmbwaBrq8+TZC/mtsI8ui2k36OAj3
BsuOfAentGVynacGCqA6cSKzcWDHHYBoyYTTAoULPChZS99V0ce2IAt1v9d1ZppzhZ5UvuFoyTJt
VHoyXOdTV4ESMqak6llm6/4t74pcCFkZ1eg+zCiLHJRQ0Ir9XCtmjY0T8Ms89RHogj4Bvjj4bLAV
AvyKWkEFPNdTlaGZbAO3zgWOLnER/ZoAZu6VVkq+E5JnueEs9/e+0Gp7c8p18Gem6BQdZjnej+AQ
Mk9DuacGZguFZWFGFMK7Ue7ThyhAYUUFjGG5NzVhdpNw1hGlNaKbGMJjngq3StZ7ciLpex/W2K5K
UGbHTXHLsgGnKOf8moX1S5ya5UbvIFvDo2Sasjoa9FJ16qKohZBUWDfJ0GcvRWG++Q2CQFXvn/JR
wUElAETt1EK6k/0KbLyon9OM31mX2ePchcUm81tCYKqDBXuZfI/hro1UdyhLyVNSbPFJ7fNzlYdG
BkyklvCWmvRp0MsSSemIXdBCUCoW6v1UKK8wmw6cC3yHEr1oC2WxlZP2V1vom7GYnobBuhmm+BnC
mqraVUehE2rRE6/6ta3Cu7CA4iII1Vta3BVtgmez/fE/7J3JbuTYlYZfxfCeBc7DojfBGDXPKWlD
SCmJ0yV5B85P31/Y1bDdQDfgvb0oGJWVysgIxr3n/GNld8cmXK5WosGOY2XewooPYE5IillRtUXp
GE7OJpfqVCnJMUSgpNvaD8rYKGSd2yHRDlFL7UWWTN92AkEr86S7cS3z6IuVgmq7uSMy6qFe1bWj
3Dk1o6UpEx2vIaQuKZq+62fySzu7/0lcoBBVUyA8Y4PzCqbQkfG9m3el5TIYq/GeVtDXJYnf2cen
o1dnp1B5CwGT7ER8DUNbHs6XYFseG/VTZc0mDLM7EXOVed5O9MOew3dMqZ5+F/16WQzIYVQC50OD
w97KKKpiwchF/Nljtydd9xS73tuS4NoYJ0LhiUBCiFyeljV7E3H1mwhD99Kx23cQj9OCVS7nkMTC
l687t2te5ty1UfiNyGijDwLIxNZabRRgYTntR3vyN+dOXmL7ecNgHSV5vCQerR+9z+NYthWve2zS
qR380zC7fJftMB3C1UOazEt2+Umuad8cG1fSwqq6IQTuS5fWnhhWe+NxoKeuU10SLH4VRwDY0iEt
l9JKyiCdEWmX9zBF1XNbB/cG7bCiO+u+HF12/Jh3OQ5PpNidcPEfY7LVVv49HQbRIe5JsbLgmFGT
yag95LAeNqO7Pec3VT2/zGrKngWacVHi5XPXGy+pnz173Mo+vihG+9RJ61Cu+hit4VFrJbbakBoe
iV0+mfZgu9Ml3QJHnS0XMTnUhamfhWunYSx2DnkI5Fk9ujEpV9kkLhzi+JzRL68A1S966RyoYMFK
az1n3YBWcii/Z9/4u1qt3sH2+4tsaXe5mzx4S2aOxcIXnHsezB+tr3LqYMMXPxWLvqP2KsYIp25B
Tk6ANK+VKb8yBsOVK3pLnFt2U3r+cGVPGC24xd80YZ2XCcU2R7zUW11wYlRj66ALpQ6+0lZyN02t
3IxVm2+kbcIde9QLVjzE4x5y2nKa6y0VD829KM6qBFdelprrl0ClBeuCuBWN/RgatYsra1OFBsVs
9hTUwX6dkuRhIIT40Fo1FWcS8bCjQDaSQwNSTiSkD23uXzjE9QVjvfPr3iI4V9ibDi0OzM9jv/Lc
+hLAWudbZanLVcX+voZFOAB03GfecAGcxd4NJnk8Y9xzZu3KajzSwYnF24727oQRoe+Cz9UvXo2V
XES13IEw8UUpIyf16/bGq7xU28lJ5RxXhMDi/IsuIrHusCwx1MhTFSe7PKYafLata0vf6E5dNQTb
bqaFna4n0Q4rxrZOEqSZ2VdLFqcN6O/JGTqj6LcVQV0vOpeEKOe/TOfxxJL9yJXdsTNGgX/HeU16
NQacgH6EnjkevZd17Qb1Q5YlaGfC3dI/CBmdtIqfbRc36to8uLzhfqJPg8u21jKjO4ykbo1ve0CW
s9qgg52XkHdHTGAL77pnBe+YIdRHTC5lvuRPemIVL0UV7oliHzaBdU4Qs9WR5JdviqWOq7P+kH+X
ioEg0EpDybt2dv4DOnQp8/hE5O917vDSjWKCFuFDQbIM8ZLxzrTUf1p2j2AjUl+jai+menqv0SGL
Kdv3zrylI+WXluLNSTDGZJJhRYZAMS0+TWu6I8V31wb95dKq64mZIxrgvzr/ZV4zsuuc8lfV1Lej
Q9TSYC5bfANlZUXXQcPZEWSAGLpGRRZl+Y5A07dF+7d1oG/ahYAmh4JnTnyMCbp3TgwSLxLdtt0x
ig/dGwjaaQ5xjhMziGUi905ZNl1RgIg0MQTcdS1WQjLln3Mil3oCAlnmMP2G9XxNGFpEnl35GNvN
W1z7ybYkBd9Q6EgILjry2gsu+qCFq3Rz71Cp5gPJLYavkVRtosriEzXFgKmO/+bPDJRK5ngTfUDt
lphlli2pL2Tj87YUhDgC6H0OfATbMpmiwxSaI/PgW418InUKvQuFypBoIEIaTXLfVOKZsPRkek1Y
oxhlS39J1h7JkpiE4qeWHamyELaKD/MYN7kl7MfGFI1wdlYs52Ww0qikQTmlqqKt92tMECb1NrVe
95PlZA+miBdvX8Zd2V361YoZXWSV/7w2IXRAkOGdI8o7dJ4aKQqc26rAh54QbPqmmdWxxHHCGlau
KfvqIiw1+7rugx/6A6OHbh2nB2XHBFQWiTXzPWd6ivCtS86IXPgDmKa0VrOj6kK+TUTnU9GgCfFk
k4pbbrpmqm/WarIe1BTI12ANyLjXolMqdZdieU0yM7Jnm2Ip9zUE3ppWBecEFQxx+ezOWYimOzMk
U/behOomRySBCEYpPsaEfD2eCOkHWh3aYkUoWSUdMkY+dm/e0aAwAOG3MYkTS9e8u5Xf309E3t4S
zpcXaUvEuvN3YvM/NNtfz7ra/4dm+27L9p85tvN//neOzSMhjsIT2DSPClxsyDBYf+fYbGi0kAcw
wbhGYy2yRn7TnySb4/4BPYz3H46NCIIohFY1HXni//XX8A8i3hyqgf3wHMBGnNe/Q7HBq8Kg/YOL
JmWAzB+EAAHt7QjMiKv7V4bNXc52KasCvKDGojyMgY79FrBQOe1+Xdxwb2b2cQweK2fVxpn8mPKc
bOq+J2vl3qsnM//2Gwd4veCoYWmABx7SYCaekq8JQ04qrKol0Zh2BCQSq3KDnY7JYSUAnqDDrdvG
zlM/B+FN4WkL0mzKV8FWHiu4BOonis00DABU9UR7I1NNRy+ODWncIjMlshEXmVDVJgrE1F12QYc+
zx8IcD+R6+sWd5WyuDpkX9V878O8ttOIbFFuGQKlf7lFXpOKmzRhfGEmmOyN5CTgiiLlHFOoHPez
I6nvnvkakYcw+8slu+eI0cYN6bp2IBh/VFRWDwNsRbjjR/gmHZRLFHHuzFWxV56vnvyWKreN8nX2
nBWG2hFNXYizUSLwNfOpNo8kQUiL8JMen7pPy0y2Ceh++yiVBu6FRdPebrbttmVXXQUXpm+cH8Yi
jdQiHnJvS8SmUIfCavxuN1dWTon6MMzxbUN2Hq14Ad0imykjVXdvZKQ+k9qN5g26AYTcmuh+kpXl
IF965TXdYR4cW6bCH3N/F6zjOVrHreI0T4IiACUerZWSwrh100gs2bJztTHuwY3PBI9n+U7EsZRF
75UaiJit3OEbsJ/+g0BXpCcAbFXgrq7GmBdZgVhOFKRH/XEYCfjbe+vEuNpmtk0LVuwvYH1DES1b
Z4i98NDGQ/azZBSKHWbe0VcwmT5gHC+a9y4IJiaehOkxZnpU0fw8zYbuMAN8XB56t68wC5VRX+/r
0mRV2oyc+JinxuaOGM6s3RVdUr3xsBuSlusgRH9djFOwiUzvvXeLjD4qSo2CAyGs6o7mpNFGQhxi
A6uSGDQLIJx7WIGGIXwox/AqHgMptrYZ834j3Jqc3Sz28a8kJK5HyFL/xlgQwJrdEvW0kJkS7dtl
7vE9uSr+bWdt8xxU0/A4jF6X7ElKz6NN19DgsKEQJf6qRuP/qiaw7dTVkKqbTC7Fp+0M1Abn+EGJ
DsqxbHvjOLtpQtjz67i63mutKuAtwrpj+9qSs3fsnTL7gcwuaCMR+VerFvehpyz5ox+9jNGybbPP
nhK9n1JI/eYOo7owpfafsyxs32xvMeroVWPu8K0p8mXfBcqtdjppkUyGVCUxUYdBA9Nn5wvJJCNd
RDgM4PBgQrryLeroRtiD/wGDldqFsqM4DsCvG0fSny0i6Go6uapQppmp+K2xFa9QeDgsx9ShMXNh
LYUViXKhUnRyXrStAkfclbr1xu0E+VRsJRVln10Rj69eXBKhwNGCDSIpaa0vtHtOOFmG7/BvH3Xv
KHOT0493x6eLc9U4/akppP7UVXB281I9+mlVir+ULit2/ch4Y7Ih+dlK0thEwXe+eD1yfN3xBS8k
vN6GZhbnvfe6/rJnUiZGpPaZ4oo4zyJecB4l+5pelDKdGJefSruHXgot42VX7UzJHSUD65hsnapC
C8aRNfPmWX2/3MYkw6JSRiigaQWBNS5yhqyoLMkR9D3g6a6+NXZIzEAkwB73E3zvp+3HUUhAkqQN
hZY5EqvWPG+uE6QB4RU0GgOrL/FbTGHrVA+lSjpnHyzOKA9hV5BF4amV05E6JsfbVYtyKVYbRFfP
OzqpRrUFXkX8PLow2FnuhM+NI2kQT8fKCdVzjFLC3oZRXJys8oxJKjMmBaFMcVwceP6180uStrb8
BrRw3zylbblzBacb8kG/uyMZEiy5jhuDmqi34N1qWthuC0kBE7LDkRTtbLLCBYjZVd4mSMb+I89t
t92tgfLwaE0ZzRDc34XNBl3L5xIxzHtO49KLK4A+eNT5smQk2v9M0VLccOWWoJUwKM6VW4zB3zWi
/xmR/uqjQ/2/R6S0+Pj65wnp/F//qULyzlqjBM0sMwjZm/+kQvL+wPlAWJmDMse1z7/lz/nI5VcC
qoeJXeNXScL6x3wU/UEUL0JQ/l1CjKSNPOnfkCDxW//XfHR+WcQU8UPpAiY19X/pXDu6h3xF3M9g
1YpnLXayZjoxqCTyhB/eSePabSwYCark6icPUeh9mZHUs8bIOKBjsAwWVEIlT4lDwPkRVlKi0mu8
pb5ch3a2L+n4UA8u3R1QJ3mVJPvKV0G2ge20sB3adVPKvdGtC2DvDOR95VbpsEbmY1V621zmAfAs
hNNylqwP7D9BpSdD1NxUs/NVEPQWMUT2ePTLPPPdVKi6Z5X1idoo4q69K0qJBb45UwEzJmdTAioe
JsttIUKQVgzEYKEkAZd2qHjOb2ZttfaNH9CgQs5a69pX2FXrVwaFpDnWonfC15jamI+8lzRszf2I
XUm1LuScb3YJsa+dvpH0NGy1yJ6HtqCMdNNkkTakpKyBY/0C6g7PkPQC+DY0q75RddNZr1qHGURo
nuQPRBMa/M68UEmmRdsPSlzZXdQQr5LljXfbcnoWD7a1gEvgHXVa+TWXQfWtFHLOII3H2p+3HPJ+
/kibVx88BBZi+ze6jGj3WGh1S6U3T1+OjTUHnFx3n4WKlh+gJl+tZEt4cM4AB+Gtvwj7aDKJuzv0
sqbcG4PbKm4oYbhliJgN4iDXvVWmzIAywsIqtlXeOstz3NnTd+U6tSSPLqSgbZP3UxTv3DyXT6pM
sgttMUnbSxwebX8s79uVsL6J8xi6ZqFX0ZB8uKMCqvAel6kxttyQ4tTM+7KkKKNEf8xuweDXAIRf
Q+0kGUs8F6qxzzyKyWhqEXS6iE1eRLZ/CUgzcamGJC926dK7anE2RJRqhPjJilxp3iBQ6dezHzOT
vL95E5DZRlo/+Xx+58aXfT4Vzpa0gnk55Y4XmR3ja2hdDmWIBZ4llqaxDNHrxUr7SXERZpJ6ApX1
uNxMQaUQwFA0iGOka9WeTDcFL3DtOeEQKyETtM4eRvKRw02jZDTubBnKqwXS78ZqGrPn6oH4A2Fv
bijQQi6EMsOC4Idu2I+0qD4ueqk0IfaLPjJqjPc5GNFthfBw69bLbN1QLTDcT13rROls3LbeNoxn
L45ltUcXLoD3quUrsTNLYx38cZD+xs+0eKQ2eeAr1CPOkMr172c3kh95m4dvGY+WTgGUVxT4GAzB
nu11RV/U5hZBEYL441NAQ2C9jdHnIA33ElDP0tDpeFUNdf8rJB7/aV4AleKad5p7VWWmPy0uFT7q
uR+mqpy/CneuspWLq4d/aKyNYlIDTE35Xqp+pDRG+t6wyxalooR6HGROKPRlMw88n5vJrhPhHhLd
ziT6erbq52hXOGxe767jGsQChfHt/jEB93aox0wI/U1lblUurQqzXrvmVCdQaN2P1JM3VhLUMosK
mjrhyYGrZuxxZ5NWF48aIXbST4ibgdm9pLkEBFTU98S4IxgOJ2fuyVhtKYYhNNCb/D1xFm1Col3E
m4/Rya6fstzmZV57kwkmctCyM9iD20pHDqEdshD2oWzJPifwX/oYx8LRxahqIsSZz11OPxGucTec
ig8/yU37kvRDG76twu/qJ6rZpnk/OFQvXCd1X+rrMDMrjQakyDhEq0302N7pggUY9JFGLPRNU4Og
yoEczXQQfgyKugEOaRUdEVP6h54Ot03X2c17wYfLMDJbpHxV3rYIBGTgSOUBvN25+VWg+gkbYiNw
+RGA5AZtvXH5QddMLfoirsP4oWhVvl0ov9vp0kPpOcfxYB2SgZqDaJ7Mm+dR59xoN9EYtddhO06i
oZ5oTOINhINzmJtEvBRLEN2yWVIpT8sCSUAdlJ9HDTd0XuSfoISsW+p9pnTSLkR72IaHRebxyabd
kx6wZQ7ex4USmH5ioG6Gad0CRjZHXYzdVcJxTvWPWpcnKtsKSg5F0O+aKvC2SCXRcKA0YDlsTaQh
W91k7yNWPbCWO89B3aCbwArR5c1wIQebqF3LeYokgmXEjucUMI08J0HI/yIWaqUuIVuDQ+ZFn3Ch
Sr8XOScxSXzjqL4y4ZnuWpbdjP6iogKEqKsIkZo7Flj7Oi7bt5IdH70LJFDLehw0fnY9a+HnX2yE
1UcQhq71Gs5DnV9posII4asqK9vyBaERaeKR2ZjcjcY0yckiIW3FtPdztMhDqekrIdkobG/CeqV4
0SeVU23cOGppivIzMtwdO4+vRbmadossDjKtWfpD5RqUC2fkds4TokFU0qC/ClBg7rx2sBPAULo8
Ye7QDUBuLnRLWU3XoMkqgnSlbPcgPBm/B8Nqb9XEhk7Xl1XdN0ZFVwgewoder1GQmjrJ9cbz2/lT
WN50VXq1/JhmODZqbFiH6UleJHPyUj/O5D9AnmVF/zGGNp/9sS24ZjbUdtfrb1ME5+LJGs3vfqEe
Iz5kZblcArm7V40MgmhT5UikFsCVn2X184VEx1bzpUdGNTR3/xHz98vp67/+egYH/+8RevvddL81
xRu///LwLYdPwf/pfv7SF99/SXlsu38Zr/lJfwKQzh+YfAjW8Di647NT438ASEBGCioYolmOQwTh
52yAP+frAGMAYYBJyEcXOuR+gBr+iT9aznn2xmNFLmnswJ1iSP03BmzojbN35x8IZOyck8d9/vTz
/9yANp1/RSDByUfLmqGQy2VGQpnkS91sDO2msvvpbEMNCh3eggAxrxFqsxDih85Su+6bZF8Gkgwn
ul8bsmqIJ6e+LduicC1OzAwtgsqkEZpCpHUtD6wM0Z1PUd1HOAwgAchq7J1Xl1a0m7J5IEpcC+TU
OmMfISxS2qcg4DihgilUfBGcAlvx2oGhbvNwKq/8vIJeGpMBqnhYZvcXkbH63JgsxLOJ8g4JsGdT
GIXUlnnAo7zM2i/WSr3NMI0ERA/4DgDTwjWkFTib33jT+/iyq0N6Xue2E1+ZjuqehseuuB7sitO4
r0OAEKL59UXnVStI4hKClep46pCALsYeN5NWGRr2sv0N4rwOxzGIiYFdyg7E0abj9YnxKiPYwy8J
4ZyM1b4P/rqcyRfHPdhAZVRQLbLd67nn0E6Cfnq00NjQhdAnSLPbaFK/lJdouWv7StmoMOyAf/Ze
m+/6DBQ4TVSA2xJXoi1St59JDVITzA/Nt2fPBjonwg7WEgkzmj2HVFvNnxOJ0f9Z7Hq9bcCjiV+o
/fxhFtbqQ6Mn8ieyYlaspi7H+aSoeG4pX7IxESaLIgl+tYe43/iABTNZuTpw96Wx8LK3bjU8Mosw
Httk6jzJqg7eoQyFJJ2gj1+CsTDjwe0q76VDrPK79mP073bEUoamrfr2dD6+jAy1MU8G+gd2v9C9
x1bgf0WAYRAtJXrFzUw3G/hJQCnnFknsUpGi0mmyd+HUkGeNDhbmos8UJBq3g5WdmikOEK/W5VT2
1zVkM3VQDXgQMi2YJsD12KbK0JYeilY0iwxnyw1AWLRmBwfXREuCtSQHXWR9daGp2UVZRpif3V/H
7IYEKA8rSmxfDCjHKjeHXhqjqWR+oHbOxPcZNNsZTKqZua5UM/eUis+qCbIbzeif7Ubb55/UHCzl
S6sTYqjEGNTTCZtj7dsbmSVL8L64Pn/PxMecvutqHkZceEkyXtmo01cU5kln76WrrIFXrIZ6l4gW
5FMh8u8uZGwRiF6NoUcMbG1FBjG6qMEk2yVwX73WZzFbvRZZY8bqzSWmAVm33EzCfh65D1dyntwi
excuSN7LoEJ3ukF+GMrLobboQGu7MhGXLZKB1d3IQcnkc80rWT2I80iI5J4T6MFu3FmlxSQzYlhm
+rhvpByi8VLWravIShyihDcssc6NrQPyxB3cxkRcgWKGS92qIoS3rehLrfgQ+WOcaKA3Luu94E3Q
5pnvBrIx0DWbMvxs/EYWW9tbGTtzUZJIWFUT2iWLoTS1Eo2JJLcoOFg1VY1XS2gYNqM+sNNmEqCQ
Tmv6b3+sm/h6imoWHHZcmvvYS2frNrHYUjcZx0xPqEvhDR9L4a+PWQXanXLuVvRQikSWyIoYeXbh
qBrzYLeo11LRxf59NHVxvWdBHO/DmTwLPveCQ4k0MIKPANgZGbJwmn5QefZgtSPfZuh6ZsnS4yOl
yZu6lk1Gw/sj91PVPAZQIg9lrdEw1e2as7PatJKlesxHstEYcLI91tTgvjaL+b2W8fDq14X8XUYV
Jc5TgD67zqGpSFzCyX0OOAAvfFOI/pFEzGTooGcKiZ2BbNMohMOSV5L3IiLKYiqFuU8ooCQpoJ1r
AJmh7QmOWkreLGuwycTOMwfowwfnvuUZMP6hHM7dhbXym+vCTc7RhCE0atoy6tErCMB52+Nwq2sP
62uy/LiyaOpDNcRINwBT5jhF4dqIvenKWB7G0RYXNb2gZ8dK5mc3NaWEz6ErWr2bQ5dDN0H0didq
1AubVsweGYqJ5dlpXpTla4/5901Ei8uvhY5888MqDHbT0kp0X6EwChK6kFcBDh3Utk4TznyAbuun
K4hFshV8nV8c6seXnTMWmIsGt5ze2ryKHq0+1ITne3hBrx2Z1zelbLKfzpQMbW2cr09d3pvpAMRl
pmPojc2ZrSgQogTO0LB7Re2AkADB6EZz5yTMeM4cpT7Y8LQBau8OngKW2kTIVPKzbJmuZwyeVJPT
iR7xcLQJj1IQuFQDk+4jRlxxnhC7sYkXNJJieVOGg3pX1FVA4kLfeTxcvmWTaedlRXi2gMlzOt4c
mLSgjfJ59oqBIuklQmrrgUsUVEO43rGzTML1jMQYyNcbpmZXVEvPP63OZkS1ifzwq6RFIOOWhsw4
ZMvhsZ5mqbaltGk3aFakBKk/GoRyrAYRPQ12HG37SsZPblfz+Q3TkjwI9mLQuaqsPgU3c5siIuc4
a1D53xnXybJ0qRzveZSrF0OOCnPLM2FDiAXGbGNZUidneDc+mWgCaz9F/fwmwGY+iYJHnjkZd+It
9hSM4dB61hN7ePG61ir5gkgiS5wRoMZPj0gUklAtHcaipLG5Nov4BFPA66kF+OGVrc9aIjZbVE+R
HTaMDfG08tzPDfCRmwCPN0T4BI+YHUocDa1DhrmVw+RszaxMc4X6HkO0bohQwGAZdnvZTxU25d6S
pzWn83vT+XR3p/HkJK9jUnW3w1wHNO3VpuR0B+e7dXNRx2nFdV3uQCtwRtJi3R9m6XXEVfYMV8Bz
ectOWqLfSmuE4g+67zKFKasjbaW2HHxmw4jKYefLsy8vK9d4pHN6IOquVPRB0Xw7E3WfQwlcTUDM
8mhq6MLtFPJGH9Z8zVpi063lbdTIWw80S68/HllFPAymjGfsClPWXJkZX9b52VuvQlpAv+DBrV81
tMETIiXUmnE/JZ+ypfaRjVYs3w2dasN25cF8y2YrIYydbjJKtAb4w37xNYG+SVMex9msH54e4mDj
CstH8EMnOM9obJM3ZhZbvgxOdFaluSa6EUBLlM/PHCZUIkzBQMmLri49gg3cnSpVhpVyVN5O6bEH
D1zLrymnBBVjmGkejRbqPRnn6ouGS3ql7TFqyFUcvfJdTflEqCS0GBXH7fLdUR91V9Ez1KfxaidP
OkpqPGDT8MH4mvH5OZP+za2s7zHKzRrHk4OtoNKyeiGTyPlx9bI+Eiu8Hic2Ul6xstz30baaBxqj
IWooL/YX5PgsLz5t5sxlJk8+lRjzX0skgo9owOeKgskQfYyiXaRDvSRXvRcyXxEvW1BHkOj4reFJ
uZ4j+K20Kyrs4ZU3kYgHXAGPOtsYds/YZHwFZdOsmyWvZrUFjJhwXTaR/AyVonp1qTGQbXo9yKfc
mqcjemOoHqIN4jvt+y6uFlcPEJTrmjwurcDiFpl1OaEIQ1BXxfX0izPNtrh6BNnkLQd3jpPDo152
9szYUUYhAjIezk8LPd4x+tOwFOToNehX0T5oJGh6kf23hOXHkVDRbBxOXVbtpgImnJjP3vqVzc1E
j0VoP1WcGDIt+h4RYcmQ/7zA09FzvVZDt6d3dD2ua4bjLxdnbs1DBJ+lWT+Hyy4IYFc3tQTLJ7vW
1t1RAiUkG3dacmBUR9eAcFZNLUlfaY+BWYEHbtaIeTrVoAWc9Z0vqzRb/LjZMB9bT5nJzvWs1tkN
p73sRaFvEwBU56CHuG2XjizSs0Yu79XiX88CzvqokzUMCI2glpdwizH8FTooFTYeWGS5iSGmy3TE
yk2cU9xyuY9N1X3P80g8dTYx727dWPuMrEvCzWKFXvXR85TAVXgzl4/sR/t9phqDlauQhrYF/FLB
Js6iPk6lzR+6QyXqvfI5yzunLgNKmC2PaNpBT2RdJeI1690B99ya9PGOjuLipWhyFe8j7KIrGDjw
ypYNzF/Tts6m79WuMp+X5BABIY3q8z1fl+GIjWkIdhm4IVBui0wDmsRGeK1Z9Tr09j4LJNDnQgSz
cBADCiXCYu/PU7NsR+w0AJNuY3iMeuHKY2w3uki7oLd7JHztORRk4KzZm0BUoEhlPvPRFDkAoQic
Rh7MMqMkdxyco1XlQwQEYT+zdeQLZHnsW8pFb7AO+sYKegNGBFJ3TSoHSe5VHhNIrGYr6zZNwFGG
nWZBBSLG2Snp+4Rto6TXEWZXh9lZhCvCEoW+V50rwa2clTSaVkChzqPnMQXSJwt16sKxOjRrjQRh
7jpHbkevCdtTH2PFpaILacmuGhcudHsNBLP4miXDNuBmgab15rY9MMyYJxSNXX2RETGDmV1IbCN+
7chwKygkA9TMg+AmWRsv3rY5Mrq5YbQ9GD1U4OrhUCfXw9It5PblMX+1Gr3vV6WR7qQqOu/DdCHJ
jD69MRRpEYRmQTnvqPIo/H58pmYRQBU+IRk3XQJXc+EWdpI/24nq7Z0s60ltwoWe5FQX0GobGu9o
V+b7UiSb1Syx2kaz9rHo5VxDEPa0GB6U4NHa63AsqXQe44qx0xM8v75XwJEY4eBEZyVEHjmiOvVT
PYxA7COUNslueBqyC5B6QD7TiFoehYqq4uRGVFAecy7m7gZZt66Oa5zL5hpHalkeuf/p0G2Z8xA1
Ju7Sn6QtujY12QLnj6WMX+1xFxX72CF0JHUDy/R3jNkEiLghHXNfoKr4KGRot81NnmPmT200Kupm
LjxuSkc0a3WoAgDgo8Rb4ux4gXW3rzV9bYCHDYt+PwSUAtUGNmybsyDieptwQSGAxbPSd1biXRS8
tHWDmTmIbwd2dXFjRSX2iXlVuDmgtXR5SoLFp1oa1LncWehxyr0/jW2L5p+n/96Mrl1ua0Hv/V7S
Ie9srcTOugNWnSyiU6NlGNyUrtIxwQ4Druxp7qLpdpEYpG7gAYbm0uGMEPdICnT5hElTSIris3F6
GwOUlSQrU5IaPYwry+ZV4iHQojm1NvN+XDjiFznqChnxWTA1uYCeey+hru9pkAg90CDjL+Y6HjBS
7hUrrmZNBznZ8UCpMwPD3z8l93Qdrs55A33aKG/tdmL287O6KpT0QzdhXxxd3C0OAoieKONEYP6F
IyOmZheGbVJ91hQivcYYm5DNdoa0GjC/bt4uvMXNPkay2l9pzyw9N2q5WId+yXEHr6ixUHJ4DVsm
QqQKNEqivk9dJ8JCr6qpJTOqcuJl665uBdfVG1mSZT6H8lTWzWBOXPADT1oADfugPL9A8ha1AN1e
sMrmENWoBfeIsAbsGU4JZu6s6MfSzuOtPHjJ7F1Z8Uwuel/2YZfKMC+Xzeh6+qEKRfWBdTywNtJI
ZGHLoBl9tVktVHYDmMM2lMLcxGEb3eGgaEjrGcXwHvf/zd6ZNEeOnNn2r7T13mWAwwE42qwXL0Yy
OCSH5LiBMclMzINjcgC//p0oSa2qsjbJtG8tpJJJyUhGIAD/vnvvuS7B6Lmf9FHyjSLY060dCXD+
xs2+qX2OhMhHDtEQtTxmrhNrotT5rBBaSsMns+r2e+A00cwKwB0w3c9RvexppeCo2RVhrbdZ4+pm
r7K1vGM9QGjML+fgktVbY7dLQ0R3u/Q5Put5Jp0vkAhuM2Sx5UCAMn3NOh09RxORXLLLXLV0Bjbh
u5up4sfiLitqXa5Rk2Kx0OgE0WE6ucrNcLlI3mfuluwQeZxXzLIzARzM/V25nPuZoui9FOgfm5VK
4Iw5sIEkIAg8GACcTf/Fl190uyjszHKapt5dXrqM+eByiZL5mUX8lPHmd/h8OMHPHEWLyY6oJTk2
yPyGL1NNTcMyzYO9LQmHjBR5E6/lINU4TM64r+uU+vFAVBmhINEGzG0Y1d25uwD4AS+J7VaefK/o
sQ+Lu84NGu+2JxQwiWQ3VqpoDyQ62wFw++izqxV+0rePKJFrCXtfqmBPxLWwn6Ne5VkgVD6FkDiq
gDMc/TgzjJGAj5z6u9tUPlEPbwaKiidVZbtEsy9qD83SOfGy6dVocFL2qWyVOKggZtWZTumUHSbC
PyNPgKgMLkr8d+VuMhCKiFYG00r4gwEu3XgjW/EjHkNfd8d8CFfykeUSTQ8l/jQSbSl5Bj7sIAkf
6sJZ5p9kPWNOqLgamSqvbBb6zZHFgMMIU5nE58nDgJxyuyhaq8dPeBaTvXGwW6WvHdSrCTdZ4zpI
XpzaE+ltrJWSLqkRpcj8iPNuid8HGRTj9yJGtG8hb8VMCaQFgrP7EBzDkMOnrvEYY5MogWX4yQoN
fZVSp18yEzalP4qzb/AYthGHbwI5GcQVNUQZgfZMTTk+xClrHnggxQjeVZe3NBe6MHfVij8/R1d/
IrMz58dJ42fLwYKGtw7SF5uwULK9FGrF/NGbYEdiEvcrH1x1GWOdMdhmcDXvhnTGCWLntPwJ+Nn8
bJvMfR7cnE1PZo1T7z2jOB5mJkjhljIstsdkIK2xi9x6FZeqyCjU6sQQXoft0LknHA4zPt1Wx/0W
fkXmox3Xej5q8Htqg42Cc7LLHM5djL7cx17orNrY3tjhhFKKIVPzfnOGhdHBqQg3fbWDkgTYs1/c
Xm5bYrI96yHHvEZuC7QgL/2IXVIhHlu8oiT83LaS+4UN07qNiIMgpM5NejdJfhL5NzHcsCZKINUY
S3jNNkO2Z6E5+3e1bHCjsf6HrdglHpRjEB3lVwOL5LlfIyuIw2g8MZNAdea+0sMWPXs8f7lsQfkV
COYWfED+zBJA4lfYoV4keFlR2j+NN9DBxbaM2godD66LVc92r02NJXujy0k+5PYc2XCHxf1kTEsO
WVgWVEHOKfKvxoqwDme/XpNTxTiSVKBpFusis4M8ayvuZHO9I1eUHGw/xDBQrGYanz3XzIQV1/C9
mck4UIAmu58TnIhhZ5ypuF9CMHx7vYZcZpOzthfAQexDXIe63y+s2B8UA0pD3DpPfw4cER9Yh/Du
TENnH4doGVkGAi8reEt6/05kSVvzl5sptBM532RyKlUOprnT47IJ6gw6aika+1IB42bGaNV6E4UZ
/qVuXjlgihacDsDlnKnRpqz+dpXKnIJylpJ1R5F3+kMQaaGGzmmrX2f7wM/JS7JdzJJotxhuFNci
9nl8Z11FEWzKIppHWbbUYlNVGrwTp2FgmU3Ctt+KxX6PkV7SS4gViUWGyghkSZcn7laJ0N7MkcC8
MuQq/8kclfm8u42+hlJuxR4jtL/LJx3IbVe3Yr6UZEKI30Vl9suvMXhu86FGrvFbn/2K8nLOyThT
nZUcIyR/NJUCQh5xG6P2gi2Ju++4+6WnbkwajsgDC6QGFwgDplOco5PcG8nvGUT4JClxODc5ntRD
VOk+hpYlPbVpRcJJHy2sLs4bGuSggHAWlJZOsPhg6A0eY+s5z3qIIadWq5fee/g6uIryNQfwxqbp
q+DmzjrE6qFljzMxjrPGUM6pa1vzGc1mfnL5JlGgEbv9bTtW0mwhDor7ck0yImBhs4ybpB9QvcZS
xt875cYjC1vPXbakBxjmTYQIcsuRUN+3czOq3dyU/Ml46CPCp+x9SekFVeDsxtKkr5GZ6TskChhc
rBQvtwdN5qLfOtKYc+HgQnfscO6fv2T2k49MbuEpTjgi73uV+/POidsq5MpCl9tI3K6kd4KaKhjP
YHR469dm+JWTGy82TlVOX0TQq+IhGPoBtpRzXgCzhkEI0roZH/DLRQKsQ+3dDhGudAIDQ/6Kf8q5
t8xf0L1b1WXXPX+/a6NzMmR2jNdnhexEmiHF08q+p25/qbYhjepYySmDNFY3b7zQTR+mqm8+Ao/o
8G5xTP+MwzfB19WWzef/ifN/E+f/KWlv+1H97MAc/EGE/x/Snhv8BQ0dHR1mK6kfys3/LsLrv6gI
CGSEAdID/+R6/yDtIbQjJsMzlY5DSCc4VzL9TYR3/4Jgfw7suOAPHIie6t/R4P+Ioww9x6OdkFEO
wh5pI3rO/yjAN0Xvxh6JhckZERdxQF0Zz04ch9fl3+K0/v2VeCHeDRm5vzHef4eSHlweITFhoLLW
kk5M4+cIMrSLHKrQ+RFEDiT53zkk7v7qIviPGgtJw2zT//d//ind9NuvFigvCEInlBAOz//7716Q
Sc6mlKnu0rTIiAvP3Llz9NRfi8YAWxJnAOE+SRqq5i4Sz//8tf+3tzUA8xmS/vJ4e//0ttJvkTVp
gOnIyZxy1/P9XY7K7YkJOE2RlP/irf3fXk0HWBM8dQ6IRdg8fv+bsgYfar78hB5I57yIuKs5F1Oc
pDkmjWb6qwfnc/6v5Cdcg3JJmvpfva/cC/nVZBD46uzZ/v2rZe6S2gZuVBfm1VFxs9kNRYiYBxch
xou71W3u3RWSf/vn7+mZjPoPr8hvF5Diw1Q+liw34L//8XWnwIf7BGdpClwyPaQo/YKOqzzwPjFl
9gDo1uTfv4IwoTtnvim6TOD/6X2VtUaAhtHhcsCEZsPIfFGYuL0pwrVnLVe41zxz151M7PgvClqC
31oU/vDbKk/xRPK4e7uh9uSfriAaAho1UwAxDYJmH5Z/tB/x8bPQH7mdfNlQxjdpI+LoIowlcBl3
SIPLNB6d77B1Eg51YW+6jfGD5YFgMYS12tXeT3dYJwJG3oCnM+uopORgSyVAiZ/z2uv7BGuCO9Y/
bAeqexM1Ut2JKOjm4yx7t3pSZQFOQdeW2vm+J8oDoNH4bLbnGKDRMtbLN2Xz6SFl+T/vtM7r+5HL
AjGqK/14X0J7PAnZYF4v8hLapZOFbAhLhQuNKb6P5W4tQnrEsDKAjsVm0TRXOjkXEB3mDkXvIFGO
YDCGBIQWd9ssOWyGpVU0fKde5XAgZeGJsoTLE+lrstXXUHbzK0vBLDhmblY8sBvvg/spav2DVZ2p
d23KFLlL7Xq2x9eRoSXFcKbCQMFml2Quu5yWhQzfZLztz1qYIj+IMlzfJ1ghBOgVt/WNzVvvrZn6
nPLkWJSspmmHf08CrEKbTnGBEb6v3Sfbuqo+Rn0fIA8KwIqHXJfoOr1kB4WVBc6Fj5lIbcteU7WL
3vsTl8qw7Acd5V9e4y6ccUhEwc9QpBICP5/ii7xRk3r20oSSWcieRX2J2Ruy4soAsbyBkWFfb5fJ
d18jL2XIZV4ASXnro+wRAUT3XBAz5r5OnwvOCU6CzOXH8W4e2qS959DiiKvFMAOxLhnZeoD7nlRh
XsVvfkBGW7yBRPZFjA+4Hk3BJgBXr/lWYMCkcFc1NJOk0Nz9XZmxRadfeg4s98LfnI4YV3Tx4PhE
g06VY1ETUrylqKTkaXE8Zj5iFJgWJ6+Sa7aAvnhNK94PmiRnMZzF9r86O/Xi+ssb7KFyAebRSfRA
46FrD785RE3D/gBhGmNAwkAVkHCjWYtNSHDr4tJMPp1RUMei9Bx7B0KrBNTR/IE97XwGZ/u6OrKB
2hIhq+6k36n4je9Xx8JmdCQe3XDAw18NTfhrLBXBsnwoimi7uKvl6xiR0dyiP1Nvjm9s+l6FhmM7
VDa2NnDU2FkWgVpe0ymy35d5pgi4R6G327BdiYFlcS0e0VvtKzMtnB3Fk3rrrn3qbrpogvOh2YfC
g+uCNyShmHU8obItcQ52T4vIGQixAatbp+1HPBHNTDczUUQxbCpEp/SaPVDDt+9cdJcG7vpUeeXy
KdzZ/Yi6onzzuIt8Ghkxixr+TsO+yZ3yLiFL9aPrdfRVLDGGUvBYAJDKjhDnrEl04r1YYmdTV4G4
DwDseZsm9L3PJAx9uZFxrR7rMW3Nhj067yezgX2mUoD7jmbaxHaDFZ58a+qfc6gayRDRD/imL5oe
fd5ZqncDpRUPeEi036kvJ1Xnby7WZH4iOYivZQbChxaXr6SJm5imkFRBGC3qyn+DE9SQQh4LVviV
n8cCywBCbOv4TBDBwH9s0j6Na6po2+q5IKjY41EvhWFTJDE4pHVAyDShcxfTtYpXVodeCxJCy4IP
LoIQx1AbQxG0EecVHGNu9h2cKItaQKoczLts8l9b0s8OhM+QbVoXE2lDO4jChwG9B5OENjHXu1LV
ew9qKNo77Beqg8qbZMTXnIphD1+ddUaFONZcxcTxqN2M1pjtgEjHeAN8dLmJe3hFGwdk+gOKeLHi
9u7TS82eP/2GnzGz+6qPUmQg/lwZsTWvl+Wu7UaW8J47gnqYq1Gum1XNoT2dnXrB8WxNCA4zPup4
10wtilMnzmOhhPF3A9qOVXhkI7EelKPoQC1y3CGPVaYgANYm6Bz+7wvjZmV7L9mp3MJNFCagTDNL
fTXsbSk0Np+exUzyM2qnJHpKWthj11SFFfawpmtUHkNgyuPVkJeYH2U7l+kXEuPUXXdGL9UmzIgN
X7oGy9cOeK01d0U7tOqKe26Y8UVsWqbvZDwnlQrRt5/R0hbX592O2MecBy2GR0HO+greS6Vu+L3W
9bUfNSLckMTJwuNE+dnwUOTxKL9NIfvLPQB6NtGcVLrpKuils5xShzT2wYBfG2lLtJ5JfrAondw9
NwLVt9jzKCADOUi2F29DX1GZiIfssdEOSLqWWx+xgQm+x5j1v9I2TR+szTIqQLoMx1MjxBd5lf7C
1RVGygUKJdLMnCpabJbg/M3Dm15uJsCYC/4vXuoAzIwVVKST7qrRiDXIhxUDdr8WtJwhSRKvGeKG
8mW2WOHnpA12G0zp/dHNAOHuZyCub70t1XMW1DQnC9vpTwrjGu4/WW9+2JRH+Z40iPE2KnGT6iJx
NJEOO9fxc0BGHLxIkxD6AF4Zz69e4MHbcsmMXXmsyM6ft11LFCs03W8LJR8nnv7ZuYM1iDWQlrwb
r6MRpePG5rXrPnpzqp8JrOIW1m2o132fskeij9JOkm1lztLJ+pltHiefzOvlCr0+3CUQwibw225Y
naaQ2PcNcR/EYxIFQ/WSdXA3Xrl5gwUvREOqx23jc6HmHIVfAEn8V7MO0Yc/BOI2sS5aSToE7i1G
RTRlUwQLdNOsbfDveXByEBkb7zAkDfTSOZhxCIPH1R25dsKvoPlluW49MaQV3CLXh2/HXZ4gFl8f
SzZoOb+taCXAuAMj823STMk7abuFMD24hc00cfhBdUnFu2wDeYOeyGbO+KmaeaYXTb3x4mD9YtHQ
XzcFBmO4niRytgUhIXEI/GGutqJKdPdi2cuKA14dL/gx6yWqj2Tu4vICjTpANxrxRCDCI3yfek1A
9jRDN00RdXMTH9JioWtLkDzC5kDEyL8yHRah75mf6vEa1WtKrxxWXbgg2L5Dia1G1GCwaBwltolK
+GKgCTIasQjC47BDkFWvintVTP3FkNNYRVQazqAT1j3GyzJOOaj1yYmYZuhtB0IhP0J3XcJtEsqF
A2m03IDV092+i8+kRsvaJjrgRV5IrAwFt+F8znBBbObRw74AUnEMvnAIuWfOZqM6WAahl8S/cq+Z
uqMMkJh3TpZm+UsVsUvFOsXbpz+jLMjLPbCi4RmgTPNDQI3j15ELDlvphM3ZuSKdjyZxlvWEaZOe
IgL38tc0l9ntQNDprTc1qZfUjzz7kGHJaXYS2S7a9jXExGGwg39Apl2Oa6gDcRHmfXpbZ0X+Tsy1
fvHdsMOLTqor2I3ZxFNbT0n2jlxzxjurMmXv7XjtLSkh/SsAAncfCbctDjixOiyUCySIprC4WQI1
KKg1Ml++pd3EAZD7b0J121Ikxa5oZ77uvUJmkO5kln02Liyfpq7BTM/RWKFqN738WLN8fSmpZKnp
EwyzL23ySe3d2kg+Q8e3N6kx58B2YfTHmEbmMVJG0Ck59g7cgSZv9kMZr3dZxSaTB37nXMCLYhkA
09sOSNeu+JFa31xObY1IN4OjA6LKfI/sthTlx9iP0Z2ySNlqS7HPZMSRZ3kK26zQPRtWRhSOXNhc
QB91AAbxuJk95jes/gHDBXoza0xqw5Ss7mIH8Q8nWu+9NkNlX9rF1C+qjItbTmRAUDiIJjdxl3dv
SzhGdOzR8HPte3jpEc/ZybvK+sB48Qzi+W5huiBpiOSd25XX7iNvSl9t7FbDhpxWeMoE8Sc8IHHw
4kLav+/tun4fkoKHZMieHHEmmSeKr8ZFXvlVTeVU27lgY9M89b7jvWa93eLvq6/ydFbhLjAxFrs+
i8aIxT/wmWPMg/y+bFk7b5XiyVhJnE7b0ZPgZeukBKalODp9H+zIGBBxoL51oqWqD24TMMTVXjlc
4xuGlQcoY152/7cc/OtyEDXhd4uM3cfw8R8/a+Ts5Za94H//5/+rh4/uk+TOx+/3g7/9ob+mdGjW
/ftGUPz2z39v2wicv/hOxI6QMA75c3V+nb8tAQGH/4UDKVUbfig5QJPt+Xe2gER3nPP65B8Lh8D1
Q/aJgRN5rCOJ9/y5YxGnRCHbHE/oJh0X0MiyOhWFG2UAiE+Jx+0VKm2PEmBhPU/DrxbIzuDcxRCQ
OOkLkxeIAg2x444aeILbSpIOYNARN8ym7bxsSx2NuTmFS77ikOYZoTgN+Emc+h3SWzOA9CsnDp2P
vfJVLvarMCNt37UX1AR+8awsiGrEbIhkdKi86ZbhdVDf2DS4M5TjHPFvpZ/cvcjTbum+SLxM1X6p
VLR8Dmpif5MQhaxwJa0kWMYqoQmBU+RaNae6GwgJbMFeC7SmuGX5dbH4gI3mzaLiqMAFFuTWtJDB
WZzspqVyi8MY+et1mUymuG0xq2XwUcozPlIEoG4+e0Adw8vazPEDH160a2w5hmTAXStTDuhNZF+K
nq2HqxMOxKklcTDh5DJ7ntVtex9BkXniFeqPKDLc14GA4MHOPQhm2MmD5gLc7XLq3dUDb8F+OT3G
HbhxekMM3LoqDe76NfYZoZcez+G1Ak54LLwAGsoQleaSvTIw5z5QH8VAu7DNloBowuJlAScErBFH
lBFigsS2nqdp6ngShMrhmdtBUVkueLPAtc4Dw2gNrTvFSoDrPLaT6k8DFJQXBGf8HuMiqCNYq/Bq
jsYZRCDk5B75sIp3LaeVQ9z0sbOHjBAvF7mPrnOchRcq+dilXD8ooqvIf3EETwiXCsIYhGCTLPwm
SopDUBdFaLZI6FJeBlk+5nzSxGGuOi1N8cMZVXXEJyJ5llfVxVL6yRWbXrzkcxA9TqPD2AN+UjfM
dFl4NhIQhOXsuOulrraQrIDpLSLCzG+LuxUhFRsbJ6p3BlxCJA02HTxnKZKZahIo+8KHNsqujjiL
x56OdI6ID0W4eJdzOXYvsjdYsgDZ4+iMsfI/oavZO9juxEb8ds2+r908jVvRsqP+Vbtte57yGjvd
1z52U+Citv9mFvaB1V7IxTQxOVEbp8D4+uWiXxIJYcfjcFe6ABSu3a4Se05bXXZDDjfggsmDwLmq
C34E5EyWBXtwBHhisdz2EYU3hYBf0WIJB2B8nlGb56CBHvVRuaVH46Szwqpf/BQ1P0XkqiVMlZ98
g6t9Us/xicRvL67TuFH9hVrWSXFN9FhuZpl3z1VYBUCI02LeGQzQ+z6kAL6HLdvuDUDXn9ZvvJeI
gfZC+oN4nYB9xVuJnT7mtNuUdPWtJS2o+DLP0FJ3h4cwPTSrA0tnHCVQzjBaMdmnFBZd4X9XdivH
GIJZMrb0NAgTgrQEzOVHFI3aEcse9sYVA0zeTGeyIV2646ovVmvb/TRnIM7i0Sv0DSasxLl3HMrq
yK2UYfIZeF73cnZEtle6MXq+SMgxFUT6IIHvxzTzUujMKb5oyXCERVLI+HpWWXkzaZ09uJjRXsyU
NE/DIu0LuI5oR0uOTxi7GrDzkr4OEDKblN6+pcGHu6dapdu7hROf1mlWx5Wio7upxG9x5BSF/yjX
CTYh0VqxHXPY5E075zfynGEDvBN1FNhG0wvRQP6FBMA5eBemU7ELvcpbuSCW8DZUCaUwXRzMh2ac
wps+7fE0KiCWzRF7lhnJNYaUXoxrRyvL2OltTb3drQZKUu44OdNM3IpavndqpY/CX+Cj7N2GewdA
ItF+w2w/0E1Ks/ReVDO4adaFuDvpEwx2UTbl4Y01k/8ca27fG1mvU7/Ll4VjyWxkf1OfnUObeY5n
/012TX63Ak0ed3ERsKnxiXozB5XDFKPHz9UjMKn+mpTe/NhgaD+UvZi9nYNr9gHWo/pWI10/Y283
4tdasW/cEbA8d92YKgnAf4XLuk/lUsYUM+H7pwV28cFjNOj1YwK7tFnj575i/7YFXOmYO8PBlzVs
3vXNAbfOYO9D382DC1nbCYRK5r8DwsXJwmtQUeUk53kkqHJDpnqmOgJKBJ84kYud9ids94xnAlBq
Jqduxmfuhxkq8SyuVq+ti7eY+9OJ4ibKhSK0lRm3c9zcB367VNvIUwOy3eLcN1oHGlCqr+6jUHAn
1+2SvIV+bZ9M7MnwvIQp15997/qvoGrZIvdydviYy/LonL9MtF/pCoRJ6BX7XKeSzhZ8Rfixhz7/
1vpl64B+gJ+ajGo8l1tONtpPMhxaBu619i4iUzYOvSvhwGSSdRxU+ZND88ME/fklhoqnL7am5EIW
Xete9DQO0HvijbKEEKxXogy0XbHwNCCZebz3PiOgizUNYD7wHDOqjZsmRG27LlQltusBLhYgGAYQ
/mpdXB0tHYvriR2j/aYzDDW7uBR1y8LKJ1GnR+7xQd0O6QgK2qmgtqU4cnduOngHzknrYRy4RSAC
uYewUqaCUOfkULDwIk8njdAhea9EkFwmo4NzaJBD5fyw+LYKs6srHtAUeeMFOfCMd+/mCkM6z90E
+ylnpoXbX14e7TrwbhEB5MwDI8H/mKpW6SNZl7NP0K0iAYOnzt0Lr+4o+prwI2ED5EFYb7N6FuVT
VFbRvAdjcx6gLSA7lTNwHHw+sluiDyWLEIaXgF+qrvAsxxlCAFBXgkAcH9mF88i1l8J4TXV29mNi
YBdK01BJj+c57IcVCidI351MEEe4iP0VwIbxZ/UJK7RLLoioduw5iFVND2NBOvHGcaLiro647W08
WbfzRQ1qG6K/LuU9RLfW3/pjxJ3brVX+glF1oJRZ8aR9iovF+e60NBZtxlxFT063cvVS5Vo/pGmm
3y2kjDfqjaL2XA3kd99SblVsgwcLCrzKc42ReC2yvZRyujN2rXgYF9YLwa6wPnqBb5r8qLJYBSQk
RgKIQC4TdT0KOdZXwKuxF05d5/OcMpgRsbcI74ufhKub6E/9oMG+IHexj1guzkPVa2M7BzN5cR4p
d61j63LvSwc6jR685XIQjl/vM6IjsJ7Q2cnjRhbflohWBlCPp9w72dIcHw+LKzJfjpirhwkGB9pz
pWf7uMrOfq0AFV4X91ybUE8zHPbCNYiZYalDVqcQfe4nYax/ZPPfzmRDhrjd9/4acfm2hG8PsZcE
iEm2i675iCFWWCoBYKfX/v0qWvmBNbaN9/DLXaJWAE+GrdIFSzuPOrxy559BsZsO1BUhGJYZEZsG
NQU0VWjpcc7Nw/bUsRmp92yzouaqc4wnzNFb1zWgTSWiBu5YttJSxZcH6BijKr76sO8B95Lj3vV9
PwkIOKmm80jJliO4HfTjJAfhnuoZf9+uYPPaHCbIMZA1JZSwWxjyHE3KPjW0YxGnucHtShapjqa4
vxlc1XyMXRFwBuHXh0gM1vjHhCl9uPNrAvWwjlvnyMY5fui4evxj45MM+jDoUNSEVqOu9wLHgXnA
RroaDEbByk1ynUmd4TfXhlh1DDL5yayWTQGiT3rVk2gk9MlWk/q4aGYvHHcV5ElWkBQL1cJ3TzMd
hpDVMYGfDZpT9DSkUSQOQBjlNVu7xNusMKDqTbCC4du7lgj6Dq5gYLZ2sAkESB5J1J+DCiv2y+xk
F9ido/lEg6YFfuK3SGFhXBU1UY5pfRjmfsYVK1Z9ibbozHTKOWwSfEjRzsGQdC35OCb/Gnuq63NZ
SFsczJS1EB1R1ViUBf735vxEpemnBU8/jl72FogVOVOqWs57guqpZIu+hkT/tDXpKayl/oENtTGb
GY0QSnmVI1d0SIV7nsrY0jABp+9eXVtxxWPXa3nsdzTI6MzxfnaMiIAcCObfmJk54RItLByvnFUk
H3PTplfr1AXwooXIDnWjUlgBLOZvGDvNtuWnD8B1esnXYmkYBC7LNYvUNW6y2r1a8qr1dmPfiK9W
prBhkN2c4ocqu3r6cpK4Gjd523kdhMnMcuIkcvRjyZEhUzNRutV52Qm6QspBLUl+QAE1ZjP0lf/i
zayz97kj0mcR4ubmpzTVPfmO8Jnf2ek2wHMQrbKWxDz3pp7eJlUVGPAMpXpPE0wF5Dk6qsI9d6Vs
hN/WVd6NGwl/OYTZXJpn6wV99r0YWRXtAhJHxcOMyNWhhgYZfg4atTxwzasuyss5sY5zQ4YhG8md
9ShCBOU43wU8zF7pC+mTo0JMhDm7OiRYXMEWOuh0Pt1KWprfRxpgOeZOKUjUTTWuS3JcM4mRTTRh
Pv+0ztD6T3NQyB4dkbagfPCnYwZk4WFcQ+f5bOp5qqZgvCRysrbPrPQAuQVyePN4Pun7vKvXcTNp
33JNQy/ekdM8I6pctoNbPTT0pjeWoM5lEnpGkJgg/xJJVX2bIfNehF2tj5kvpnPnYIhZB13Tnam1
BPnuPgunqrgq+/jsMK0N9soR9WSTk2hPyBRVEeIY49sdOA23Bpi0eohyADHXo8kwDxBrmp0SDaB3
YLLnYXTDWXd84xhKedAYlM2FYyi0GAZOQZsapZCInT/K8MDpOXO3RndBiIsf3BeFUi3faOzWTfmS
ci3UN63vMlKQT08X0jgrhwuNLo8RvuqXA2XQkkHYBnBelcIwX/fzZSV08YkYwHAMs+4RV3vs3OZz
0O/DLAq+zdY1N8odagaIuQoZyBfHQ/xzqvhDuyWTi6yT/lsTWBdFntjH6WwUuaUEbx7fGm9JTn6u
zUmWS5head1PV2PZr1+rR2/YHvdvdVsmlG7MVG/m2zJHZtzqmr3PDuP++oDdV08TPXwRkmg0D48F
fmzShDAU5Gaq10ZuhzTtv1aKip7IDk3Bqe+aVG3bwjHQzYkcPAWkZx9HDBns8pleNlRfYiuIBe7T
45kp+OHTy/oorHKfyamg7narWPdlkw7HRkui3XQxWY62aM885PP1tp+J90BVHJZtL6k85nQZKM5r
Z9tu1AWW+k2D8eMIBY3Ij3b1McLRGu3IGJEBAI6iLzGhe3vSBul8PcrRj/HwYkHgKpEF6MC5cmld
7miFGF0AoAjm4PKQgqEb+rngg3M0JmOKAzn737uGU+wdQ7WOfwJZTl4T6zNzzlylpyhQzUMu49Ey
kpu23nEOHOpvdNAupErBMVAsMTjOiUyb0x05C7SfbgCj+3UQUxDsUMUCdU3+qj2PqvKmYGqdH3ii
+e/Gyx16f4j1Yt7Pqtc6avRy6mj52MrMj+61VB3m6KIrHrHZmmAP4K7xCY4JGwJAtuOVv8TgYhOS
e+oypvT1dVWhb3DwZvFdso7YTjG+M/HA3eThlvLEv1ijST/RhDvafW9BHl4VaThMl9TFCZC7Ukwf
+Nq9Gy8Q4Eka492qzE6fq1JteWzYKRERjZJjmBEATtrYqbAu2UXSp5HM11Ah/IsBW+W6LefFf4S/
2+1gGIJOhK7X9rcciSFKT3HkHpsA5wY31gTGWVzFGN19NXf3DuopHoIRe88jZAquHHcQ1meFbtIz
FdoE/nhJdeLwLR3ZJoxB4aUkgiJMFFxi3keSDt1VNmUallyOd/Pk1ot+9BzOPnxb8qP0k+JSJWF8
7wut7xwvxMiNsbgKLoRTEKPEikcDH/QDFgeyOcDaL57EmlYXVTWeLTgJQ+9htKG38FwOzXsV69J9
HoIQyl5LmSbWfC4YYr0EnC9HblWUf5fndcS2BS/NS3VRfORZGT2mROm7jZOXaD/FWK738ZDm79jR
ud+e1w03XVwy/Edk6wbUuYjEItyb6UIUZc7bZbV440hVVxRaRfVXy8MMHybsaqJYHdO6EN0pVXIG
UriwheTkEDXxydQYK7f/n6Pz2I4cx4LoF/EcEvRbJdPKuyqpNjxqlYqgBwnQgF8/N2czizbTpVQS
xIsXcQM50buXVT6H+yHsFQa0wANs8Y41Q03U6znr9q/vl/WJtgZtH6rNooaR2eJa0/pE8NnNzL+r
ylV2p+RCDCt2nWE/hg3rrYyahmXcy5Ez6iHGlka9HDrqvTIsQN4puA0wmvvrBNiSQwpXQwzXmMxv
6URoviIafxT80j94SQheqtGFgynJHWNJb+papM8b7lZ6ffI0iJ96QCnX+qHcwAxgyMULI8Nftozi
Bx8uCfSmcAYXFJUOqcOEljBaDVUidx5m652PSvm3QmWB3Bgz/x4W8GsVRvk0veOSr06RKK7YN1Tq
Rx5l+97S3fFicoiTHIr4UK8raxozCFE3BwjJwdF2CdU6Ed7UlrNxLvZ4JoKPNY7quxqQH6dgpMnU
eZYvyH5h+ZOclFomPD3oUNdEAI9aVhIg+RgKgc18dhLz5JMCe5cNjMdduiVBfU58S1nggM/prZXz
SJmanUBLj5tn12wc22i+KyW1zmp23T+Nrstgb7qumk5WUw/5br1k+jOrpP1Yepfc4pUkCV7I5bI6
+vbiuNTNERZcpndpDWcmqRnXEuhJklMZwSXJgCulAOE09/vnvHZAYxdWxvUzi1vkN3qvObzXlEUh
Oy1+NngkZcEp0KhHQWLq2Eaq+7MNXXHnRKSoKdea9qlRtGJGEsqppnsLSI9rw1NJRokFIVo43hQV
13+JUAnaqeFMk6d2SAcZ566jtuQ0d1N4jkYvfARc6/6px2W+4+dSj9IXzomug/C2orkqplfDA2IE
qTz86ZIe5E2D9+w02UgdrZ8XPyUuvXf6kzp5T24BS4ZebP67apvuueic6pQb0zFcp6O+eLC9r/ti
uqlv3HQLCDjqBfhV55QICj4tz8TIsTd8+80W/DfgUDlDQNFUxMRctktbsnokfPqrHEjoAnYHIlYd
PDa9fwRiPI8RKbLnEXZoeUHS7IMLJcxhdVN3U7zuyV5QENSaSp9MMnvAEkD2kwWW6YZbQWBvPML8
72EwkPjxs8aRAS//vrfc7b1Apre59aPfXZSzcF2DbUH6E5VzN1X+EP8gNNJdChCHcJlDQ898AFaP
9Dxymt3IfkmPy8qd13dW9VBcew9ukGNplxlsRGkcrW5kFZjVB1YtzsAjN0XFtdjUkJSKqBXbb5vC
K1AXRiC3w+x8IgUyfeQWQEc5YCPg2JIsIsJxSaIMI5eYngI5VVkyc+m7ZpMCapRK2G7l0wy68znE
iTU+YPJpKXPUVrr/OPfyjy2cov4SxVVyP1eDeEJh51dATfhpLPoA45/n00bR54G4hKWq1GcsG7bb
BNrv86aP92GNJzJVqta7LcU1jP1yTk6e3y5VNnLxbA/zcpUtXU3Z1YmDxrmztQbH6oHyIrZoZP1I
MrV5blZpuwuN6C3VV5FKvjARCW/fhD4Oy1xR1VkqapDCANWfRRO+N6UdLEBzia2FEBeuqpu6xibN
lyvoEzyyC5w8zT++vpq4qI+tSMKLHRr9tcEP2vGU+sRqROQkeOUc/xSmDv1pmBDK22bNASOww9B/
pEmyflj2s7XFYdZi9LKakMoZ8xllDZzh9qAS3/nBZYGcArYFVYvWnphLpEsyp2sNeH/u+/a/hEvO
XekSDuXKpNZHb26C70JM/WmDGfbCubJmCyay/JDPTn4XCkxa+5jlDUXL1UC98dYhFOxDNcH3JBpb
vWwLPeb72QegcxhGF5mAutNqtyZu8z5Ouc4oIU3/uZVxXwpaQn43xSZhKGAC/l0ab0azap223oPH
oewtwZ/MAeK5/zCI2nukcwx9Ps1v1KZ21qychuBjT0SNaBVh0NnUDiuZHZ6RRoj6hyD5n2Ila31L
blSvwHRnSQbM6c2jnzoieesEDuOn0MOKwnufENgTrSrpEbnDT462jAdG+z5cbk0QivkGskFcHJNi
7mg+LK8lzVPYhdnI2mVirKJv9WgSHhYO4Zx1V4Tj6+DOU+J/ShJV8b4RrUd2ahMzdbmeg2Wvxjbk
ZSieZvJ3SBXRLeGvFhhhnNL9fIOQSVNnYFUY3C/ckb/zLRnKh2acl/4cwFShqtu9th3HpG5zjrxa
/sbfoVnAOPP06oNboN2FWHbGQMnUBc+p5/ttWQxFc11BXiR1ndHM4nHnrZI5i/xx3jMTmhk2K5rc
liXtNb6NLldhGdVTQ3tpBuqkos7JSRe4JWAZHEzncliOC0//6+YmQDQk/31scTPw2F1snIJvci3+
S7FskM+VQ/zBvzu9yBoE85qgvbJbmr42YcRvqLb2Lamua6ogHwQlXzCWpp1QPjjTmxl+wqWKhq35
1UAzdLAYd3J4DoOCrSfNpCJiUYcDigKz6Dka+7m71FXQdtm26fgOf0rA4B/nvXru0sSJTyoX2jnm
rbpWbJcqnj4Broj+T1Dorf3Z9LpZDqKY8Z9ceNUdBlIPzTOc7mTZwfvySt76tVn+jh1Oyd2WT0Gy
X9apiiDrUASbgSUeaJTJ05xQHSWS91xYli9lCKucej5OTCvED3PCE/LBgureLbxqUKUmcNzQpTQm
t8SzYfOJAyz6EoZcxT5dvfpE2GD8rwcBm4DTmsjsX21nW3UekcmLM3O4f5mofSnp/hAsOcDWV9D0
THxPy+4qASBMoWaanvtH9g0u7GmFKvLGiyYeUXmimOYfyAVcUVA1pnecB/l2cee+PYYYnaKHwqiU
NWUlwKHc+JtR870QZZSePRRGfQA+ddXW0T3eS7L0WbUV8/RvVWANLnruennhlxrcsmzw8AO2BAYz
XZstyAAXt97bGs39elko57q+lW3/mbOZRyf9v+B+/ZNumADE1eUML2l57XoywHg27IdqawYjWwLG
uDScFvN5HcrFO6d4EYD4OpaICrVmmZ9QB/Yf4rqzn2hDXEEWKREco6mv4T77dBdNQi1ZPZn4+ltg
licXmd86Teq92KhxoGtJnuokDucTIINgP7nuei65deLXWRkRIKvH5L/j3Cb7qcFWdj863tKc8fSt
u3DFhQpT0L1lI6t+WxI7PL3rbFNKdurBuwf95L3UpBnmrGd84B5sbRhlRJF15o7Bgq987Zp3Qwmh
ize4zzH0sx3CNlmHxceK2euWqziLszUYKxL4iYqad5HY7cud5Mbzg2PhF+89ssMpG4q2vCPq6W7e
icuNu7g409CiPwp6YctD2/hD9EglAMIOS3XQ/PC3p/KVSTUGJRNz9Tvl8HEaCkzTdt7+aL1hCs9Y
F6nyrpjwL++5R1QpvUy5ZIqjwlskS7UPRkWS+LABq4rSY9VHaf4ZkxPpMuoHtQn+W8ce6iMXFjQY
g9o5P7t486kzKCbdFue17ksZo1aS2LwAwMTTi2krwJYs58bAjOgLLxAddmM1Lx91WBaCesU5Lj+i
MrcNJgDNCNpS3UNWdNdvIB8ehGCyzrB8zuZo+xC4Z1tWtXvcPOKz13bDPv0UWN56s8PowMi7swJA
996ZoNbQpKJhvI/0/jb4JCeM9T1uNP06sIDB98qjKas3z68LMtNtrdHsL71UYF0hD+G8BkykFlyL
u3lrCAhnAjBBOhxTRGmIzn3oLaeQXu5WP3SVj++x41vDLd+u4EtKrgiGS3Es0JL4ugQQIxvKxicW
TCzLGBHQsIendoUO/jTXsmoH4vZNXpC2wZYTZytm8Xm68XVTEBFeFTLbyWF2JZtvXWofjwQ6MD7e
gJRAhktgZ08niWS97iaYmOUtQNFBPnJy4Gm8YbXLOhDLJ/H83TXJsoQ7PkacvoWD2ZPswQKQTx2w
5i9X5FCzQlPZlaWZ458+wF757iWlX9wxyA7tfqHzuMDGTqQA3OMYk4rMp4bXI9liz/D8oS//6p2q
NfuEyvGOMoSSw60LsY7QCUAT4ANCmr/C7hqX5UyYw+THvsnT9IfaQb/V1HAzTPenNMUynAU2tGlI
RCW82oH6QjLW71leLfElWuuWYAJcATRB1sRFykVCrgmT+mqbqvJPMi6lvsVAZsRVkBZMojf4R8q/
Y8Vu7HpZ77TuuTznrQiPzerKcCEYoApveyXU4odHrDTs4rkpGVpAqIewPrdxLCYjoenBB1MSb7hd
dn3cVfPOJIGZbldnkIAbc+xb8ZnthelP8GRWewTy4vpwVJq5BnJe1MhR9IDb5OiOZTTmR86GxdWn
0eUhyrQzsA5uaussP6xgmrE4+HDuC6IkUFHPcsNL8owHfnX/VQnElLeAp0L9NxQOi5V/YTkYNsBB
hxs7C7ksbymwSFFevaSxcnHR74gWVZ2zW9E3nJ8RuCGcrsXv6mODv2Q8ONK6C5IwUjBLOXS9G+C6
zfQA/oc/sRTg/y9zYjF/V9rW/W6lADl9Silt4DUqVU2p0k6rpepfYTX16T9Hwx48yVG5/V1TttxQ
w9xs2LNFKcVXBeiMZRfZm8K7LWpqC1ilhmP8T7expWm+hMG0F4jLGi8uBA9yNw002vu5D7o3VzAs
78beS5v/qtU1/cHSIxtStIfu3qAlXVtoC4++8RUnwtvkG0q193RMhNVDjVhPkHBgUbCf4rZ0j07f
q3SPN2wqPvqGS9A5kM6KsZwdQXTWvLBjomORAhS4gOX6lTuxHR80JRyweVq67edd0qhiu03bVYOm
FLAt1IEKGmKALnwuSBMME4k4JGT3wfLk4EhANuvCDbJmbKzDq3KT61cS6UJ8GsTQ8A4hisvzTery
Cnhtgshpjh3Dg7MePU9pSjTABFYbSWWch8hCqU5Ttqgufh+AgISxgDVOUQvyGzMBMYQOupsHyYqe
LAwWF7Sc3pwJPoTbBy5aL7gMTj5dIeDdOKSZmq1ar9AoMdzPUxAm//hfy6DlBhA8Hoh3cyyckUYY
ztbeq8jQCBrpwE4seVKdF4ppnEOJFpYfMCfWzYtLlG7XTh1TAmfiFfXASLXOTBV+syQMMTkfzUPH
+ir9HXX9YNPdFM1WX5a48NuLxrqQH0HSKOeJKEEUnmLX9QNYiK62oPmDoU+4Y9Ez1E9PZuCFudsC
oFyIOlaM9H4vRd8eGuJL7avqVOe/cH5gqjiyZ6e+l0pE+rapozcc57ppW3tXOMnscveey9ZSHwP6
9VfQGKf/mVvpFj+RIjj1woncs4lSgc6zkbNG3BEnG4IDQmVtfjGCJcVpK1CYvuKRYhcSKAJt6pEv
+TK8b6tKm0NhCV6uL5OUJrhrvMWYPVdM9mfwzHFX34Ckt+0H1HK2qLavaAu/bJMqw0NgRO39C+JV
zQQATfIcsgmIFDuWx7iYhcZiUoX8IR8r2+aUMXJnHVbSkDGdcofIGJc6EuTAYf6alQdqlGk+nK4Y
oAmrPItTIgPVLTKInAnB0BubkklJ+D2Be0t4fr/rpNzm+XGe+rX5FnnMUIgMVfZkkJuZe79/59HZ
snJ7QbXalcMwjTtRu9Vy401x5OzruZjYRWFQ9xyiBG1gXgJJmEkcl+t6/lXUPQxTOfEmxYuzNg1m
8Y4WiuoTQFGuFHmjBbcmoCg5b+uhdtnzrDs+3sG/LwD2Bg9MUVdKvicxbjz1+Po8bB9Yt+gP4roM
CZR3ePGRCwHZbK9MawtW+rOOuKzOc5ysBx1ce5NoQBHP1TxB4I1LQZMUWw2K+4aBasLAoyBo3LT/
Vy5y/JxLHTy3xDmWG1865m4aVBRkYRCBu4QxXqUPDu0zGHbbgIMdV4TZ6DdOQsI7Y9L6jNotCqDZ
R+7o9gPri1m+5MDBaLjN4Ur9mBnZ7xEvl1goIVxEyvtnKIK4uKHjhQwm0TcKk7FMTnxpt5rEHSOt
G9g7wFTBwwrs6DDmg13YGDmYOqH6OTvXy2fmSqek+NTxgvGp04So82Rghz6aQZ62bhsfVnxh7U3n
GaABg0Pf8lLTNNBUy/YSVEXwKDVrK1YxQ/U51hXp4tmPLqEflQF65uifvdBxPqMI8ivhBBSeaMuL
X2oikVRG0v3iuhkcdR16tx6/jZ07K3IEK2+iw9Sz9Ivo87uMLlRkmoRg8uEv9p+6uZ0fpXQc8trb
5JLRqXN4I1weHop17DLhb/59aguXxTEa9BkuUPsK4FyQz+7iFyGkczNvaQ+yT0M5Yei2GPw4IX51
TMb7uNqmjxgb8a4vSyJBraI0aEggleSLvjipFxrsbKN6ZWjqEM/oI2Epm3b5XesRedspQTsrgmPz
UVUda+W4W/+5xBztI6sdSjK3sQlOss7lX02mzOxCvuPX01KKbxLgJALTxCuOQ2QpheKfx9xJRRVP
RVg+JJNf/WmLCWeLN+rwHcMsvozARtwO5sk/jwQzwTDLnPyCj8ToFBhTxFJSYO2AiYE2M4Dw8fsJ
C01uihHT5JWLrap2P4WNOFX/9+Yiq1PoaFcgQbwU3Ad/ZeykszyPn6QoWaORoRnfXAPo/Jqjlfd+
vcJCTku+iMXYtPd1jS5zplsZo4ufd5SJAQogTNM7YtmRON6y1LH2gQQyTok4pEW+cCXBGYMVh5cK
QCd0UP+GCGq1w+iTBKduGaJjbZOCbVuMnTvV6IlshZG6q4a9/E7SYcGkvmKHD+Uc4LtFNDnSgRF8
ImXVB19X69FPtuTAlgyxcCI4TqSmKs8rnoxHG3fdxaaS2zqYzA19EheruRMbjynDXfsK0d4rUAyS
LcziIWxugaoz7Q4EYaVkZASBzbaQr3SLxwtO2cRUQ6SZjc5GuLBNnG475ALdaBcWQu/ZFIbdA4qk
f7uIgC1FbYckc4RKKAMGBZ3hJvTPVNXo0+zW8FEHxNlzztlznsyoTvFWmzMA3ZbtVTvdlvzFD8yz
3Ws5MZwmW+BnMxwElidbIk9U7S2Pw1KXd1DN03t3yxdsX7C+HuBZoUG7URS/yDbFUuaTJjr1c+9c
8ngN/nNReGqOlyhWAeVbJJ8PPgaH9550/5tbm/6d0Gx6Eeso9o32WIyC9itO3FrZauQzqfg7MyW/
4mbhkgm4ISiMt90ppJM7Krx0z/rG8+6WUqp78vnrR0JVl9iPbU3FOpl2WOQEHODNGZLYFLaF9YX4
AE8hWPb2cWwMhqKEl4wM+LqTm/Pk3YidpTyYhuaBlWbg6RLgeNlx8SuvYffVPNRs9D46HzP/CqSO
7jpJ04fdehaoqRjEbjbdJ9/n+rbMdUGmidvGfnTS+l41OXBa1gfRg+HlhLeTPSdvCXZSpyghq4Ew
avI3pOjtbmJC/zBkgC9stWlew0xa3Pg96iBc/RwIfDM/pSrZsqby4Zwi0x5Cv4ofAq6odxAvTQZ1
ju60kuJi86QXM1DgArL4tY+T5Snm97DjrS2Kg8eZ82PxstIXujFbDVjlvrh/pfbUic7N+qpwXjqC
HSfQPAy3RN41WLxhLX9XvGc/QQVAb6A0QnFvctm2pXG6MFQ30VpSpmVmVvlR+K3GPH+VitA/4QPL
8kaT1hYnn61Hs7NKz+seKSTospjd1hOD08I8ELbvGq/wra/89G1KYFacqQHcjlO8Lf3jhs3Fu1nS
YH0vcvoUC2IuLChU+uyhIZ3ddVzOPYsEIvyLTrwDafrgWKA3/2DADEOIlNq8okBq50CdzZRmMEjt
wjMKiDbbiPoVWa6bORuHtvsJgXGeZRQ6F97/1fg2Vq2fZnPpDv250hh19ypWyVuMDxOoe3Pt411L
YLUHgBFCXNd50UMjAk2Kn3T7f3OQUt9VOZwzlu3puc9luy9hTrRHl4ZveyxE7m4frVExoOt15d8/
8cHTW41+Fkx/KZsVrNWakj0gm33cPu4qSIZUsVue4ZWiwjtB2uiFfQeIeb76tNB1jyavyMVFOBHr
59xl93Cd8L08im9CAMAmy90i9Uk4z0vAaRy3GA1yOwFyEw5+FY25uyHVGSiBDbmFZAxhBIx2DpVQ
rAbNzLdheZfwh8OKwJ4QAjWfufqNkbzltlJPw3TLDSzNaRSJ/Cfqzaf+Gap04B6cOBmTc4/EFTBA
chZeeAuSWQwnHCB5TIwgG4ok5fbkLCv+5alA2XaKcKSczfHIthYJ9vmD4dDZbmozEUCGIkV31pam
+jMoYwbFpPfDg1OVyvydGQqhwHUkczm7nC/Si0AUbDjx08OwKHca4ycPF1lTHPfDXE+YOAsbQxAI
YnnK12W7IPaXz/SIEBjZKtcEn8oMw/A7kSWOhm0hlLqjREIgjjoJC1neU1yBY0Ta8nbCn0k1SBVc
nYeryIfhtiwWHb9JGvmSYyggLPxr57l2sA7w+XNXHTj2T6nRQ/wHrXY5IGZgem3jOJW8SlRT/9K2
wXCbLmxpM1N04aHA4zt8k6lRsJ5zG3kvakQkvGP5AqIqTlcN/bcF79ufrZGEmvbuZEi67UI7huEZ
FXJ8YygVEJHpjr94aVRLvOmup5/k2hnKkBRN8liqBt7/v0zVxn6mLEmF79AbkSvruOUXsrFBtyho
RQDtehRleuIO4ihuUJoTKnMXqCKUF4k8AHwSo0d25Cty8m5qX9NlmD+yHXUOIXCQb3p6Guzqrtt+
FbBx2WDBKmBfUYf5SI6qe4lnagEtZINot9SdTk8SetRhmtx6vQPjxuHDk9qUe8JmevkGVbQ2OzqM
21u1BlX8nGO/+cGAvFTnyLTDysaOF/Q1Hkf4oi+K71YHmh9uq5HxVjc6BWFU/VSOXi4s16LoRMOm
vcP9++PqOOGgquLS7z63dSRDh/wVtsshwqeqyG9vMX9msveKg29wpPuAxYpsuOQDLL6HLQj1cXIo
yJ6ypWIzi4vQtvrkW5mDQh16OB7tjpEudU9TwChLQVY7uoeWghrI94WYV+ZgIlRYs+oE2uFTt7Bv
PrbpZtoPxyg4DNEAa74+zGtc2j+l64KNr7m2q13bipm0Fvg+vndxb362OKW7S7RdsJL6WzDkoJ1v
GHYA2XP8+BNaDNUitNLn49h9K9eT6y2+6Jh8R1qY0Hkn65EKekSwCKR/FcvH7R5GOXYfKmfwsFgs
YPW97GQJ1msu6grJcjO6P7oBKsze5W9TvF3oJmUPjfN+PRFITunxtTrs/oMsgJh3WVY8mXm2RKLV
l9BpU7CiunL72MUYsNVBG742hZ2sBRDojKgoXLumTWRDjvKNOWVpuvVBatJaPa2pYzDEWHhMEBDg
QQfvpl3o4QZG6YRDFpWb/R1prfSrPxVNtYc05/E15vYSAXPsnHlsznVtgu+NT6rhP+W6xbUpI3HG
TwqhFkpoN1b09AqyxQQfFCcW45KMfTUe9KI6s5ez0wIXd9rAdo9eHyz8ZycRVt69mdTqPLtQK6Lg
HbGqivZuMsr0WAaI60xIgRlxR9uwH4ddIgmU3RW4lE2eNSRI23+mlp749iCXMD93A4ZfF2xS5uNn
fx6atvAvDL5euBMxws6z0Ao/ai98d7ldSz6e1xExnNJynK800+R1cA5rLFA3bn/Vp4ZldQ/eiECK
O36lgs42qj87ZK5uOZMKmoPZTV3w6eMiVMX8XbNVzGgyom9EcGEi07RUl1jmi3sY0y44+AMV4j22
9vlrVIYzaK99OqMOoZwWLz2sQaB5iZJKC6/CB0C1M3SW0NkJ/nw1uQgn+rtVPXGcLRyrPzHt78d5
2Wx5FH5LueMUIWTwJbXs1psRes/VPuF5u8Im801ZLdNBNQZsV9zwC9iHwWTux4bYI4dC3z1jgc0v
QoX9q8Uae+2bHteHiOzoh9GsBrJeAAmZp4IkL4tatTz6zohL1o6Rh/0JB+x0xm+x3da+T6gEL24j
CYrxmkQiRiGYb+Y27avj4I4jf6nezBk0cfUIKORaP7qK8gl1P+pvgz6f+ebTOPkchqlUN2HsWtgr
eFKuzWrTDqrRNu8Q/7T7CFwKPjyrTxzrNVPwi/LmhLBrM/o0802toBwD4BgPtq7dM4xSkexbgjHD
oYvYz+/iXKpMxaL87XtXins6JfB+JBjYfYPZ3HmgTk8fQfFztAVl3rtZuuKAxwJDI22ZoLVQ66EL
daDlU073m6aceUfUTW/YFWpWUQSJVn5c7m7p5yod9RZLWLa7iXQO5yDcru3c0ofhHXmZLF9Q27EW
9xKXDsVI8p0OKvfKLXDAeGE4acfbGQfXFfeTZkMNJjxT8OLPiL2+PORAWCCJSNZtFWvwX3DG3IRw
8WR/ZEhi93aI0/mlhaKgz3G4zW/eEkE/ADBeHUOVy/5A53rcH9rYBCddVoI+q9Zrg0eNkvLU1eVw
GYJlCB+G2IwXUG0895JbtWnHFS5Zk54Xo6MzeOvwGy7Hgj5BKwDQgVo9MR3z69qV+dSO+4hkxze1
L9WpJY154lGRe6aVhQuYRnS7lJbZ7uwRCyGoWY9beq9GTIKngZoCeXB9y/2tlQ57UgdnK3aZfGGx
3qYyPMaDHPcuSCXBS3MefkyxMtoyw0cofxtdtZBF1G2FLs/TrIzzmUrWNq9ei9eJilqN4EF33z35
DcnamPe0YGjozFEB71iyZdasek2huDXNsAz3IsRCgFqQTud+ArOVpVwHXse0QtXxBwAuPJfUSLaK
pmpafdz0sV90zvWaoOXNXPrRs/UqYnzrars9/UrutTrWoRfJqarDVjvtxc75uF8ooTr7k7HPoNS5
GY8FLsNuHs2DhfV1MTx2AxNnEy+ZN1djFg5cPNgXx8OBBr32ceA7R9+k8rKEwoT6MkLKzaj2KBx8
/jSosDAtWGOxKvffJw4mjZIaB0eZONibynKOruv3YkIB9htcRQg9vXseE1M5WeQMcM3yKVfHjfXX
xcGaw917IgB8wA2DwXmLKx7fsu77XUskkehSJTAFSpcirRsxRaE9lRjEyVsvNF5UsQjSzGODcDLu
4h1qv0Ynk17u/CUoLo+A2uWfcMSTe7Plrn8WE5w8FqJxH98I1EQ0Fj//E5Ar+hWAoHd2I66pCwkz
IHzhNOzdgNKETwM18zUUIY2RCf1+/S8ox+tZD4HnH2AHk7JrS0GHGd8OsAAg/Zq/zjRFTwNV4s0J
sn3pQsZwMAMr+PTtQG4wIPT4DN+funDczFC79IqvQTmt2lGV454HlrlPVW3HJ2P8Jn8p2Yo+qon9
C3aGiFmKWmIHIb+jiEfMugj3HeNff1N62Ge12zMALl3rf0dLZ/MvaotzOu5dnrKu8+k0UlMREcZG
4jqZCtcaQBNsp49TC52d0DtWCIfmZqpiJlu9SQDr1WmifW7vsRPi8jOJjGXyilyGObqizeo1CD0G
YEM0CyNYu5b/llFfexEkWv9N4xccqoRX6P6ZCBnKwbfuQeAbeLW5xVyLoOYeRz0mBcdmTyP2SNDi
O3EgZMK3T3aDN+hHt/LKaH8FI/FJVU6HCsKV456EsRozFMz8gSKl8Rc4eH7AyISSDyhfDHZpFC5B
tZQ/mibcLVE9vzD0yuQ+NqY4t/3o3yViXKtLSpYiPQw9u/ubaFakk9wAgvRv1iQVF1S2dON59ce1
OxAconubWEaXwIZliwa/eQrd+5zvx3DCeTB94SNobnVsw2seZJ7IdoP2zehA7OdDNJQxOkEVPOD1
oJ9BBgNqWrH2+rSYqvvq/bam/dpt7Zm/7T/40HOANHSIgJcYAdq7V8TVHpbUkxfHp07bMbH6YHbt
zJ0d0tWeFzWHKNyKtyhpkjhYSGvFQ4FKDt/hYq7DKm2hZL16Wm6qs14h24e+W/+jmprpQq3h+G/D
oRpQ48cXloxjSlLrxoECf8k9rhVvVM+5XBSCtOijfQswhlwA9ZKXdh7wQmCdrE5NMtZPTtAHxbGl
fHUvFm8hRuWRrBvetbQbxHCInBHustYCs/pLaGq4hfBBuTUxTCyTWrsRLAQsq80eDze3EVfMZjiS
YFPxDciBmssgBSMn9ncpmRpgIRlv7eWRy+s4fpAZIXmOQc3vzwl3p+S0BXNx2ayz/ok0crFVbotL
KM0/Gkvi5/kqIi8fQxxZ0mhseXsarUX9WVn0CyCE5fbu4ajhG82OF/dizjz2IGTruVlNnAGTXOSX
p7GNRXIIejPf8iNCX2BCGP+BVcrfxeZp9OQBx1/VlCJg0QMQ7GrCrLddUAsTH2N2InkDWkAV5DSw
zhTEEPEXzfnVrgZk9JPDEebYDVO5X7CaID3Lwp2N56lYSUwf0xBmceZ3M+a7ZHOhTegm8HWQDRNB
iOMmyvE/EU3q2eBJoPsMkP8p4avA5r/BZPpcJ1700jWadjBsuJnprLenEEntOV8qClASvLoGJ9n6
Fs7YMcKtMke8dOnwknRuIW9lLKU6+rwAKlTX2m7nJQThsS+oZV4y1kviTrdsqRyyMefely6Bt7i3
iL4L25sU+dfX/GDQJaZH+tz8S4Ew/u2AkPkYJSACXlpzTlA5wWXTkjU6uLN7PTYlLAcGjqBn41MC
K9Ohjk5rFcx70lKcOosjwPBauxEnAQFDPka75YTvd+Kz64lLWP5/ee5Dfuie9UI2FVPSgpNM1rhF
qoCx45Cd58Z0xK9hv+JcL6dxmIEKcJ2Fb0MRht71mB5+eBA7erkiYKyMlVRyTEnQvKT4Iv/C8Qr5
PiG03oxdMx+3fjb3OFpY7uol3/YkAtTjhgZzptNkPg7/I+nMlltFsij6RUQwJ7xqlizZluXh2i+E
7VsXSMZkyAS+vpeiXzuqq2QJMs+w99rTUiLMHRsGfKnL8nLL92LdBqJQs1W2oFaVERt/RjtDs9VD
yPda0glsbdwJf+yUd5Nc5La3v8gScDbusCD0duacqhxfcrXRQqsnTEfRsXdshkiFJjFhFaY24Z55
GveoY5eJmU1tIK7N/q2jpzn0KtN0M1kt9zkTYcT8EKGA+nSdZRGL4lBXKMB40c7CBjdsFsVMHHt1
yC8b9FFA+VQsPGX8z7hbesPXV8bVY6fr/pLwg5/RDWEwg+0b8Nx1GIqzucKcplKsJiIaqhPtpr/F
EhL97ccAR2rX+94aFU6XbE1vsyUFuEEonN8bBJw4DV6DKvDad9lmPiulSJhVwWSlPASC8CGvyPqS
cyHCKM+yuA6JXhZwVXeAdgEI0NaYYiVYAJSvTjcEpPTV/Hp3grHnHbQn+mjrkGVEoMDgZfGBTG5+
ifIee8Boh606XlgN6MtBzm0y/EHwsG2WzUGZ7ltL2c4zPtNRX0b8JE9VVtD3RoYh/7MtehT8iCR9
VA3s1faOleYM+/jlrVWEfVXB/xim9T1L+CmdTM+/IsTIg6H6Y2JZ9kqdiZjR97OwekDWnJuzDYsN
gR7oLmLX2iGKdhAdrf6cO23snLvFDn22lS6i+2Ro1CFgePOBWFV+kQmpW7SFEeJY7qL2rbPoo8jK
IVATQzKEhL2prQzygRPs8cgyfAzYkOJ9bSeEia58KMak+MxNKf56kR9eyzQO3MviVCZ/oB9AyMjt
PlWbjFkCg1dmz4/E7Hq/kVfmTz0/5xUJOwDlQpQyYifmTrNehyPpDUfQL653FWiRva3nEta4mpmJ
D1BmMDGsQ4PmheVFyVrIpiMj/Y/S2xUr1g0ahWFKaTrBUKVYj6ddwr/wv7KCX8PW3IrTrUjzkV6g
c7AyymyIo92cU/HhekFi8i4m5Or7KEHwshV2HB/nUUZ74q3ap2ZU+chXA1xkw6cZsBQhzjv2tZkh
Q87L+GGKpf0XRmpqNuUcYmWuQyq0lSjG+SltEBWsJ8JOmnWDAuosQsZOj1O6GL4dr0FxKpqOjXKU
CQbZSYKE/bJEaXm1RFuKCyGTKFkCHlqxJ76nP7mLNW+bGeBz6UXJL0lY+n4Kh714COBvpheYV9UC
MdFWYoN8t2xOWTnYT2VedxtWlsm1aab+tUBS3K+CBMnXQ0N9EUFMWnxWdAVSv3Dp8EvBsLXG+g6t
ZG6WMtM2X+PIF1TejZwJEvdA2dWBLbx5SmVCBAoy/WY7p0V7CMZaXprJvRP+3Nn9w7I+QlddUDlk
El0yRd2ghhdSGXt/TdcfRcdZBsuBrdaMC05p/zb7YxI/IY6go2sbbL6XGP/Fwqjf8jaVxo/QTzG7
cNdBWXcylu3vpOUiqlpbSeSGn6UzefK1q/uajOKsBkCEHSt2qY8b/l625Y7vYeRSmfOKm4eDAYmD
6z44Yxw9FomeNn3ej2TFMFvh4/pNeEPiH49X1PmCJt3JOAaIQKrYVMA/U9fYDxZFqlxZaJ8eB3MA
v0pX/LMp7fw3r2rJ916xRDLxatB29GBMCt+nyRoUFVjyh56TNkpoEXMADH8dX/c7EZV2cLEUifGk
EqZ9gEdgrBbWWCtmRHZEwibOJORWsWfnKyXG+cKLoggB7WEUlRNh0JAGu3Vuj+N+sZgokkJFHsqp
9uIi2aHWCE5yph4ndyI8Vxg7MFXMXnrFt9uiLwDOuAnpOy9l4obfJpKKlOkhxqfy7FqYSg4Ao3AM
gD7ACNysRmT9xOjBlC01TPy4drcCH1S30czZQT44s8nPIx1Etq+8gZG31Iy/iJ7xcr33Ggs/sByU
OJNnbpsvbDKB96bwX32rgA+adVUtd+3IIYgJuoewpoxzv3BEuEXtPoodc1x7OfrMi6DhDuVwckIb
t6OBSXcevRR5JaAdnz1HPc3B1ziZ0Dmkg6DhRuvEhiPrQ+4NEnnH+e8cFe2tY8EFXZydBmLCdV2S
1LCe66IQ/8qhbuQHCwg7PaBsICTpvvhGK6JCkuV8J5DdLmo9ut0iaH1/05djFbFeF+roU1GwkXbb
vlp2HYIuXn0fZwshjFX8QBO8aP7WaPkOaWXPMGi7j4StVP4sTCAeGQ4txabTXdTB42H71a7xY1j/
VabrCPrJRXdiiclJxm7QOgOmn7ZIPEsMowKFM4TYQ9cX4QaYUAP7AwE7zNi88d03a6zQfmm/Et8A
Cu6Nm5EylZ997EwsJWe0beM0UVCHvBpp0rDHgS/DEeK6+Jjf0dSi/ALTxdG8g/uESlQxvhWQNs0y
HqbAhSNVMlj+8IqasQqDxYIBUWASJE7VcoYePoH1UqioNvzxDT7cJGYuQ5DimvKflw/LxUsRy3zf
67RqAbAZxhKtY6zmqHv+zlWgUh3DwcGS+kT0gDtcLUckiCTDMEc12vOPAHq9C1+G/sqrPF1hMTkn
qavyOTBGLKvGToJfJvzRBa34sCmnaJlxoVBZgm5D3n1HefXhH1eN94lIft+DZguWtRNz4fzTa2MR
kF7peI9twL6c0clUFcEPC35EUgm7tZVs/OKJeFmBacX1py8oJPElLdBPbhfsJjYuTXveT6QPVfup
shIfSEurgm05S/sdxjculMb3Ifal6ICHAy+aAA5H2C9hiDWiieq0BKY/w+fXr12EfBhHSWrKPQwc
U2xIWLknuk+yflnol9eBycrHjsX3BP0zCtYJwhBwEWjTCJ/v9gNina1Fq/8frz+uKKt3qb4c3KAA
q8YoObZEwUeHkUTy+YDxa3lrF22mfVgRAvdSdJLdXYp4tVyHMQyXFWqukHF8BEbhE3v5wgvbp2F8
7SVTrDWNefsR8cEnYBc2J1xFSXEKwyzBG5tZDED9qXf0Wkf98omofvimSSBNSQ0zdLhkgiAlAkaI
KXK13UIDeHOygmyo+2LB3g0YzOS2Yo16JxshJ092nmMjjpMOolIWKxmacS7OYDdwQLXXNhU5yjM7
lDuCHtRlcrj+rliYtHuJndI/+ZUPPzsS7MqOSN0778FyQnhLsRe5XxJKReTg165bLAlWULW7TKgo
eyzRSUuCF5rwqAKEnxCsxnvgd5o75kUPRGpEDTVfGafjlr1O0T4UdbPIjQDICkOxrnz7A8r29JNU
jXWY+obknAW48UsJEHdg2dw3/4K77Jbc8K5znzEWeOWOotRCE1gKCE9wmrN5myZWey6pZS6QE9gZ
xJ7fK+aESCSPUTUmW0H8Is5kelBKriEyBA53A80kgvwFhiwRo/a1dJa7O3cmqBcdlZn8g4PV80RE
RL+BX0bQc5hOy1EnMIt3BKWxzIaGgnzIhtvXHNN6ig9eE+fPQYD2CCyXU782SLJ/Yy+JIJar6Zy3
ffffFBSeg9ZWw9hIbfvCRapZX6r4g2xbcoszhRyJp8s3F41w/dQwsVyDHOkxcDZMnJ/Z1eAQdAw7
uVOcMZ98nf06R93kwj2pvgjhtHfJhCOSEj2x+U/bIJW2mduy3qAfQtBJ0d605ym14ZbmBn+PYsbh
bqMwhnxcjBXhB8Y62bXNgkMpP0Bh1lGSxlY6e2xiTHzLWU6c26Yt3nI9IiDmy4dyFvBC6DCxu00F
i0m8SmK6AHeZ0MOvGCBlvPsvEA4MgzjWbKPVVaGWRycruvIvbATsEpk/MQz1bHE/KGe2Y9Dq2p8l
7prrQvD9T6aF/2bFliXOsBpr68LYJOdlYRvoMfaoPbMNbDQ2b4ZMOS4nZit3LJqeHljcC+IDCy7F
I0nL+pgyAQx3s1RE/JQ4MvZcrFnKCS/HJ65ixSY7vUfPlpUzr4rWkXsxlqPcSSXtc6AL7geLOgik
I0+UBWIxrn8YEUMcjTFeIITo7zOwbOhJN48ZJdqQ8X/xW5ZHXswB3Zinjh1qT38F5jtxt0mNIAl0
VcdVCN8MqwwZfU246SFtZOxlPPlr2ybbIrkXDx46AOpoP0bb27kperhuCDdNpTDH8TAIlmVkgSKO
ApR6gjQtwNkAO6ox3GKqoXBjl8aaCACz2OEWmda1HzG9NFOub7JWGS62FnfOtcwGSvNknuWOCC3g
fCNxcU9gGBZ373QVyQuLgzkDjlaYvbZMo0HjOJ3KLtQa6UVnmFrAkVJEcNwTKeET01k/szJeuif4
iiivIOL10XnqBPu9eq6Ud2rYqvPsgl5EwmWlkLr9QTfqYZnnKkePQxDLBssrhvmEXddM9IiHk3pQ
gG/xU6Es3KAdHrw1yAwUkrGduvU/tUT1Y8j19eXJPnqZLF8ffMtwLhUZQmbHdqea5W/Dmt5H2P8o
m1K1O8Qy0dMQOPX7AhDdbFutzI15osheYrwsIl9XdW7rz3Rx4ga4WAS7H72xYrIxjFjWtc/c4V+U
p5X/5dNq/DPljC21k5P4FI2br1MEJBGW9E6wXipH7+rVQRfwV5tpeaVO9u43FhObcpOG/SIOJQ1W
+xbqpOn+EsGd5j90GDn2hn5Ji1O0dJjOWQxx8wr2fQtC2TLyd2WU1uBCRBX9a00QvwdpBkCDTTfX
PmoLngu2rL1+ZRjIm7kdcEE8BpZ2kickhwgRwZ7PLI3nPAo+wqj0r5PlFM1Bq3I+en6NAMKdm5uf
a4RVth9jX+wN9CgVJ+1ACFI3n2QbRF+tAkD1W+PE+Kk7jlGWmWHd/ZqgitvHBJ2Fd4RlCADcA1Ec
AKjhZsJsi8a8/brH08x/sVCR64Et2f1POW5QPRO4PrbkPoweesiamLB9h1oIiziZOeHKE0l0kpy8
l8DMfQgHRLjf2tXhwYs9RCairaMtqQI85f1I9qYthHFQbnjdFsAADVgzxZhmgGAsR4IxEDKq0Q/V
J7wNV1LnzKn+6l1lDLdyHn6gNTD9C0+K070DEVSwI6aYONT1xBQQA3dTPHNGAIDpTIb0o2dkr8Iu
3fYijh8UdfgAAM0BiIXdbfQPVTFV2TGTbvoPSbuoN5zU7jOF63iKm0Xc597x8FOoqv3TygnThUxT
dcDhMbz0gAL2bdS13xro06NCN9HfIjvNUa9YbnwJB3dSKz6FzbIZPSSwKqoe+cMs3jjJbpQIVTDS
esStYcGbgy3bUQKu6gbJH7+aVwXmb7LkHtBiwnh6AsoleO1PTm7+kwsFU8LsJ/EfVUbnNFM5uafO
Z6mC+AkWfrkytpPbmwDe9HsB46Ng+CZBV2A2EWLN1+gQPh0ISCxZqSQsMSzFPNGTNWYbAVLY7Ih1
Huo/mBgkIkBL+/pqVx1P/8rFWdOeR0yA7abuZ5g0wZD1+1gKzcCsQTO0wX6Y59C6eoxYfkRY+HOQ
65KCfGAi2HQBbcNCUq2Fx7bvAsCtfes2R9tb6gDtazv9HWrK8bPMIgbAupPpecIH8Z3H7NrTbcrq
Do2a7bJD9cCZTsAnEsBpPXnnV/p0lFB9V7AN66fpmnjAs80aX5N9YIDKBqXGCvDdROR23PKaLAPZ
oevYe4rVEzs8Dh5Ibom9Ma6a1SHj0kW4zBNdDV91UYcXiRWlZmnY5MF/WsnK5kJNCto2RKU8M3co
pEqumLCa8q3KoThuO6o0uZvdIt2WLnziXZq0s9zWnYxrEBTkMv/amPecDy9cHCQMPoTCtxHfQvER
oUFgLYpmNslOMCvdG0s/ybSF6M9tYYu4XTUcXVvfT9hLEDbc7GuPw7alp6/OwkxYrHOUrtfK6UW/
FsYKnpl+J/m2cGDY/g5uNvKAQBINhz2lDX4TiIs0vdo9JhQ27oa1E4q9aOoya+PFIzYF1EYYL4Nc
rGxcnvu6rNsjVaW1HBY3sqzXegDjvY/GLM3vO3snPS+eBWLPqyZfPfSG+f5l4OlR+6LvY+pAn/Hs
Jk3z4czzu7wD2uqJ9UlbxMhqQHHShLbDSsTJ1U82deSsKK8mOwOjheS1iHxP7+0AeNV2Hh0DA03O
mCs8OnXIRfV8bCZbTnDK3HIbI/xmeIap4+h4AcR0EY3sUioXC+WqdJJm23lNemYpIm9VQEjzSnp+
9R6XQEzocJrsm21W+gPV04ZCYjTSbDSc/LawSNaoIj0gUwSTVxUatiUo+6+inUN9kBPdfhEy+9wK
cDu7lJ0FHthSQDeIA/B+73fMmaR25m3edtQ68crz2IXyTDVut0UWqjd4vqCQ4bOAu8SA6b6MhxgJ
5Kupl5WjSV14YhCPwT8va8bREcovdEEBudil4+LOIhc5DjB+wtZcecWi8DgQPQ5PPJztfru4zC15
rrrZSTaRXEz02XIggW1tmWXcIApa+UuYM7y4sUikIogd8OwHqo45e1s4B9Otm2YYo2iajhX7ROgz
id4HWcMuvfDnE1J8wG9QRg8znl8CtnzJUqN0tMA4c3+TbRta/Z7LMA/sVYr+QDF472CyIByZzE/E
dzifGcIuINscB0cbavu6Z8s68DTcFh7b4jigR8AFN+CWRS8bRm+EsZlv+Che+2FhqMDMUPMxUoY6
pzoU4iyZ0Pyjs0zukcx9yT5+qL13SRCMd2C6Lc8ZrTL9aeF16TPiFBelxGxYTqcmvTAvYl8mUxa7
AT6wFeNrnwGf9v3rUFugIgOHKJ7BZy6+5cQK/qCYsV6awkUZ6vc+pF2wI5dphHySgXNlR27a5rsB
0fXQ112/o+3CreTblXvQ6Btesww0/iXC37wBHWHZ0Mn83F+jcSmfMtW5Cx5s/MPrwjGs/tl9EZ3T
KML5+AP1baa5fUUIH9r7EMsjX5MpWsbiUwH6PxDFqQ8UKT9Nm4inUA+CpeacokFEXuAO7xmx77+G
SDq0vVjckefZYfKQixmcCusH981jkV4fp2ox3Z3i0+cHiAfJJe25/HDD3ednqyHGRXR/23rnTyMg
G35Thfrx04BktLtN6VgIwhqlt7xGMfFQnx3I0F3dxkBpY6chZNFdqKueFia+m8jp5j+ui7fzvvz6
B+MQYZKtANPWIRKrZOzaL7+aqTPaeuyDdd7KggTAOByv3uQxMWkobkBeBTaaSjvoDhhrU/fYdZQa
YxSwN1cN/+CqtObuq7WW6Y9lYTwHaaVwIw16D1QkCHkaFBFyllszzgv4iGzh5kg9ikijt1lUKS9O
BIXmBRIG2TbKCd0Dd8ZSpQhe0bBsGTiEnzZIiyt+zQLYSRMzSlp6l34RifWmol6Am2Pl4x5cAX09
uOfivyy2JlbKukgfzVBX07eSESK7KQxnAelm7Pe+M5Z6p0uQwOsRUT75N1CUPlXowlhtGxzjpgwi
b8Wszn/ihhC3ku4V4YmX4fmoo+IHQK26APQm2HGFHPcZirHcVDnn9JZKYrn5IiYNuhNWvfdw829r
P8FUmjhzgccEEgsHk723KbbfMoNdfZWG2v8cZvzfNML8TBN9/cax6PfoHa383SaZ4IazoX3GDfON
JtX8QLPPDhO0GYb3RXkqkcocPGCCjOD9lqzK3gRHIQSgn/xuYV5F9mB3a3jr5sHp89jbDlYhGPVU
qX31/Sj87gmC3KH8ybpDWdUC+MXofrgMExgSjcrleBiS8BC6AYtt/47xQabAp2RUnP1bcr94xaU6
/4CZtKBbBInHjg/zimsjp0YzmcdPk7HrW8/H/oRd2z1ToVKK+eCCcKXZ+bXUJviW0m0xCAgdX2Jb
h/ND6mWh2GO0xbYyWVO4Nzm9HwolOFkCV86j79Q0X1QKWz9DS7+2FfhdmKsoR/W8XFwk91SaEJ9Z
pSMx03FWsbYiq3Lj254ON2iK8o8mU9l7SdfPId/Hj1lb9re2zcFmUc8UH6MY/pBnHPB1FQga+t6r
L06S+J8NIJe3zJtwQIpB5odwYqe/+PPfNovMXqZLQGBQJ4tDxIu39bj1hlUXuOJJ1R2ymxDT3Zmc
S09tzRCOOLdCdZwVIX5StMMf6o952+GM2blNGk8/QVfZ4c6CubJrYAbIVapy1qPIvlHJWojken4t
gkxickutqY7djTXYtyj2zaN9b7LQjfD8ZgYMJQLj+MGtZPJiM0lYcUmVG5+tF7sNEkxOPYmYR6b0
29knILDKBHUWFvNOsupro5PWagRp4l/1lAGA8+fmZI15+j7r8IbVytq58PkuNqrnQ00u7rPATL5f
ymbWR6cBEsBZRHiyRCpdb0hddk85vw8EI7YHzsr3jM8mZnQoM/yyfp85hk/g7vht2TRl7Hi6PPpo
2GMuBx+ZxtXnsjrILLE/kD8QXYHomaWqAPsRdstYbIznRz7d4/CNNLN/jWWDFKgM5QdCTPdYBzCI
y9HVHip80JBIvLNfNkXZNq9JoszBZK7Cns9VT7Cs5Oigm6ap2jSeBwWrECYEwGsYB7uBXTxhbBg3
Oovil4xlEy29Job0BIaKjb0kSYycHuhdCCoq+4Amy/zVUzt9e9KpKGeHL/SG09YtzYRWtUridytK
UKul1nW5/6WIIBuC12jJqGcjtJN9JUIWCyC4AfXSwY7oAYZOHwoidtbg6twH5BQ0opGYxvvOU5JT
OjX5SWC04aMu0HKrHBmH7VLqgD1d95qJtg+YeuWQoPHMggpYNHMfOVEwdW7hcRymHYkIfXsEfdCT
8zIO/XOcLge+63jbqgU5oLBY/2Gp/XaRBmw6R1unKTcnLNVMK9twkP8iJ+tX1uBy+fV8qwt05eK2
zHEUbcbQkHsC8aDHyqTWtJ8lFxpArj8p/e69YBu77r4SojxEJfVMjkb0afXBJQuUfgAXkLqnOHU4
VB0Q1o/2eE9hhvq0xh0PwRRVzYViqbwE0918HiK1+Elah+87KHEgxUUU7kgK6YgiRLf1bjnWf1KB
B3PzGdAiPoMdcxfNyhEpGOHCol4DEOUijkR1KxpRwLksSvcYMW3+jIRqHiYxYkGnHP6hcq9/q6p5
Ku8OS17dRPB/JuxoZTuW82Xa8qnpVfongmO+GtiIPiVRWO0gozvZyqRgXdcyiLWNwabhUs/9n9py
yisX1nQKqLTalQHLsxo7sn0OyqN+priFJOcJcCHE7tyv0JIb691LbQC6zHL5BuOBgGt40qXNx1wU
sws15/MJZQ9q60ziXkAUojZZKZgeUNuuKOnjDzWlWAnGRhyQAQHgkCUWW1mq177saTYJBOoRHwV3
ZOpi8m0TBjmHzP/fiEqXf1lOxfXWn1PnUekldTE0MDMa0gHavPJgc5m8/oG4MngrHr+74FUN2Rs5
qO4jOS7yxWdtvin7KYI8Tv0/rUlGbsXW65dMbspqzGhZUxJ8K5gNKzb83b2yyH6nxB1u9PqfbeIl
+16CPcZRT4XAipQIgkp9sYg3OYVfqx7Im478dcYWGzYAAzryABHGr8OgrfWD3dPyq7EjAbtNNn3k
Ea3nT2P7kod2BHUqzu/C8woFkJB3tOgI8h13uPsaeIaQnaBryy8lnWy/oL5fy85nsA3brNnPkMye
0063L3QpnCWhbvVfEj30qh0XpAS6rhi1tOR0rzkXBHE7AH62/RJmw+4uV1jTVRI+agELamaVbKzK
Qt9BcPW2dQt6H7SsNduM0D65CbPdDrPWBjFxv210rjA0VFhVbam7dTiNJELIJlLDNl9aStkGdRWJ
XO1mBFjJcTK/A5tD/+gZi1xBE2NtNR9tlpLP7d1BHaidYN+kf7TBVwpFL8bki1I5myYNz5w9e8hx
hqfCsV7dmbWN5+nibAvP/cOMJvvUwm6P8RCHeu+UxR5C5F1+RJjn3R7uZs9JzTBsJ1z4i53CubMm
bQxpTNKRw2MwYMtcHcG6WcecxWOztwbGg74W4a3ElX0TXpBtYvxv5HLFMNBE736Uqrf/WODarH2Z
2/Jn1D6SG26t6rcIenPJUWORbTwS07V2mfff/eIU+yRwVJwcY/5YD2H54BsSTpWOGPXDfcDQAXwn
GULa5Qa7UI423r/r2CGV5mN7yGWEUSBn1VWJlBzJZfovnRBG4ZY8SRtjeUN1jKJK/mHwwn9sjK/V
wOY0LqoTJoF41Uam/5DQ6PGoTDOj9YXo8TddzK9pcq8RJG/a3qDlRgjsB5sZptA2HKLyiPEsfVas
HD5l4t1TNyrBWPu+a3CnjOMTjxMlF9D1PUsGphqRXZGvY7ePXQT5U86FejXwKdZFob1ujTCBxHh0
XK93rd87loe5OiUMPaim0qwhEAjE63kBo74lCKX/wYAda5ZZac0BF+cowQLhzfRuruVt22Gafhsl
2V2O/BW/AQnCH21eJWurdQD9O3h1vlpdmIeK6Yy3pwSKwHOzCceLxgOO4DavLCa66Ergcv9Cn5g+
mJ/Y+6iMA0XQVe9dx6jpsmPhsM7e9YvvY+TBCKdXDjatf67jcxVNiEk3Y2YPf3l8nXpfsbF/c2Vu
6i9b6/pp6Zb2WcB8eDbITujtVOzg7I9Mccf0g7A5ombzSZWKbWC9Ehan2fTQ2LHyhG4XVi80jj7x
zZCiMUH5hXQPwqvvFL2kMg96Iif3a6TPEwiletwbqJas24Lsdv6rcl6BRQhIs0ybkImMSwbYcNGy
fsjniJuXH1DK6irMqIFwLG1xyl2Rwcxr8p/ZzRxuVbTVwQ4gTVA+4wFwzdaAE/sgjY5aS2OA22Vh
XR/oDtFIy7EWT44BvRcNvqSxLZfolqVFAFBOI/a72Yx+c44NeDZUE6Onxy2yh3qbDI4Vn1HAuOF6
KKtgm8vA3hpF341eEH5hkRP5t6NxzRjVIZHx4hbKZhASoeZzHaLCb+LzktW1vR/05P/H3rQ5Fd6Q
0wES7OGgoHbNmbfwjjwmhGAHtaT/zZFrPjHFIcuHlHYfvXDioc2E6MACMsJYpDe600yAbFgFjHWw
+a9Hn6H6LojE8onmJrinUi/hm+7Lud6kdh2qJzNgHiWkrkONO6zKIQAXGHS5vJPhXDq9bIPVVZFW
OONBvXiA8epXFlnWjDrn7v79smlimz+Zj7oAiUHLMgVfBX0//3jrYjsNJqui5CLBqV+7PVMphZI3
7ecjvQIfE3OUvEEzYR61Ztfh8OnYh+LyIoc9hCMFanWN36dOrl5aZKncIK7KJkVpywA6P3A0WKnD
hNRLvZcYTQWWYfSR2RscRZm8J9Wo40+DSX44aYOcH/9KY2mE2hoaXWO4jcgpdPeoAwZzyHhXZcWO
J9MWcI4msfOLmySeDZwarhM0t4gMiOJYpLmYSLRaFnsgY0l1pAAjMsxLSjj+J4nqPHSws1NupAk2
MNoQnf9jG2mH/xFdjp8J0EIu/RY9Rxka9ZKViUrQV9AfFwE4PNgv3Y7RMhhwLp7lBVlIfPevkIT5
Ekvb6g9kuQYYLRuukxVNmIPlrrXjTRUqUpFSdA4rjLLMxbIpZYCMSLr/LNLpvpcqXX2hw01AqkO+
oALDYeKvhi5QxWGszDLsdOxXn4Rp2NXRKkgqcPADjRtX2oU80E2TnRjOZpGPcO6k2M9KeNFxgrOW
IOmsqTkByrgn7Y30KFB6WDwFdK830DyQH1eW3w7DQzUkTHDQ5jc1jK0on17wNaEcrnVIC+1ys4+P
xTCJ4FB1dWx2kZUvCoNdoz9dd4TPu6Jgmvwz3Ys59LgjkeOXnehu3Z3W0Tj3qEY0rw6N810JTPBi
kmOSR9XQr/F5pMPOgeX11eQj4hAfvDV3TRW4zyIL5jsza0De1IckpxwRh0XzsWu9MNs5rimrM//J
UBEpqhDkchyERJpawzuB9eKKAEqbVzKK+qdQaJ8/ihgaQCWep/Z1X3lA7WImMo6raPgD5GUUtKVt
ONuz5o1ioR5/R5g/vwTU4YZyWY5H2Mkw8F+QKHQfbZm1oG0Ztl9rIrn/xT7+kAOeVyStJZLSR+aI
nnzylUvh40XTlscu+8ZdIfqjxXR1FbapfJIcB+VemzIrdjXRdz9hSE7OJseDSMwFo8v0UMB1y7CB
5nxO+MPVA8CwkKgqy839zVK07vyPefz40qWqGffx3EU/EONsPNUkKDJm9AZq6BC4hr3J0rA5Nr5s
/vbARZgr2RbZdP1i7AebLdsXftLpZZ5a653XlvQn1EIknEWjHMWxDxLn0dC1+Lva0cVDNsD+pTpr
Oer55aW/81XBhrhjYIBlA9s/Cwwl4wtR8oW1SbFl0CpyAjkPplyadxw6IUN/GiVU1Y6b42iZhEPf
5oYeTRIJbd0jSQhSEOHUIhwpQ1d9J4RwnIMgTE5jgJWcC9sUcG+cBjth2LO33IjaCl+XFFsH/w5c
IESFpg14pdERZ/IU8EqFFuTAu0Mn04zwyrDaoG4LivcKLro5VONY/VjlhDhtZDbLM5tPDvYhAEU/
vsSjio/eScQrDPPixi9asxPoyv5E7If44wT0cAeGgC4apF4jPs7raNx1dRtYu4geuNkvHkP2Dc4U
uk/P9v1p1yGB0/hcbQx+PZ7vz3wxSftQBtCBT4hgs/Rv12WV3FoEjadbyyhVHhPgjDmkWELYsFpM
zg3QOeztkF3fPc+TQm3EBHgV3agYiDiJU6zLkpJwZfgyQYW2YMa55cxwlei3HmyIm/ne4Vb8JkKR
npn9bfhCVQLQVJf3TzyMNvOK2qqJwwlkiSvejDHbi8imcvBKOaEtrhzObb20rtjjc4HczEmJu7jn
5L3iJKj+OE1A5i1PL4aCVMNI2pAUBomNK5F4CMVBdCQaPU9fu5nR83YEnzWuGR94zzngsGaj+Bte
Uw2dazN5froGHetcrCG38aakS3FuhprSq2foWv2PozNrjpXHlugvIgIxCHitefJUnv1C2P6OmUEI
EMOv71X91nEjuq+PXSVt5c5c+al9S+tX5NT6YvXLmJDfGlV24tnnbVuSGv0eZY3PHuuwegIBCifS
w45/QZGzTyLh1BBpbL5FFZYEacoF7VOQoWMbNMO/vH3mkvrYsi/EPUO9mcBCSbo339Sjo18Bhsn5
PyeuKARZVQIJ7zt3DTYFRk9XHhgIjVx12hZ4pmExp9e+qPltFLMYaT/y5BRB44lQkqapibrtPJLo
Xwmop+O6tCoz7+3RivO9ycLQ3fcWcpjT8tlZqbHtf0LBfnsnSzVeBKYc9a3QkwsMDYnuj6jjVnJR
FIrKvWtyKZmgSiAyI+LCtZzcEHeTZuQmWppD5ZOkhig2YesG6wRNVvCrliYZ7QNrgT77YsM7tHee
JG9+cByv8a85YrO9svWglgON83SMuc1Y+4fZ1nl45LYYEcSzG9SU9nRyP7PnsC91bZDqa1up4KUm
FknfFFCo5Ls3Q61OCbf/H0Ut7Gn4Y+tnS+Pe3HRQQpZ7L6ntP5zJ08OQjEClVQbZheCDsB/nFprB
Zhqhxpx04wR/+BjY0knPzoJ1gO0xPNE2sgRfLfTQzRBigeqhGDI9VGV2H2jP2FvDTWzxLiIMJ7D1
rucyDU5LGNGFzGiFApfrFKgfzPdNRb0khwEVyWKX2+w7n12Aa8cSJA7jw1j/TgGm6JXRPR4S48Nz
3oqkRhrovQFAYl22/YOGG8JEWRlG4qzN/Bf+TfHz5Ntg4bizIxvMXEyZUx6GzfCUYRU85gtb/htE
zb4n/p5emlZ82C2r3k0Pv/FhGSe4K3ThtSsfiMu2beyFOL7lnkIggwkHtcTpXoexeCeP2udP82D7
AKrQwdcO5y5rEMt5CKAL2SSfK4kQ1liPAg/6JUdPLdYVQt9OWTmFhLfeB11j2tqWyORH7BIppJGp
ivbYxtjru1FefSyVId9auVRG7UczWcVFzy5GJSMghvVtxO/CxPEittDSWsWeK17KAmfsQhypyZ1/
RUsmKq0mbqSmqW/TVPh5Y8Xc8zO09yDa2KW6bFoVVqeycFbZ2MAyq6v5S7qVBry7kFSxCaecPMd9
SZC6t3EV3qhVRpxwTkFtaKroA37Mf7COPDCsZnzEb8j3Px8WvgTotv7DxCPqCjZ44sBDUd1hekze
eqv39kXIx7AY55SeiyoTMPRTngG+css7KAZ4neao/6f8vjjVypasXQusmtsoK6pL5MTFoStz+daE
JXcgi2xyRxpS8GpsSYzjFgzTfMWdEGwzH1sy4KE4WrV95ABNI0C0TwcaqXGCk5vrF00NeDE2wV0m
yDiD1MC8ZgjLsEmBUuJ6y9aPPW5SYAb3WZHKhxTj2yUUVA2hTkMvCpBM8Vqq9mdg2hg2zG3zi1lc
MEhM4pH33SCvuoy8/MPWk+sgTTVcFghlal/yEbB3ONfjht9ey90xdy0EnloVk972zpBNR9a5drwx
ZdUDnmWyIAfDd+OZrzV1i0jLhdqZIB3sTeC1qvguZsMewbcmjtwc8BZAgYqKwpcMZxR+G2Vgk+GN
linwDgrfQBDgHjsC6fURqSe78dqdEHz9Njw+qvmjs1Var8XShfphspJ+vKC1EOyQJPY8PvsRzoZV
EhNJ3SfWjXPJSQC1SiGkuOvSGXEEIPpE2ChtL9p7ypQ3hi0tP1wviX8PneK2RuvTf1FCogx2gJpv
BUCcILQgYpoH++HEtJHsWJ9TdItfogJUFtGDxpt74Eh2a9vQlodoRptdV+GRMbMM+McLXp83HRm7
0jpLq3bmNqrEgHwF8QyHOYbpTe0kwTM0LTZp/L/P39u64Tibw0h9uTFrvjXco4gbhAyvunbkbPnz
TlRzbie8u+S9iCMTSyUvCzokDLphh93Se4ZGFrGaw7mR4PPLVbZPC0aeLWc2K8q8T6MQYm6Msz7g
PuJrTh8zVM/UjLAYU9BBG692vPlANmg0a11Pvbsno+pEexfE0bGJALxg7EiNQTpp2/xCOqJt933B
jmUrOkUbRSQ7BSYltLoHb7j1Y4S0z79VlsLJ1xMbubZeAVsWpCC24NyE2cxJomx7T40MSiKfJDpn
MxqJ3bOmW9EhylXr9BdUBxjmOpzjLxuMGXaTvs3aTR6VJdsnN9YvNqWEv8vcAdCm14n7HsNuwwM/
8MTtZzNh8LYkPdkfps6SRJ2Ggntq5y6jRZACPnfXzAt9QTxFPF5MDpMbX1f66HaAJvtlgyOWJyL2
ZMZA2n3NsoHb7cDnc/NxOijAFn8Of9ivGtk3vKvn3JrOHJrEo2mF8wjc8cB64utNnjWYdMjOKqLu
hYkgyiyKauSND4Bz4SnC6wx9Lmavw+fJLo5jCw5rbbo5+rRix3LWQX7LDOFkrX3YprN2WDV06hN7
KaA2JgR7N/CkoAjHwY1AtbWO+p2HxwnDpxvODQ6MoQvRm3jPbPvGg9fklKCiVkNYwtAwrZMW5w5x
xEf4bvzswMbNso++I3HwmVhVQA2NCcPtpHo+QvBI5LBmxdW47G2q7urnWORv6dHRBpbH4ceZ4mIq
rvOa561gxg83rLM4cUohKNFJyDlK+NP04W75PTQFZJpYeUfMK27y7IVY6x5YtXcUbPiNP336wm3a
HbBPZ9gXZehEa8wj0mcvix2L8q2w+065SLoNqIDgJrlStLdO8R0/T1lJMSQZvt7fJ9Ia/S1DuHZf
M/D89ovgyWVBiA6yiPACn88NRpSyuAzYAMEhMQifCmnp38ntbyjzaqr3DILJ8xAQGNmqRpArh0wz
hRdbiiysYFKbEk6Db+p5K6cG3myAH5DlfH9zqTKRyj+YwyzzmBz88DRXTvw3+UNOJ1XpZr9zKtSl
orwaKQXKC3/3xStj+kOxU2IJivACabaqLFngjH1iw2s6ZFwH5hFRV+xqaWJZkDKC7BvNwBiUWoVP
KW7lqUqwZhGoUPMz/7fgKcJ4q7aLi5NulyJEO2tC9d0Pi9jJ2jCqtP5msNJueEC2LVI26X0NhFWM
Pq/JDlfSnZOElf9hxYR4jnORI/B42lDwDg1yKNZTnA8XM5Lw38zYTuotEpNq1wlJvyueCF6/uYbQ
Z6W+91bO/nzWePQ7MLIqeITUTDUN3Rttf5yZTTloNcsWUFrYCqFODumBtoLuzx6a/MfqMmbhscNG
eXQIGIuDz239MoOu/ANTFLePtUNQdqWcarkfGGIedJf793WiWEfEHKbAbMbGekpm1ViXqmvL75Rm
+H9en1AA1irMsQgDiloG+j+9Dfx+iSXPdBRKRtqCqmZs9+dmHuTramX5vWSh+B9cI/GLR71+DJMZ
c1pO2G+P2wlqrZ24NIixsIIEp+kaIfuX3cBaUSAH1mhuwbzmCcEwSwrUfae4pc/XjM7eU9kCON8W
tcSxpiyP1aZWIL6eYWc6aqMxG/4om3c5RRS2ehOUjgVryjGybqfDjmVOrlGBbp6z6EoOm7YuX+QJ
UXHyqlBIMrx1hIWNHWyCOU1Zq5JG6FUVfcdtptFQ4Cot7sxI1/ITtqxqdpmS8l5anfcKI/NaNPML
IMbHMsunR2uaKW/Qk7jgLYP1o9PkgbzsfK/5SGWgrafiWGLEPUrHYLnArZweO9PJHbdMccCM3T7T
8DNf2eYvW1541FROgfWFgdE+U9LL+ewMcqs6OrtywFM7EXbzeyL7l7H2RnwLeb52Uzc4T0SH7mTd
4XsuQutUh5O9sTv/c+GDso39/rkFWLOpAe/hTaDZDidPzXIW5ZF9bEuIJgpS80FQ4Z2FffhbEnV6
snpIBcz32SHFSUnvcxl9KQkqKRGGxZlCvF3FTVlyqg7dbo48+eUDVXq30vpGrxqc6rEWgX3njmm8
xs71FYeU04CLDBSWVQUBAimkvRB3elm48Vc96QDoWpbeENbIaTWcst/Ghi43z4N1KqhLeapyCA12
qedHzIO0Y2iLRqEw1Gd82NW5KIb8R6kE+Ede5QdNJ+CDZYblXfKl3PCMDUgI+csXT/b5yP1JtCEF
O/o+ZSQX0fX9f4Gy+zNMpRvsUse/OZP8JgkXfY7asL04pJEIzHf1ARPX8DZgEWOx27UPURvwutbQ
Ii076F80VXFgNEicgNaZ+XfVP3kaROteV86rjWlyHfrSOcLgdg+e6d23OE/kv4GM2147tANhQRCP
juiKV9/P2w/XD3nfOw3pY4clttJW+UxPWLtfWptAAynprQUSRao234tK/aN8pd6CkUDEK5EkzsbA
BY8bnNG+cT3UXixc+xhuAvEXr6Oeh3qj/VxijmVUwRvmYkPbmKIQd2VrsjeYQCVmaQZHPCXDbhCy
P/iyHu9AusL0HSQCAF1ECIkR6iLpPnYXyCZH6Aczxpd8DFnxTOGKcTl65GaRFVzrObgfvfB5IFly
V6RLKzmVu/Ho2Fb5jR/3Sn5EfboDOZwoHbDJNtORfqb4rSminYWI9unzHDrPXeXsGwwRBExRa8nP
dQc+QI+khT+yjstZlNbwRwyQzCpvxtKbukfOuM+gXrL3wvfGDXBapCgHBlRNxSKU5g51HY3rbcog
16c16R+mf3/veC3nAoRB0qpuF7jrmPakawlGygDSqLaiicoD6OD2ke4xkqDVGBwXskG7UvRHwnY2
rhEV5Rtav3m09Z3/OuMJ+eRPMdK4YD0ronmfVsGTAfNEfaEYjpYaD08NEL+BMFFN1fNBOal38EGx
Ue8NqZAlc41sk4zLbyXSGet/b3aLaIlRjcO7sGxc47TJSraxCWSEeBzQKXkIcL2N2fwsqQanAtdK
3qVu4/VMZd9LYVIKQRe/DX6goIwPhcsWclXrhYgCmTgUeXyizk/Sdf5GwnMSK1/1ObT/xFVfi6qe
UuWDFejkpQU2itWmoiGD/42CzFhrrylo7d/ztDbP/E3kivs62AtS7wjMvvnP9uzoIxgxQqYTtPu2
9StvuySY+RMoYnB/Mc1s6iURL+7cEuLwHUKeTk3tKUXYV5E3uLBzGHILRs4gf+UNovahU02bcilh
42E0V0eZACwvFW4Fr0GBlbgYWuCYD6Vvsw7tmuXTnugBmWIM+SwLnTPr2X7rjbQSCgfDRQBt/djG
0cfoA/XveT1dsyTM/hA98U+ojPe/XTT5LshksCFhQNaDmTBGc1X9jxMgWjPx0m+DMk+DTxuA+mtc
rEYdgyrhAEFQlH4hTBBqgd/btqcwxXdTyIi3H8r3WsdRe0jG6v8PUjIZvInes8E2H8T8mN1ZWDUn
TuP0q0ykc9ba/LMN7gT4aF+ZJ9xz61CNPVIMsIuBzq1F7xgIH3VyzwqLKKjLznyDW4tcf2nPO7vv
63uyKuAnCs0ipUvJiza5rFui0qzmwOu1332ee3d5aOIH4U85FkErXduD/wYKNnlDgGEFjePtwbLK
7HNEWniahCZJWMGIb2FR3lE78EBrgftYmkDs9Txlj64lzLtTYsbtC9HfsKQ31KulwnMb5nofRUB7
GQRd8l4gJe4JlpD8lYNZo/E0L41n44YtxnbbRLGzhutkduht8jHjO8G0nFKDiGWb9NwSdH9FDAQM
m8/oXtnOxATJjTi0CIMbp+zj61KGoBoS2vHwKcZ3JqBemOc07UgYvdxvMmDEaqapY0z0Bk4r0pln
KCtQb3BpTG+g1JpkIyNenCvfZtXWJ653medM3ZFeZJcvEmezILrfW4kSFyiT3XmawvZElqJ9DzQP
SCmCdosSPH/pJH0CEomTNgkfweN+2Z6v8KEi1q0qh4iOTGvnGoO92PX+3J1dR3H7cA3upBzco5jL
6y0cvKXICkJ94VjsTvpxP0f8QsagHNq1GhNeZqHfRSuDA+whI055MvgbngO/F699ryXUeBvE4TYm
7dmvaskD+CxzXx7CrraPjO7iMM26pSeD5/2RN5PN2NE4n3Jx42NB0v/ULjx9ItYMGx1Lsx0wdAhs
ylo/zU3VH+psmt5J7NeHsK+BuvGLDSAMshB9nlq13EWalbo9WelZR437kjshP23Y5RGyEn/gG1Bj
eLB0Ya0LK32ZMliH1AYABpXwkrz1aFMQYQyM2YnAFrbXMGGp7yFFgmb10u+2i5uNGOP4w9j9Pfgw
/8nJbhyzKojjs9vJ9KFshuqV1Bo22BKYaTTQP8vKdmi+6hyRhm2j/Vs4lKvUfTNsdNCWEKEbei6s
Ib5S6cFGEerxD7Xb3jdEl/3Iw5UUD7yNixDVvK/hlPBQxCJdoz0O7qabqXE75R17qhtyf5PFmZtu
2B9R3YhVEwOj1czYsGPHy9hCV8vWLvtkH08IoXxy8nWdC3fGd8mtErfMBe4im980Nf3en/rgrZ9M
9os9GH8FSK+NT5D8b64FNgDODL3qqQveZ4H73o+EW1fR7I/jhrR5eUUmKeCF+7b17JBE+RxqY3BI
+Fa8k40f32ejTPF580zYUm78lvZtT2WG9B7xN0Ee4wQvmPimmpYAjyxGTsUGsRw2NB8xRQovPEnx
wrl9ssGdGO505Vv7pBLiL8pHMB834DpNACmzeey/eNS7EwJy2mfsyxq6YDwDtKCRO6umnjZgOnpY
G5YDk+uor4Rllidgahav+zlA2StLc8wgDzHRzQFdDirc0CwY4+BMhm/frexd46r62mQyyrhB7HST
CMHiNwmpO2jihvFAZylU5kgeqbmO7tu81989V9FlLIPglQjWsJmTnqUAD2+fhieXD0KrlyJaISY3
6xj1+rtQtMezipouAjH5kJEvueYpHYkb17Xrz5y16i+pynRHASZrtsLuHzsFhsEp0uxXOS4uKGu4
lWfF3hm7Xn6/RBOllbPlvdV4XzdNXw27JBLBzf6nwncMHfqV1WR8dN0qfpvb4b5plv7U50D8a0pv
fhIezluSHhwbc+esUqAZN1CKALUT0gItCqs/YY3s/gWdGXb89+IXK7R5Drc+tXMDbP0TjGV/5/DW
J90VzBcZi+lYJ9zbY8XaBgnS6e8z5iJFeeyNxmWq/8a5Hu5rCH53vk96DLMnVHV7ImJYVvkvG39O
9yy1bhxd034PEyWyCHqnCVjWCuRz8g8lq3jgGaA+58nQTNMaUb8uxnkjTId60dE9uFY9w3akguEh
gnZc3JLhNeKQ578bC58dofxgpGrBlye9oG2amHu2Hqrk6ijT3udtbwDUT221on9tfAKhaHZ8RW2K
F6zwhLIe9fsApQkzw//zbK2zdNcpTMypBznSnWhJHA70y1R3Gg7oSo48s1aAcXsoZGVtce5myWfh
DxQiE0STqzKZyl02JrwwkYTf/E7XBGhz9rRQWq8F6M49lWMhZCib/lFCIRPmU7hHhrgFmZGVA3ru
/90TJDlcQw8u1lbyZEwOPMrxD1VpHB9wGUbTlb6TQV6wEBUbWiXiZygbgkkfYlIDhv/WS6bXJVDp
nZauphYivBWyhDl90MLp/gPCmT3Qk+VnX2YO+bhNvBP4/r92TsaPpN3+g3VIsSn5ZZVrbwnlNve5
FhNk5vcQsCkFoVPSrEZLMur22LqRlUZPoSkI9zDJWu2nSHQ/KZf6/3cn4RceQY8CdeCRHCHDdiHk
Uh0Xq9UZam3E0or9DPWPzDeq2Gr2jU8xSaPfWMNCLdpYwsSrvL/EHzSCDJL4hVMnslY+3xwSK117
DMjYy52egi+wpZDmm9mlbAikzMGlXo9PVMrYxq6BcJyabWsBrQppUgJD/gc8RYm7XBGeWAMA0ueF
rpznsQcLQd4sPUfZ1P5Lte6ucVQXRHJb/ZlxKp1I05pNQlHrM/Uf+TEi1HthhdrvLck8lFU+RszZ
s+pt6PTZobS1rraRp/RVWHJ5s6pEnufC8kOMeTgHMTdUuPOQUiR/ks7ewYlPN/3kZyfXqfCXTVN/
xRVqHyOU6I+izZ0tYboCZbvu/Psyt3qMnUxm8lG5VvuRsajk0EJCUbE3EydZVHaYsF5+dkky/0in
XB7bsC8eZrX4nAn0WoStLR5EJ+mJNlX97lGnuulj7z/4Vh29FCBNu6qzvq2R8pvJNdkhgCV2M+3X
n93koN/fOiriKpVIV376U2D8YBNQO2dJoeNqNG5GFp/EGbyOJABpBr7iMU5xTK3ARspjYqQLzqfO
n24ArpVJqZWSI5/sXCjwGsSsOmZNpwwfyU/3L8SV9V3NG48+z2KnRmy8g3sAC+PuF7wOiEbefEcD
pfleutyCHbGg9ueRIXKB37SuO0YpRMaEoPkU1keby4y8fxSn7t2gsETZiP/YOEv5Zng1RStwau+E
IkhTW6RNPuNYmXvyyuPTkib9seZqq0nDUhriSVLlLiwNHL5gHVi6jOGWfoZlN1Sy3GdRPL4CUenP
lF5XV3HrHwHF4WF5ZbnLJhGQFJpaJ6Kr5ePugNuMNTEnJXD1K9LKVMzw8iZubfJ+R+Wp/8UgNU67
eujpCsSPLM4Sv7fYORbrdvgGjNKaRd5+UFCSubO9D6TanAB0ZkaQoOFM6YTnhJd5nAJAGlPmo753
2fALQEM4WMNkyu8dL95WNxkunmiSFGDcMiQ7D5fUe32j3T8hOAu5BQ/nnPCbsQNChq58av983462
GSPSC7tGlKe+Ctj+ZTllbT+EFscnFPBE7NJmbNV6xH0ynd20w9NLZV2SP+K8cWhQ4n3z60phu+uq
ZJFyh+e/awAPp/knSiSeJ8pI02VF3AdDsygmv1pXil8GgpssH02miVzMeeUSWitGeIgI41jw+R7j
S6ZiCJ9yxOOwXybrzpQ3vAwuWQxmmpuNHqageC4ir0fNElnFbqYweUonT4qPoYp08jTiRrrCUMIg
kRYWUWj4LFvIgQz9gevWB4W1gwmlrMMOf57QrPciMEnHyhI3fmYQLf8ILpAbCpd+PGmziOUEy1K9
AGIGCKdZVgNPaG6TWB6IOHwE8srmlxQVt6WXwhoCUlZY/LX9kfxkxOsK7asmy3h2CLryZcj6igqj
MOnLgwEKBv5+AgpGAlSBfYPQbu9H2RFQyeviY8SkylhIaE7ePMl0wplGRecl0/xVMttZgPTB/V1D
4nOQztje46DlCRxUETtP46WQPloLtsV2mkP7X9FZVKGQlbLPGUgA3pqNAk7JP5KkTZfNAj5e5fun
cRyC4J6kjuJ7rwRFyrYVWOdZmCreOlLU1UaDRlHnSkTBgUo2uz2ORQkFL5gy8X2jmzL9Gt38uf4Y
7CpJFcYqZ7/wwuq1W6iigZqwa6lQG8+ZsL0/2ww8Xco0VHdAILwHOlqC94TDnCcsOuhLF/NI2gqs
x9T6Aivb+1UDzCbidoXcaX0CO7WP8GkNQqtTNeEO06UIt0HFQnWD7IUjg56j/diW47OD3vpr9cUr
NcHgW5IILZUsO4kGD3KKmb9BC58w3eLJjgtnxlbbTs+QVsIzTxoGj4Sn+TvmeQocqEdFVQMzHxdm
GwHjXJWO+87LEYHBVNaeSTt6y/T0N7t5tqM7hceeHNDWvSo6tNjsGSWIOaB+9+kTvguqV3EgpP/c
AV8HXwbA1fJn5rh+B+p08omRriaqtht3fKTRYV37JMSBwz0SkryGt7hixBBJ7vZddj7exWnUdJrD
xd1W+Kw2YpDE9mAeUreYODscVIRcpcoPTteVWELCYe9QigiWUrb3ZFqCR9Ujwa9jWrlAF8zjjpzJ
BwbH8Q7d2j7niQqOth+KD6/v4xOcPBquQitqPhfVRneFuXmlYu+lHDC2D3aU/TfzsN/bZKzJ1YIa
aTDYlBELac+snCK8hJMz3QmIg+uysSXkUBJseBrSl5aFmb/yevyhMBCvyMviDUEwvEOva36TWJjH
sLkNKfEd2CEAljg4wnNQCvXABBDq2yi1HPqbU79gKp0cET6l0F/BRMFNqESAdUWrilj94kGrKIFd
AYl+r0L9F7FX3wG2ib9mMEr/Yrq4eRkb79EHargrYjWt3NA6sA1D9q5CLmybcM5lkILImey4eLK6
eU0s/2lgxDwK2Co7TU/kPVCHgnUqRxR7rkNSkCrpotja1U6qVjmCtd5MQOXvauNXZx6zaHDhlR1h
hreilWcowTFh2NROmQvHZ7GUs7cKNfzicqTItObE2aIos3PAqbfHYMJzkd0VeseAI3H2PzWpiFU/
uG8hu6Uta51qRXz9IVBRfG9Nzl1OaG41kLneAUriV9WV/WZeArObp0htUILr7WLBER38Tv2A8Ot3
2Fn7Xed57+lMHJJS9jVzPGBJ8MVMsCwWIjsIL3hL5ck32I+1oEJLx/jtjCb17JjopUxgxlEjDBFG
/izEH4E6mto9Bxipj3WayndW4md/wSgudJbRkOyjqQ7ic57Nf05b3HUwELrWOC4Sqt2e3bjK924g
j7hVvY0M/QZNJ04PWJPLbaJTVMTGn3dNr51HJP/w7GfzGageWnM8vgDU8ZiFlq1JvfmMz/IrFUNA
7EYDx8atvMPz9A0EkgVbQp8kNk5wEZR83eyFCcHQxUnGx8FGSympfOeUsE+0ceDqmVSw0ZMnyNi5
s9eugrRuPwWe493YNtCB2xHX8JmazkCuTcDdwDcDKKsQqynEwsuCx9/DRHKe2pu3gfGVcXYuvW1n
AE+MN04exxMuat3I+xbvJ350kW5s+nCR1egpZ1rdCFLQuOGd/kBYDGvaKMwqNeW/yuXj04eLddVM
gafQ1t0BmMu41mHWXGK3f43YPT4n2kVqyrE4GnpHu9jdq8CdfoTt85zwwkuAAsYbDGQQiAu9g7kG
VIuw3gHqUXHfQY3Zq976McCLV9Rq9ZiEyVqEUnY0ZXAUHYJMBz/UC+ISKcqxoYqe2Ktt2D+VkTD3
GMjuCCzTM+7bbHHCuW62rjfHxzKweO0yOWentB6QNwAE7MfAFqwwCDFUlABAjsxb+mtpKvDI2VKd
nQvqDi35Saq77zGmlT48jUAMPMaxY65ge/UESEV230Ic2gGWajdtpLLXVFg/wNqH8RRmFuhM0tF/
2I1tcDJwq/d4/ht80xkl31Y9+btFU16LcDpOR+Zq7sHGHc7QbKxDHgzqkS6W/JMHPf6orPX4XaK3
ZWpuHqmCCC6Oa3bR/Os1mYdGpMnH3gBjgCgWsocNMUUpHXk0EbpFbg/FY1i6/ioKHevKdYNxZfxu
Md7k+wmB8NNze/mfGUK8MyKZ57XJk845sv7lWZ99Dp0XP0hupTO64g4zQXhHyuHiuwFdq3ntJcOG
ncF7bTDic8OCp+p5JmR0/lRTiQ27GYiQ8tlnSfZf1gU4yqO22PAfopOdLmo+i6VO3jOL3uowdoI1
Al1IL5D8nt35Xzsa89Sm1Jh7wEiQDMofO4zxfaTLJaTB4KFVeL3spLq0VavZijoF5uXC3lbU9awX
nB/lyvdDtZvHIXxlLUyaoxx4Ug40mOxzR3MrtUF0CW9L9iFDfaRdCShHktjirCbNBaj86oX9Cp2z
fK0nz27gdqTFK88rDiQ2bkTZOP69Bjkg99kxgR2VVfDADv8huY2N4OHKu2IZ2pNb984OU37zTDV3
TNE1tUwbx6a8XSYELCvGtS/8VLSVD/2rtjDFVXUo6fZr4CWpgFnKZsvcRjfaCNvn6yTMyR6m97BN
dlGPxaomXLNM7gR3vVZsoZ3qv8SdlaLbw4K4EjASomLf9VkevBULxS3TnD/YvuTKarV/qsd4V+ri
p7NKEDdQ/iNQgnLmj0nKjGBT8l9nLcOZRA/cpZHzGq6LufeiyEWmz/R+Tvvbz9AlD9JJb5efdP2L
FSbdPhFZ98JVOm/tsQEE4lV9+RFIKX/tSeS/+MsgqqRZs6WjrvmLg/gxywjDbIeh/+jc5cHIHHFh
You17ikGSBfZXaWj9kMPtyTQPwle5DWrqpzA1GQfRr82F5ZjtwLpG9ClYF0zpmbrY2Vcc4X8MMGd
QJJOx2bhoPGIZR8dPZMZmfokW3WaErbBqGqLBFvv/cEOyZENt32HemUL9Cx1EZMISbpzYdfFa7ew
hxkCQ4EnKqlhc9gUr43LuRpYCVFXyL+HIYz24Nj/oXUvoKy7bQlz7JwV+Csz4N5HvibeXWOl+2km
/TW6dZxvOkTwja4diNbZMFqsgdlr+OpV48VZsTcHqyIYeie7AtLp09tTeLcu9XLx70nYjTbPZqjQ
cfcZKXMAw1GxXakaUDPRY5ETxwpiHBiEeejlCubsSHNefmb8SvYTpomLqT+w8mDDHl4sqsokdBFF
6giLAir6AttknwRNyOBdd4amNgijFsS9/TBiN6zH4mB3rdi1gVc9GfKC2ya7aYV5RQNUVzIMV/Ih
8fKDIMBHtHTqvvHvt3vXs+YdbX8M304Aq28Y1J1Z0msInYaRBKJzBc9Z3WRwR/jNDxnl7Lcrume+
QILWznJ6qT0M72xZ/V+e6TQ0uMSqr4Uq9Z1DFpGWUaRjJxy+tO8TdlkZkV3T0cFFLaPkpm4yRBUA
N6FrI9TITF2i3jzgIXxSAtPzTGvhCmbJT2Tq5gyGptn2c8q0aG6t4wWL47O2VHvsZRZtpoQEYlAz
t2XJz1xpLkdv8nYYNV5SUT8opblKkUYnIBxJcBgZh64D20xyQhMuZPZQ5ZiF+84E1jNxx5t4y57a
waB7++6LN/eGp8sjxhwsmuXB8tOnhfUOTpyi2SR4p5+suH8sCyi7DBX2Fq3G3qqwzf+z8RFwzPDF
7f2o2E8IWFtOEA2xCYvSlppL/38UncmSnMgWRL8IMwgIArY5j5VVWaNqg6mlEjNEMMPX98lN9zPr
15I6KwniXnc/TgO91b+kfT9Q80NqY4XpN4txEj1K+1I//dKSzAoVXo9Sb3OOZ6RMMAC7gT+n1p7a
EShh0ovB8DIAA9/eNKlXHZosgeAUwZjxg39Rm1w8vNSQT9Fn8uA344B/XKCP7MXoyqviaN9bGQng
ie9FFfFyhGDibPHsMtKyLO3GnY6C8S2Qcb1JZZC90X1wMqg5V1cZ94dcDVJdn0VfLlHdB2oPBpzu
gy2a2kcc2D0pW4aigOzNPOHWqRc26uE4j8hfuIE39uPSsbEibq0E86nSjsP4BIL4KbS8kS07LJjc
pSrhtJCLvhbw809qAZ3IN1er77BU7b2x3CcNzQCJi9X8Ecc//sQk7NJzEkDkF1w4Vnjas9uSo5v0
Pa0CGU/He9SU6XrSTvu1INGx/qCAGypNekr7OPaPpcSlWrMP4S7PTgx8NKA+2D2Mm6JI3D3JqmLD
s1bvAR00JFrg+nlUzYFnVpiVuXfSmASElA9lmqwbDDs+GVlYX9xCgeETHVtjk3x6UCNRYkV50ngi
SZfMvBrPQk3lqzfF3ftgpHmq89jetckyvjm0AbC/Y110an32FLKcz8VAoU4tSu6G9AP/A2Idcp0c
H5kqRbHTBlsgAKwyTvtiR8+SfjK6dXd96/zOw+okg278MzDDnQkAOpy9hF8m1C63/ZfwQRf7vPR8
fIXGwAVIsyXq9rQ7jKirUfSMfbs/x0PsZ/eCZY23GyXboKPvtBz7mpGZgCdbiFWi29ZBmqnVhyE9
sfWoi35WKQtpa+lwemN4rDzeAXn7olTwx+nThF1V4+4LeFrbyZ/xJOcilHCZ/WnrMXrtFi4S+zrg
uSl7BUFpIkQU0/2Df9089Dp7AoZD6hbDupcvf4cuNb/nUv2dq9bfF0OTb9G/kxwfYcmzzLbtsICO
eclkaX0Huo6okHrk17EPEzENBH280I4Ng2nRr4DL/oXdS75S8LZ50NXWOQ2cewanbm06ymT4w0PD
SB5zPbN8fWrrWJOtJ1juxXS0YaHuxHoJs6OsUsxyphmwxM7mwpEJiwC3OFZsu58/217UAIZIUXFY
UnNZvPUuUuVJjWOGbaOp+JpCt8Ks2CVogiwY6IdJ+UR2GHZ8tYcc0B6LCovQ2sdAtse51iBrpmXz
QSsM0V6YMp48lZAP6vFJYc9C87X6IXncxzBODERe6xQjnt1fFuzLgFd8JbdLGf3itr3cPXLU9oqQ
ujiwohqOPXiFN0LLCrgIpsAPowY4/VgRy7s9jOM+T0Islx3/um238T/4k/02pArzRCT+m+RGdVgw
sD/MdDTClo9edmuGJrqDoGKqratq787tvTvnE+QxzFcs8MLBiW+R3/jbNOR7idUdg4Ye2dWK7Iue
mPaUDAj4DLgN2FKFHEbIvj/Z8EYR09lDIvwjL6CUJ9gQqeOjLQMJ+z8yZGRl3SQQK1BT1GXR3RiQ
YmG5xsZkxc4h3yM8uNm2cDBuYOZPnHeRDx/ZXLGGnGcYN8T+XUx70vxrkxLMJ5BStu5iO6r5ltOz
u+oTbEY8P5up6oMnvDb+tcGpC8QYSKPxEH5nSacS74O/qds7u6icExSw8SMWLihXOHOQZJjhjmZZ
eiwgOo/Yyg1qPNFNv6zSZSgetB/HOfd2oq4tF+ED0RCXbh7IpODqqdIxAMAwr42nyUnJaSEGbQuK
2Re3XtgiHGyDClCFSXLoAkPaOoXw7RVtuGnYw2Az5eT95naFmT3qvPcoEZ98qo8NON7cVWxllyVS
y2flwS+s2xFLWyOo01zS6tnJ7WEbDDN+6szc6SFFtI/AOj8aL5x/MfsPWIAPOYf9nkMwHhIFv8lD
YGBpzpsKqCdMFsXpy7dnbjZBg4VH2zU3pYy+MhrfQtr5THWmhaSnlDIKEJbafJs9bqIRtEKqMaaA
TQs2+w3J2FXtZtwiw5HWKEjhN52pf/MS/HQE+QnUQCbpLDqvcCgVuC07DxPoQj37tpNKMDtJvJ/w
CWFxplm9E0H1cM4sFb/gIt/JoFHj7is//cWL5IWQJ/0KDiF2YOVc+Cn1WtAxaJ+O7jNMEBILczc9
8f41LxPJzPlI5NwlSsXfZjwGM6cGO8COyhjvORPOqcP5emCpWh6yrKMiRFDSh4IXbtAHamROB6uu
iLPzhD3jHoTTJoErvFe2i/xd2P8tsbUfTEOLZQFl0YwF+61EhC/zSK+CmigdKWZ9DDRdVJjArK+Y
Ml+Qj40d8TT5C+RA43xXbZ/oHe2iYENGSKGVL7s9l9DmVC5YvajG1LegmcWhSccHxYGyuFAMxAjc
EI0ny86oU+FzFlr30RX1xoOCiz/WYodbjGKiAMhgc2/GFnxMR6Nm8MCtzt+a3jWQ+xTYn7sS2soj
EhF81+4g5+2UzUt5tmGevypWtfUJswD7iqFpj0NZj8BMmyB6Gjoe2xuCbl1spzqH9JDMZT/upL8Q
i92g+1UtsZtSnKfmcXibwbxO+XTPhC03wgz/ESqa9HoecFuyH+Lmpxd6IIGeE4ptYpg7eKRijGwS
9MBmYjI8lGnID3Cy5d+pC/UpYk+HrZHVXxMU75ZF8jCe2aPb2MES0OmrhsB7TCR3QtGeppjdZIG5
J7dz7BZ2AZsoIg7MtqZxinOw0O8q52K85F4B9c1RsVkXOih522ajLdaYFSjjnkfxwbFe/3ALWD41
w+W0bRY1vbJrHV69Bfp4Rgz74LCRPBWW/fEgZG+pl2i3sS3CN+zPHVGfZMQc7nYtEqWtT75tgiOX
CZAX+aS22M1Z2AlKWp4hKswFmWSTkYeOo4vkrZTfLHdwxjMa8HyCrOJj3Qp0d8BmMYZIHRiYMubU
gxrG6Oo4C1TpTuVfc1n4vzVlQndvKdwPml1RBUw5BCsBGpqnaKA6aI1YFZMRiejBLlkJhAAOgE1q
r3nP+IU/TVHrXT94W7YVtCUuBHV3/BEF17JBEoLmFI+Wk6+i9J4CY7uOARAzdmKQtEBEZtMunScC
K+Uo8/WshvZvUKPKt8qwfuKk2gU+Q3bNd9cq0znZgpsA/G7Iox1A2Bm+g4x49NbiaKZWNks3wKOw
QqfBvLGJiRzSMlRP9ZL/gi4ebxfixETjlDklfvNUtstbDapKDEhGQJmop7GW5qeL2R6GqsaL7Y/Q
vn1PoS+WhbXy/dKAhEhk//i93qIqLf6UWEG2oekNPqw0XAixWvmubyLvYMN3xrNZ1J+Ln+29tHz2
k/Rf7nMIEMAnjd1lhBOQIXh/6dE8ajGkoiI8tbJ1nMBMynqwuzE80G3VskAj4NeWH0Pn52hl4LfZ
w3LANniZdhZj/9Ee3Py6DKTtW7bPbG4QinQUHlosZIecKUGRcJtfe9ren6lNrvnSzGyBezPs0rCT
Z9Y3jM6q7Pc1aeZLDGDoJ4UpAEwY6BPr5JDxoxD1Tc1zeECVFjiwCKEvk1G7VgU/isLvMyVAXDkg
rO85ciC0yowPgcd4pybuCDhaF1Jgfv2lURICakgX6me6Qa5l0zuHOhDvTjgVNZmWwvyasOeQ34Uk
leyKVIkXnOUvlDi4p/aBS4hE8BRoSz7hEUTNRFimp9bJgdYn0UuCSrmh2FKoDU76jiaQ3g23sCDn
d9N3zn+xjwlYBOSj+qx2brp3uN8YqM72oQobfyOburyVYTZtXJJNd4CGMtzN/ONq1bruACcbk9MZ
kVN/uFKZZjcMyfiaD4V4WrKIr6ubZgeSkcWJuyAKiS8IiAOvfOjqXG6Rjuh3Hi08Cb4puuE+Kql/
d03s/eIe053yeLb2enCyc5h0nc++w/L2QLacPyzxkx97djC8syQv5ra6qqm4jt5wqxGSiNKHRMbH
Ii3uS9XnO/o8Hl0rhJ7W4ei7sHgtyqspqzqWTLz8xavATtMkjapAMUdtftIUHJBoONZZxPLCIy6P
SlixzlktVQUkdnTujZn4RXhmaW8vvpysNbuRaSVb2zZd99JT0W6cKmrEaPCAzRHSbIjyeUwMLFC2
V/UywzJCkD5UkxNHRDo61zpanOZkwGoz3lthrIkdjBNdjKlEf8g6fhavC+AisJy5z2TsAZymsIfS
zAHWxobuURwqkUJx96DJ7CXwyL3TRth2F8m5YEb4ZZJSMrbiA8lQWoN950+CankDkEDZt+aj+Jeo
pTj2xagstB2Ou8qmH2Q7koS7BbjIztCqwh3fwOJ5LuXfgdTfNnJgIScSjCGpgmY18rRlI+Hp2R9o
VAc/UfyEkjAZmRFk+I4d0r9MxyzEO6cY9620DkKWBfG96sVltsAJT6SBhQ6FDbFO8LyACkMScBBB
HN8Se1cbPhSSU6+g1sns0hnEdlRPoKgQNndY9gBpTBUOb3/wp+tCXpddkJERC1xWfpgS2Zi6QQgp
q/LrQ1wjH+CbdsPlTXZt4m+bRrXfg7bLgq6Gck430YQJdk0ijocOc0Q/fABTwmzj1b19UbRon8Is
t8JX2tj8rXIMONYKfMqWvmjxzyEM/OJ7cTSsJqxLmwFjwVfSwtxb5YnnXk00dzSvYfreZWG6RHsc
7lXDDqgcHp2DqPT51LE/mUTbpa8MgJO7BYvJOrsyQblprSn7konIdy5ThP/NPD72R2vQY7bz7JYq
UnhaONR8Tu2zmFPzUjfgqaAfR+ob/r0qnxMWmN5rKz10JSAPdfIy8DKot2EU6uoGbFsy9tEj3evT
QPhz2g0ys+RjiZZc2pQqRz2mmfuKrkm0xbXjoF1BQqGDcM0cEu/SiMAyaxqKpFmMCQqi9VJcyIm6
lFlXVsAdf5LzMLLMoOAXpYoFxrH0VM7GA1ck9t56gKKV0skcaG8gkl0wg62UXqbmPPvCKV4n0C3W
vkvVaEcrZzA1+xBcWvRkLb+bkna6swe86DcRVbErKhkvN3yXWbNtojae37mqEeBnz55WfwKvlS9c
+kq1L7wgItrYs0BqS9k+WYWdOzS956P/Ra651jdXO3LZIwfgblktDrvB9ZzAWtErlk095MMc9Gdk
RYTBUuHxxqtpAdNra/KKicevY1XNuGVz98KwG9JuXrtHooryt+dl1JpjY5MbXhH0vkaZ0z+lCInF
JQZXi5MGY9hxyZrSe3JqcLxXuhKqO8NfLg8MQCPHbj6RG44cMKOrJOHPvsoDuFWQY3rYjyOvi5l1
Am/LMCwLnlZPUDPQq1o7G06d9IvroUuloq3L97nJe/MJ4E5l/ASxx4MlGPZNlCG8G8pnoxMdYrZz
LJMuni4I7bOk75dxaw1cP/msy6ZWmzHqibAMfPCXMpXeeMJzVrWQ5NzggAWsFR/Ee+k09agO3fvc
jf9kNHR8IIYY+SedvPQyyo4bqkRD3QJvyU8wbLpbMTrVwX6ESWqbNqqVpVmxs9DwH9Z+IDkfbNRy
iigrFUffNTfW8cXHfcwZRru0W1oeVS51Wz3G3bInw+S3UTr+mwg815tKJsrsMOBM3X+FNYTxfxkt
5+PJFqPIL0Wn+uPgszGlSagpHln0scGTbMXRSeM4su9Ys6c7gURggE070I/tlwtQe4pwEqafJ8xL
AvtbynExuSn2r0V6fXqpyMBlT3Yp6G+MZ5GdXCzjGjpN4qGSMSsPBQtEOhwOlZ1h9HVMnOOSceN7
PIQ0E8iiIW/flwUtkV02XyxM3B2Cs0w/raVi0+5VtCPfjBtZGGBdIFo+bd/qmk1L8Nn3eIdX1kRp
fMQK/sNoLTfVFNn3oNbVUaZ+9zsWoa/gmwjpYK4kF3YOFyizaQrfFurdPFQ9ja5sPNgXZ3W6ZylG
Pd84xHayFy4BBw524gacODS7dE2EZxs/c/3t+nHvclPIBkJ/E1r9Ucf2+IeCqP5rydloJkTein7a
Qg5nH9rEcG8etgsn0seoNQJLV9EuOMJtY9enDCwHgNU87lm2UfRSTsguMKVBBhGVdxex/Of0shs/
aJ+I21021dnD5pGkdHiYKQ2yfTPa3rVhFF/uroMNLodwpKoVuRtJ7p9eHqqNBm2ek5kuBnxklPat
nN6i+aeqWAJtB7RadrDs9rtza3W9x0IzVsGTDZU/AiyRil81wwykRXh2zj6hWetk2GlPeEyF9Q5U
DRYBZR19AO/1wVNO1o2DXM0Y1wogsqcgx6RvWCFlFGoXWYytwI7qR7m1U8HBc2EGY1Pg1T11jXnL
DXwF+TD4fui+ccN/A+Hg/kbetIYnLwfCLhbiJlaYJ2dubdaZta0KeQroct3VEa7JddNDr7qkYy8G
OhXcKjnqgBvCoUfn3+JY7N7dJgWMpuOa4fVhtDkqD2IDjl0APxRZqT9c/9st3W+YimLgms+hQLo8
awfr3r3zHw7Dbq4FXNIGaRNvH01AT71TBGSuUxLgtGVRNUWHwFQKtyZ9N4S4l4vKHAfnYQy0H06a
XabD5B8NGU7wxLrSL5+wW3q4QEMnMISBHTbvrCIzqQhzZSOvHpXYnbNz0TzVzQ3jBGUFuWLjLrBW
N1xS8/kydbxgn+26YeuF0cicVTnWH+Q7Jq5KldV+FrYw2zwttfPFva08ptxOUJ5l7AN9wazdvmui
5QnCi+tv7AZFci/iCAqXnwTHrGyivwpUPzv0Xp/BZEcnSpvHi0qdElIOfwKPRuPWbbB3dsQ+MvQ9
SKESO0HLIIbYxd+A4rlJAS9ADdjjGR2THWb6dtp4iQQMiIfKwz7megiwpBWTbewQFD5XZZg8Gi+6
fgnOvidgcI092ZWO7wLht1r2xb6FPoBIVCn7Page4GYgWKwWxZKW2xyVslyHZgaXT+KSOa7gVFln
g1EFbXWNu064O3+kvQpv/Gei6+Hc7R820zm5KcQtsRK92yV7Lt4tJmJKN+Stwad7tAKEWYLmE55D
kKd43WIjbSQLd/5wHc//EMngvOR9jmw+PhoJrkHjNt3VpuukunasYKI/JQofJ4dQnKfw6Ci2OjBi
snFk10RLU6zSwko3ITHKuOA1wff3YI2pyysHU8pbPJXqolQ3WtmK8hqruM42Mw90qgQw/MS5r1dt
aakvbqaO9WLbyKRfNkTRPVan4qMnUDf+wZQL+Yz3uZt8qY7ryR4fux7vVTYn1L9MCi+PP+t502jK
QGi9VR4ZHVW/uIBqZ5LVzK4bnwYdfmw18YrzUmYD/q8Hs/Wzt5psy1Cs73wnouFCUk+80T1CA7nN
0HBMUVcVmraMv4hNdfMGh1zIo8WPPDpHcCRJcmqzBQPSU4w0WmrttlPloTIJmfhPcmBAOoFhLOWy
Aqcy44cycfoASLhk/99ZbMTYtV328XMUEoC1k/Kv7wT8sgIT5BY9a3TxfHGFPkSzCI+g7zskfh6T
rT33Jj67E/P0OsdnX94y48N+YJXF3bcYjQ/usBPIeMLO4XzUym8tHF5SKjJ1gSCDq1o8udAvQ39L
j4M/fYfgSZ8sh5+e2LA5Hj/6qrPcakPzVfsFK5vOcKO5iLhkKtpz3Bl1YkGQZGucEI9lge/xhfMy
ryGR6MCcDFZO4In0KD3fCY9Vlqp8LSzeGCt2sNgRE+WPW+Jdy4UV8PIVt47d7PvZ+KxempkyoH6h
yops2rjGvOddKoB5cP5kUmWbnN7QhQBv1FofuD2jY6AaxWEItsq916Iy00tK3rPO1gV0InJiuYkD
uXM6RzcvZTKPSBeQUAkRSCyofAnMAIbEHY7sY4cLhixBZfIMW8SS8qLgv4QbrMoSQkVWt863AS3v
b/qGW/M6g00yY1dx0rAAQaWq8eSED42qToTUZlNDFwkZo9Uo536TjXwnUb/onS5o4eZxYP7aEQqM
N/HUy/8yUvfXgG/pgWJu1VHst9TT3bNs9sFmjAChdyRQAAoXmUe8vmEh77vh1GzkDFeuaAyeWlzV
43+IREnyJ9D0DV9JSRcETwXtgDvBIjPChZm1efeSeD1iutsFVbGH/ePIOzty6PWjcqt9YiKLnYCJ
SqJxVNjpgbD8wbdJl26zOqvPGAiK7WBsdYgnbKebsmb/1E8S5pSqEvVgTsZ8zEtzpYiYu3Qsx7bd
Yqxzd6zSRzxXKIEGLk7Wl2/dFOT5JbeDscbgvth/w8Q4f1nUQPStLTd0+NeBD34bHhi5WRpANvHU
gQtfpX6JtNwV3jtJTm9DZKIHJ1ZZZ5vAM5c6doO1tdFF4FQw4YoCEkgEcgEfj6ii38vUjtsBSkfv
gSOLF8idXWWJk4k9+5FTRN/uiaO9+4Wl/d92mzRXDOEL0CVd77En0H6CjJS5+H7mfgdlbELsr3v2
NtACvYTPIxP9FsRgw1Sj224nDRZ1tpbBeOcGl9XvsNtwHfCWHRTZwY5bjZYzbwEzBH6wrjy8m3M9
4SuH+B+va9oz8TBra85fKI5egv3Qc1U7tp0XyUNQx45+Kx7JIlbvIGR+T8M8wQSsIE1lD+e01qcF
RBlxcGWLnplgidMXXOGN9wJAayQP5g0Bw3iYWLBqKLTW43iCq5g0tPNVXHveYMcxR22E/wBh1qEl
t9JPe7TWhbdjy1ijs+Q56CghXPUDXsIci3Vek5uzkaCoCqGSst1qNXY/XvHQwTPWM6dGBXBuGEmp
vRKdea/TONyn0nHNLhZOEmDkkt5bObXha9fn3ZvThMnPBFTB/pbAGR6o98D5i+1wxGWey+GZS3sC
kiSZMCTk0oy8yBPwPg2/ShvWLE6tLk7erH62frEkmu9hnHkRRRMBfFuwfZC/LhE8uZeIYf3H2CHL
Is4C/w0cNm1IRT72860AjH7VYcd/PNAEl8ZVbyjjraeNJ+hCNfQ/9X5SN9vSIRi69pxiPlsZ8iIt
pM7wNiVN8jvEgeXs8Lgn5XOgbQIlUUgqa8vumFPNnrhHxLiP38BTWvI0e0E/ce8pAHPDtZJ1Beo7
pyAF5QOtzu7D8ErWRWuKXQ2lQaXPquxcYsEtqFalZpPUSeI5257ejrPQCNAA3OjYRsvjvbfFDhhN
z4SCwi+SIMU7kvQ4bBvU66MqfRj/AIHui0B6OTGS+uUpRvn8L7Gb4SOwh+BKosGaWWEEM13YAkho
GDtj902rpRn1eTHshGpMVLyrntIB5Y+2YEsPvyi5waCCiWdBMgMzGBG5DG3MY2BuFxZkHOsQzgMM
MV5tmfNEe269RphHCkr6dkQXpKiKOl8Z+A20Yfx509PghMNtMJ16EmldvvqwDKObNeX004pomGhN
1qoLnU3l6JZ7X6TDeiugXiag9k16SHstPxKPrrojIr1q31puL4TOC5E4m5AOGcUoraHnrshBjiBm
LFD9DtWCh6jx0v9k4ph36TUAbrLB/lNkRXjCBmP+dandXbI08M66iONiL8KBgqSQcATrurFM/5Zz
+8C2uks8ULhj+U8qQtx6apMoCZkNuRKfZ2k34oLnuTUHd+C/GMcWZKMwqQhp1VOQGmjIwne/vaGz
joTs2/GDTFpos3ZnIAXi3pA6/qkDXv630ivZ9aJKLHX4V3qtl12Lsc/YMAnwXhQJ8ErBaBe5E+8X
h3f/pqI+2FmFgMcOw7Ckw5WxAzc1+XhGhCnLQBhSZKoXioMXbppH38/wxI6zDuk5n4f43hA067f9
7OSgxJfEdW+YXaweSypX/tNEZQa/x5wRloncYHwaeD28CLXMN+qDff1M31Dxq6piVqpjGPsQH1Kd
EkB7/OwA1OJUqkgyb1riL9bdEwAvqoMTUxwC2n1uQv1ieSEYZCuTgPNWA2eOqB+1wBn4eZmEID1U
JGtcqWpkSlghnI4W9A4tJ9he/HlPEaRT6huk7svh00IRTNy17DTxMNZR6RQf2DWDixbu8lB+PUpO
L7bh9MHCyEKONdKcfMRA5TTp8nppNujqZMBZpUzq3aMSDSI41pHs4oWt6lJ4gUBn9IpXVthcJJLT
px9NoDw6GBEFm5I6ZsgvZ2pSM5gOYCMmrybjDACeyVLKnLaQjjim81mWTQe2ZR6S2L4yRnZY9wrS
mojobu3lZCQIjmCVC7zFYhtPMhbdit3QkfvuxIfX1v6hdCqSGnEzWRTiBfLo+ipvwYdwK4EGC/jE
f33EjvUPqNxyH49S713DyP2j5ONL0lPQcVShQJkcdFr+mTJXZAz3zrIZqDpXG3q8+TaOvWHRmvTU
r/23jCRYD0XN+PGUWkrXNyGs3uwarGHx2hkqrzha7WT7xK+9Sl7zOMcwSRsfwRM6ew4T33+wmO7o
2z8elvxiT5KNYzNjtD/7YwxFN80LcwNbzas8yvV0rVEM7HDVdLHx3woCl94r6YWyiFeYn6wt1jZs
hBqSFYa/cPxECYTFkIY2Nnk2RjFeDm2Ja8HV+93hDlK+LFmVvvpsbJnd2Bv/oaiDq13gxc2L0zZZ
vaFbIThXPNe/iDsuMJPJ724ZyFgWoWU6U76SjB4TJPW69M9pHfMPoNzDFqR1IQDU2VqNfkJeS2Gf
Jotr/A/fUfMBNIFHWraipJBlnrvqVQbht8rNsXV1bt1aZiAsHI4rp1vNeYoiiqRQLpupVbGP6yV0
31JQgDii0rAqTina+TrEmNzrzVhmornipk3LX1WCe/bb8/2hp8QQ0/vaj9puXOepbUXPiUVACGXd
44ZAHrYW/lcN0kNZqxj+mPgkBIRIhqkrzI+Yj/RVTB5QG7QG+TukIS4ikkTzMSU/nEb+3lpYXpRM
OSzvr5YT5dFPWLO3glXGoQxW91vzE/UPPFZNR3NBaTvm6rY0IX8MkgX4LuuFdghh2kptkaNIzsXd
uGxJIdA9rNChwL103qIuwQz5ADzFoq4VHSsKGWhm9RFuC/Y56DeALd/YdyX419BBuYQERPJJQrkM
UTUhCJX3pyzAMnTkQFv8O3XeJgaOYkUtd2aNjlhQ2+feisWt1jpysDRyYUyq4L1lS8Wkrks1/WV9
jo2VyXPGtcC6UeesIanEmoYfN+S/cO14KTuKcOrbt7xIKm9dsg36mjmLkUMtPym5gc3TW8vl+rlY
BosnKzGfcHS8g9FOv1yMHBhLU3CvOx/sQvzuOfbEMmNxcv8vM4ZHeA15S7wWiQk+Fyoi4ngnxALE
Y+L0B/uhnBwulhdlb1Vdx9GtJ6O/ozIDYHqbL6+9A33v0dE8xP27NxVOsg2HGXYqlWWm6l547WQY
nsuyqj+FiXk8ScEkvzhigq92HhULl2KhipYecu/ZsWRoE0Yww8BGrVgwTJSe9zIzH9jHjmqM7zro
g/QTgxEEs0k2OQ3SQeTehzoS5IRMzkiUjN6XoKj+RA6ZTC33VRm/dfC6ghfKSZm2eHLC3/MwDfvQ
dQgpT7o8N87Dcs+StPjkAjsfWP+Sogxcv9tS1gwqEbB/BwkM28B8LeXcfBKUSKfXPCjGuVnVg+D/
+diQsnTkavunQ8t+OPd9Wq9g1EBO6jXBuqps1HZhYibwEjMLrpcudNOfCODkZZppajw5WVij1eWd
r/eiX7iAQuXT+yTtM0SZxsB3EVxaidGietHjO/neuhrb4Il6aK7cJEBQdvO6DH4hOeuX3hMDhA1Z
Du2w5eO37EsVqrH55cD3sd5HQuLWeiHxtdYc0t7RUU4D/6tW1kAfgzskfxX30+LYDPAiBH0Y6sIy
e2gOLgHlYQNkrsQbFba5vgVhMJKGY9Ky5D/2T5JgtwVpQd8LPNP11lGKPCJYTAjZxItH5FVpFfGz
a0F3s9OJroettbQmuMdZQ6SUO0y0RuIE/AG6C2xVSmbO2vLnU/qqR7vGfxxwMtOnAJ2wjhjrN9Ei
gz8LkhJVzTwF7zHYDXwWOdxl8hQWxZncCkWxbpdyDDfMRML9L6wI8K5hJ6MSw/2xZy7DePPRmiAY
ABciCci6AIns1e0saioMKijcRx+ZchTlVoLp6tGUFHMAMC48JyJ5MGqV3RFFYbMb70aXkPYAwNRd
u6hxb3jk7XyXcTt5KOT2HPyuAM6CtUqEqXaI0hEBVqpgT9NYV+9l1zQIHlk/xzgrH9hOplscfbuE
CyoJ3x6oCki9uPjuOcGmW5CHIj87WZ927c6etbI+Ndgt9Uv3IVzGLua9c4K6hTvPOPxvlnisT98g
HBRcjLk838TU2/my8lxsXD+27Wd8bhwsIUBiuGzLATt/FwBi4Uf8pQFgL5+kBfwYkk5WJv1rTWvg
K9rtFFOhEMT/AGz3+YsxgQfeG6fCvrD4DLkVK/xOlHnK8Ju+J4cOAjedf88d/cZJEaOyEgt1V8Ec
48FWdswIgUDx4CbFcXbVfVz/FFEQsgBwJH8lbuDv/GBg1/SQv+cT9m7ZfDbpFP0g4QX175EXBaWR
+Lq5HllR07xVoBkgx7MDvEfSsBrIAQTx/hDB8ju3Ek0ojosdwT46yems0Rw6sseWevUnezwUi63P
TTJG3Rtmn8m9PyABzb4THciCje7NTJtIH3GOeAmJ+VfqisrkFYlJ8HvaOZlT16KtZk9Zhf9DMxGD
aBZ0CdJS1u9MGKib8Yb8KFRutsbJ7P8UsT6y9DjzsaPRa2Mu/iLoqWIthkFr4ZHckVOwbUxU6bJ3
6oohqOfZCCbXYr3jRaxUWDgB1LDl8tJY2Kw2XinHryoup3CfU1w5w26KQjoT3IxtxBoke0UVIYcH
eAYo/pGYlq8KEQyjqFMt2UwMgnf7Gk3Kf8AvuWGsBiED/YZAFyzHmABoztAzByDXOBfNIZFDg3Q0
6ytyZNUQyZGV+6dPfP0eWL3jAe6ZR7lgvLH4F7tqHp7/5+zMdtxWsi79Kj/quokmI0gG2ei/LzSn
lE7b6dk3xCn7mPM88+n7Y54GOkUJErJqRp0hFMEdO/aw9lp2VrWPgHjUAcUcjdmdWAC4yHqoCEZX
uXPJP4Pi1c266ZtsihASK33ov+nMQ1tUmBgP1bsUEw45V/NAsOQjSpi5n2gwccap5kQajsy1GO9E
l8tiJjeNjPyT7xYpgnu4OKCSbU587cGNcgSBSnXRhyE72RJuTeAwXLOQ6xgUbrbPW7qgPhhkE350
8IWH1B6smHvfVdYP0JV51FBtiErqAtMEcFIeTMYNWCEa9cD5CAI2fDfVaZJDbOB02oducnoEzUrX
1t8PpdHoR3wZQ4RkYdXPCu2bD7GuFd5XVbSaNVNOiOoh8ITYlQxiHJHYHZ9Mc6Qnq4X2u5HUqv7e
2fRg11TixG+qLHn4BTWG6UupKaI2ckG1zh2O9SPqiOGXmi7OGhxsYf2m9zAVR7Qz3VPaoquzhvPU
pQ8VIUTEKDHKBico9+MPvAuMJpESSG0bqtKlex2lzDXu6lRNjLD0IVd0OJZQ5kECbFL5RfkOTVSU
pA0bcQeoUN0+WhsJ0YMA6NIxQXmIG91W0cbnfhLqplarPkU9meWmbqee7F6O2ofCGTXmjNO5oP04
ASf3933EpA4ySq7V/TSgXYw/j/UQ+1DQ6TVlCat3GZNh0Ipqsg/X1LDTOrQ29bVEziDVVq1Z0Icp
HbRAILMvhDd2zwwD+FP5R+lV2zG22BUjY5SMRTUDdcsc3Fo2broyyBr9E3y5EfrfnkZrv/4cSqjy
vjZO3g3vAOpohf/bJdiOvB39My4YmO8BuPzeacEbo7CWMtL7RK43IcNhKt31E4gsIII4oCfC6IM1
kn0+UdN3pk2bi/xnWBl5t49MraSBZJTSbPcRD1nLuN7AgFC2VikQTnmgXRQEP4LOxGMdRrRDx2Jn
ZODjrObPv/7rf/6f//1r+F/+3/mHPBmRMvov6K8+AAJp6v/+l2H8679w6/P//fD7v/9FGgJLpaVg
dCFqcy0qXPzxX389h2i88Wf/Dxn7acP0VfGXZzdluSHz6feJnhjfbEE+wbQfc9oMziPKXevuSPZS
OXTuh5i+Vgg86favUec/RiiK3GhFuMx02u7cQT3/MXTvRrvn3f8RG8A9NoZZuN8NZlqarejSMd0j
pMI4cBkHhBRvXJmhfMsSupK2hLVfmucrC5MekBZo/TdixXhfpSOyLDbgOKVs/5HhyF+GB8HV7TUN
93y7EsI56RgmNXM44BTi7ueLApuilKTAeyMA0tfvHNnaEEc2ppWu6MfSelr1XBtcc1FbxgdLMHcK
Eb7lJrzOUlEWKuimblB9zfWDTZk2oohVtQQFCGzO+EQNuet4iIruU2+0nnP0UxKbx9ubWHwyqbsS
SmHHck1hgrRynfM9CA5osvxOfx6V0QFPKoafsOd121roUHVJgprvoxD+w+1V57/rK6uVhtANBFao
YmIolmHOVv3KavOpjgPLs/NPUD0iYlFkTvrYxUwWMkY8NWvKwYr+MoqzD4GDOscdM7WurC5NZWKt
gv/SxfnqLVjZqq71/JOX981znErrk1/PMF34Ee8sNVv8cqPSsYQEmGe7pjmb0KuN1kJqNATM/FPd
kFlmAD/WDBNVuzZ2h12ldOfL7YNdfk5DmBgkeEPHwi6FvvicFoQ95cD4wzOqk8wtBO7cZqGOAbFc
mB0o+NM3sgmPb696eaCsalHANw1BEG7p57ukxsFGab495zEh+mrS7H8HNRVsumba9Ov2WpcnamKm
VMYcy4D3dOljsM1Sp8TmQRqZBe+MwiBYlRHkJcykhXNJipG62yteOVNTmoZyhGHSbVULczGZBLep
X8/qQPNMPxR2f43zSA58QIIhNjJ2tCWT0Bi3t9c1rhwrCzs2nxJn6sr5h70yHksDQSrcxHsGgnUs
NFklu0pCyOtTcEFnu4anPuyn6q/UNr6Zs1DPOq4bxAY8aCsqXK7N9ENPUmdnUBhIUwTvbv/AK5/C
JuOkDG1TddT1xe8rg8Lva9grnkcTaZJVkNrU5RiYNk9ZjfBjmOTlt9srLj0u5q0EjgpD4zjwIecn
EpAuT06gmc+Cyw0ykAGChqoAAGkbCmcJjdTBtDXa98yfNLsQhdz17R9w5ZPgMA1+B+Utw5YLS487
gzmR1lfPdjuIh8SsKSUViQcat2vvLLV82nGS5owJwtGCaIMvQ55v1o8Gr3XSwn6G0c7dFAzW7sDf
kxTSz99nUXEqCP1WDMDKjWF40GzkOeiAakoPt/d86awt13AtfozOznVr8cw1qLkA5B+sZ613BYS3
g2M8FEnynXF6Qv0cLtYu0ccNQ7Lhf7AyOkCG4Ti86RzD+Qm4U1+5VmGaz2A+aIFq1qA2AwWonTPF
1iNdqfdVOlh/h6VTnG7v+fI7WzxNPIuGQTgB0uJ8ZV4nh3mB2ngWEVGsEfX5AOFTMG1kWHf/vr3W
5TWyldIRqTMFt5022/laiE2juVE73rMOlHGn1+6czAXWHnh0s870IdrfXs+Y7+XZo6TAVUqFb2Ea
WYdG6nzBFLRF5+gpHT5fM4oTwoaRPMBRnP4JaCvKnd30+kOKwg38UaOPwp2abPkwomc3fahhm/x3
Ds5egsrKgyOs4hlkQGHFuHlRBNGTG1ju+9s/eHFAtg2UnVugbJ3/lIa7MMCuHlu4Yo3sJKZsOkAV
Vh1yLTU29OGSZz/Q7928y/WkLmy+CIy9LsXaxXo6aCOU0OOSxqSLOG3WM7MOf6gHxT+9CojFnd3t
Db74rVdfhB0CVdIdBZGXw713F560AyqRg10qT7SQmy+uqaV7XsFsbQf68BDKSX7XejNGAm4ACVKk
TbyfaFpvdFKXrSXEcOc9X7qef36PIljAHqE0dBcXz0igUmkFTEpAZbI0QM6zkr/7qPCCP15B9+2h
CoaZ3kdPon0GVgZ+YUhRP5loEzlHidDplzsHtEhzXn4Q6CNHShwhDZXFfaRLZ4CUbPgkfpp0a7ig
wSeYSDRhnFakv0c5EvwwNVl4jBBpHOXOajX9T1KIMNh0qUmT8fYvumIjhnJd13J04czmcn6HXF3r
ifeHBhyAnezcyBg/QSs17ik5yL91g1rR7fUWTng+AF4Cw7VtQM5CFwubjFuUb1oqHKcSsuh0XVS6
RjkbJllFuxs4/sEpK3t4qihqf0ZYs6vumKiYncLCRAlhee85f4PwaxGy122CWEwd1KdgSMaHBnU6
OEH14asbVk/E+SYMWsH7WbL2dzq3ach8JS9SSaXcRjP1gEoSvOK0dIaVAv4EH7Dh/PE7AhPf7qNV
HOmkbIwnfq55CqCWEPYjaNm/bh/i8qM5ZMt8MHggTRIeqqrnH602oTEkYU8eCn46Qje2BW+NCt/z
8Km1gVLB8+31Fq+I7Ti26VpMReuCPrj74ohfBXCBqAIFDbj24DhupzPfSd15oMVY+oy5rZJ05Nm+
Y5cL386SJKI81pJ9GrphL26uzVgCZX6nOZqNXhwUxW7UPkaoihqzXttWOWyhWczvGMciLGNRR1mk
AIYtrJnEcWGcCOWNKUhPpAgc5dA0TBlMs97bCZ2SQ6kX1biD60vTHobaKBp69UAa1lFL0+fO5uXl
D3F12EYET6nlEC8sPnCmg+qpGPc6Iuqj94+02ILmOQVJnvJw22393WwNm4nellrfRvrw86RQrDXD
+Fl1oVU/NvRa9a8UdS1qIxAI6+GPXs5COeB4Idt8isD3xc8lZBzeRqel5v6qTTg3twZofRxP0Fb6
cwFfa0DyWoKSg8sC/noQ0U1AbFaMIRrRYV8Y+kMNKxCaPqk50C4do1yb089QD499m7Yd0o0hwPo1
I1Ka/1n2cDJ/iYDVJx8IqmEiHPphaMUK6QgYuW/b7MUdIS13LSlhqSGTE/Z8xK9sVoDUQwkBdJJd
Z/RFY6+3VzQWIcIRU/Gbcopz56PNxvHasWD79NJ0YfAvhy83O55XC8Y1U9uokKVHvR+aj9DkFp+Q
Q/XvrHLxpP2zDBm14FLw0i72VUDcEgE1T4/ANFBwpl74UJkSjRazkwg9F+JBS6FXRPo7YOIJpZKk
SOu1Csb4Tmi59OT8EBJJC2SMQeHFNRdv/RBLqC4RBjj6rtl/Mcsk3GUoUh8zNPg6uOVn9scwL44k
uuWdQ7hyPQQFKZsigSKjWB61ASdfXoQGaiEMFa7tLAvfpzAYbfvZCgfGOR5A+igkIpEeTijEfLht
Wle+NJmMxK6I5U358sS8+tJBWotpTMFQ+pkB2BUkaPpbC9Pw7RYsgLPpPJOgd3V7ESt0fd4qNMj5
0hNDiZCaDvY76XijtfOj3v8GiB/e/9s7u3Jp+KIKhkRiJihjFsYV1cFQBGkQHGsTMRyzq0/MDQKm
b8GUWQIljNvLXTNmmJcNHew3/8Kcz+9MpcdjQyMsOPZ2wjM6xBX+zcN5DEO8g+ABgZSkgF1jjIpH
36MxMDqN8V6vyl+3f8hFVIAxUxin2qTsufi7DEs6cwA3UPnpEfJUgar6oAbnyIjOEH83kSmdViVq
VfLnUIPXW5M7iXBj59SJV5Njaf7vWA168d5rBUSrkLRUk62taGpYclMZri/kKieWjI5ROPXF0wQY
qXtfGoohf1eH3qhep17rykOemRXYG8C00HLe3uDFC85jKimwE3oSCktzke/DD4l0tKD84oBT/3vm
id03XQexK5AhZP9uL2ZcMyPFgVqghymnLBMP8AyZE/JIwJeXyGwXwCj0i+lOCLJjZ7QPODVFMor0
5rQTIAbKWZOr+1wgxJM88pdmnwQwGG+tnDp8h1a2UeyQ7xW/ImJY444JXvmp5GRU2xU3zKb4t7DA
MdcZ563DIyyYkwSijUqt6av6izUJJ3/XUJ37c/t0rvhNm1PhWEgBpVja/GBHgiq7Fh/70e02KApZ
gGFVeIxwY7tCivqxlj4Kh4Uffbm98oURIAUuYVDFbfNA0W8532udGOgxlSF2aCMwywCP8FMwn214
SgF43ymqXXGSBPgWyRfDfZKi6vli0mIOwChKBPSkMzw0jFaujTH+Dx4h/BRNI2UKm8RqEc33aDt0
IbPOx3qKqWGCbQY2qhsa8p3QKcGh0KI1NAKB85J0e/s0r31HQjPd1vGXc536fIMTkBy3MfPoiI5Q
QuFO5PsGtuFN4LB8WjOvymSUufbF1O9vr3wZG9NtmP00Bsv7YCwuM/B12bduHB8bx8zV+0Cj+rNF
DyX4JHxBP3dApBFVi3zw3m66cyw1v/dk+YzsnG+5Kkw5VpoXHQuUXbZxX2irESD74zBE9t8D6nOI
YPg54yxUWYs7b/6F8c41curyOj1CSmly/hyvHl1Q437otJM42szPrXP+rI+T8GABjPT0Tnp1cb5k
ODQiDTqAbJIrer6UBZwjoz4kjig5C4bvkHNSoM1Xvl0P2xHWPbq9evpWR8ShzqvyCgHtJ249X7RK
QOqPulTHBNqOE2kWBFbIAa2yqQn3DW2PO+d5+fbyJJDo2A7lM93maThfUKgU2Zw4tXjymBpgKBLd
8Cj6U9ooECBcMq6yMGX3RQZve8CQB0OOYpcP0NW80Zrnp8lQ1B5oDWBWC6My7Sg2Pd8zj3VTuvu6
AdQJI0W2MSslV4B09c8Zo2l3dn9xeedFyffm+8OS7uK0Qw82zEH35DGpIzsAt9tO4GR64vWVS+h+
hNsQImplpepQgVp9a2TH6nQpiTQE4Q+++PzoTd2o8O6RBdkSPfhvlUI3AOKPPH8CjhVDj+HXjBm8
/Zjp+tj4SPp31OfO15w01BtTvyOYQzCMWZQy2npa7r530DnZ+zPLG1jYNLpj1VdurTtHkjS5TGHw
dRerGrQ2er8xj6OeSh0iqrqG08n3KMYaARDa23ucTeUsBZvPFSZIrhCPOc/P+WppotpI0zLzaBZ4
hiZQ2Zp+vbELg/EvCY/h8fZy1zZHHkC4SODBg76w3JYhthDeJwlXxJiuGxEikacDZckgJriTclyz
17m2KgXhMpHyIjAvjbKfTForx6RFIEKXrXvQIOreZSqTDw1o9y9NaBgbypdwIt7e5bJ9R6lsDs3x
TuRcJJzL7kUF6wHUsYF7lHCupw7A5qnI15DiDNWqZKLE27ohCLQtKhs6srrI9poIRPju6G4hwJY2
9Pwew/or/toIekwY9kZ9N2XQTXwBWOGJO0iAa0agoFDAu1FjxY2fG4HXeJ5fhcwBTw74ww7cJyQZ
Kj1kESnNGMTanfO5CHQ4nhk0gcGRNrlqkcNM4O+LcvThFU+b5jdSjtWeWdT06fZXuGZrjq0bjg1C
EUtYmLbZOEOp65V5bPKy+YS2UnpqGoidwnoy7/jGy6WoXhhSqjmEJ8BZbAhRAkuDkEIRoHb62gsa
sW1LE5rnsJN3HOFstucXdi6U6AwcO4Z9CXeJfauuGARUoPYdkFY+DMhKhM1XsOHdjuKpswVE721G
WTAao8PHcvtQLx96lld0xEEcAUh+sfxXMYWEZwm6icw9joEzPSaF+S4u4LilxOYhQg/iUASQB9xe
8/ImsyagIoWNEhk7i7ARHkakAMeZqoJS3bM+DTCYqV4izaiyJytHYbnuO2avc+3X7YUv7XSOnbCc
uQ05Q4zO70Xt9EVZAgQ62lFqm+8Ks4YbHabkMv56e6Fr9jNn83NSRRlhiaLoNKsrR4m/CKCGOKLa
XTyGdvCl0jna2ytdMx+O0ZyrtnzAZZ4ZB40ejsJ3jkVQaYDX7AYhyrCKTkbfwxYXZ2X3MU5U+qNv
9ehvi7fx4+0fcO1M5yCCAo0tSAIWLwC5a6Fp6WgfIY2a3nswA6JhRL7/dh9DvkZ46HBT6NYscUZd
pExNQZdwtIIo6iA1bUpnH1NefLOXYR3eT5B4FJ3x/Oc2Qvl2cqZCoWkJwvSnMqfsxBRRRQ6n/759
cleuAcGuYwswf/M/ZiN6dfWUGZhAp13rOBSjtvV0I91R4x7WXVeiqw3sjBgbwWWLVumdb3ZtZUI/
XI6tJB9v/uOvVqbPMyPD8TlMi6c/YEuKNm7WMODBewpbbaTSPYx+7QY42b3m05WbQW2S9hcNSWAX
y5uRhx2jpEGrjoGbMYGl0d0amyTetL0T7m+f7+UrSLjlMt+Js9EpqCzeiyDSupeRyyNjw7SxvDHs
D6lJUYU6MTQrGiKBtxe84kvZlkODiHeXfy6PVYOPqigi3IvhQ6PcWQ+t5UJrEkrEE/u82igYP24v
eW2PCidjYKpYkSXPvyR5Q19CySaPbge9tg929gQ4yIMNNTehl4ndO+7m2ucD4UCZ0iYHBThzvh5k
2JM+ylIewSBVO+YVmQudJrRIeuftvpquLMmupCJ1WdYIm3EoC72Txym33G9GF3QbxxryO7f92k2A
5cOiKIRLUcsem6gN+P8gXjkWJcTJpZtqX5EByDZ+l4Nrt2pRryFh/Bkq741oTRwLdQipHAeInwnI
bxGjwVwfo81HoG4A+c1WTMDaX+vc/SYM4NXmwEhENadlbzYXQTgIU+acJEh7duavL37eqKDoYmqg
FKz2jR/7G9PNvc8tfCSbkrHM8E5keMU+BUSIVO5dPiSIo/MFISZgdrsnyeya2kTaOuweRCa8BzSJ
aLVb9Zfb+7tAX8ynCscrCSUcwGD8FvdBj6rRCt1WHuHzadaWH8FuA8pwE/Y9EwkDscGqCyVcG52p
SBW66l0+z/f09H5hdQjq/s6BX3meBQUGmkQ8XlzPxVce0Fgcc7uXR9Rsa7rmDrLuKzApTKfaSEIe
qt4tdjUjDIcSDNazY0fJ7vaRXLmx5JwzEgXKHKB08xd69clNb3K8sK0EKji9tw/pph+Hsqq3QZn7
dzZ7xf9JA8wqLUcH4ItYPJ0wB0q4SVtxjFJHPzFfAhlq29pf82gK/x5VNL5rZKff8fJXThi8OAAA
MoLZ6y6cbuNaqlODZR4zHQ5fyMTddkISAvqWVVIiJrvqYBN88hsYb9bQsquTMvugvbPz+d4sgnje
U3A8Fv0w7vLiM8M6GcHXRwI0IrT4I6x77+PUBWJ6+20CN2NRbp3b9PDLnH/LPOkh38sNeTQ8Rd+l
hco0L2rBUD7DeDKj0/t223HxviBV+Jq4qvP1ECfu0Y2l+1VpRvp70Ez7iHS89pQzdXDn7bxipnOj
X8zZPaHkEg4KcZ+vVWZiHnUqt2t4Xgc0Kxuok30RQFt+e19XvBLBBxCcOQUBNz9/zld3wo2jqZMF
r2YKRv2z25HVrRj9Q2BJIt+AwqvreHeWvLI/jJMci0vIm7Y0U4ZhIp4zRxwZ29Ifq9wqKPbVEPfZ
MJve3t2VG0Ep06I6/U/rYWEldYiemxd5KDwZM0bHgnSjX/kIgm8YmmO6W3bDD0329q6HzoAUc7Se
b/+AK36A8TiHZhu3AfDlwgmPYaKy0CuYqgz6SWMyXs7QN/huYNwQgwE1EcideM1MllPeuSFXSrp4
W6abgFqTFJHRnn9axpfLusyDhDDIUiMTgh4cc7qN8NKEbDa6XZoDNV8YxE+9MKJ156Di7UyB87fZ
KHt7+xyueAVaqaS44Jsx7Jehk1dmFg+aTlatx6dJi42/sQzAXklkvT2Yf73KspLaQULUQowfnyw9
8jbCHUwUPyCEbpw0/6os93kKi+rYhtk9BPe1z8zDorhJdLiYADk/ajMDyOkyr37qmQYzT2MFg8Nn
17eMTzQtk5/NoMMAqIxEDXeCtit3aW7+UC4hkYdma/HORI0mbDgpoxPsD9XByWqxjyIDuQo/vPd+
vzSSFp7dcV4iXUcxGbQMYJqePyYRuTipKjHRUQHVimBPmKZIW7RF2xQPCPe13s5HIRJJ3yED4H0o
S2aNJ1SjGSa685xfui5wk3R/5pq9wE0unnPfqKAwg8PnJAsDxVhhVGO41on5PmJe5ZPqp+H7bSu+
PO0Zr42zZEZjBrEv3AkDUb6laxFqtMGQ7rNED7elldYbJcx7scqlRUnLpTwzj2CBoHYXHxZ11gaB
ISbaIrus/wqMMIPEkysKmU/WMG4eiHSjjy6EiW/e4gwk5AUHz8PQzMJpdHbRRkjIescBLrqKl7RK
37VhkOXrIo5p2d9ebf67nZsUlRrawdiuwUztcjXJuCqKI6Br4bR1nhJY0LZe0SITg743xLlj2zZr
Ucwwdcrd3q/bi1/aD+28eQyB/SqqCwvfnDPToXqkJ49WmFLhS9pxVVlFx3i97a4SPyzvhBCXPnDO
buj0U2LkNbgYapQpzHXo8Rwbr6SIaiVi34NiueNpL22Up9WmMDzHgcwtLW5FrwTsvciXH0eC6g95
7UxPGuPjx6TJ3HspzbW1eNZ0yjaUuonsz92eClVSgHcaj9ALzcCOFAZqiL8ZUY7vFWevLEXiNEPm
uUxgvRbxV4SIfdNDJX4cWxX+hcxW8iGLtGSjTVN0xyivLwWRHp1AcKdLP4cYR6HDc9VBzZkPHyAT
yQ4iN7MtjOL38M9XTJAJiRlyQhA7Nz3PD9CpO2T63LQ/dhB97Z0K4uw07MF85HADTn3T3tnayxDE
+YWzaJvP8CZF0x7Cx/MFGSLWg972uiNSgik6m44VPozB4H3KzdL6gfKEvq9yB5q+KqV0Yvu8Y5si
Ff1BJOjM4MoLVGjR2719Ey+dnYXDIXMBjEQNblkJSytk4USE2BU0BxBqiNHfqtaLjwE0MnBwDHto
Qc2H22teOXq6V1RVwLXhzpcBfZuafZbAyXmUcPd+10A0fx3KANJMiCB2Ro1O3e31rljVHBoAIGDA
y8btLE7eHWDVScP2WEMRfcygQn6gxj8dlKqN/X+wFKMwABfItenSnS8VGu3QBYnRHKHoSki3fe9B
ar65C0jM7rTXru0KN2POZZS5triwJ8S3WzivouY4dGH9wdEMd0/Aa3ym0OHcOcArRqIoRFM4ISdS
1rLpGcKvUeilao56OUA2r1XuoVeIqaog6t9V5QhN1ZS/PaWm4MbXIoYG5ULGeX6UvltXjkr16pj3
E3CTDUwnHlC0BMXGFGXqAJ5ltM+GYE/rHhqs3JWJ9xtOlqK+0/K9Yq7EXrzLBqBEKhOLeKBtExSO
qxwMONy+48cGpYPgIatKeOhIcjToT1vTS9ZvNiRH4phmUBPrLp9nVY8UGiazPiqZDvsRxa1dCP/L
wdTgTLq91LX9zUdMGuoSXbrzH3+VICDINcRIRhGdz1w7nu7+zqbQ24K7G2Ev0Lrd7eUuAw+Lrhev
I00pOuhLNK1oO9LGwKqOLjcfIn6G20ekMg5Fln9EWig81LNKF8w+9Z27eXWfhAEkwBQRLoAX8BRm
o4Yu73GorfAzpB7J9962/A3ECzOjYlFtb290sR4Qz5dqF3MDc+BxEUdOiKwOQ9nJUwnH4I9Mi4pf
inz1eRTZX/COFnfykUWMw3KSIVUAyhbddirjCy+XxbWNvrw5nSzL7E7DMCSPU6vuld4vNyVBLkL1
MA8Rk90uHFzeFgwIxwUaZaMVA5Ed9RD9B6v5kKJ1vrWBD735FFmQSiphDgU2QBfn1hmN8Bu4k+hO
Zj+NZHKFgeANCiB7gAv+Lqty+x7OYuHt5oPkywGUobYFp93S8QxjNuVoqA8nFdDpX8NIPazgvgyR
s06b8b0Ow96mG934zr1Y+PN52XnUHuQV35CqxcLfafBHCp/p51NtTR0EWXDP0tz900zuPXTOlZVs
dkjljvtuUqo+P9IG84+zBNVQy6MEBQOlKzaWmUQxZC5BdefWvdRbX8U98774N3NLIIP5gMvhUL1o
B7tJ/ObkRZq3acUEL6kGO5bxvZWqqVaCAeNm5fRj8KNrzC5fNW5rujTHhQeRlKQF9NlP0rI7IPfV
lRuztWLA00L7ppCjyrdpY7WoITeMj9kGbGPFqqoM81FBXGOvkHNAvRMep/bfZmbr8ZpSSP6RRjQy
Q7o5jrCmMQqa7j0FJ++d+3h5ykRTDm8zwSXlX7UIm3XdGCyDqO4E412zR6nZWXXIzTwRtPd3YsvL
S0l3ihk+6ijEziTm5x+0qjvDGrNxOOWq+4PIePzo9b75EuREKwsF0F+3Pdvl1uglzIMvL/k/ru18
PU8vut4Oenp7iTD/oOFUbLtGlMNuVMid3dnc/Dc7tx8Woy3GC8VIGMZ0vpgapRfCLmqeLBA3G3gA
id649icL2k2wkN0Y7ZiurphQEMm0lyht3UkeL08XjgYaOS/ZD1jb+TRevY9pCK/ICFvCyfQdqLHb
1izgThLTb8eurPcmSgvenS1fO18G20gVqD84pA3nK7rQIieQ69gnr2zREmUo4cGnNQ3Fejjd8TqX
zo65IWAGVBwYxwdBcb6Ub3XwnhqwmEovRsiA3u2hNYdoXRakHzpDCT8dDT6A2/azHBgnQCYJ5zxp
/ksd2oP5yF8dKcy4nu/Af38C6Ygid9krhDc68DbTtpLaVDxSeVff+9oRPrFPYRi7ItIyHfG3BjmX
cDQLOJKn3JFPMEeqXaETFa0St1Nih/aKg3AbdGb+naNa2sH8owlEGRu3gHozPnv+o0VKJIh4T3UK
M+jJP8LT7MBrXKbOv4sgKIoPPfy6yR1LuFwTDCqx9wtAQpG8nK85OYPVdfZYnkIUCf8NtB2lNA2h
gnduFLX1zvW68eftb3NtRSnYnY43mZGG5yuqAXWCEZmCU4W+xztRT/oB1EiFAKve0kiT99KYRTg4
0wZQgsJnAVkAK7pE7vA9O5FDbnaCWnOEeAtx4WbjOzL1kA1gIgmyEeF9sadCW/dwa357826JQYkG
6ZbNtfjF3UZITE/K3ihPmvJ7SPobDYJMt0V25x08jvo2gnnQe1v6O++YMXhKx0Q1Ym7+nJ/wzDiS
espipGtM8q9DX43PdEPsn2EoPH0VOlr9fHuTS3fCG6mogQONop9OcXFhuDV69V4htPFUlbI+JIk7
7SrX9zdI107720tdWg/DEGQseBLokMgnzveGTKmoydmGEzOpcluaZr7OZ9l4P/N/Teh53Rl9vLYz
QhhWA7oIjGjx8OWyBrEHW/8po/mIqlShZbNCn9n8tIrwrY1PKGnmcANOBSyFg5QLY+ncMURKD1mt
WS4VfGT6rderYgPrevEYd615Z3Dn5dl+/fKxHmAFAhxgNTxByyqpQ7jQa35f7nOjDzJYvKSbPjWt
4zarNksgxU1EWOyHgsleuDMyiZLiUCOeNfSN/afKmv4rs80QulpJkcWQhqXOAFOk6D86Rux8K7WK
pq1HH/qTXrtats5SbajQQxp0Z41SQbKF0lUz0OjS2q2fSXR4oq7KgvXo0+ZYBwpBvdvGs3zpX/YL
XGKG9UgwtgtnR3THGH1XVvseHuwnv46CQ6vr5U4aJsLHDpMQA1RTBwOO8b1yvfGOrz1fngR/btUR
q9rwzNHe0BdPYWYkSPQgZb8bBzs+eCIVx1Hro62s+ryBG0QrKIuH2R79heKHH+v3gFuLruE/PwAM
Lp17OMQYhlhYs7JK14+pm+8khapdJkZnHRmT/hyAutzATDG9G4RjvW9E2j1URu1vS+QWNhH85nfe
53Of/M8PYR7iBbQNAlkt4g+kGlvNnRwd4hbvRZUopZvng2VoUcA8eoVRfihb5e80XzfvOJD5b/3/
bR6vwQvAuwPRAOEsZe3FGUwQokAYG4h9zGT459ibvMeZg/LOpz73Gy+rUFnReeSosVx6xCTMJ701
J7l3aAufmB02no1RVBs38sLdbaM+94j/bykmWWegLz0zd2HUnpvJXKGPug9VK94j2MU7VhnDD88f
kNGYvHux1cXWKC6Tc8yTU4rh4eV4iaN1DbLHjrEPs07tHT1kfKlMNPiMxT2DfWnznX0sGq8z1EYB
BqFDsAwekW+3bWY2BTj7pvkwtQi/GJrjrOzRM/Z6E/2O06B4IFUevjCKOqEZFDjvdCeMP9uwsEIc
XdR77DA4BjJ3NhCY2sfRhoFGqCh8CoNUe57gI9mGPcAaUMv2vvOd9Bi9jPv2zrDN7La808delOn5
XvOeJM4ARzTnxwsvYFg1UjlmK/bQJaefeKijtTOp6SBjJOuqCF1W3cy6g+gqDcZjROGTzK52htBQ
WZZjt0V0pXpTAvLPT5qplWY6A9KB5TGj4GGAWDLE3pGx9R4szEfEsMZDldFkz/Ppz22DXV7++QAI
FXjfXiBj5uLy5/C5AqyScs/Amvs5dikpYwOMBuu1vi8mE6rlvjd/RAjzbt+8MoMtxIL0BiihLzPm
OCBU80cggQVX8xhA/opoZOCtlCrGTzpid6egnsSDp8Gg9daVKexSE4HKBX/HkM152CItr3JDf/QP
CRjCjdG03U5GDFXmJoKUrlPl2yRJYVBo5T2YzIV7ADLvst0Z2GSRXyxOuyvgU1Yj782E1saqyFUO
Ia0M3sUOoRplUu3OGS/Wo4c3I1nnEIZ2D95vsV4yILxk+sVwaGXhNMWuR+9ZpzrRgJ8EgjJMNJ5T
h2rL7QO+XHYmdCTUx3SIZ5aAmEqF4FzsyjikntSYx2V2Chqb32bZD7sQcZ07odPiKWeXLEcthK1C
IEnh8Px7jjGUeiYgnwODYdWmdtWsPt9JCP7C4Keluc0hHhAj5aT1VcrXvhPhL67Qy/JU751/qGP4
H+fL24zrtFAMi0PCe35sYwWzSgiPbllE78O00bdJGP9g2kvubp/yHF2/8sfzuiTzlEjsGWoOPO98
XT/TQ7f2TeOQlF74zWFQd23Gvf+hKBuxnyTRHYjJ9M5ZX12UKimtqHnwYumdREhvwnFTcRgYh95p
KSppELBMB7MO4Mogp9uUjXFv5vvKBwZ3wnUhVWV2fwnU88cAKdbUFIdgqv09g6LeKjKMci8jBBdt
Mqy167X1AZ07a0MnQPy5fdCX5kyNHdYwVmfgUIjFI9HTfRfhpKwDcJxhm7QWCqKqj/YOmkKrSQ/e
Nr1JRY9yMLgCptpomsAbsPiwYyhk3JexfYicwVnb6HA8BX1aoqte0gK803q6tjnHxYIoXwK5WRZn
ajRLtKlr7UOMDR9g2KieRG8hN9Wb/deUi3Mn5Hs5rXOzxfPNVE/gm3lTlnlVmU8DlMKhOkzFCPw9
khNK7H36SeTeXB425L4K7GwvEpNZO0ST9iNv4Coifd13KYKVkSe65zqC54YcIf8AO236oVGjcfi/
nJ3nbtxWu7aPiAB7+cupHGlkWZbt2H8IJ7bZe+fR72vJG9/2cAZD6HuBJAiC12u46lPuQuEo3ECN
yqJNLRMSYb2Aw9r9rbCIt8TSkKSRnfFPoI5LFCd1VgyU/RgxDWXIng10zjeaAkSiqhFWvT/U9bXC
tS3w5CBvadovOzxzj2RhY/XmESOW+OioKYZLIbLiAz4OhyjNpA2SrfY+wsDh/+Mj0S/kiSJhFKIB
lxeL2fBChnZhHcGyG//MDj8AlbjKwlZPUV7vf+WN7af/PdbibJX0zxGAaS2MkhTEWywsRyarM0+m
3iubWu+t4/3xFmh9Dhe98z+0YYIOjarF5cdFc9mZfmujOY84/QsOeM+YgyRbtQnbV/RCw5+VEz+o
XWl4fdo5aFeiOU+gEmzbRFqTHb/aTZAUwLgRt/NaoswnJuevwqjVo9Ehl5J9xLQXSbO6N07ISp5D
LHc/3f/s65EIckUzH+wHFMElKMKMiTglolvCc6fGfm2WdkNpqV6UqObKvl2uqJCO42RzUaNXzau8
+KgOP9miyh3FU80qe8jb8Idklz+jdMxelExeUzlefpjo2BHCCoQNhVNgS5dTCOWisgLsH72qwGan
bpz4EZcJ4o0+W+N2LZ8+hiJJ4MkTlFUahotrua+nGtQ/GyOSG4wWp9YUe2LeZK2v7MJJ+xcdRWsl
QbkxmcwiQARRhRaclsvPM4S0W643hofvGa5PTaFsoXljpG3WEW5eFNzu75PlpSO+Ec0AwjZePKhW
i4Cxwb0jzslKvMBuqm2n4Johjw1Gsfi7m//1EgBBbDGdeZPWPUf1/uDiD//7ZfgzOGMjZMsTsCwn
yn5udf1oGF6VVfI3rSzlbefXEJXuD3NrHak6kHQAceN/iysHmxCjwwjJ8ODOSXtzmj5r0pjuYCAG
Hh5nwbkKrGrl1bu1jrRABE1D7NQlw9MEjFC2SWR6sWYHD+D5+o+xiSsL01Ns1GyQ/73/jTeOBan0
/xtvWYfQ81I1EypJXjEWn+V66B8nDFB/9ZFl5ytb5tZQpBkMJm4wts1iiyryWGFqidckTiBe2hbZ
k8VDhfdyY6/cYrdm0aG3THZCvkpP6XKoWB5y3wYN4Nl+n8SYvaAmWEVpQtwA1sPtkaRbCXdvfRxv
PbgrClXUdBZPYRY0upbKoemBz60PXDTSuVN9w0sUW3n3UAiEiBYMHArS+yWTaZq0zohR/PSQm/yZ
ptr0JMewmUq/HFem8fqjaA+IuIKenFCAW3xU1w92U1id5dFICD/gNKGBHkeGMjSBxtzfh9dnjaGo
P4lX9w3TfrliSRcXkx8IBye1O5mpELCwh3ajDzbyAlYnH7XQXFP7vd4ltHgQaYKZJSAdSwrE1M3w
RO3Z99qgVnHRDKKTXCvVTlYb/VBikrRytq+vLQdMMxgnkhMKY8u2ROb3I9bIQXDiLTW3U14Hz5ae
aCtloYUeCOUC2v20kQidaaRSslk8P5oSpMakjwHkTSc7WGna4JGW9i+RNE3uEGf9U1nRPbBiP3yp
sEDaEKIO4QZAGTam/M1tml499gDaaGOqvbWy0m9KSZe3N7+PABlcKZCaK8y+3o+pUaeK5MUmPn0N
WIGfMHL6x7obvqSF1HhSamI+3tJf1trSwv06dw6GkTfCFlk99ch3HvMx0Y9opmueMifP1ThXj1wu
AXhHW9vQpqz/MSCQbuA1cnGnvbaTJDPYmUZs/kziwTyX2H7uUHwfzpI+WF4+ZuOxLxtna9SInwzx
qi7ojaNE3x7VWlFR4tiKzPWvCK4ws4ZAvZO82h/GUxpi2jLFuXFqyRJXJvj2UIIuQFOALtjiacZZ
sNGNYpI83LjsJ7WtcR4F1nMK+rxeGerq1JoCAEG/Eg4HOg9LV5d0xmgPG8foZPVNuI1iSfWcsJFd
K2wkD5/Neqdje7YSmV99H4OCT6LvxoCC/XE5lZ1Eg13Vxvjka01ziDqjOWh21B9yLKtXTuytoSh5
2gJQL8KdxVCWNGVqaCKoJrUF3IDRHM+DiuPW2GT5Cm736jLiq/4eavE6dmmPa+lox6cEr0K3DpV8
N4Uanpey9W8Q0Mu8f98uNCC5JcR4SJnBawS5S0nqchadKYP/UaH/13eFscmlAnvUJCx3uMLBurDy
4HEwAHwYuWXtJ0nrjqkjzdupLtq9Giv5Bwffztcp6Mtjj2XuscAp+70hLb8QEUZyS+E7xSJc/kLf
yksl1tLkxPWffYg74+uoKsE3zMzKvaOnxYr6/4JN9WdGhKI1OQkFSSqhl+OBuQ+GSWe8IOvzfZzP
9VOM596uyXFTU52ikvBZQlh5JnTL3VFv4gcTct7Klrv1M6Cjg9eC7gP0bwn4U+1Kxv5TTk6YtAW7
QpJD7LXKcdafZjWJ4MGktfPDbPqopeKTzf9hX0SDxTGGcU3G98bu57lCDseg+s2VvdiSWhSoRlza
yamTgR7OgYyPel5le4PTvRIbLgt37EYY/4QRiPaSfS4BF3Vb9HEBM/JUJqn6hPa+5aJvEO9CxRrO
o1+ZG/SVqucQo4IHP4B6df803Dh8wh6KR5P0WoBqLpd+9BV6uViRn3KlH/d2I4enIpabXYlg1yeD
pubKeDcXmQIRTwIS95AeFqdvHGZ/LrM+PfXmqLHB8d0b1Lmt3MEx8esdcLfYzF0aBps57dRNMSK9
x6FcY6TemnYUokWPgxDoSmPQL2unh5CRniwEdT+N4MH2AUS2k552X/gvw1dNctKNOaHsZLZwJVae
j1sbTBBiCfwE+X/JjGrnKpj8ck5Pepf6FI2wvm3MEq/UGbPi964wW5jMn0opgFrqKJcrXPZVXPYj
6t946k1uMVgD5WEclsY4e1XhLBYrn3ZVPoL3L/DWQBQJxpB7WNxehSIDoFWc5jQWlr2R8bHfN+iF
7poZu3m86ix3zrTYkzsn3fWa1h0arbI/0n40vlq9vtaTvdpwhB7UI9lyHDJesuVUY8BoppM0jsfE
ShGBq0CLHFOa6hu2WukG8pw9RcyDN5W9/o02f3WIojWFq+UpoxQq6pRwY5kOtG/UyzWAxGQUQ9HM
NJmcEXg4joGGVYQPiLGOD6NVrZXHl9EJpXEeDyoEPB6kZctAAW0Jgq3cUE4OlvNbHSD8VlPrDk8I
VNhbG+/gJMjNlft7URgBokJVgolG/PytDrT4SL3y2wIMvIQteaGd8tEKn6VWRvrW6GjLtr2B1709
ndBDXyvQ3xwZ2QCA4vSqyWcup3ccA8pD0yA9Kokhn4rAsQ+QNhuvL/r8oVZLTNZlJSSxgUx5/3At
Ehu+Gc6mEGIAHs8Nuix2xxVSJj3dnHMDRGqb9Iq/j4f6nT1KMQqHCkgg6Shp4tL9wWispnXyOTuP
ELeOodxiDdSO4blu5HmDlark3f+qxe30Nh71CvQjaRbKJFWX85mB9xkCY8rOqY1fqWnUwbEeW5RZ
ZnWt3XtjKGi31EQgvYLJW2KMqgztmSy1szNZLutUFr5ludmQOJ5TIdl0/7uWd4H4sIvRFlsUrPQs
NRk0YhohmrVBcEtIXJkpbfziE4G89swLXb2Weu2cUVHWXMQ1lJX4c3EX/PkNXMekf0j8gdO7nNwh
S/QkDa3sXNR6FmyzJJs2WPton2pNf8CXKFslWoqv+ivt/DOiQE3wzItyxmI5p5ZPtibm2Ajm6SEx
pjPUH+d33knVqYPSCPyNKLeMna+tY/nyJjCodNTDkPPj0LhfWYPF3fTn15Cikw+iNc4Tcfn9nVBa
RYUiPyezIdH5rVNz01cNKrsmxs1jG7MaGTBndbCyjeRja+0qk1+dQRfjYB7q8bZABtELStv80hVh
9WC1I6ZRPnKqu5WfKpKc5cThRCdqoBwGikGXP7UdFNrmkpyf+x5OcdLGihvrgblBH19+jCQilRZ8
3PfKbvTPTRFru8Du7X7lirk1XyLFhCImSl5L54NURMs2uuhnFKtmEBGD0dM8N8uDUfWJ6yO74Fpq
8s5+8tsq8VpBuwF8SKq02KW+lFm9nbFKQaJZT2BY/8lHtQDkMs27HlDpptDDX0WFveZc9/PKOb11
Kfw9uDhCf5UMBr8a7SBo8nNJI++pLZRsWyezeYrU8tv9Jb51GAm/MD1ElISC+uLlsEvJD4tyys9T
5effwSYnOxyUBmpAPNS4ssxrQnvXTxUSCiDt6GkpAlyz+LTajMuOwk9+rqOq/IDverDFC6Y7DFP7
7Eh+tGNBxteelV65029tI7AusAxlkis6NJdzKmvD1Mixk58lKY4OkVxhPTckSN9nVvggW0mAixGo
kPvTe3NQsMg4O4OzRoDqctA6SeiBYLV8DpGx/hSbVvmoBVBDrToz9r4e1B+j0swO9wddwkbf9i75
BUmkEL/n3bwctUhlP0jGku0TpjpOoqZ85OWadk0VNy+NYvyG6G4+2Y30tULr7Bx1Tk0R2dTep5tB
DCbk3ARJVgRGogd3+Tt8/F7s1qzyc5Y6yl6fzO4nZup0poc0+j46hv+IqMSwss5vC7m4tERJCign
gyMiuVhoQAl2Mk2U+dV6Ck5I3Eifqs6Ym60dj5+1SZbbTVDJ8w+suY09wKPwYEXOxJIUhef7Rbmn
2Rs+snBrdZ4bmwHHR8q/PPRkIstAvDRprHZmFp7p5eCU1dnT1jJqdHVrX9tMiu0fpil9nyMBayAe
GcJRjhtIkavmp49DOXKLcXRu+hAFdR9ItSt3BRLqBAPZUz900b8EOObKKlx9K8O+eWkQGnLYlxYM
ZaBLRoym0TltFeV3iqiHB1wlOaX58E8kLjVtnNZi0cWYwBBQd6J6wmajtQJB/HK7lWOTaAOG8x9K
rY+iQ+3bg526oGoLo9jQzrPaZ9lvOwT+1HYy31eyYnBR20VFC9wTpN2lAE48Y7aVJlb3oajm4oE8
7gsVLohMGJK5WZyMK4/i4t4GCklySRMI3IeghS1dYruyN41CN9oX/jrUHVTJwUjabZWa6hHsova8
cqUsIgHGA4sPElNwcoj0l3aNdWHpuaMN+os8qtBeVVKYLJ7lnZlpM5HiNO4Guc62gen0+wBdxcBJ
i5VHcfFy/O9PYF+Rzou3anGuARJoeqtF+kujzfEOYdEeP61aBhM5Odt4VF+NwTY3I6Xn7f2PF3/w
XxfK1cCLUEBrAq0Ng1J/seOk2DaD3X6MVdV+vT/Kcvf+mWE4MpwW1FWWNUgDg6HMMBv9pUrzNHEt
o3+VSDf3E/bkx6JKnQewm+9MrP58GsLolCnQywJqe3lkaqdJAjmY9Ze5LYY9tqfm1myBNafAs9xu
MNaKfbfWkOuP/zc9N2GhdznebJkxTreG/hL4s7HLFbPa2BmqtJUiBae0K+1XownC/aj00/tap+JL
efi5BAkjKfQud0/S2JOSRLHxEppBvjO6KjqpDTxurB2clRLf9dkUYlGQVoSWCRHH4vk1g7QCAjYY
L6oyPIUwuF3NkYCDpH0CPsoaqzW2742tQ7uH4im5KjjXJVoBDHqpzFlnvHRTHHh51jm/60Qjs9Pk
YuPrk7Mx1WmtAXRjKRFFtOE/ogMk4CCXSxljbxAname+2G0GjNSJW88ZOxhHRaufZx8WRVIUL7o8
rmqLL9ucYi2p0RM8ilKSwNhdDu0PmBJ2OCi+lBMc2NSsaNzqeYhShWrvJ18etkUSRDvDirqtXOOn
lMhvnCn5UzaV9sFvY3MX5qV8bIJ6DbJ+uRbs6zdTZ0F0E7kdKcnlb1PiJAyp0pg/BUXCeaDMmaoP
2C7WlbP1NQ2ob49pSv8l6zB1V1d2nvjD/++mehucYaFGg3iCYLIEroWDRl21i62fY2lF+ySq/RMT
GW4T01rjQDs3hnpzcaBoTuV+WWHTY2IVWxvtnxMAtUNqKfV+UNPp6Jgd+guQJ9sHJ5Hlz3afJG5c
D+m73luKoQwuRIoQNwVVAjfqcp6NVBk7Ctvxr2KEKnJ07DaQn5sq7M2vSRUqg491V1+siSMtarti
WMqK+AFRr+W9Rybqclg1qvKpRR/9F9q4Etw4JzSTHXLkZuVZaV32zRbokNx90uAc2s8AQOX4aWqy
sHF11QfsjoqEv2t9cueVgOvy0uEXod9JK5bgg3SV2soi+CHWAqxnRvIv8JEQa/QkUfaxj3r61miy
6h8bw941Hv5ytwEIxq9XoEME4voKJol9uV/0WDP/ptDR7IJpHD7jfji6SpaFP9/zOFIsF0OJCIRF
551ahpNhi26JhazQb2h6kfYYOx0oN4hNdvqqqLH1PPWh47ucNctYefyX88qhAj4PPYLSHEocS7EB
qtqIJTpjjGdBb3UPkZ1rh6kZKI1Flikd0R3Im3eeYkE00sQxhoMs4OyLpez9XJUyJywCjhENdilo
jU0ZpAHcxyI43J/Yy1uciUWRRlzfVDno93GoLvezxB1mSW1VB25smD4+hxkd/bQY3KlUog/DbOkf
JMzhXHTGsuP9oa+2D+BaUZATzheUjpdD13NPhRBXpMCddXt6wpXG32VkKx/UivbfO8cSwHys2Qg7
eI8pc19+ZhNJHXCWHEm3uPPj72YVlqYLTqx7zObGaVaC86svwwCOOimUKPTM+PsiqkqUmHL5nGDi
MZKlW+CLMFZv4tRx3IGHamW0qyUk76Grg24SV5NGDHD5bfKsB3Ogpmbo0pfOwq2a5YZXG6Gv0/hI
jUSgeKEjOMZUnLVJt/+5P7WLmjJbiIn9o95AmZBmrgif/y5WUbJNtV5D0pr2hypjNKfF07YcMjs9
FaMTp9u6COJpp8i1/TO0bT9zk9aR/2nbpl2zLb06rbwEpLnw1ahWgqRc/Jaw1vrZcgYrdDtLiw6d
mrYPbVH2rLiVH+R8XpNjuJp82oqUsQA1wdjielicH7XvgpGKJCyFfGibF1qo3R7VbcnV09T3Qkxw
PwamNmwRwZ1Xzs8y0sDaCMEl+D0CoEdhdLGnC2e08GbuGRo5++wbtrcvVRVon4tcpm1sqZOXhFG6
cl+8SQH9FWKo3EvItkKTlamLAthbPIC9H/EGFZrMbiNwbz7JwnB8W4/ZlG/4d/1VM8OxOI7pqH4z
2yz6iNJml/8wsQ16bFDzHFyjSKbPhowynTtaBGSPUZzr/4DWM84KqjvPdRdCXI8CY5AOKGZa43cu
w+GxleEab1pit/rZUoNkzdZ8UTUTlipcgqLdw/fRKl7qP8ZogEKLKvuTUes+7pBxkm7wlZ+tzTS0
eug2dVfwykX2k+Vn84iacRb8m9RS8n1UkmblOb+8QsSPITokXBVmCGiLLMPIcEo1tYEhiyh+RYk0
DPr5yemTajrIjQL5/P4ZvtzF/zva29sKqlQIv10e4T6sY+AvlXxSgMi3bpxE/bBt50b7POVO8+qY
fsQtPcbJtu6SciUzu9zHb4OD8aFxSjuIvMxa7GN2tzIZViifgGFXG6uJy+/KUEe/ilyqXEwTOgyO
29j+cf+Tb0wwJxY2oIibWPHFwY3jivd3kOZToPjNUY9b+0OeqRQJyddWzsytocDiUYmleEIJWsz+
Xxek3RhVyDs4noYi0b7n1jh5PggLN5bltRqJmKv/O51/5pJ6EAGLyD1YzMuhAgQs226myRzMQ7nH
88jYo4BhHFOsOY9TF+Da1UgY1MXl6JpVme/ePak02RgW+gPw+eXlYCO8kQWSUp7QMy0O4KItd0jU
xu3saK2pd2NSsfbDqgSVFq7fZWuqkSVNLvFLPJU4Ve8UZ0o/0VgsXDOt1wj7NzYoBScueJpBbNIl
LKtGm71As4yvgjaP9zaCOCcMqbPmEIz99DUrOcgPNceleL4/nZev2dtqvonOgSoDU3AFg8O8Npog
5xYnrRojvAUDa7JQvoVvtG21Yv6vdMirVrBwt8aEbCX47oA72bWXO6jVUhTpxjE/Zc5QZoe5kp1s
X5FSWI+Z2eWk1lgyrFx2tyYYAJhwROJ7oatejoloP4AQG5uIOckU16+MH9GAHaHdWdZRNcufuYQe
3funlsopdz0RNoWvRd9LGSddHRw/O9WV1pzNuSn3LZVNCuRVdhikZg2hsZxWEaIBNIdYSpwNom5x
ySldQPg22roHx4LAXpu1CdX/uQiD7ilu5bRDzYVNLq/soOV9IIYlDBKeVgJat2w5yEWRh1T1NC/v
9aY/llOtJZtMq81xAyHZ2uaBIm+1zLC3IdyWHRIKw8qVcPWssvkpx5OXIQ/JlbBMTGtiEmfOAtXL
5bhFk6sa8+G1NjAX3DtzVMnPoz7P5t6XHN/fl6MqyQ96WibBeSgxwIBwQLtuBXC7CFlFS4IWJL8J
FTeBB7hKJwMzwGG2nLy0rAy3CJDwGhPEVQCnl/ichdKJopaCzEPjI7CfBIdSQdVrJW6/3hLC4RfF
daI3OH5LkKvCCy9Fbd97A/nuzqIOutGqfDxZVvufTHltJatcvvHimwnVyWNJ+EDqLHZ8SPvN6jO1
90JzGOvnJHPSJHBDYM7mvmGbxJY7NlaipZumjaIJP6K0rla24/LS5jcIERKCZeJHSB+L5ymmDyVx
1fbenKvqb3Oe0i9pHaZPdQPS9f4BF5H+3y8hQ4GHEo0gehYUfheZwKykg9wMBjp5XJgbWDLNzuw6
dX9/lBtrCHpU4KiFRTS9vcuby8mMHJusoff6vpzOdVoXrjFaydFGM8m1I38NW3hjEWmoCiSLqC1T
dlmMF6uplCtz52ms3vDaJwViuV2mTWO28bPMTNFCCVR/5yvZ3LpB2urySt1teVcDUCZaIpRx6FLQ
115sI7NMrMzUgsZjk8UDpT09n9K97U84vSeVBbkhl2go+26mRTPU+/vz/dYFuVxWigWIiZF6CMm0
ZSzV5Uj65fU4e3WMla9z7GtUtxMXbT+MuyoYD/aDjTGP/DnXByfG6wJJC2dAf0Du7W+dHkfK0zBT
1D7QKIukb1IXR+WedqGD+Ixcl+mhqRTcOzbBCInnv9Cv4/RZoaKamm4BmlX/bjsIZr1AibfnTRiF
45pZ1fUK0xnhmQCUIaQbliGUHjkRZrwBxjRR9ZqH3YQEHSSWRkqxOu+B83WW2iKAFb2PoiTuRIQM
uYpsQSEVEtuXWyvRtCoa0enxZBmb1xiy3CY0p+zL/QW88XmMgowg0hBi94j//lcsXFMNLlS98z0p
8FVEyprOaTaj3g9I+ncGxXnbxLl5Z42JipqZlgWf3js+WFgBvqI2TGHv6ha0inw0CsnxZqTUNj03
Ve12PYYwc5j4P6y8CbZJAKl7U4/AnlfupOvbAmVD0hlgGVSGCCcvP35Mw9KZh9nxxl7Jt4NsZI9x
ZWfPvTIqm8pm1Psfe2M8QBdgM4XKCrU28d//mmynkLC1jEfLa5IKfEuhUR1xwXokp6aUSACaoFqJ
Hm+8rAhMEXBAJAd8cfWomaZPAF7llhdAEAJkMDfhXJB+oNVUu1bla1XsVmGBywhOd1FE8DzRpKkH
JczOSeOk+TvjPJqMbGu65GxqYuglX7iGbybhoMUUqKlKKXV89ZEu2vm9nJyzUopWop0bM05Fjzqj
wAIT0i4O0ZDHVpu3Etxo0OVu2OLaXgSTuVMCBaU9GeuP+yt8Hd+J9heXBXVGnvWlr+CoM5d+lgSn
rqAJ786Q23yXcp3ywyz8/LHqDXPa1pPef4a1LPUuCCscNO7/husXgdeA8UEIIrtydXFkJi5P8LEw
TxyV4tg12ewmUZhujZQiSR4U8jHlunufljLLKdT5wATzT5FuLp73DAcaigQDhEpndLYZNfqDU1j5
PouMYn//+66DFoYS6YnIT6giL9YUudqG4wWUyAwjSd2jSRwUO0MupHjXpw1SCe8eDrC2SOChsgmT
lctDq5RATlM6AIg1Q4gs4kBy88xMvs1cxof7Q906rSj0UF6i3sWOXTZSS18b6ljpHC8yICloSYpt
vRnMLh5OrQsAVt/EY5BiSQaTL5EzzU06J3z/9/LikFaTIAiP2sX3+imagWXvOF7bdcV+GIyP9jTH
jz72cO+/CwQJF54XeRgeCouRotQxZiMFWd0zHwc7y2WkwbXerzd5n9abNMiQxrs/w9d7h8YDj+ob
9ICG4SI+jKAZZ9kgKV45KupZHnVjC/+1OmZB367Aqm8spmiOUWaiBS0O42KfqijZKMGcKh4ietQJ
qqqRf6FNqvxj9okJNGiYnJM+tSMaQVMnn2ddir+Go6WvXEnXVyCkHgEohVwk0ptFplsWc6u1vVN5
I6oluCi0Pv6WSXK2i7oWlN21TfzG37kMCRmPkIVECnEBsuzLA1O0jRZCcSg9BxoXkmkmujfFySqo
X7/OrT7zwZqfFT8Gy271Q+volfQySlZZPRqDnFS//QrngpMZTZL5Mkxprhtu3WTaDyvuzKBCO1UL
Uc3yuyjzRnUqu72jDLmyMaK69KmVqmqr7NWhzyTdFRCT+VuIj5/8OXSsYSoPSl014d7Qkx4vbXzO
1W9yrCv/Kek8WFu7liJrlw5xkDzbeQHyPfLrfA3kc31BC/ALRTLyf9GvXSQNyE3CL9P5+VFT+gdn
nF/moUXvTQ6zfTPhtSuP/rgSelxvfOJJ0ZSm5CmQKYsxJUlvePeSwgu7NtsCROjpvhimK+MJv7t/
xq4/D8ILURX1MhI9oFOX65/HU5aH9KC8sZrULzrkVCHEYzfjxrfUbjyU/Yh/8Fxzna6MfB3M4rcF
nZYmMEcbpbTLkTMnyGocmjrPVHqGC9RAxhkOgd5NQi0kAU8VWQR2PRj9mStu5eK88d0C/8KZ5xFk
8MXogaRVNa/W6Bl9pm0y9vuOQsK46ynsnPPUnj/m4fA+hInIEjhkou2EJiNuTUs7ow4bY/ywrM6z
1DGsIAD7fnCU1SI8xHrz/qfQeQOLUYxEcoYO/+X8RkGZK5PS9J5cycbObIZmR3zjuHOsrZWpriaT
RxC2GJIQkASFptrlUBYKF9NYhK1X4oN6RINeaEF0w9MYyMopj6EG506y5vd6dUgYlForSBawoIQy
i86tRVqpD0XUeK0fAF+iGmY8gXJwSpdqc/D5/jER2+HimsSkhYAcsoQs+v1LGfdoiuO5nvrRQyLY
2Y20t56yoXTcIEn93TRbyRaRRJ+ia55sR63SVx7f6+dJ5F1Cg0lU7OmaLp6nJMKyMDTjyis0GK2V
ZDkHPR9SSNZzHX4AdZpuJtpOOr/ASOttFvWV6qbxu42nic0FhJQQgIIYZKhF5Jg4NE5HW6m9bNZi
nPg646ikZtC56aTHr/fn/OotFGM5WGRpJlghEr/LXdUZqm9ORVt7xqThMosY9xC7eTsnxp4bxdjr
YeUrKzfvrTFhVglEDvEqHbXLMQMd3lZt+pVXNUYZHstMCcfPZg0+aAOPZH6xrKR/b99HzClqOzo3
kbBx0hdhjm+lo5R0RkVdryt+mb1pbsw5MD9PqJKvRFTX9WTGIrZgIxNaEXgv5rSMcd8wsq72JFY4
7mjOljm6d2ndNlRsJR+VP+IBJ9vZZel8Jk4vjV2YRGrzIsV+68duo1UoGbx7oYkr4UmhWCCKrIsf
5SRoluSZk3mxlTRfsQvtv5Peh+jFGnV/oCwVrIGEbiwzNWzyTNq2dNuWalFlPhuWVGiZ12GF09Cc
HpVoG45tPX/39UT/orXw6lZCzIUuI7c/48HZo6bK+aHaKS60vwoKcjJokUGVzJsxXcvgMXNwonJj
zIo+gfsQVTI1TNFsPGlaGcwfTTOPh31lyLXxNFUIKWxaYxqK/xQ1h/JQGkobIMqm0m2Rws6kCILm
rux0uyF0nCLYABUZDDcEXxG+ylhn1cdqNsv28O61E1rKxBCocNCgXZSkQuEZkCMhg2NuER1zyVCP
iVSPO7U0Ppd2GK80H8T9cnkPk3mAlxVMdHrPyzpbmWWFUkZx48m0907J2DYPuYUm6v2PeuP4LIbB
kQsPBJ40Xuplqb0OHUMK5mrw8lzuLY8ENx8he4MS3le2RY/bl/DZNrej1A3Sa2Vg9XYKiNUa19LS
PPmWzHEVP2e1MfhfqM444YdYV0tl2hrol6s7VeoCx60TAmXY+9VYlm6q963pIUbBnW7HiEq/FFOV
aju8pfz2gAN2JB2dvKXglqMlUe9NEAfqMSpRcdwmFRglN5nTyfooV74suZOPK8X3tmg63x2mOY//
zSVFDneZr+rlU4g6aLRLdUMbNlHT4oCX2tU8fkl1fY42kar2vxUJX6WnOVfa7iFFHVYL3UkLZyVy
sYDKpVPtVLDPXUUNKKC4wDoM5ymPIt+mHDlp8QrI4fqpp+9BrMiiCy+DJZ4Dnzl+A0kA5HOrHo9N
qSInlwUAdDbY2Te/7q/+VWCKgAuIA2JhMC1sg0VgEQ59MDn0rL3RTK0q3HZ2plfPdk3cg1nBGCW/
WojbnbK1c0lGTn0sjOHl/k+48cECcA9lGwzftZqdNNQpVsFTRWlhzL9q2J1/rfNWPbcYN7+3FkT0
z5tjCAI8WtLLF8/JM2syo7z2Wgllm68zZubDNwmN5fH3WMed/vH+l12Hikyt4KHSJeev5X0xdOhJ
gAMwvXRQmnNW29/wJ5C9VKm7c9xlqYuzp7Fy894YU9SNyeq5dwGOL4InjD5kM511BPTqCUMTtWtV
wMeSnn3uAxRZ/CLpPoVOGfy8/6lXi8jzSlVR1KHINPjcy/uesMakb2yZmEzm+tkKHPUU0aw+RSMm
EPeHunrP3oZCgsXA24RQeLFl6zj0G0OazWMTStUPvXFQkGoQfHpWs1bzYBmtKYLfHJBLX4GcRi1+
aWGqCe1BW5PMo6nP//rqUJyHTGga2/PPTJWjz/c/7zr8hZ3DhQ/MljUECSCehb+ezjqb5oyqpX4s
ZCn5qHSG/E3vCCZ2cZKb+B3kOeL2ajy0vqdKVqu4sj+29hZxY3V3/6dcJQKoP4FEEtIvaILzlF/+
Etn2G5Q7LfU49GlY/JKmcGqsXWbbQ9w+lqMRQ87rglR+mmMwLhuzwpBzHydaNny9/0OudxeIboHp
Fq0u4Ud0+UOcrqF/GVnTcUCy2w20UD6oRpMfeqA03ruHIn2kr6awnWVokJdDqapkK3lZTseRQlJB
1SZMNfOTWgfm+JUwzXZe7493dQFTAaMjDNgDrDFR02KOY1rG0yhL3cGMzWHXZGb479Ta85bST30I
9TLe6BAWHnS9jLb3R77ukHKEEEcFaYGyEpr34ir5a6Ol+WzXbWu2h9BqCtfpK8yk+lx/kDS/3DFF
5TatnPnYK1aLCbFi7WJKdo9NI0ee2RWxq+h9twWXkG3HMW5dKysLL02Qu3FtpwrdqO+Mj0Y5BJ4M
EW6b+rX6pCuxtXLhXZ1O8RUAm5HBsknXlpSmCLRKoGdhd2CezIewqioPI54Y05852Wd2tsYOX7h8
ENqiQUQ5A2ACn3J91REMmPlQxmC6dD0s91NehHTQNR+hCASw5koNPo1Frnen2vKT4EOHC3ZKpACa
5xGqviy/OmNoS4cidii1uZIf1PpaZvf2slzEdP/D3nc0R3Kr2f4VhfbQpDcTc2/ES1OWRdskm73J
YNMkkA5ImHS//p1k684V2QpxtJjFi3hLiV2VpgB87hjcI44PoG5RZllwQ3//05JuWXxoPcitahk5
2Gp2YG1JZaJ6xlM6EjB5W8fNrWV0TxMvUGQ6M8t0X3lpK6pqaxsrymyv7LKF0upqqqm3Ub7fZ2rh
9d6C3+dZ1yiS215V3sZaOJtYMj9tcDjuBVVB4g/lsgFihOymtps/Wbk/nUvr0yF8w+wIA0SkS++f
DhQXBkIJkdu2DLtMmKo5iyLmJlxIJytqo09T5IvM0kafYRb2GYHmp9NovTzaTSBDrvP3jwGolnZn
k4mqbctnIE57Fm2p7Jd0CNzP6qifTwdgSzEUAFj/TXvsQ8VhN7GeQLevIGJsxXLI7LoKi83oy6na
uAsv+Dn4xZX7rShptzwuEu0/65OX/VNCASsl7C7QTFYeHSBa71828+vRgvsabqGGry0tuUob0quT
DxMBCJFgoxO9/D3EOvbYelHUPkAarAf+RxbGqEclo6Cs97F09AAJfsh4tCnkIqAjD9e9ZXmqHQdk
6bSrPamiTxojP/3AIcBAq2wkWmDAz3xkrM2jFA60uYodGXt9Y/wQ8O4BehfoM9WfvN2fL4VOIkZ4
aOJAQgTh9v3bhQS/H7B2jndcBc0OLUTnaqi9MF0sNuV/fd7/dFAiyKwy/Csg501o4f2lytkmlhUW
8W6qWbmxWmiYRoMTHKH3cCdrp/670x1cDr1mjNCQHP1M4K0n7gWEwu69QTM1t4h004ZB14vQAqee
CD8Dyb0RKP5w5mGEDkDBSpV8ezxM8t8/H/qYVuG5kLbygBJpAQ7l/XjWMsnqDTVD1KN92IZlm6Cd
VkqoV1qi+2rzcbS2dVfBxTQaPUtnFAJDfAv9msDaII82y4NAUfqKknKGid3iA7K8oHytci+og3nr
AxkAwQi4htRn01hbwcaeRE2TmPVFD0fKaZrbZFiKiZzHcelfQkXDM7sKKj1OygqGiYdXANiwCyvh
T9ki+gKiF7oIW5Tgrb24nwE9Phwo0E4EvAMrAIBCVAco99+/pMEPywCdn/LMatxiK6W8G7QffHGL
KUxDzwTw6QsB55mHz/peH44RXHiV8cdwHJpcMbjrHy5so4p96yufsaBUGbXsR7siJO9r7ext6o07
Ykyw+esV/yfXhG0lzmhouQCs9NG8khrKhA/P6LOpjIJdycyUdEZEsOLy5hTKlXUG9N1nUiZvWfG7
dQh6HA4PkLqAAFhj8PtXXA4I7770lyMaOB5IvEO0OF/JqBuOGZo902cOxbmvPXSsvCzkqvHSyMdA
saw72zlElVUVad8HSiUzHG7Pvb7v5KZoaRieSlFGd/4infKeVy1pNE5iYPngr9VQVyWkpXN/yWFH
gblAXBZSnkO5W1fZMOsw+mL1dtRlvcW1uHIjsdh3MCcc2jN4YUc1WirFDI2brgGEuk26JTZYieVU
yxLa2lKVfgmdbYBOr9HZI3abWn0ggNAJRTz1Geg8ncxMq+ujgiKn3iCO1PeD6Gc3wdh83NezhgQE
Q9i8mMw0PNeQ53iJHXBRExXT4u+ddKtlOMj0K5gJIzccdR9CFgcJKF5g0HZsY1tm2LOP81ywcw/k
nN3MKveTDPSnZYbLISlEMoAaHyXph8tJwOCKCYjGo9Z+dVTF4GE4W5SHAm2rzWL8Z3j+ep+UKR8O
8/URgcbAVgLkHZiBj/rNMeZBaoJQyVEYeMD6EGX7qh0jj4GLeW0sPx1grov23aKGSAGYtcgAQCJD
SPx4uFoaDVekhuc99ectGWR1tkCkcgvM82c+sD9dCvEeB0UAeUQkHkApvN8/S130Hfe64qxHvX1j
yWlO6oDqh2aaPuNrvEFG/vhYQLPgV4MSC341QAw/1tqNK2UHtIE69ipqugMGFro9+M5Ivrmk8kQC
hCdg8ODwxpBP8UeTElD2oLLahuNt1IBbtmGSCLbTETrZjDW6yd0Zm/JHy+M/nqb/LF/45Y87Uv/8
L/z3EzS0JCup/vCf/zyxJ8kVf9X/tX7sv//Z+w/982J4kdrIl19Oj0L9sjHd86NmvPv4mXdfgSv9
fifZo3589x95p5mer8wLFtGLMo1+uxzuef2X/9M//vLy9i1fZvHyj1+fuOn0+m0lbuvX3/+0f/7H
r2vr8T/++PW//+38scXHUt5yPP7HD7w8Kv2PXz3vtzceHlrzmPWgJkBBML68/cX9beU7IvSjw7la
BqC8xg+q6T9+Jbb9G7pSiA9gNmMujs7Vr78obn78zfkNMqSQoIeXFUpk0Hl+/detvfu1/v3r/dKZ
9pKzTivcz/uoC4UhlCtIK9BqRTNldVh7v6QB7ECfqA7cRJRGAtpA/Hmn0T+6Nguzrl1dQuILoFY7
9+x+eLLgSJwUtYCLVad8nVfSWva86x6aBhr0CbTASiQYnqHZYHUU9dwS0CoBroRfQtS+pWnsU8z1
bUhUwSAh0FMCqRTzZfT94q6xR0aTwdXNNyG79oyDlm6yziPw527lkpWhN51Ag4jRgYBZxKmpreXr
TEPvxjTISwHDhYd6S2/70uL3BAbKMrUa4ZsE0SXYWgVQYCmH1EYdjcU9EHbd0wRL0c/EYd4y8H/v
2/WFYqSHuA4kB4bF4OW8f6E0bu25aWc/YZB3+LJwIw/AjDXwnq/H6IrPyn7W9djkweItKkU5MVlp
X6j+Orbb+n6u4/F16ZtltxRaQHWpQEmfYB5wI512AnGp84YDGj++u6vHpfykunh/dL/dO2o6IBJR
2KCV9XE01pAFsi9z5yduN4l8hLjZFn69Ux4QFuV9xT4r4Oz38ennC6439Ic+j1tYlIZj4yfw10tI
ZV20bZHYaPm46HjPXr2RoS8Sb4oOloELH+3OmqU5b4CClcV87xQYvEcynepx94cd/Ps2ebctcN0P
PyLcuuDksQJvkTF9iJuOVNOIBe8n1VQUyQLkFTTYpuKTecoaLn66CiTD0cTEa/+J/ieI6lUYCiwV
4uszKW2Z9+6n/mpviOwPl1nBZSvadFUq/cjkd8HAZV4VB0kIt+k2YdwDiFbYRXl0GgzGkIvaTsKc
fr63AmndST8gXQIBlOpRQorllVp+kbMVc5K6JY+hPqAXmsVtW79Aelu5WJ3whVrMFNDcoO+dWR7l
w86CMPRYuCcTl+bSdqe2gu18KW4AN+2+9oLCFNdvpUr9ApbczOEy6TszqmRxFMQoYFu9n6zBaRK7
AlHC7cDI/t+LXOKlu9Hy5UUjdP0/EK+AnPjDcl/j4buAlUimmaK/3DEJqflf9qp57J7fxa+3L/gR
wEjg/YYYBZQUOu0wPYKix78i2PonxC2kcsBMr7TgFQ7zewizo9+QdaLHh5MQOeAbN/H3CIY/oWeP
TA1zBEjfQHnl7wSw90cWOgbrbBCsAFBp4Ibjf2xSz4uU0MwL4kx5UqAOmLB20OQblq1p5tc/vKY/
ORXep38/roXGKjoiKFQx//xwtFsKh8+gqiLTHcLKUpZVHvSWyOEZcvfXV3qr//69Z3+/1NoRgRko
9u3Hyfe0dHEMSdE4W2Bt07nxcYjuujUA2OupCMQeSyaw7oK6IFkxiq9ziBK9sC4pK/m31n0dymuC
Dmjuk9bK4CmvCigV4iRw0sFz2/xTK8/3B/mP+wWmbtWaBqUJiMn3B3kVQQt0HO04M7MLnKLqrdQd
uUhCqK+sZ82crZy5/K/f0hsk591bWkHJmEnhVINiEMaK76/aNIixZm7jTFSRn0Y9vyr74bVx4uYq
mORpLGiXtARTMYDep3RykcXMQXwaQLHukN5ncK7NGIuuqKfrFGs5ddXAk7I/ieEOYKBxw2x7TlES
+AnAZSyBlQ+03sr42wwUaFMLfjPK4Goa1JRrj7gYyi9eaoKI5pDt2kLGnELROEREE8WcSgjVZW0p
cgWzkXsFo213Gj5lha4N5g+vBFUXfohVOxUg5g8RVY5TOTJIk2Q0MpC0CFfjzrl+7hq4HzCQ8jKj
yq8tZiuprYozABEPAB3RRIjyMyX5D9MIrAlwVTDQXqGIuCXklu9/nZnXodcOIs6smPFkGFs4IAmU
TBVGH+nSYy7TNFacMyeDR7aHsK91OnsyHf3+fhwC+Ukt/NNJ8f52PlqcISvlQI3xOIuJqDGp68ts
cGWcugbdhuUzrvT72P7j4bEuARteSZwohd8/PJvK1nOHOMr6vmiSeNRDXopg+GQH4Kz8+ecGTm7l
Pqy44Y8dndYTc2OzIc5IA1TYMOlv4L1DmpeZU0umISkrmN5MkXsQ1CVJYfuHGbbj2ZLAn97fobFr
pZSHahvAtVK4TpdWzbCDu8Oz2xmVDPHJNHZxWkarTGGis4Gq05ALzrbEIwF4t4pgOHfuLmxIexrf
St++MIXyjiJo+mxRtUj6EgVAzATP4ayezEGrz4G/iWxm9j3kBzIoNwMnSQDpiGibe5OSadgUj8Sq
nutufMBUqj+LmjYhcblkcBGViR/jSKnZ7cD4kkRBbycBTBlSXIfmdRepNB46/sl7/tO1vHIu0P3H
SBSv+/3PSaemH4O6iTP4kc35PKXgtCxIk32+0z75QgfKj0D2BLBZBGAuLDNokE5Z40cYvdSfwQze
12w/1hYOPOSNaFui2PgwmA1jYXRUFFEG7RyauGoMktbiVmI9QZBDAGGcCKqtT2qDP70obB3RYFnJ
sx8vinlci0MCF+3Ky0HreFMGg0482Z/g0hAmUV0ZrLaHvz7hP0jV/XjUlYOBDYQJD7Lk9++9GzH9
h/cJwjtY0AqA3Bwz6Xo74J3ygcQpUeZbyBc46vLw22zV7NjCogKq0PSTx//Qj/n9TlY0KvSRVvu3
D6dZof0FYKQyzkoJStHcWkNaWMBjoX5ZW45UpAsg2WlfTvIAxu2U9UpHuROSc4Gs5ABfdsINTwAA
rD4pVt4YTh/PfKzLcBUrwVHzsVVUs6Ys4QccISl/cMO+uWjm87nWiT8GG2ij2dg8lthyz927broE
xXzyDGwlB58ZOOb5GmxRxCjbGpLZkRKzyvgBkDjMTBVt08q9ZqiHUgor6u0UL/g2YDrTsAtSF05f
xVCdemgU56IlDxObszKWIgnqx8Aa4oTMWB1Tc1aPcHYeUUq5pOxSw1mVaNKLZAzo4+q3ktBlBoHf
Xs7C8gIqV1MKCwUn6Up1JFZvsrElVdrgRZfgJGbB3IcZW2CQZ/fNFau9TwigfxYpQPD311MVad5H
nWCfQlTGFGGUjRXm5q4haRnp3NHsFqA8+eNo+f8NtD820Pw/bPuf6pEUTTj52Pzyf14le3rsfrl+
EeZ7w57eddTwDT8KEif8bc2HV4FQ8GT+WI/Y3m9oAK9TUTQWsFzXMdy/yhH7N6CxsGkxhwW9DP3i
/26oOWjDQWUBoznwCUC+gQjn3+inIcN5n4HBAgXd9tVuD507QJTAhnp/ZBlVhb2WzZbxFgy5RI++
cslOi06tLo7ezpPWt0C5YmuJ2HzzFkuB1hboCxHF/N4Oh+lClgLE25qACloWdnxXe+w78N6ywBQO
4pzBwIItRrd21hYjvMSYtPyXEHp1B7+1g+ztGyfw4DNimu9z7djZrDQQFjKMOMhyrYZNEoxz95YR
013pC33W+2597Y3SPwugk1glkArCpyvsuaWX1QUXS3BbUDrfTUMVptqoZ2+2V8zGimBQfhXuhB7c
E3azmzIbn7XmqcvjoulODXwvFfw/Lihr6wvmm+eq0uF52LRTFkA9ZF8JC+6ojXpuy4Lcs67VF1y3
ULuwQ7TxJhOeU7/stugsDPt2ZuG50UK9MuBEwFaj+/WTmGCF51bt+l+AA37u0Ro6Iu1szsoItzyO
uPg0Ef+1B09tx1gd7qKl+h6WeIFL6NYX8FBd3PTtMWgHnKCAJ/z9211G81hfWE4fnoMF9zwyfKrG
SLUUrp0xZVTGJz/YdeCMZCXR/qtXofUYG09CVsEZ9YWBEfjOV7S+8OOC7h2wGDId4hum0H/Frzr1
iS3xEBYhSgMBY9tbEDjqWxfSKSlkEK1NoAdUIS0eu1xvXDu43xm+ULnp5/pi9ILOSThW3PkSOHgS
gtv3Q2EdjYEFXzoHDcZnECexdvCfn6BVjQ8kdh+OGaQOnefW4DvH2i3cJPBJhUbU+uP1s7YSiKXX
2/XlVhQDymVqUd6IufBfwff53ncNruiOz62svktFnNTpfb5fX2vnwuM+9vDI3YwX7PbtdzjvdelA
cNEQVcZrFM3yFfxjtncBnNsBUhzuKlc9u1MRnHt+jdhFpPfNAeEvpdFwXmt/vOxmC0oHamwS/NM7
C5Wu3UC4NR2AvN+HESMllL775kb2GmAwOoYXhPX10YZK7TYcYBIGRo4d3Vk1pm51Ia0LX8+IWcqN
zlokHnkZxBzMctSsG5BDSEawbc+BbDG5JabiiBa6e6q7uM3AxpMPrJ7GNPAmto/dmqa+7w4ZDfVU
J0SF5fMCxPmuQxQrMt/hxS40kfsMGWsP6pIzFwA8Gc0BApd+BgUsddKlEGnEI/0CWXEk70NcQlUC
sTb1JGkSiCOpixUYFfEQKXQ82SIB78ffwn03uOqt0b0XJhqvKy/kuSzh8QjRiZk+lgM2AmSJ5DFq
fBsIjnm8nsuwOseqN/eSEjvvQL4f0tr0QwYbmBL2dQARhEj3N3bLxiRQHP290g76nDujc05gsHIN
ijrF0tLxpcHkIOur2k8Dq3dO9Rwv56WYZDIWjpsBKK5TySwrnXFsUNS/A09LHQ/wvrLGPim6Mtqy
VQY/HOHkoQPjXlhdMd5YvKAbKElYKeghUFQXbVMlJJqC02hq93uLy25mmPDuTcufgGFT1zaOSqi9
DpN/aFrfz+MuPg+YS5CrwgnJ7tUXexX+z8e6k7kL1aQcOMIed4j5tQs37WRNAjKHOd6eOLRITdeO
h4F4d7yP+SU1tn1eBZzdglsmD05HvO9KCQ9qug7UIUhgUTTqe10fWgWlrzwuI/j6CvtWWQG7jyHn
e29EcHAX30sWPdIvIUOBEhAdYcGhX7rY7bxjyzhjUtJRffA6Vdz5DlJYFPLzDoZs+tIE1OxkG7k8
KVp/SUa31hj+ifqoAVY4BQD0XVv1EqdWIYY+lZbxEj8Y7R6SrWTZCExzWCoi1jwLUWBOx3lCyQSS
kQ1DsADjBaNYvDNEzBaYzjzUCD9VsbHA7AAbRgb3quqAhgA/KB3lVMNJjIa5MpY8x/s3iYFIa5w2
bXVBZ9Ztoj7qb8uxR5k5oeSk3CovkbmRlBYrHNj3pofJDdmRLoWPXW3ifJXwT/yptxKIpjQ5dfox
MRBaSSzuoLoow/JxMQ6eSVJ0sJ1eZ9ZCvtawoYS9l+QEW2Xi9WGJ4K8GfnyZOdJx9qabggzd0BbG
n52qk9Ee4rxvpzj3Dd2VnsD2LvTwNHjmJKtoSrjG80bEP2Ki62WxakDbhOPJThQNbHNXD45jAwR0
Ls0sT3XP8XPYrIRMkhhc+0gxUDrODm0tHOtwkkPXtL+mFghsSErGtIWMfDrHwBxIawju5WC1ORmj
8YnMJfoEo/iiho7tJRftrYLIyh0gaNFxBntz3RLueUhLB4ewNzsHbXcYTgQAzIAqPhL/ijE17/wF
oh2gUHVnxcyXHUi3Q+44RYNiNOgyQ4owd6ApdV50bZlEVPVbVDFBTmLQ6gaLY0OAC7+XQ3hQS+8e
gqGIL4Bv1fnUQ8BBrJEK8a7aO/DvuiJled0YA81jf4yPDHzAZzPaPAFkEy4BvPtStA3OZ9sZUzQW
2pfShkFT0MKQSc0Cq7jy+EaahV+2jbppIUkaJzwowk1bF+OLC2nCOImmuVIoQJTaQeXOOUZdQK6s
NqiKBCs1PAS4IMZ+Q38Ri9p6rmAzclReRO+cYHogM/oQ1jz4GFh6ptvEPmuvGhXws7nEoRbwvk/6
YhmxHBm/Rsnrlam0/S5xBCsuNO+vJohEbh1BT2AS91cMqjv4AArORGr4k+D7N+iuXhoydRnAycNN
N6o2qysybgvaXgjq39Voy14SqxgAgYdbZNGXQwpKfeIh4HqLCwc7IJth5INFrCLvMIaos1Bltxch
VMuUiwDAWucLrbosaJfvyGDnrJgY3fDY/xajmXNsdOTmQloEm5b5id3AJkGEzY3LQnuDhiP0cvzJ
OrQz8ROkaSS1Yq3uipGGR5w0XW6Prr3hBmDfTtTD92WY+DcYjHMGXWkmL4BPmeBPUngXqiMuUFhT
fM1EHG8VH00Sx3R5lbE8yNEabmxfFRc99KjO/S4acg9g481QunPW9ohzwQi5KugEQXSE9XLnACKb
DwTEKjq686aa4ZguRuM9udAmz2GsN/f57E5+0mh1GyC4ndpqQr0IYiTZe46ZBSwaiDNi1zho/LZB
n8EtCUL9Uxs8zTaQUx0S39QPFc1VHAhYrxu1NbPuNywKp43LJw2IYRRCQZC32VBPB3DNwAcx2NIH
19cnCvxxOpgmyBW6boeq6tot5zBT9KDU1UtA0+NBdeeE4JyIYAZ06+r2vpLOmC+20+c69MgezS4Y
vPkTpmuQqMujJoAWCYAdgGz6RRKQ8WrqOdCyMQQfEBwmaA+DwQyH1zYpub9AyJzMm8WDph5gUsBi
dRIbjQ7sOPRoPPTeaHaRraOtmGEGRrzeep5pHWwrFc+Jpdw5xzMVGcBly9F3muVyQlLQ1X3/VAYt
ehZMfkNHhSWeN1dXC/KVLezSvDM+e8iGh+hc+PSCLMjd7IlC6FV11s1s2Rc6oBCKdqAqwc0cbREY
tEzmEI3BAQ4hT5Bm8B4aRLenAp42e0j2Y3Vxa7FB4hsje2MVMywi4TDqnjSmFywB0zByMncw4zGG
vsY+9Br3EjtWQGjD80+RkO6Y9LZmkFdW9Rma6vy8GMCChXixD5c1NBIemVhIBmQs3cULjhSjbDu1
4ckM065xOUZRuxSJFCzIBHCefBXL6q99T3ZXbUzIg+1SCWVSaMdvx3UCkCOqhDUwvd18OZRQ2jDY
olBC4m7xHcLPxQ45obrzCwvag4Fa5j1hyrsFqMS/YHGgN0Xl91vgiKomgREiQA5woY4uxxhmHSGx
mhHRSPdXA43housGxQQ6bzeYPTCg4rsbtOEzAsWy99kwOJkOSnoZDM6y1Rwrj9qR2aIXGd6NUzXC
SZGOPLEGbp9gVtTuuyKuLpnbiTZxBmVNKYvAAqS1f7KJpFkQquVA255SlDuhi4GwQ7MJpRKGRTqz
NRKrwHgR2KrtYw1tuqxVajhGUwdHO6oxaA/QYCwHViRz6X+dFJtT6MLcQksvSrtweJb4X3nZWsgZ
+YxDGnH6zBS1l08E1UkLTZe8D6NHLaol7+VgdqWkw5lXWs3ZUOrH2kA5tbcN2UwwfU1KgmS9wKJ9
HrRXp7A1vw4XsY3qHjWMtu7mOZSpM8Lw3ICfMpg2TiPak00MWxJMx/zTVCl28pxl/F4Hsj5v6Oy9
2rGwr8ayZGfA+LHMdOCELDMr88m1WmiLWldhN3+b7UomLhvK04T9mi2VGfN5LIJDaPvloes1yWsM
PTJmgOBslZ9YKEozWXp8KwhdzgUkpndzONh3hU8kmu1zkFZwTU58R58N9fyMs7NOFuia7trQ23BJ
63zVqG1IfFfI9ks9zTetBmVJB6pOKzZ/6XiXWVJZSTeMt1MLT2bFKu9BjHQ58hbuEe5cdLdk6ovE
Cd27xQwPEPjuLg1UqVEH2kWKYf9yEqJCNDfPQJ/yHEK136eWN8lk0OcyUYd0SwYmHVsIFlTuIm8t
wiHvhmfbc+S7m36pbtBi2IfU1HDnGOuvDavSARP6C3QQ3Gxi8vvMrO/dmksx4n4BQk5t4qLOamS2
h6qtIUXj198IYM2ptv2bYiSvU4c1uPALbk0P8FceNsE0XrY+mvtdqOazogjIIUC/e7MEbta4tsCg
k+LxO4w1jU3u7WHEAUOWs9FEFQwu6hDHTQ9zLVU7J7cSQ94vkB+uS2ST2hI+kBwRGhYedBKjsjpH
WgpD0NXRoALYI7eoNeciKMV+cRqWwrTjzPUH/gQb7LmGdBSapJVvL1mMIJdpqDB8IWUIvcZliL8B
sqWyIfJLaGqVh97CBEDH7pOFyHUYmyjB2H0Dq9FT7bf+Rdx3w7ZCLpyiDfQKGKzZj7Pboy9azUnB
F2dTFDHWsemOVRB/495ws0hPJ0HsnBjDQJgNr5AGfXLLYNNBDQ8wExCBkVMw7ccATxVHxhE30ckB
0bjYNmgDEbc6Vv2Ek81q23xSEd8AYnfXNeRI4upWMTGeMFAi16KootR2+GtQVxsjnWeQGvcwZIYJ
j41KTvv1uTFizKgRMp2he5prcFZ7K75nyG9T7ayiKv5R1AhzUAQsEx6pQ1OYRDUwkWAjCW4GBMka
CwIDIvJQRxNUrOLaA6x3/Dpa8KwldpQMKAvLYJRABpUorQ3fFl54wYlfJk5EgVKqWpMB2NhmkTNO
aR8xjZJ+ecUCX/CZWSAGWNuine5E6bdXIHSYLYm7Aya9Ag2A5tayy23bQAMNolkZwvYd0fGZMM10
cCzzgv4coFdifoCcEgZdVLlfHFLcty5ZrkRlPXAlcVyN6qtN+ivu2y+t1973cfx9nMvXyovOBqgL
lC5EOdz4tYSmVSSQd0PCzwGAXq/EK3q9GP1IwQY4jgs431RgxhY0al/qQH4VhIC6Ztv1hQYJBrmi
VZyFLV+H+m6YNSWtkWiqJqshA5oQeDPtEPEAr1btvPWgtAn0ObBvwBM1PtkOoj1Myt1K7sG8u0RV
B9ZoXy7P3TJNKW5HJXW/HKuif8DLvNEd3QH3eI6p3JTTZtgYt0FYNXtWyiBtAfPJeS2bXbPQftN0
PLiAETHUx0LAg0b7BiB/GP72w8ZiAlJdliU2nMVpGYrrGrl5Gbgpep4om5rwUjfFlsPZPgIbWWJQ
HKCqwMC0BZAwkIeJsrtmEZgkwH6oNeUjOEUIIpjVR+24RbOpuA01WGzAwAKoCPHrASyBHfL4K7KQ
E/bDFt9yHSzVhQMz8Rzks3OvqPZ6kmM6R819VarrQSBQFvwIRi9JY4wbeLXciqWcMdBnJCtrdDOU
R68AMl4SVs93kA06WE1xAaBjWpSutW1qaP/GUGWjZQ2pMGZ2QSDKL24X69QKzENQqCPq4T4ZutZL
A25D0wRH2XYCcR8TuxCrl1K0hLmAes2yNOGjBLsoqesqTnVIMNQktSOulRhu0SS0t6qB0gEFvzXV
keVt6071TV50lbpbSCfdxFCOBkbcERQ/URUnIsSpSMGGOnEgevardeZmYAbK9h1GKQ66yFPiojWU
A8RqHwLgB14aZ4j2RegjCaBq+q55F8OxGEA4L1bDCZlq9zzXXnO/xKXcK3thBx2iM4weAfj6Cbw0
uptQUvpUqNZ+WGd7u6YzziXYH+pWKgwLK4mxnaMrC2W5Lg5NWEPxn3sZxFTfbonfITMB9YOj/LF7
lHsKiWoGJZqXxSbNEdvW30BHFy94LudNEQXTJcTWu/WcUNcYAK5NIx2glKOw9YqsZcjtUC4X9SKK
0+x4Xu40Mb2kPSplT9jx19qYIGVWgLEVxK7uwoF2XxRt6sdyrvstDDhBNW0QldxROwdLjuRqYIAs
4rUatnVsA1EGF9zLh0rSIgO0NaoT6UQcqbQDt04PZZhloPDYyHA4Q7WOhoPCpAxcnIcu7tF1EIMB
MxV45cxnfnETOkBOQA3OTsG46XfwX2g2Aw39XV+13iov+DKXVXHCIxX7iqthU/AWmYZVouC1SxBh
O+jPHxBRIM0BXYktD40DR0bpQkuvGv8ve+e5mzeSpu1T2QNYNpiK4S/JNykHW5b9h5AsiZnFnI5+
L6p7Zqy39UmfB1gsFlhggO6xWyqGYlU993OH4Zyio9zEbL7b2QQiGBUdmMSIspvYnefbWMroYNNL
fOr7zr6JRXtvCEG0hN0r5wXFYFBieuGFHIxPqlK/tpoQnlI/y4AsJD7uGkSj4YIewsSZbyvRqtuq
KwpiteZpxzGm/76AG5xa0pn9Ui+avVlDiKGtzcHV1trTJlLyr7j/UQ9rrNgV8vIzHFfVs57976zF
NSBAy0NEZzYfcOQGuelFeyAgrD9kTYMJumsql7Ga/hjNhtOqldwuBmVLUdWXXa5GZ5Va0chwyi+J
2ek3g5vqYM3IZb2+w9DCyykYUIrQGkVUj5DSTMtDXrhJUGVLdtZYEs9oZDN7u6jxn4AsVnhFXA4H
fq38uWRDfxpKOVMx9Mqmj9YXi0yxOYmafqCvwnNgZm6i0NLOx7ZafNccb6PC6DZ9qtbs5lPoYQgn
DqWN92ripkS2tHMe9NCrPaSno5cUfRmY0xCdJGmuPUwaNSJuCukmWlcVvbOq82liVIrK0decyN6U
PAzoG323S1y9OXHgbOAPLQS94uFLX83zDbGkMTby6nSQczlwWpbpSsW47mbhbMXc4Lk/k+VCW1sG
qSuLTZoQDlVL/AFxrBw3KWibX8WQvJc0Tm6YuR20I6illlVHmGDRM6FhQ+NWb7Stnfe3YV8Nt50k
e26heePn8Vh+I+W331jWZJ/0KW8DyFoGmd1UMJlwYx0Mvd6BtdA2sRRxQfd38Jswra+VTLHOw0mE
W67nXLbE9U2Q2s/T0ijOdCf7YTZjvO3Ihzn0pAfvKtUGQKHmKvDSZHV0zRO+Xx0T47G/HDLM1vWq
q72YcG3Y8HG+FVH/vbcqCNuZ5ZyFpVnuk6zPdsk8PQ6NGgZyRokKMrlEp50yqRfdkA1PUdqaqVcU
i3Yy4w6NaF5tTiQxiue0otItB9QtGBc6rLrb6mavcd4ul0DPSy3Qis7ZKpFCwOhYSd8KQ3U3gUKc
AlqqG2RpyTYV2fOQFMZpl8bTwSDCaROpqfaoTqWzaYQxkbjTmn4ptMZvLPDZSo2drbPU08lQlZlv
YSIedKwN26laSq9Ratb1uHfOwWDsr4Nh5udRWOnBGLftpqIX5Edg7TgnZX4Nc/cLTf1u43a14pdW
zRcICfBkng035fPp8wNZRA80G/Ndnavj+cB/7RtqrmxSBduGNlPFl2SpHK8jY2orLXEWQ2ZCpC56
uDxYPXto5ycvtAq+dFwPucnBMjF+hi7P/mRdQ1PBjTmv2ogTNL48t3BC2p2EhujltpvsYqvQYBPL
qry2M5NOFKYkX7WBrpmGL8deWVwSCrq+uqjFMj4TrRYfNGWwXW8iAXkf0jE8n6ul3rVTThkGpnK1
JCVohW0rIL8J34BWGgdLLsa9tqzwapsXdw42huCuZn5nUfkEuQr+zGW6V3NCl2syhvykwGItWNxh
+DrUw1OSFNFF0XKWAde3xrtqUKYLnJUWX13aJzd+7eLyS3qrVAK9t9UkkNiZ3C984lfqbIcsd1pz
b+aJe2VgpaJDShG4DYWsMhzNjUz9RvSSHky1NXwvxnms/Uoit/B7c4yYEKl0Pb3n2qLYeYGbMoK3
Jly5U5RT0GpVdzKU5XSXYkwWpBwIf0xxqnyrIADtSyfqTnrLGb6rk1tca50t6FpB1b0wKudlLEU2
kP1n2t8LB4sZ2x3MS7vSiGfK+igBTeZhYlDD+mYDczR0Ic+bqJPfBpWnR3PuBanYcGiQx1Fu0uA0
J55A1MULLTCFrs4yTtoTEi2L1syUstRF6WPtuON1bZQYRs0z8Jdiqrtan+koG2obQJ1xr7JmDA8k
nCWcJpOmf1nlTmlQzINFzLXL8crWsXtDalgG+QKiETN1dIeuu7D7PPQrjcK6mfkDfx54RFM8p4Fa
tPx0Wkb7LO7qqxgfmsvBNcODZoOnYkMC8UZtzPtab7INXx5PdjEIL6rX+yULQH5btL65L0Oaoh6C
Sa5NYmEQTM5Eh3gEED5fCMSLg1ksWPMMTf44dCM8mJg3bdqQdKp8eBKSyeIWBC9TBMvqQJu9OpGj
ovqp2Uf7yC6MSxZV96okGwwsLSwGH7qPfJxFZXRPvVXUlXLNMN2pLhrW8ihRnTuY+1YgaVr3nmEs
drdbn0rJvSLoYe0KqoK/TwYDZLfL5+XKHB16csZjvWQQBCQypn6HJ2Mr/FFLzD1Yn0GqAvz/YMHA
cCPXXrlq5I94J2rGEtTGND6FQLu+i95zBstxtfI7bfZG3CRqFU3kU5TIgJPQfJmLAbd5utVxfYZ1
XTIGYR4zaKghk79wpyp9XsqumLYibStIUbioB6Mjbe00nTE13ixUkvGNntv6ZQWVq0WBompaAFFB
oispc9Gymyw59TLrgrlsFzQOdyEoSnjbjCkGI4oT3aQJaTnsm7VqyQCXZHYkYoqfdI1EjZuUL2ii
hC+W5qJP40zz9LZt7lWSZOoV+c7vFqoedtN2Ub4VxF3Z30rLTIttBi9h5Kw7ZKe51DltEIxnMRHd
zkrZrlL3nqR0vTmnTfO1x04KmrgSVg8FYtflAi8y4ewmPF1PnER27G9dqGp3GGQpmj9npVofdFeL
5mDM08YXvJavi2TZ9bSePGsb04p7VbTiYRBDd6GMg2LsiyTSIbiJrDY9PYxyGwsVGYND1OX16hzi
02vSQlqwEQvp3mZGneKzhE8H9WkUOA5tz2DF9LZu3u3bWjldVAtLtFxdmm3cUxfRgkxTDwuHZDfn
hXMFuM0aIWZyp/t4hJ09c85wTvCamfJvY4uodWeiaScRso3TdDPS/sh75OmipCEqu/pMr+sGsDKF
iJr42aS35IEXmpkH8ZAmBqbFrTJ6soihRTdlP5zHXAZWKdGq7gQrcTpfxJb1HCJXAb4fJYVcDvYb
+art5o+5KNFpS12vn2JUdcalnkmIbZYeVy9iibRLpVbN0LMZ7MadLWpkg8ArOmFlWt+oHJTU05TA
k+yU7mlFblBYJZeVaUbmph8VdzgpuWrKrbDGRkLtOLim4QJQ78r42hx0O4CwnoyeIe3I8YvIUPJN
q7Mwq1gouqo/2IsNvSca8/FQ1G6h0C3Jlp7fVSmuu0WdK7qXSbqpXzb0q20xJgHfn094ETx9YlcO
xjJ3W1dRrUsQkXanyK4802SfbjvIOD7gwG6Jq+4Lp2SDh9alz5QnZUv2TthvXHvecLSzYs4W+R1n
tPMF3IDMJmDjxJoPpjY1gYIRgC8Xa/AlWUrXPM2ETt58r8gZWms4X9tyUP0E/3SPI0jnK73xk34k
x1/ZfavZic9MGuIxdnTb1FJ+kBwg6K1r1x0AxlPTs1hULJ34ZBc7bWwhLqRUJqDXpxMgSDCMVniG
ecktQorCT0znYJLkEWSCCkngNehVUvcye0a/COoRy2CSmEJwNA7iGo46UBrR5F4ftTHOswipq979
Pttl5eea6voLZg1b3p/xZRFsskjbviyRWcNVAVGXkQMyyjJGf2pjT0O3UaPS+YaKpiz9WqMiTCdV
81MCAyuSSDdtk80LE5UVsUxAgRq5lBcJ1hHfMO7meehVm59VdVl/EYMozuM5+lrUHA7tubpzQWjH
EM3lqNi+mfF8vSpFdXXhQG7MY/BIqwIhCjUMkxq98siuiPyFOJ6NKbXpCtBgOFkkrUiOP8kOCfkm
jkIkm1p+avfjtYC+XaXiylyqPYjxAQ8PualNjHpaVbkCHIPKTzA959/mOgwN1oHMVkkn6ybpJ/08
Ynfq3pQ53dzWGbedscQeDdMzGKsJVpowyVXwXLe0qm1mInUsFx24zcwel7S1tyXxbrcqYZJeRd6W
P4azvqPdp2JdvZz2k5rtyhQSnalS+HtWx9GxbiOLBsHCiZwSSA2iOdZ5h1F6VbtAnnHT7SK1Sq+L
3DqNai3GCns+RFq+UUAHD1BWv5lmEYyYDu6BAUG0wirPT9zUAeHTenlHr3R80CGlnwKYNyCUyTel
irPT0sh+4NUT30y5/h37pcbvMInbuCOSt3lU4d430cZwh21VL/phdpCW6JLdSQ1vGm2cNirC0X1r
omiqUqN/du3wSctiECmsIYO6oDGYG9VdRgP5MLbCuYCVCAi3xPkZFpjK2nCsAqONDrliTNvVFTDQ
BR1GkhuWJ1amBCAYdoVVS+2sEA3WIsAvDSAPOpjE2hCEeh+yUfVTLM9MJQfpiB6oo+7Dtkv9XoOG
IszxqxDEXsZdTsLmTEZ3iyLs0kxoOHfm/OBMFM1GaVEApOazoRc64XGyvHS0hcY1UUdbXqu1CVuI
JcM0ad7ipA82qeNrO5aeF9mrniHmjmdKDBK5Ure0jZ5ypeFQgQ0yIGPaBfa8nMd66Ryq2f6qmPbE
hg+NEA4OrQhERN9lpts706CLMYs96Ifiy8n8kQ5tvEMpT/nwkpX6WVO6P1HOKKzlywJ5hryIIiqb
LynBDnCkk72r4S3VRNte7UC9lZO5sK4whV1OW93JD7M09Is5Dq8JKXtM01tppZcZ0YsbkjoDYLZT
lSx10yDRfE6VKz2qlH3RzRBojOLRbnIEMtF528rwvhrkt6wrNnPScFAcabfXqh20TRj+HNJ+mwz5
/KUROv3I+aZxHGAtxz7R8NWI9UVuyj73FTv7QSEcOFX8onap5rk2sA1eyxvyMnoI+8o2CccTQloF
hy3D3SFS5YRuycsU/7wt7JT5RCsiCZwZhZs2de4ns7pPG63zEyMzTY8MgMJTzelsalSuEW94a4Ql
0xJsW3idLs4FRUnRT+OlbiWXlsi/OpFziFMzCZSqOCwAUpQhA7XW8OimFXhvEbsbIkkuRJ4CUNvN
V9nFJ12T4ZxVPRgc/rJaab2uLX+2QtsNUY6EiPhK+j1lfBl2Oi5f6V1k1zsjqmARdteuKk9brby0
k3G/OG4AWrI3ku4ilZV12qptRtxB2nLyGTCkTLU8iMrkxCwg6smS9j9kWTQWQBillF9jp9sZpRle
NxDRN3JWtktrnnR99pwO+kUm61NKHM3LnDINUsUaPLVk1ucx+L+jwotJp0eNgD5fAmdvQkOKH0YG
c2iISWYI4TR4MJByP00lIoJCt9Z+nb5tlGkEzrPHG7ePjMMwamDjWgfdcQ3zC+rBFhin6OaZ1Xfa
RWuyb+nMgNCPRNiPs691QsRJMDZzV2xtOKQLDZ1ak/IUOTlTIjbhwqiza26cpMTtJrxsINlcjnlG
xQNBxM24sHykr1WxxSyDuCGM+87huE9wWFnsHSoQbDXZyinnLFZPc6nPmtpEZsgOxq6SK74Wp5Aa
yxAMNe4JcRyHS7MxTB8jV+Wq73MULERy5kZW+XYv6rMSG8ezPCUoOc7G68QMd+iLeMlO1gRq1ps7
IBznpG/LbDe202lnNBeJJu7Y2k6JZ7A9veGslOSqCYlVs/aZ7JgEo1lcd8ZoXNUDkjge/+A7WXiW
Rtqm7pM9xQmtSZChLKx2cd2M3lQ9Ak7Ta0g7zVel45uLowQ4Rx86ezxTugYUKDpXF+Mgu/yOnQi+
2hQYhfxa5SMM334EtZGcs3EBDp0n06kFyger0/sNVBnxPJpGcp66JW4lpnTPI9qhJ3FSG+gyOBMG
4SDMJ8vgHJfUxUvmsl3CPCmCokw4udutc61xOvbHOQsDeLluwKbjXIy0zM4KRxb+f7azhSjESK8c
Uw5a5atp1vGP5c9/tL1S8/9eafv/HVKG/22Kalw2PrAAuQWW/49N33Y4mvTtr7oFuq7/EC4olv4H
umFXRadDWivWHUis/vQCUSwDfYKBISKCSfxCOCX+S7pg/yH4Q+Q7lmYKFbO9f0oXtFUKQVOK5A4k
UkQm/5aSWv+77GWV7iK3IZLRwXfZeCtcwI4R7n9JBYzVF3nhdgin8iGaIqAely4iBPkgoaHA0ZMF
EHUQXVyd9pBuIjGmd17Q0jPvtdEBZ17sx4gool2Tt1faqHpdL5XAseWtHtItM9LxWo6L36XpX2kU
vzUFLz+aXG8Mav4XW9IgYPnAkuahev6Pu+fm6fnXubjqxv4S9ev6H/iTkOawKpzIaV8Tkv+airr4
A1d8lxBjS8eFTeWH/iGisf/QwMhseoAmpoCvuYP/0PTjBKCSZLAGB+jYBeA89hsiGvNI1crPYzvL
hNdxryLw91X3/YstSFRY+igI3/GwnxWHzCz41xAe33dR0b4essX4QcciYr9vsHGv1qIscQl/3EIp
Lx6klp7EYQ9pXVEk5vDpWsIXuZpfWlVnPpiO1E97Ry0qwk1HunThosNUhuzl3Iec7i7TPqMgzmZZ
fIOs258p8PgnCeZRD2Q57BvNVb71tWQLTOW8i3tTPMIfUR7MYjbo5mrjxoSK7QsLWmeeD/MBG4Qx
yMjq/PrLS33Hj+BIaiT4uddwIsPEy5DV4Vj4J+c0r7PSeCFdR0c0AqbfEk087kTf8PFGOQ3BUitg
OouyTrzY6n+K2QUVyU0bpi4M3ulWSVJN9VLoe3eqRdqC1wxTA1cpPpc5OnXQenXg+20wW6PK6ZMN
tpbLJ2kC794HNivr4gjkSwDW25XHGNoIEEK+AAvGN0UYPsdGNu/yimMqTEKOp5F8wubB5BQRGbto
iK0bt4BM3a0CZATNKXaGkfYY5uFwEoqONkGhng3pqB+cKG5OM4KjrwzSgSnnZPJbZpKv78BFdQaa
xWdDp2/Vzf4yVxt6GgZ180uJVc9ZieHFaqULSNAN+pmWGTL4+J0feXCv45EShbyfd8pbtbUjHeoy
kqfO/vIMIeNeycTXOF+0jajSbk+LPj8NR5ZbBJalT9uIuT8V248v4FXoK/M5kuWrF9brBdjkZhBn
RMaf7hy9rCJtp4YS/jlZchUxaCroXSB6q58Ia9RfljzE+yEk7wgKqEg29aDOj4UJMOYviZgfRq2G
LlQgZTjLJ/1SlDY5CT1RHD8GsLbNAgIQBwAoqGSWQoHqiotsuZGardzJRNkMlkruTGR0ZPtFjXGz
wN/s90XeRN/KsoxulNCBKtTnTvWJe8CRbzHPnXy/1ZBDECCCjad6dNvYd8oojrufxtAMtSd1az6Z
0TTdN1NNGxRTVLmVRqJilzPpAwzvCfwP44v2Iof3extDmo1BglseWTbKGRUbJDmvIYrtm6Wo3UWM
o9yynYRzDUFC3E3xNF7wRw28EDBXliEJlTZuzjVg/i+T41zbtFYOH7/a9RbevFlqfmawzUeoa5h5
rMrGX6YyH4eMhkY8VjWkSHx5lk2eKTHlh1YCHIWf5Qoa743HkEREsp8wnY+UknWq2rox1489PLp7
EUZiM5OwFJQ5kaOIe1z9wchcez+A6MRdWM1+FrY3+lCu6MrAeqTb0XCGs7JClQZOtKfSIwiuMU1l
R7PeBpByasPHqbnr/T4DVVpmvb1OnHr4MhQ9aGmdjPTSoeVdzrm6KfJ4qRGc2EYDT4dqslGMwcBv
oDmBJt2/8Plrl8IaDF9JG+yUPn74R/p65hfGAiZhTri+ISg4DiUrzMScpmL5OdKXRpDdqMHMI/Mm
6CSnlYeDC9vLJ0OyyR+/b5JV1tw3x7E4fx4d+OIksTtRTT8xUXYObtatrWesC0RGOfHxzb3a8BxN
rXWV5D2vlnZiPVX8OrXYq0Ewm/bn7A73ViMhBFRdm3/XypBYc1fSjI7GZZ8hqOWFOHb+I2nS7Hw2
QRQ+uZQjb/n1Q36dcarQcVfEzPPoUjIX8mysu48SSs53wNWi83rXbK70tEFENg0IIfx4AkRKwxEm
s2JGyn1ctuO9nlpA6PlYXypFigR+VtzwVonEQzcNc7NxB2xbvS6ufpZa2SxetJR1CajlotGJ+tpk
rMJuPnmFr/HHbx8sibWv+mXSEW37dWv95ZtVE0xkOYk/5JkuYaPnk/WktvTUGj7yS2QDHVY3Tsn5
JsevblPx3TxPjeN6bWKaIO2RjjFdo2VQxJJsvFjQRWw0uqNOILiLh5Fi82W2aH/BF1wmzhCLfovW
q73IopkuNB3tu1qG+iWr8KB7qbbHIjO5pg0qccGgTbrajTlpAj8aua3XhLLc63M/f8/yvlndeOBg
Vp1AXwmN2axkf6bl9koTglPseq5AdYf8ELWRVuTd4vUIPWEgSqX+5DHqfztxYh0B3qCaPAWMc47t
WoyhwzYj0h8aPVbJtGgsVA+xiZMG+ZJLBD9/buxAc6cCyhJphXYMQgiWQlR90UTkI6t6eoNyAAlV
uKj+FMNsiWIdnDNiV3yBWtPC3i4y+lVTBDCidK28fv3EfqvyOf//M+L8qD5ax/sp/2X0+df4q2j/
f8p+czUO+n/XOsAzD51sEgwEdn1SPj/8WvKsP/pnyaNpmANoWHesMdqO/Rpe9GfFI/6wNA4RLpg/
B2m2I+bGXxWP8cfrf81fUY6svi/81T99OKm9nXWxxmkAmx/cq3+n5DmyCOd6DI4UFFyrOTBXeJzk
kkyuWTHLfAV+gLOBkTdYO0haFS47RVLeE1iVNkE1ufCAZxVe8dTjeLwrSIZqzvMqQlyNCoP4KV2M
CyJKG59NAsKt7L5s7TbxxahOqJtcpf+ZEN7yIGqh5qemGreVtyBNboNFF0q/aRQTO+ZyDi3fVUez
26ZJ3FwSxubqHvYJvWeH5dJvlFyr4m1owjsyUfeVZz3Ycu0pldn0nxxK3u6LPBiysQ2xeuHiQIfb
wpFBKVGAk6iE49nUYiecsvp7TetJsYV5DEioaDvofyKGPSOjb7/Mo3fKq9Wi6V9L658j46yEONIC
rtG0oxNfrPWmwX3R1KZxBPmru5iRXn/iAem83YT5vTjbaDqpx1QQxISIo/uDkTM3PRtL26daBCYK
1u8lhCteq/i6Z8YB8kI5nLJR19m1MqjDNTqSONFW2mmfbdoRfXcC2lhlsvDmpkIO1C5RQ6sGQa+X
QSPEfTuPDProMHqrbTGbne1ppY1AOB5bs4M5XdtfNXeQPWVeV+feoiB+BfsRA5TDbuzEtoPFHtjD
bN7ieWY+zVVey0CF52KMN9li5zcIMafvTW3HF1kc6y+NnCy4kijOF+jCuvpgqDZ7fKzPA0c3bQ4D
ymfUMPNcV4/u0ubPVTnAgySH0qhPCrrwaaDME8T8Jl/U9Hwi9GIJTFmAqbbNUEab2lTr7ygVzXqz
tE7z7FjsdRiBLo6+QRWc1ODtrY12PsrDzpczdpZQTPN2vgaAklduhBiIbgGE+Y1Z6dq93g5h6IdK
r8HBjQb5XPT6Mu2HsZ5uIZHAsS4qV69X0U2sBCLVEoyA1CrMTrPQSiZ/xBlQBrbTaPRYTRlRvajA
F6GoH00R5bOvYxL4WXTvkSuVw/GYopmJCcro2qp6XDcri0wgvT1JWmgnAgLtNQZgovJiR5sgdwze
Ulc1rSVVfh/jbKIPYVwUZa4GY40zV67F0f7/9qBuXsvetTb5YA9CQ9683XnWH/hz5zGNP7TVdYbv
G+Ma7NjZk/7ceQzrDyzF1gUG0j2r3Fpz/gNrc/4A6mWDweOZYDhWh3/uPJoOQLcepMVqDQkU9zv7
zvEax5qDcZRDHU8Ip/03t+JEKDliDsf0OkfRtyNWD5tsUn4vnZJfS3o8/2MctjdTPV7D4zaTOoYa
pC9leX3fufm0t0s5IEXs48FDv1F8csg/XlQZDTWPMDHrBE1CGP223JgWuy5sFlFvqtng3Ik2CoSZ
7oSYsvSTof72BNeh+BDZvHmA4HFvh5pnJJ6lIoXXA8X9YAuv/Ii+/5df5tM7e9GREdrrI8TcCMSF
Y6qrA7W+HUaz5ijWph7RU+ZWV6UdotHGDL651RWFznsu5XPYFUPsmb1ubCfN7re5htNuS0LA1tSW
/MfHF/TOE2bu0rPAcYzZYx5VUa2xcqJ6rifFVmmgFA/pp7dd+xD1lBT/xli47wkM1JlLK479a/EY
lVlRkMEqvJZ0nsuqHvsvcFMEzFFkMJ9UAq+7+q+7Pm+SHri1OrK7qgN56+1gYwLlVI7ruatNDTrq
bvgFQgWEaqnIczEM8ipbRH0Sqx2rfqOFUODVtSVe6qh7lBRxlDqgdJN6OkAEyeetCVHnEzDqnTln
gZpwjRiTcHZYz0y/FH30codFywrLqwuFEtOIYMHomKV//NjfG4VkSHYWE5dBc+1J/TqKWiIQip0M
3+jamiLPXswvmW3ByPp4mOMDHg+cGcRqhsGwRR/r6ACUuEUzFllkeTAuuq219NEhxUf/J+h2czCw
LkCPjJvwZu083H489HtfFfooQrTJdGBuvZr+/fIgdRNTyi6K4TI0sYR61VmYF0Wcr1EWhYA9tIcp
5Ac8BiA6x7OHuV27L7Heaj00x/J5EJjOf3xN7zx1Zh1BE2s+NFDcESgTUawjL4GY4BQivM4q2MIV
/PAvH4/yFnp7XU5wTgYiBNBUdRaWt+9WiY2xNN2UdV9Tiv2IQkH3MATARr+wxLIl+Sr8+fGI792X
Q3Glw5BnyzkOSgxRAdQyiQSwbZP6PMcIjoAQwe+P4oJc0NQCFOFk/fa+Rj3R7CVy6QBklrqplhyO
lVSc7b8xCkAWOMG6sR3nVi8FjaCpqPHLQpF3pck82ZDcW39iQ/jOEgs92iJ9ke6OTX/37b0oq1dL
VbCzcLAwd1o8wluYFYlUS7F//4Zovdg6X4JKtXW86NmlVgHXF/jw2xzOnQlSQRlilPDxY1sXjKOl
lXqKowsTDsXf8bKlTk1RdGrHKC0q80IdbdziMryYYJg3+i3WQQlcNucKZ4RPFsx3HqVLU91mD6Hx
jnng20dJ6FFeE4YiPHNEKoAcrdj2ywDHpik/C4BYN6PjmwQxBlOgM48z+tFbs4vM7ia2ctTLcpv3
1oAOt/RjNeohyujIp/rPYNx3viwa9pSOmA5itHy8gAoX57Aup+tlzAaS1Raf5dZIPwtufO8Rwk4g
qV1juaaP9fYR6sgDFn1cGwPlYOwltf8WrVxzMfa98clH/N48gelAEhcNQfrKRx9xZBbjYI2KSfvX
ig7YaekHnNjG3QrenKVGofi6kuVfyApDYFyZn6VSvHenYBm4OBK1ij/90Z1K2ZklPJ21i4iK2VbQ
QVlu053nWvQXYwYM7f34lfcmy+rxjkskFvbv2dsuNJsGXl0zXk5heTMnIQZ1zfJihSmNRDjbH3+C
f58rNpgVu4sB8o3o9ujR9iUrpDNIE4u2wiAQN9RPIfGLze+PApGEkL0VtbHsoz1sykwSzxHJeYlW
0ZtpO30r89D+pG389/dEL5J4eFAzFR6vczQKvoolHvyoUOknWLepGrs/ezl2T3m4fBr8tP6ut1/1
2gA0VooD5Tb2nkezHzELt0oFw9nQVj1UrVUfGLjXGUGiDeLSHYceDbcz4h9fiMFoN4J/zREujyT3
KeaQ/FhCnfQ9fAaz0hvbwVQQqU7dS6IOOY2/sbaRXoFs6ehsiuJ7NsaIgQjM7gbsnprkfIbMkQVE
To6Gl6RKjTiszLHbjNUBm30+2cnrpC6+hFgFYVRR9hnIf2IW+bZLEvGI1rR7MdgUL4Uo029YQ0CJ
prffY7wwWj3myo3AiCYm2UCgyXPLdhtxxd9jZemLjV4m4gz+aMQ9ouY8gT8eZwHzGogFcqCyeFkE
zuH3hpiSQM0L0/mkzf7OxCVFkeBG3JYghoh1MvxyUsun1E7iiH7MgOnoedFXP5xZCw8fz9t3ZhRo
CsvOytBi/T7aJrIqlq2tCcNL8Wg5TQE2907lxvAxkRb+/lDYiRO4BErGt3g0odI6URspEsxnpiLf
ZSQ24og4r2r7YSYP5+PB3jnn2tBD0FRQglMxGEdn7DLXMQTIqaDQTtk/x14gVs/yyr1qUI2ugZTk
Wvi2W4S+1qguFieOPj8ZMax/cvbS6xoTuE8e9ZGf9noCXZ8kBr6CPZKA9qOirq8Ms5OccWkE6vnJ
1OSochKBYVBlLhlBU7lzXiPBqWF+p7jd0J2ZLmpAQ8szHWoG1GnCRltllNRhuQ3jup4c9S862W+s
z1zkaihMSWgLoJq3sw6zBNmWYGo8oUJ/bGtwtazCSpaiX38eZw1/kjjtnz9+W+/NQg7/VCMA9iaE
mLeDInRO8LgiQaqSwjgr0t4MCjXR9kuXKRcfD/X3/Yc8WQAFFVyKsG39eMJrMPAUh8AnEVPIqs5i
wRKfrrHheJ5FemGPcvlkA3rv5hwkrjAMKUAIJHp7cwbulUWKu5nX49e6byuh3xH3SR5ET4beJ9P+
vbGAm+incJggs/foQZZlD74rcWdiG+oPGrYz9EGM6kypUTN+/CDfHYqZTBMWcI5P7e1t4cZfLoPk
yLJ02ogtgMrsyKnckD/8OyMxF00YE3xE5tGuNy7FnM4DdZQ5q8ZWsq926BIgXUqK0+yTwd5bdXEt
AuCib76ujG9vK7aJpitD1qPRrmjHT6ggKZitx48f3juj6GyseHA7gDvGcaGjESc7aC2rU1xrxWXW
ZHKPKzbeQP/GMGv/X6wkRhDztzdDPytF9Md0mIA1DmWsG2dA9+r+90fhVMKhhHa8RnLj21Eqi0A7
Oo18Ul07XE+ujiV+7eqffLh/r98p1kjMgX9FCQom+HYU2nkSAyNFeFTy7Ilm8RJq/ZWW2GdSAUr5
+JbemdysQrRMAarZPI6TU9Kln8PJYDD2F9TuaOG2rhqPuybWfx/ZWjut4N5UGqYg6vrtfU2m4uBO
Qt6OrUbOWYtGeItR6fBJufvO0zPgWlOgcZZbv6S3o4hWi7D4oZZxchU3cIWm5VRM5m2N/4gfGaP+
CVh6RNp73exA0AhgZeZxf8fksQlLm5mnBc5UlWECjTHT/4u982iOG8m28F+ZmD064M3ibYAyJEVv
RIobBCkDk3CZ8Pj170N1vzfNEkcMzXoiZjERagmFKiAz77nnnu8Rxnh3piFI3yyNsXxjNMO4o+NX
A69K+uFk5PPtf/07vnfbGH6REmg64rA9ejQXy4VmxwkP31OzkCNjMvuZa+bnrkvzaI678YNX4b3r
sXLovsnrsJIU3n7NDLEQPrtw17iZqlNFE34XjGn60BHbyzCro938+v7eeU7piNCxxZ24OtiOFmE1
TIjhB52YlNYdwWPEaAwJM2ye+/QfXAn1bEVmeoysm2/vjOQ9PfaKiZOynjJ86Bh4VPOh+lT0w/jb
0gX+Z8x8NtvzYR1+e6kkYGo7sXmnmSgmE7byPmuE7ly4/vRRl2b9+Y9qHDau1dDgYPN2jhd7B1NU
znC3S2zRIK7ZFe58T5s3hc20HZgTl5xU4gFPxoHYyl9/ne9sAEhcaFxEY/CAHp+7sZOOZPKxZjJx
5T+wF+Htw4z3wePxzuPIzAVbFmoJNemxww5JI/A18J2h7+GF8LXliWY7UatG+r2Nx99foNEvWCwR
EEguONYwJNOs+mCyZroJmWxOx1i2kzI+Puf6iA3LLT94TN77Cum0rJ1EWl60894+JsWyaGtJByxb
yemWILZiPzI5/8Eb/d5VvNWqwkqPmna8uXHYKhqz4rnHffFA57vfgkj5qDR49yKmTguGMyKL5dEJ
B/933cqYMrSmSX/hNr1zqQhm2P76mXtvsUD1R13lbuATHu00VW1Jcvt8yG4Us3s7c+2zSeI7YHpA
+w8eb7QQiN+sveue8/a3YVjf5WzGgZ7oMRIqSfY/z3vN+UAuXj/w8evLKR5th24cGuvRakvqFQF+
PU/AlNUZyarEUPqtV+8Ga1lOR1k7G09rzpXOSPpcux8qJO9cndMbxwP2LdaPo3tMMmNOen3gFS6F
/nmN5XnJenJQyN2Pf7uE8Dn2WKhXLPU4Ho9+OZ3ZeCJqHI6LA+lhrZYNxJX1xR4zYvLBjvnzksil
aL+DvSKEmHt7+8uN0kxxrZMtUGqDTKPRWmf4pHReGOH3unBYxXKf6CRahrtfP57vXHn1gfGesRHy
nR69z0oCbiD3zwrxpMd72Cb5HYP5/gM1qA90Cqs5Pk0v22Bppovz62v//GpQEHIAo01DF50e0du7
JnkF2xDVBXl/ZhathdlJJ/KE4WZv+eBSP7/rzMNxGGGYyIIQeHC4/E3WYTJSObWNpOVpvXcN8a07
JZD/9/cXigtaTnRKoXf8NKNB+HSTTwU3ZM9JEDmzw3g3uOXNr7+2d+5lHVqy1kMB7/pBhPnbvfh1
OrMwcxxn6LU7cWVJVmBX6ttfX+WdH4dHn1WEtill+3ETxXHr0jIaUnSI99W3TJLjk51VErWtvZz+
+lLrMfjtioLrzmQOAOFtFSSOVhTyEcZyRCfHKuRUL0VfoUISiPtix9l8NYpmDSQ0jd/eyLgoTUk2
Mxo1LM5vH744IV8lURMiZxInzwRhk00/aMnrr2/tnd+KYwaWFOIC4XR7R8uVMWukE5gMaNmU0bt2
me0NTaH5958IrsKSTPlEzXd8lYZsOw1asrWm/8VbfjYsDGWxfHCV954IZEtKs7WzSm/m7TeGPVBL
RWcSVDAOyxbVcokARyzk/lnjB0vvO6odqyGFoMeRhhN2cLT2jnTNSF3nGZdeTQw3XtJqS9BA30ID
CIwV2ex8yUbb3bYEjm9GAlm/UaoGQSgnW+0LUjm3rnLWZKSKYDlntn9bJl5Xa5jC6xgi57njZdMl
vX7ivExKZ1+e2LWn80myj1atn0+SXIX3AcGHdilf5ttvPCGFgXlD3kHybt1HfOXVmWgXVUcFdvGI
DTL74Cd+53G1V5vo2lChCj+WBGe/C5JG8hMDUNIvxsJadqmTzx80VN67CoehVVCgaoPc/Pa2TK3r
4MS4FtE3pfXAx3jq4/6jN+8dLXpdiAngpLeNhmUcFd8Tj8zsdGsXg0xxuA6+e+ouVXPXqo4Aci9L
qsdSkAWgyoqobD0pvhEl1osNs+3tBWnm5Qer3DuvD0rD6hRDe0LiPXpkZuU75AN6/JgUl7d2Cbm3
dmV3Z3dkcP961XnnUmw+aHfrchBwjH77BdtM1+jKxNuRl116xSRdce7ORbsjUkx98CK8dylkKKwo
uAQpqY4uRTQUCMO1BYfTVr7Cf2n3M9lIm2Egsv2DTfyd18FZz+mIgRzKkDne3haRVYDBWpqKuhGr
E7lM+WWqeaRtDK62awmE//23gZ4pQitr3loWHv1igU0F4hslY3EydrZ5nWUnrj6rD9a642+Q7wzb
Oe1SC/FiHbB9e1f4nmGJKa4y9/SBZJe6G91Psvuc5OHfvCEm/7E2r24cm5+KvLa3l3Jn2n6tKGh4
07Uj6lknpL/tmg9+JuP4/V4vgxTMpBm9BRcPztvLVF27kErKZXzAFWTQ70WfQzkoNszxRL3ytktg
4qFuclgxBpHF8cNqYsZNvinN+re/XT4LWzyqvMN7daygmMTOLrpH89apijrC8U3IygDLpA6s7re/
XcQgHkzm0l1EIf/4h3SrTpQZjgyfAO+zwE1bsnqKj1r5P3+5+I3W2WXoknTYj2fWraKQZcarT86U
Oz0bhHM8Srt6+vUC8s5FeCRdJk84kK3s37e/4Cz7tOlb3Q4Zb6w2qTBb7PtAV3/zKuvzweNhUH0j
PLlH25vbjF01jXxhwvLl1uVc+8mpAvHRVezjdQNJELYrG42J24ISZ73bvx2Y8dyXI03tFT4YOF9r
HI3PROYXz4tbe2W4mF7zo2uC6UE0cfBijYZ8sbI6py825j2jaNjXBsIey0qxyHnzNQueI0/0sfDO
imHSvXvG2RsmC6vGU/ssLrXThDjY5MTLmu66NwaP1PeWftApZ+DqvKoALsIrG6yvM2Ovy5bRN+2k
Gmpyi7Vltvqo4lVpEcd0s91OpfL6jTJHeU5IMGQi6abdF4sw4pg50om8zWYcgCOwh/gnBWGDL20f
EDU8DCX5aBOBSM6u0guxZk37RBmc+DFpexFARDO5moIeWsnszZ8JFKp7eAu1c5Xy4ra7AnKGuWOw
f2lCg/EKdUpcKsyPCdjoY9316Z0/Z0zKBgQqXpRKWve63xkvzWjabeit4QAwGIyy3E8cXeKt70zd
BQcC8Tz6nZx2STrZgKNADAYXMo9Z99LMrPPTXKQF87Cc7JI9gfJ2s7P8KdBCAV0F1ILRVOWG3PfK
XwPh0mFvYrdKHlK55kEpt1k5CMFQfCon+vgbIs5LAGCyr8my1DTVRK4rx5dGb4zPFvMwAAnTOJDg
Uarg3nYmtz1N23r5mloulrs2mMiNYnlTNw7p7Nf2QCJxSCJk+cSxJQPylqsaNpAiGjbsROPJyMkg
VIWJX8gLU7Psz2ZdtZA1HFd81vn/POfdwPQwEfsKr7gv+91C2rDaDFDH2KtxNRebrlwEB4MFGzZp
UOPYEirWSC3MpOm+xsDxPg9xpuqTpK/4L8h0BXQvPUd+q2DcxFBonIUAbQsmSqILfdqaZR4/enIe
wEMyS3XrDb1/zTyJdZrPfXCapbY6g16mIgvbXEhYkPVM7K1LrnDcuiEWVEAamtWNKooXK6cFlEmy
fa180OABeUY57VuUjW/65AkmcUpy0mABMT7JIqi013Wa6AmaYdCQNCiLPvJxfEwRVJrxVjnD0mxk
w4kzbD0pyzPUM1gIrrHKY1S/QmckavA+D21NqtjC3/86DKQk75fYn86rgGzNUHZBflLoTUHKp2nn
K+9NGQGjqHL61k2F9zp2OHu2ZB3GIBibPH2cEBuqTTy69TXYc2ZTC71WVjgbkx9XBPI2NpNYedOn
W9oVy7nys3K6wkbhvqSgzwiwDypH7jrhdt227lwMDrasfPc8N/18vHJaZVn3TmEsaeT6EOAwNRcd
oYKkrUKVIRkSyogrvOoGm0T7JV1bVHtGJwA+Y0AY4i+51eqwVZZ0BGqnKfGkyNJpoHQSHx2RrjE/
MlwkYelUgiDsZ7lAXTQCMlfPK7ckwK/BeQibgF7WF5Uuac3DQWJ41HXVYETCadI2bKdBPfX6NNwm
TPlPMDBchv6t3M8w9bV+dtY4DCVtOuLAAL43hT2Gus3xeY3Qnjh8MV8yEmyaZJBmKtV5ob6QqXDu
pHppnORZX53XUhEJMnQ5P95S2M9l6ep3rP/tc9MRtLvxLemc4O+D0+SMTfOlGeY22FmaK4OtlRIR
SlmlhIqSALhtPufkSE96WyUh1lH+0GGw43OaCQDxJO534dyZC1B4WtQFurc/w8oclfOjCOpdYnvF
C8mzyTUDww4JqwDs5308FXwnhJjDmpgpD4qoiVMbIu3i1wRpBtCNtl2SWVddKU3YWMXCQFgwm0Bw
F1Ixxg14VS05Kb2WPIvt1DU9OEPlFwkg46Aa72cVDzeJ0ZNM7aXKtz9Le5h9gD6d8RwbtvEMtqkb
iIJ3JuvFdStK4dMhtmh1Nn4ANYL3d4zGSplfNGMYKtb/zPQiHJ/C2bazI67R03g2paXabCcczeXL
NvwyDmVQEDxAjjUDxb7o/b3ZUt2EsggCsR2NfL5UwTIsG2fgOBrVhi6nLbmo9qWWxQ056Z5OMCke
GueMzOfhOxauRQJws8Y7MU+4NR57EmPTU9kp+2FN5WyUe9brVvljTlQDTih1ljMhhhGmUhAzrrE2
mswtr0ZLMgL1PPkOhkY9G8S6n0WDZYgzi/E+mDoVuBCnIxh5Q26w/jwurALE283+q5bi3Of+Jqb3
7NgkjwPS3bRrEbsXVhkbZ29WD/OLRmrtA9m54CVGyy/sbcILhRZeFJmKlqXJeYDLgqhJrMfe7ZLR
Nfd6g7hQLPnxmaXpgrx5EnRoGSb5DLrTdZvXjECMfu/jxYGNaEtqj6Xss9Os88n5t2TZIs7a6YA0
C7Ge4A2NvJhwnGKxl6PIbjojG5ctW5hi6NEnD3IIZHDn66JM+CHdSQt1+k/OxkhYMrZAifWbZsoM
Qu9E3xBuV1tk6iaBtwywlAztk5gaUi+Ji++LEydPg5slHpih1IWUl+CESH/uPDuNbICnWx0fPLHV
dete86AvU1RVbPBfgdBBnrVR8QfmTHH5XRCHWcdXS0wI6EKCVuz9sCH5aLt+anz9ysAWmxPL2PEe
T4VLzj6Ptddd6dAcWTuIIDAvTDfNyUdaXAJzMrtl7ctct593KfHZ7lNrghnb2r3Wy72pio63sF2c
/EIrzNm4JSfIMfeagBN9SslT96cpk57NzkizEdRO3iZjpAXF+KKaDmjCnPfWbbPERAiHU5na/kld
TIOxjb2YR5WK2Km+9OSE//j1UfWnIs1YSzS8AjTxKdeO216WEC3L+cwcA6QIsLHkkgk7EVeeOybX
v77UWh39XQ3ltLo2V9aiZR0VP86N0CwD34i12KGHy5R9yXU3rrJ41m3iS3bKjfuzLGnN07aZl23b
9tX219d/91YxLSDwrT7IYw8BadepSMuWMiZbgp3sHOtBxkAe/ELJD9oeP5UZ3CrdeEp6l52WA+3b
g3kqqtokvMEG5koDWDPseS+bbvpNiYIv1EdtIuzkkKhz7GHRXGjPkI+IlmhrsSWCSmEKsztMU/pH
+Q7v/HbYOVe9ABsT3YYjNWTR/WLpQGyGhbD10CwtzLFOls1QcF0LPloJTWOB9NrnZOaPTux//fVv
994XemjmYHkwEYCOri9hXlQc4bCU+7HcwzRotqNDG/XXV3nvCWHsBdWC0SEsSEf1fUPOPJXUiK8X
hvDWnrR2Cx2gJWU4Dn77CUGcp5lBBwIr1U8loursXqjKx9oBnma70BW4cAkf/v7rG/r5a1uvsgbA
reZLfEFvn0PDMzjBoDiFJnHzoTn4jDVPeffB1/azLmKsIyGY4fkfI7DHOURZ5uM+SLiM1hbjFfU3
CHkHOgIG6EbbqJZgzamdek4aw3QJVkQj/VUILXQwm5z67TAgNCcZ7dWg+qAZctyBsfhkqOyYImjG
YQc90krLWRLpygEaWrCrA3R3tJ3OBrzrY47oPjNq8AD79CMjyHtfu4E9aLUKodTaR/V/HMx9zZa6
rnRGFbVlzSF+Sq0P1rN3r8LMHS05ev3ucSNrEv3YsXLaIbR1f9eW46OuQyv69RP0s8TAbCrCDDPU
TB1xO2+fIDa0zE9c9gf8+0GYdkb/VNVQNI1WeDd1aUx/3tR/U1j+uQ5x/GICvks5j2cvfw9fWf/G
XyPw3h/sJ/iMUR45MxP+/f8j8GSi0qUJApoOzNvSdf7XCDyZkqtTB1MJU/A2I1P/PwJv/cFWTEOE
1RwFEcne+p0ZeMT+o6197T8fFrJ1EpJtiQ/+dyEqL+ZJ79xpTfPH3Xg2lMq5NhtHajw3ZgLgmiFR
ErNXzmEZCt1KieImhVL70ipFsaty21RPMlW2iqrATcw0opw31ScGlPMv1hgM6Vk6WeQwexzWkZHJ
2xIwnBrXP+1kXmRnqq/J8k/L3LD3GBPjL57TxNeIHiQGmULAPNWcWRLoYBrlt46ImGdRCoN0c9Gq
ZA8CbLlDiJDzJlMIzZGoRDNsXL/xoFZMY3ZjSau7htuRsmgRCzztdUeR7M0/QnTKIsdGrPnB6hOA
kQTY9cxJj2RtXTl7WTmNARo0H5tTtjG2TBjjBX0EUSUJrPouiDeDrZJkN5V6Qtmgy0C/guegqX3p
eDLZibhKJ1Rkio3I9chXhzagKUYoWVRY9K/ymg4ptYGvZ27UxnIem9DNcYGGrA8gGxt30dNmU3mU
T1unVo07hgwsrmXhlDtN2M+9SJY7L6+T9n4QqM7LaVY7aeu/mnoGBu1TRaKB3t8MHji/OJK0S/Pg
sh91tx1vTa1ca6myxUJCqswwOS2KVtbbjLvdLm5uip56SJdoTKKtFMX/wOh7ELV9nRhEfKvA2xG9
0kItM2qxjs9Kq/nUOHR4PmV9IZ4xGdV5v3qOpX89zqlBwArUoD7UAwU0HjiQrm/tnENlSP1kVLeA
6S1xYaE6ib1XDOMYWXBatA3q2pIyUNRTavmMpbsE88FtYQqJwc7TpQNQ6EaxGAHb1aMMspPZMRnr
qfqpJcYlDpYwr+oMFH3uQCm36bF7O1IF0FCZo9OtM3NO9fqinkdKsQk44H1Qla0RTkT8XycDuNmN
YfHMhYvw7E2rFV6775LFvybXZDI2LRIVqDf+qXN+ofwqc0TVnAQ96iMycjY9eV4+UsUyeLQ+t248
wJrWyac8RUaKTQqTHgyF77dyxFM2QHOYnA4Lkw2thfqt8Cn0RkdN5jNtSkmqfVYB7KmtoSd3ncRF
qFA+hlMyx+OkUTdGoLzbAAZPdjINOp5v+WdpMihdGQ+ayvVybx4qGYprqhpxqHAIi6HaiYNiKOBT
HoohZ/baEWLEoWKCF1tXhPQcyqq8s/30iYYKRdd8KMC6QzHWLQTDZKFzqNWyLtC8LOr+LOUOZZ1z
KPFSWSZxVP9Z+h3KQJmkVIRyqILIWuvEfhCUjDgF1aWx1pEEdo92hFPev2HWmEKzOBSddt1qn9JD
KToeylK4dJSo8lCuOmvlah6KWF1LZ2dDOibFLXICha6HXnfXr9VvcCiE+0NRzPRRepNMlthzVYpm
YGkU0P2hmLYPhbXb20O609d62zuU3kLQX9zk41qSM+vfvMLiolCHLkDhuuhBDkEp14Iz/1DWM7Q3
3LhrrZ8SLuUiLPHioyO0qYrsWiANEAYLMxwENJKBV/vJQ77qCC0OdbH1SzhJ4Zi1xrSTB9lBiaz4
zjEUMUKsusR0kChAQOvP7kG4kEYM4OUgZ4yrsgFKD5ED9x+Cx3AQP7p5kj2hpSnpQfVBICkOYgn1
s35G/wsJhTek/OFpJKyqVWQZDnqLvpRxCqchkOOde9BkZoKUvnM0R6nJrNYQIYxOBBzI45fNQdVx
DwoPzYx+2Uyr8OMS5im2Zq+jiRPT2Pr79KAT0TxVNwsT0yCU0w4lSR1UJXYyFCbBmnddHXQna6l4
oRJz1aPsIjC+MMg9sU7Y/XyjnCbRtrQXYjuPksbs/atZ402W5BKD7gxNHZd9uLhkFNZRE+iTM208
YfETKEa0m+06yMdO57tj8NjkydSEccfiFXqmNq0MdnKHAFUqEAyRHEGPhXaqCGadNde9yfIg66yd
7cLGZc90Fj8s2lx/VBruqDN3zlfUr9mZjHYFPqCOoLKNb6auCLSgyd/C/KRXwEwSc1LNpqgUgFuS
q4KCAUTL+Fa1+qJQLYLeCxFfup45fwBD3c6aihVQrMG/htUJKXIs/T7bVAK+nDSrVJCkSUDTsNWk
G2NjyZTVP4yQoe/iBV8X3ZFCXvMKcK+YpJEsDxi6Mou5bTIEQbWZPBvovilxi0ZbksGVm0nQf3L7
RZgA3pmmFT9I6PKg55IpsYQlB3sYXFMxrB8SjqaDVyaF9oNVrfjsiXZuQwihfXKvpY7WXOpZZ8vX
vNVzvl2zBrq3EbFDwvS2W5TwEex9ghQ2+IhyoKpplwAJ8hvi19u80fRNm7NMRwQ6oKsVI/5+Zg5i
hSbO4XeOFr2YrwVfngjLWstIIow72PDOAI9+K5iqfuG/mz97QxfcQighD9Uspvl+1AfvcmwBWaBK
S/nkGKOJljhNIFiXEcptuKgx+KG1+ZJshOirS6ZtsrtgtrtrM4jBPFZJsDwGXWw/81GHL7mmlguU
4holVmXNTeGm6t4iA4zERIvSYFfabI9hnzF4vT5iINAqikA+dVoTvTqR3G3RAWyDLGwpUjnKWDUQ
ZYek6DYsJgge27GclvO4XVtQRlUmJ+yo3RiBnBI7N5OE0xO5251Bx4R56AmhbjVnGnvYJnp9DvZC
ISf5Tv0ZNpG6JG3WJPIDsfLWz5v229i2zq0QtIc2Bm2rZDv7mCtCN8YwGnWpBm8dk2wXDRXUz6Uc
R++UQstZURqN4YbZ5JTVDuxd/eBAyD7TFKEYG7Mdm2/dkjo0RNNJPXFCo9NVBan1lQUWWsdkYyHH
SSW6GRk5Vlep11RphHIsp4jnpCA4M4i1JuJpGk86Jk3KaKTSOZ+txuTA6Tf6V1emVK5DNqogVE4A
SAT5DNJOKd3qnna/VX2ayiT3sKj4nHmqqu4gXbnKbfdB6s9g0NXgftENQQdttmq3Ok95QQmoDVTO
Yq/1CspuZ9gNACNhVBtsYaCAW4/+GbHjdD962kFPwGAl/2yZzix6i4vCq3OAATkU9CDdByYeuqj3
Fg2Ul58RT26vjT3MEytZOmNSBQwG3M/QhRP5sF5/3LZTzNwkqHXZ6cyDVjH9jyZmIpYdQ/ZWOCbo
1axxljRO6mQkFlugizJzT19j05mTRWxaPgmFtbbULnqvVsZe4zSY7d1g4Wze0CdvN0na6ycT0Rjt
pm5Lf1sXKvZ3ZamNt2NMYP1+ZvabQGuf9p0LqQaHYRFVee98r7kl/W6c2n5Det5Ufa7XUKYgjG07
C/Z0hakjCH5a9NvVc+bdq9YGN0wSTHse18WggWjvmhutMxh9LbxRPQYS0qMFzddP2t28aIoVOfNA
GgahOzbZdCFHsylqCN8xB0AQjIvoAKhni7MTvgxu1BL4VwkUTgBoaT/dxlBHoNRYjTERGo82GOoc
I+l9mxhOWdn1FaRMxBSnBWmXw4ZQ/qDfJUMzf/aTIms+AZsy0m0JxbcI3dIFNgZlBxd41c08HjNp
8iT7xgCkGPZwN6Iy+pzGJMzPP+Wc/5bg/1ydK/++BL9Pv/9j/1K+vi3C17/zF/TBIM6UQnv1MrFr
MpXCH/0FfTDcPxCYCGBCLOHPGJP5Vxlu/cGcIeopY1xr1b2ak/6P+gC1hHn8ddCRdhFdWed3ynCy
xt+U4evkJ5Iich4yu0Ukhn8kOzfUETMdwBtzyqgBYfb5zxWl+I2FKSQLpZPHVXNlG5yp770haONo
amVwT5U6fluagm00gRh3BlSYRHr2quLRmnUkQ63Jg9Oira1HWvQm+BGp2xvQusstYxAU2Dq92fRM
Ks3TzuWKHTsZ5z576JGhn5Ux+sN+4Zntdo6KW3mRaamOmaAsEhkpEuO7sCKU0xVxv1J2pf8cZH5d
scIm9OMzr7Go1phDNsgUWNwysrOxpA4G/jgiaDLVHmJ2sLduwHsS+UpTVjT3Axa92Q+KmN4Nndwd
/yQbYyMtnYaWRHX1az3+2i4FE/CjKYAWL7mdJtukMup4k1v96gmnaY+bwZ6r0J1lOexat6MPGycj
3hlHtIOMNPJcmqgbhhwTr5iG+0bv7MuOhRcXk+Q4FNb9YK9Aw4BTnXJgOHKakVBfDajP+allp/OW
kHVOSVYXlI8C5CwKbWnLRxQFwimMQGrZ1gXVN0SNyjNjuzTQrTeWNZAATlqmd5lpLJEwRRua6foY
69PJ7OXCjOYRg2uU+EpMJ1qBBSmKB9xpg72Y3xyimRP8aZypNgl5bcDHrJpTJq6LnFjuZkT4hutt
jrQhdS+JpOgxufmTttx3DE/rxmdomRn7D1Hf/C2wpt2JobCyhModsDSMoH7PizGfuh2UXIa2RBOU
49Y0S/uS9m17RrcbVhgc+WngQBIs/ratO3Z+kcPPhr4wEvx8eJX/u6j9cxXj/v2itn95rau/i4rr
f/5XorMNGCkgJXPNBaSxvvKM/lzO/D/QBVnJWJNYmmiHsGT9latJdqaB0s/4BIZAtEjkxv8LdLb+
YDDcZqyNaTCTAQ6847/DsHmzluHitJkqXcMRadWZMJ2ONPTWHkAQwIzBulbf8TD6F0Ntyg+GDFf1
+l8tSR9fL+IQiTQklSBuk0TGn//NQNc1tMyBzoS+0TBULCt8YMOyAnFi9aeu/W+DMN4uzX9dieWf
IU2+I5TXt1fyM/SKiYOpmcp4Y+Y2y8E0fxTN/87trBmaa9I2zUd2orcXSRxfScVi5mSePGHwNblq
Z1Y/2Jk4xf72FF3/+R39o+rLa0gnXfs//2RG9/i7w6fMjM5qJWJqhx3s7cViq6Hkctb0MWbNeGc7
GV8EWDgFxgvwIRtKrgBBeGndbZEMVv8JZFKMsSlbrCHs4dJX0ULcrgkYL2llCAxdFhH2GNxaoBTq
5S7oM93axrNFJymvK9MkK6QVV2K0TLXvdCv5ijARJFvKAopNrQYDHjjxzAD6OFUGcs/IH5qJdH9k
1YLrsWW2YNgBrnN+ZEsG0ZV/gmT8uZRc2Mg0aOjalKGYWSswWhtH3DnM6AT+WZx7LkWBScjUpU4E
KlvbwL9tcSSkyjVK4HoKv9BXIBpeEQ3mCoSdRFAgJAPB/TK1+vCUtrZHbF8ec75XxZCzqwGG78LO
s8qzIXXkuIs9vf1eibGMt4Dv51cSlafHaSzLH9g7nAtZg1XCs5b2t0A74RCKxExAxNd2qoFxzpwn
v6xtMDFVrb22PaHUsV2Kh7hzlAqhABrYmnpO0XhfyUR58vO8gOJqpGX3VPo4EPAI8U1Xvmie6Z9X
t6YCQRaagNLPS83wRTTaHsNEHWLHk+KNfK3aLHvlrelf0jmAXZ8vNeabuDYb2I2W2b4Q87gU0WLw
y+haQqY0SLMSjC3gZjbvTo5f1jF0Z19SQrXR4ln+F+on69IECHQDMWnI+TKtjg8hB/E4mf5Mmo2Y
rpZmTGsSTzpxV/WKVGkCTu3PxjBpWmj0AFGyIOgeJ1Djn6WAaLNik7OvqAjtXUs2UrEDaT9eKDHi
MZwmt9BDsSTTuR9MbrIxWHjaMG0m/bs+jvnXAf9VjozIzFWoDypBDjRlv+ntCnYSB5hB7OMqN85k
BvISOG+mwb8uYj0SWdUY0UTNTuRg6VQ3nU7ga1Qsyoo3vZpNYsSBXg8UcEu53EwLjouqNIZnMXrp
K/Jy4t36KkueehfnE47AVfPg9OKnkDPo/YWy10eIvp1ZL9tBCrTboVOxAnliNF9b2QLTGjOvfyJD
rO5D0xupgwFRjxFe22Kh2J5kyvNXezkoUk1caou+WhY6l9K0mJbytrL89DxGRYUmTxO7Di0f2xXh
RmJ+hgKO8l0wTWkRIuSIgpW64C0ruGKxZY6h+Qa8XCdgQ2HoCateG+1Niur/oDjIPQhW/GCjdDf9
1tvwMUmLTb0vgO3dG1PR1YXy6THry4cR6CQqUDc67mTzE4MSNOQ7YYhmW0w6z7/e0AHbNAvg+zCw
S+dLy0TrV791y2vgQGCrZ2gNMgzaRMPCCTKHQjiwShMVOgZ2D7FjeEJhqDuOLXr7deIBurVy8wkd
k19LdP14iVY6f/eHjCepl3QIIkIgyCYLROxvkWBAn6IMULXhXOy1jQRd9FmxZD6rmJny0OmtUW5Y
cFR5Grhx9ZKVYN7D1rVinqhkVvkO0YVukhVbQEDTtIG7DK1H2RzCrfmiLmXHbdraeMXfKx8sbQUz
GzpoqnVNA7GaJKn1YzF4VKZgAoAZ1G4rN1MWa1ZYFQSnb7NipixYnKLYmjTEbxNuQOxo9iyR3xCx
6KrCFLA3EulxzrXHGLcvwNWd5WROE0F2E/5+AGA4RUNuWmPooq5+oq84QqBxmikyyozPxGl+xHLY
dCaLWVGLayc2NPvE1LGnBFmj+wisU4K/1lHlGaZLqK5Zbahmk1FBEzWNMEN+JeuzF9MUs+Tp3PvK
2g6GB1gGIUoPQmOWzrUaStKb40VlX22e1gw9tafYL1K/KDe56C2o6BzTyzDtg/QLdIdsPpsqJ/nO
kLWDf87Jh2u7KPNhk+TM40c+WcR3vWtT7eOUkvN2HaqyT0QVBFNoTTXko8yaO86nxtB+jYknTgmk
BDm8sYqGxbdFVjgJqsQMwmysMrnBMG8/VnaVYKz2vGGTZpr+vY9ryTCMYcPwHjz3xPLnlNBezyx1
7AmddaLB0QPWV0F2l4abng8qJebJiu1Pc+8U97oogldNOurZ8CeM9BAKknYzqi65cEq/vewsvbHI
eEQT3NY+JFQCE0AUbUqiwR40r9Ffxzqbbm1jhNlOnaqJPYHT2XWJzlVH9myqr40YjcckHagIulGL
wcINMs9DiZlbkODryVedtW1b9L5VbXozrl8r7L43tdIBI5fKuGZb8C7bhiH5SJvMnal5pKXx789I
velA0ofb9epE+CNC+uiuz3mi2GRk7lQN71/V3sdtmQKnc6Z5p+iIfxP0KNzIaArX2HjKXNh2Pdav
0DYadaZl5JVGiUvYDQXPav1UZudPUWekYGb/l70zWY4bybbtr1yryRshDYCjHdxJABHBYJAUO4nN
BEaKJPoe7mi+6/3B+7G3wMx7S2LKRMt5VVkNUpUiggjA/fg5e6/Nw/fccjcG1PwwZjdKuMuJa6ZO
SiQ1oQ+V39tfJqNK6VRiCkG4a/BGAk9tb5Bnu09p2/Yu8nA1njeWQ/dGs0wy3MWQlQf23n5PMr1Z
ISPNljueTeOpprOjMZ002EAyOefkHRuKx0mvyoKwRDLmHpY5j/NwnlNWgLRTNHkq35q+uNZglWcw
yxb2FHPG4tC0fvtg8/DlO3epi6sZ2gPZaKK5kGwUPEe8fXHgqzh9NIf1/cgI23DopsadG7iOqO6Q
xKSPTtYnLOwIX06sJrZ3qSijPuSUzChsAsJYMEZdkyuwKTtf47Enz0J/z7YoaD0zje1Ixti5OLjK
Dagzfq+RatLfMKPrzuZOrLRGDVMJKxEMMe4pDsgh36ph8RNjE9P2vqqQruZXiG4KdeyNtkWh38a2
dWW6a1IHXhC+O2YyhDvY70EPrPDts8JgVWgLdHLvPRJieo+H4LS5RkXopkcqvBKjc+iwVeBYcGtD
bIcxVZdZbJr1XmL8147TTFN+M42uRmegjZdxA1q5u21S6k56a/RQOMdjZRnGskpoc3rdSVOZU445
xelRfdkZivNOrn07xLjTc6WNphPO6P1O4Ue22YZQiDINrFwm4ovIeOPYSDTzyuzNId6BTps7NOlu
Zl4OpkNN1Lcze5e+mB4jXt1Vu3RgTh9mMQq/C1rRxRzOU78GTE+GU1zQUZ6euqxuSY5hXyzCXBNk
+2WZp14600K6xFxr8pBPCqSniYX4gU1+/cxyjr2WB0s5CRosBNnWVPcvq/WYzoVT4/fJY80oYRVa
bDhx3/Vj0Pm6agKtd5w+mAbWYPTk+mEsSIkPy9EtPLT3dtNeLdPU9+eDEhlE8T4SPjptXZ0UqkxW
roLWqDwkeweVoEG/7Nmlf+5uTQYv1jYqfJOs8M4GDP8lHQpzR56OuRzKWeW8GInDDrSkQ3Uq/GzS
um0udUK3U7zCBkuOqayTyInJsQv72K9k4KIdLcOamsJ5MhLK/00UcQhhX9bjynnuG5dZFtwdj+1A
xblvndP5IbTOiIrm3ojW5OpZZ6L2LRrrqXlKGbi1l5BXW/eyMS1mR3oTswdT1zn563+6EX/mfKwo
7990I5Kn6ieJ0/qv/9WNIBsXVjdKJROcBUZYmpd/NVfFHyaVg4HMyQMGRI/z3+0IUqlw2Hk0I+hI
ILe1+Vt/9SOsP1A48S6urHSbXoX/j5qr+Il+Ou8yuiRpiP8htrP5pECrfj7vslKoIvGfkoY8No4H
OmBCosxMmLMi1b52ramd0dHXSZZi9hkFDFjVwlSntQkwpwQ9lImwMVi0LpnNvP7iwYRtkJ10Ce2+
U2PpMi3IEgdTAweYfAgHNmVxGZWtrU7hw/ooIji1McQSQ5pVxz6bJuZS8UwubdViTThGyixwKjly
CNOkRiEv/YafJqos0w8F/Ep1KmKbl5s/GW7ZmI2rhFHwEPaD/sr61MRn2jxII4jaKcn2oHVbGpJC
UpzgchyONBGa/GRhemc/FfMy6xcLQOvmxPOV1kNpasqGgbyQpPqahnrzOt1tt36WKv1QZ2kvTmTE
jQndWtChyKTytBMnym0Mq0mhQtfvrH3jKiW33uISusd0hqgAdi/CiihbGxOHheQIyZHXOaO/LfoN
tiL7lZQ97YifwzGJaRKzw16StQic9MX+ymnFwtnSG81p7bSZzxas/PrEzttJ3zIybnFKpuWTnpmq
CDyvdfZxpPlyY8dzee0v48K5mfIZ31Ri5V9FZmSvVlzGdagh5Tunni1JEW0kjdcFFyGGNjvpzqYl
1tpdTATYK4eFVguK3tG+MiZOYn6ap/eBP2Ji5y4Vrr1P6ja1A92Pur3mGLmxqyI/wjM6WMOzlVkc
I5s6c290I5tiAgbMSAujeKpIF6tNVW4Xt3SjEzUTsLIRpTeEpD7jx7Niq3seSoHSaeF7GQLT1/KH
eanLx8bVoJEhZ2PKhutKYMaaODlVekKLmrKIdQ/boNpVmjEeoikb51BUtiXDNK+0L6bdLRqFA9Rk
MrCy7DjmcWpSRCRpcsgbi6awA8g53mQaPIeNkWiayTm1Voy00GNpwZJXbJmxJ5PLZfGzZ6HStD/E
8ANeFTHbS4Doanh2orm674Qj+63ma0kZjnoSsS9jiDw2/VI/l3Sq2fEp3a701MvcQJvt9FU6jXMh
cHAV2xwHXxPQcJ6WcFZex7yti8sXbXDphKvZZRqdFuWUB0KM7leXgDbinYD4JijAvKE+op0x7grw
zBe1JQD5M5GdOH3HYKER9cv8pul6W23Q39TNXsjo6Ci7fybjNmfLpWa917N4dEJvcOaFA3mTxsE4
dOJNZ8epNp6euJKmA5mlm4k2LFArJ5PJfiRC4iX1Vc6n8zuqlH4uoi5Q+TC4gYr6uNkYjozfOj3X
ioBcDdpIcin5QlO9b8+iyF70fUzWV3IY0zwiFI1wSb4SzKMzx1Wk7/u6U93NUtdyLR9609tFytIZ
Dg0OdZtF9Ne8Ien1pciw3W06i6zdXTc0XhHknTVuu7aeqAFVpJ0a1li9RXEaKQz3lfkSuSLLb9LE
Hd9cNx3fklbv3Q3D8noMgVlAbZSVZ9x7ueXe2xK4d9Dlhvetowq2t6OObdmyM7yLdYdSZMHT9ZZi
vkl3pIv7T7MzVMhmqNPkhhmbf+4At3kVPSOM66gxuS8Oj2QRaMIuT8tWX5atjCdtE2l8LQc0iPkB
517DoGVkZv+4aLATG/qa87cY1PZ9R3ytChe1Kl8qC5hjvxDg52LxHQUWQ2Zd+8InXfakKhunux6E
6cwPhYry9hSvhHtg1YgorWqXSAS7riks66V271xao8WFcKXu7rQi8t7yHmkRvZDBJuUM1ea5kaea
2nt56j8b5uhVu9hJZoQy3dh9MXCQppvOz6pdlDTYVfl8YsPjmLCmVVyMmDt6f+wu2nDpMWMXgWsv
PZIpeyDLLZfTXIW6nXvTCZlvzRhSizq3GCOjOlBDG39JVTR6gZii7rrSsEujQcGMuc1arYYnXBTW
VZNVxIiqFFhMkAxLu1r9+soNUxreTcD8nJlNNJplGWSM2W4zz839AA1WzvkERuhFYUfj+/den0lc
kimPUtm+sBlgvk8NO4b1Umcoiuy4y/vAZKFZdtBfZrmlKTFzzGhc+pU16E8n9LU64o0WqYFAxegz
9970tJZV0rW0AWshwPdDzPM5YiCqF163usxEkLdoHsK+avEqRhrATpkx8DuO1qzuXFQLMkiUXni7
3DASJLt6k313CG2tjQ2Clbg5Uwz/jW9TXmaQHeg6rGx3TExXDU51fdUwWG1YpGq4W7KZ4PjSrzmd
bUjU0iaQXGPUbARNqrM4b1mWhYiTR1zySFXJfzSv4mGc3yYvLxHuJZT7EbO0tnykKWGeGJym5EVl
aEZ+P/GxxG1haEvOU4GNK6zsSc7bOvbEa9tM0F5H29mnzpRdOcs6ffRGW/Yh79pZeVcNwoJwj17g
Fooqi4rgkUjPOtbcJkSKnFTIErzI39TGMr1FheCjW9mI2c0UGEqRLlKvYdPImH6SN5zc1TBlnvuE
riF66EfXm6tLNH1uAxG16G6ipG20M62hHRUUqDHvG6601AHMZQj8IYnecnzLzGV+QEtiv5RxWVf7
sbWcs5i+nL4pK0a5XLSL/krg+M8M8F/QOX5bdv8t1/X9L/wla3D/wDuykjcMvHGMctZJz//IGux3
gQJMbnw0BCRSXf9Pvp75B+BWgiN04OeWjiDzfwtvd63k+VP+w2SN/+cfmQs+4I7wLq0/ydExuvDZ
BG32n+vubCDwV5TJucaa+IQIEP1wt1bR7Grg7kI9La1L2+hNVH6dHsltX7qqPqYUJ8+2J8v5kA/9
WIU/3L9fjL/WYv/fg8M/P5QhoNExnISB5nwYHBKn1urmVJwv89zclHCkH5pxLnystFH+iGJr/OqP
hX/PaMr4LEdm/dF/uzQ+EG4GJyH7I1ywGE0tUm52XjWZtuMgbJ8xMGIuZKb65TAbyfPvf9NfXW4V
TGEtMW1weZy9fhyRinICBFtkQC4KRG1J0pXfgQZUj5FHWLOi/Hz5/fU+HrPWr/vH6/HI/XS9THM6
yfUMc6Enk+vNwWl7fe9l/OPvr/TzSPbP75DfiZMcqhlSeT5MS5O0a+p5ybHrVsM584/ykCWz+gQq
+qsHxXT+tC6S5vHxIgg6fUmH+rxGw7KfEUe8dUhmz2bQVQeTdsWzbJ0x7ArH/OS3WwfKHx8THGjr
WAqYKajzn+9jny96BUnjPCakRwQN7smdyMf42lts77qapDpOha/w3jvadUST6Z8hI/+6u0CteETX
VKVVXPDj9+i73UxjiOvnNTlikE/26Hk+Q0z94uHEcMQa47lcBbr6zxfJbQ/LQJ2cp15qf5f6rO0N
fcmupjxPzs2mGy5//8S8Q0M/3FRQjmCgsPVy0Y/4XpO92jbt+DybuvpI9Id2X0P4vKx1EV15aLof
fFqk+9lhBqPLXO93Lq8Ng+axmne//yi/eE14Hdf/8giLv329qlK8R1F8PsjCCAZYFmEke7ZNv1bB
P74SJjIXcxkoRpy362v0g0ZCdlT3JdlDiqbmvZjS7AASwNmNDAZOfn+l95fhw+0FLk3rxxAW8oWP
fHXit5pY5eJMkWzydeBWPpKa4D03fr7I0xFU4Dc3SrJVnlvmT7ZG1y6Udeld/f5j/OKVxVPNb2vh
imfr+/DmIFllGOEYZ7w99BSXokFyzaB/W3KqOJ8JW/i2zEV5KFHjfuJW/cXjDGuORhZbCsld1vql
/3CryyXJXCXEWR3n3ok5+wO2msRlojV3u8io4sPvf9Ff3e8VzAeqld6azhb78/WkbyVsuuaZZTiU
9iXK+hLVsA8MgrJZ3o9KTGdd4sm7VPOMEy2qxB1Ovs+iP351v3/8FB8eMNb4yJWNeWYXDbt6NCft
G8y7di9tbEcVWR37ufab/cCQ4JMH7hc7AAhu3QZPh9+bXuHPv79T5TiYFuNsmErwHoNpn4C7N/9Z
isr7Sogqc21D0lP7s3v547c6jF2kN41xpkX6sI1sZe6HpNSD3qiGT4AAH+iif16KHqggS9d8b1P+
/Au58aI0WxlnPoIXJ1DJ7HaAWpJhZw0p9l22mficnvd4SM3ZDCsLabvNKEPfVKXd3pJWU1/YVisQ
6UkwSIID/Gfkz1992VhV8YjSd6fb++GR86o+0UBSnTG9m89GRNpbo/KLSzMdnT1oqOl6nKviCTtk
9klO/C/Wbvq3Fghxnf0QzuuHK6PA1FSrOUdtTvMvERBHpI+W3Npe2185bMpHPY3FtV7YuLLaft67
TocejCbf+ElJ8IvXztBRC4PRR0FH/bjeox9eczHJsYZKfVRdXeyiOZfncZn6N2nZmKHjJvF157ry
xDdmWhLGaOxSaatvn7z6a9n281ILyFAAOqd4FcxRP9yNklsP2d092p3lh9OiKlBSojrnCOiemXEU
XQB8wrpvu9U1EKb0BK+Uf5o6VfzJYvuLR/b9TgD552agH/zwDtLSFsqQ1jEq++wlcuwmxF57gDQY
ovuibde6Pv3BoWtPkB2nb77RqXuvaSuES2I5JDAr4B5a3YU3fsrCfX8kPtwkk81oPRaZlIgfRXvA
q0runzjaJuPawJeJHUpYKQdTTvK8LZ8ifSloV+OstCYFt05GJuImXR6jekja1Vw5P33yva2bz98+
kjAQEfKxACl8uF2xNUxaPutHIVMZbYRbNpcQfzqYH9QZcdMU17Pfd4GU/VNiTqsjrvYPkarnq6RD
JfJJFfL3IhMzBQsOIkqYwQRo/vwkN2OPA9EVx5ip9r5zycjbdBPcQzlhmFrqobmdAf1mG6upLjTB
vvL7u/HLy9ugSldevoPI/ufL00azMJeax1jF1m5O/A4hp9Qh3fqrY6Ma5VUnY33PCPIBz631ye7x
68fjPbacOnc9nP58+bSypF64xjGr+vaEJlS6Ryvm7ly70K+KzjcejcnrXv0yYRXO9TQ6TH5xcDMP
HAf3JyxLf/hkafn76sqki5vhI5ilRP24spCjTjNvyY5pXS9PGHV5VAHu4RMkXbAPBM1omqiUc0xe
un+Wdr3uPaBIGemSrU41wXb3893QktHKmb0cDTSnWESb/pT2YP78+298ZRZ8eP65CvYKgyWUGLSP
JZKdDo3ZLslxcef6YnZ6RV9XywNWipTfz7V2Bc8Ehv4oDaN8gvNpNxgC3ATOTyHF8kA2qZVtwOjF
n5y3fnHr2V9036dIZqf3PzwMRYRCpeODcXfMk6k2ygsceHSvJzMOvAqfwVxHVcBL+8lKvt7WnxcE
COzUqiYXByf+EQKUD2j0qlI79ZzcK8Kp9rohaIiYqdC0MKUKizFCLWKO8fTZCe/9CPfx0sBHmC1B
fKAP9OFXHoALW7hZj51r12eiZbRejukQwL79BpBIBUAE2225TFexap3jCLpuZ2tzv9NWTVEDA/Cy
Qy8c0CQebjBCf4G5tVwtht2dl63CEavi750ub+VIjjzs5WxbIYoJAEZoW4d//KQa/nvxTbKZQNS8
lggcWz+UobgoC9ZU99Rs1/ejAHsXLkkk9p3d+vUWKPxnW9/fH+X1gtCEWTk5YX3kYfG4lOZiOaeT
i5Y4xpS6y+kSB79/YX7xW/FW6ijodQKJEKD//FaiTWoWLbNPUfBGl8q1VpZeBc5vNoxi3tDk1W5+
f8G/H0xdqjvY0ryg66L84QyDfLmj6OhOBybToQ+ScVskhrODM2d+8qtxJvrw7FOgUOfSG+R74xf8
iB1pq0JOWeEgL8mtYYeqCMpyH+vVnV45cxV4qbIZDJHzcGfiGhXMQrXO3KKDVdXB6SPn3GTMlIAh
Yjqtj/linvSo4JJgQRgrtxKP9RfMrSmaQkCY+8L1p+hQ9nP9IuulfNUmZm43s2XmS2DJhuFE3xbi
29gV+ZkSg/8dCe6chC6ckidjsly03qYzQI7wIN5ux8grvneNBNQLo1GOG4xj2UXD1wVRMEFkvTMR
XeVBN5X2lsGoFgc13urv2JWXM0xEYx9WnuhAbYDjidhxUVJvxgagK6NvL984jZDfefm7t7ZYpmPO
bIopYT3i0JSFLN76BvV5mDAxf0UAnF1zJNXfyOo0r8BzIMlLms4dscUbxnM1GEUcajmsQczGhfOU
oXtQG6Xp0aNVYjnb1FVRCNijeoaL0cqvZFEAlyCUS7vlwG8m+4gJfrPJYE5MR6xWNXojwE14j80J
r1kcMXSf0Bty88iC38CdrA+Z9KvAZBj12nHi+Tow6oo2yeT4PMHNbKitWxWDsUfcmzm7IunuTCkr
wsKNYWx3WRK37Ra+QbJsTKRKCpYmAbjIuLsUfy1S4jewCRBiVeHcd1U+jKFgo/QgKVb8lbpffOiD
KVENuPThYWxgHYxH8imXNJR0dvtg0Au1BMwAW7hVToO+2q6SkfxfRGebvmIrDHvhjSd9XwJnGdok
0UJCZ8o6sFs7+lJ2CiwHWCfUormWmpcWfOVkjzZ6PB2yDumIMc9tHDjIFb1N3nR8HgaqRbxFA2UD
7fRTIzoqPy/qrUQksU+03PtuMzC1Vh4iT1UPNERt/KJS33gNOM5Nuj2jDba7ftiKzpoPohflA1WV
2WxYeaJnaSfrV1LFmtyU6ZwfpOl231gUYd/G8yRuy8pIMDK0E9qsfhIvTsU+S/Rpa113hTDdMBrq
VIblMiOs57Fc1q5UZec8nbN9MyJhfvASbORbmSdtFjROMR4Lry3svUo5JG+6ARn7Saw6Pz1NEx+N
b5Jn9ARIo4MpgyNZg8nq5vP3xkmxjJAqDLgUvauxT0cAJJvGXUp0gxBc/TCul0YPDG2N6+t5eOQR
EkpNHm8GSGbjm6Rv7NF9CVzY+B/x9XUIO9jA/KwMGlKAi6AoSynDdh7A5+ZN7WPmjnP17GTKxdsL
GO7RXWzcicYsCn3HuD4+s0Z9QTnjrJwWe4geIr/MvU2MDvgLtmCE+yglsa/H2JvPRAEJIByRJbcH
g6Dak6mbHTRsGNq97TJrZbnRp6o7orqBr1PzJastc9fo2VoT0bYix0kXxl0PwWZsSwJzzLoZHiLP
y4Yv7hCP19BwzCJoI6aTG8GNjHea8KJvVZOnWADyVYw8jHoDKNhKWWiiUYKFgXhN6VQsHsLCFEwm
WOpUvU/P9RraR++45Zat0v/eYAO0tgUIFHfrN27pwdRo0JvD8B1xLhcGFf+SseZYWBOf49aCYTTT
AP++uLl5WuqtdysyK0fRzROpb2p4cOXeYNjfITJwSFPOkdi6gSGb/sbBANGFRVe7DUIMLxP0xVAC
bItWrqqAZi2w09SUX1OZ23lgjHWV0dnOqEikUc0XS6ktX/EusOzEyixP4qxePM5zo/bmppY942xx
UgOK+qRdZdHEwcrB0GIHQFgskrnNXp3LWQNO0TZ1feWIvkNyPvkA1ww1PtgmpFDuFBReJ/Gyr3wB
EIgx89yYaaGJwCsrNQdlXOn1FsiAlW2J6PRJqxZT7yP/MJJqZ8ape+NzmmUIXzMxCHosCGeOsJcH
H/UAk3DMrHIjFG6jTW4biw7CqNHjsE7HFviL8pBCzhZ7SjCOkXixvTE9F1mV2cHMb9ic2NqS3JiW
aO76dDGflV5P3ye3lIQ7JngKXI6ul1bW+d801P8XsYiwdcRlpTlbhGwOMB8rxvuTlmqIggINfkMq
+qhf6WhCC0biPt+M70IED7oG8MQGkKexpje52iUZ0ANb31CMJ6kvsjvTUsYrbdfosmBkhohOn5zr
OrJRm5PZReoFVa5+VmR8c2h2ltTdU9YDwAC+yy6JiTqKw0XX2zdUVLpEtJ0gQh5N3PBbZCoOQiWE
RijseSjrsJGE4Z6SdTbe+2Pv2FvgLW5x0Gn/3CMIy1XIeyWHw2wbTnecvUS7nTXXBm4iRbIvxhL5
QYFOyYcIXRVf0f/7NSm7kfNF19qiCGTZxCijoZ8ZeJJdTwalh69gAzzGOKNooTmfaRMc+3HWWLVt
BGIoCLSIoGFrGuvXifFMhQiCHTeYF6tD1QpUQh2aKa9Ol4xCwmDB+5KODFBebaRVJwZ7jUSupVfy
dEKIkgc4ces2AHTvfemsOkWMJWKWdJE34tHSyrwNKYYYwLcVvqswzxz1kHdOehhNko9QgglsRZBm
teuqKHEVz6aZv4BqG+YAJSOIApDDrocUyOhQNYpSXnPkXrKQixda0Ei7/N47ahp3ltup/nyc7Vkc
4sJ3Tqq2gH/FFNUSLGiF/R0qU3wxLE7zfUy7vN0o1FRXBMZoz7XwY0UrpbJK0FgNhrVB+kRMGFaB
Ip2WcMuC42c3whmmi5JVnskV9TqbghxWQ10UY8Za2kI/1TmNLJw/3VG7K2t7yvd6lPjyEI0NMJuq
woOOBijSrHOD9YeacOZAcQk9T+mBwCiN8Bw1XjKiZZSZggkDJGKLSlw3YcnwaG6mAuk4zhIa5Vus
y/KbU0fUFIpMWDpnjJ62hWN3931rZFEYu26c7TrXSe5Ssj9fHPQwVVApyh6cZ6n5Ykl3vLIZCXqQ
8goc55bdOVcqwjoHXS7GX9jN5coNr7iDQeRRR2/sZWQ795a50TGSxAYFkSfs+0RLExShjnezLPF8
Q0KXfStwetsHrWpownDs8lH061GTbr1hUnaA06M5DnqGbt/Fd3dnzfn8anfj0IQIvO3bqU+mW/gY
It3QxWT9W8zIBTgDEOcL0Clj3PklZLTrFhjeyLJkD2uFZUdtMIoFW04MVwdHoZv5xm4trM81aoUm
mDLkOJsBJdqVC9DtsUTGEw7+Yp2TAQmvziiGZE8tz5oyjj1q25XHcKH5pHPtotbPsdbxJ4+gfbop
TCYQBVtwZPa5LZW6XWy9bA+ZbvXoUca5vMJ+4O5ZZNJqn82NtWzjyKEFEJmJVW2s2opeo0Qvr5vC
TbaNVbUArWMvR1gwLuyTguVzDPpUK53AyuYWCBxWGn+3lIOW7HCukatpQtheKHGl/2b0beMFRAyU
eVjWiq9v9svBOPcJeoh3jU8OLQ7LwYJhKBfSmuYlsm8qcGlfm4S/tSPZoAKPrfXDg0pg/GwsEgTK
oxfF8xJ0QzobgVSz/ZLNdfY0pFMJ4sTlOwkdw0N+mLF0YgUd42qHBIyWjwKfwAl79moZ+gPKu5VZ
BKfVWcpbvS2RoSHNLLBeKPrQW92J4rsmHY1zhsTL4+RN+TdrqMSpV0jgYo05zlhzOg97lepBlU25
i6cCajflz6zmvUPDNDoRCoxgnfl7AaXQCNKcYmsvOlPbVpRe4nzi5lxJN0uzkya1vTP2W+BoKBhx
l+IQHCS1UKZKhHLMMmqY2J26rSxMEitQCnCMN+bDcwmC6mEuqvm65KEq8PIM6Cq1SdYgc9pqcE5Y
XnHz9LOh58GSFe2RqUukbXz6zOuUqekgSkzW9AK4m8chsfrpfIn5ZbZN36sHQU9R22RGbL5MM+qt
YIRws2vaGUUuCTvRDYLTGglmP+cXzJ2LNxea1BiCkbPua9NWyVZLDTRjsVFXoMxQa49wNJCInXRu
7hkcrNo+2ZAn4Hc48FqIWFoB/eLEQnfthKKZOivQpI0GM0n0+czS4QWHJYLnfBeBzyFVqIjK0G6z
+JVmlqsC9l5nCItBm+6dLpPW3h316K0wlHmwxYyVsmI9elinERcAqub0wLcwblnf0Vcnpjl9A/iH
RaXoyy/gaCQim8VKxjPhacUN4EvXP3FbDy6awFVyvuS67wXUfhhHVDtbK9Y9fk661ctjNTUuGT9B
trHprVVx7htrQMYIxgdgWaldShO726aNOc+EHG/GtyXvNLnrZgNRK7KPER5F5bsPFX9yPo9tf92r
wrgsIm4NFCu8vhu0cv59L1kkdk0/uMZGEeCCBdVJSjTGsdTukSXh+kyAaYrdKPTyjWwK7bbNvIx7
J114FjMufX6SXaRrEboanH24exOK4ALXMjjMst5CnpJqp+HePbU7hrG7zpZUzAgBoaWUVKVrzWdR
ZvdVYqvzDm7lSODPtPgBWTL+I1zTCoh0GTU524pWAwzCl7+6eFMcW3rXXCys8Rq5VSmnyXrS5gdU
wlj3Cpw99W4kCuO2G5KuAxtvxl/fWzX/0cP9i2nED12r8Gl4+q9XUnGG+eKpfP3vfwX/7/8Or//1
8n8Oqk671x/pGO9/8S9dnPmHBZIA4g+tLMaVvuBn/qWL8/7AzWax28POQIpFp+vfwjgd3wkKJlqI
aMMsOsL/K4yz/mAwC6OHvwpDAy2V908AGfZ77+7H/ivNNUQoFo0vwBtAMj70X7MC6W7RzhShUTzc
TlGM+TyQmPAReg6uXhJ70jha9+AQk5A+Sg555nUfS3PuDpTXqhrCrBFa7L1MLTEF0S5pGrt+WWTU
W/25LkvtK7F6GSbDd0VnWk3dTfuu88SjUF0qcOLPMW/mMxj65M5LXPSh6l0rKlMqezLQVg1pxHEc
sfMqLfXfVaZ8ZBSn/bv61HpXouYW8TrgEBCoKrlkLSw1Q9rhMpY08H0k9VcQg7tDs6pdYYOqeZsw
2hAhN8XIv8zv4tj6XShrvotm49o3ThAMlY/2n6paFNxIbJNVbZtUBh2uYkGCu2BCeLRabfVLrBpd
712u60DwJfAjz2mZgxZybHU2Qo9oQ8NBqRBOcBYWmBHvSuA+BrTjDmA5v5kypf5LG7EWh7hVRLKF
hAyX23kXGVtFPN7JlAPvcc4T4G46otxvxbs4GbJZjnH1T9FybDfjYXkXMzNyQdjMAozIuXwXPIt3
8XPT4rIL8IcjirZreoWshqtYGn0nwmnKeUTUzrug2mhEzln8XWi9VpFVqODGodSPZbqTeJfPyneB
Ng6Z+MJ/l22Lgr5EoBkCi9C7sFssTpsH1L/1cqFRAd261sTOE02Tbn1HQR1b0FYVnTOf6jUGpJog
orfpbOehhFjUblyzTfp9hjop3ywWeo6NO8iMe24b/GB9SOQXvvSx3Na5XkZBDgeBPDJdDvRbLEBq
28yQ1UPnFVhtXdhUzsbtTc6DvZ773yo4denGMKLoMAJI1DaxBoh+I0fpASo2+c4QPQxWvjcNHgoM
0T3APsfVvBeaeDx0hV9gl01pJsxhRy0OAC8ZIvdoWeCZOdEsPtTncXlqJoiFwUzgE01WLIeI0tN0
Paw31vToaeZ0beB3euobSMkbz4nTdKNyM4p3o9Sp2GchchsTooqeMsPHGOOwOXxL20G0gWdiTQ+s
mJ/RNqq/zwAqg1ouYuhTdZ+/Zi1hYGHNaOU5nlLrZh49fLOj6iZMlz2E7a7HLrmB0yL2fYoE5IS7
07yR4lXxmwH3+QquufzGv+leNvhLkq2r5HCD9EWclZgL2IeITjFptVbYhWhhA2aZLCuGs0ff9CED
1jtvFqNrJm5rIanJk8Z8M1qzhg/Byx0g4oAUpdOlcmCIjsNdPDvZEtj9YGe7wlhjGbG0FRcaojnc
bdnQf88J5PlS9Bi3w7mlgR6oYnEuiCaIx13X5vr/Z+/MluNG0iX9LuceZdgXs5m5SCD3TO6rbmAk
RWHfAksAePr5kKq2KbG6j6buj7WVdakkEUwmEhHxu/vnKrsTckx+r6BmhQjLb8hIqbJmYyOoBTO7
9AjIm/OhMrZhzgQvkbwX+JFDXwede7CdcnpVZdu9G6PDQcTAYXA1m90gkP5mbIhqxgye86daPM5a
WkNaoEbR3UeR6E6Zoqjv1HkNgC16x2kCVa2KWy4KAzYXJUcvq9Kca50jxbMeuhY3HTivI3lT+72a
miV/2/D3gFTE01MLgeCqbcL6noPL4gmYnPIRXHR3R+bIOI5VkxNc0wl+VU6CtcohHfCS0BoN9SKa
yuZQwxNoNwW8zNccPFi6J1IWMo9VwuK2zwqYFnpUQIE0Gpcau7pRm7Pj2XVF3VCuXDWGk1VBxDHt
vmAeLAOdFfG+L+vlvGl1xZHXXQngFDEDMS7FkBPhWkl9N6XqirbYInvthVs+NQrxfijfg1QDerVU
uR6iHNS0paXJiSgLA0SbHHRHGL+CR2ZUKllxIDDRu2Iwq+McEztO4ISK+MhEQfOu0zsKwA6R5p/U
3Vgj6GtcJ8wFeZbSRTUglfbyxogY9QIX4rte6XYFIXOM4/hDd0aGLDKDd4JQMREGtvtGqwFx97Ye
6Ix+nLVRhktNFOhW+jvShtkuzbE/dAKSr0aqQGagcpVKuShSPcar8KweTANA5oqcXu+syDHrZ0b3
lOnlbjXpq5StwGOXhcYddwpTb6YKxncvrKTg/FfGLxEg8odiVIGohmbVPuXLAD1zWqZ2ejaSsEqX
EXshG0Yz+jJ4l7k1OVvNrBjK9z8H9DC8n8RlbA/Dnq1/h3Bt8lYz2e+WGX9/Gfe7l9F/wfG+8gnD
AKJOL/IA/26RaHedmjLzi4RQUgpxqCbFi7eQ5/UbHLTIDaEJQ2hlLioEjYwIEu1FnBAXoSJT1IV8
usgXnsHDHMaoytleMUokDqtmHRwt0c9+dxFBpEtbYsCskFiezYGeoYRLGqW8yCegYpBSKKsjE8sE
HpvzvKgtTivEIV8UGEZuDE5KLQ85CV6kGsOEkbF2LxJOoUoomZndzePWvUg9neuwMekvQlDp1caj
tqhDLV63B2kbWbKavZxXBox04Rde9CW+ILwbrWO6cUTEcjjxX/SoEnjPQ4HByF2NU2HxYbsoWLKO
UbP6RdhS9AKNq6Su7y28KF8c41HBKC7R3xGE0MbwrKGT8TPXb0Oz0X4w50jvtC5xPsVFWyvaMPsR
XxS39KK+1YsQV2u9+OEs4px70ekksPeb4aLesZ2Zw9U8p6h6fdENLafhdj7RiZR9oLSjAA5Ga621
iy4YpoXwNiQNph6SDdJhR6SPHKfmcuMMi7hoOooh1/1Fc9Qv+qO7SJEtIJU4kItASUgoO4HdMp5Y
9Zz0yJ0fosYVc3eOo7qrt3llecXR612z34qsHG+l683f8WBxwgfplwRJmdvXhl6zVwIr0JY+ggTK
jmO15mdNpNdeCSMer8HZtmNg8dxDYZuWkamdlrSFxtqEWNDbqXrf9cCCD31M6m1bUaR9TGBrW4E1
5eIaMR4EasI9ZPCUibSrlAnaGY6DzbOWsjp2jLY266tkcGkHmGLZNH5MivhVJ4B3FFU6PCa1Q9aN
FqF0WxYzmOKSO4Zt6ODUNyJj6xDwwCNWy6/lse31/pUppNvwvIzkUWdP4bDLKpls29C2K3BhLJfb
CGvGcyHBDGG87pVTOuoKWjBx7zfh8aIOotTq/UjhxZvTCXEXlSMOsaEz4Ua3auveN9ZExC+u9FYQ
7FNim8+VIDAKKdzcwK2wrCMasHzUcOn98KYSorOX4KFbGyO2wa1p9gMVjMx/vllpzyB+7ui7Q0/u
9IOjufI1ApdNzFety4eG58y91XXMWNzSBBpuwKVeg1OmZlJR15DZSaROtmLv1U7PP3Fipw99Rqnq
LjM65XlEg32Gzuwd8dwwz+5IoyHodi15WDWypYoIMMtDBBaLl9JHxVEbU4edZOQqn2ltszeoiXR7
QeYKK8SUmscxJYaJgCKdTUSKMYaCpJQaaiEDu/6uwH0Ns5pJ1QmAdDQGwxy2ahCnA8APr59V4FN2
GBYU3zQ0YMYEWDd0aNe029I5cSNQz+GLy3JwVtj32O57TTJ2q2yIbFjAjcua8c9P09f1Z3nfic/P
7vxW/6/lIP6B/iySKO7+z6+/bH/+OvqsltPpL79YX06qt/2nmO4+2z7nr/7EDC5/8v/3N/887z5M
Nefdj6ovu+WrRTDIfjnuLhVX/xnXcPwsF4Piz6Pz/vv//i9t+fM/j8em9sdyhoU1y8GTw9pyOv15
OjYMfgc33EJz0HS8aJxL/0yNESfDq0T3uMnfw+m+pIn+hY9ceA0YdPnvqmabWLu8f3I6/mLOcxZD
iKdaroXfSgON89X4EjINn9Cr3y1o05r+QlXAyE7CiLsOKWjMa+vOC2Ec7ZWhTz+9aTIcgCkUnUCL
VkIJ3s2dFW+rOhYwFT8LtW56/cuP8ubnOf0XguIv5pWf36CLzZ9sBZZ/DEe/OnP0yKmoq+2/jzFw
orWhAOvj3IRc72swd5ztf3+1X81G2OXw+eq2QdbnUoflfrFKDvMoON9kFHFEWhRQZZg/oTHVt//8
KkxDVAvWMZnBr37QOJ4yjhJluoJLwU+tSNt9XjrDb6idv1rtfr4WY8mH6Lhv4ah9CWi4auVFnCrx
kGlFuhlqqV55Y9zvStuKjlmseGv6bj6hiU+/eXm/+o3+vLCBtxJnEwMe94tFrGm8oZUmLM1JRvl2
YvHaY0bLNtokmt+Ym371bf15KSJNJjZOGhPVL76tuRzZawEFWbHBLv2+Y2Aaz82bVOYfFGlovzHS
/u2FuYyk9MWQTsMfA60vdwcrea6lKjUl2RQ9d2ajrl2z/ZxYVH/zspZv+/+NrHhZZKa4hOloC6Ma
w/evN32KUiLMJgbepmkKHNSkWJemNNesrdK3yEkdPRFOv3HF/u3ehx2jkoPDJ0wAgBvz14uGJjjo
MedIjjcN+8Is6/4H4h5sqH949y/XwQVNugBvtrZkcv/q6wevjEk65TpMzqsXK8RbEiV1+jsL7N9u
DS6DW+3yvyVH8OUyUKkmvdOBLZlLFofDeM7hZDC3SZQ9kLU+5wBK8tTctui1TSN23C67zB72s1qd
J/oBVpqorgx7vvnnrx5Ajw4LADsjkvCXV09qqoqBdYABtcq9ZjHoyYbwdzfQv7lTsbvisOVOIgN7
eez/JTtBuq+gV5OfMQkG6a5UrWJGaLVE/iEHsif6zVv6737WWP8xhTrLcvLVYWh6YabQTIEUlUbK
RpruN21wj61rHTBhRb95Rv/7iy0eYsegzO1rupBtj4YNlotJsyh3xax2t1pSsYcG/KWvQ71pfncr
/f3juFh3CV+xUC5xkC/vWWiNqZAU0uKWkM1VGrsvreYePOrZ6QOxwdpsle4l8aCktnpAmeMcMFCk
m439NUoTCMKI73Yq06dY4fD3T+8nnORkCzh5M+nUvC8PW6xxxKlcznM9I+sV35Lq6wZx7v/+Kn+/
n7gKR0ESMKxaiEG/3rUa0j2lQQteFZvLdBzreNlq4h8nrxpCBPvNi/qSQloegFwPbjJvL08DfvC/
Xs+A0E4jHJv+WuXAfRgGG6dZNcfZD1NUJrBQI4peUnSo1FdEG7nrhgHwsxqnFLoLQGW/SUX9/dGo
G5T+Lhsu1cCJsdySf/k4dah/biF4+UXm9e0Ohb0fd+OEgeQ3L/x3F/qyngFGZeBGMROwqjTfVWwT
1hAufvd0+BKt+vnjZXVGZcAXTA/Dl5uGrr6mQhPFesAZ/q7DItKuYLPEP0RpqEAtQ8N+YszYJ7uO
4/u0Z5IoKHsmq/sncP4/Ar//3Y2Fi8kg+bcA1L++0ZWWO1OCR2CVOQoIIh6NmyJyusCj6Hr339/D
uB14m35ZVpcFgbdPw8GFTvW151WFdlimBkSOMpJkUVB9GTuZwmsLnpNlpAZ94noPugnYcBVWLXKx
PpJkZaGCdfZdAw39mBRhqSz99OVA4xyUM0ycq0oZ3OqdrX5TfohlLnblYVm+eD5JVKzYekU10P65
CV+7euq1A4SelJ6dMtGhokpYireK1HJSpSKf1Lt4TFiDShRdUayibg7LLRIoORYckTJTAuiscxeE
lTpfwV9GWehTvicffOXS4aD3TbceRrsbAijhxrZwPWUxIKXJ90hB+wqY6URQaSuPDiVXK+C1trLL
sm3LrAgHGoXxNmbgCRygmlShCDp17Iqt8KCmH/jIW9/YGxnFKRO50GF7OgmGOzwSzoQBZZA5rUl4
RBZgDKVlyAgx5CsZngWD3yi/jZVhEt5RrUBvpa9pXWqRs5J5nA0AdACPe+Zu8rRRgRxLtGByA1eJ
RL93qrB7I3LZ3dRAvm+dS+UknuFqCFLBQNtvErOegmxpqMy8rIm2ago70u+XDsuhK4rvQjCrxO21
lFy2dD8U/kBd8Q0j9vA1uRRiAl2mgKe/FGXq8VKaqV0KNN1LmWZyKdY0LyWbNHolrwPF0uIIYYhx
kT91kwGAii2heFGliaafRjm9nUbuzg4NutjvF6+dhezRxYDsQrwnaBIMes2bCJCLc2guFTU56l4a
9PW4AC+XFhvsTBUDhEu5DWnR6K3JsNZT5xOi41eXKhzvUouDR2l6MiHc9ph/luKcfgzNXYRlCkix
cenW0S5FOyIrNHVVG0sBT+/aaA3p0ssTXyp6FG1yr1OX3p5i8SlucDAsfT7SjIiKCXlp+nEutT/p
zw6geb40AqWXeqDwZ1dQ4UjxHPVLhVB5aRO6FAtBYhWn9lI3xNaI6qHSmEf1Tl4qiQoDpWdb/+wq
QlocyicAmmgrlzoj5E9brHFWKRq2YSB90cE0K6V0wZvaYKz3KatWsudwU9q7gtZF7J1xnxfbMXXV
G0dR03cSDF18rkZ4YUE55Nj/QIPh8dCoYl5hglsKwSpGkz6rAJz7Npoh7Vo0WsOfndr4kwFbiKU0
bkdvnZcct/ClWQxaUj1llmZZ5gwYyBtgifN8sMMgG2rkKk/v1H4TN8CGVjYc+wQai7t8SW3RglLQ
0YsKonUhHzhMNkGNlpvtbLfTzUBv3fmEKxLKeAMNIA4GomUkGGevveZYV3nr2mkAOKUVgLBV4yD0
MC2L8hOVAcxHuzIyaReoczpX29Jg3g6ElWY2mNyT7ttAbRWcGd38htBmPefwlrG5xEO+J96rM32D
m5KByVXq11hK6b2iW83tsxmmeUyPVZh9NDng3NdhFra+tSOz9I6VwJ99oG2ldtYgZAuxEYilKdJi
YXwbQmZhm4bmNcYLHlJ6ECK4f8QuLZjbYorVHY7XpFzXqYhAKTuZTabA1OFqtSJtmg0bAsf2Y2Ys
KJt8oHEj1/0Ur9yUgTwe+aSBP16ZL7nXpz/goYfM7vDD9z4JB4cOt0IrXjKPJkWa+vQ69guj5Clh
4LOP172km2aFtg/oTumqottWcWbdRT1jWz9nAmr5Np1sJi04aQUKkAR2fmTW3kz3hLcyXcO83DXm
VtfjskZtw4mibVo4O2LdD/gg8eeNybUyO6CIlyqsOXuSNn1l2Y79P/vZdZP0ouZdFI7Rd92nk4aW
eC3i2uqalTYIDWnRov+w3fRs6/ubkfj9HnJg9U1GKQ7IMbTKNHAsAJeHuLLMkifOMraE+0ftmy+o
L0EAE0Yhbao5TQcw8tbTJzVrfm4T/8cq81/YWP6y2/ibVeb0SfNOXP0yBFz+xs8hoO79wZzNhhxh
cyJDOWFj8nMIqDt/kAkmi2oQPHP5P44Wfw4BFd39g+OxvpB+iA+6zrJJ/tcU0FDhSrmLo8VSAVQT
H/vX9PPPkRqD0/+4B+OPfz1TLQNAgm/MbAwOcTCsft3gAjxzG3V0eGxgDg2alDu+L7HvR9INMuCm
V3Uh7jRTrAHC0Vmk6t0aIeWgGs03Op/2oT3smpaSKVA2/dbKho0uVHx7etT7jTPGPuaxoPe82wSP
e+YxIX9bKHUR9t4mSg8TM/m8t5/RKctVbXZXg5o8TAi910rbbJzOoBHE+e42xsdQ6ORfJDyAorsh
irgfuvRbZKJLZCGsytzsx6eyK0GYGpbAoiagFtsBwYd4lYTeSAZeXhtlfMRSQM2CWZ3KnOY9pb2x
8Wj6dqzhw23mPQ5MHJ88hGszi9lpUVQC+vzTMuZvkOHWWcpYoU3kplGGH81oyw25LaIL83ua5dd2
xstS6jw/mBh2LSf9BvioD2xDbJy4/EHco/IBS74IUdz0DF99T21RWb0PKzmZVrRP4qdRaYZvqWo1
i22mQfecmeLJSMeiyrc50C6FpzKqlYcyxf4Bqw4KLWYHzblzMzvx6zZtfCq9akJU84udYxvOR5Mp
bRnkxoLjJ41qtAACjb69LhN5aw76tYHaMesdwI3qnHnEiQDOvc6C1c2rx4OXRQ5hrvJsLflcTYhk
PYJ3BT2lqxscQekWxuot1Jl1nuVbSKIjnTa3ZpifDVFgSjYOrQBK6Sj1vejTO+ocYkQPpdrA0/Sl
qTgfZLJvFGfJebqk0kkWrtzcECuDhORWyTG8D2zp8VYX9BDzWSGy4qp0yla7tsivcgyJmlH3N6Uw
7hU3Ue4z4UWrMowAsEqv3Or9/KSY0dHMqvtGzA39lvSfUI3hW6Oh/VCgY2K/sOVuYIRPrGQKnxKa
zYLSQG/BxGLs9Uke+jSd6dOIQ7/Im8SfREv6xRrJpvFEte32RojwR6MZZ7uvn8usFMHltDpaZBMo
TifqEG/0wXHwAbfTRmGw4KeNd6ZbbDfRLBxYnXOIqaJD/euvJkdlt1gP6oYKcOW2nIc7kwV70+QO
/S0VQaWqiV8yJgpMLDBjZQkLFPTxU9ZT6pl7j6qSn508ntiAqIKPoD5emWWxz2erD6Y+fZW9lgWh
aIa1atRPwD/5NOrVlawloFg2mGs2lpil+zMWLVC1jp2uaS3deek5N+n2DbF87zsGPn7Rg1cuTKnp
xDWqo5I2tMS29rRlwFdAsPToVwZJt6J44kNqSbEqEwHbsVOsoEv7I260R5bDIehksSsavBUyJhAa
sWV20vHDK8l3dJxQY0Jf+FgVX6cXwxmblaKMzaIxvqNz4mFIMp++6jIooPdzLWsHkkMEWT9hVc/X
cX4NgrdZs1XA43ZbhsrG876lWoONtkk/InkaeuR8IxE3sdlRQAPueGWaojxhJcdL26dOdG/oQ72j
nrw5IQG2vuXVxVrMst3oahTvYWPuRTgM33K7lpuJA+OL9MQ92siCoA59c+ybFXUX1lXdeUSORqtE
k2JD1Jd0EsjCSPd0KwH3xQNGboqkR+GVQelU12yVz5TvHBo6LXaw17PDoJVrboT6RnrKcaopDci9
77MzPKSpfMoLyxdU2AbFqHwm9kBJNoGGtRqF1xEVTeasH8xhOrYVdae2hTRu26lfTS58/rlSdm2X
qXD9pdy2lVGcdfDHeMHorI0Sv6jkjvPuDbyjq7TKeBaw59z1EotChAbcW+6hzRTqqjz24jMRJQyS
L43dkQtpBvUzdaG+Er6j/0R303eIuMVBLann1cYxcGcxntS8xMKxJIpa+hqCtOUYYtC3Mg3lPaBh
Qjl31WTsSgkyOUoXRqiZr7sB98Wc5dNDmO/nahnV9NrQPU223p6VSD+Ucl7PfXmIJ9mqKzynDDys
kYZvy5SbPtEt1gfaoaU21x9qxuNzyuzsnNnxtcIRG+NVh0+nj8k+YDneqE50LYs3PSvVxVuIkp9N
V1RB2G9DX39Poq7dsmkzfLOzdhiFdnHFVLQDhBpW86puJYdA+yCj2Xe05EpJkqfZSuw1J+ZDpmT7
hJKowqLvhYAD7w+zQ6oPPyeHjskmyo9sbcO9bhPTGaM5JSXDbAEwTamyxjT9OencR2GzGiy05Ux+
V7UGqzcdW1bn0yIbn+tI/RRt/qg54byuTHADbFfLdWXlxYZCYA1aM1U9UG+zDaHOjVfCVG9bgzMG
7eW7OAbXYIgebkEv78xBfR2TGVfWUhBcibdMpUWi1HgASCOzN62SZ2fPYwUaZvmaOCHxZqfVtG3T
JgxOOxLYIw3Dm0nQF5sqwFrL1uYoUCrzyzjPz67d45KSdFtZNU4pAwsh0i9BvdGC4BaXY3qgtDF9
T9Jo2OD9KPmDDvwZB5vvig6iihrvpH9XY6PYz5PMdkpswuky9enJwn/wOnllcatmRMenwQmEdW1F
m8myGrqPRp9H772hmM9FmbUPqTrQ6uw8l2zK9xVH7E3c0ewUybxkNechq2ROB4IdP2Yrw29eSxjM
qbHMRRh0AsScTetVhxGTHLO9T0J2xol5EmYfBbMQWZW3lCjIUDrWvtAU9b6Jumd9slnLnDu4X9sO
ytizGVWJbwnlzOCxXJGNKA9S60rfaLQhqFtWy5wI1h6YwmYiFDMC2Q5pt+vK9BB76r4fGRATNal0
CuOtstkloRUIpw2cevYzpzoVKYdSTBdmbj05yQLKXoIEOT4AbxVKsvZTqLWbfEgMn8jSbsq0h8Kj
76ovJJPhpTo0HOU1abstdeF8HqkJqwuK06fGVxscqku0fKpOaq+sxyjGW8KHwQuv3bi/J+D3bcIT
7E0ja6uAy61uEtN8bHOSBhrHuDlVAg8PmE2mZ+VhVyD4tjATrjTUjDJEFsuVILWFD8v+U2/zbaWf
SqqUlrE8TadUmEQ707qJyuQj1+vj3NoBHjemQCP7pYgPglMEjhJti7DfhXRlV42+zd0WSEi06W37
gNfG3WrEl8kpo2UmU0SO25zv6Lm7oiyvWmWY1rbROD9Wms1cwJYWjt++3zW9fHI1/HbmdPGq2dd9
yeu21PfIsY+aynrWTvOPgfqcpKnSjSWJ65Ut08lobyT6NTc1Wz6qhxi1rOzGI+1AVWBh7oY2PHNu
fBftHW60e7p3gqwNg9q4r6r8daij55LId925m8ET+1nJT0WkAO1SrxqrCEYlFUEFQjkYJYdsLK8b
am4N7H/TjypzX6ycpYpnQ2Y3r5UjPk01PFoSB09Yndok30q93yqJuY0zeleSepvRjjtgTyaochjM
4XVudhSMbKsmYjeP86TwTkZ2RVvAt2HST210Us27yJ5vq9E79jnOXrPduIxmBd0AtkpqPaSFPdZ4
kFWjOAqTvc0U9ec+S95s9roZrGmfmSR7prp81xt9xyAoqLNzN9MqoUaNFXgusem65MtMqv2jzLix
2U2bpwk7LcU756apritD3A4KfT9pdLZphiN0dGONiJ/izmgBPKvFyBA4v8am2JEM1M/ADoKOxqVA
KiwmjUojFA+cvUd9IRu10M6fkyQ/m2xUrVY7OrrzlJjxI1xR5M6I1sRJo7tLY9FK+ptKU1+TyMqD
oTKI0yHNT71x7UwfMA8CegepSGon8BV0HY3evi+9p46It990/WES6makaHHbG8otbvXHpn5xRhof
bO+DO4k2qy6705lorSi3weqUQ0SQsXzHakhTeZ1t9Nw0z+VEE1ZZF7t51K/ov7iR9rxmvEhStIWy
HfaSIl7n004sAOv99JQo3nKiiH2XZSxabsvBex3ZK6UsZWpJox9e6nl8NBx7Wys05VpeQgmxOdyV
yRBA1LtuxiXT1R8z1sBYWVp5BpaAfrT2ITMrzbZfh+GaROvVFImzobi0WzJLE8bL0uOj8dhjzRBw
u/T6sZ/fMxgblvI5G8dEsW5UQtr0WC2PvVuIFLt27s8VAeVbnG3fxwq4rGo9FaCYfcuc1qBQfMl3
F4fKlSWTdeZ2ByZQ6ympoadVtyNB26p+0VPnkxnRrqBMJErU8SrSrFUsw+uaERW+OOPAos1pDX5G
l8TEhvlnDDeJ1u+1ZEHP299LGin9uK32SmVQ7ZU7uq/I9pzXyjbRyVk28U4I8S1DwBK17WcThXKW
Ss2AK/RkaWx4ywu5V2R0ZQm2pLPCw8bgmL5KWkluOs5cH/cmBcmYzDM54G2N6x9K2q1qPRS8Teod
4qy7djSe5okzdIHTSWOvSZf8uUOdXu4+hHX8WpPFTNuhP0WaflU3zdMwo0hAu5OHurBDP5ysJxNm
hd9nAwKnkb53tXlfwSvbll32FuvsJQ1ox1t2po/DMDm0LTd7pSABhj/9BQLIa5HR/scGHuMtfXy+
Q21kwaGVDN2oHsIKKNjcu/0qce33SFZ3altagda7NyIl7cLMkZho1eIo74kg2leZSU11mjIPBMjP
J6qdrXWIcrVKW68FzRm9KjaPAaU1i53jxnKbQrCDRT/OW9Wd8k0yVGSc64L4mzdKys/S8pC3Kori
lITPmhY9xA1OWM7H4/LV+uuMJzH5czbIhHSpXUvoM1Vw6anUSlO+TSTagJ9B/m5GlIxu8aH7o9Tv
SiqnY9tbh0lbr3KYNl7VfBoOST1BUDevNMBbgF9o/czqjZBheXYSncNEkxqB4zIoHYep29Cg4fl2
Bf8gGUxGlozdeT7sJ73gDBmxWxmr8aYLsfdG9hCeIGigahm1oh/Nviw3dVE3+B8kbC2n1qh6IN9n
0egKoHos9raStBzRPiJ0F1dNN5PJvZEtMVj3JBUOSq1+sK3ih8taa0zFtzhU3V01VYTTm1TS5aMP
34pEPoVpuVdMOAiEoQ8zDZM+gBjqAoyTPnCbj6V+ZGtKyQnPqkAAtcrQZGrFPMGU8PaOVj30Wq16
a1Lw3ONSifcsLYVCQGOJb/Nu6myFK3cDpT950/JRW4/ZkG89ztbbqGMGgwQgUZ5oJt4naY6LRcVM
7QsXXxBgjuXpER7TKDxPrWGsRDPbPjKNYF+nP9G7845zPNBG7Tg45ZXJnei28VvErVY6ykPitk6g
1dk6BK1LwGETlyICDaWtLbJF2HFoRe5YllPYFcySM+FbYNaB3630PtrZmjwiZEXkBqZNrSkjSN5E
+JVVHjFwXKVs1Qq9PAiZfJpetqY09OAlxo66sKPZvGPhfBxb92aQg4+1ZNO7OFdFvxp6pIqeXG4y
tN9C+hfbvHinsPWqyeNjPr1GTu9X5XRrmNH1OGUvJNxPddbslpJSu7L8AoIM3O9bSix9I5kYtStx
QH/bCffWjUFYoW77m2h4bsb0Lq3digLGeW259QtTBXPvsCVeVIyWJZbYDIkhI9rkUadt8nRKTjBl
DjJsrmBmrIo5n87hOFznunfLxzKI7fYBWwReXOXTZN83G/2zjEmV5+1CpU/uslH3rgZ0sKemF+oa
lFTAwHvpBjICEtPUipSECxSeuxXMWPpKVyHr1Iq5+jFt08cBU4A/N3I8tHFyGxp1vLZUsA1Z2Vx1
A/BarZ/vKbb3fNlnpKmU567UrqMxdHy9onK2J4Pll6J5ibJpollXu1MARrIjyp/0qqHYr2EEkdds
33uq3QadqjgNqksU/2gzUe1DVXpnzPcTo5zU6DcppGKRZDfQGVkWXQ67/aat3CdwIY+6x5NzyIrp
GM7Onu6LM4MhLMFFbLMw0IvBKTFNtrrKJkdHlQHGGkX7eI45IJrOPW7p+zTJX6i6j3/a0P5nnM84
n0H7f3b0npL3L47e5c//Ocy3/kAMWExVS0jT4V//Ncz3/uA/QpnxVN3mt/Sl++zPYT5mXzYvQOxw
fKrGMq//1yhfQxsgIAvIdnHiLr/7T0b5v87xHUwzrobBAc4glkisb1+MHe1kFG0sZk7VA+ua17Uj
RWGlktwgPYl7R9jjb+xsv/o3HJ2Ar744lQn5MlI3v/o3LJZoTHMxx1yAH4HQTCVodeV9ACCy+cs7
8G+MwF9FCjoViO9jk6aOnhcHwvGLOQYQeZ66HUHGuZ50agnzmtmIel97hsKixCkYnKMfOzoS7poV
UaULIXALFaOCtimEzUoAmifusoTyNi2NdrQlGS4fLtl+N1pz9Cv4Rzypy0p1Tqh+9ZWjhLofsvNK
graysvu+I8a2yd2ROjilt3Pj5I1J3uxjQpK5Tyaj99aVUmgV9ciiZBdXSSfa2s5s844QhKuaXZm0
jBhwf7R5UGRZCIvAdBnAtQBxzCtO+kV7U7HL19cdHITsnNbR+NHXSXsUyVw7b0U6VubZnSPnJrKS
8Fwjk3zkDFcTv7Q0Aj2W3sJPCELHA5qI6SRqO4vEDwC06zxVw3M1j6SW2PlloOewefOzDMCcWoxM
pcbaerIKRxg0XBq5BB6s2NDa5pGNNbK06n1E0aDlr6USd2RxpVKkDf2hPcnLkVZAuIIezfLa0Y2b
sUazhLPJtM3MtNnOmVfYrTUFasqxGdKNRr5iJDoDgApcVUK5Uxo0fV3JlyZOZXO2IqUsH1xZ0YC7
KivLwiGSNuqgPjlyzNqJASJkKAgECe2aHGokB2fsL6pVMfqwR4WmpdVEtTM037ZqpAeeRm3FbB5S
CHK1c911jV20tyBLGicPaoQ2aA6qDAtkhcI0J+rgqthy5huna7Qyg5eUwhG+BorQq3chVUnFc5R6
6dyupxroAMI8u/o32LIV0xKvo6v9lheA7Z6AKAiGEv3dbDFAW3VcAXpoYEKByaHXfWrukH3b4qZI
FPM67OAsblotGTijm7N4bqKJm6gZ2qnY1EKvFFyrql0yqO49i3GNiMGasCpmwdxRFbwbMjHBVmG6
R6wWEf5j6SKc1x0OoGE7q7URPfWiqBAZ+Goqx4iJ4Xp0DaaRJqJBD2kuByjiVQEGdRKJDbQmMsqV
5zRYGCSVgyZhFW8belayM2QLUIt1dUBrKRgfO9nAJhfBjh9YyeTN+C41S9YH2RZWdaXZuWuc8mFs
8iPZxdhg8wcVhOYHc47/L3vn0Rw3kqbh/7J3bMCba1WhDD1FURR1QVCUBO89fv0+SW3vsFCcQnDO
G9HRM91qKZlI95nX8IppTV3vvbIU/2kiHLpVToV6gwUzNnFQGmlfuzrKVip8tziW9wjVkAuF1FGK
33Ke6PGeYuzoX9YgRFCjUZXqZ93iCY3mTjgc0MTV5YtCorIp4nAq9tNFRcOgwQwHXy2ETnB3mtCx
QEBDMtNtbgihribu0m4H1t3yMZsMCmVX1/KY0SiFvQZRYiywIKhNnLxMzMc2XghXCY2iwKBUUkg4
S9LFq+Nt2rXyuq8wcN4L7Le89ZuMNiEqMg40JamJgSI5hVPvC4ppX2MEVfxrj4Ns74xSbZUHf9DZ
vq6E3Vj0Lc+9AWPsZihorWp6hr7J85BJkhCacih7X5t2hpSJPExSuB9rcmSIGugArWQzlLF+jGDG
XwnDy+BAFzopd2Qdwa8M2PsEIQxW+spMYvpbqhP4IhMn5BpAmz2EStIFW8MsoKRCDSov4wnxG2Lg
3ujcLm2NDtRKRnEpVlBDfGBX9jCXAyPQH6nWU2dCJTLxiXb0weGyflbBcaXxrkLwJ5qoxaq68sUL
lMkmBrWHMf8RIAmnqs8KdV2HfYnCLbm4v0mLMENSRFdktKbcvEGioP/ll7AVSxsQlgd272cHcTPU
8EweO0nvfw1qAAPq8e1J+v/46L8UISL77+Oj65fkV9j9ro/wDuK3/A2RLO2/TQPEgoFHh6wZ8An+
CZEs/LCEkC9y8TCihC3L/4VIICHAgRILAUEQWHKL3/QP3AGxEJgJQgLYAOJswRf8FOuJOOwdDtRC
WNchRAKkJTsWnCddBDXv4LwhupuhWdOPCbsvDqp6sY89OQTPlYI+K9JyVXipOFfvPtAH4csxspcx
CcwUFfA4mGYxwRnCAvBBkEHIkTdNyd2oAFOizQeM4vwo1ofDgOOQYTKh2zAH/itegY5qH9CWQgFC
tTRX87A1BJju0gbVw+c8fooTaMRkihfl5CIUDUAILXg0IEf/UD5KCuzPC2y1CwBa+bpp1sBc+Yss
xNZpBqynYlMOJJ2bPqcXSC2Tv9xUWtlXys2ApXru9t0lbz8aAsjca9h84nr4Ev/SXpx8Z1AZkVxZ
JZXbRigxvo6v1HJRlaWZLcStqJKH06XlYCrzAJEXU3IXEBs5t9Xt42nj/c1v/i3w5WQfsCZCsNfE
AMrCqUhE0+/2AWqBJdKU7INSnd6kGdygd/zLKOq+xEYSrY3JH9AbNBf4UR+tkaD2KA6DE6zPhk1o
IY25z7BykNNLnFoFTl1dLNC/hO7O8S5ndgS7TAxMD1tPoKHfza6r1XFA2ncC/nLoKhwiNjr6t/V1
jzZj3r1CmChwVDWrlzT7Vic3inGbYlBfRFub7T/ScFkPyBkeFDixa3u4q5wngZHJZNCHF4p1GVY4
Y4rLH8H+/nnUHk0yDqt79tubISYBWDg/H07HRkJI59MRwgtL7PfTqcbAGlILN0kSe8W8FTEUhmvb
wL/qR3md0yCJo2ZnwBOwuoH3ylkZ/V1k8I/sZHmf27u2uE1lwBCXyfRihH+oLnWlvkksoHH1o+lf
JRWqev0hLtGE31jRjaNvIF2sYuTz+vjebLehI62sdoFacUwu+XsxQJ2QuQvZhIBWjufl46E69LE5
YQcvil7ltA15VCEA84J7LdgMtdQX9r1CinqyNSDOGA4yB4ZKMnU8JnqpaZCpxrTxdfXaCV8SXHBv
AkO/6mmz0ueg3BvG7R4xXw0INRKfAsV8/qYSm/xfWPy3aeskz6YJMI4sen5R5ZpXWDDJqYNZKJhM
YGPqyk2H7LUfG3n3+bFsmBucdHHc5wYloItaOcPqbWOH3rgZ2pVsg8GxvZx2fi932/OjfXDueMV4
+uDuAWSWxfF/d+7oqeSTajCQ2uBRFZUQvSNc0FOVtjI0/W+xZa2juHbtyF448h9cLIwM2Zjnm0fW
mL1rwzCUcdmQYw0R2lE9rA289MwlC4cPRuFhd+DCQKpTKA8ez09vZRWbPOpxNHlRSQdG66LRMi7s
jxlH5W2DgG0E2WxQMLHkt5fu3WeMkWvNQB5OG6fDPWbE6xl1RVcDVs4t09irJLqlEWugbUMZVmr6
hUv6g7cBCw3sTrg4ESqbs8wmMnr0J+l0hOnEUskvZeMMG3kE/mfX4wixDRd5q1oY9YPLAAld4lyc
Rhl1Hpk4Sa3ji+JPmzxDkjVQYZYiW+TKND29Du3ciNTl/G79cERuVUsGdW9DKj9eTaBMsd8PUNai
vEVtSum5xAOPauoEUoAmHtWWyPEXFveDww/SFKcCTWwkZ+7pUHhpXjfdMG5S5RardAig5mgA8Mv/
gEFaCIk+HAuivDj3HEZT/Pq7feTpPZrvMWOBPdn2Yyi5+UAWi/YS7SRJWTiCH43GSLibEONy28w+
JzJbiQ9sACpK+0jugl/BBGZDxdUXcSh94TN+dBL5hkR6Jn9xkR5PjdLwoI6Wwk0T9gitDJJAQVCL
O79DTqdEURIaMo4wOlJEc15w60894j+M4sWdDsLlR9fFP0ewqTou0wsv08ndiRoCOGQEBQ3d1Hmd
jmcUlo7W9rWFeBJMA/I9nAHalrp2H8vfRmTA5UqZDnVMA9EMllzhRDx09CIxNnVbWdDlxcU9uz0D
PGpbrVdFgBG+TlX2WEdpgsZXjzF2DtNTLjfpqLpt0KfbzsdMqprqR3hHS4fj5ETyc1CmQjDCoixM
hHj8DbzBN7O6r+QN9axfKqfDLWR9N3rxLlbBrYYSaJjzKzwzD+auFUPCHRWHkeRB146HjEp00Qcq
FPBWUXW36bn3UIDMsiHPd/BOpyF5jzgIQlQGDogYIv7BWNOF/xAv/SRipNki6Hx6sj/0JJG5mD0u
Mg6KUEdCUjPMLEEtghf3VelCjkrpW2kbtyN15hVVJJtKX/J1GHrJRS3nwkA+TNK7YCHoPHkESDhJ
EhGQxDqI+1j8+ru7Q47GNkT4DGKig1pUHECVc9Bfz8ZN2VfIuKnBRVoEf86vxhv78vgbYH9IsYO1
h6f418/l3aiqbw5qEtqUSgGKtOmfjgQBumuOWAN1Jqc3VpqHvK0rBW5tbp3pW2re6Ojr1j+S7lvb
HlTpR+DchGWxwtD8Prw1LhCV93uHgvPaAlvZUQ/7Dbgd8KxuHyyEa4PNqLiFesj9b9GIpPIf3EL7
+HqoFyQGlLf7bz43cZFQDFYJnudinJOEBtNQ8EWjak81TiL7tIxfo32XgrOq6ucSBEln3nrj1zy5
9Gyy1q82PvTFNg1IYYybqv+mAC3zy3sdLG3YfDfBxllY3e0z0tp8R5VodLZluQNHh6ghsLiEThoP
2dpHPeHO790K+F4NymqLNRIVfHZ21t5L/i81ue7US614ybNrMKHPELE0BH/MTWvea8pGaPp+H54T
dds2T13wkCQ3arM32iskw6Eq5T+N4PsQfkee1pT++MHDpB+0aKuH+CcA5lz1njt+QZban1Yoh2Ug
u0fjrqkuAXQo5WPuULlkX33tX2E0p+GXzHNDfxcjZR5t1EcrRMn+LphuCMeTgHlsKeg6xcZytqTZ
hnZZ+Pe2gbjuFi9j8O6PlvdQoiVsXVlwqyZXsg8iFIXPUVqXwD5sed8916U7wJkPqFXjArLpXpUr
w1ub7a2sbtP4MOpg1FY4ZkXOTTS+mspdACA0bA5T9zMNfg6ZC8IjK67laa9DbEgLuOcRCB5BvXiR
zevygKWHSnulc70BvgVUJ/ByB9B2mb3wwp9emGRP+GSKJpQsk/Ien1Kb1ynNUHTcBDngYkWJLgkJ
I9eX0ieIlyrC0a228CaevLzo76AzRvRLSUdHaeJ4SIRu8qoaRIzP/1mnXafDVpDTpdvwrSo0Py5E
ZqIvyMukyLM3CS0mo6RAPm56WucFecvaVO8hGSLGOr3WJiv5o6i+ju2XQf+l6b8RFcN8ZG8XlM7l
Q1BvFPAr+Ocg+Qch1HalYt+EruHsemVnqcFaqTem/T1q1W3Wul33PbjX4pX3RboEa1t4q9wN7kla
dKgRhIGXzZV/YV1THQ7MbXDZXDfA93Fw4Q8v187OuK5uygda51WyNsd1BgbNXOX3lBQArpTKDhxg
clW0+1RDDn91oN+UZavktWu+2uFD5tA8/zNtfdnNUBNrN1K+4dBjJ4NTCp2pMFnLxlMxvTb53vAu
oV2AeLXHm7CGB4e8G2SamyLYq4rrUKvuHqgI2EJa0m2GXTttwFZq0WbKOCJoXW91MOr1MwD85t6b
nvLkMQVdqHPKOuUHbTg40LgLKdMKs4KVKb3o9l4vbrWachh9l6q8A/KVt3tLu4/HX+fv/pNYi5xR
5qmhRIkmMv97vK+aHH/KstRZbzMqN0bYvRqVQXpj6JcTCJPN50eDfaY5uFbb5Byz3QWGXO9qvQdj
2GvrSKeKh+5iskKNUQF2GC2MdprRvYlgoWuDTg8n1pnFxvRYJE1Da20z2TY4qrTLNr5mVdt4iq/1
lp0HCWvY2sjderXygCyesfD8iK83O02EycSyqHjwfd/KIu8e1sgq8qCNme8wOTznwtyWBl29cGo/
WENVSJOYqF6JjypCnHejqPjFazqqSpvUMrbJhHAuItJARhQg6ZY9qQuf9TRGEWNRx0Hh2qDmMIuY
kOxEtrQrEebNzXIfSReOTIVL6P02OK56mcELawfFwp07nyScQ51iNhV5CvJCE+V4knbhTaUxwBUE
H/hM0xatWPtanX6C65cWJjjPCRiKYVRCYiFoA+XxeKioGzLf7HFm6BWnveblw+xcW5ml86gF1Li9
C1yxMOYIl7zj58+KKNjTi0P4BTE2cBWzKSrSpKlD4dUb2Ljg3NIWVoYSwz7OjB7s4kaeJGt7/kCe
HBEbMTAbmXIqthbSLfrsiGC2Bt6xs6h5G4V5AcjvWu5wHenH9dhKsTtlABsjVd21bXkY5En55NZl
eNy3MQdC5YTWiCEO0Lutiw+Tn0sxvV+Hjr4VgV5qcyKaaqQMAGT6y/nZnu4hOtxIrenUkQhz5+82
qjZmkEhRwWXvt66Mz4hdIq4Flit1+wZywPnhTtaTP5AzAnqE+jHNpNnkCrMDtZXBgcQJpUL1GjSY
5Rn5poSvja54+ydGrnxh774VbN5fOejYEJAIQJCol5nGbBOFRi0peYsSeG7jQLx1YlTXvCu7erRK
7bZFdVIuiOPQBQVQaDuAGoqDnF7xD510B1Y+jreTtA8qVJt/BN1jpBRbOJMhMixGcdXm1/wdixO3
d0hEcZwBEsh/6xR3rfLInwF6lT/AkHiCoW3E4rcKvzTFu5ryx/Mf92QtmacgJBMOUS+jQXe8c+wu
143RjrMNjiEPXl9J67LQ23UxQO2iYawtbNSTO4HKCptGNDdwn0AN8Xi4oS9GcwhQVuWZhsuInV0A
6kLCGtxNkuTPpAXo9crhXZfpd+cn+uHICsMTcmqiiHU88qSEptLkmHaOUfwbtlTvWj2Q8rILpJ0w
0XDqCQgtXpvOwsCnX5gpU6ajjs2TjRbT8cAt+OpaK6OQ3qG8G2WEx+3QIgUaG2ddoG58fponLQKb
b8t3FSA3WaUSOjst4JQRf0RUeJMnNe0j1D8qE3GNejgYvTneAKPeZk6X3dC+8jcmqM2N7S9VQt4K
1senh9oEXUpqwELx8qTAVViQMSqYgRoqPGlyKGVUxLtHpSNGVKVVq4eu3D+mexmwdgePJqHvGR50
hPSz5MCGn3LUUOT4spHcMX5J8yvJga3i4yITIMhOuvQQ0C+ym61s3jnCX3BFdpjG21bx1kVewk5F
TOWFlgjccg4Tf+cQKh3OJJQdCv+APGQfbhunI1KFp1Yw2JXHHx00RIif7tqwJIZYfe4RWodU+I93
QBcptp96gCzy7CZUBh8x+7S5TEgPoAkr6z7DH7DF57Dyjfu8Qe5XNeDRnt8X82hD5DvEULT2ZeAg
SIYe/wyyh7V0ORGgKx1OklMouwP8lKL7Zg2Wv4bI7E4owJ0f83Tn8wijjoD82FvDdHbkEhAqUQNS
B4DTtGlbKJ8TLLW1r1Os0OWFV4LWAlM42nTosb5pnBmIvv2VZHj/CPZZC6NX6puNfK+95ijsruRv
BorKcEb8ew/W1+jyj9Jrlq7pRSDJkrdXGBnVNcyTNaq7tb6SH6dL/zBkGyXdpN5tafzi7+3w1Dq3
yQjle2crW0ltuLAR29JehvbGYgtBbIa1pB8KxAqMVVK5mQrV9XnQ90jkr3ywhXQqYVvLEIkxKFsX
eDGaaxNcPypWJRDCDewTp6RMQk3ANfDcKBEx3ljtHgvbGk1hbS+Fu5oCQ7BNpH1p7DAT1ICJEgvj
KAGE6067ne4aeI7RKvlqPSlwnmTMRdejtFeyvR7tHH2n+78yezsUOyrC0w1GWvhc0ZWg1KQ+QPjL
AS2Dj3duCmOLH08VrRGfj+RDUW8bZZfJ+3G6gW7Y4E/g7Gp/x7/UR0imu0ndjc0hzrYGdq79NvpR
R7eaf6E8Qz+VkYO6Um+G7/2f9NL8oe6kq+w3VLgO5qZv3Pr2qh+vctSrQG/F2qM3vlblYxG/huk9
Rkck58pdgXm0ciE7GwkvMMypfgXX08INffI0iI2jCgQwNvf0GmY3tJQoo556SHPJ2F2tkNOy19jc
7DutBlmCfNTFlCY6/AvAgtgimofzp+Q0dnwbHtSHaD0AcRH7+n3wZuSDDVQMyQkZNi+aqCMlxH7s
dlIdQV2E1rqhci/DTQCI1XdpuvBknBxTxkfjBF0SzdJtSujH4ytMGP6lz1aT6os0CBpBR35IJkzs
0GldGOzkHiIkp/xi8DbJ4jqa3Ql2GFiNVYPDjfTK39ejB7sA5zgMKiGoJC9+w2bAh65buB1UkbzN
LgfGBcJj8y7iejS7/9I4LKuqx0IsjQxvp3S4+eqZqq4yISXKrZ1e4iUikAkK3J94uG1wOXSlDsgx
nctpkxKmuTnkjKmnOpO16u90yuwL4jY1XU/4oeEXiruXF+IfiqFu/9nbWyOEYHOK4F6XgT4dL9FE
D7DDIBDCsVRe4tG1pzG2DntixrZOQAn1+VMfLSTdYiWOvxhjIndKe4qHA6T48ZhmWtjwsZqSMK2c
dpMxIJTRXnSlekl7ReJaTZdAUKcbEWQDFWaEZC2VBHU2S5SmHAobAJVosTQXifQzQYPd7lvpph/L
r+dP3ek+FB0awF1iG6JrO9uHYY7Fn4WaxUbiLdqVMjUya6Bf4UhuZLUbcIvOBWFxtj0/7OlHZe/J
goeg2iYFSOP4ozph45h9hokfC1qukHJxAcHIu8RTEatX5O9xhIDt+SFPI0KNDSMqkTSoaQjas7pG
BqHVKAN8UpQBzxc6MzG3CJVGEyusQ6ZKIeWxpL+Ii7QDHauW28zug3WnxJ++ZlFLEtgp0lRHV+d5
XFvEmhmXyNjIUI+HBk5Y6iQT4LZ07ZWQ0Uq28GAGOHBM9+c/wenGOh559tUx6mphEIuR8WhBt8Dt
nBBSXm1YLppl58c6fUyOx5odm4KqsMV1hs9rKf0YbVL9oNUAJ0IybG6m5kpXo3KrGDTnzo8r4vrj
48q4XKtcBbR7wWEe76w0zBA1aQNKc75SrNuxht0L/HYhf/voSxLWk2LwUIBVnB1RfzLQjUECfWOk
CpRE2dyMGmYkWJKvbSNYggB8sHUdRPPBQ5KlGpxT9XhS0VgbzpQjDYPA9Wtoxn9yCZuqTvGue14O
1BzcnJg6SCzrQD/Q39OgPJz/rOppVCl+BIMLUIPEAt7w+EfwK1qIPI7ZJu9+FIEociMyRTc9yq68
Aok4uerCy1yCHNnoyos+ShLi3/UmwQx4FTdKf1VR2FgzBJpyLeDyKiLmtIO0WAeImq7wvfn0C8sP
jDUfG43Ui892/AO3mhFpGDZleElIt0WH0I6vF1uzijeJOeIkIcM1CStl4YU62Rjo9+lUg4DIUgg3
BLnqfRBj49cENgTpwcYMu21eRD+kflijlP4EHdH+TwbTQChDYUKCds6Wyj1bb7o6iDdOWPm83ggg
9bHy3BbFDt+RH+d3wOnMQC06VL1Nys/qCQAYNJHcVwFtiMFHs6Gss30BjQJflg1yKebC4n00mMCB
EYtqot4uTvm7WNCr8ZhC3xLtMqPc26a5M5B3X6nEp6shNP+cn9nJY6RzV1DbJx7jvUVd93iwURqA
mik0fJCCo+gUIXNROvZL1gUrJbW6QwpxY+GWUpbGnD1GEgwdC716XFo8EAmdGe/ywkRbLmvl722t
uFQuaC6XyjZWTKTBgmrvB6pzgQKkus6Sp2kiOYMkpF9aeADhX2QtoElO4gK+CS186jS0cSDJzeJE
OFEe958eImRsw77ALvBWbX6WubczoahsMDm7s3GVWbhlTi5vIDe6KMkzrMhhZ6OmyKSikQARL+cg
HRJp+qk4i6X/t+bmv54IzKUVzbTAz1OqFht5jnGyQQT5quqFyO0GxRaRYOC2AZVpOe3va/7VT3yF
7xGMU/ajNKJm6yi/6rj9PurTJdYXQMD7qTioQYAGYFkcenhxq0LRHupKixaOwfEj+vcntTnXsKyQ
VwQFfbwzW9SNUHANIqqS5rXmpDdN6aG4WvvRoSDHdbTnIPSvQnPUF5ZfOV4JRlapnlNMp/0DNeik
kh6gvtrSCeJMhM0+GkwM44dxX5VJsh1zdJNlsMq1Ac7XU/zQHYfADcfLND9kBlIQWCl+O39EZ8nh
289jIq/99qyDaDRmD+4QSb0lV3G0CYUIgoZ1Lkrpkm9VLurXbu/n+W5qnO/gYWC/Lct8Hx/X/x2e
opEO54IoeY5rDL0WplnE8PCy8804Dl8RtgXiL9+VtYOWYofWyvkZHx/Af0YkSzNopWJLOzsKxdCa
Iy2FCL6F6uPZ5wy3yBZNuVCMCUZtX3ZwrT3L+Lvj/p8S9F84ybxbgRMF1OuXXy/+S/36Uh2RgsRv
+ksKMuT/5qoA4w6Vh3eQrto/pCAdcrSN0w8ocB59iL3G/5GCJAX/JIyTQDUTjUAhFTzsf1hBqoG/
MJcRYG3cUuitfIo6PTuxcCUQZhU/gmmrXNrzDUNHs0XJm2JXFyTDYbKhy+kiXnv3Ue7+3pLv7Yxm
B0H4xzAZ4O544xDl6OLX3z3MEJtlZajxqumM8jKQy8eu7Z5aY3DB2hfQLeC1nh9wPi2GAhYD34lv
axiwgo4HHPCC8CIfqBcZo3wLXdHbOehdL5y2k1FUWiLMSZRjgKnYs4s2iv20H6ORtppMXQOlH3Wn
19pS72V2pnnVyBREvGYDGYbiNHv0IxweE4jVNVTaAc5AVYHU8LexHl4hzvF1iKLXdqCMcf4DHodS
OP7wkOv0e9gbSORqc0jGOPl+01PSWuuQoDdKazZbEjPJNSSVmqNMr/b8eGz2dwmYGI/eq85IVLjI
tsVheL9DrBH7XNssm7WkWd8tLyfVLEZkpvy4WRjpdNE0HZIApSy63KAVxK+/24veWOVqFA3o9RnB
cDFOOuXrok3+g1EIGQhM6ApSf5pdxF3cR2Zot806KAN0KynKeRKbscTp8PyHOzla9Hepu6oCmMX7
O9/pke50/hQ46GslMLnRrop3TofIiQ0PlOJ6rv6pmybdnx/0g9UipaPKRM7MZTTXP5Atz6TJBBcJ
yfbMNXVY/2iVSdusLJZMUebLRe2FA2ZTaoKNIB7z4+UCcm62fUkNIEL1e5fntnbwoKsvbPfZV2Tz
cUOJ1J8bEDDdHCNTGXGQ2x2Or/HofTGMRt95mH4XKGQNmXygf73U5JudLzHgmy8eprGaiUfG7EY0
JjkrhgGYptyOl3ipGqyaY11gDp4fyjhIFhbso+GoQ9KPZ9kA2M42fVn3ul22SrIGU2/ULm7fGbiv
AEZ6l3SwH1s9odN3fpPMVo4pEo6zPQQJj1hECIO/P2haZkY1+gagb3tTOhS68xCXRv3piWFcx9bH
m4yu1cnCBYpf1jg7Mggm3AdfTvUD3PbIDbwSmaReqxaO20eTEteTSAXYLPN1021x6ad4IHPosUm3
CuQYHX/JtOV0ud6wTfDjgKgLeMrxp8M6OxwLxYaLGNNhxVsh2RA+j+u8SWs4u7HifnqpeMfYiqyX
IcKO4/EsXWonjnS8nryU5pitx9RTi+FzjzIbgiUiyBDJIW/znObgjDhiGKOJXnERmhtqEEKmuM63
5+cyu5vEKBTYQE8RJAEMm+ulNKZThzYGImsbUxqwuNPo4msR0XHUlpi0Hw1FF4bOgiCfUXY4/myN
io3L1FvQJSYsE4JWHx5qxYEvoI7Ry+dnxZcTuSfgGjCSx0O1E6JXmGDQJDH9r7jsDJddqLarYuzb
T+8FqDUKUjq8Key9eazmybgUQz7BxcTwEfvrzBYD1jC3/oMJcbcDJSbSFdM6nlCg5VbfINwFu0uq
r8mJJuVGbUvPv5FRkFpITE9PLXGueOwFtQ0u2ewq6qOsxKAD7UwZqbsVp6u7xovHPpxfow9Goa5L
BwYIFwU9eXZqU/RIoTg3iABXReVG9fSsj8kSWO7DQThIRNHsdCyYjr9b2ClRgOFoupbw6XBRhNBv
fWTwF6y/PtjZdFj+NcpsddTCj8MsrdJ16PUByOpEW01N2bqJ2lsP57/a6VDA04DB2WC92XFziQCj
lwY6llq8NnoVwSCewngTq0b0lNittLBCH4xFhQiWiejmINIwWyEnjmO11+WYcnukX0JJza4adI5e
yCWWcCun6wT2TbxNKiEKY82+YO+pElKBDJVzr7pGNUorLFM+h7rlJiC+hOiOB5LgTeGqerwbssjq
EzuzUNr0C7+7Vts8/46iot1cdogRIpGtUg9duGBPHyeSEFpwhBMGNk/arOPek1ypfe6jZQ6SZOXF
crWBkWpskholJF1DUeb8BjmpvLEPxU2kmNQzFPKR2YA5q6MEOf5Efut49drSCgd9KafAeaNxRvub
1JtOvEM9qq2ErE89umNUyM9IQtXfG8XuTPgkLTYSRaZ69cp0gvZWbx1w3wqmFcmu4bY1d0gaSZeT
rvkLBfDTLQdAWfQ/hC0sBbnZD19FNS0lmvPrfkoLoP8TUkEkBZP3U0o8FIDPf6uPRoMV6eCcwnXH
JzveD3WVFENVEOf1kdWMMFoM9bHSy6ZaVwBw/1cp798qSXywE4DIAQigt2NTdJ+9fxRDo5BSfsKq
x+CA9ACvBGymICpKGo4Zq0Ablm5y8Ue+r8KyF0RRUza4LARXcJ4OIJ4MsRX4Wu0gld2av8cJAkos
BxuYX0js6P3C9fTRHDm9wFkJWMBezgZsZR1Bz5LnEEFUsHe+9oT62XWZhGCHEhSCP71+fEwqRSAV
6D9p4lZ5l5xqSadZUoXZs0+uEkLwrouv0ljGh0gPtQWIwgd7hSIh9jccH6GeNxvLLoyqH4WQu2HX
g4vSKgSYDl+aJAVtfn5aH6yaRUWar0eBmGB9du9mFIZNG/UwhFEB/pZlbD2qaKShw28rLilk5Cbo
TS68YacrB2AF4QNhMkSva068yIEFTWEocxbMugZBn3quIffKwQkjFNeBgG4/O0nhXUxmIBJjaAKz
ky6pEqLGGHuRhA/9DmxwGMEgqtqrJOjli8iLhztJRZr3/Kinq4gco+DMq0JRAnju8Y6p9VHPLVTh
11U/YZwHcXWNHEKKBSu6f+eHEjWL47PH/QVJ9w1kQldv9thokWOhP1qgbKNm0Ckn+mp3pVOhR6xl
U/YtwYniIa5RygaeC15x4Wo73UOUG9ivwLzeqkSziSYhb2FYYL1hVVVznQuzj1KncrlCXT26kegp
f/WMFDLf+UmfvOMgh5DKwbiYi44a3GxVYzgmY4Zi/LpwUucw2FjNOVpgL3zaj0bhDoWUBEUUntDs
lpm6CWOyMiQ/Tw0QPDFq3ziltQs79GSvUPjiIIgv6EAGemsvvrtdmmaoOsUgdlTQlXFFQLZSxobl
CvrpPxmKmgq5okl3cf4QJVNbNamB04CK/dpeNZtho8sjysR4++0+vUIEWLDmucu4Xub0jVQJbZja
KGsPhWSBEOW2wd8nyT9ZU6aUx9cT+BAifGpe8zCkV+s2wmSQxKjuC+CxXpD8MG3cOxZO9MlGfxsH
lLEqbmWirOMT7SPtgVqmka6dUg2LVW17nQSb06kQ7FWkw5BLKqhSdSw+v9NJZamk0DNEpWwujxNr
kRGZGZKileGUF5UnRS9GrCHG/h8sF/GQSPqQPJgTm/xqiirL7NM1CUiLZ0mBIvlaohy2sC1m8Be+
Ht8RcCaHCbkz+D2zRye2YvzGJtZLRw/eHl0z8L8mARZMqZEcclnbFyHFm6xHXbu0253lZOrCIfjg
VL//CeYkNScZaqs1FRLCVjK7td2a2VOrT8aXz3/RdxOdd6bNOhxG1Blx9dCG4Tp17EcNi9iFQtvH
cxHXhxDeIPo/3pVq16H06YlYa/TjagteCMvHVHKWVIs+2v0UH5DBAA0DF2P2yGC/18VtCS7UiEpz
1euD8qXGNpSqFBGfvsqt0rtSgmwpyfhweuhfcCkS7VFxPp7e2Bq5I+cMq09hho3vFE1Pid9q9+eX
6qMbGAyBgNjTXNHnBEKzQ3vFx6h27cEUXRX5qG9HIL0Err3mjZ9+VARUkoMsKuichtmjooat3vUG
c5KKvllNeVCE6J1XKLOcn9Tpt2McgkiSeGGXfpLBa4XS6jkXljbZGJ/Wne7vDOyDF+K5029H5g4H
BEUrAV2aZ1JWPuiFqvsdO2FsV+Rr46YLLJj3Sr5EQReb+SjSeRMGYvfRQaSKqM++XDIO+ByTSq5R
PfG2US6Vu6Ia09vAVPJ9nKX1Qn3qBKgAjYyxgGoQwYkS3+yuiozCGFWpxdQgwqTgFucSI39JSP8r
ciunau4Do5CfMqtxcjcurET9Bk+xtQ7EDHgLnl/Ok+/8l9FGQ5NSCc2Q2VGoMjXC4bvDOtcqpW1o
yelOpphxH2hwxc8PxTaZfWkMPmWEWLijkb6hpDUbzEO+1Gu80FonOT7HKeqQUufcWqOu198zrZCj
BE24vmyxu9Bx5+vXZL7TdFt1gd3sdJ6OaJ1Qhv1aYo0TvgB5rDK0q3w8LtDNN24SMq0vBp1F4yIe
5KFeVUWvDO4IrPC7HsWNeTmUKcqAZaUBmFKrofQfsQiy3rojIQbhq24i3NNctdE7/Lj0IVdRW0jN
TGZpnEFt+5swp9z3BalLlMfWDQbU3rdUTpx9nQb6EOPWFofeT93B6jNFWMOxexQNJivETFPF0g3D
m1CxCu0nIObUgvGKmnF2PwaxZJXr3JeUpF4pdpVSgXMqq04v0e1kE7SNYkYVHuK+pl3XYeRJ8IPM
OmjdUkM64SrtYg/7P8epUvyXI8PIME22o6nFFMaQvOHCMuzEW0eZNg6vGgyrkApfUKKyEmUDwP2V
X+Peu8mwDo6eNGgcOsZr4eiZX6wudxwM/6rMuMvb3rG25Whq9aFhgVUYLrmjuGah47O7wh8ZT58+
d+D+6GNrOjcxjgiYD9TdUFx5cVmOt/1UJdKj5Kdqfelhhdp9xetCwwElVOSLzg8yY4U54ATxRfXG
38h1SYjmtT0GonYQmtZFaWnJdG3qcVQd1Crr24Pv49/uhhGF4O+OVyKWxjVoosnhe/4vnaDKFq5E
+KggrI0t4aXWD3gUbSgGBuGTpAcYNyA+jVhWhw/i+JqNGj39laZ4QfSD0xZ7G680Mu/B8xLbvFCM
wrawPVYH9TkdlDBytSyrzJehCvD0W3VFmOLvNDYQb904q21hp10N8hc/aBAd0iU8h24zJI56N51K
mfn0mfOnAmX3u4KDiD6nZab+XmvlICEgLEDP9rHl6Vs/l6XbmoQ0FtZ64fBVaysPWdJaBz2N8pZR
/S5DT37WtKC2VhixY3E3qUXDQ1CGWbmt4qy/kjHnwuxI7eXpqZK6UnCzQhjfstdbzVpJCV5WShWH
39VKTaDQogevr2ocPspNS5GxxXnEz3030TOZvT3FlrYJ5EF7VeDZ4AXl4OK1dmiPBUh94krOPsyj
27qJlFdZreMQVPA4abs+loavjpfZ1QE58r52A9WSh3Wg17AJY6SVzU2aFKWxzQpZ/e0jmB1Bu1RR
eZlIxA2IANOAsE0fN8//w96ZNMetZFn6r6TlHs8cM2BWVQsgZgZnUhS5cSMpCvPsgAP49f2FXmbX
e5ldWW1t1rtaSqIYEQjA3e+5554Pwr3tXCdLwAsTYerBF+GeDaI6MZZm2xeN+dRqMlc3jdOE+uS3
LjVXnxZtcQrkIpado+vkUzeUKVursmxoGKan3vw1d9VzxmF4jPvE0FS8ZHH3OwTg7nEgOn+59osE
jGynUyizE+SV0CWHB1rSTdsIOewABrhLVFYBIbWTMVXyOm1lYMeJVMFwyrsxceIky+2ntTDW9GXN
vJovI89zIhQzGOq7XJnOMwt/+tKGs3y4zGQVF2yglz/DN6lZbmAZrwfNmvmzF456dSdmSK8QDfLX
cBqy6moRQD8iOXTET3IGl8ZGAD/9guNjPqcTjeqIDhbZV27CuMweEb1LYj3LxnubmikT9zMUveGl
ahfxIHpD3ZqriXikjRCHI+tQfTut7ljCPmrDS1xJX6wxWlD32KqJSB8wA8HPaZFhc1wURNB9SABL
dm5TU7waqXCTfQvf19jjDEq+bG2abTQyQqOPVdhBboXm1xpEsGCt35lZl+dnSFyheXI0CSleKkiF
MUj7/g6wsFsCzvup0fGwz0F2WhIREO26VCtBLGldbwa3KQyi8xO7iWEpQJchvz/1gEc2g31XYZ00
N0U3MNAhitUJtlWg9fghcel010PV+Cqyx3Syt6wlvo6kX0HvG4x8vYcx2+u3XgziLfBkUpClVhfm
VTkYnnNYnJQlv0tceyAdyVRWbI5wL/esJRPZQ8HQWtgl5eqZm8TIFoKN7LlKvpcmubIY0a0Xr2wC
uXNMA/J7bpcma0PGHtBv51FPzHytdtI9SKMcqqeysAmuhaxEnJJf8rhGc0MpAtzYth5saxVObAEk
yK9MGdpdRFVUEWUBBgCeeuf26aaHeSQ3NQyx+jaBtVm+eHUJ4bAIy2A9+wm2sedUtWi8um3ZJYt0
KglAp00YcCPmvYrDFJ5tpKbcEPt+4S5/NUiy9OJcTeOJMP1ZH52VL28bBhkR79hyChmFYbMUh7qa
1+ZnT7d/oWaaqned+j6Dj17Qf86FNjFATVgJtpnRQI+HQNBxSIDW5X5j2bjQk0dZivCe1Ypg/aay
k/nU8ozaMVPjOQF746zEHFlJ2csXq/O6DN7kKBglngNv2YA7C/r9pc9PHrLptOlj1UpFInADBmmN
q2B0qi1pFXX1FIi1ufg4ocJylzCe21z3qdbFaWj7sDwkCVCjeFoDB0oSeNOuf6kNlYN+DtVahQSS
rbY5vamQrv67q5IhecgmgJ+fNlG4PEKZTN2brkoCWEGSyCstQuWeMmwbJGPl5rIeF28ysi0MMRfD
CkzpAseAF3CF47qZs+4bJyPc6bCm6sk/zF5pOk9OsQjztq/QEl+8sRiSx5krPRKZ2unytndW3OO0
F9NpnycLQdaBPZYvmvDO5WGZ7PqSqQ/+4oNuq0risFicEVqV1YkjIXarhrs0+gTeL759codsGb63
ROvL2DLziswuuvFXuVh1cKj9HPF8NsO6i+GvmRUsoFJMh36ZwAyaQWa2t8PSQx7TreY7jwdH8WBG
qRhr462qCkPvzbRL9M4QvAKDQZn2d9SVpXlNDn8NGUzNRDF1k8it3QWzUUegyq35LhmMwvo2ebZx
0/Vj458n2rnqsw3hOt04ydKgtviFYw6PqYV/JKoGbamdMvzWvPPBBwR7oZzw3VBCDN98qYGLOV4b
kiA0j8bobtmeUEQNI28cgwlj/LhNpHQaiPc2WTRU4CaBBW0u1fL86zD9Pybcv5qXNKF/lctPV119
/cmBe/kfvztwHfc3/HGXvFB0LeQtQbGnvwb173/lXxhRuLgpSO+4VK7WHxy4RPZf6kycdTR+cLjx
b3934JrWb3B/GNjB3ES5SzPq/x1edHlhvER0pEmipGHH+/yz8mB0Jnd8ARSyscN0n+P8PY9eSoBJ
YX+ybP531r1/KtYRN3gR/Pm4YwLsPn9+OWfONOc3bHpqAPNTLF4bkW7Qx3/4Au7+2fD7zwXt5WWY
BWBTvCT//6P1nYSbtTNKFZLzF3pbH0zXqZAc6mw+1tWSJ8VeDgPTEwZAwajXwXRDef/fhUT9spj9
qY7nXVzgCRe9io/7j8oE5ZwY51aHUdX2zUdeiuR+LfYrm8DPhkXzxzAyJW9wzj5VHmzh1UwneMw1
e2rdF+2d5xfWm5sNHILhC1j72jSLn4VvtQ/dVLkP7EI53npVnDNahCjCTWlegTE2vdgHYR2koQx2
YnCtozmTX4oDCcZdhYFjC0A6fXfqovmeJuNyAtbipluPGXnyq70B8r01QgGp9dvaL3dO2Mobr2W2
OijTZgf9VT/5hgWD3OjzTTUF1UpVzJTV79/h/6wnf714mv7r5SR+X6r3+i/HoXyvfwx/XFUu/+/3
RcXww99oCYeMRKJhXxYV1offVxWyWn/Do8D0GYIYlsRfAv7fgGhgzy4NQpYh4mUuYzL/uarwT4zs
4AQ14ZnRBMJM/h//9qdO/PAPf/6j4d7682Pu/vK8M3NwmYjiXbj/GKdLDa/rmsP1bsoKtc+B4t5a
VRrNq+nvzIHQAIV/8ZVR2B+BtpI7Dk7LnmTfjegI326LSW7ChHxOQT0fMcWZ20B7Ams7Vau8GxzE
IXPKj6M3vZaiMD/DdDGP3syc3R8u/P9hGfkV7/OfD/DvH4OpFsJx6e5A8P6H1QqDapH1NtjflVAS
TEnPfrsQudFpEjyJQhpvlmXZpx3ldWylHPKivJ1tZBPk77Tos9vGWts9R2jv3BmzfRIiUXEb1LML
9GQaHznmtg/z2r4IuBf/+q3/4ln86a1bhLZdhhF/zSIQm/DnhdbizNEl9Dh2A/3FdGs6/VMwJPNr
43Sw68PeFLE3t807GnD90Hb6mWOduK4Tc7zJqpozvmPX+d0kqvZb3iGbRNYQggP2vFGQilLpr9Sa
wmOdqldGq+xjJdLp3bB70nqCBQVJBXRgDZhNA5Ay/9iHF75jmKbAJxslmfIAyLFbUDyEV0qyjBxT
EhC0uGkY2UC/Pn5djf8fa8n01aux//rL9Xs7/GU31j/eVdbU/3Z5Kb7ipc9QRv7jz3/kyfjbO7kM
6PzpD9taZWq5H7/65eFrwPr794fo8pP/t//4l69fv+Vpab/+/a+fzViry29LeFt/XB1+AX/+62UF
etC7zv7pP/y+ntjubxcyBUsDLW5cihet/vflxOYgQjeOpEMbQyuRH9xHf1tNDNCLjO0gHAeXqAnw
QKxP//uQ4v+GBxbjEZoy0w4XZ/TfP/rfHrx/uZ4Q2vYnpZYVhH0U0wkaLQcfXBz/cD9XEjFitdY5
oqj285hCvlvP3NvwvwvZfEtroXXEZ9DbNCAbdy4D95gild9l4egRrElIyGD15ZMH9W43F0Z/6kw4
B3XSmuchNLvI9cCXJeuASusgRZ3IvG6OVJfLBg0jrjXZHZ5G0Kgg3UMerybmblb5oNZ6y5trY0Ip
go2nOYiLuf3mKLHwTmbyoDrnVPLq7WjGSutbu59dRiNrMM0hZOYEFFpkFC2I+WW6YlqwijzT+GlY
4cvYFLuEQO4BReC4AC8kKwSuc+sY29nw2lOLLhCllH3bNQTHMA3BZil6+dR178tiQ2vP3MNoAbZO
HI/X78zHhJit0G5uFGL2DufSE0XZPmkZN5/XQyu7A+XhJuyXQ4M3LR4FwXmTHoaoS1O4Dxrg7kDg
r+XEY+ZdO0bxLA0imKrIqcrw1iyzlxTHYWfPALezbVM4m8Rr36hBFMkVHiGDtvUlhiF9FaStb4Ry
lwPZMQZoMVb9sSvtI1i5IJplGM8h8GydVIelKuwoq9Pioe7B8jbZZy/s6qoIA2NrjEMa1x0pSP0o
Pm3lpBvl/kgJcUyFcd9WTy7ZTC7B8cV4HaoGGU/r997V457pt+QhMAnPLYZTq17q4iQXOMT5JeYe
Sw9Rvro5amV+545CywumKytUD7VVM5VBp8yeLGuPpH631stX74f5xh7qYzjNE5nSMyDt5VCogjhH
WZz0mJLmuFY/smz8TMhXXT3uJdZ+zALw3vLMkMiE+ifbKN4Wpz7iItnBk4IMLFZ71zhjfpjLcmP4
br7t83mJigmPRdTWfX6bi4TZ2mQqoWivZ+INnH2tiUejn/fQe+VuoFVZ5ogsUmbFQbTDDWotyVVl
9ylH87NunM24LEci6E+579WRDPHt9CYih1RYbdokvxuL4mvI3HuzX39aWo6RnyhG50ygyT3Re9ZM
PwFV3W3DJaqH7Dlw1HORDzdJKx4dg5+AJxhhBzQ3loVUAshz68v02KzdKfXqj4G0d8TbxHufnP7D
IRB5Cu2iiOccnUDTAwj7p7CxNza6uWmUbJ2pFedS/UjgZFm+wUPvPWb9XN91KJiRbWOXicRoHvLE
+ixS2zqlRg/cbiYzvGVefZMbULgK953yettXK/cO0vRyDNcumrK7NblyCcTwB5KCsiBazIMswqhn
nNpb3JMlEQrHE4lXqzlH0+wmGzoCAQ8/fO0M+lZVHet+j4surlZCygCyLnP/Zl66qzowO75oRddk
2sy2ODMSbw+PzexD5TYjooAjK+O988jHRfeunf1QAlJqX6bA+5GWJf7CZvIFP0Q3qiVGPhE0ZZAQ
2jet9MX439eNYRI1hdBOrG+fJ2hrjTtiUkJKWR4CsI/LaepXhh5te8ncTzefnDDbOaw6eRGBrA2c
Yyhnkb6JvP5lklj8or4X3uDUt74Jtv21oaNgHtLMkdkp7DuzaqLBr1r/IBdrgVOvbFlccV4gsxXl
IrE2JC9bxFlPacqbUon90bdVcCvClABZ0zCme4Xue0lhc9rjnDc1B4C1mtxY5aj7UaDyIOWI5dgv
ZVHOFpljou33Q2d7n4lIREaiYA7ZdMinidU5XztFTG2fwFijPHE8HBZlN8ReYufTZqD/XW3VaICw
Wtlv3M1gjXPUdm0iw6hWtgA2bZfNHSghfyuHPtinpZO8VkMWyaXkgSfwXZhpAnXbmepr2Q8EHhIZ
vajiO+pr+T4wRlDn5S2DOsZ1M9T2UyPhIaJU5qATveXRNlsnIqtfvTY9MXGXbh0j8jn2zvEHmZtE
hbdzdWuqiUcHYbMnSDgI50Nt9SfY1CH4uN2ih1jN5Cu6+poWZBQSy1d5LSnyLKIEkU85MezFxIVv
7rQ9RFMY7gub7/2CmYMCs2WlXQ5wOE1dqxhgKaD16nqiQ4KMqZ6yLCN4dpKvg51tQ4BRZz3xF+Pw
tTrlwQ8qQZGYHqrMP2gitDqIzKCPMjy+PhmOOXH3tgOiztBqq5kUORlpiR9K7+1xct98bOGRNdto
b6heu5Wn6Ogl4zeP6NAej0fsZKeBEClddJDdJx5Jq0sfPJi7QZvs1glsAq35qMV//JQsaXWeFw7c
FgmVXjLfl3CAj05ZXlV9oaLMmYnWdzlXTlpS7/f7sRlbZlaGL0lcKV4BYst6Mzuk09JuCCIpDwRl
Y+31/W1funMETXfbzjx7qwaGJNPqTlfLjubSz340zswpI3oOm6IXN0H6ajvLQFcsI8W9vVO1G9P5
igt7jJYs34N6rUsPXGcQfkuN+dy26wN6uow4X0ybvq/YdHDoqLbYM2ZzIDTgp1jUnW9X5W3NC1+g
tPvB7IOtORvnySW6sKfb2xfhQlqw12RPoTO/S30rCyoTNzcIm6/MXUo6U7iee6/ajPW0AU4n2EqD
6Ufjqm9Onmdxy+TrUc1mujUqZMZ0tnc+lf+2Xbpn5c+nNZ3WG2lUB0/0ydmzlx1q651yk0tLDWnX
mCHougx9Tk7+tKbEj6htlY27adVHxEmTqeQxggF0knP+Wq0iXsjTMZqa7aUbw6Op8qugcZatzxVo
/exhcGvWY+jNrMuzqBDzGwIuWy+8Mor0p2+v29IhWqxvDkHDjdSaWz3DEcZsx3Ar1rGOG2BcRqgt
2fKtJQ4L5t8mEeYh8avXRPbXhJEfOskDInxARPVXPiHxksqHs7TkGLNGGbBG21UHz+VZlPVtUaKl
9CIJdoE710ebKDW7awC8zjudhh+qIIsuuxvkOcUs13YdRQwRXQGLcfg00GZeZ8H55hlA6lYKb6/0
S2cPBzqf5bexFeyCt+Eqwn2lGLyUxuGSsDobYQxSnPaV9yK696kyPokuYes/o8OLr6xqrqzCip1B
Ri4hk6Uk0SYznisTi3GS+whFRVB9Q3d6MbUoH3km6Uj57HINMxqNK/ZJ6f30cnsrFEeaLtSsvhna
NsnbcZ32D1k6kGw+uGlD4PGLwexS7EoTHJiu927jSM7QJFX1LIXBgiJO42Qwbipq9D58A3xmFVdD
dl9laNETMfpDtqaQAtfkTrfNixtkN2MO+9JlyJVbzY+IiBHM+YxXk2LLEM07PpurVgU3YYHdsMta
IvLglhTEEaxxgtc6jQi1wzrXD7uKKafvOiPTvunf2pIM7aQzk22op+3o7+loZPEkbhxFOxbZIzhI
q5PPuZaHMDtAEv6+Vt59iR5BGLbzGnYfEwnco5UepmZR20X699gDyRy3BSvDQD/OkfSUGBrc5R6Z
pPRaYsjDsZNz/yzwexvvBgV4n4QoGZkrLtjpqn9u6rr0I+E562cbNGHN6rVMZ3ueSGnp5nUXKAvo
t2UU10MN9ogI56e+Z4sxWxwONPdeV2tYf2YZv3Ok6Wba6XXOPbTtx7tQ6ed16ThZhyd/7Y6lKwkm
tRi3MMkPJS85X5KzzRDY1Ho73Akbt1Nb1ymZc698435dPBWFNFu+kXj1VF2cCcYCNoQeeC37ERT3
JRXRfDGkd9X78mBX07FX/aYMjDKqIIYGc3rOs5CpKSzQdfAyVvNnO+Q3aX0fju6HzLLL5vK9m81N
WgVbOY7bPGB70rL3nlyzNg6rRx9mcOjbJv3BU80V4J9rK09MVn/y7XtE4myst5MrHlGabivd7WZZ
b1bc0tFM4RpZousJdSJFeKC+ixNSvbTr3xEAtE8dZxMu6nOqyEelegAkpNq484iuJI+1deBLTS0X
b3A9VKapWA5mMD/bYqSYqwCvMun6FLLJphdcsiWPth6fOQiexqZqdnJw8ggHySmDQi/MFzycYQxe
3LqtB+fTzYyTZv2SdfURXjLHxlLu1yXbKveebeWJoOe4d0a9xeGqor530IHdiWg/OZ5IUXkpbEIa
s/FmbU2IqL35U/fZVzKL3Zjk38ZwPI8pXZ7azL47w3ztLBPPdkjyD6dQeVDE3bbNm/R3WU9N4HC8
bXKP/VVsFW6lOKe4I7G7fumaMSTOd1Rn+4LbqIByduVIj1fcrhk7MlHXC2xSasLE1i9ea7/VpWNu
/DC7KZXx3q3Ztq8rlKOZfN0qjDHN/BhJxi7tzj8N023HzLD0+0PXdyImfXWjW+cu8NP+EefLLu9L
KPcWp9PWb+/LLtjp1e+Qf/TPZGVuYZRWwxLBUB7ulS4SIStWCJuzm613IQvayYv9Q6YeqEc3deN+
rg5GMdc7puk3tlQ7ryYGnXjFKrL9qboiAYRTovPu+DXrSBhQ4bvLY7DaH0nfPFHem7A4YjCmaAs7
NY67quyKzVD4O6dJHvTY7mCgP+g82ZI/unV1vm0grddDfwj0/OjJ9nvLwb00S45K1Eh1GXfBVVg6
u16Vz7I510N174cuPXLXh4FMr9FRlyNO1KYfI7MTmX4Zya+67kGxk/vv5eTQB/0WYYyoJiPtHhJv
GqkU7kY/TD+TNBMTy3aZfiX2uF7nTg7pQjS1eeSOMpqtyke+YA4kUdpo+5hOMtwuaKhPg2m1d8Jc
xZlpRBV1EtJpKbLxpapJVGDwSRxLn0Y0qitJZut63VUccZ3W92KcC82O83xKRc0NnFmJufF8PezX
dRzYK8ROh+JDOumSRmid5rGoTDA0bjcfOj8r9/0k3wwrrZ9pHRgUdIn1Uc5l9zL4pr/HBDABlfGz
fS3bIMJpMRydYmzuKGHNe2kb+iCl54Kqn1KufdXZuzQNbHgUFzQEHg4wbUayWA/uKnOX128ocwyE
pifJVkYLHq8mhiCHiY3EYpkvJ8mpHlsMm4ZXNGe2lqLb+/labvRF5hgKNeKSSc3b2pP6VNVBVu2E
hj4Dzs2P+6Wbj6xAzTEZ0uU44ZU7raqm9lBO3BCqiGCQWbtFhFAWoOi+FOFaHV2MWt+H1idHfMU8
uBl5mw8eRLWfkvPUJiPEcF/bkzwI5r1uZ1ktPwo3pOgVFWOFTV228VAnQRj7OVVQwydrzkWeoO82
7bpXKehkv0+CvcH98J6Mg7cP3aX4YCE/0eCGYrVO4oBYzDwEO9X85bhB+11NkxsSou3ZT9pTSzyP
tXO27VmAl5KOPExBkx1ER3+solQf8r5iybyMzK51S/3b4URgP6yiFB/gbuTiX1c1w1YiMciyNEeB
iORPJIZe9MWWpcSzHxFhJGkXq3vjWcr/mK0qfxJVwfWiN0HitWiNXWsJ+TTptLlq8tY+VzizQVeK
q8LIig63IYHLNp7MItaiUfe+04q3xE3H19S3IH31Sq33PladjBTaqvxIsDH5ILkbY2Nxuj34nfIK
0ooJpXJmitjKzdwftSinJco6mwxVKVVx7OhNXsHQKU6u0eTnnOPRdwXM5piPtntlZBkwVl+GnhE3
hLOdbF41WgPVObuy6V2O601nv1A/EbZmsMlIpPAsq7dKrkei5u9NDGnYXMKHeWzeLdnvu16edEEu
YmoCKfOwiysOHNj2jkqSoxKRDIoC0PhNEMSMIC1XbVawjMiJ3T/CJpmvcVqH+yDT04ZCfnryDG1h
p7GZ5vOp68nfU75L7VHLXagMQs0pp/fArLHO5Z4vHxpdp3vBVVncBY4bz8C+kCopMdyNFDuJNuTe
4HV2fdCam2pI8YcGvn4PVPMyTaF5Z4jZ4RxQX5W2vmYihgD/olSbIgzze3Nd/WvD8R8ap8JyhM90
Hqa9slcF9rjrpmTf69G/nn3VVZu+HMbHpG7fitq8PKk6hRKQ5YMT2wyf+JHRQozvyEYqt6pgScUZ
1O/b2flwpVo0KlEwXycuxj/4v5V35oRsbuvFQG2tbKsG6Tip7mQCHAC3okgI7EOS5O22bn+U1orm
ufpewjeKbTce6/5eC47alkUtxWFknF7Ttlpo2Y4l8corKVaRYc2d3GAbJSSpq/tnY+ggsvv83pNM
+hy7kF+eV9+ZDrTDjoroCNxYYrzWVhtsMeJYT7azXo4eazAdtWMSKGj7cjlhbMWIlBftcD1LZ9iN
puOerVZa8EkmM9zZmgqRZ2s1EVWUOiLKbLOKMpBUxu2UjPif/Gn8MLsx2wyaajj3aLqrrtmG3rQz
Uns/dvrcjJZ+sFRFdT/aYv70y0ZELkYuOANL4a7U10Ea52ziR8qr7ou2dLpbgyEveRdJH5eZm17P
VTpfYQNGLrGslPTSdmySk7c0d27gthx+qqS/L0PbekuowcKoG/FfU0M6PG05TliTFTsv+unW8pNv
ztg9F82AsKiSe3MySUwyLG/TrU1sNxT0yB0OlzfXUWMC2fPtR2Xt117q1xA38rm0UdpKvzxZrLWU
NtmbbRrpQZf9q1fld+asniZp/mQZiTWXkmMpdbhxM/V+y8GiQa1x9KYTw/dg8fmRRX5X0iy3XhkA
fc1z7qUm2IjGiw0QOi5HtgtBmLtUVufOf7Ua5xElydzLniR2iN53eoYYITSwRNePh6IxDjghvg1d
mW6S1VH36Ex3+IaA/c3bXDzZdErPjVt8zKx/Ztmj98Ij687Yj7p7w0BMH1y8V+vCFxkpDicTT1Jg
MFTuo9eli96llrTe5NKkEZuBx/z35D9nvQdIGV/QKJ4W9PloDoLbeeDk4IbVZ+lYN8Jp2pgT9gi5
jnF6N192rSuaT5d7pWVV3uDHuhXFhEu2k9ugsjfa14+l56j9yhDVwzSKgJHa+dwV1ktN23RQ3rvK
nwfpx0I222yd7H3pw3+jA4FZHc1JAXzFK7hsTPcdRy0XMfOfMZtdL3OlsUcADVmmGBVxjTphIqbk
cPKU3jRoY27S3E2ofEy1H+a23fJRdy4rgqT7UikB+if9Ni8++3rlQEzo8lOo6yrK8rlCcHUe/K6W
yKb9kx7HWxmOKX55BC9cwZmgXshKS5ARWX6lAwa4QPkPk+jyA+ZE/4zeAN8+yfB7ccgLAntnG7W8
I3gJImPYf+Horw4rEceM3QYPhC0tkYcrnlvEfcS7clqIdyKo0gfpKkyqZH2gp+N8h/1EVdB+K710
R10EDiWovnSW6z0hn2rDzpSLW+xkxjNN/PqoQ+lVe9szXlEOrsYardoM9LfAGuPVn+eDmIb7bml+
tOOYEa+jOaI11U+yOJG3xM+5Nl8IZiK61CbNwHHyKcpgbO/7AAcQisqzzlDNRdLdJwKPMvLzem1k
stsBDh12TkkQMqHL46YbIF0u85tXlscwIdCPfWWIdNU8ocYb0VCJk/Qyte9nx4mHZaB5RDPj6DI0
1jhD50cWTKjrZvRsQlq9zTrgcrOl2Aiz48rJuJmsNOI6u2g58/fFLZINLNxzMa7WtTGIPCqMQN/P
o0nImaCKTcNlt6yNs6UyWDDGqYJPuAbsuZhwu/Je4ibYzon15FsE2ZpMvbyNbqoPQgvvxq6TJMML
uuS3hMPAdiTqgKZ20ePp+xH0g3tcjWJ4XNapeGUjn6+aJv1YDYmfYU2CGznIA/PJDP0ZHuVJd2mP
5IBT2o5hgRMDAVBGZZBhvy2JFS9sngnQ1WcyJIwdmVYbp2zOcoQYu7ZbmAjvc4dgh+xhIEnRGAvt
BQakGTHk/WWxLmNR+J7Sh2loD8UT/FRMhpcVTTKY0ohtmo7uteXxnLazuR2c4gfjNbsaj7LJMS/y
tdyVdvHc9co7krkUOyZCtVnYW20YfEmQVQzqOGk/ZwZpoQQcD+jR6mc+dN/XIkzPoU/Oa+KbUdWz
qXDCiGzSjvYWIxzKyU81zkwS7FG1WaJTKtzMXKc3tzP67SQZL8B1/7xq+3Pysysjz09m7h/ykgy5
gnMVoQ5eMxwYgorcQnbnjAn3Gy3ABBGIRjOHrPYoFBLSZL8uEUP+TSyykEUt50OiXTXtuRvXozUE
JafW0T2Y4blmPuHgtGWBH8wwkqh13Nhri6dFVi+GPf+ki8XHXW/xY+FfcC4nhPQ7yKXNOJYQkaqe
o74WjyRPPM+9YRPqkR6dDivsLK9kbV67PVkeNLEiun5XmaNPbIwDGrCZi0tfc6dcuwWfQSni093I
CxvFUYRXpYn72lrdl2GF3JJoHUTB7Jon2iFPRsho5dgOcWd0r5Lu9mZiAuO64JPsGq81AFF5eUSC
O8/MtyZ/HfTPbqDZYXDrp+aK83TN3C+VeG+9mqPedy6mZJMGVo3g69jhc+Pa1clteWCt5Mae1qcm
y94b0b+KmbZCJdvtSEKmTm66qeRr7bwlWiGe7/IkCDYhFWZoGpFlj4Snczzj2JCYW5zbEeyC+6nL
q6jiOuQZMxLJGCFRkVcprlTiVIdWsTqsAVJD0QgKCMOJmOXYuuZOe7B18vUQVpeRPoYY4lRIBQ19
vKnmytyUrkmnK5tPM3P5+7Rygme/QF/WmOjIg/GHW+a9PmHAsTUY+0uLczKIGfUssMtdauLCb9c3
N2/usfKDDNlWRLZs1tKhgCmbp46rcF4LkwXc9J7Mgve35Gx5K2EzBYCehQvNfedO4qcnPvOp1x+K
/uHO9Yv/xd55NLluXfv+q7g8hwo5DO6Esdlskp27dSaokxo5Z3z6+0NL14cEeYl37HpVb/BctmSX
ZC1u7LT2Wv9A8HtRhwleJLa1R0T1AS/ROdSUg//Jnkmj10C2lZlqYces108QQ+SbHpCuZVVfwcF3
uABZzatCQdbPsFPtSv1BlJ2bvjRm/G1raqo0NVyVDjlXe8s5LkqPoo7dvcVm7XP/JeudZOY1yofe
r2BoyNB8siRYxK4Dj8ZfodhDZ1EGihjRbGxb6TZz+kebFEQVXfrOtEic6MNB44SKNlas4KXXWkXa
ylVzyDjkjTReK6a2yCoZl9nWmce+vXWaaKtkEc/PXq9QEIhu4HZtMKfBO1Eswu9cKM68thCzj4Vi
nXhU14skyReWjNMsrxOSgwgKR0NluEr6R95Cc12nKWcnvbooczXBEi1ETN1onqkAU+6q0hvw6TNJ
+kHifxO5wi5Oedv7RvjDKZqdHuZvKnI9TJWFuOw9HaF5zUoOJA5keBYLp8vuYpLC6C2EtCXZNFIA
gPF+r7zXSApXSt85Cw//0EdAWt8bJXwsGnaZqIsbVS8pPnpbKwUwIDnvgUEHP5XSjygBjtAJ+Ctx
hcwl0RtaZR1Ff80BP1V7u8iVvlWBnqCUlNvwmdQtlnLVIlTAMuAsYMVN90UXo/zN68t63QgU/wyK
QgtyxpuyE3ClgnTjZpTotGYBDqSZ535P/zW4VaMfoW/vyxg2SedyO7bPruosTLF5SiSoR3L5Qa2T
fqZos7Hs7qUxfe9LVcf3HY/VJqdAndbLAIsaeC/Z1izLLbKk93H/pyOCyAMHLOJ8JYXGA2W7NXy8
dWV7ywEZI7MWbSVftxLFu8ToOJ0Lc6WEzSYsOZOUrgAk6u3LGt5iXfM/zHJfpFzNaP0CVzjQHtik
vrRqE+W7kHHuO+hrxLV4h530zMoQvSkearkgzwTSETvVQcHHoVZeo8qZOTT+LPUpNpLbshNvXXdI
BdTGhoqu8wIUceLiRjSFdwGaJRy6elsYDeifbi0pLZlScecn9opbdmHWVbFBeH0u1DeiGZFEsvY8
c1127veuwOstgTaZJDRbMlJRcRY6xnNBLT9I7HBdqdpKhd1MD/FRLrI3t0P5N3CWLpyzWnOzBRek
+6E4nLID6afVgw1v/Fke6cseUfyZUzqbXO92heSxs+RmlgXOmyjUt4FEaSV6IN3Em4sucQtFaRYh
jJDHsBuF5zJCTLN2linUO6Hn3aDwtsgl2gbytsoxNdMxxuoFhSpuVFJm11aRnGOLWeDtpdXeTdyD
BGix0S76tWQDQ8YIHQrQzA6jr1qovtVGd6DmFi5aavt6vK3z7Ca2uLy0zH0QitiGEyV27dIQO+r0
ftr9lG2eTnanfiBOPw97PpSWPopW8NRrt1ZcLrpQfvLiet/QNOFgz3lRpcWyxVtn6QcBsIhkTasR
TZBa4B1tsrI77kf8qYO9Emb9S0F6ygHpUnClnKI66q3WxUuzCnmHSrhzkzh5efCEN82TWTQ3XmXS
J4+snd+b2V0mVv4eSFJ/SOp228o9qY794zrwcgQ9/wSq4Zk31EkHWL05lrROrbq3g5ilgYqwduig
YMA+javgR2zk4VvWNhRSvbgz7to6rckAXdCjyyak1buc+CWDVsERBBTRb5B3lkkND6lQ4P0j9KoH
/0WP8IiYAd8rvlqhzUxL1ARDiIBx8JhFgvCDsr35HFZJ8WSWSrOicVmUC6HXg5+fP+b/BgIz/Rk/
lfnPnyUQzFOg5f+TuMtBkud/h12ufv74mX8tf/74x1PJn4p/JB//2IFRS2IwU1+P4ZjDP+cvNKak
K3+I+AENpjX639Lsf6Ex0UsH3E0xDpwmeumYe/0LjSmJf4jy4CCMTJHJfxkULf8GY0r8FcqmgyC5
DPpfRwzwN7CYAyHk16rCSUC3dMgn6BJhOYuq3HhVKX4SWWkc7MSCE88swZoIs5qbM8Sk3rGej77W
30jQYyT5KZD872hgUhFeAK4OlItfc6QZ1HudhJ1FHewSDua8gvUo3v1mhMFDBbmPAfyKtdWn/N9R
hLbOsrSKI3XHg1OeuxHSMJYHN/16lLOvhlrc4PGEDQ2i+tBfTscRmYZQQ3kvd6lGkSuoNHWZ5VG1
pq80VOUpumDDrO6vBx1r0ABbl5HhQ9/AHCJj5HkatfRiL01MC/kxA8SKZMcf9J5hKyaWuaEdTJNH
Up0N2SSPuB7wM70oEwxArVdTSPphfCerZvglLD+E5HVc8KyRwgTSbDB1SyXflaDqVkmfSDOSBumd
VN25sZuSpn0oqytk5uxFb5E+O5HhriHmYBUt1tKmbYNg2fFU3RqabQDUkxWquVl647T1exKTH1ZJ
A2Qvq3BdjLjbZh4Qra0u5TakVNd3Z6qbQJBGi+GOOpQ+IawyFon860sjIK+jIsHGGKgax+s0NH3y
vrgvdplr5StFa94SwPeAivEqTLjfV36bKg9VwsM7sg13r7Ei5pCF7YPtD3IDsgcIRu6eqSQn79QM
u3s7Qntex1NtniV1ubm+MkYKI/xcHnbQR1j2AxlkrPAcxV1XRZwwO1oy+roxKmMFGVKZ50pjoRYK
XvR6vLNtbBiSrOBAMcjw0cQafR4ttOKgxzNgJ3qUoZC3cKimXw/xqWl/usROY4y2mFLqTZdqircr
ltG+xwF7VczDhbPEongRz/CCXMp3+W2yoMI9Mbrzr2lgjce5itMK/x5r+qeiAPqs17ydh01B7955
dJo0s9t2SD9dH6Qin+0jQtEh4ziHPIcy3Ok6k0t4JUEnezv622vv0X+2DvGdfst6l979u2gmruO7
9iCvjVW6Kl6cn9bOetin+2QjH3B/xRxc+2jqmX3wJr7+SEiFBXX6u0b7O6Ch72VB7+2UZttJwTKN
9aWQg5BD2s33jBnwj7nvTkjynK0qc6D5wXPhVKECpo3UW1So17Jdee0Ox7QPmMVrzeZNfP2Ln83t
ZwwDQy8a22grD0nW0fVAvpSKCKK3Oz2jrjtAoSqOH/W+/TtDOuFQHd9054f1KNIw9UeRfN/1bT0n
ElIoi+RWu/EX34E1zIvDlNTa2WQRCdFGnN64ydEWhe1xHMnpEIjRbSL5OBgrNmlf1s2l7mvdv3lF
vQQvPsuMCbnPswvgMyaMJFIRU0KU+DSmGvaKjXpju7OQJUFlCOECEP7uzrSeCriFWjZxrU/FGycO
QqlYtUQ817ZnYpjs6j5eOdKHXtobx0p3cjAR8NJiJDGDdkdqNPzpdICiXBttpiftTkKEY9PA/MWQ
1uwnluPZ1KHQaLEUyeaRCEVy8zSKE+J70WhFtjewIHWxfck8anAUIhM3mjlYcJiJu2nrKaHns6/5
GZbMj5wPNWljtDb7MFbU1s+yvWB5D6JAc8DmHDeKZSYnX6wQrZ1S/v2RqiKG5xypFNg/GY7HizQz
BEm1h5FmMeXEyN5oiroqNAPeSj63ZV7FWnxbWJvf3O6Y3BhcyqiammyM8est8nIwdane7QG4LzqQ
qTTlDR/MVBp/vx7pc0Ec31eQNBEThoAtDbyqszvRTMJcdZVe2ak74aDeNvvgVtfm8jNmaZI7l9bp
Ml6qxqwSYS3/Zjb6V+ghqIQCIiqIp6uIUksnW4Wm7PoWL3PyQI1ubOchrhOpA5fm3wnH5S/S/Iav
Ok5DrbrxlNYRlJ1jihip3EO5XIdNt/WUJdJDvJL+9b76P3gxfI7tKNjohsT2Bj3O9DPY1hS+UMD7
3X++Sno3/ItNjijzaAfSdCgVvFOFXQYXZkmxUp91nTClyDoch6eLA2VkEnb+A89XHyuyqRLAdDlK
nD343HoVZ8WXBP7Djd9hq/Pb4yEKCTiPR84VY3SJJqoqRr3bU6ErfG/nqrG5qF2lmVgC42v0U4re
ohbPO4BEaaz96iAX4mlCFx9cQdFpZYLf7+tU+ua5rbXOxHBC9nx8XhHO4KE6CPXxpJPHGZma177b
h1Z+8FtrQT/y0ETKTISC1BXyU0Mls6ontvOFAfJM/Zwu3uVkaKdbChxpn/lZXRwUCCSzUmo2mkP5
K3KMLa53E2vwbHUwPPLMwYsDdiYEzNNgVM5jp4V9cig5jlUFqpivGreRpW1/c21w2SDur0HzHJie
Y9VNO0hjhI+L4kBTZOtV2wik+n8WYbSbIM74QYsWwyEzzHkvHsw4mFh5F74ViBIOHlYdfHh5dNYh
JWjItVMWB4PkTRBv5WIjeFP+YZ8+UCf7dfhSv6KMhQSRpuptKyCK+pIegGj1bzSNhGJmPXjfoVaF
Pxt7gVjg9Y83fJxrQUe5qdGGHVBkgsI8K8FuS0sbBTSEbqbuiwvbib2Lewl+C/xhfCsWlpChA8x6
S9qUN2lyr9qwQX1ARk2cL4US+mxT/7g+uHGmwxYGA8UNjDEQ4iifZp9H6bDrSKFdWH1+MLu5nM2M
veLfFOgAOHSh58WUNvXZA34IZ4oQ5qEyc3CoowxH7+0usDQtZwK1m/QeLA/Qqm2/DXbOul8HG+XW
uu2/CD/ozKY/k7frYx3njuPgo8NDzaMm72uCi5EMuuk+MKaMoy7N4KAfrgzuDKp1Vn+yk6ZGNCQ/
cJ8sXC1eBpG6UIZiuq/C8OniLwndsOujurApkFSCVyExjSrlr9H6pKBnyjXA3UMr0bHt63sk+u8K
DLYllPVquaF0CDw6+NKKwVJPrFmD/qMdT2R05/sf9CK8ce4d7lEykNOzUsjjukNWsD9ImJ4bub0o
W3AgE4v10lC5cUR5EOYBmjwUZk+y1dzE4hle+EGi/RHSEZ+r8JO+m+/tnnbOt/o1f4mn/B/PrxxG
dhRztGoKKQC91DiMDKv4PF5FEa32mMKHdj8xkcOvPz1oMCwc7BjJVFk8Y/sngP5UNCFpH1DRKsGl
ZrPIXMg/jC81Ns7RorhTXnpjeT3o+Z44jTnM69H+t/HycgKx6w+uIi3E9m3Qebse4fOde21Ywwc+
CoEECbajqtgfUMmYK9ts186EJTCxmbgVNsLC27Qzbw2W1KOfvsnX0Ye7tp5hbV7/GVMDHV2BRZE6
PBJaiGCuB1rxxtDTiafpZ4J9NtChRGKQM6DLMtqIvWwEldIW/aG7FaGIrNFL+FHnGwheJrpu6/DJ
fNpLS+FBhBQ+Ex6EB3+fvwbP2cJa0gzcVhNpxVmpg9YFBRWkmjWItKYy7iH0VGER+ovEQ/BK1YHS
HFAneBNPoE2NP6eedBf35nG00TSjzQfGXByifdQ/NGWjof6IQO9gNcsdNtOEGYIH3sqeeIhIl06e
47ijicWmQa2UhrjRh/eordyVugg2+r2xdZ+8O3cLYlt8aye26vk5P3xZPHUBuVMQGxd2RarmnSMQ
U/xQjbugvok2ofLEZa1MBBqZwSMgNFTeONqZRBqNqGydbp4q0xJuLb07tO/lyvtqPPffrW3yGDgz
byu+dPmigI/JYqvm5nt18/tbhn6QRMuGMggmVKexURC2LNSAu0MPA6yFvoh34PUIF/KBYXi/Qowm
z1DD1BB7DnTxVlvA1191H+ldfCevi9t442/UdQBxYKnA9t5A/Kwmwl86E46jD9N8dDJ1jRvJUe72
h7Cn45+2wiqr8Pi7PsaLQdBHG9LWoVk8GqIZYnsa51V/EFS2QxPMgS5cj3BpB6BV968Io2EIUZ0J
KcIUhyJ/7b1gG3bGTRaJE6vhwj1IpQilPLIbqozq6HRDVqMvu+EYr6w9wM+qecvjJQKu18cyfI3R
Gaqz2LkGeQ4NTsGnUwJ+wE98BFL36GruOweq+wvqRw9df2cJ6sTdd577DtkSQuj0CnWJ1OU0ltn7
neRbsbaXfQupK/eltTYigCPbpkEJhg/+bQ+e5voAL5yTqHUh1k8SQ6uS5u5p1KwLyhwp4GqPVetN
2gNqRF3bNoUPjPBQpAZQPcgpxKs6/1bL5gKLLF469er6rzifTFpog6klTWyIVJ+H6tHK110lNfNA
bPeAZLut3KGqqYjZ3MuK58IUptoWQ1f8dFaNwYaZyhSOIEM7bLR2UjcohKaVnYPNU3TWluCSBNgZ
YbxBn3yNbOYcJ+8vouxuTOexzqsl5m8T3/1sk9A5AWL06SpAb98cfuLRiO3apx3qqNbey0z2oJrS
OdEyZ6UGjjfREL4YCjNvczi+eQ6PZhjkVNt4JOt7W+s1KKCQJ8TCRhg7KYLfXcK8tKkowdyjqY6n
wGi7hIjc4uMpDgrr/UykE9S6P732pdf8OzGq57l0cMuJFsPZrhlCDu98pnPokI3OMzVTZKxdpO5Q
oCROdfimtaSFpyr3VFDmnVxuOmBOfVNN5G/DRzs5GIaqvwredKhsGZTIT+cv8TBEaK0mP9RyJs87
oa6hfdr9snVdeeb74t5rdWlTQ4OZ2CoXFi+RKTvAfOZ9hQrgaWQ6Xki8IW9C5ABMpXGjDXL1Es9y
iHDfaOwgByCuamdBHraubVOCgaBPrN4Lo+ebcn1YrBuUCMfzXORt5xpZfgh6QawBgQzmvYUFiUSy
ih+4d4NzK1PpvpYQDLh+VIzk+VjDhkJtgO3LsTVw4UaxtRo53iCs8kMOF8adQcML14kRWAfNSOKd
VMndFq5sv+0wz4CLlPuzpuylBeOgaGFY4OQ7960TfGWB0KUyF+wacpkEbBYZHger+6oFp6e3MwPh
m/X133529w4/fTjiBuHXoSx+OnV2H/duHtr5wWsgiDaR7y3Q9LImdsQIjPbXF6Jwx7OXJgNRRl9I
zdK+jS0qRL5vkSaVUrrUteodpWZpW5sQUNS+f3DiMMexUTEh5+fZb/ZohzkyNaAf8BnpoI6vMuxs
0C+xxeKg12m1wW0hXrWNGU58zvOtT0F02AQKNQ4KleNxWkAWTFspDkWhq/iL96h227E117uueQrC
oJobbuXdmHXY7JNMDR+vz+alTcA+NLk32Y1n1tK52mRlFenFoYFUtNbjDDZlAtEJtZGNlDb+ahDK
ngmqMGUKdpaUsOko3Jsqni0K+2G0jEysNFw7aPR9UNLBqVBTX8tFU8G6t9y5AB70Bo2Y79cHexYT
ZKPJR0bTb1D2HH/riK6W5BqOwq77BknEA24rieJCCl8bp5k4Xc4urFGs0fhayFpCBdfxYCFlE5jq
FmmNbWJMNfkvD2noNOIwqChjudIE3g5q+Kp8wM5B/+lQbexm0q56u/7hLg/mV5ThVxxd9LpVl6Xo
kzXVEOKTxJh79a3r9BOP67O1OABPORHBhyg0MMf9Kd5GKB33gXxo8pXe33TKbZuz86Ei35dTlupn
yRoVUwRHeHKicaxy+52OSCi7UAyNlhG9R/oc3l376igT9buzrT3EUD8bsiAYgUSexpCCxipKPtzB
VRGYs4vgJSj7mQmmpFeLuS3BUy06GdU1Z3F9us6v19PIY3gJxaFK6q1M5H0E1ryCBE+eBM76ex55
j4lorAt0XmRdWJb9F6sSF8jUThgzXViXvDgwycCzC+zcOKPhdjcDp02lA9aXK0MAUW69dShPVNED
SmoTe+08/x/GO5zSQAXJ/8fvwZzk1HC9TDqE6LUAU16nPsQpV140pf+qtu92KL+7yZPWoM8lwDWp
8k2XhBNJzaUlRQKHWzFtJwk06+l0x5GUBL4rSwetFxZFAUEDbm/xQ4S1en16L60rcBpkUBxYwLXl
00Cw1zCKyMlDlSe/XlX5l8zbJj9C+zFTD0B8rge7NCqgshLvGW5hWpOnwTxR6oogkJRDXJuPRi9u
mzbYlXn0ngfGxH65cMqA0fgVarQnkWJrPZyhFHo1Mpoh8qoqwbq3zcTuuLQ0h0cLIGUyGb7h6Yiy
KK9UX+o5mX01QHbHerfrypuVavWqBM1NpntT0JfzkgxvU7I8kc/H6uQVfhoyjeLKg79THkQvMt/D
DiJWjYDjrSK73dyJonzDcfgTRWhjiYNCsmzialm79Z2WaoP0AleV7UWLPvGyXRf27i4Niu8JqqVr
Tyvqt+sTfl78M4dHliJy3H/CEkczrgWNLNllWHJL1ogpm/GfmVWmy6SEv+XkHMkqqei2lq2BQlGK
y9CAf9NlfYUSUezOK7dRZlGFS3gSWlPGkOdzZ4JT5JqAFkDWoI9a/jnXQ5NGIdkSgnRLuUTYIneh
FWptv4RKvDXRs11e/x6fANiTVxJdQ41eHmhTAIw8k04nz3LlEqEu8K7IpxpfHLNyf+CYFD51TQUN
k0p886WNFCuZY5kZ/ZlUHgye0hcCysL0b55gwXp7E659gdoPjf1Z59r+SxD6wpcUVnjEs8cAFyx0
FpwuSKbprGGRWDPHluUH3y1hF4qu3N82PgpMaioLBU5KYWHOcM5w/TkMFfvZVJEFnnXwQjCl1rVi
H2O3xW+TvOBPqucw8wJTML6ovtw8BFIXIEyUVs03WBZ0duvIj55FytrgdZH6ewU8En1DoDevZzEm
KocWcuVUA2N8qtCSBVDBBYwnOSrr5ig7ElOnADmiZweO7oWDrxwkUsXFOatZX5+98ZkyDjTa7I0g
NoWCVc2hMsVFKeAlGh6QF5k4JIefe7xExlFGSySmzpPUMVE0EQxt5i6TIpk4tcZfjAIBtTvuOGSp
By/dUblHNQWpjCW/PoQRTCA32tQDwd3KkceKAqpr1z/beEC0WkE6ssuQz0ZY3xh9Nkj6ElTjuj54
LpWdToTDW5jg/a9HObvIBpoRbWuQa+CrP2XAj9PKWtfbWhI8QBpuvcwLbI9qhArKrFklhjLr6p52
pImGsRf85qrgnUVgvD1lUOSgHkePLrPR2zLJIh6Xqj5LoKQZOAPV5sTwho90vCo+o9Agp7zB5+T6
PD04eM8BYlNiihxCvZCrgyl5swQEz/WPeD5VjOUoyniqPERjJNjmUP5DBL0t+43eQ7O6HuQTs3A2
luGJSCSeUOMacqX1jeiaPu/E0l6EvnHIEnw5yp/0cRFDSpc+Rl0pQr4NpEhuLHSmlRYjzL65SYWp
rXC+bMh96B7TfqNtTbvo9Lt2EayvFkHD+1YI57Gl3wZJuoDzvKBSNrc1dZWVD4VsTWyJs6sH8gvq
7XjOwAaQiXwaVe0snBhRVbpHfEmzVhC4NdTY1E30dv1Tn88nVxulhwEVPhR4R/OpRjk6Z7Hg3YdS
KazEXqc1rslTpb+z+govLJ4/8ic/6RNzeDocWNLomjkyN6mC0JAayBIon6Zb1RLygQ3CMdxbKuWd
4mvR8WLxknQKWDceKL/gs/FBxidSAVNHA40bL6viWCoPKDnL86SL0NQro2QiqZyKMjqaJSEA35yI
5aG1nIMWAfBHXGSq53YpCGJGn9+UmvHgh3R8kLXIdIUtNdyD4uhcmwF6Mi9CL4kTu3B8BwxfjMtS
o28gklCOl6BB0oOg2ecmNOJV1qBDDX08X8i49a2yIsuWv7cUudZkGaQGEGoOKro6p8NSUtXXYkXK
Dgj4cTR/ZNrL9QDDFB+fKn8FAK3MQuA8Hu9kcnM9EWstO4SGgxo0eQwtIvf1PwsyujnbPGYFSATx
4mbuZ29N/5QZU75NZyvg81P9GsloBcSBliPpTQYgJV8aYJQeuh7XhzE+9cbfanRnRZmrp62rZIck
m7ebCK8HNqpPlxq9+2Uz1cyamplhvEcVn8RuzRCQVXaIFFQkkNNrthQwfvNIHQ9p+BFHQaRU6WJU
IbJD+p3x9BsEp5CUR9T3+pebmpvREWBGdVVCScoOXf0NG++ZN/VEmPpYw9VxNA7Fg7+KFlh2MKnl
C9G9oT1L5sf1QUzFGO3FMBSQkAuJ4WCQIZpflehVqyYq3lMxhiV4NA4v0XsDlavs4A9iahLQrPAN
aZ2JhTwxHWPAadMXfpFajKRGS0hVsfZUp4zVzw7K0904hu+FBYNIMzlD+d9HwHPQ1DugVrdU0m/X
Z2WcFHyuYOgBMkR1+KFjqKdY2i7gR7Y9TwtkpqO51nwxOmwiLMRSJ1oiF2fnKNbw149mBxFP24iT
4SmTW/PKuJPqFz1yF9cHNBVktFdyQfTCRh7OsTqdhQqKEsJc+neef3ADfn220YYpm8DKi88osjtP
NXQ9BFTi0FKp4t9f0gAoaW9QiKRZ/mk2dfTRdEHOrUIQOfwRBFLTCjFe7CLaiSgXzmaKSaCJeNCq
PJdGGWlWFb6d5kV2UCw6xjyuUa2YyUhdKXRV5+bUc/PCJBGONwyYOIoSZy24TLFhnDcs7+zPntJV
oAQzeLDXV8JZUZW1fRJlvN5aLQwpBmWHLFoOL5d9eh88+EgBpjMUxbPv/c59kKcenheHhvnSkJ3S
0RizkYPSk9HZrZgvC/MFu/mpVzXCYvFEefpimKP6w+i6Nkwq5HQiSDx8DMeRlRD2QfXj+ge8cAid
1DhGF7asSkGpCcTw7XAlqg+59FKU3rqPwokD9fJMHY1mtJ2Uwm/qsuC4axA2kGnnoUzV7vJGfk9C
Z6EkJl28ak1D+lEz0nlo+be1oaxr2Zm4aKdGPLqjDFyFexn9q0OF8HZmygulhL0uymszjSdCnT1I
P1fn0ZhHd5VkBokERSU7YKSk5QvEEMvn4tG4wdkpxINgQR8sQaNvhbrv9Wm9cH0dT6s12utI+4dB
MwSW/HBRhvas7h6uRzh/m51Wx6xxxlrFlEyG6hhiB9Z71c+kb+gGByWcM9wFV5E2MaSJebNGu8GR
pKSzgEIcFAy+gm4ne8hRBTHevf/WyfVr1sbQS08LOD09InlytsQxJQvqlRS8Xv9+E5vbGmbw6MyP
0FfKi88ZitsbrdoqbrER/dX1IBdu/pNlMDodbaGQ1URhjsQIQ2VEE/vBQKJC9jPY55Kzvh7t4gVz
9N2GGTwakoQIoaAN363GiakdfCuSddonC0t9MUr2PEzhSpt600wti9GxUvf/ExQcO8fKwW1ezPat
LybIFsOpMHoE8iXpmUHsHhjWo7FZEPfiqiQ9L+NkFeCRQyl6pgNyNqx0RZ1uX/Vv17/m5YgGGduQ
tYG/PP2aCX26LAp77s/UWmDPd5fG3TyOe9BG5iN6z3MUtie22Blw/K/z6lfM0W1QOp6F+RBv6RjL
qEZ5b3NjYSr1vMfyLEkQXsDs1loqxa0ySWI9m0fYniATdZl+rElpaTRcNzH0sJAFbV+mfyJFtShh
5SZasgBbv/zNDzuKNBokStmm2kSOvs/FexsBTaVggAjpqaX3UqYoXaPFez3iZ2nlZPWMQo42u9Lp
jS7ZhFTXC/m2eJX7OT2zFhWVYgaQZGbcOMtoTkfmFeFa/RGJVX/rLab6GWcdPmX4GQB4oNBIEpyh
0a2QCXEf1ljB7b3X4mvzkS/yTfGYPzkPxmO6DL9Wm+opuSc4LbTFZPv74gQfBR/dF13b9LYuE1zf
NZTM0Q/BH8qfK8Uc2bhFdN+uQ7xcZu3PKfmQ81U9DHvA3gKsIeUcwzIDJVLMwnL1fZsvagy93EVX
LnJhiSgalqvaQt7pE0vs7NwdRRzd+2KIQWSQEDHrrAc5fpaw8mgdrKjs1x5Djuur6+wmOQ02bjeK
FpKFbjGsZ1hgWFqYRrZoLXHicJ+KMpo+HL/xrAkYUoIPl59zgzgog3+/PpSzM280lNEh0IBMViJ9
WKButJbLhKeWdaPkLUaCiPVkaERDWLwe8uKyBHHOwkD0hd7p6TFrZn1OX8zW9qFpz6KwnWNvgoOh
O0Xyuvz9fsUZHQFeGMp135va3nOgPSn7VFzL2cSDYWosw284uoCbJOylIrE4Q5PnMKoQuBdQVm5m
sTZxoJ0ntp8T9Ws0wy85itTbopIU9Mv2CEqKD9b38inG++xO3oTfqu/NO+IZ+MJUU1nt1Dcc3fWN
1rZiTh98HyMWmzezoMejRXi5viCmgozeBwoOV36qcRGpgrU0sVjyo5+FLy+vR/lfDqVfX3B0RAgi
MBwLXe59gf2SesDLw/pq/uDlo78J4qLyVno6sYOvrw5ZHJ3+SQGCm6eAts+StYImMgqbEA6CKRzJ
VJjRQdF3qeqGDpOkOekcpwFQwO9xu5CtfOITnqWbJ2vwrNclQsPylY6JSr2F58w4jwZi+BrNElGY
o3l8fcKmhjU6J0pREJPA5OuV6ndbV2/T7Buv/3mTK4vrgc4fyqCYTPI9C/d55AfG5bpIjY24KFpt
38Lf8+t59IhvFMX6H1a90GdP4XqKSTccPaPsBHAD/H34IDS6x3QvtQNGntMb3lvKsksFCrf/xsYl
wtAn5AZGcnG02C2w4oogEEHE1oCKXVjgHIgonxFoU1fvhe17HGqc4wiRXqsuJKM9qt3zOFsOdm2K
93F9jqaCjNa4aeLolIFh2YtyMguKfKEXKHkbUyt8KszoOpR9cE1KzVgMo5mrNB5EhMMRNb0+mMsL
DqALLd2BaDguZ+k4J8VlJmp76Sna269Zi1IEr3kV41XaELMcl9ByhlTO9bCXB/cr6uicTfpOTLB/
0fbJAE16LrV3fUqG71LezWL4FWO07gYCVG8k2CCBVLvDIkldxk/G3l3kT+HKXBSL+gOx37Uyj1by
NxGvvj+Tb8nNfzTMMcpVtYFXSFmn7Tup4n1q4b7wJUxerge5vIP/NU5ttB4TKUMT12acjfDauV/7
8s/f++drbF1MjGixckgMSp6n132QIQ7vOVl1j2Z8uIAs+FNoxSme4RnfZDgcBtwhWnDAEM+gKCaA
QSkspPo+EGKxxcnaFr6YZl6/B11f/anKceYvVL3K3/wwohxauSqmjZEd1YugctpXr5GAlqOA3HyR
9FRr50AwnBBnKNt6U1KsquYtxepuFiGwFc8ioSgF2PZZOZHDjnP/YRQgfWWD7QTwYyzmYVVKivh+
WN67ctg/13GGJVCeRVQyDeTLJRx0weZO7KVx3vwZE+EQ7gsLzb7x1a6EVZRkllLec5bXP6XGb+Yg
YL1Z3CA6qaVK/2cg1i+tom2ur4vxpUhcY2hbSODjBrzJKKklpCbhNtDc53Yf3Lh+9xVrHEykK3oK
SJi5ExnMhU87fFVWIMqMvOZGy7wLwVM2vdbc2yaKo65d/xTYUKoiPmNytbPxnPvNS38Y33HA0QHs
a4jwZorR3NM7cVGRFp6tSG9mcgcVqyjs33yKEI1BoW+qgxAXETs63WWSmeq+I7bNvWXjwR50uf+I
Nd5rEhr2jyKvpzRLLkwe0B0DdDbxQFCMDmAuF1kPnbi51wxUgRR8KhcOInDzKAlsHFtRs7++WM5S
Xih0wOhAqYJoo2kzhpo5mlakrmAq96Hx4SnOo4Z+Z5CqN4FI3mbLi1Yzt3ITYb+a3qn+VDH+bI+A
oKPphYII+BR0n0dnmJWbmuDDsrtXOv9LqxbOphOdco5J96uVKujyp64x89MpBaYzmgOjPok7TMPR
U6mx9SbERZtR+9Jb26krV1O2jSDDR01xDkU3HihuXtgbv5GAwOK3HZjxxPkwvh+0QTMFBjpotEE/
dYyRyUNTFDwc1+61QDQXiYINdFNgJXB9gi9GYdFQrlRJXT+/xNFIJWY3Hyhq96FgZ+s4UkISPPgb
16OcCfsNorr0FWGCormtiWMGjmEmCk7jgvfQtnr1Ikemiap+Y4s4PdtxMsuiWP8a+wXEhtBL3HYW
hqUpzVMjTp/xu2sfxNxr135X4iyZBKveEbPbHiOiv66B/6/I/k9pYK78SzJw8bX8+o+fcemV3f5r
9PO//rn7GnrHwuuff/tfyuvqH3B4hy0owiQctKA4wP9SXhck+Q/0SkAooODNoSSZbN84yUv3v/4p
a39QAefER00VuKFh8v/6H+l18Q+J1QwIGDgbf0CD/zek1019yAePX0JcnQgpDdQu/swZNdqrpiSU
ThVgvVWQmN4kvl/Ei7AVvfJdafhloHKE3Izx/7N6cw4NRGrwo3GybGtZ3ERrTc/S+lFpU9nYRX5p
+BvRscv6w83kpNhiBlUvrciAp1mEclBsZFwuEU3N9LDdqKaTujNsY117hYZ5XL0aARaH81bpG+mG
IlUiLbCUcq13rF7/m73z2q0bibLov8w7G2QxFPlK3qgryZIl2bJeCMmBORVj8etn3e4JlmxY6Hke
oGGg4UCRLFY4Z++9GoiEsUYpdkequVt8g5DrdWjTF5l6G7Ouqv5bnhYZsqhetZu0Kefs29JjRIiU
p1RwzLUzOx/STEG4Swtym0aTgLvbLF0XmDcUifMzntyK7005B2rP17ZsMg0PYw6+NsF8BSCp2tiq
uI0d41LZhIpHtlHmLZQkZ/D31ThYSCbMYQCqCJLb/2Sa6mkMWis5Iom1zUh4mKhXUz44WfrZ6Qay
v7qAQgi7tpVHCk2iAoAyEk22tvYEDDCRPZBeGjOfnKaPwdvbSJl2ZctW6zQHRXchUTX1nxwjN9a9
16d9tGYQrj+thVrhgHEHqj4WBHN+AOQVX46k+PS7pjCWY0kgAaQUq62OiD3KPko7Zd33vYN/OU0n
VkZ/jP34uDYG7om4c6yPduU05EZkS8PMYzHFvOTEUy27Jo4Xc88Ubyc3ZCfHdlQmQf8ieiu+tuN8
lbdqXtOkwqACT6MiZ/qL6Eb9DNBF3c4Eqod5mV7NsetBx7XJvMz8zvsYGNPDWg/iCOXK/s7+OF33
pC/OPYgu4suhjeFGcr46ywgIyUn7It+7jl7GqzZfgEMZQzA9ZmynAKzovtoXaanKJ1xMnd7HHR6a
TT4oeDF6mLv4Y1rl/odlsKisbKwpKeT3bHRL63vB4rHcFeAQ56NWfaCuy6UyaxFObWnTojeREVTD
3l6l3dlh01trYR96CVl2DaXIC/PYmksmvsJAlV0SGdrEZmeOQ5USPOWu8os0tZmBEXLj8TsstJze
lm+nasWCNDX1tO/9IG4aOiQIfmkKIfu7gk4H/XrHdA7uTNciyLcALfvmJYjnkdj9aenkXbsMKnsA
L9+bBE3lWQmQ3F+bfg4H0Q39TW9CI7gefFCW3SY1zdI6xJbyrS2R1S4B89lokXMc2RIalwHpyK6k
OHrN3JyK3PP3hTupvZj7+trv4IgB6rsCw7YCrhlzfTesiXxqiy45xbkldol0J3CrXh8FgSxeqllT
Ce4KPwmHMxQdfOsM2ngOdmuR1sC2i2qfBzGka9OUHqglaM11lButYLlb1pOY/BLzvK6Le7IsGzYv
emT4FuP4SY+jOjHH5TDfV++izgFUxcH8I8+d5Hpp4/tSWf7HplgTAqskz71JOkhSI2tuOM18D4rO
/oeqXex7vxQSomOtnL3JTHgx+y6nJzDE844sBk3m8+I9UD9ab4NW9xelMQyXSqsp0r3yNoDAjf1Q
2ukSUXmYPjuVgw9r6giPDrOAyRQouTL3nZjxtvW2fzL9EUrk1Ol6nxf+dFhb3XwRdQteSmTO1p9A
XEmSn6bQQYQTtnbsbyyAtNHQnj1IojeOosyMq3Hqb6wBSE4+9uaOXS7Op24F4RcXHplGyvMjjjPL
vXTbcRPkw3ha1BJsy7lA4G1VZuRNGkKmsby4E2hs1+3Ux6FfsgMCMB9BoGWCMhLLTjhFDMjOsE5O
BvNcp3P6mOhCRkYzy01semonlzE+ZlV3R+xgvPM8MrFm3yP20F2gMZUwc7IKznRuKPUxM9oM04yn
v1SKM3foUTa779L2hY21Qs4/j4+JL8fbblDgApPGDqkt4F1N570onPRk1lSqfXJEo5h0oCNui+dk
nQhYs/jD5yFvXSVrxR/xwX26Xk8swjKKXdVCoHNUU2wNtl6HVHjzcVykuFpgxj2KXHgnx5/a46Sy
9mKIS4x1qt+sHjhmlix326ixPjh9QF62O81Xo5dgi57c+Cpp0nhvG64AH9qoZx1PamvhdTp6bR5v
elGNh2AdXiSvcOtmQnzsEAlXVZleFkleHyxP2yeHPLMvpQlGEEw3kTnYyHCrOzHtIfo55g0hqjlk
beF8EVm2IJPyOxBhmVsfGznYN1aqiQpNYsDrPix3K9TJXH9ySve2AYkYISYUHw3HtzdGn3Y7z4SU
aoiqvJ2keTcpyGB2lXtPigSIqAL7tstMJMa6sP2L2antz4GW7oYioyYUZPlqlCNTS2afHWPGEOdx
5JEe7oWlho/awqK4Mwtwl8JftOJXc/w48OVu01kpDpSNT86gNW67OOkYQK1xNeDkCzschTbcrma4
Tq3zKu6YLh5GA8mW2gGBlbdd4nWXoljyH/Oa2P3laKY5MhYGgT1m1hRKDH98jztNNm8KcxrKaYlw
PvTIqPCSx9FPUIPcZGoeEVR2nGzZtaeJkXelDAM3K9SMA69UcbkmoZ9KGSP3sTmD2+b5havUvKO6
LHqTYPbRi8doKsx0vPY9o6++I0X04mfhjbqA85m4w9PQW82xWzuKjF0d7JYSckhRDU9lV+lIBnN+
yHssLJB0Uyh1aXlfuHUJdD1bbXNnEhdTbINJJbu6nvMqGv2q+TiA59zURWxd5YE3bJVyWw9546J3
7tCvhwKQ9Ga2J5oRstWRlvgenakn6XTwbXW0snE6GobOLtfUrT7V41KRKdvK5ussYjZWbgNydcng
k8VQznd2Vz7UuMrDzDHkhZ0h4VJukV8ZMsmf266yHwhVmPGtD+5I/uY8XJQzfuiobVefTz/Qn/s+
aA6csyvCOlb3e661E3kiM/bJKknWaNnFJdK6JU8juPArb/gox4Zpg3+QYZOPcjwGeZYaIVEZkEwb
QbJ44d21PcBIN88nmutEZn8VC/IC8tblA2GAjzERTHc1+xoS5NJcYj6a7B3x9sOFaYhuDtsRBWA5
zO5wapteBZslUYQ5O3HVseiUdb5f7dq+Grs1fVqW4M6qUv8GAyffTDoCe9NpftPlBhmj5OPHLYW5
tuxCuwZ/64H1flomp7rKcg8cY+O2V7ZOSA1xu4y0alkemnQSIpTKH+/9zFsus0QOUWqsAgah4U5H
Px8bOH2dx4KxvhgBbMJhsoDe1079OEidRTKeAnBrRbO44SqahbZnZrn6MPSZj3wbLvatt/rm42h3
E1A/qx0nZtDJ+zz7nfN1rcz+gZVxqqNhwdLnguG+TuuUOXyxrWPu5dZ9qn1x5Rpz8qlq4vylUDpZ
Ngk2r4dJmCDvl+q8lFdzCjrHEFcaA+xV6i3mVWVV8UXBPxFEjtGal2u1eveYirqTo+0MMURfOM7G
WtnHtK5OH6hJJVdOny3rbrWN4W6yZrEfXEiXtDyXxY/Ya8T9E4aXrNsUwLDn70tVQ0G2rc/KgNwG
dm8uwM20mSVe/K4b3CvV9Up/0LG5JJ+7gvPYh3y0sOqEi+fDyMPOPI/3VkXc0pVhNDG1ctu3+02a
jH3NjMYJBqpqiShpugiweUBtV4vhXlmTufbbpLLNgnorENwLJ5nx/cgpKKDzCQIWDr47waGL+xUX
cVlGS5/FB0Uh1Lc7FmTOBRG828/cV7tNZtgKquWLwjJkxiH7tfZYoSK+NGZDn+bRfSniYrnSqxvc
9p2Tn6qiT8OqCiCnznOL08SVYSWdJSqtkj2FZSQbt81PqUsfXKZlexjSrDp6MvGOrlt9mYrydhRT
tykdFn2ppy+xYIfe8lVvlqI09oY7eweD+/7BB2rfJUzdeMtn8WWYl/TB6oIC5rUV79G9eVdMpjjh
DGjxOwPq5nPvdeVpiSf72WwdOUDXbZavS+/J9eAoQ6cclZaZ8CrNcZCEF0/l1+zivSciYEzM1JNV
GZGTlwM6zmHMy89VppfvieWw9GWL6ZeHyvKm7piWMT9Z3Upx6KZZPo1JVtVb24mDeOdU2WgeTRAr
yF5I+DnObcLzMLKGI+xaIdrbmrOe8qgscgNDRew13QEhTWsjJGmykbNXyhCWFTuz4whZxCFE1Z37
D9rX3fIMIjAW2xSK5tfMU/YQLl0za2paLD2h38rKh6muZfosh8oxruDryurWkGTuWX5C+S0gOZXp
3PXS5WINAni1mCqXNGraLJYbZzlX5lx7TORtGQOIB29Anuut5VITvXIm1bqbforTNapWeO9bg5v6
Pnlu3Vz7HP28yC+M1d2N0wo1ushBs4JrNHjbhkydy7Th8YWYSSnMD2tXNoeV8llBLoAeD0Y+fnKz
vryIYS5sqY7GuywPzA9tSpZpt8bOQcS5+mquQ/o0TnYayrWkdT/k67aF/buPjbjd53XNgklZrgw7
GgY1nJ6lfNFTDHuzJsn+4JilOPlkSG0703ssCTNg5JuyukhVb1wks1i2blGtALgLuclr/lpSdw35
gFXVhSXbgq9VNpEXLEQZbCtMp7QjAV8cDFcN30hhaC7M2Y1fWioozIF0AoJNYa7OTltt3YZUViDT
1AN8gm3icAjMTbvdG+aqdx51EDrBSWPtRSKG2yq2YshDybSXRiButFmv27lZrZ1Mhk+y0XonS8/a
mnGhTlPT8+WttbgE6y2ukiKXZ8iw8h+JGeq3qzCHF7sxxlMJinK3oPDDHe6Lb0Y7qFNKjeZjommL
h2bnAzXWEtaxxWqDeHQsaeKk9RIJx+b8zge/c890ZlAAPk84vrU1jaFqsePT7Ghnw/G6OMrU7lF6
FU5wOQw638Ru7N41OikehiQpjnXPA9lU7GmObtwhyB6FddSaXlM5Qp1O52beCGEVh8Gi6eAmpEy0
UzZcmeR7xoc47toveTYQ+cWBoB6DD+B46+FiMAzXZSPpJsuF4dqt/ADCIHD3haVAE4eybIL/yuf7
/4rjf9AQ+VPF8cv36nv9c8nx7z//T8nRdf4ibYfS4dkPfs6Co+T3T8nRsf7CzQ8zxZQmxqi/y4r/
VXE8/6H/rjCKvyx+W9LjIv+LzsW/KTD+E/3xvwVGVK38J3yLwDjyOiwS1V43A9phWlw25vj5AyM1
9naeqvYGcluabdpkCBIS/iisGIzorjfQU7lJ5e5dWa0f5CrLhHXrnItBXplBEhl5kyM1jXVoN6Wo
8EbLqq6+aPZ1MurSRH8uxkJ+8TnmZ4TvFc1n3zZyNxznmXIX+GtKYXPEuXDwn4bJbgiSjBUna85E
yq27ZBMUWvOP0GebHiwvoVieUD6x2yjrVW78IBoQH3jkTClW8ZBJOyuYfYxcWBfayARzgJlYho+O
uG2KS0JPRvabfZ1eUu0w5iuKknUKE9wUM3OHplTl2qvf37g4VJ1jotPUrkO9KldftLormmd/MPHi
+VQBEwXamF3d1pLnBBOFjIRkSCa+VOzzuZrjy3QcBkA/sZkp6DtsG57jhq7tfRxk7mJGhbJXmwqE
mxl1esoVzM1Pte1305Ne+kU9sGlfaBmopdJ0SuoYlm6QFiLfsEJRAmKf4Nn6ei07kd7SdQgQMFRL
e4yXZkqvOCh4QGBnMCa52thgWWJ3Bw+7yAXLVx1jWUz8ta2cfeWTu7qJk7ZKdsoWHcfhTTP7jIyS
TpRKqruAoFpH82IkMgaMtGJd43b6YWaGdgFar3oUbBzrNk0fjDmuYOGupLEgFErsqpb4od1hsYfL
EkI5/9fU6AS+iqmcsBy0eS2ysBoGQPGUslT2oxsdQ9wlTlLv10wqLCtGgFPFbIfnWqKmcdPSrDdg
huESm3FenrpybPNjM5SquqIEYWLIqKX7SJta2YckWL32op4rKzmQckW3CdZ4Ea1jUN4SUtNvBifo
btuRfU3osaimYY9I+tY27OE4iGnedn5Fe6edg0fiZdoXtuAfhGrlZzPJDR16he3cNraqvgo/8bvI
sUenCYU5qke7yzL1Ycmd8pGqo3nXJdMCsrsNvqyJSK6SRMiaTaGFF6Fzg0Yx5de7OTPu7JaTwdQ1
5UlnpYfmRXNaRXXY3pbp7DwJR+UsPakzxCFZSQk7ttXe+TPBn4MB17SaRXYqatPYYeaL7LqtjzF7
p7DuCe7wF9uEuun+WKmzbIdJsHNZzfupHPqtPwrv0hs4zFaOUB8Tv/449XYSitJZfjRtrk5aN2Lb
1LET8XEUWycnmfOuryDVRMHi5hOVr65dwrjIgV6XdWF6J9lQdosKihDFBYkQMjhlGfLXja/mwd9N
wNuL69K0lpxMojatHhkH+fyNWHKsBVVPP+0aogVF0cpNDO9Lkvea16sXif+xKUGgTCnttg3Ngsq4
XmHMrFR1VSY/BMYgPVKPZiqtDZXMHwWmxyk0Yq/9OHlTcLMsmXrxKRiDLSzOey9/GcTAv5Q1D4Hh
K2+fC2Pih1DDxGAKqrreKnOyzK0gmq7dNJqIoJt+HojiaXJr6CMzMcXjjL+FXGrLRiYs5tbRfOV5
IXep02T1c9VDdrwonLnJD0a7Jta2pBZd7WAzJTZS/GBOp884ZfxlnxRTAyZkTPL0smv9xoziRfXr
EKqYVs13Odciv3Harm13g90oZR7WTun1jsjpwYiCrhPlSdVDxdPpfZszmz1NQfNOR/d1855VhOUD
f5UpgWISxvtW5kaVJKD8xJEsdZsMq2NanLzRjkNlTONFU5vfflpQb/5ZoX6mJ/7mciyCJCz8LfVA
afJ63ZKUSbKWc0tIIlT2eekc+2QQnHVSY9Bc25Qv3klZfK30IL0EDdE5QQJVCYQafJavr5esc252
vZYhQZtUz4bkmbATTneTda09onDEVL1zxXP7/+eV+e8rWgTzke5vEqz8Rh2bZImdTZxU2EY2zW6V
3RLaPIdImUX3Tp/8tzfnYPglT52+vPtmE+CSsjWV+SJD1pplVxTzvCO9eryXvmqop+fZg+xn+z1d
7u9uEBMEllxkfhSo36hLFFqPVbtE7/mWNe2pM/dbQW9i15Mg/47S47UQ4Pz2qLuiRuJXpAC8yNdv
TyYJ4JRYxyEtpPGUGfI8q/bT4d+NyfNVbI+MEQSl52joN/qVevD7YpEVY76cUqoxhbEPLM69pGZO
HyqCOnf/h+tJYjgpBhNG89YClsdJqf0c/Wogc71JHVXsx8zRjxPI7hF9ZFL9Hx4jzxCCKL1ygvHf
3GAqFlG4cuQG84FSaC1zs9m0rXpPsfa718WwIFGPiYTkujcjw52thb7dFIeUA7qXNp31i6XS97RU
v456Hhr4XnxHATYv7/z7P6lDVkjSpTermPJgYJ+L6tkuaMr6Y+8VS9ih/bvSMQvfn9/ZG5fqP0OR
+ESKBhTNOKa9mbjKuQ58ZuE4FFUtIryidosAMBlAP64EfTp5tmc6IG4T/Vy3NZvWRjFoOvLTn3+O
Xz8+iwwoYtPZ+7P9eYuvC8pG5nbvxhzfk8++mSeXbKdJk/G1Ov75Sr++TCD0TC5klmP0Rybz+jH7
7I2yhlJiOCR1cO+usbVbe229g7z59X4wkRGKLGgtI+gSb4ZmLaucmkoTh17AmtcH4lwprONLPSz/
Lonj/AaJE0KH5/Dk+Oje+iCZs/LE9bBOuypuTr62vqWzSN75tn9zP+iV8B5K4kMdKKyvn1pJKsNA
clgQdkbMAYeiVoyA0R9uRFECdv7Xrwg6AGORYDeULm8F/nmfelNCrF3IoeCRVHeQ7EmRvTMOfndH
nDWJRGIMBEz8r++IvArbyJw5CFempzQ0x3EoTsVUr5ydmr6bNv/+ntiUIN9BOsGG5M2C7Wm01nyE
QVh4wOOEGoJtbKzl9s9X+XUOYd4g8DxAg8xZ/m0qKiQSY0Id5ofWDIhL1OSZhiKVxb0jlvlCBQGU
Fe11s/nOG/vtddlnkXWGSQKX6uuHOZAAqGgIMDzmyrkvW21FdRk0t7Vyh6/aMqc7oyGz5883+5sv
+UxCAV/B4Acl/WZadjJai0YfBLAH1VSFfWnaL2Lu3uNj/W6gnEPOsX6gfJJvE+RL5mXye0UQekYK
vEkn39iVNSgPlvidG/rtlXglFFy42Fms9WoFmHJTacQ1QdiYVv+F47RqQ2ftnYM7EQ/+zsXOr+T1
fo51k0KIxdaA2fBtpsriJWq0vJ6LxeUeJbYHLlJ+nemO7ilhvGO8+/VVkQlM6KVwXPylFHle31ku
GwTQRk1E/DyZkbnEzcZwIe79eUC8MWqcp8LzZSiGA1LEi/428DJN26VMa+mHcHIAXo7eTMdr1GLU
G89oyOOftM8zzSeZPhqTr9ZNZ/b1GNpGKtud5vMAgBynDta8pDblv54C+OnO0w25vEhN32YCuud2
d29z17L1uog2sLnT3rsppr9+ii6YUVR6zJuMy7duV7+d6SGMlR+idDIucZE0N4lpFxvL79s7MDrd
Y4bP/J3onF/fr3teT11C5hAacn+v3++MZoweAg2tnse6p5cElC8o35O3nxfNV0OWtGAuQjI3Xxjs
xrfb5rI1UKT1qIF1rb66maYCn5UFlShYxV2He1i4xnXa5ZVz6boZsoI/j69fPhnSbGzLRx8N84tk
+zffp1z7DAYRjXPVVupyTFbKFo6ylsNS66Ij9zCrtn++4i8zwjmKCOqhReT03wrP1891DOI2Q9Lg
hh39mPrBiZt4pXk5kli5WvkcHP58uV9eI44Mj00RbS5cN+JtAqJo7QG3kEdLmQbeJsDTEjbN8t62
/ZcRer7KGReBVYaF96xk/XmjW6p5IoXWdsOyQEpq17RQ3IIsfasRCMmKqv3Wxe70zrv7daOLztaF
sIT940xYfWs7qdchVpOT+GERJAl6xgXRn/WpDuS1n/b3bjW9EEYaOXK6TxvvX1rsmZnIRaQQQXGI
QzuJtW8+kKoRVZHpErwDrpydny4J4X9yJVvVXW68jjKa7Ib8tuvHeU8oSX8Yoxnt3Nd/9X7ZkFrA
M/kxOOPCrTHfPPncauo6sNcqymUNR3aYh4ha+HtUhjej6O+r4GRkIsCrcfYavnm/RaLXNkPt56Kh
hJyVthuaje8l5r4ZRdgjcGLyJonDAP/D/76+ClEbMxPRrKJgnYjTqWMveD5LGcqoyEYY8kRQ5vU5
M6n3u3eyTt58ledLB1gk2O1Qm2ALef7RfjqpuSJp/XRth8jOE+Mji8YkQlJkFrEz1Eh19s8v7der
sayBrsFpgxSI0sTrq3lUx5J68YZoSOhAFDz1lOJujnnck7Ofb/58tb+3iD9NstwcfkB8ZtI7Wx1/
CXRdrDVWmdVOET1uo2EqmAL0DZ7q5byfzHwZLsYck9Wmt5Sn72nvC7H1aoryey8oje7aUcGaz5uR
poj3jETBoks99UO3kSKx7ievqSBEkx7UFrdFPS+QsVJrlHQQPfMJb5oyt3lhtcHOiy1axwT6q6J5
jHO0ms9/3+n/twP/A+TxTy/9FwPC/agKGoJZT1viVVfw/Nf+6Qp63l+8frJmPPp/nPf+tyvoir8c
lPwWr9jjC2Qi+R8fgiP+og2IgQGXLNUS9C//0yW03b/YPVPyst0z2I+V81/YEN4uw2TZQn2gWuyc
l2HrrS8LcYBdk2kHOaBV/W52nDFKqctGGn7znqr6+M5Z/s18Bl4GDx+ubI4YsJWoSb7+AAWb5Dqo
XH9bFQhqEIzH68ZHMCn+7RL194XOBRCTtF4qrOeZ4Kd5ReSd3xjUEraluWiaTiQSlntyNeU1wUMS
6R4S+yxCmkO13Cr4QC7KIuA0vmYxrZ2fhsRvCtpvZh2mGfJgeO8sGOi4QXa//lkc1Lps5r14m0Jr
OGCjSO693K9PlV7R/v35WucH+NOUc74WVTWGFBi3c5r7mwdMiNKIzB8UxLgsRogj1LwZ3Iwu1xRU
n61Bpac6XbMbQ0z9OwviLyeG86UZsZzuSH6k2vzmkedmWlBTmYJtK635spROejtYnrry5iZwmPvM
eqEe7C0XUzz1H1Ke854clPye+IG82pitF59y1FgPf34gbzxx50meH4uGgqQ3T1/9bQUE8Uk+Gezx
t27TtTu/SOWhtrUf+VpUEeQDgr3tBUC8SrKN0Y7LfuB0dbLbzttoJ8Z28Oef55cvjh8HTxILA3Df
M7799WCoaXEhe+QFcZzQA6lynTdHWa7WIKKbPB+bJEES+Odr/vLVna/Jt8eix3fBivT6mkNVaU+s
RIw0S0eDtkzsjVcThPjnq/wy9MjSojLOVMfJngrom6W8Cpoz1XNxtzJtlX2N4m9Ib1uzGGv2D0b1
dTGqIjhOopbtATlq373TVSE67M3gZ1L5mytFY4XCCRDQ1/eZG0knVGz1u3Yx2bchVKXUHdoE5otI
Ff34jEbQfFoQej511pQ9OIVpqctA00eDRtU2z7W2y+9lEmOZKdPKxSQE+XLd4QGwyEXLevSTsQco
M6wyIxUfakw8cOI6VJhJ4ej7MqnM7kH7g3crZk2KQeUk4odTB8vwAXkyGynPU07ykKtlafNwWTqz
2/r1qN0Hc9LKBY9Ef3s9GKBMFQJ4FI0b2U1nvLWyRBs1nDcuYVRWw9YYixH9mrsiPBSDN9zkRZbx
iHXibDu2WpTwqTXP+0b06RkE3nSyOvTkSHgfYOa1n+xGZpdSL7wfWkNVF7xUjecOSWg2tR0U6CIN
Wd9gagjUpjGL2UIybg3mprXENOEGqi3nR2xy0+jWafwfVqRI/U3aWeuPSrfiXJOo0q+dmcA7tlN8
q9seSLEVIgKf+3Cyq8EK+Sodi8iWQTzNjtR9CF9wfcrE0Buhu47GsmMiidedmtvhC5IqVExpXKUj
D87Mv8wrtqxN45h08xG82clGs78SIYddwz95WW8ip2g7dH9dx2QYVp2dBSczs9VwEkmQ0+ozAq12
+SoIP4d42TubPrVxz3vAI41D6woDewAFj6tBzs6VqHpBvT5tTTxesXTHSKE6PpRoxGVIHkKlwrYn
/hjQQ5ciB5nSNAaq1c9LFDfe9EM1QWp+7JkWvQsTE8Yi96or008oSpT9Rdjxgvpw9eb0JnXNxtza
KB3cj/i58nQzpPAxX9ZABQAeZtXUdxrNonVyZW8FVw0w1UzueT1Ljnx6LObPI0+P7rI7lNPeNOce
VfLcMDfAIMq6oD6t5+KUFZJurXW/1WxdCWXrh8lhlqyGOeposuPhcIapDv1cDgjg3BmJ9Vg48VcJ
AbG4KMoF3c46Gam7oVzlmAgTgtzdLITylyFs3JYbX3WQb9xA5DkEmHZIMaKcxQ6qL5H49YtdBVFu
uRU6XLoj95YcnasK/QF7Xs7VBYJ/O5FRkwXerqx8L8dFtvjWxvfKoaCB4pnq7IwsSmw5ZXfduOzu
I5Q+45GpFJIzLSJKmLornWFj+2v5nNm9p/dBR7d+ty5laX5QVtqYG2Hl4tSfJduhZw76e84vz0Vs
W+zWZWKJR4arN1zqFDzDaagNgiYxMKG3XGekmHsmjH56yuyahGN/knPystTJ3EduvsTuYbUar96D
6Cy+0EYpyi27oIX+4bKm+dapWjwa2mmxciRJs5jb1Z7NZd8Mybyc57H5ckYHHe+TxLbJY8TIRVdL
JosAB1l6O9ctcxUVsk7hVI4DBZVsqDsHUJHE9tSn+dRGw+gaaBBinmxUF4XYS7SbNq6jM3mvw4a0
hKbb4NkpM9N/XJMsuy7FSKp+22Y42crU19Mm81YqjZ3uLMBqjjieuSYdy5djURhL1VOaF7a9L2Fr
r3vXHowfBukxnKsU2M7rDqgY5nNDJTPMbUu7Oxil02VZsD94dEkmPesa4jjdZBX9lzxah8SlAqbh
PuURL20qQ+F2xV3tJcZzX3k+6IJsWgD4WZNEhdoIzvjgf4jaa5zsk2+tbr+N6SkxkcVF29yVSM1w
vaQxfiK9+ufDkGXl+lIieK4QVc/N/Voier8U69mrkpBeHm/qGVl31GZtidY/btty1y8r78avp2C8
nGhWLXvDk9kYBoXNvqevy/JzPZVCbypcafe6RZ6+L7VtfGdahg4m48Rod20q7G9BwfY4Yqvs9Tsr
G6w1pLI4PbL57lQkayg5W6ZhazhltV0jYV9WZRxWuvn2cZVV2lyQIKAgBHOERbUs19Qp9jNKXEiU
+OcIwxqJjaZB0tZrFJDLml7arTF8T0wEXB9XG6MGPqUCl6gXYJusBzsbL70eWXmLxsgJSwo40H75
5c5vy1HssUOcQ2tEnf8w3LYEK9MnxPHKlhyFLCbw4MrMaHMaO0LMFYq/EbFRi89tzfqdiz32NBdt
h9x5+E/2zqS5TiXbwv/lzbkBCSQweBPgNGqsxpYs2RNC7uibTHp+/fuObr0qS3ZYcec1tWUjIMnc
e+3VdC4B9dMKmdjcDAiCFcpbREzJMoRllZDQW8DkPk5zl2MVHvTQxgrZcItlUgRnzWbiNIItqrhs
qTcCjq42Nwlozfr12vO6zrxYEwhID4NR6fZSObVRXZ2IQeUhrZAAxnOAKaWPyCbtG3FdGUhiYqdj
nzT3Rm7V5dEZ7DkI4kwPDB1Dw86EiGGTa498SnK/FE8zLTykL2oYrUdOigE3brLq5AXsnG6rIUpX
w3Ku5zwbH4HvEUY55WQPh7xbBBrOEi1CLSF37epZDevX1eu95hrGY7Xikm6MiuE+rPYiROVm1ueL
1eXjNeGNZhLPLNsH3XHuRWq2m/osJ7BGRMZSzB+03tL1fshcnNynUiXGDYS7/sab0qUPZ2XZ+Xlb
I6Ew0FWtMaVCZYQqq/P0Q2AY6Y963Gp1qVsmrGSn6CHdb4hti/NyNNP+ayKQ6+5Ixs76R931UKKX
wMHLQyqnv0m8qs4+jVaePCBRqopjpZYeoqHRjC76Zglcbmd88g9tWrouClUzzff+Zm2Uhrl8P1gL
z3kZdUI6fGmlDd9S41+vWO+JqN/QD6C2DFIvXNUgimtGY9Vj1iVYvblWz56SJEneRWSsl12UUROJ
EHE/nMFiA9AK2ylQY7TiavvVyQtcaRhKyl1vBP4NX7744plFdqE21HhRtcj1m4CUh7a0gDTLbFZ/
KFRWbPSEm7oqEul1F+lSLNV3Z2rT90MgUagNY5V2l/OYSyioEwcStMnM+LKKjJoPSiwsxpA7tz7h
/YGWTIJ66w8I3s138CCXFZaA07cXlmaKGeZ6qI0YKx8ZxJVdIj3vzKy+zc2pr8MCdgYi8dR7ME1j
QfAFJbwMPRs6KnkRgQtF3ze1YqjG2b6bUAoizakDk/yYnL0gMpTO3MjF7sWKvNTsCnQJpeHHE1vd
HFOxwIAV3jQ4UeMneYWCwYGAmYJEnAh/tRuw19vZx6rELw6fgny+M8aTWyZE9fIH+gqrjdRat98A
pLfHYpSBilyOvDZk1VqS7yXlF0rNwryX8D2f2na1BbCpsB63tkA762Vb9oVWrRtQjVKdTUjqZk/f
Bm47dIepgW4YSwV298B66P1vpYPu7pNpKjGeUTsG1rrTyZRSqBZLCnu27snqOZMLUuSJQzxAnZVX
btY+URq1V00R2PwMWoqeIr2ygw+w2mR2YY+lbw2RuwamiCH4JMlh86fEYUOrhKuNqKLODjgjm9T8
7orOr/YpdH4e9QC5OHS9rYQPTACisQGd7vN5HO+NnEnuVUC5+gWqsh73qPbKcp+tqNqxhl3Lew8x
vx0HvY3cyl6dyo9c6td2J4Ewsp2HWEeF9TqM14UJNh7KpB7ZVfH5Vfx43Xn4TjlLGdJ2Jd9NKAxV
XC59cEmAlEf8glrMMURcqolJgV58XNEPlofcqUu237q2H6cqdz1y0x37Mz7hxicOG2fYNUtSzTBQ
aUOissunz55TIGo0XQbfod8zMY5IQnWRQKQLp4ntNFmB/bunh70n1z6Lm7bwEJT69vItVRgoRikm
F+4elba4bQanKg5rVfQOcO866chNKk7l0uwta7eKYEjjzlTeV5N1QlBvx1d+yBHR26EIqoUDKsUl
IBScZt/cvA0u8T4LkogZuT2H0MtH6souF13cd7136+Vb2R3XYMBveEb/+4Ag0PPQdGAMGLpl7kkM
8llNLbGWqFPG1vo+tI0DUacxxzZqlyIojmLQRBi5iNzNk+LC+QTaZzvHhO/4Khsy74crCu7AUh0C
QTLarZvR7Uzkz2XO+ticTmIF0ZXLHhZokZ2tzbT+sHokugiYUN/t0lQF+cF2FvEwBB4hr/5gjPOu
WPM1iLY69y63FpP/feGVtXXuBvZIFz9bM0qwIau8s3rwF14A0x+EPK2J00/ksz2ggCc6np5p2NAb
OnO2suGZCvEUuHwdbjmsOqjbHqSvhYsfGKAZ+V6oGVFpTmMMkdgqswegkMzfGYtLE1u1KStK6Xxy
4qTt0ye7sOgxx02U3mFoxunThAuDHTXztH1pFjSiMUsVRsO6FvhQq15sfmxuW2Yf1sEEAbR1M/ZH
0QhVfatdmTZfEbws1Zl0NdYomXIyA8MvKZJdlVJd7xvXzpxr9ic5RS5/IONhgEgbPeMZ/wW1/4eg
x5+gnV9A7XdPo86HfOx/RrSf/82/EG37LyaocG9sLMQ8iDbgTfP3fvjf/3HlX6SxMbW2bRIeHVOK
fyPahmX+BdXVA9aGYwLkHYAP/Uv4YgjzL0ohF6IxjSI6GQyz/gGo/dr8C3septqIbNDgcCG4yy9x
oA0tOX0Ow7im9KxzQ3nLvVTk4sYntTXNxTzue2rduFDDUIdDuxVPMxF/P5TK1jcmTi9BMeZ28MhA
Pbkry5bQ2F5BUk2w9obv5WskKDmPzOC22DPy8eh1JLxBwc+GW0w5kq9qcd4i4b5EGoGUbaAoBH+n
F+GdyLgvnwIuPcbc26dMBCP76J9ajKRZvheLv9cpxik/rZDfYNwvIcbni2G39sy65MK/wJrdqqVr
lD7qIMNZ4zUbn+g33kop/f1FoAAy9mCN+a/uCIccgn5do4tFnVtnRltMMWRS+8Ofb+W0Ov4DoXMr
8JIg84AhBsyZsRx8+dy6fmLzt3CoY0u5dY0tD5dU3QXehhoWc8OtO/On+qbSwe7P13X4OF5fGHsp
m7bU4RyH7/jywlTf2kgHOcaVy3Qi6iocj9wJ4C4GNUvvE790hn0iNiDrvDWf7GTb3i1GG9xlTlLa
oZparJLGoi5iy9DbEq8rDhtRVwfLQ25PtHlIucxTHptlbMBhgu2bGnaIfICYuwHXm7tMZ5yQ0E9a
8FJZJmeqWberdYEKcCbGrQJdEz02tK02hBdOY+oHZ0Gv4Vzb2qHeD8BFPzaF/VHzyNKjrUeyQZET
e9bOLVzKZZv2gXMApPGtIJVf1saJGHAiI3DsYhD5vCf8NPBB5t8aJRTwuG768p1hJuNO58FbRrK/
fFPME3AVpKnme4bb8WoFDjlYqTVYQzybjGGDQQuspRJU2stk7qdNvGUk+HIyf1qLZKgFDI1cYHs4
Qa8wdWnUnTvSjMZkUfLmxsYOOUqdGFm1GSJUc2NrVf4b3/JvbpKMXpvd+zR8FK8p9ch3PZgruDV5
JS6sukOOmvUD2V3BTYNYKXpj2f+y6jlGGIMym2DHhtn2ctXjgbKBPfljnPAr0WSbE/rg5U0X+V8+
LgQsAe+OPZjZAOzol5cZrE7gqOIEcQ6j/qMsqKh2DfUYPMs29+/8qbvUzUS9nAdJQPSrYTYYvjPo
uJPr5F7nGAb5f9/5fwsMCgwe/59s+04FxlOTQzP4287v7Nv//v2P/q4wDOcv9AFwfJlisio4xRiN
/11iGJb3Fy38adAUOBDY4I79u8YQ3l+n8eqJ9X/y9QV4/3eJYTl/cWTwx0SFI4U9ba7/oMJ4udng
1oe0i1hbH1UU3yd8ipeLScghaKcx/5z7M323B3uVCYP5xodxKg3+cw796yJecBrQw1dznVejXKeu
6dOX9PPMzPLYrAPzLNzKzs1ufouM99vbORHITmQyH93Ay9tJ3S2omIJ9staq7OA7B9P7YW3w8frp
Jb9ZI5xu6EQRh8UkkWTw5l5dZoTcQ1frPs6mQmAHvDXeEalnOm88t5fn978uA+J2mnbCvXnNRhe5
n/u+sh83DOaATRL7IfWLJEzQ2sdBZgxkqa8qQm9Yndlr1b1xky8Lvr+v7trCREZwWoiviQclq3DU
jvmI6CSJbauG92eYqx07iITgGtUi7lZZXKFaVm9Y+r4qe///0iwUymgKbf/VYdHmLeGO1vaoRDoU
90vtzElkTj3zUMaXQOgmxkspA5OyfBrsxhEx6IhXMdkRg7drYbu+Jaf4dQULyJYo6ij2T2fmq19I
rkDnWycexyJzdtSjd6oz0givubcIbL9eKJAINywT204Yea8lFbNhZPh+2I/GgMgsGV21m8o1Ra6a
pm/U81TQrz9LyX7EHz+LDyhEX5HlGmkYLODsalvttIpWXCUHchkXPhy/7eoPGFvBz9NZGTiRwH3j
3AtS5vymRIAd9qvEXQtwS6BAHuYMqfDJ3Sfx4KaGo5b2Uz0PWFCkMDWaaGsIk4/ltpTtjvzWk154
3YQfCp37bmSYaSUvbAW5OvSf/Yj0Vmcc00lvfYX54iw7IOwsCB2swJiCW2U6MHJNofc3+EzjNoO0
or9gyLW98xm3Xubbti5k6ZVkZ89q7J78mkr/HWhp0tz6NBFoVvFmjCqc9NujKNIAsPrZAaq07AnP
CTmqvaNnfyH6LQCnN6BVf5BTUyNkFs7Jy2JNkgHp8smgyqwACyl7CheKTlFNZwyV9N06zeg6ZKdR
pVdlbXjHLk/7sy7pMpMZrWyJp3j223K3Nj+macqQfR6TddlN7rJOd55ZbvbF1si1CGGJTp8zRPff
tNm4PoYDucAWzH32CLO0b6ZfRimT99vkGsPV9Gwmtizal1kES8XgwR5Mo8jUOcizje2Y87cJGTQv
27htR9ljBmIlS9PjsYE5pNrKm+Rf/mWMHaoAPzM7GXAFIuii0xP6g25ueuMKlxjs9z51Hcnl9q0A
GfLrI9Ypdf8e1YI19ghfcTWWH+DNtMNyCLTSAMVAk0N+UVu6VObeAosT1NOlmzGBmWDdpy0+hfXq
bYN/V1dU3yiWDWpTMtdTL+flR2RiZKRSGRbmBbYTk4/lqQeohfbo4C7mjV0aot1HjnQ2dTDa8ECh
ZR/uqmXdmBDaZq1/bNpmQlFQxCkEAMugu+RyslMYDDeuwG8LtwO7s3VxkMXqzrgs4H/fNPd9huuB
il0KK6jK0HDsjqEJl8ITIE87dRaongj6cVBmfZUFZmleTFMizQPImP4BSjdjIGgzY0Kgm3Zn5Fz6
D7aeTrMBB5V0UbUi/dEtenSueoxoMmIkElxQRDoZ19ht5skB40Ga4NXPhIosn/zzg4fhwnaDU8N0
yznhptdLl9IW4RJXfFraofAOk4ZJg3ens1k8DDEv7UMmsPI6ZBtMmMtBJpk85pjWTvgvnNp3PHOs
4sIiIutRlsIEs936Jt9Zm7SMaLCCRhyMefG6L2lWLgO2N/ayxQuQCD/qLCYchYAGJn2ck2LS+yFo
EuN+nYfJvrO2KUmuc0ZOZEmsSJkfi7V07btV1mb2LagHJb+e3OMnP6zq1bL60B1r0T6o1gow+Fj4
3IN3qJwlaGMyMIt9NwVDXdnRZA5zgp1Nr6fiHu8OXY1RrjNvvlvttnFBQNt0G9lrIM5fGn268S6z
lBmBVcibldFgs8N5b/Rx/5+q296VJdHSucmuM7kCgxvLmKB+5EUvu3AdO3E5V91GwrGlq1sLH6ab
URcFWCTxlAHgcZcvHJSJm3Fu59aPUfFA931eZH6Ejtkhx7QDW46R/OBRWs8YYNTsLH1E3kWZH5AZ
c9rmNY56B7HI5DbFiepjD3Majldzaj9z3MbAL2vJMdSnue+FjTNNd0nqufetsUEWcFI4O3HQbnre
T4XM5V4YmOSi/xrzJkpcneEz6eWf+nW2jRMvermxnMy1I+ykyjwq+8SAztWkE/6DjVtf03KwtVtr
7n5skBJ+9ocR1YxbGsknUxTt17EyJ6ogrAJwDBPF98zBgznK+rz/LA3TfNcpt0JwMuQoOEdS20kG
MP31E44+tYYeURDihOUQg1TPaoPPbtDkZdw4GobHCpQQYUbaP/Rzn31afbf+kom5I1JAN+rLULfG
Esl8bs+6pWnzQybFfNXAWa7PSsMxx72Px9wUF/aWf8EVxr2dcP+8t5j6PBW1scho8rGDjaZB5R9g
NfSfs8Vy7kfTmL+yQ50IH2MeEHwyzBZ4uKdFGXWTj6feam4QkjYQ8yVd/A0lsD+BTzPTTMD88YWM
8ipojJCBh/l+Ew7zxmnQOg87qVygDzhPDCDmxDLgB53sqestKIdDxcdRh52HQStfYr3x+Y0CXybg
CGWFdlrOV9jHzRcbxel6s8JG/zHm5XCJzGb+UPEG5lhysDZhwxSxesenk1y1kINULB0/2aIm2JaC
jfYZj/E1NKSNUxLNF4bMXzHgwFnKmZYctGgr068rsgARDkHGPMJbcewIhXROptir215VfYJDirnN
3Rc9u7CdMmvivQx6rZ9wR1G0n5IyY2+vDeINocho2m0mI8443dAkHfhpXUWZ30/lrqzb8RLm5SSx
DO2bYo+qtHzkk2mswwx9MUOF1dcuwnVCxiNPdO57+9nt77m2/28vS1tKBfiHXrbdnuovuRq/v+xl
+Ud/97KOSS/rCeAUSmDvJAn4/1bWNv8StET0XUCOCC9OiPi/XKFOaLkD5INXGnE4iD9+IoAbQv4F
o9VCe42qgBoKpu0/6GVf1s78N6fECCQmNqozurPXchqTCsyAbTOHi2kZYYpO4bIeffQzsn8zG+IV
svR8LQt4FWwVEYb5miJagq9MfcVS9wNIwBEWUJMVpoudfUXfPV3YODi+1YO87G2fbw/qq4WwFfiI
N3Aq53/CBalm66JgnBUach7iiRC3XQPK+UZb8Jsbg6sDVoYMGsOUZ8XUT1eBBOggtGLnydKgyc4I
QpERmiE8WTPR+C4FQtO8hQ3+5sWBcgBqgWg5Hsvh5Z1lVdV5LtREOtsVfbez1klUZRsGPYM3vpW3
/LsbRLEL9I6U3Ea59vJiRcImKkp/Dqe+6a7sJnC/Oe2sjsqYuvMxRw79Bgj5ss1CXHUSQEqwGsZB
yLBfewuwIM2pxWA1nGaspvv1y5Il3cU4uh/7wg0uCd64yFS/++nTfROh+PuidHRcEeAVcOkVSJgN
uGpJKB7hUlgrDtByifqqrd5YLK+XJBCIaQJ4krkHGIVG4eWznFRXU5njp66sbrrKvS5/p3rvy59v
5fXq4CLSg4/POAFAXLxGj5a18bdOd2vYuZa+Z2a/3pRCtme9NdbHf3wpIHc+aEwG3F/vp3eYZxcz
AW5FiuFjRGOHMW9ur/OjPWfj9sY7Oq20/8Bip3fkoxXjEYqTgQI75MunN+etqtu+2egPcwd23aA+
Zd00PmDVLa+3EYJVKIs3wbjX6//5qkhuoB3xUJ3XCAO1lFInpVpYWXK4zZNtuSj8oIFV1+loXRvz
rQj63ywSEE7h8vos5AKvpWpL4SvfrNstzBPl7wIYckcfvvbhz6/u91c5wZjsj2ACrz7ryrYoRUpG
Q2OgsPEorDSee6Sjf77Kbx7eCY4F/EP/wll3wuZ/2h2x8obdY/ZbOGuhDm2JsjhRuXcuck/9yMZG
3fz5er/uHUgrTk4UJ0gTO5vTXf90PUIjZN126tQ0bkee8kQMA2BFO4yPXW1dFz4DlUFbbwjzf/PF
MTBkMoQhP/Dfa58SSeRMrZtlg/G0ejs9ui1IowyOeFOM93++wV9e22mPQjYpmXKj3UYD9uIGlYQp
WMEUgmZt9+/wYS8ODYl1b2zBv1wFJRHMbfxQ0KidvHReXoVYEaJarNoOSzgoWA1T9ccdgMaHf3gz
p10K1RCrnBOamKWXl0GpRZ8wMMBcZdeG+Az4nNCi/6c3gyDlmQ1wOqBRKZ3W6E9rgii7wSudToQB
xuGxwMg36tvmLV+CX9bAaVzGpAlfBiopnt7Lq6yuJfC5rnkxjm+c63LbbjDcWKJC9sX+Hz6250ud
phAUVEK8HngyGcjXuWgcqF0ZBl4r8hLnDFmA91Z88GlDfbHhBswdYTGc9lqGrK9nnnryx3YQm0dq
GTo59vR18I7Qx3qD+dg6b9Eg1nKNpPKqE8C4lCPdGU3RP75fGjO+LOgUJq/wF18UbSERzj2iR5Zp
Sc/XpCN3XNh11+7+/GB/fYdSYITC7kGhynVeVYxGUtSpxhcirJa22WeB8sJt3MZjanfi7s+X+uUL
Y3/CXcbF5cGiyhGvtl+5Wa7S9YLXw7R1157hNCij/OyN7fc3V3FwxHEg7FiQYeSrD2xtUjnb+IlB
rW7SXVvaKG1GNEt/vhfc+V4tFMR7BG6dLGtMDpNnk9ufPzE3L4rtpH6ICsDHZQcfFQdmc87UN8/H
MeCTAZIDqQ51vjfGQ97BqIVFljjpIe1JoflwEkaTjrooxfZp4AwfarEYViySujQvc7ypv3nuZHcN
3pCl/g6XvyWfInFgx67IffQHNC2Th4tzY+odJKClqUML9po+xyUFF234/8Qp5Od9MHnYaiIXWl3g
4zZDWwQqO6arf6ZEEeS3RbY40x7ZTCptxNZCTbfukqyka/LXzm5rmtG69TysmEOrK0ZCLxgkB5Eq
3NU7rFixZhdj0Xcf4ZuaB7udSuJ6uLvuOkEG4H3K9LxW78y+hjhxIo9jcDnJBDOXtR2CIwRTq7nZ
IL6uZ0sP+HprJE6u9laPpueSenutgfC9kewBQikIEZwwPl2a0LFEwplauoR8DIvI3fdtvyTZntm9
70Q2qLNzW9auzrHxT9RtYYFrkmzDgCZ0kZ+gh+8prpD4+B025m4vmkeRJql53g5uad+jYc62NAJm
zaunKnNktuuIDLZDUkAyeI8mkGM8NL4ajtqZvJrqtiUoSMs5/VwWs8/kSWMyF9eLld+bWW5sZ37Q
GSJ21gK5GgzoNr/x1kzeg9JW6xF79WpGBOfZP7Z+Wkwo0d1GoESFAQ5vDb2cjjERybpoScbsFg9x
ryUXOautWLZl1VCH8r/fZsYEJkNUM5x6SJ7VFmWVJLBBjnU1XJWZKYPzphPVDbpZW96tjt+vZ0Ry
NRioGU49B/UOpJkso3g1q3QY43npIXj7BWizHZESsvRXusCc+AJXV9fedQbg7bccbe+ZRmZKWhme
h1XYSFzMkPGxIsJN5FLYe+A1uODdoMb8C+K/zoYx2Zg+vCI8vAe7P5bkuYg07pPWFMBStUo9uBGk
S5D2I1RqTt8CuzWHS8dXVf99hOHWNZjcD8GW7gl7sK7M2m+yc0zsM+YjWlrqyC/Rfy1NoMlDEnj5
jV+b6ofRS7RgQZsPxkU6wz0dSdVq6vZGWYY1wA7tbXv6uhVJwVsdtREYZ4iX5PTFnGvRHFJcdpEN
oKoSoVHikY7pVzHMJB1pHKDJk0lPUTOS/DM95ZUXbVmu0tulsj2AUfyDg3fLkHVYJaVMhODKDdMh
Y/xsfq17aJ6RzyTmgnQrc72sSOmt9rMPjnhmEyZn7lY+njmuMne6GmY7TS+W0R+q937VSmev6wJD
hcxQSuwsRAhLjFCpaEOiCtCcWEk5dTuStbDcV1il4LVTJHUXsZNygi1jx2Mw1mCjJGkTeb2ggfy4
Vq2JKz3/pbNziIxhiudlWblj2Da1x0GQNMqg5sQZdvpOJZEPY7pEWuqV37cBFnI4ZxWjv65uHevo
jnMzf8KuRfVnGR1PcCRcrLYvur5OnZsxSGf50LbjmL9nJtZ0ZxIB5XYQLYFjLCGIcHvskYMHDE/y
d2YXGOlOVEX73WSClL7LOrXyaQ4OA4gy6dpuN6eOX31Q2q/QtZgtcYJBMc5PDpMAhKplm90hO6kC
ONReUABki+aqXBpMQUbLz9ejRwAUCXQ9xDkGmDT8x7nMLIJw+oyJIkJK/dh6Rn96ZlV925OBxzBo
qYyrEj+fD2z8nmByiNb/YGMabodN0w+ajIKuvMMZtLMikfqLPqQo5vr9Rs5mR4CIAO9mYo9Gqs+1
WyMFM3x/17lwu6OhYVbHZLtDMAVDWyePKVUNrXurMuvSxitQX0FlyM9a9gvn2Fqk1SAFEXnzieBF
pHfNuAWfZMXBGQnfn+UPpdYM2N6ymuHCY2Y1EXyI/1+sRr82LqXC4Dv20XjJczD63g3T2YRnziG+
mqGJ6m7cOWIc1r05TdYWZ8ngkcPU24YVWsGJaZ6a7bCdZ3wt1l4bhdkT99dgAqKmFHR7kZ1b7/y1
t4szZZpJTV5XVYj7Aew7ixfPSYNzk6N8DZe5pv1dAIWoUSTqZYx/AG52pei8L2xrynwnWy/dj6nr
IOLDIcjcIxdFipR5reN9nhi3BhFybLM8X8c0hXafWS14RzYCSsDH4k5mWPAYgDprjhf31LrbLkC5
/LgmFlDauswlVC1rIklt6zyyVw0UdASMLUDr0WahUYq6QOrvLXojvXNw65kjFpSkxg/s+Uhoj64Z
ZjONC1u8edI9WQnO53zV84fCyh1mxIbkU6wqbVyTqe3hvNcV04xhvZfC/oRRXuDXIBB0rQGSc/Yu
FFV7L5uUiCe1lA7cTa/4IWqh62gILPQJ/VivX/xO9VNUOPbs70qtRvZ2SdZeOJtW78eERvbjThCT
UR1xAT+NRcVEvzpBWoxGMSO2YtMNyBJLJvngD03WnBF+Yoy7PrOQ/7YNAbwRQSbrLajf2kSy70ws
44XR+fuWfLSLAfaqH0nZOx896PgirNHvqrBPGYHH9jQyqKrLBE2a17XDbbZtpcfvk7kWEyMmYqHy
JI4RRVMivvAqKGxhj3pzQ74p20fB0ccnT0hXE05Ke2Rju8r+hk6w4QCcbWCtfoIcGTJxVGgD60kZ
kSbNoom1XxD9h0qieVq106ZhZ7cYzPhBylFQCXWuTV0wFjeKmXSdpvB2Xjr13hUa4s3fgy0sPgVS
pZBad2mCNZ0rUD50yiuLvVi7RN2kianS65VQnADzHb8ebJxmp2m+YN662TuD/Z1YJbNps3clymLB
KHoulg9iqyc3ajGbKK6cwtmmAxzYYkFu7rB26myV1kUylEF50VFLDHfoekTNl5Y7SX4u8dVGHGNk
vYOPXevCLdz2tZH7zlmrSENOL4XNYO6rnikVOF+F8hj9aQ5SGWL9iPl51BnM7z5TtqBo1xukcaIM
5iSJHYM0uZwDsT9M5PC4xzw1oBx0VQ3BIaU5RDCEpiHn7GjQqWK8Ay0Hcf54risfkkZTawtUGCbS
rT+iyI7zMbAIZzIINtjrROKyt/kpuUAAP8SqUnQRIYAbm+DxKx7Bjjfjng+93feH0RmqWxO57Yba
1t0e2sxNW2pwNao41dp5r5mUnrt9aecRjPnxMk1sp4hSKNtDZKcSQ1pUHFrv5iEhv3NMhf240tuy
3EQwWnuyARui2cy6HPZTvg7pjp/bROQ5Q2iTBvcNrJ+cw3ZZiYRcTVvdZBDS8VDlN+/YADkaT8xV
48rU2H6z5JuEX69dgcgnMIV011t58ZiYGTuIYaBSDkebIjFkTAVporaK8UlzqBMfoQxRhOTRDMh6
q2R+UIXP2J3kmrkJO6uTd32xVdWusawRV4SqHND4t3VuRhSuekJW5OvpuNZWVYQVw9471xAMcdfJ
cIc9ZZ93I80UNbZNLkYa2SSXPQqR6wKZ7rSQMORXzVE2XbJydYYzIbYC/ntrLow6xs8e+3pmdFDO
skxN36tByBTT1Y7PsFBFryFmjx5/YnvDx35cs69tqYFMNx9ja2jY7vyj8dfuQcKiOOIISy2FHJJu
iV6g7aPUKPvLlcgywgS0gc8/gbckOtaFUZB8NXodoCft0NNsDB70F2epdyItKrlb0LzdLOx03X2Q
ayWJtPF6lhIJeV6soNBB+PFIEdAZ3AAUmFuNFK8hxQJrvEbgaSYUp165Ftvt2BQwiAIO00vPmNL0
HFMw417J1DPvO18kc6h1OV1vyrFvln5EAORnjvGeJKPM2EnEkfuA7KZLZU7OGA7uibfsos3+4jRp
ezONtIyU2GVFM4yGeIucMUtWXn8DTYHjACWecMZiOSskjcYtmMf8PVVN86PqJtJvaqPn9MzdUug4
sJbmacENHSG36eilj5pkWq0kKhH60gYTY7phld/phm2a5dMWp8DkYgk+GTjy6NvSNCA9hAPxpkQN
5b5Z3iO3xWU/7MSawvEObC3womiMiq+SkLVeqYgCiL/xzMT7WCOgu0e7SDhgVTHB3Y84PffxPLju
Y9oX051DK6gjnAIGkm+3poWAQYQrCQPD4vtEnVrTxbJRtEfettGG8LXmLDpzlGgGd8IZsu9aGSjn
utbfnhbVj99QsmCi3QacOqxTZMtIAhVMIrtOyz5ky2guMCAiwLdG8IB4u6mxI6p0TwVMRKf9sc1t
8+NUsHuz2VZmfQi8ajwSKUVgliKV+gpFekVkhNFJ0qeo1L+lY9IGB1jp5SMZ0jYeFUNT7cvOQbeN
2Uzw6C6j0eFpLKGzhEhV3O7LmNPI3aEXToPPPNvV2pXGrNZdtlB6h+Uyyns0jEEZtxND0JBR+5DH
iV1P0z51ts25qL3RvXOkwKVnoRRsKvZpNQS3COWy4qLxkNrEElmrsxNTD31L1OorbgMOe5ssKFa8
YUxcGuVymXBhsCjI28GBRqRVR6cw4UR0dGeytSDE5JoUaMzK77bNGIm/Q50ZtqVpPfqrK981K/9J
pPKBoyKf5fRxzrVJAKI2lbtjxVE7AJ/Cn/EhvbQh9MiRwJBad0OsNALNg+ohDISymv6PvfNIkhvb
0vRW0t64wLrQgFlXD+BwGR6aIScwhoKWF3pHvY7eWH8gmZVkJB/ZHJRZldmznCQZjPBw+BXn/OcX
xXPu9jMnH1Pa0bPMBPpH19rygJljN66nyIXiQQEKZ3Loyu6TMkRNfBzMUsU8aHLsZsv4Mwg8So3u
qpF5XHJNO+NZococW6+yRknSzPV4haWmmm7nAnk43bOixFtgP3w9qW7timVI9JxtQ9EFiwB49kw4
P1hqxIv5IE6Aln3sSVe5LxqnDPzYqqrWs81c+6iUVk52Tk+x68kRjgPRfISIxKTNjT6GAMktJd9E
AUqmDaqSwGTz14MNH60xipzww1bNhZc6bmev+s5onu0S6wwP/jXWI4kNs2Q7clcTxeFkiyJzdMnT
UMLcDf0sTEgCTLs4e6wHjhnolQZl9izm7Eapnfk8SMLxtclrMpJDgkDaw1D1/QvrMtQJIqHVfJun
tKi3gtpYOQSLD4PXkVDGfLpv1GznNF1bbDET5OasVYdMIbpeIR7z3JhTQtUwb1o3op2fxhphr9/l
kXqRBQulhii45gGeKsE2GA01TuPpczopwakyOaOWX0dTZ7C/sOpKtkNFSdKdiQpHKj+tZ2jK5CNF
zTPAQZI/CuiiKjHeqmy3MqyAqbw6oVf/mFLG1Vx8g2Yp99nig3PNUBGVrhdUM2Jm4jpEJq8yPTNd
BMUjA5c6HchcdAJreBvGVCGdtBjJbuTwplu2ie1ZoYWNj+nsBK9m3edvFLfdQ9W7kXbXB1WXvSUj
1ffGwkQSopeFy+h+klVSXsMKq4iJypw2+mi1DKtBAerkrg3bqyLFKZgmolWJNGNpwJWh2E0UktZc
M/KDisRenvMjyppjXTTnRWm80e+mflTZL0WmjQ8JvvprAi/drWUPB7mUnEqlbp18JMxVHTTjOXSM
KTr5t4qtFKTFEn7XKGrh9zDmLxT8I+Qade5i81gZYIaJIlvyeRzYfZMNBLvV5GCe/5tTjkHT0P7R
oBfh6KFXFj2DoqQ7dztdvaYzUwnX6SLK02lw5EXllkiRKbTSm59jqX9DUmFvMxFBuKeqAoved7hw
4fYmK9PCkpenTQJ3iTi3ClxfIv3/TXCYxpC5CzMkuASQ/9+T8k3Mz9qFVOQh+01PQ65B32in8TdH
3rwKIxHByHuhg1vOu7mIRN7QllGieJ1hNweaoOIIsUX/xat8pll8O6rgZVzMmmHwgtx/sVr8FoGW
YdsYn+2j3EHJAvJwuXVwYjKKem3LdDqLW8M5G2xBT0GYrHLjcOG9CTwqrF8MK370AcJGB3BfBp6G
/W5ITRy1oSoKHyCFMtY0re3CoZTEM9XK13HFv5hX/2Ai8s22+ZtM+SwOX5vvSFfLv/9CulLND8sA
x1pkIBrqoYUl8EU/JD6w/NC6LBEkqHN1WyBD+cq60hA2q4sfJ1SGhYCyKDS/SpRV9QM+y0jIoEsx
5UBi8TucK9ySv5uVsC7QaCyet8JlUywm3N8PCinFpzisyzVBL1p/kiczhkxApSn2XhDcX6DggFbJ
LhA2EVJTX6/IUWjFQScNmCg/Zu3g2Gk/QTlXkHYccKUzjReMmuL6YiB67wxjkzndBgn+P76Bfctd
VoFxATKNxbMJ3vokYRicum2hOnTrWUX6taz1QyeaMnwaoDmHR0VT54OjteWW0zzYZBTR9glhnCLb
BNzZOBS4OdJPcw1hG28egIOqOZ3appc7wkzbm6ZocPEgyRusR0uKel7PBGNhZRxiQfmGr/FkHy3q
ck8j0LLaOYllJ4wUXDtcjxbhzrOfMGYQ2wmaS0OgqNmL1wL0uy42IM69Aem4K8mNhYdZuMYO7nur
r9skGANYttqEnZU56fqZVXJ2r4K+A7X0cgubD2/uGxBIWzGDl46aioziiRzZegqK2ptgh2+6vicb
eLCc/mqyQ3iTZJcyARCUmRdpJ83C1ylujyVmU40/anWNVUsXgwu0QnQVfm9S9Zuk0q4qKJ0boj+N
E+jsAaAl9jWTqpBhiMI3OWsnxSG9DRr3c9kb6bBqxyK6dmWlEyyaumIhTPR+DvrxmOtoPr0hc7vY
V8uYKCJRNc0+qJU6X6UufjOraBIWl2oZGGdpFsnKj100s76RdA/qMJBdhjXLudSiYZ2SnbKNS4YQ
TaRZV3FlVM/EMoANNVRSqpeqxf3Efb3DZMMtGNnY8y3ha+YLlHDcYYtosMo1jRFovG6EardSkwAU
XI2061zvegHbriznYAfjmWdFB9DiAkQ8Wfkx61vI/+iJbYrquhnTYx4SQ3gsDOwrAE1Ma9LxXAkt
qX9iur1kLUODlPMZtPF02jRtS4vSxBYfrKLNhPSyL9JyI6SBgxfxLSdGTZw4qZfHvhxPZ7d960oG
hm5F/Y01VOZFWbwP+wwnNCWI8cYxO1/Ubrsene6YyWHxus6Kp8REi9KAiRAcLPyuEgyeRtt5Hpqq
9vVRI06HIgxT097cpQMFSWNit6dVINpR1u+oO0FAI+UWV5hbLPP0bWngoTcPBGpmU5VtRd0dx8r1
1QG8p+U976asogyxbwOhE74X76SDWZ+m4buTkssIYo/XTjqLFzkW9/NkPREPd0L443oeLaY9g+G8
zpnxogDuJ05wQSOrXRfgLTh+zNKLy4XfGeTrgD7H1zHlW01JlPnZYL8AvNEhAux6sMNDNGHCT01q
OadT6eVxFIwCRYKwS6YO7RA/9Xze5ExTi+Xh0ZU1i2YwtbuiDO/aMjy4bvho1Pb1sAz1Bkpzl7AG
HycurIaU7qyyk/ChwtWIgJw9XEV9l6gY2GVdcyB0dDF7Us7DKNglQXYXhWgX8nAufDCSBUAWwQ30
LutKVtWNWQ0PSt6eIyZiWNGekHOU7cyyOyUQI7/hVK9B19vyjSR0BaeXMlwxEeWwGO1xog+wrpKB
Hj/r+3LNZIgcghBgO8u6HnDH0NYAj7C94wK3MlLHF+55PyNO7jESrTIMrKySy1zrqh0Gco963PSb
xLRemAqmp9irZGf4Zl6EBc5Kag/EpOKofkRjwROxMZGcTOmc4V7SrKrOpGlT77JBbJKS1EYXI7fL
1m13kFaB10pzL4W7xkfwIbKMp8Kts1VFNDQR4uNdOwYt50QTbMgkNteWLqNT+P+rmiDGtWmJZBf2
IGhMJf0ODdGBKS+jjlg/1WO3OQkZdR86Qk0X4UG1ttL+xEnltd1R1yoJRwhxCX5nz88oHa9yquSD
1WfNdrCHexxk8+um1Ak+H8baHwTYV9xq2k4N2p2m9uOZ02S6j+4IlEUIP9brYzsa6xZsdk2URvIQ
D/qWecJTPnTGx34wzrNc+vCzaN+Y9q+TWnV3eRQ7ftT2FT15cyPH7iW3StDh+KSowFrrqbvNS/1B
OkDqHDbK2QjvymPJZbhqEaMZmyP183iDLea4EYZ6EMN8ugSG10O2JepMY5rFtIJYSC9iRzFYJlnd
MLZpp5Y7K5Kbtuz7FTqlbWliyDUprM5aAanqX0qs2aawPtPVek+yprLvC+OS8y0/s2fec+ugQ0li
IAzTrF7osW5MUbxpcjpYRrSeKDr9sSyPgKnutkF0u5kL5RIhSOjZbsNeH5V9XhuHCq/3p4h00ipA
QgerMlxBCoPywBgESLN+xkTrIs+cchVW7bMdYrzhRHFxYjSxAgWnxsBTahsM167wQ4LHIC0cr9wX
ZZzP2zYj0TQxD9Zgn86qk4BAOIGTFzuu9jTGDlfLOO6gNbb1m2hF+rEtWYxeHTIBNbykF3wCLuKW
DWZLhKqWYIjl86iOLY1kZGPZ5EbtrN4aUT5tkNdgmYDIQWNNbWTZ1uOzrQOnxx4wqUqS5qzmcBD1
0Na7yndnJ17usYF5p/3R6QgtPLZ5nexxOsHDjgzxzoytS83JS0ZfQuHGKd80tbPLfI/nSaLN6y5D
KcaECrCNQJOIrsZP+GUllROtnnYSq0M4Pxqibkd7HUDac9TtKFI307Z6oQwmRqN6qY3FVgKzKkym
ZbFj/tVrN3x4WtmfTaEiDgJw5mIkmf5Sylg81YJ95ONB6GpgKD1iu+vGNvFo2GGuhG1Xjt3YpkYn
GJp36VBkmE6FBK5EaJBYQ5eZxj5U1qWC/2e7NxL8YphwjLYJeDpj6lH5isCqML8PJsQGvlOWN0LN
h0w5j0UTS3XfOal4GIts6Fs/SlpnNXPxmRppHaUP3GDU4zGBh5Gv9IAgCeMKSQJITmzmo5emWCcn
2ypjFoeBLQDMVnMTfBNX0CszDEkww5vQWomuhpinZmZe+8xMbOj7EEuwY/ICmnV17ZQApaC6uW6u
8Pu1ORdSQoKzs4jGWl7IQDQcsg3V9eWEGymuYRK/3bEFql6FNPnxQ6E2jy0XQXyjhrK0r0c1acM9
RhkAxbHBQl1TQl00Spdwn8wQXppNgF/haSQVvfRzxHjM+vAmHaJlUBZVUdFvJRoleLQa9A1QicYM
uldkplN8MaTO2N63JYqxfdBDEvIj4DJi30ceOrbtaKmUMgMDdJikWpteKkNyPjsLl2odN41jb1q0
8h5WpEG0TYcc5W5i98l4xyxJXgVYfdteKC21YWhTYZ4SY0donEX9CAkkzqZ42BZjJipkQkkL4Jcp
1i5ws9reRgFGeWxvQ/WhF+T5WsldLlAIO2BtfYCt6RBR0fjs9Dz3K50c3BSBg+aG0qsZrNeMIUAI
o+m8mcICShTDm2yPFbpm3EYDICjMoQZ9f4VC0V2PdkS2L95nGAqGOsKpocToup7mtl01itXcqySy
ehogrSedNDvkrSYhCE3tthmr+U4jxe6hyxImWFxY+OLE61Ga2hbf2iUWWwkl8yvSpvVobPduIs0V
3YFyHF273FtWahzTvht2szEOe2Kz6qsy47QzJ6Uz8Zwe/JbHfbDmGf+z0dF2NgONg3A4tniXytqN
GNwCtWMCXZIyvLNqdCQOGXcnTtYRno0z70aPrfKjzJR2JQWZJsi0jVNoVNknVJ7dIYnAKElIFUel
C5u3YqqpEm1q/NcsENYbpp5Y60Gxh/PTMVwnA06rzkYrS9ZqDheiilOir1KYOxsVFxPqnljbRGQW
buDZiafJXKw2c46RXTIxUsvr9gwPRqLM9fKpQubjyS4LVvhzO9BtrPSJnhViVaO0+JKkyW4cSzgw
krty38Ri3JjR9IREZ9iTSzHtzMZN4hVUKtS9HenKccjBiK+rtQcQIxKr7h0G18U91062MnD7vjem
Ply7wO6rvAqi20rko+9k7YnbSTySGUN7bVrRntidpW5cNMFQzXq9v3Nl0PjNFNt+RAuFeb5l7DCT
fyURJtzgZ1leDkN9kRd9fiTeFsbkQDB86nCXp3MGbyS3sYLMcsJOMBM1bsa4uwkGI9onwlDWTm5t
jJCg7DLsrXVYCfWghi56AsK1n/NmaWTtvDzNCxW+XacmfppIqCxgop42GKM3GH11xzuhRJ3crt+W
eT/RSSbW3ib55GzIZbXvgsbmjfcj/JOJSVNst+kX0OdfSAxIDDlmP8NiziHrlP0fJ13xSUZx88e/
/+f/xn/sZfapePkeqPn8475CNQamcUueCeF5QJG4OPwJ1WCa9gGTJaHT5WjMIgyIrV+RGsNYkJrF
T+5zjqBmASh+RWoM/QPgn6qiFAHz+F2nF/0zvfkvTHExqtMX6yDdEI5to+x651pSl46lKfQoN2af
XKX4tZ6yT7mTzeSJgrVaRzhA+HlXV09t0rqbtLBLH5t069TSquoThpbTuq2LecMQxcT2I0RJqoAz
FPponYLMEkhfz7cGPeW6SYtu0zVtRwBA4/h5Hk5bBs/xbtZ1ZW2KwDiZ3KE8qtMYb3G4c7ezVuIF
JY3LSc4oa9X0k24XE3FYMa8y89PyPqlWuVVFFNcGuUFKku1yTBI2M6Jgn26299Ketkup8M+tltH2
XEYnZVs69FzWxp7IonDD4rGWZQ+WiTO4k5rN3nayJ3XSL50iPzIgf8nRCOPqyoycv3ADQd1XMxmV
+cYp5weZ0UVJWGDANkdFOIwlkzneWuMsvF4pH4GtcKwt296bTYLOYSAq6xkWHiyYVlthe/amOcEB
HTBmGq0y75jyPjFAcVcyKq/hRJ6OFaUSxMF6uWFHrngm5p1MnmwDDlcUTvHWifj9q0YkWJCoGayd
ODp32rktFve/6SQw22mLz5O2EkZ5wWAnwvk2gUVEz7/NXT6kxghUOnbrrEvraTtZ40VVP4qWV5NZ
8cgYr6LTdhxPDDyF5a9KK3scpua6mMKTYMb8QiMGgn6A+miAJ7zSe+VZjdXSJ8OyR0/fnkZTOvhN
Htlr+H+Z50TWx66IXxQLDpFsmHGNQ7WxobgdZNbEfPYjoiNQGsal3dhC8GSeI4O69kYKwlM8Zy6p
B5r7UUQWbx3GV5Mmb4GhHNJp+R07WnM3jXzmaXi4CtieM58HwuEOqE9Wj7SZJqw58lzrWYdQByF0
N5AhejYtS2dEd4KUA4C77IEyAgb7thUaNcLuQg09iNzaVRZm1RMDjvoynlHekCikxR1VDJHMZR0/
VQC1njkyO7La8QwR+iN3zHVgJFSoSXEt+W2TWt7jE3TB7Av0YRijjWyUdJ1o+ZPdpS9TstRARoZv
vEGXTdsxHooyMzZGAYLmMqZe5ZFyiJrqGoIiSuqI99sW6YtWmh8Bgi9NuOJbMy/TTRnLhDIYXpWc
0viMBo9+VDOzFYQr87aLk+KYBHCuvSBVYK9Qg2qNuaM5CH38L66biX02udGbOamXPealDGszll1c
vJkVY4AsIrjB0HIWoSWKbYxJ4iaAirSSyZiCow6nSRw9zlYlfCUsyl2W8GjHysayNSJefee2Q4mn
9hQerRmySo8lwZoMs9MBnaQ/mnyeIrb1DS1syLNo1WM1xuN5rMliC2tJ+m4aAByYEvq/i59vElKg
DyouMoLuyjf1GgtomsANFjBwlaP6vsXQZtVN1mLDG8gtviDRS1u6z3ps1IdAid8Cx9iaFYUsoQ0g
lLHlhX1tXtgci0yb9L1V5IafybnYulCMvM6BAQHF01wRP2H4QplveZLWGgXSaUYRsCvpXvzemCYv
MjUYbTJ66ePhFC+HN6xg+9ssAf7UUJ2sUNo6Xhzzq0k3yldDwowW0tK4t7OE5kVr7nHUfGo08ckR
feYreh1vC6sYD3XQpRtUJJFnpHBgUqPUKGSIgYLfw0lb9NoaKzi8wx0iIaoJxKMTSbdLGViek6+D
lGwM6vuujLK141TFMceP8qlaEg77uKYF6rvTz+vGhM68bDY6O4ct5TaQpZS0mXZCZZGNnEc7xYEz
SoPhbk2j+xIg+l9QhpzGzxyF5Vv7v5Yf/lzi0hkjzfjf3/9Rfvlz+FouI5jv/rAu2ridLrvXZrp6
5cTgW/lBX//l/+8Xv1rAEYfw+h//eC67ol1+GuS27xLVGJj8rAC5+r//h8PwB9/ypcgwzQ/MBrnA
8UXGN4441z+LDL6isdUZFWGyxqxuqSS+FhmLLS2zo8VpDlk3o5rFau5rlcHw4wMOXwxwKEscuES6
/jsDoc9WWH9VGfSvKvGyBuJq6gzUTdqi4flGnqY5c2slS41d2GmknNlDOpQrB3MhxUf7YNkbhOuc
q5jCJQE+E26P9b2GrwTW8YYBNl1Yc73WA5r2rQLyzdRzLly5V0eNUr+v2yQ7YOyM8l5r24CRgzvM
V8zIMtuXOBfgSMIg4ALqt1L4XeRCrDHUCW906vbmJTRwS1/l6COuAjknQPn4MzYoo10QJSzO5c4I
B70j/7K6l51VPodKbEPrakqqQpwVfmtln1evxXXbvL62p5+q7xfqf8t1qwk+yn9uH3E1UBt/+rY4
/vwNX1atzvqjviUf12QgiecgNfiXKabmYAHBEHAxB0KZ6XxTGivqB6TYFL6s2q8l8DerFi8Kfhoq
ZoajSOnwafxzy36Vx7Pbv2zhr3/+o+jyizIuWvkf//gyx/5r2ZrsKNRrDheFgNKBM8C7ZVv2cPRw
K79u04gaL3Zh7wkIwPu6GppbTWuNtXQt4B/LIcB8npzTQTXHJ1G0SJ7wFPCR66R+2OnyrGn78UEb
g+F6gjv80Sz1atMNaHFMWPC386R+ZP3PNwB3cCEiGV4GWTefGC3AdzQpIxZYfThtIOmb6yJJ270O
02Bl9212hMjpgFkA8HhthkJjkxAtygGvmcG6Bl/mumC6B1gEhOXHhW0+mrk6dj6UM81aZcDq52iT
nJOkNhvsk3BTOVgdQSLMyiykE2NVMf/JEfplmJq5aeMZA7sWhDDeEUZaQeE0ddj1ZmtUl7leWNG+
FV13Cy4UI5IyJuMyHzBO51eRp3lgcEOWgXphMB5dtQYyjXIyEX+MqIu8tGhVRqECF3XImH5bqQfZ
lQVoZXyGIEucoNf1c1GNF4N9j0P8RRsn3pQoEMvq+q3WH81IGS7DYTj00nlq0omyjqCc/AQ3tcPQ
tzc2Nv1m2sGXG21PIKkTUfCiQAs+1M1wX2EwvO+qXjtvDGdlcFJ5jS4RIyXWkyZG5wjydOBRnUP8
vB7dulobPQ4Y9TCtJ6JknrD/z2D1OM+QcZpVZNrjJ5G3L5YlYVoz6nsYTfkAG3o/aMohb5DOREQr
XQ0qLCmzHsuXQljXVtG8Ycl1A3/kOjDFbuqhETbNRtIo0Frxf2CUht/FuoHgKuZHE1xEzFflEAGQ
B7RZinFlVfnHJlfrY6INn0x9mvCGCnZ1P/FMOzRe8LW3PfZ3GokQCQlpZQy3eMDfg141tMCmobcH
QyPesDpY1ZriGQyv05UCk5F8hgwGPlPJrQkzOO67fa23ye1gBNNhJGogJbQ160ldyKzuBS/w6ya0
/bB4QMiDhXLbQ+yU+QSeNTlSW9cV5lejYqABATZCMGiaDfWPqejwlKCFdocClRiCJb3O+6MK1fiT
Iohuk31orR0Y8HsT1zIGu5U6pR7zZRyyksKPI5nfAvrWnsaIyIxy8KawO4MOz59sl3iU2vWGSe4G
Q95pmrFu9PwK6a+fh9p1Mg/kRuGt1GrVZRcyDzNHyC2mm8qTTh/1VWbED0wINjgMIwYuo9xbZHYk
xGnrruqOaIaiHQPzI552OXL5ecIJ3TmmFuaGsh9wEQRNi6Qpz/K0EYdZT51VqoUlM2QQN8ihgjEe
lRWmaza1XGVvwVvPaxXREj5SwbEQI5hZTrNJi+flBSIQqeT9mtuNaJ+8A1kqw+tlvrQvphEOI0jt
pSAbZVWlPEqogdPGtYcs8ty2e8ni8C6Pm72SvbVTqn5EhVWv89rC6doyuGJrd4fa6q7CUZOUMtwD
R13dpbntd5bTbYeR5yGwx1jLhES03moGP5DYXiEfW7zoBa2rdDoLKaGxM8bA2ajkTm11NAtPKpOT
TRcNzCSrWXuYRvcqTBnR4E2MZDPZRcX4FObpZRkNhge6AuzvJ1HZXhOw5K6mPO29STghNnxBgkwg
xOk7eQ54dD7SU1DZwHyO+nQ/1SkSuug2rOSzMXXpExkvu6ShmWsGbQV5fBVQ4Psou1c8//PY6GCX
mleKIquVUHodVUG3Gx1xLxq2o3DLXYyCrtT4DOJhRIpD/kXRZLuiCMyzBHD/grfTrMZyjs9yU+/W
jICDnWKQdlE6+iFsgQOsYEBypto7I4pvBa75SNC1BzfWBj5xOwo+tsUcHqAMQmmONRdiC9LVvg3C
m4zJcVIbW7zSdF+3Hmz0+B69DtrqiuFnsOawNe4i7s8LXa/0m2roONXpGNRYY+8ytWY0wTSwTmqv
nO1+a8ShCam1N56HvvY5enDi1lpT2VduhqP5GCknuuhF9wnBQX5i4Bz/VI7WgBJNM83nQlPod+zA
GOB6x1CBPBqd2s9nYP5YjXsotk3qnGplqd4gYa1Xo5EoyjYX5lmGQO9saTIIqW4CSPUN0TSoweCW
pJO7QXHS7IcGzoNN/AYccp3ZTenK7KwphmgzIDml7RgyNqYkI0sJ0Zj1LinUZgyklJrTdnQM+64K
Q1Lo8jOD2W2Db1CV78qxz3YqnJ2dPmd4sxHn4Vky7Pd9Oez0zHpT3LI+wQZU+OGYQfKRsCc2cU1q
otMOyaYUabCxeS8orecTCLjqBdrlFTJ0HgHvoR+t23YcIGSPMWlk0hRoJD/1cxJvgr6yb5RuCjaj
TQveirYFFZbDLjFksA6c2roNRVp+UvRs/hhC4V2PQZ+f6nWa3CrxQK5KWihbQ4/Dw0As2CHVXBw3
s2a6hGRbPcR0tNitUYpwe6LO3adGrnFht9ZV2yi0dLEobluy3Z8ILZqv4xFPOmGNEk+9QGycHGqF
64iM+FQRYKUzzc+/X+H+067sux7tf1odrDo/zRw5+9Q13bdl8Od//xUhtqwPmO5D8sDDw6XmhCz3
pQymbfvA32LXoNE2gd3SI/7ZvBEpImhdKINx48RiXl3cFf7s3vgicbhYxKAcs1yTfCzrdwphbQGB
/6qDYRJi1cMvsSSYGAbRJ+/4nlxcGarmMriwKc19jdhFZldPE8atO6QxOx2tooeKfl41hH346Wuj
1B8VMcMuticfZQkhQMpo36rOKojicR+XHZyzJeWs65+VWXv61yprp8VDXrOhbP7zbgsJ5qe4ef12
nX3+ji/rTLGcD1DOQQkEfidL6gI/7KvrPF8y8I83uSd0lCH4g/znSlM1XOfBEITAGgpK5+Kg93Wd
8SWhGQwp4Hvals43/84q++xV99cqM5FdLLk62GxhCrG82LtRRDlpiZgcDA6qvFXvIisrVxAuRunN
5Eej2R6deu2aRBQ2WX3LghXXgAOcU7HlnJiU454h5nvGbkTX1qnTrcCjgudSCjgIXTQP+XrIcM8a
SFfayH7BDcBtMbsQLeTA1LrpkFNmUBIRSuGv4JxilWq9KjHDew+Pqno/og2AYJU61ukwWdZmcvoJ
19c82vBgkGtisRk82EhGr7/5DH/Qhn5v9/TlsThsYzKnHYv99W7zNWSBqWaAbEL25BSCg5Z+VqBs
MqVe+yNwKhwdZMhwR/Ltf9lG6l8Z3DSvf4BayD82HU1/C1z1PwLA+Cnwdv06PUevWfYqv9tVgm/6
Cr1ZHxihLZnn+Okgpl/cuL5sKgZ/IMHE3SB1AJEwFl+wP09v/QOk7QWT0/D7gY69RCz8eXjjjQlI
whY0DYKJbb77d3bVwrT+a1M5+NUBXjAtxDKfS+RvcQHF1DVa4GpEOJC3s5lKtDphQLGGCMJd/Xyh
LmjI317KtuifFicqQqG+B/kKY0A5xCwLqtUUMYxzK6+ysQn/3VfBZdTmhFj8+HDheecLWZf1BB4N
6yBx9BxPW2msCyV0viz9f479/O29AErxwxnymBqfwrtN1wneQ5A1+F1M47zLAzjWspXxl5H6P30V
9fu9vXw6NpAsahgsQzmU9Xdvhlt/EeQVEVl20wukWQRCgJ2Gh5p2lWiIb2b7UOUhzXJ2NLsADZbw
4RmTWd54ghnkXF5olTglIPcXhw7Fw7vPEhh5idYyVE5iGyDtO8CWRBwzx6MQs6McZWnd5tcl6lLP
dSLCqzOoeIHEd+bnn+znBfL9AnKhYXPOcaHwku9NAfuoQKOdBCQbFImzH0ulBEvSUF2PCNFNJ6+W
oL2ByMEE5xy3F6tGtc6KyBq3lo4taWTR04Rm6Kx//nstm/H9wzAXw0zUEURu8FC+fxi0iYQr4nW+
ygplmvzSnTZLYr2CLpqBEr17Pvn6KPVzl0jpC5kwHhqRRc6xW945CXNLgZ7sSEpHs8UqMKQdsxky
2DJ0/Fo4Deo7O7AeutlUTrhJ5qte68fCV2gWvESJjXUgFS1fNXqs5b945H/fsov7GQUeHzTKJfHu
nQ2W3Q6SESrOIfO40vUY6WZoDP7PH+APnx9yFEsIkomoPb5/fnOKBMCM9WilmGJeY16DVU2YW35V
6vVKSxP7FwfR3888yhwqCLYw/y1hON8tXqhtdWWPJrsqgko61L3iCZpeEsN+mQHyowfoYO9HUA5W
dZAyvn+pJptSUdVqtLItZJgI3nr2rlb8agUuT+jdzsDgjCJrUZnhJPjuCaod4fKJ4AnOhlucxUSo
n9vYK61T3B62bWWLjVBjfdN12HRn8ErRhqoacs4h8obTPlhHvT3sq/S6ZVjsRVObX0TkpsFUU8wd
ROlHYPWYRlTpNoYazGvN0eQJYctinSVowPuwJnI7cywsrYLsF2fg349AqDHL1YT8iAWyQP3fjoZE
jwsumsNo1RIKjEDTkSsNoZBvQ1dddbpj+UAn8KJl/ItV8oOPjrEYL04jxURKX1bttzOpRqfpr+0I
YYke7dwaizB4l+Uv1v4PDlKuXuIfmSRYDCyWr3/zKgDNWVNo2DH2uDdzZ+FxOi9tNyHrJJgOU7QJ
ONR+8aI/eqaL4lGgroSB8N6IuiLwu+eKjOAHGKBwY5IeCYVOrzP8DnYNuMxdRzbQxrGLXzlF/+Ch
cjdTZmCqyXYwl9/sm7ebskfmYYrj1dRNBCsUYPOQHrtf7IcfbHA6hKVn5qKgkHq3wZ3WyBbpGwcy
4lLOX23c2bWY/AoY6BfL83Oe0rdbjxqOlJ/FGxK60jIR+v4daVNEEdJWhpc26mMVg/B3o499Pcpm
LBFwQJGQdFC/KA5n/9QUH6M8wxQfu/RtASlqW9V6tx81rKdKp0j2Pz9Z3z/uL7+cTZsPUxmL83er
yw2M2tFVfrm5M6PLYZ7z00Bis/PzV/k85/r7M/jrZd59qtj1OxZYrgF3wp3W6tSR4dBXhPTM0/yU
iiDaSzOQR1H208c6W3C6zmQ20EXdZTxOpt82wfPIQA9eA6rYxlW7jTLlD1wZztp2hvASx6P/x96Z
LNeNZNn2V8pqjjC0DmCK27KTRIlUN4FRIuXoWwfgwNe/hRuRUeKVirTINyvLzElapEK4aP34OXuv
zezWz8qdM+XpvswQBVtD+PTKeaz36vl5uNTC9vqt5tVnS/X8XvJhngsU6m6k4GwFYdo+onQNP/Li
ptg4/OGbiquUmocgHVIgQcdvJrpgZjQgNY2aPim+NMqQ1jqhFpDdLbx8xD35eC5qDNToimjdz7Vn
tZshZOe6ydOJvAfLHXFNSOhw9E7o80XeIImaJlHnNaTtabk5O0E7ZCO/VmynUejzE2yXmFDsfsbJ
MFh2RGTW9IXTKnY6TcJLqg6IO04wbpjKdpCXgul9CnYpDUmNR66zKXvPfeVL9JsrvsKzYe/zkV/l
Cc9/UA/IL8xdjCsx9vOPhef8gBsBlAabwE64xfzK4U5Y2LMLQA8KmK+JZIWGwtnbCjvH7Ste5mia
9EaPFlMXMWwGaAAb5M3dIaeojJYekFUXtDm0UGC2TviaH9xe66bnP4NXgo8+NSxfXyQPz097DvJu
3VUEDNRK2HRmLu/UAI+Iknu4HmjQbkki8W7soq+vjEVhiw3hvBFaAv5NA/zEDGk9NHbJ56Mp80v8
tCoieja8G3Oa9Mpzn0gXvH757Tj/qLIVXXWgaDUswXdlFaT8/Om21pn0EiuDbvwMzKYyvhfSmhjK
vpqU99sjAdxlc0s0pheeVTMKjFY3tpMBD6n6UZZle2i8asJTYxqvPA/rdX52H9AArNtFm+UCo7q9
/pKflqO5cWcLFTlwztbyjl8vNJKXfV1OqMpSBowvX8BfnnWLVhjZuvRjqaTppj0/mLUkQ4uAlUqm
X+yDm+CHCwv3AJwQCfprm6Vfzwx1hG95mEK4X0RPPD9Y2LQ6AHchN7FYYpSpY93t8Ma2kVl4HaHL
xXJlJXn2ykpwjiCwbVoTNCfYE2Pypu49e0gYSTKyMAjGQbuzDczhbiz1DebeKOvCqyydLpk+HbJk
uqaue2Wt++Wp4XWy6RCyaaapAYX3+RkXs0cQxES8kpOMAE7iJt5kGDaovOFjvXwnf7m4HAoFiee5
HJL2yVknMosb1YJSpL6QFcg9mD1RglxxVzVIH0DVoX9sWrV/+aBr+/X5w2oTmrA65k0kIDTtz75d
o92VmHegf6Vsyg4tnpNtZlXysp0mCVbeJjEv3PiZ07xtpHKvYQurtxZ40gukBPev/Jazjj/3md+y
grdJckCJfv7iBOnYEsQ8cp8RgW5tv6cNG7aDGaENgVwY+82hQXLythF7EIHJxqx0hO7jT63f/94f
WZ/iZ+8vdJ+QzxEiUJ/HXJy9UubkumaPFWtjUF2/41PSrLrzGpoLM1MnlI/IteND0k0pKg1tvRUx
pFUimWYciIb3XZfO4XRh/pFG6//mBOuU6vK/zxY+PFVP8qF41gVdvw5/zRYASMD74aPHg+vSJFl1
hn/NFki0PQ2O6JCuiAkyeP7ug1oC7ARbPqpqwmsFzdK/26CnsQP2BjZoLEykAPwjAeLzF5rmDa1Z
tgI8SMQO0dlaX72f1oGask6jjrkVqWF9Fp1T3A+BU0BWdZUUGxdzPkNtDLIvv0XPq/M/j8pYhPYv
FwD55fqrfjqqH6CFbavwdmSoFgVzmX5oZ5levXyQ56vOXwdhHySIOaL/EJydWgvsOpAquM2l6352
sqD82OOuGuPyrTt18+PLB1s/7//zPv55MBZtqgNWbpJXzs5oCOIWMHTAdYzlXWV4X8JYdLs6E9Ot
yzdjJ8PJPJqV//Xlwz7/9P91WAstKrgTPkbnaTl5BuJ0GfxbK7faK1M7HyRCu+t+APnx8oF+d8fY
UP7rQOf9WFGF9mBO/u1UIENg4yciE0X+K4vo7x5GdpNUWL7r4j06u2NC9mOZJOK2jIPwPX8IY7Rm
63ZJmCwd+jDD4e0KmbxSCp02/b/cOyw+IS+oYGJ8dtgCUwqA0uC2L51uO6G4YpegXBfdlQf5qw7z
D0MXxruKlj1dy5SydXTCg0wnF/yngHjpxBgEQIy7V5k9BJfAnq2YUVSJ5urlu/DbC0TjzuHrz+Jj
nj9lXUchlfmkkLbYG/N8AZOdoXcszSD9YTtL+K5BZ3x8+aC/ufUB8xieLyYLxDKdXZ55SBIXHPKt
zpR1aXdTuF2qOHnlZf3tQSgPKRP5TtLpfv5F6AwgCfNg3oYlS6vyOhNYSzAdXj4Tpra/vKZAmTjE
qh0IKNTOzqVJZNZ1TXqtl9EH2Od50+cwgxp+2aHxqLdpECJMKyz8odsRazlez2oBY+q2jjUgcQKa
Tl8VrwW4zHGigeM2QQSFhtTQbsH7siUBIIYYvQThdqq1kcHWDcX7HOz/HDEti98tWcVGAs2nZmYQ
ps09ZN/mvnPh1EejbrsfydirIaJXb46r2K9nN40RFcOj0Tif9NhBx9O2yu5UQ4A2iSPWBZteR+2k
OUAmNNO0J9/ZFssOTWYF3R1m4rWEAnzb6CC2yR1O8wfPylLgtP6SWRuiaiCqtY6z+jKrIJqN0Hnf
Oa2j9yR+OQgIra68XbE8yyHnH6wINMDUEeS06auwGngABZG5iI2It+o28A1xmtczYaK8RLF6chPY
V9DalPFdDrb+Qe6nexFUys+23gTbZxN0RvKB6xheYLwvwwtrKYlQ9oJeXom2xttfz4m6M5FSZHtZ
qfiC4OPJgC9rV3WEA7WVuzivp+RQ1dZYbyHI4ByRDjhZaVi23KWtWupre0odhMp8x2YAnx6aKNl3
xlOnYSltmZZ7x1DQb7+MB+xce80W9msVCxDTdIMXzEat4cAKgXrZIuitwg9O6gE3LmFBAJpt1SbL
/QIKMbjIqAZMcd/qWWKTHs0kChoxfQmMabiGJBs4W6Dz3btl7L2rFrzMA6BHXNvZKbhRAMb5XJ3i
HNNTtGPvagKaT4GP9p/hj6cgSPMUCln6xHttk3BqUP+ZqF6bU3qkf0qS9IREE2GNSP8dg3Z2BOmx
+VaeEijpg9RvLJiN2cbJtQbuH4JVRU3gg6YmeEJ+906JltipaJvLqpu/m1M7hDB8EV45Orc/+c0g
Srj6GbQU+g7kZNbtxNi9O8Vn5qckzWnyq6g8JWwGRMh9IMxUXbdO7fygcUkWZ+5Z05UtCeisT1md
1bDmduanDM9iRphAkuea7Vmdcj6rwiPzMzzlf2anLNAQ/I0JZG3NCB3LmYzoRQ3m+9ai8EYs3a0d
pnGy4+24mtWiWa6po9IkgHQC9gSOciSW1EAGkW96EkZTFhcS5Ldw1EkxjZ1Bf0+15d7ba8jppIg7
9Se/JPk0E7PY2GsgKhDT4t5dQ1LzNS411GtyauqGYH+zsM4v6lOsalgm+g2pJIStppVbXwynCFbO
tfmGrpEbtKwZraDf5Rd+Qf+pAhBLjGDFiHO0S0SawZrxGhYODNOZPAccm6EiBtZdhvlLXAGu3Nmn
oFhFSwn35JofW+Rm9zV1AdZvKl1mT8QyEzUbW9V4h8Cv/i5ykmgDUjsaSOy2/Nr0lvtRO2tobR5m
1VsyjdHNmyfHuFfXRNzap7jbnjv+LjA8dE1GRR5uTBjCjQ1cqto4p8Bcn42o2MenIN2pRJu4rSun
YWgnfbJ219Rdk03SSOrk8FH3tKU3M6Qbk/TghqBepVuatHJxp4/WmuTbAk3KDy3gAIjzp7Dfkm4p
YN81A9jE4N+D8wo8Ro+nmOA8rgidGE/xwfmaJDx1tH+jhM8y1u9T2DALWAqTxLandyClitupnueE
cFnDumbbu6qgIVWZu8GziTHWRijBi+K5nbhMJB3nPPdBpE8ByJ1yvXf9VBrORuLJA1zhVu7lmE35
xbjQ4rrRfMmbr+XQ1ezNXTuNjbV5RCYAXdEqDP2NqL0yvQ66DnwDfYWlUlA9vXIgls3vJueDV0IQ
3dRmb79RHQU5H2cnKbcGgHb70gCi2d/0RU6sVaUq3lyvsaGs+/xvxK68FRqsTABP0w+XlU7ryY7P
po2WO5iWtNiNhm9fWU7q/4A4S7pNoTERLc4EaIs5YU0cuct0ayKwE8BSOppXRpXZOjJBh3/pvGK+
dhuTCHITNiqYfEcYj2Nu9B8LOBXevic9XFH/munXoSzzd2ZVjE8GRPsnanLg3ejRufVNlyQTFn2J
gNmo+0Lv4Le6t42dJNUOEgs9xI9B2pt37dxmBd48wpuPbaCl2i1ErpsbePWYEbBNzzpKmnIutgry
tcQumzmP3prmuDX8LtdHQJQQdDRifboFU2xq9KxNjp076HxyebX0jySGZ9Zudtp63JjE4qW7scnX
rOzSbT+RVu3rra3C8lNMEDP7CD8b1FUc8vhsGSGxUCLz4MlyCSsmEahswAu5ThKLLapaO3KqSjzo
bsqrXYyWGdcwVsR2Q9gHyPJOKGya3oySf6/dEpazVj2uL0fkjbEjjC1BqjsMgkfR1EJjES7i7452
adcj8wV6Gne8O1bHQkSERljEIM9jqB1UM52z8UNcPhs385I48kviGSMvBY2wyccFpXA41KMVpewt
FAwlObUAQXjqd34eD/aWTWvuktZBsDz01IRlHkVy396Ytp7UvofVMx5iPOJ8ropgzkDjE/hybRYY
hC41S0G4q0kw0DjTa+cTio/gAsBSifxxxYuYlAqkH5uzjDGfgJTejjLtY8wccRfelYydMGAuFtFN
MHQ673YpLf+r3U5M/+OwnalPFmVsAiuPmRf4DlLtyJvyFnNNSxAgwnr2DRFjCuOtLQprRgXvoINg
lkXh4ExjyeWEEWru5QCLeMNqNGSbFrch+nffJWmjdyYNmimj2bvtnNj6oQdnGI523KP/1shDDvYc
G/pdSvKT3rONTxiU4sEzjpOVlR+E4QzBsZsn34AYHfj8S31Y2+Nl55lmco+MJieHyVvC8sDgBz7A
wCJS7QvVDYpbjLZ/25iKVa0nnjr9Tux2XafbZIqhdk2w8cwDASKtC2W6dfwwsjGb63w/WKafv50Z
bNY6ry5HWRvjhV7cbmC4AVpgM8H5r3gcZPPUc6FzfkLS4a4YKq8GKaIhlNOhLwD8DLN1TfYbmlbs
VeGwoQZmvqXKFQ4C5XrlbalFvM0s1teojKEv50sIjjnRi8F32SYg/aAN6mwdJMad9izRXZViHNUF
HvN83C4F/P8hHf3iz4bof3pR/22vg60XelHpU9c9/Nf1U109PW9I8a/9qyGFig7MIm5YZJOM/NaZ
5r8aUs4fztpiXbkXAuX0OtL9S5gXwlWl4xS6q14PcRaNiL9keSix1z5UGKDSQvAauv8fqdSgV5HR
00HBkUvwEb/vrNXbzariSQouIHlZD3PpYqDLFc4KnqX6lbb5+ZaTQ9F/YittIQAEHXLWQu0tK2vb
lnQqz4X5GTCENT0VvLJj//1BfJu5I1cIq/Hzfa3d2Gw/UHYDPVi2np1OOyOjsPjpJr/7s1Xxsx/z
vAt0OhN25lw13m46es8PwmcJa1I5XfDncNV5hXkE8Tndahzzb14+0vnpMJTy18kKvX9syydv9s+N
O+wPUwKW+iJjG0y6hyzguTd53W//ncMENLWwuZrMK5+fkBJT2JD4c5HGyrkbki7emHhHX+lrrH/J
z20frheaboSMrP2cy3nLLguXQc/0cLxymg/DpNDzOL1QBTF5lnkxO037SlDsrxePTDEGCMj4BIrl
82ad3Yf0b3znKERMOlFFoWs03WuavN+dFa82A7dVW+N5Z8MgX7EVppF1HFNibGyvhRc7uVPkGma6
Dbr8tTv18uGQDzy/UwWUpnExrCOgMm9vZjZGRkTqb5NlcPd8R9rblx+M0/Tu7KYxAGIG5XAJUYie
9YkW0Yuh1tWxmCdYK0RzfWsGYnAppwDGISuwZgIlyiB/pwUBPURIdiGBEnro7k0ZyGU7u96I0Lcq
/C9EAiN98xkNGkegOhOLGgq8+75sy37VNPTHgeCH8SGHKGncdtq2OWzft9bu5XM6f3tpv/OxQ2mF
EEDwAq+jnp+a4ZSUa8zjcEzm3juwpe8A7gXuER5u+sog+9ebBc+JjjufIr5HlFvPjxRT7JoF3s5K
KnNngF3cDN08PlFXYMuGBq//4XdpPTMOg5ab4a/H4P358Yp2tggh7I5ViutwmYBtBIGejoWp87uX
r+GvrxZHWq0WPPRAt8+zW3XWZ0IO7RFe3LLpq9qg/ZqOr7Snf3OQ9QvO4seKwXpwdqOGvBJzFtdH
R/tYzXz0EtTR1v7lM/nN04AyDREUng+kcedfJdthEDP45XFUdYOzg/5iJuUEEs1rX2m5/vZIHAAZ
PPJTHBTP744HeNExdH0kFju9zmjQ7eu6anbFlDhvXz6n3104m0Rp/rvar87nt2zpbW0Z5XG2DZTb
2FNRMybDK8v5707HDizfoy3Oyn6ukQYO1ZoELh6nKqjwsgiCJZXFElIN7rt/43QoTVb5Dr2t89OZ
4HO18VwcjTCdD/XkpDQQy9ekuuetft4dzgRFFnt5XvfzVr8wl9rFPn6s/fDBa4r5pvGH5mYqbfG+
ssf50Wp088ow6beHZEtNAQGZ/peBWWJKj+5AdsyXNlmzfKu9OVnlEdVLdZxn1YAUNsr6lZeKUovn
7PknnVoUSRL1KCvWL4IN3x+UdLviABgBhfooJvN7X6fkmPS8bJimc7bPmZoVEd6ofb84RNJ9IzDN
I33GqXsYm1SUbxpC+N7OU77MUSzq7lLodYMZkG+3CfgEmVHC74ejjspsPxak1+2SvIf6lIOtpGvd
4A677RPbfcNGtBveZWM9pnuLxk//XqRVUESqNU1/WyydYsMVk0VGIzgfkwcPJYL53k5d1Ox0DwmV
FEweIUdY2Y8U81V/Gc9c7l0XG/UdhF9AZ6Pdm4gA8+loLmr1nevEZEc9mP6ub7kYG98qp0vHXvw2
In2mJCmtjMedFeY6vRgLGNI1xukvwplJWCqt0b4gzSX+0bpe7x50rubPBRAMBUY/R9Im2kw+0bqp
cCYMpqQhm/r5XkprzKEBmPN1APaN+YJPn2dTV3oQW1mSxXxESYORvIGr3m0k6WHcED8PiKRpyYE8
ttk4T1BeA8/D9u/PpKsQIWOj5fSImI79xf1M85udM32O8kcCXesNfZim2MSOij+0QPfp86Vxs4fB
kLcIYrX16KL+g5nVi/GLKa1m2VmurWlxKbJtCHeZH425gf0Yl32W4VwrY+Tr5K9dqdkiEGieahqk
cVspcZQzeAz8CAo0K9NYkOeYSeb3gyuGLzTN1Tew/AukL1eaJCEt3XiXzX79PmlihOFq0tjTj602
5hTUwWQlY9SmXnBNzyfNjnOP9X4hcci5ITKIFlJiWfWhg1ZlbRYsLYeuae8EANn4GMyseQhiCOJs
vYkRTzP2A5RXTeJOy7v2HgmT7DaOqpxLFeT5x9kLlq9Qtq2bQGv5ibRyne9cI8v7HRW+N0fdUJV3
UijDiTys5J/LOaiHrc+KnoLtUuxkGr8zSNPOkDLyQCrcqNAExq1OrCIlfkekD4Sgeo90VGdrE8Zy
JnKNnNjyKitzXnGCohFiWpMufsAF4LPWFxCKt5kqk4dFy9q6QN8ap/eN0XO1F08QrDYplcMJKLrs
gzeVjtoY7CUVGzeHaOaBT0pP230iGDYA7U73E7PDjQSITqJRSeRMI6tWb4fYIjkqdDvjQD0kje0w
AtJ3/FJa23jwRQ6LvgWmKzs1L/vAiJuvyRimvEjmMB8Svmn9LmGEDUGvSE3rdoktw9wmgeg+CYtB
0lHououxOhTBx6ItQSVVyby4+5A2erITYx5+ZACpmy3cMJvAKWm6zcZj0AJV2SnKexxbtJZUuLK8
mA+6GohMUn7P9Zx+KNLF63fzxIsO6d4vEemL0v1RzHWVI6ok1ChayqabmRR7LVJT7oWMBK5y1O9O
zqck9ar4u+gZJ2/mJEvpqqq6KPaN6NHGk0ualQinEwDPsMv0dwxeShPt6sOm72Z7TsnXkl3DWNEr
po96bFzA5U1JfCtIjpFojOt4dvx1ApLYTLGQdSWohXr1n7YLlLOTvXh15rzQdhkeH55By9AS/Kvf
4gR/oD7B++fSUxHIIPl//my3QBKjTGHb7qD+oRxfLQF/dVts+w/bZptDfYGjxMcI+Xe7JfxjtdNQ
dOAIQ9QiMD6fkZteIjn9Ob3/n9UXzQh6C6yJq/QHYR3yledVIBniObAU8bnvlkHcge9s/YBPfJaZ
3TVUT+k/8eoSArsFvEF64VdXTYY97yRRgjN7lNTCbLbU8V6YOsybbVuWxIGwIoTJEh56lx7fJm4c
R9lvHGY7lb2PCT1LoC55mVtsSkhVBJ7DGGOAmBL8gblLiT67Gfg0CwJ3tWO/yXRKI3w7GGk15cjI
zZoFrBUwQIiN7gPxTdLsnnOYozMM7D05OCziR5/e97hte3j2pCU7idiBvWGyXOmFDm8aNqFZH4Ja
1BOYFlun5CZ7c8HXeJHEHIPVXsfBZHFJVOIK9joYZEljOd0W6728NKgZvMesQgx0U3udN7CQzalF
azohe3vv230JcmNhxxWRFwolsq5wxkV1VjW4E11mgCQGd5baNjwhZMcGjbqBtri0EQvoTL4bi1ze
/HCYgMO/WbwS5CKjF7/9lg1L0r4RUtYdOBjIotVmmbsc0Qq8xKGLYLQwjSjbALS+7+oguFB9Bkx1
rt0KX0Zqy3C4MvtyyHeEChL6OxOZOkb0yepPsaU0E+uOnnES016HWsgnMeqKon03rPPSSIfu8IHb
5Q33DIOVc9Uabp5D1qkGB2pjQExNmy+Abu1Wx1fZIHuxNtUNtc/lMvHz7ALtRYT7fOmA2Vb2o6dw
NG0axmDFLucBbrbFALAzUiPNwMvS7CVRHRZ/kPzayt+0ce0EGwoOwC9V7hCt61EyfkIvYQaRi0Mh
4WtqNcrZp0uJVCaJyd1FtQLCu6oFCZAbU4GFhYSuGbSEauGELUqaJoK6uYSfmDi7/pakOB95cu6M
Hpmxhu3pbSWthIT3WLdJEJVFLFvmeG4xtkyekP28FU2eMmOyieEEflPW6eMUO8l08Mmhc8yL0fK0
8yAZUDhMPmpZ+xFBzA29i3Bx1xqu7hcnO4z5FCPCBrts40xeoAFqiepiO8jUeQtKFqd7twTEmliZ
5EctaU1NVbtexQQgxZgLxSZs5kO+zmgj0O3Ju8Hy+kd3wC7PhH8dXbHxY9xEg4sZOIZ9hlYWhdc7
3lj9kaeWyziZfQUZa84o7oxgUm+7JOevthOsEYRA0FTZ4WjpQ0jhMOCJ9m77XT3Y8WEymJZtEdmo
r0SNmh/8eHG/LgjHPlJHEpU9aqe6xj1cW8d1IDIh+U8GP+oh9ASIOcxwwkUkCNdb3IyHrWgKelde
Z5MfHJIdDXEdjVIKDhjBE1EXor5gVFGvCls9vg+IAfhcACelfUOAu0UphKuFENicR8VPqCpbl09M
5Jvkkh/Rz8z1dbcYy574yyL4ShXOohv1rhPrt9hryUu1G5kwL7Onsk2iQgd9dalEKmDeTNnsbDNI
sepDTbu0uKECW3vV01KXIbkclWfAnRUZIUxRXpfZ1G88GtHLJ0KrjeS9QdSLTjcGodIIKFjCFz1E
HQ1b90Y6vKZW1NtdTORQTA7vZlwaTx7IaaK+4SnNTeIJ3cm0ugvN5Si301g76S6FayauDGm46oL0
iba/QboVGFe8t4l/Obk10/4tdgrdbQy/NsUGDmYXLBsVjBXBsfB8avmdiIlk/KrDuKsZpsWEWjGz
soxPVTBmOL62RdOlo0CNROu0jxLXb6xvtOuCJb+oGObbEE2kA2/5GE50ZO4XswccJcuuj5T03fvJ
ZNpzLXvpOgdbjF1H9sQA57L8bLcjH7JwNCpnLjeJtcyJ+UFI1onAvbIJ2VpI/MzVp6wntOJ6HOxm
eF+lCJAukqSPZ+aStZ3A9hqdjgUJ8R2o4lS3kVOTnMXdV0O4L6Rjr1oJwATvZdnjkMO2qW4Dq/co
oYZ4gPJfGpk+hGSXE16UTeWbeGztAAyQaT8AAEq6fYnYr4pIZy/f4AoS0O3F6leS+PJTaLwecNnQ
70kG7idRFTceeeZY8nEBKYJtHXLQ8qTI34wkubGY9p5KhwhSjf1W9UU8H1qjKKdDPyfxu7hOmdii
I5nmC3LuzXpjCtU+9UI0nxGHLLDKEJ7djGgkbiRr0/pomOZlKUsPWkdqhhm0p5iAl2QiZ+QCrQSr
JyHhmb2l1JYwpclwlftkKESBtasZsVwusxofjLpsHmWIjeLG6OxW7LOhaoiGyUKBBZVWuhWxS2ej
VMgehwUhoublNNdZt01rFoCaBiw8asan2CGYxdZhQNlcksIm4UjThYbvdUU00JxG9LCnrwyWmGnr
LkwImKuaLmRj7VMTJ2MhifDGPcjezo7zS5eoG40+iZ0QaksxHnMV9tNeZo33VSPtIzWqQKDR7gLf
Ug2cMaNbjqjk1fJetH0iyG92nMM4EAtxyQMF6rENtaCE7ibxITDbJiVwyUweSdRuA4IV1HxpF3EV
bJvODuq90zRj92ao4u5SOvH7gih5/kqSWN6EIcPZKDDm6qEc+uZuMnoR7PQo4haAlp1Wzk3rSZ6x
VFbWfD+LxEi2TY8g5Bj3tv0WegYugr6Fh/a2SPKF+YpiN7uh+Ehu+ZI4XxzAQOkRmVr65HGXuaBl
5tifRwWC7b5CtjkcDEFy96YzyGy9DEZ3NA+VP7KNR2pH4FWOCImZrNt61k6Jsm2MW+01jnpMK1wG
00Yo3842kxkuN3GX2t+SVssPrePWjLQTy4QelzC0SIthYLWp23LYzVzr9/bosLeJp85fF76kuxOT
ZT52iBVGAtWkz301neV7oXnc974HxZYpfIHUIPEr/yHXNKHoYCSAaGhGOlcmrCTucD9XUOSpYqYd
tm/7wiMtHhZa5QLOzFJ3vEmk1Sfct8YkbVDhxfLrkKJCZoRYbI2lIa51aiU4uYokWD7HquDHZ9bS
foMu6YPQNRP1EFq1ukTynnwyxqp+byVitnf+nLsZX7l6vElrbFoRjyJllhtKUe1SpVq1rVhhL/rM
LH+Mnpdc976Kf/Qo/T4PlH7NYR4d7yAKE5JTRx5Nix5QdvaFMogxnIZRWJFmKvPRTKf+R+KFdfyJ
ZGgnZ2VrSr0Lxzyxv+gCZPgd7tLcr+i9DJUPQr2zgIQX7BWcV1pwzxtw6xbAd9iirA4tjC20G59v
AUL43SmuUwb3rV2X3ImmKHa1Zfa3dIpUyYM5dtY/PSZWKXYdjJ8ZVmF0OOulMzHwRnJ/CByxcuB5
ThMcltwg9zrWyy4vxn7304bsNyNSdlk/NRk5R47HmMVCx8IBGfw9P0fPQNxU8KgDDJG3gvV2wzUe
dla2hDtpKOJmtDVu7aEKdw414j9qgJ+O7q8+BwC867z5HM2y5O2sEosESl0LcxcKAna0vWZn/L3n
/M0pPm+ArwfBig3tzF1nFB6bzuenmKmmSjQf88gYXbFpZtECFKXFvJP5WD/8O8eCh8UU2MbWfj5J
srJedsQQRgNF11ZJo/zUTqF5PXTZ0L8yRTozmv95Yislm3mw6zCrXU/8pwGZYUEgKMhgYE/D10fM
fkXdWprLsWtR3paqICmNqntLaGF7icIp+EYevNglTkvB2axZTFPgftLE1jw0dAEvF8aur43gn484
/vqNTNRwt3ILeKOe/8ZRSpRoExc/q4N6N2BpPtK2i/8cDv1H2PLffAh+egJ/yfy9Yz/0TNCy/vE/
BS3WHzRVaFwwVWf8Y5re3w0Ww/zDYp5Kk5T/BEj+hcc78VeLBV+W5cB1A4btov8A5PZ3i0X8YTGF
EOhQmFmhcOOB/ActFgZ33PufWiyAe/jwAIrjAUbJykfg+bPRmASU+tkPPyUd5lCR3HbtZ5U735BB
S0HVkf23PDR+Pb8hayO0rpNeE4s2pWFC1KlV/vATmyQq8JsxgnMdf8yo0b8mU97cg+9OzJ1tD45E
u9JCH06kCWNFgIl/qA27dSJjMsQcmXbCbjW0iKqL0JUPb3HrU1CTo6BIFIR20UWx69bvnAKd2NFu
O7PZzVSr5Mf27vy9iufO+oQ8jrizricV/iCJrdA3IsjTC8SlsJemzBLtfWU1NZ5iSADi3jHI9901
lhHsXRJO2u1Y1LnerdrmNttUdWM5O39q5pDFOzGGCzEjVj9kLduNvRaVlb3vCRZ2N0qyQY8HwxXX
ppTlDQ7wHKyzT7ANiNl5bUkkffeNsn1p94FQbLhkXudvayhih4keRfputNwsQWgcW7QY2Hg55bKf
yO4kJm2g1I48OmSYzNtlxNsygAfGhp978fWcNhXU/dYf7grLQwMd2tRa+4WBZs8WgLip/hE0NkJW
yxBEk/bae5NWZFyhf01S0UaLY8vh1sf38hgy7KD14E7VD1dV8mosfWq+rHOnXasa4slacoDrfUOb
ADRyKR/dOEYpTKupz6kKXDLEzLKwAkhlNfrAqcq6DwGUU+/AIBd+dQeF0iGQAjEkG7twSS7C2FtI
Uc4yQjgXNkaAFpoc3LOZk0niMRX4McS9JHs3VzwF3VzE3UawbQUanoW07Ot2aR97VunkMLFBIQRO
UXyxe05oJbOxYyfdt314nxUEPY9YPgifzMp5ocsgJ4ZITRt/7otmRDpeZO4D/c+rNNRVc+CNxKxQ
kcrxoR1rTqzPXUZAE3pN9g6eT0HtGeYnam4gAGstQJfcQxwcIWry74UzEMw8zXTYolj5ybxxOlk+
ilb0LOALS/u2D2MNlyfoJK070Yg3dPzSpyUNACpBq6pvbYKAiNvtl/pbEcjpSiZJmO9idubl1ik9
RS+/LarP2rPVt0zmLs3JpPSf7BF7zcWMyPGbDOmswJwtKep9dnibNnfW7WNiGDaLjpg7dmMD8tGs
cVMnyhMhL8ZcEkYYmVWWXU0ps7fI8ug/EOhdIVGtSATZhjpDn505arrIFntkx9rRqirNhB7WYGjN
BAm1KbJnZQIWHfp1MqVIHCIJMP9iKFVTWKQ59bXDSPVbMTtQHIjgZRZI0xRvh1/6TKUQoZa7UBIe
sQmAKBvbxcr4qcqwxQcng3i7EUujvtFnCtud746ZtV/oCBxCPSak+BER6h2CySRQZg5Nq9/EsUpQ
xOJ/v1ctchpE42n8VDCnb/doY2V3vSwm0UaV5agmCjEk3C6Dkdy4RUPuBIVZ9qTJv73/f+ydyZKk
SLamX6Wk9pQwD4vegGGTz1N4hG8Q9xiYQUEBBV7nrnrRT1Ev1h+RWXnDo/Jmdu56USIpscgIdzPD
QPXoOf///RnxnVoouO/7EBlRfZ/SYxrpDi3uYS1M5pMTApbXccy6F+4YKEzE2PjtsWFFCfjIiTh7
EtIeE9XUfSLJkmjftfVnjKxO424njUa7sAnR+aoIoiXlgti5y9YY6QeTrSoIapRZk8YUCb08eita
Klgn0zSyoPb2oeGAOu0sUhwPFcfP8uS2m+72+7b2nx3+739MaI2rvz28VtPrl7b/cZ/ffuhX3arv
YYk2sN2bmzqUkQU156+61YCN3kRBBQuUPwAcUSH+a5u3/8HhAjYoP0T1jajmt23esP6B4ADLIZ0Z
Bsl68Fd2+V+M//+9y9Nnh9BnwMDjd+oOE5qf5DSevc6LtULRoD/6OIL0eihnrX01e3c9cqwFD6YT
NxaPgSDDXfZJgbNg8o3L3qj72yFtqWyhIpnhYOsaS6JJUiWWAmf51BpyuaDpU2e7xk3nG+jXzA1p
rMGgZzPbNQA7ngynyl8SaH/30sWKFKZZa9w5fUqueWCUF6KtM7jqqTrljjlTSc9EFXnsGbu69by3
niTSnemAfeV0O7m4n/qqj8d8KJCEp7r1nOVbdr3jlMvHpuB53LGg6VcZsTD42dZauytQ7t7VBlHx
Im86mzDfzGRrkR347LHPiapBxgGrZbRliqsSpR0GDNOpyep1SJKoECUER0AF2CI7NC4iNCjmP/Wt
t17OxBjsO2q4l3xA4RoNWlUqJkx2C/p2cYJnoVL7tWQ6fk4qSpHKb9SLCUo8QMVntfw+e4cxz6Ov
4IsvWlOt246/CN4Sg9JqxxdQxyxgw01lWj0ffbauDPpARdyUJZ0tMVG0DWckgu5udf1vyGSGRzqd
FpmZknzliVYck2wguEWke359ZVRacd2I+tZm4/vSuhkt3qJ3C9KtMKINEYBzEsocrdKf0jEjjBdT
UftK0rpu7Uyqq+PQkNipL8PHucSfVdiNdqwYzrMmImEZpOp3SWF+qu0Bd9WQQg0iNew6cbQeIt00
pd8Sy3cOpYY1k5YS0en9tdQH/apPRvCmfWC/TH32UmaK3q9DZA/qmlReeFrHIk7Ud+R1inlD5+UH
K2dFVbLZq7oZrvJBu1rc8TqVpM17AILcqPZhpCN6KI8U4Iz2a61a7pJOd6/Y0zh4Yd55XDHNfXYG
LJfOour84AgGjtxAvv+8roa1y4yCnohYHleGUXuzysRxQCOyEuDgg6KxwFpQesg5ZvJPn5qOsLPv
q+JhoqA+4NSM0pr/jfS5iolZ+eaqEZ7ibOK5l5r21TEkgRFyfO3ZdkN9HD4qc7mrWoLQ9JI+UWNM
42U2QOYq6B+a2fjizjVTPD71jv3qrXNJkbAz10wx8Gp7T3rx2FWkESSOr5ECPy6n1Cpx32RC7ole
wkGeeMd5CO4kQWd7D3nQY9kFXyV1HRG0Zh2PbX8rnIH4PmF0DMK4TzWDfMi499r1Hguj0US1xrYL
sUbTYmEb81FROry0sAc+9nAw96mpSGiwF9EcCM/AwlGZd8D3W6ZocPr8wchjc9bVDaitesum+LCs
ErdGO1tvJgJyJ5wMaX1E++lwAyU9DXLATCLqmgInXrO4QVSbxi3eOZ6mUsONqzHtwDQa4LXyoZZZ
VRMZHebdnvDEaPU185xijo3LhF2+EKMdWY0Z3HsJ8z6va424X+wgyjV6u4udyj1BN0ywFNPVBCi/
DD6Ys2dcAopbWID0dQLuvzllrapLHu0AgPNuxUGTXuvKl5wmHMKuLPy8u3Hx7m2xNjtfeMlwO+MG
PgcMaZ8XOrQPM1hL+5bO4BB3hp1HmZa/UctNtDmX8hwAwrolY8h9aPlMxc5S9nxb5rBSd6mxGEfy
80iZFAGRE5O3Hu1yCA5+P8hdSQDO2deFRBSTpXtm/nmEjEW7V9PA3LicOV0AkC1cWtUGEY9LExzI
OJhvJjUbuHIqsURdBWSYvyaFUM1yCYVLjNLqkHSJ9nS+pWgnCb0gevWrM25P2CzFK95R9gwq6OTb
uPn6bpPU7557lCw8wVS5D03nSeOy8hjoRD8ctn+ntWS87y1tmxudJSSJ1PlI/zmwvD/Cmk2Tk2g8
OfspC64FA8mwc8dYH8ozKRxnrMZ0mJvy6PElAeKmMhfl2OzL/rFpu+ey6fIdIyL5JzrMn+h7v7wr
xBEc612QiqBw3r8rSlWMVETX7CkmLcJykudN/7K2yqVM7ixGrusjgySe+uazxc1IeA1WhRQzUpm7
12AD6QS3AIVb2s0iaIOdTYca6Y3/iOBHRascv9UtHXApi/N28/zJRX3fd/3l7RsIcLFS6JgRAmqd
H/tabu+hjib4CTopcZRBlzFFkVepal/9eWKWIZJHN2hvq07OIQPSQ1Hp9skpZsrbLh7d8pACMzmi
k/8TuNBPOtDvXzaOHsSnW8sEMe3792VrwEEHnCB7Ils4T4jmQ5XVFjkGBkdrGmvWMB3/etX72Nb8
9zMY/V32xf8bX+jwtb1+rb/Kn3/VVoP/lnX4/0e4IdSuH+6Zf+t6Pfzzv9q/cVH++b//Rlrc3277
f/6f5nMuvv5YIX//Fb+UyN4/QK1vSRkuD6pngMz7V4Xs8jfczrTBQJPRJ94YHv8qkKmqebgRZW+W
q628/q1Apn+mEz4Hho72GR1TuFd/zdz1nWf83zUyABHsYTyuPo06Hx/Zz2KjCjnn0nRkBOV2FKhB
nHRERXOkbOuoV3l/VSYm2ahqKDBuetWYnLwaXEhorZl1Rg1IqmddevWTPqfdrUNMBm5E9IsvQCi1
HaqG9hE8DDrhH6757yx+Npftx/6dtU006Sy6dAn5E3De++eBvFBkBN6nySElirRPw7jN8hTB61DK
4o7NvwgzRuh36AZQPtVI8W4gAnffgHhaV1Zl2WdLmvMHDd3yTTW7HmKfzjcuZrQCDKa1SX2aatE8
8kXrdkxbm9xoPXcv8ZcadFSIkf/cJ476queTuFfNTBb8aE1vBezMKy1NvHjK6PeHPfXN5dISRTUx
KsSVTaxN5K2lXEN8L/IbJxA/Esy0Lq1Kc6JRSPJs//hCvV83gB6BiOG+w0nNwJpIjJ/69IO55Upu
1wntsaUH11D/cgTWrc0Ub1hCw+h//Wr+c1qmH8758bfpz7+tDFsCtMxf3y8E/MSvLXGDZHU4CEAr
N8rWdxPJL0fljThGJAnFOMEMHnO/39YBi7/auuDs7nx/Ok3x39YB4iiZmtFY50dpi2+csr/QD/9p
Eodo0YK8Q2+dya25xbi/f5oKSImzvtRI1wy9fqkKlZ1XOyefLRmnB6VVFaCGdb71sBpeGFovDz9c
p995mt9XMpiO+QR8Fo+IAcwonNTfv7y9WJA8Kpuzaeca122zjm94zucHOon9L9Oa/xHS928vxTx+
03w63wFv1s8J8rWWMNbfGChWU1SP81C4UcuituuMKviTT/VvF9XGJ6KjIDJ83SI04adHz+qbue9n
sil1R+bhYGg0Y8tgQoKYrU5Lx9qoHt2JCJk9GmAOI0ou1umPL+xPiN3Nzg2yjnuOksbnxttmLT+W
MzIfU3qC8JPWZCrIDA8wIkZOU43ODmQDzh/W6+lBosn65KT0Y0Kkz+IDI4eh2Gudt35xkZGZcaN6
8ddo/ttbgwHHsBl7sYM6k1bPu7eWLz6WD/R5YeOt8kpoxXTWsPn9ib/zO/vxh+1texkkAdy3qIFY
An++t7qxEAHIe84AWpMnoeuDeA6taSWWHg2b/smb0/ymHjWyKe2mVutBn0SQhlBl7C+qTvrsLu/N
7K7rGiBYHb1xLfbTvK92Y13oD4VsPRWN/Gq2yLbyCO1OSUoMvMEKPTVo/YF4ONPaL5lF9djReP78
x9/w+3rVo/InUQtzHR0uVhbmvu+vIjt6vfB81aE5luXeLXV/T+wqROGlVuCmMvUn9f3Pg9/tBTFo
ew71Co29jXT47mujxz4qv11rDtf6gVZNyQTA3U3JiK+zfPFJjcdtwsgIAmdrf1K6eyadZNf4w5b7
fZVuF1GiZP3jq/B+l/t+FWgmYpIyN4C87/20gHiMJhiSLHUINSF/ECxicZ0sX1dZ+hczQs6Ier2K
/vg1f5ouExDBoRxzKJeAlZue+vsLsRIAMqd2UIQB7e4TKsxy31Ry+pO6//dexdNBW1EoQjsmXufd
5R6xuMjCxFPUVQKcjxosGLrS/ZPr93uvwgaAHxTVCRPYn9b/ZbbdZGq2V0HfdTKcAUJKwMznL18x
tjeKQwP/3Jah8P6zEDZfa3Pf8ijm3SuBrurF6Hr7y5+8yDYk/rE0ZAPT8ZwinsF37+Ci3D7sD9KE
2XAl1DHncx+MrPN6ppzy6MJ8E19do8JUK/T0WZKVqB+BUGom3ZQVHgbrIP6WTolKXY8DnJtrohnx
OI166bXX3wdQR+kWSxrN69B2pwH2jx8Vc4/Jx5wl88lcepVzV0OMqy6Am/jWZWqm/Kw9ogY8Z4kj
2HUW3VijSSZk2UM+acodiZLMX7yssW/WDskvhmeBEy3BEHRMccIFh67J0e9NfCFduNQOFrE+LeY3
jn5lsesH1TQYWfoCRruk63ojptQ6zks/V8/Itbbg4tbT5CXHxXG9H61u1Z+SNktNRHf9sMYqMPrP
wayRRdD39epHOuHnNV0DAi52Jci4ifazruyQbm8Nzbs1hbbrJ7nU+82hlx4We+2fdYHIeDeCyxoQ
Ywrnpun6Uo+X3vfHc7KKaYUh5rTGbqgQhl7ZQnbZTplzu+yc3MaJbFOnP8LtB9o7OFlg7LUFbVRo
2Euioq4w/e5gDmiuduQH2yOq+05j50YkasBdqcY0kpPBgYXGYr9P6WRbJ5oTXJ9SOuvJLz2Nn5Gp
/tIudcsEPLfHhH6Io3V72ttMGFOxXUGnqqshXlwiaId5ZsvL2a6vF3Rec5hySbfR4eDLbbKqYR8q
1unTvAgiBJWFOspLixIRNu/+qZ96bgL64fcGRjjthl/WZ1GZGG4d9yUY6oOJV3SJGQ2vz6WZL/rV
3BbZEBszQPh9sMzNfrHrJjmZkkX4bKIRV3gArLK61SbZ9XujNPF3OcVGvxuMUfto9HCPYk10dRcK
xr+ffGuq35IcyWZIOZrnVwv6QUTXhTsX10a7dp8QaFf+rqYhnBO04SNCxQTZfZmsbiQp28ynY26U
YO/Tzl3bSJEZfAKb1RRcePJWIu6lxYgTW+OINfmMMSNyPKqOGqLuBypGpkMRKFvrDViZr8XZgMg3
nGstI4fam43qQhglxEavUMVZaWTddgu7VtSuqQF0y4WNT7RwB2IaXk7LutdINum89dLXxcM1cnQ7
pBFxvWjmmz+Xs4yk3qI7p/umoXcnzfq6hvDmnYQFLu9cJGRx3TpV4PCk4HwzCfMxE5ODHzZB7CYV
bW9vCjy8qEvm5nHaCDSYjFfwZ5jATodruCX2fCCkbPVux0man1wMJ+KWDIs0eTIGBMtnzJDJKaVR
W3KaI/mLlIKJwCxZzsSXE4nKEIUO+PwJ7bm20Z5m6Ig4D41pLwPZvCxBru6srMq2znZCaE7sq84Z
GMYnTrG35eC6sZiEgX2jXYjFzpiW9FFeAuU/mFnpQMtEhQkrCUm3dfSbEbdIsPg4rlNZNpcQ0GZK
INbMIPL9TNoQhlIYivMaeGNsNb1/0QmJtdes6gAHyzg1cLiqrMVM3WYV4NfaXm9Nf/TL0Dc7+4te
cL4+2Njtsr1bzBlGjbaFAJaU4ktuDR5Rulbexrga2IfHOdjYnYHUIhKzxAUOQPeRt5RcJaDRMX+0
RM+EPWQ/azdXqGTzqgcRqBd9U4UTw+KH3Ortk+b3OBJcvbKvSJtuSL9OPJBVLoa+dJdXBf47PRfB
2cyqtr9yqWZoxWZWb51MXSQPIN34xFNtpcg/RuNaI7e6OwEaXVRk+xXpvPRqRriaVbDiO3SE6m6n
BKbSyXEFsc2No8jCcV2kGWHtyu61d/zlQmfMBquwLT2DCWJWQcqrgzYWrFaHFTmvHZKbZnX7PPDl
GDkkhkR0w90QHbBxs855zoRbc6SKspV9LUyZwmG6sI0zz2ZtXbqBpl00jIBWLkQg7qq6M8u9aHr0
LCkBAVW0Yt3EFFEYab4r/GKg+TCb2jeeBflxsQ33tRVIr0O1dpYDcSwjGntCHIDcIcP3EnqwkqdQ
zelSIn3QOAkKF/U8zDXE0wyCPOclAOdhRlmG+GTPBH4oQkdmQ4OwqNZul0lrIZ0qTdOjldf8bDcK
VzckrNwItTUj4FLmda/HqhDKjAfLSj8WbE7N2U7NzGCY0XZO2LeudpMm4AR3BIO3D8A+TYZLRs7c
j0U+fyyH2X8KZpF8q0fkMHg1OlO/5CA1E15RLnlzWDORfpP+lNGVLa36w0IFhwsnlc64y+aG8Rs0
aMamHSl8fpgkfY/kizQYjYcaBxpS9Vva9gxyqmQyya/OBpx3eu1/WodO3DEfbJ7aUtoGOT4ZYBXc
gqKLnLbB/eEk7rLEYG0s/84TRTUfjXG2y8OiFvyz2wVBTOa16pzJLphwwfbIkR28CJ/ryW74Jly9
K9k9NYHXouxAewqYmhYjtwn//MDwoZ7qyec1A5YRSLi6diS0vWSbGrl9rTDRvHKMBnN7rIJ8+1an
piNMmpEGvX6c6vAIx7xHr08Gs4aiS+heeosqpZkfNIYjjBkBdw/eueX/bfMnI12wFjXewlNmVm4K
ym/25tE/dbJ1aApANEpYZRdpfRsz28De0aX4E2NJKx8S6ffC7j99pb+bHOr+57ZS2Fb59FNbiR/4
VYHh0GDm6EcT2SAlnfEA1e6vCgw3+AfoGlgvPswSSvsNrPxrg1njr2hOUOmj86Ye17djnkSjlv2v
v2sYXSGHceCAv0Vtsf3cX2gt0RJ9X5BzQnIMDLW0H74fHBFDvy/IfTX1piIBK6binCEDU0zULrlF
/Thh0QK3+ogscdHPXqWw0OtZC5arbyn93pxlsN/SVCTey2AMBdAFFsIhAlyxIY5dO7VGRNXkp4dD
qzX3A8PQfK8LBl1YFQt2era2Galiuy6NcdNV/hAQMCYIT3N6y+kudb21fRHVlpepR4SSzpUqVNcc
k6knYCaeSmedbQi2jC/jAVNP+aFqu6482V3b13u799Q3VYvhBTmV6e39gY0qX5jG4IktdkmQX+O0
mB/7sW7Ikm69OC/aGw25RVzWo+Kf5h9cBKefNWU6Ozn17c5Llzc9962LddbOqQ6EMcNaEmYDDe21
odQTyB9DKEk24ivtgrOwuChLR0Yenvi94VJ9LFNw4UinurHKBrtu5kGbtOw7uaz5rgSDsMsXlcZT
NUzXZB3SnUIiu2u97I40JsD/RX/NeDM7DdnSP4yo5mJ/Sv0TzRUzMhZn2FvO8LWpjXlndN5N6jr9
iU7/WfjtN0Nb7rD5rqyHqbbv5/ypGqfxoKYUn8lStHdGZb4FsKajnqgZSn7RPYk6JxjQrJu40Ms3
FuWXZm4tBAYYgcFBfLbw5dzo1ihiM99AkbQhdxA0UAW0+fRQBuPHhYfgXgg+au9T5VcNxVhpLiXK
lCI45sIVMdafORp6X0VGWlOg+p4a58fcwF34hR2x/GBOes7hV3mj+8Bxazm5AKCss4SLaH2BweF7
3JCtpkWSg6DC/ZxbdoDZ3xmGQ6G5+qUwV9uPA5Cc2Tkbfe9Bm4fGqAbosBPJKIbd5WA3rMnwl/HK
H9Au3HrLwHQk9qWBX/kbh9JhWS5Tb5SBeZvZ4MFTulCDbuRn2XN0hCzsTd2hcxBWxHa6jvepLtrl
wm/xHO5SrTcelHDMVyRy+KSGdT6ORdbdGciw7iYl+2NuOl5k4K1awmlArITH1P3IbWtFqwY/t7Vc
ZwN/1sMxK/sOYUqB0zm1hrAhtbmL6DO6Z9Wky/WYlp7EWyqSSpMfcExROcFwTShnKarRM+XXxmzd
cvRFh+RaYNV8bcJXVrsZ6uCk4C72FdXxBXgyyz+bRrUI7yA7jexauWwY1nTWLjjV6UcfLVVoJyAT
bE1bYmxUBELmSScvpeiAWGF+L/SdbObNGtmWS/AWZF1yrJxJjBFUvAH2a5omxzHRsFR38inrW+dF
I/YIOe+EilMoTe2XUWS3dusuB0/TjDgAB7wn/k7f212PqjdIReQnaJrNGiVF1uYfsX5q6Fyb7mQo
h9Nw0a2oSfsEGWVe3uUF8QgShaddhqlNyMWNzM38ok9EA1aj54F1OE76eq/2PorQjy0nmIt2IOZY
tYN/RSRh8ZqmeYNqgdueWRoXwwJ5bDvbP+H8FSplVwcClfyDlAYCobL38gu/n/yD3vb+wTc1eapM
V4+K0WFSTjV8CQUURE1jWzR2ClIv7By9K6QUMlwt+ynf7O4yxY0mJXLsZS1OMpu7B53nhJqRlyyH
pXvgMO6jl/r+roIPKYfcNlTwPoACiI7XzYf+4/dvsJUC3uGMEM2HdR+id1df+7lv4Pplr6Sa5Rez
srVz30Iahmk0P/ocrkPW3uRmGEBJGx7tOtI/81MzDTBtQXBf+CQL7ZXeBgdnLNE6icA65T3uMzzj
5k3nTWTtVtw9uSBLVczuJ0KRi9fvr98GbvasPLc6lJJ/oRPzdv39GuJwmB/1uR5Ofm8jnk8rJ3vW
efS+UDD6V1hwrS9zMeh3EAuKV/o7zQ4mQ/Fajlb/EaTz+jZTk+1qLx1NUq1wMDmzdD+VhjafMOAE
j0QRTQ/92mgfcpF1WCGDnHoWgx1SZv9SGRBUAMupb7nS0qtS+t5FYKxBZPRNIPxnGr+Bxvk1wQJZ
bteYCCQe9bWtprM1u6KgpQBJjEM9jVHOf8gTxuEMTUr2ISV7edKIQ3uUuWOdZ48sz0G5N0mrPwxd
eb+4zXFucG+3voozRx2Idzs13rhHpXccLetN+D7u1iK1d36Kx1r3Om5+4d8oC34hsK9bRpjPE6nB
8OqJg+O8Xu6hAcvDqg2EDU+cG9hzln3eD30YcP7c26Mj4qTFK0dMtY83k1NPmtMTqP3MvkAWKA96
1oyRO+UWqPXNV01A8rF3ucUx7tYGWPLh1es4hgAPpChWCywasmBrr33kLP8yktzoYFbYoSl+MHrV
XbOXBBvtpjliL6ljetfc3R5LMbyGIJ5WvzoGQ+k+zS2+fTNbOSzRjou9ydMuMFVrB9lmWQwlYj64
MkPb2S0s3Lb/bdYlxlyPjtMUgrhWbFn5ei+HZLzQ+vmAB3c3gZ4Bj22UN2apeVfCmTMo36Ck8D/4
F0sFe6csh7iuYUgLAXy4SQu8Ifimmbmcu6F4BlN6EK6J+L+a3MPgW2vYGeXn3M4X0DNI0qrW7L/h
u7dDzebkGsBODklM9YjLWI7IuZGkOF4d6wiUoN8EkbYFKaTg7u1lMndL4eL7roTThaqeYcIrP26q
jGXQ8bTzpK+AxfsR3zrxoXjL3XjE2T0E21q95calWGuLhdAKaQ3WnWLseUghk0dO0gW3CPa7e0O6
KrK8Sqf/X/kPbe+Zh7RZLOAiyQyqtMpnuFbgO+D9eysQD7s5YsYM7pLUOlEN+sUuD5R5KiEOKG6+
LL9eZV3dBJVR45TWJigRi6bf9YwdnpGzcRrup3w8+QhXdxSkPhbwlm0EE+lw9oLkSz75y3ViGuoK
dCmm2dI2kKmJ+i7XuzZau47mN5s0+ZI9NAYq5GGX2KN16IFshb49ZdeJ3nR7vPT9Yy1KmwO11ra7
kXSRF2BY2sEbnX43O72MGASR+z3V7hm1/bTH9q5d5EAwT04jjQvLLbyjYr36Mo9E7i1eod0UbT9x
m6blpYH7aM+6CNfJtfHCuDP5kCLTwAqsNotMhuZ62ZnDYuLIRtq1ohZF/5vmmsKQ4WbBZb56KRJW
TCGibsUV2ZqkH5RltW/h/YVkJfcPjdo83BYVo+vT1Ralt7xMJmlMRWWS1Jf2XnrP6UDtPGda42ZW
2dfCaZ1YNWNx6LoMX12G+juGSI0zoBZOiBVI7JJVLbec8YM7kcithCazhGCDa9Wq5DO/uLxFZIIF
pGP9n/RhfZrm5eAm9sDBXCtOqwrOliJywi2X5SuKXveLT2I0TmooIyIFj1ZaRPwUiQydJFGH2SgU
G6LrQeFuE9qGOXsS4eXf4GrnsYv2IWRP/jiUSl4BY2/v7JJcOtW0H7q8pxGc6fO56cvsMaBk3Hno
rbEQOPhXBgrQYRnduCAKC/c6FqHav19NjMeokVnRdP96Csb7RLezUJnFwkOkzPFIE304JUFW39kL
8AGqGla1bvaeq2B4LCjtzynoDy8YP+sQcKIVJ/muoY0XVcpgM0vNFQVcQMMSJF3x5qoiADNSvHpg
R/ZqrdvQGLubnmcsLH3bDskZZKcVdhZRakiQNVgqmAJWkZ6QXj7RgqvhuVxyFqkPUHbA7QNM+ID5
F5mtCCr/ImUgFLVk9FEqQ0mg+obi1qr93LCOImx1iGxpxD7fWAsoa48UXM3rsN0RFPHnRWQb6r8N
jvDBxB3dVqahBvi3GgMNXxNBH30VTGcgXmuU68vD0vju0e46Hbw95pdJqmqXVPZ147ivdN+eMOGZ
e2jpa7wMoxPhz9X2CNZdzHRVyUO/insNrHzkp/72pX61gLiHOcLH27RVczyU3VdaqxS6oE3CXgA7
kNbUPJj4o+7gWOAeMXPXxG5qAhLr/IKbbUw+SLz3AqWhcvGgCQSxYu1ODD/sQ4AEAVty8Bm6RRmV
7gimfbO8y95MiJTQhmNlIV1k3mBpfndOQICglM7dm6nsrjTbQBWb1emZnKt0V7UAYXw7g3GfBu5e
AHKIqlGuB8VlDNm2rSbmkJ6eUsfmdqYC3w35qt8nmaU9q6EpCEqb75ZmfDVWUT0xlA/twRb3UrOK
R6b3jHTs3vrEuUqSlqN/ARDvngHBsBZ63Y0+azer3l7XXnNQPpVWk2qkloiiOZVuvZyM1sJxGGRv
EA0vifHwAQ+hSqZc53s0CFaq8gD20iRD0gYQeTkpsxu6w/EEqujgDEyOw6AS9qXCS3evbH/Yd3C1
N4dfHTKs0PdTsA7HslqT2G7S4GJKUsoz7cVrsvHKC6YZm5c2fU1gn36AYVXv/DoP9ramnCPrV8pm
KZIPeJHpSee6OmDrSK6UobGFJT5mx9mvdlZOzZNwMV1dpbfKs5rdCsH3Jm/plBPtwdCf3AV1hdI7
25xPzhWEXLpt9ThcFyzOyJGtOVyXurvOzYUMADET5WBwio8yff3S2MG6o8093c1LpaFz5xxKsYKo
2B4cDt7d+GZnJCkjqlp2leEuDMFrUlhmbXjLppxKCRxjRMireXBzZ7xsebDxjBqfnFVhPvAL45w7
nc39DwaQ1sfHRUEB6Qqspgtr9jPy/f6g6Hc/VtLT79JpsC+LgLlwMpNPC1Wb0SKEhYu8Ke+mbtXC
dHCtfWNWzz4a6qNvC2cnmNRE1dBNJ0Unl0yDDgxO6ubd3l3m5JZPl8e09+gabu6G0VLOw1rYn3p3
Cwhxy2wMR2EHt03TrHEemPKthaq3NfS56LWRlKGjU4mMI7QpsuIxJaqUqJJB0y8at0h2/sgZimoj
uLOtCuWJjxkzrApGT6K1lnvcBkbMWbg8tg0hMUzUxkuOqKSWeKl3mjIDfTmBHY9tULf3VrOwDdis
s1cdPsUjs7v+wiLc4npM/OnLMpes43TKwY5V6UMN2hVslN/Ec2trHwfLnY9waED59URa1FrJPKyz
xTlHuMyUhoSMvdGxuAxkMXwgYucu09srm8N/mukvEI3kk087iz6wBxNQUbs2QdId1tl5yrvKgZq1
1B87s+ouy1TQnTZU/tzBK7wc4X6dDGN97c1JxMUGmBl7Z73EDvdVDybjIlXZepkoUzH9HOejVc4D
1QREpoyIxl1QpPJoN0YaO5pdY8xLP2MhkHFSJG9TB8mS0d9Vz/FLrrK96b25ufPIRvoGaJo5YJqO
lwMV353WJ/nBy0fkjvqUipemcapLLl2+8yrfPniLGewQcss7j2L8duSwhUUx0S8ETYdopHgyQqcD
S4qTmXkj14gckwCxGm9obbD1AJbd6ZmLSSDboDJL0RX3aI9mGOiAMxTdvCgA8n4IGpI4gr7TPgYi
sSPdWbNd2yX1w6qqGcxGKrgwOAiAPjV7KegxhoWpoIqjm+UmtGaAbiUwJcaA5nRorSKLxyHprsti
TK6h38mIgrbeNXNjM/vlTckpxUc76J17pHVf4+3wrbjJDO3JHTieZP087EbTK/EX0SXQ01Hfwwxg
8l7qp6DThyPvCx/vTDOJXkN1ZePOOaT2kH+rCPB5bYAv7YGZVkevreVhAqb5SQoWHz0N+ipk4bM/
u2aHXbRd/VeA/WVciGY8rs7gH10o2fuFts1HUCVLjLMXxEpOEsqXYNSbD4MvZEUo0xjcG8LXb7q1
0D83wZDEcDvwSg+e/XWknbRLy4WIp8Kfw3EpGoBgdGjMhJsyyGbxgRZU8jb+X+rOZDtuI0y6r9Iv
AB9kYt5WATWSFGeR2uBIooQZSAyJ6en7ltynf4t2y78WveiNN7YFAYUh84uIG3Xe3MQ50AtYNM1V
ooZ2m0z19DUL9EfG/8XNlGTtQQ89CxsnmJtPyzzb95cEy8ae8/nVz9TAK8T2v4zZmp6VYcL+4cNd
bWf4Zfe9Y5AG6mNews2lsai6bLTrxThd6rdC1H/UMsVHqEnZNaNh1aa1saF2XRMezc4q19kXUDNl
d/nsJOh1sspvh24llTZaudq4PYaLsacnyHKNYjlPCB5qn8Ib3WQVVEFJlMdWXm+hb2V8dHIxnrUR
tEc79gV7taQNPtRz7t0zbSuuBdLh51ICG6K3vKL7Z1q77YiB+GMlEjOEKx187Zi5PcI/jM+Bq0GZ
ozrvJFVBpybL1FZbNd16BtkmTaxvI83stsfNcStJlJ+IozM/K6gai0n7h0wvrgMRJPuReeNVTqnP
ncHPxqJ0CW7lXAkGnK6/XXSprlVsxiferdVNWpDNr5x2/sDjMWy8JRneAhZCqHdfALp8MRzzATdS
fmXU9cdBxIilK+uhEWHKdIC4QsSJ/FS+VZXWW1IGn1yaFMsy5mytKjkzXCwfByKZrIKoGCrIdE8q
QyVmaGguyU4IHG2TTRoOzHEbWYsMoSf1GwPG0zYtJQzYOd/VebLsHUxEm0lNLDDxvQAwGx46gHUb
uy+ux4vxBOzduhtzStRTIeWpteQYlsPyTGLlpWmDdps6OurrcdewG92I2ByvhWCCGJOs4AFfN5kw
4ms1DDJcGXKfPTpcD/gJEMLkxHLN8hOc56m3lfmQH8GDDIdl7pf9Qp4+NIPiBHN2uGablBMRm+0v
IITzME348mda3lmU5h1aYmX2aGHtyaxkr7rV/uaaqntwi96I1oLo5GSxkVqXkrq+TriHKUWCNIa8
2LqpIyP2VgGje11c00TJ7PUCRIGxS5ejn9OvYxZV6KW2eUuFlXGdtYYgjUg9Q8QnJfjgeox4g2x8
rLJShKKnzdQgpUeqfBDb1rHKXevG6R3JpiEC42eEvdVfY5ogoVoyvtW6S45B7zbXNbOknddN7KMA
ovfQ2PYaoyoJMWGcCGtxZtwOj8ii90HNUjkbL8VSONtB27fd5rKzkkE6RsCBPerYZpoY5Rz2Xq1u
prw5yib/qPrkelTGmxqpPDMyEn7m4mU3ZtLfmQtka9ASCwIq8bsVB19I4QOrP8f/4rs9BGu/fmHE
025HHF1sovyUig9cVSq+rNsruWso9N6suooMnI93o7K4AaaKkbRloiebyzan82hbGuPFWWs1tMBN
/gewGgHVbpDDxryojn7lXQ1Dv+tl8zItJnV92DSbBZpYYWcfe5CVEdsHbBHIQwjWa79zCrdF3VjN
EHHi2s6bx9nJ+b51zGRry72qqfDaWB2KQU0jVETT0xwhekMq89XOJVAB9FfBaohnnBRdYT3iv3rV
AWM63LDIyQYILhLF57hBrs0Xfwqr1O/Ptj899ThAGG415q5S5gtM4YRXSzEeXB2AnmLJ1Q7WfC3T
DCcMe9F9YCnrpBx977nQ4Gxgozclk3EAcK6hoqCZs51TA6WT4ydSYg9OzEgkb/I9b3odFoMk0cnq
5Kjnwnxk+Zjvs+Ar+HCL+R22ssIMHllHfkwy4IsAqcEINulDpuu3BT3nphAeQWLTq6+xAL15xB7M
QIVmtm5ENyjCU2t9mCydniwffB/rc95p3BKeyKb9ctkGBCXVWrZ6G4fqmDbyKW5jO6Tf436N7eaU
J1V+1VXsbANBEjqoP7s+bIWuYt8jshFpK7b7Y2E5LC9iPh8GJQNXa56f2CUlp8kz1V4a4msp1GNS
ZJ/hRIhTouhFKaa8PFRBiZLEgvVMUaCzt1iqXZluQUUqtZiHnoQiPrA1+LBY8s2qxvKhMOV8bIx2
2TqpUneWj2HCr/HGwAJLt2zeu7sE0sW+rvVrNvMZuZqSCZr7I6/06Uh2TcGLgYotK4Sd0W3od5yV
CGGic4tD7tiy7joOE4FYCszysHfGPeyZYzmtr1RuXvWJ3q3WPG/aWZ/KQn9oNDdg5sQFSPz8dWns
O673kbrIyAEdY3Hf4TZsTUrqnD2C/MPcxyEkiySC/BrfZin/0airc9f2lOX16h6l7d6au52W6VE5
2MLkhbgN2lRgadysrRrOdgxpTUMvDcSzkfCoq/lYFAR911a/FeVchLEhvvSVeXR4GkZujf2k82tl
+kdD+g/CtaBF2NVp7pOTYxVgLKwNPaLyds6h3aOv6Q39oX6IQ+lEKjBgP9m6z2lXvzg5eDq/Vq8A
4G+dgupG0T/YLaCRfhXHCSUyZbcYofOqF3PNb8C5b4xqCPlE4SVST2aKn4FV7K52rRtLqD4SyyKP
OoiXm4T6kGbI4m3nZzbETlAA2YLWRewpnJL5ywqs+WR0fnEaKYxlmRW/OJeVBZ6Vm9gtdUj7DQwQ
qLpRucyvVWpO0bzG15JtizOaZtS1Me8GnqPyYuGExvMhQUDY+a13Svw0OLe9yNjhYQ75yECM2jdI
PqBYhumD75nndmUd57LVjCp3yHaMGtSLTbL/dvbs/GTkGPsC8HpMEqjvTSq325SWu2fOkh3T3nB3
gyxpS0ZYVM829Mwv9sUg2M/MXbjJ6/Jz5jrs1llX29Slb5S10G7YdyqaWcoZqnhz3dHeVlmSIsiY
OpyDNaF8rkfTBQOMnsfoibCTRwWtcUvuloR+YPH1ZmmCpzP0KINwNJPkhGlGNnoPmW8Wh9Gbx8ju
9dcLphi/8bphZrHROsNfyOeiogywWnSNHbcBnqsd5ySn6l5QVIekYYDHXJ7tuD61oPAw6Jq3rl6L
SHpQd6u4JRmpbyfcO0ihoB4V+r/hAhBswfof67Vbwtbxv17gnGzMTb2nO7Z51M3onXw7v784vfw4
sHa6teKtNYsFPsJ6J9WqoqobaaXGy+qWS4keL15H3KDbqVU5JFmUNtss7nCvnj0PrlyVOSxcE2+/
IIxuyFGHVhr0WyjFRUjv801RJfdezdCip3qVtDuUBXs9YB4zN3ES7xrtfOp98UmPc7nt0BSjUWGm
6vLhOWn018AcwjYmsDy7TjTaScZ9bN2melK7puyRgkrzq1tk1cFw/Wpje+hzXpF6LB1kNFJNFuqy
PHfDGCZ6co+Nl78aDWJEUUqWisNNRz313k5bKDN9e+/Hgi23cz+4XvchwQMUdvHsXhEj02E8MN4e
K77KvD6tkw8O2puSJkSDTk8DlVc76iKbQ1CwbEc+Z5geswn13Kbadon/LPBxAWYonOt0yM593euI
5oSDgPeb29yG5uVDQ7U5Sm8RVU0foVxSLVxYGOtcFFwqqD9Mppdd6NV0kuBVAtOV0bmIYB+lNguF
wsdEhlSeHUufobXpUp2AZZX1ZDleOaX9MK6jG83OdIc3jjmjZz4TLqY8O1E2/2jSYzbKz9bMGKOp
rocEg9MiociaiU2FhQUnW1CzwIrcYncDJKBmisvGLmMsnDP3tJ5HS81lddskSljfVqlgCMct6v3G
xag8Hq1Ge8V5nlegYIqcgnWNJivwYmH17o69bwhx1WIfNhSjihYlqksMI985PbVUIXP07nOu0pI5
/dCvH1NGdfNdzyhJbTKGkdOefzk51wP7zyYiA7mkt3zf4+5DZzTL97WY/Q5vnamY11eeZx4qyiaK
HZ2hYwKrGqmk2dKo3Zhh7nT08eL+YEEI7y99bdWUWDeDY3vqXiKKsZrmvi8ocneyRt+PXRywcE1k
m4caj1J9qok56V2A3M3w3gk0QESrhYkKf7FDa4axWhjnhNnrcjPN8EvDOG4YaTkWxteLqZHdwiYY
R0EDOLb32X7BEbmap2ARQLo3hNjEELHucf0PGeYJ7mN6gN0NsLMlpPyTAgdR+cEtbgr/xvbEl7l1
bv2Oyhp7pCu1dOtsT3p0uidIhRckV+2hj+MYACshqk/QotWtURgj5eu0O2MeNvmWbs1a+EeMHvfw
053HKileks7DCpsyABfxVlZ63CWFdetP1ZtFRsbAgQMvdensO4Tz5pTAVwCcPo96fbYz7fvf4S/L
y/FH9xzU/dOkqJ2e2nRHrPRramuxr0pvH+RAmkfWwF15BQOAMg66ojZV3sBYpfEUESZj6ujJHeJF
eexH/mWdD+tRVA1slTbA9uMN83O7OgfVzc05Hihyr1n2nqdL0y396vJcOWkaepeLVDu1xeibLJNh
Ncd+Dpb9ZKkvteHfpDKo2CO1p0mxxmN3hAu7WtuZx9JJgfvzHnUl7aVmyhMyDZ54inuP9zF26OsS
q2TI9JIGsiKPj8bY2R+XWSdooOtHNRRvWNQVDNBun/drfAAinEONxZdMsUf+sVbBm1z8/KgbfdPQ
J7xvxukxnbP5PDL5umtbv4ycyQNLl5mfKGOmUDrt+cpYBvPoblXJLmeDBp6PYNxnz2dDG6zrzp7R
yYHXHcFnzVGNd41NVYsQ0S4nRDvrAFMUJNhC36stpmVfJqXLKsF7Ia/BTrnu57tEYOx1HWpdXUlt
NxvYJMPREFz7Xndv1756pLKz2FAZ4N7h6QsOYHG9EHGl/RpP5KmmjKrfoHVmtJleHKC9qXPX9ewl
cpTatMMbbnH2tO9YxkZ3bX3kaWfu6sNyw0zz1iIcMNxfMXRP0/rBl4u5rYuAGh4HDtoUF6+Fy/6z
z/i0NTJ/KPJxvkBj/AgZ9mGdq+o6KGJk3YCYgfb0EIROlc/PjW1VLGbwSJ0QvDXVSiBy9IaxKIk6
zw/Wz9jD5JcyKJ3mbgjYHBI1HQWpKDHjFgBG3e8GMzVP2J/VF7h+zAM3Iyd6ZZcV+QKjtD9SFpih
MDbqCWebc8b0qLcGrUsbvXYn4tPg3AcYLte2rwDgrHDrsQti52fmogLoH9NlcSN6Yz2w5sifaWtI
8Tyl00mSJz3xAmNhDWgfDLDiPojgRk8wi7Vg1dXXkzJPApZ2vrEGPftvbPrqfjtqJ4j8Oa6vugA+
jN1OJ2IU9r3huP3J15Wkxsdwb4NqXnZoEvnNsKT1farqr7JL5DUPcb0tqtK4a4rqTnqY8bvOsB+Q
RfaMjr85Xe6HRpdfuaPDq3C17TulhaayXsRA4KCtx3iA0nU4+27yySqbJ5RHHS7ZGunWNI55zBZZ
Ztn9XCDk2QuzKb7DB7+1jG91i8eA3NC2X5p9Lmt6C9p1OvKG2EFJZk3CQxIBV1/guZWFHQonFnyZ
3YImIPMB6hED0FLsUb7wG9vTWdmDPEqL5EIM2XM7ZhPV1pD0UT777NYzweOsQY0eOaQ4rJcqIZ+y
ZE9SDd5N4lYedLeuH7ZQyc0tYeDhSC5z2VDx1T2tefEMeJqPt27f2AAN91jwcDk000PKa3fFdzXP
31zPfmRAlO00egtKPcR4M91SfeCx/p4eWYJSvmXyniDAMu0KrT7S5Bwwni2nU9yb/DRiQBMHAn/Z
XUzdZGLFWWYqqa4Sx3E2COjek1W49nVJ/cAOI0O2nwMZkR94W4JqjS6jfI7NfMvPKYeutdtEFf7a
4cpL2/pSr2l80abvRsyJ/CMNJuaNrxebp447LBb4VKYOLzx+LpMqNcc9WLgDCC9QpbYVayFu1mb4
VDjtdK0LUezLvF8i0k32GTGyv7S12JvRrN9q7sdQ6aw4tx22VSziyTc3zXAKtdFEDRET/auF2JAT
tA8UEWBnQ7Q4VO145RleKIIxPVQWhg5rWAWL8TrbNpZJp4GGEgPHAmuG2+xahIYe5w/S+ynQ4qCR
5ORCF2tFhGHscET0uXgIkuHGq9RVRR8Ek7Fm3KkqwWBrd04RUkKmo4To3VWeU3S/9DmYL5xKYVe3
qKnJJEI3jcGBZX586DtbHTSDN84X41cWLM+VGJpt6aWM87lKBV1M2HrpXdJzfm/0xrMxFAv6VgDA
EE7PZpgATU7CuYUCWpzL2kHTQjHPKCc7G8VU7zCDHpDqZvhWLMmb5hKNok4U84P/WqZmzgTF+GqJ
5WFVWm4Hxu9R0Y1XEzDJnTE6oDCXle0h9QffLsPn47R63+g4tX2M8xCNCpYKm0ms67HmYl3HNYG1
4k/yxf+GDX781g26+/Yf159V/x87pjKfh6yp/08gWAiD/8+O+MfP9fq5fmeJt/hf/vTE2yZ4QceC
3sOu1YOWg7f9T0u8DP6wJNUFuNup8yRR+xdHvPkHJEJxwbGAQvB4ZH3+QNT2H5Z4AdDYFQR/AAoS
Z+YP+R1L/MXv/v8i6b4QvEIRLd1AQD0I7PdpW3iwMgGYl4O8Z5MdBUHb7LKWNPG/AAg4z3fH8cQl
8x7w5sXM773LDtMJzejA0WRYPTaEeVt3z+acdc/2ujYfi9Yvdn/5Ff4B4/D38/IEpg1y0YRqSIi/
y/cWkgRi20ygVxbpRdRTKLADuvytwtzL1fOYK0pCDx6KLfTJn9MEaW8FFV8fZl9IMHdO38K5IquY
fih8wj8bnwhj+Ovz+pkZwRHRLRFkQJ0TWybK8O6IhbR7v+0gFeQ2iadNmWFbSwFdZZssT+Y/sUv/
n4CKvx/s3UVszQUDlcXv1eIVn/clCbqnIuHtHJLebH/3F/tRfW2CRTBpQudeeXctByq8NdvMjaVa
eJHE6cJkcn6PufHjlKQlL7F8WJ8mLeQ/H0VUizsA8SMzqJacL5k1QEXwQF070v6tUP5/HepyLNej
3RjMx7tDkVrWNGEWzFOUODqczJaHevqXB+tvNzqXjRA733HQTdzq7+LyZaWdkmYxtoLKFvtCM9kW
BDT/BV1hXX7qn94THMYBQUZSx7swS979OtLwKs80i3JTJKmvwq6fSZVzEVU67MmBQ5z21mGEnTE6
7eekYx13BeGtFfu5VSkLIVLhHdNnnvYtPL+23lGvgoE7GxlekIfx2RDjV6U4hjaMZDvMg0tJBm1c
essbqcO/4ZmNgRgqku+s76wYxiDW460z5sFnnHXtwggM1+u2dqr+Hld52x6zbF1p5tGN95rYDmyy
Xz+JlzN+f0W4UU1+YJgxgXvhQPwl2s/bIOlTus0ItRbE95zFxXPkNeVd0w3FvYtrd1MOWuz62XQ0
A9os+K3SiB/3F0ElSyB02hem0ru/wNCPdA0AFNjMpuGjNuJaxyJp/Mtd/A8vHMsTxHBB/BC/ev+K
S9bVGD20dHg4bLPkKJ0zfkSE3LZwv/76iv7tG3EhMeAR9zgtSsjtyz34lyuau5QdsRfAmVB09RuD
CCaqNbNMhlOdlT3UTiyd38JA/LiGNpZkBwOuLWADv7uGhpqzJvM5pBA5p2jPuGMzf/mXz8T7Z1Sa
ng0PxbOZZoHOMN8dJSPNnFkXP1KH5FOE2skg9hHYGv1/+Tr8/UA+PxHUIj5I+GGhsf10BbsC3ERq
sCiFtp+e2EliW7f7+eHXv9M/HeXPRYNvQXz7Udj8l9+pmWuaTQ1KlvxgtpiUK+CYPhj33z6K9M0L
SIajWNyBP59LNQm8e1JXG2pTq3NDFdVmHUvjXxgyl0v/16cYoJV1+dwQC8Q/IJx3VywPMt0mGWyO
oF/VXQbqNzS0XN5E9SY1aeM6ldGvz4vA4/tjsm7zTRZcPw7rsoD76VeqZzfB3dlfnO4d5IjerNG/
0qo2dORTTcQMRQfuRyaBdIzJGNzxljcN6WbXkZi6KvCpG2psZXlI+XzpaCRj4ZNuSnxAv12LQp3B
M2GCMuUDBFZdLV/6QEz4UCsJq7ZouuL72k6k3kZ36GToUx6W76BC5/MmsAYIta5ZJ+XJKeyU1LnK
4SIIa/WB8OYSEH251mpbr549YNm2pgccOfanpL90heklxQZeJjGG1xm356GTiFybZkAo3db4vLqo
nNr+2yLIPW6JGrrLNp4QVnC5eghygRixaoCxL8ztjEEFKSsu05fSB/oQiUBBULb9VjVh2YoOXwZm
lJlAvWAUs8gJg1LQWaI4rZCmgm1Z8x37VMJgoRqYwRU69ki1Euz6NN3R79WZ5Jts74utqLJgkkFU
Du/6RJAT6ifh6GbbiZoS0jCp0XROZkCzAr4JQPkfZXoJrc/xzDvXW2tMN5QlO5h+mAKjb5XzBEyg
6pGdKnfKCJEsU0xz4FT7fSiZrBphrDDuk38aZ++Q9BbGTKaP1leLm6AMDX90v0ACSadnutbiz14z
Ak8YDB7tjeX4OCRK13ib0bxxVVVV+zjq3Da+KEKKj7ZlyWw79K1fHRpXTA/M/8fkqPKJ2Qg1FwwO
6ABrjafWrzGsEXwRLwN5kk/gIqiQU4FE2EzAUzFsHLw+CfNpok7VZu6SAgD2elreZTXZW6b/iX8Z
L5dpupUtEtWJuo0RNIQ2xk9DPZrqExaswY6M0Y7TXV6yPdjrFVVvZ+BMwKPUjxZ72T6BalExVl02
BvgNeZF64D4EpuF9MsCq6A1uzXWkxiPhPg8Ky7pn0pa5GD3ddnizM/pmzzSgW8bRd1pG661ZJpeO
aXModwVlo7dcd8EEkI+c+bUr43J4Wrqm7w+atD69ZMqoRbjEi/dC5UFMM8Wo8oeKcm/rWC+KC1uj
/Y7HaomxpOTVmJg7x5wKa0sIt4IJ0GfK++5WZkVLas/A/mvvlbNxQ3VF7jEOAztxoiiBuU6rNUhK
Apej+gJzo0KlqDu9tgEafLoeHJ54hVMaQjpaz9S5IXiPeaUJWuBnX5hR1hG1utDfJ1IkQJodzEn4
Bkq32tTa7sQmbQn0hky72ichE7vFFK2q+kwvgw9iJiCIETlWZvtEUxLWwI2tsuraZR/VX6cIVSRf
AxvBzN4jjk0YJns2tcZM8y4tHIryxXIGE0NxCkBlpy1gJNtBhdDLdg/f7rBizEOpOVY5wfxbXjlp
v5NjJ9IFc4pyqOwjDOF0r71n6WH41mWajQzN8g5ZDi+a3SDxiwMKe7YWzxhTBXijac4+jKRWiRqo
3F4bE8dGniRBtK4FGTy8eF0qhvPqVglVcuVafo65rD6JvE7PkVIyeAwSafqbJNPzhUQ2tM9YpVs8
U9Wc0E/egKreNVM5ig3Cc8cwtrKNjtmlO6BCGxaAcdvpWKkGaeehqgrDnLY+JB95MIaAgA3SpatJ
7uLn2lq4rvszXeeIfDWrVNpV5jGJr+2EdWpE/evibBUdO3SSr5fGUIR00z7MrmFmkTn2+Y1B9gsz
K0bnKQK67gBL8bE4QVjxATEQXA9uS7x/1CgPgr99zqoF9G+fVw/D7PjTvekmbGNoemkRQMhloGNL
G18lXKB23rpKmXdQ5df4pOoppg/cVMktwavqQ5bzELCajrMH/gzqFglbmnCSOsw95wZ+FLuKpW9i
WoDdyd9O2ADFce1N0EBU+vgPXClZIWdM1QsFal68FY1bfiOrjhhakyhnp7qS+9jy0qmzE+6o+NLB
Bc1bsZPAHJJ7rrFVo6G+GBLvAJO1tHi0GGfp3ZyNrXkcBMLtRTUYr4ml1XI/MIAb2Y348eVhwUFD
CMstnwdvMPH95J18nEmA1KES8E83XZuwlegr8tnRuqzuZ8Wnk1mlKTMqJA3ZfKqaQTQU8ogWa23W
0E/csxOCv6p5W3t4pJ8NJElrJwd8VtvMHaYzDwciCBkUhTELqNGm06Y2o1XSWYBHv8Ur2ijfKrZz
V+HRsIgpPOm8pzO3Ii/Rbk3M3+m3jLaV7om/ptMcu4r6U24gI3de1nRx1XmoTE+fs55Q07YSXltG
utMUoepapvEnm/9N48prPXUUvUAE7GhsnUJsoTZ0MYR8Z5u3pkweoH8gguGu9KG+dhIl1UF6MK97
4oA9ZgiXzmTASGPPDVrI5uSXdYOGpBheR41sDb0PmKiYu5XI83pcciotr2r8Hzmh3Q6dZJb2kkcN
1SzOJ0fSZEUz4ugU07Hq+CbvaHoBMKBNGw9PO0j+iTrixDdUGg51QWqz7syroPdaDBLkfnr/zknQ
mb9AKnC771Mea5h9VuFUcNKontw0vJgzEOwCKAipBSyfBu8WcWB+lT51RRJj3CTou8Do9mO05iyH
L+lQ4FPSV7EwunWnlKZj6kzR+FrbpfzZyDqnP+XUvNAADKsWR6jOEgassAL5oLJ2sh4z0v8WiLWa
nqy6ZO9/qG2bGO1gjKtFetbR8pgzyOfqMuOlXTydJjrELd6hGPFZq9XIkvSF8luzhiFIMjIWp6Vr
k80sypbUcAjU1cFEVzczwJsOS1UejSxbOuARfLf2umjyDNKb13xfeM369POkyZMHB5V7kjdFfPYt
r3N3PPtQGgwTg0/Ily4AdkhDAfENGw7UJCq8bWJx86fUFAS5V6t38KETasoiEPuX61u2xnNVrTwj
fllSv5k75Y8i5AQ3cpkZzt7uhvbKSoyYoWFKp2VE5AkCxuhYy7PuR+NDj6DjYpXr3O9Ey1M8DC0W
g2hw3Rj6RixjCJgxQ4P5u3Cl8xobpjs+zuk8G3uT+Gm5NVJ/gQ+QOF0XTSz9PlqQp74SD1f1VaGI
LmBVQ3zY0ukyI4iSBaTyoDYQX90JLbByMhSzwBFEaZwydQiDqZ42qq5EbaJICAJqjybykmvPCLYe
n1LWn3Mnq51Ra7xRCP7Wg11VVnckzoZS03eiwvON6Ch2XlXSqdaPK0LN0MPTxTGmedId+nMfSzdv
vthePJFNTOKVCRNvVMQv0Fg27e1oGBEo5BkyT81cZ+cmY+/dOHXON1AUcxlZiCnptsYEflqzmZRL
YzXi0R1IxoFrLerPROlqrs8wBz8+xKgZBZ1skvPB1wzpuStmhEe/xpvitNabbgm7Ej0sbQTgtMJz
3hP0fCG7Mq/EeVdc5qR0AkRUv8PsKtwVG6MwUz5FbP8Lxqee399pi5s8lKNGwsVriHpZ9iKAsMY9
KTcIkPazwlIZbFmtleeRvY2PL0SZJf7ScWb30mTL3a+3Utb7iQEbKZr42BxinDYpCHu3RzQdFqdi
pYLUGFj0nGh8yWi+GeJ4ubINWJ+HxZiCOAKEZq+hl00txrtiXW5XMZAtbGFPF7sFnWIJU2pfKK2a
K+zUtqsGsPqmI+p7e0TzJuSaOCuEBCOXx2TM5esF8TJGKwGl+I6tNqI6XgWK0i06WV9d00+9R7F6
1tEZahc9Xavk2Zbo1vlqxfg4y0yYe2rqEndvxLFBsyr1dcWm6iY9vv76Gv39EjnSd8E9I+TDnn3P
SE2x/8YJrgn8oUI8GS7uhTjIsVOio5tPJSLt468P+H5gxJxQ+r7FaNzHvkTq9ufd7bjknlmQ6Gc5
ZpZfV6ODHsb4LwV8g2X8t48FiBToqYdJBqXk/TTctcahtGlvdzrY6G1b+7uSsPNxdYv6X7btf9+0
Uw8Fkp1WWsG4Vb6b4QR1nPX4KGh+8dVLkBXLNZHa7l+u3d8P4oLf/6EVXZSf93Qiyg2r1h1nFiap
zr9XuUxvu0pNx19ftX86iic9RCmeGWTqd79Q5XdsbdjkbNKgJOWdUVwozLra//oo7zpBGETJy5/P
SAW/hcSV/+4wQMQxevQdVmN+pCbqGSBTTWEIl+JqjE/G1tdm3972ilnCkzu7EoQxW7k1Yst+ycYu
iy2v+DK17nHRYvGOKXl0bxt7JPbCX/9d/+mK+IJ+Y2Ehq0FE//metQJFPNa7XHdvuLeUMI7Q771/
UVP+8SDSg41loe0xE/z5IGIMRkk0/hIYYhvCulZ1frgoRTX4r8/mb0+gxTyauxShDdGN1tOfD1Rc
er27IWlRzgGWGBPEJmLJvrFd7Qm0wO8eDIHzIrVdJAgTxtzPB0tJRNQsW7oNA6QuWsHw4P71nzuJ
Te/XR/rbqI73l03qHXy2pOrg/YtF2pBlkKT0hptXb+ylmfBsVPmHjKDmNXi+YDPowPzdx/7y0pS0
OjCZRsJ5j+xOAONJnK8ctFJxSNq62Umbu/nHqf1vCOnqW/0wdN++DSjp/xfkc5tv8v8snz8lFJd8
/qmm4PI//CmeW84fJn0jHgN6FHS0OiSY/xbPHUBhlu8yV0dp4Q7/L5qc/QfYOWwhLHMv3QHeBUL+
38r5H7bPgiHg2TAd/PwUefwGTI6Hllv7r7NjZHmG+fRZWHzvUEbeadpTueQ9OuY9u1zSDl0GW2rD
/ZmCB4Eadb0k3UPrTgxLjYbuVLgqjrwG5RYYxH6a9BV/D+NDBoR4PYhtZVg+pQYKnS7CoyPXC5aJ
NDKbuk1fJSu13Q59p2Gar9OLWcKFOOL7WTzaOy7zjSHI4sdxGMY5kqAEoBUzZvi8/JiLJIm9tlet
bbZpvLdSc2BwUoh1jO9wGfIKKTFJAwLZWTKtlcJdKTt7n8ZMTwSFBKysHiZaAcozAQZmXiMZ63nj
TAt/VWJ50PM8nWcPZBJxZdL5CbVznEbS6BMppxTr/oqZIMmGlpXZyJCMJ0lUL5MGnUDjbG3qbYJT
iTUWZPHvJvOKl5YE+A01WTg9ExnDHBkzSC3MNLUEfLViHN4C1+3aHS+KGUBC58IG4F0IskaaU15H
FcvOQ0CHxLiP3bz4yjyqA42l1oTRWUxeeDdOpvXJyiXQN90TGvSTptv5a9x6UZNIosOTrfI9fUpc
j9bvVXDOM+HJfVf6InvV4OW/sjUr07Bc27X/mE3TFLxK01Cv+VwWRZgnFnikBd4xY0NBh+88VM5H
VojrZ2/OuE+MtF4gLlQYH7emPc0z+YZSFeFE0xh56yEPvape401RWcVV5wk2qJfBvWBj2K7J1pdt
E0TtGvQfJkTlLgTO7aRhAeGDuAJcliuAvdIOW8ZcxYENkj2HY4vEyiROzDWfoN6aiLT7sbEh4jeD
RBP/yd6Z7EaOpVn6VRK5pzd5OS+6F0ajzYNMkmvaXLgmzvPMp++PEZFZkVmobOSiFwXUIoCAu8sl
N5KX/3DOd3IHZVs8a90myZLC9HA3kD1Yur2OIc00ZhJUCTZO0aiZuOqz3KLrScZicAHpwt5ESdyE
XxpvA/a0ATuCFWkUFUHVsrdizxkUBpluwEiAOfjgXGohIqRrruICqWHQE0K4ipN3rcy1O3qeNNsy
Q40+naYdQHO4OSiAvqFDjDJb3KPelfStepLViF+Zt6lYH5xOQn9ahWlSydcpCdz0O8iwvyvsRoF5
7wOSKhdBiDMShDd3Jr7Wgic8OZMX6XwETjfYKzTyRrMNud1az9EIgE71WbeQjU21eWbgZzAtKrr+
pWYOdnaLTCu36oz2fJPDNTV9G2gELmbbqNXNAFLxINCyftJo20wZ0OqJp8AGYAHJA5X8DhSvZu6B
QkxbtiztOzJf+zGcIyzlC1roprs2qxemWi0kb0dhEtcyjop8dJUjhnGBbq/uXJxXszlenDGyILYm
Zbwz0qQethlMrEfEkAYOeOag38z6kgtYgHk62+BBmnWtC+uhFdHwqvZhzdFVYc72CZgInwZMt3Id
Chucgm1AboKyhAkgjAEVlWpYnoocV+Z9MeiQXZEiY/uIF0eUaQaCMMaq119D2sDnKiPyCZfJiHs1
SSwbHI5UrbvBEtx3Jm3pOh1LMgYb10x+Bq405CUuEQetGBqlINkip9zOLJnGDdjDGi6NQuHtaWWY
JVutbadvQA1Mi04m0uDe2th6wkh7JXMMOqRQRxU2q2T4he6nuNqpaaEoscMZCj2ztYgYxC47x93i
a0dkzZGn59V0DXCyZuSJq0O1Md1cJ9xQ1o30iHPEhyHziII2N8K4uRkwBRSf7FJKktmRpPTFSAWa
tTIwgt5RxfD3ZC2avbexZg7PtMAZF1mfjIZ314mNdmOh6/6oOOdfdIRT79Tg2r2Vh85Gb+idfKYR
c3NXmKWR14Ct6mAHe1zSSUM/+WADkZuwMudkODjtMvCYyN1EQp5iZl7pEurgCrH4vENhKV3flCTe
sVmL6wXR18PujpNufmvBVcfQEkKBgjQACrMW1twMK9RHqCUJrAXFLxojDADjdBUbS9MlFz7XFGbu
qEI1rynU4akEjeisVLNxDvryEeCoqInFQ3TWaL/Xtv9TKf11yU77F5US6vkkyn/9ZfOrKf6xXuLL
fq+XxA+0DC7Hru2iAdBdlYLl93pJMX9QowuEVdrvc4BFxvFHxaRRZZGzsQS84fjli/itPyom9wfa
QyRFKmlQpqq6tv3vFEwERS0V0X9UTDZVO2NLnf9cnQ04fJx/bBbShOlTVwnqDbQ7WouflzQLV/9q
FYwYPYklK2MGXmDlrrVFNitewdBtKhTCigtBUtD44WeG8w9N03dtEC4DAH8AgJg1tdK1j7Nk1xSk
CafYZCC4daNdyXxrxU7CWBFkqq7bhsji3PhZ1+1hwiznpRiY8SLZ8CUa1zoWTfwQKmCQxqYHIBZI
eD0jPAsYSWoNbmiSAflAovIdVthXp8cTUMABxtkT8fB1dXtfg4dZl5O8ocp6xrq0jkFAtZW9yUI5
bCwcGM/UauSj2vlp0kKLyDrc3cNsiRdg5eG2ZMPPPhXq0tzoIwkreHul2vzM+ti8Dq3Q96lOFWVb
2Tf2G9eXQHPuVDak32iM3ghnSEm51xZHZRLvRQSOJeObXmO3M454SJKbRUG9z0K99uDf9z8jO8My
2slRO5gyANRFR2/eG0FGZn1g3spooEm13lj+afAnSQ9Fao2LeI3WW72RDdEH66ox5MkRIxbipjDm
M6xA/YwSNC/8IYitTZBJ57sKNdMPQyjhvtnaDtQyxNmvhdMsHpJRNHcB+JpnEl11ZO0RQ7qiSrML
3mHMawxBJrY8DNQa1lzMDOYxP0e1/e22aWSsJB9h74t2mPbkPdtbQgQtQC9Ny5R3awV2MOheDOzL
YzAdAUnIB8vTu1jrcctk7ouIDWd8b5pAYj6u1GuZ6Y3htX0qtMdKDdRLX9u33FJI35s15udWmqJM
UrBqrloKfT67KjkVEe1vEet5u6rTEV8xkPJr73I1wiQCnQo96yrr8mIIlVlYxWvrwloNpzhUlsMc
2E/U4CI5RMLIt/Cmd30BAYSKdNoEuXjLKDWxpqleO87RcyRFsJ4LCF4xU+hSNbfVjE9eCnvvcD5f
qYjDwzQLciOW2PtbqRpEL3f5RQ7GyUjUU5zYFNU9cofpxa7iczBnfgDrhBG6s7axDAC78Tv22WxL
mNmQL01TQutRrkqITTPJRhi2zeqMx+6q9/Y2zXqWoni6s+bRXrJLVJFuR1XULIHGC6lWXmvtW/2+
Lx4qc7GLYawVH4k+84qZ+DzVF0a5zX2HlVz2cjUa1ZbjqNvU+LlVKY5pbdBZyXMARGssUnaeE/1U
LPw2z3rfnZ1dBIZvl+IbmOuKq6q4RyeCccul2rC1Pqbl6KHThEqWmJrXjTCtIGLuGRc3h94w5zsz
5PuGMYNzJQtsv7LT8oHH5qTFd1MAT1V9ixKHdQm5R8yJGf1h63D3ejavXHq/qY2vgq1PyXyKdLoj
Xes6jL5xuu7sUQv3jR6NP4daxwGINzWLq61R2JRW6GFkaP+0QZ94SZOZnHPNm0RyeApjgpPHJPou
0vQujfGKzcu6p1Orl7IaPhX8jH7F07gXRodfk7ybMb3kVfMLRfBWW/DFra69T3kyBmdWr8B6I3hM
EHgkAsVElbQKBaJhdclScautrTISJEejvCC9xBRTRMG+wZ+sb+IS60/cJyESi3BSVllKCUGt1hMq
pribAO9EGyZrRZ38qUkfgoSNpqK+k9PDERc6yS2bScrtwRvKBdRnGYiU7E65h9/bfDIyulcVVd7X
mYzAtgjlEoc9tHMJqI/VAgyqsymBIaLRqHdDWdjWyu7SPXBH7Qk5NmCLrCleFAJ6PeZD0lfy2b0n
yJuQOzrcX0nN6svQo00gBbnqrUD8UlKTOIUVr2jsz8vQMZQ1q+/IeUkVp2NqHY/7we2pnnr1BFgj
OoQ6ER5A/jpIHnF5klj9KLNcYEmO15TZo5YOdwhE1uh80Q+Qf3KqZB5fZY5TVAl/2hNPRqG2VMPF
xkh+IQgB2xA82NEkMBWpX05k7YD5HPKmAEm1VLYRbxWYYMegryCGJ9UHxNizk3QfkD0wPDVGgYwr
udWa9lEpNSyLAPNgp0W7bNQUb7CFX1qJ79akkElkQqt5Nkq4kfHoSxoQNmu5gWwVAgz2/IyjkHCZ
UObEO8zlh9RID0vb/DCqbvzZD6mzJVPi062Lw5DQ10B39zLT8Mqs7zwWoX4sswtcymuFsgEBGilP
xMz4IDw9iWeyRBSTG0/a+DTPrw307Ir00ZBPu6ZMXW66xi6e3X44pTVvtdaIffxuO1N5jZR8qyc0
TpaYn20nAW7+atWLaGc428b4GCiwN3Ish2vuEsAsLC1Newub6lan/cYoxv0cWDwOhN0Ydn8XtOWV
ueExIv8JrXz+btvIPpFXnMWs7rum3g+5sZ6QI7uV8VNW4YtcqKB9d0i4iQvc3UEbw40D4ZuT2o1p
6o1AvouVlQBsZy+zz7PdPeMDOAhFf1RcA+llrVxsN/+a+4cKp+lG65GAMjIBuTEZ35Y0fT02t1L8
MroEz6WiLdRS+HnmA/Owl6n5zux012fB2Wo5ZohwXOlqfClSbVfKmkmIE93RvqwEFAyUtYaHjnXR
IaM6iWmZ7abdOE54DnWQ3ayRs/SjUqN9UJq+aMp1zGQDXOrMRz5s3PEtchxP57KvwtHUMZVrZ1f2
2ypTUFWpILyJ2VEIZYsxapJPtAqb53AMjvr0PA3h1smCzThOnoLnE0HEUB5U8rRWKDTu+8rd9fN4
Q4VBio+b+510P3lo15gntjJtFpO7nPbsKVVCiZRPRCr70HU3fGAet4Y3peEeKjmvQmeb14DIiPJV
rUdTqX/VpP7poH5mjo1AjSoewBooLjE9eXsvkDouksJcqaAhxp6duZ5EEaVV9KJw6gEyJedFXEPI
WfaaNF/48S9j3rwIbdp01USgu7kxyxloHJE2qCHWagorLt4HNrLddFYR94W1y0RI5/KqFsK0bo16
maPKOLGpOk2qS+KbFtzoTX/SKSvrbHids26dWWmxIw/LPo4N3nm2x9OhzT65lPtE8JkUZJfQmS4a
g7GJ13CQDlYDB8ntk0uNvRRBjX2z+qxm8DbEbIvNc2lXRIBFto9/8Z6ICqZJormvKDT6tr9TAJzN
o7Y2w2Ffz2ziXWAZYmi22miurQGbmN48jDq5DwUJbjwTWQnHvurWBnpoRBbGC2qP/LHPjdzXsfof
XYXbz+pVdVWMivk46dGLVjy683hpS/2B3Ku12YtNp7S30KmOlhAnm8Qw5oFUnAYp6nVzwP24soLq
ZtTi3on63SiiN4QTd/TkG8U9iUFZh7O6FYgEOj771GhO2eCgbjT6zay2n8uBvsmQV3KC9tvUxPpd
tz+rXOzVmRhPatNNUqLfUXlru6H0a7jU6IjXhAVt7OkZIeSKbUO6YWrTbelbaX2xoEa7voOxDcJB
8yfT5FYvHXyjMJ9c8RHU7zlzgy2lOj5PwwCBJron4CKvqFDeRDrKg2mnPsswjgC0RIFAspDnkCmt
PTYsrhuJbDHnQj+D/QW8yZsjSggAteWv1uy9rk8vOiJNqhNvsUHqGSRFfdg0CalY2TnT5cUILjJ6
y9m3O8Y1TWD65coe29Frg2AyS5F+gZJVSvVND5A+MmwgXGE1YL9O1MI3C2dVgn9H9lVvisxZt5I1
MGfMrwpcdoy0z4m4IKbyaA+4BhH8lVa0pW3dIexYB8Ll5hlQIZUCrpAit1HBWyNm7cpkxU8KW27h
MiGmkfd29QbBdPKAIJFCatzrTqb7ZoVLYUicjWTwWwUTll1T28eq03u2faLB20iIF1FCEJGTJk9V
35IOYu+i0b2YCyFLSd+ZJwDb+dXYxt2EcFcLPlLVQukGGgRIwqHTnvVC/DIh8nc5Yh1QypuMcQ/K
fLmKFWACDPcqtEOV/hZKTb46wCS8JHfiSlkN4JIwdbPoEYvMt64f6tGWT4Cc4+XXguncMKratFFJ
DYEWY49yiBdmg2BCGNRXOgqBRXJ81A2yQ0z9ZeB8XhH4gIhCWW5Jq/ebILoTk/6ejSCix6h60Ebw
X8UwH9yheRZVeD+YRv1M+shnvLxLZXJSFEBy2rCt5+hGAo3qwxK7MJ36JKPiUEfZAqe3VmZir2NZ
f1bG4E3cQgCuzsISF0L/fNzUUC3Jhl2pYKR58/uES54Y1jd3sUu7x/A9Oed9FV9KJF67CWkj1Wla
uwxc0xi80gqXa32h01U2PT7/fTck5kPaimbjogNBPGwnb5JcLeJOZuRVhmhOMGmY15fK/KYEwBxZ
Byg+ZhXnDKXY3aHHR1ytibIHyw+YddOms3LC6Ag4RFc6lZQum0XbWstm47svw7Inly8fMN7q3RU5
kILOZiYRgJQ2dOGE2HXsOgOtDqO11uE09Mm4KLVTQZ07VNs8UTqY0HExdg6AmCQwn9hCWLW36KLr
rYL6m+1hEG2506Cl5IvSOFoGtjMlOPTwnsRiQqds5GAyurgR0Dcq33bf1mCcUIcsbLI0JB1N1Azm
2zQgW6GeE8QgZQHSnQ8LLD8emqAgiT3j/w0Ki+eOczTiujGa9oxUsXYzFoqGQk6CV0/nBjeKRAgH
cjAwJuQpqQEOOqHYGDQOb4rUdmfFUWlc7KpMgaPEVoQeE8kUPOcp2E21XR/dLoXUlvEmaCBT5pRk
ZOV66BK5o5PMAAcBYdu+yJYUvIhYN64gv7nrqH5XfR3m5y6Y+ceTsFfeGCGlk+MPjTLEV0cDOLCp
yY6fH8FDR8manYBCB+m64QqwabTPWNSyLlXk9FTlRQh5w+BZIn94KTuDaWXFatkcg5mBvG9Da6sC
DwULhDSH1zJqT7uIy3lV2PBf9F08J2oF40qrtPKs9HoeaGtM2sO4l4Du01M8jOpItctKy1NZYIDi
r+zRri8pe3ZwZ7NtjQ8xPjntiwYutL+iHLFTPzS5cQhJShtfsmgeAPOBPCKdKuuowcYB1aYT7cSM
iP6+Mohz8DgJtKNEQsDJBEMfvFoLMndrtk7NXslIGVRUnCacZ2XunGPLcdj1s9Mz1z2D12FV8EuU
BG6Qkd1pWFwLa46bs9UQdEtyr7KAPglQei+gzBDu17oteaUj2p2NOk9yT4ZlCAWqGntzmwWSWm9q
zVgjN1G1r+XomOWaiatyb4Ht+QLK0b0jnxK3SRubr6KlQkndxFy3dRluoSw2h1Lti9dSY3GxGhNT
zPsBSqLw4JAh2s3Siahtsn7QXYq5ug9RCB/6WAa3GBAN4RHVbEWEAQT1xopGgVA+JcQalOoLsYfN
EU7UdOsatfYNdbAnFqJQnmEMSfqHJNC+Wku6e8ye7kPZms49nvviLICs31RWIvRu+aAd6qbsat/K
TPcZFJ15qxASL213nAxeajbE4Vjw4hhsTPF0sLKsXK7+gKaeLCT3bskQgqkVkx5D0BIURLtYFKCJ
bWxGNs7Poxm232rtcK8PEnpjhAfjIbd1/cqIX9lUyQR2xoBfzUkSqVhtG3IXjBUbn2xPbhEn3Vir
oH7MNBAPCcflC07v8hBrRfAg25p6xBgaNmRdz7TNpBi/ZJFwXxqyBHlVRxKW/gQb8FcOV3SLxHP2
46bRPhI7BUrd9loGMGQyGTMG5JDBTSouaJPrLy3Ir9xHsALaMv5WYhyAqOTnvtiKlvUYc6bK2lgO
1MtUZUiac75QtAdldx9XGeR0vQmMV9JN2EenFmjXU1s61rM2llQzAVCMqVwyJzqkxmhnDfQq3F7Y
x/G9jOiKc0K8fzJzHSZ2akB2CYdgnVAYFMnGVYfIvdJS3diWqi7tld516aYb8VkwhkMKh97+rtYc
jCUz6B59fgvr+4H4YE86unpi8jnZ9vhgQzo9VDyFB92a9U1kt4W56khdXWeKFn1pCdAqb9TkdBBp
HdwFgWM8DNC3qYjmZiXyqHkcVTDLWJn0ZhN05nheoBW0reU9sNTpopmV5OHSnaOJ2HrH593edE4Y
yo4694fxUU+YEAhGDLvUrcTKQOsH/BmBrFUzkuRaqOMxwc7nV8QcbVI9ll4FlRFJMYST3pRMVNtL
N4RnNeV1asZbHitYr3XyUk3mQw20eCjIMHGPYxaAcU+3TUpmCqUNQUP7zCXxhnhLIlcpO+BSqnLu
ToPTyFXB5tArjUJwc7JddUgAWmnkdJwN4iwORj2ZND+J/mllrfLMAjrMNmoxWE9Jyumka34v7mTV
Ri9WEx8nTOTvI6q8czaN+vdA4QDr0VB7QldF8pIWBF6kUNFfMeEZBzkpa2cMa7/OJftbJjJ2DRzO
Kd19i+AnpiZM8nHL/ZmFxIS44iW18/gTwTtO+GTWP4zZquBI2Urk24mR/gSxqr1ahVte9EaFKzrE
jYJruLK7NX6TfRgmHfpJ3Ff4k9z+Oolgvg1Qgxm7q631HtdGckC5T/LwDBLGJOeAva31WWqpfQqp
kAhiFkn/q24NxhNDW131PM12TgXVJpoVm57Lnre5oq4UPb+NgEmDTh7Rm81YdkNgMuEYvkx1pm2H
EPcd1rDcy4prwCsQ4xbOI6wqAWC8yN2rUt80HKaVynqbFzlrcIwvHn9nuwnn6twPWcPsucKB0gdH
xlqswvXA8o2U5RlolIjJhWs9DfCRSUDalUIJP1vbZE1Y4CQZo8SXXdfuCmmRVzabxnpU7BNUlGEV
mC4mpYZmtm36XTPxDtJYZSYMRG0T7mtayJ8W+K4tcsP4VGgZecdla/lWMc13dlO8gl/4Are0jrOG
XgUyGvrg/NAxisfmOxYYi4IDNNQnJVV8XVb6L/waDJZC+CMWtkz8wFvcBHJfktNHT2r91AjsvNS9
tK8QvZm0KFm9YabFvrqlpHOg4zLgra9WaT70QwDDgNU522JbvgsnP7KMQP1AyhBGb3huTDCLkcC1
jNvYLfvaU9gOtZ1u++D0Y9TcOY3Wrswx2U1tT0qPBXM253Pp08z2O3jZI5HlPMfmhaFN/ET5iTLc
7Huf432LmBPfdAC5NsdO5+igmOJiExAvvOlhocHTKqZdoffmfjHe4wjpeJTzun+diCOmtAYahApN
uUvNF9Mptk1XHwJGu/60NDe6Nd20xG1B38THDorwrp1HkIxOMs8rtW5tb8zIB05SMg8aQ1z12mJM
HGnQ43mWCgeFvZmviZFBNfGBncNk4KFuaK8xeQi4RtBCV3jytPuUkO5WJVRJBOh+FK3y2ca8TU4x
MWUrqZi69tlIGJ3DKdqgKmGXRq7IHanF3B7UYV6r4I0EiMwTqI3Q1EgQgfzmxSEA2WHgjgGkemGl
0HLWWfEG2EB6yuqkfHClenbdRtt3SvaIC+MkgvFzHO1DVVZHZ7ZPrPGf3N9GfUP7QAWvrrICSUOJ
yvITaxv8sLC+sBFX3mKCbq9oRckNHutux7nb+WYKENLJ8pjig3/M0BXzzRLJe/ubMJ8nLWS7uF7U
WTA2ErjETXDJ6vCnwRBfjYuM+b2gsu/2OHbQUiQ3VoS7zLF3YRiDfXWwglHG4xzIdglQ0EbprrnZ
+uUYvxAnY9+mqvP0espvcVOZvwrsc/emi/GVTRO3LYDi9Oi2AWUFtpfHkU7AS1NC14fZWNVWkW+w
mzNwY8uyRfrangZbPwiGeF6vDpdGNt0TspPwKhX4zqKN7rV8ZuTW4mXoyhFz74KhD13nV1WxVsTO
NYkzOvcFg9bLvVoYDMSW9Hr1bZorLChasHIiVzAIHLaDHmjgOvXHjqNkPQZjfejyrH0fF6mY1QLP
Mrv8XidUSc3nE5pY2EXauwC/nXIkOgwBuaIHve2hbT8kOVubICKKkeArQFjHIDH2Iqc+d4u3csJy
kvfHAbYthTgp61CZE78hG8gty5TROge7C4iXGbn6QfDNukS+4cVx9YkT/76sMZbp0TUNa8K/wCgy
4re2dEvTzgrVkMSh9Gli+NiHQv/ZZe6BBLF9DoYfx+tvY0EehDEUzdOICu+ZJHc/qdi6OHD1vHqY
xEYLZ/No19VrHIRHnAEsC9hwz17Vjt0GlmAAzpN9kaoOL3ZjPzdZ8UA7m/7kn0OkjjlUXunshxLd
lcHEeCROqosDmJOHISyPMQOku6FToX9N5jWOPkm8BgUaN8xliHbf2Fi0RhrC16gX43tdj+YVQln7
GQUDMU5NrI/rEbwgk/SocqWn8AgSgE6IWL9CuejeMpC7lMHOSLQhLYhyZEOuXPXJyV8L6GC/1GXm
lvJTWvyh5XnC3owNhLqtbjCXiGpdZkoKIwshEyVMnuKixSe+NcXA1Fk2/RXSh7N2yJw6a3A2CLm1
WUgZmAM/bPDXzOCs7ItiNGCPGPdea6cdB1iqBQEkQJaXDIO/YPFjiJR+1BbDVlCYeWFrxa96N0zD
WRr6xHCzgbXFAnHUyIeDvv6bAuJ/xCB/Be9j2wtG6r+Wzl6bti76vzyEUVK0v/K//K//+N99Q7jH
559VIn//+35XimiG9QMFOlocoBQG2ua/K0WW30Fpa6KhRamO8PZP0lr9h+NwpELN0EwbdT9f9IdQ
xNB/2Gi/MUhgXtD56n9LKCKcRTT+J52IizIEXgbkJMgc+AT0f5LKIw9LCzzo80+l0p6NSRyYRtzi
GoB6xk0dm/pRcwJMhfpRJKDem7T4YkryIJ3iqdPNs4ZH2kObe+oJNJjDezlDPm1J/siHrZlGT0kx
Wx4lBtQDGWO7Zi/WF52LmCkAwz09TDVvjCF/4qW3By3z5hQm0gn5OLE3QrCrMMUgThTdJZlKRfHV
J0HOkIyjwmzdRx0QXUbaYWQpuz7gFV9UOLPbwvrWBufatfppXPb0mv1Y2Mojgp6rzLC4M2uounSH
23RXj9lrlsXveQFgdNRx3aKNxWGUFF+1UAiK7cgyAlSACD6v6UAj3GpsyQ9Dn7ZeX0xvBfZ99jjJ
q6KnKZRm5vmYHt8DbXwwbP5wrTFuRsy7/k2nC0j/yRmYN5adczX41cbE8JeIlleDsou1ZjNk9lOD
3d8L2Y35Sig2hiF3LlsHTHE4WwcDzEACa1+ZBQhc+Y2/9J6zImfulRLQ6fLZjv2ULQPzyiMleOO4
OGcpheJVkjQVZ7LSw75emJQt3seK4JapeuJrsxUop920UP+mQkcF2PDvbfllx7AvYdFnvmRs5zHB
rcCGVl/x4lV0FWSnzNoAyxoh1IoAO3ZacyXmpnqKg/mZfZg/qcoV4cExjWH+5Uw4lEH9MIuSlgP5
wQq1t4mHu77XOusRKcKFPYcxTF9N6dxFQfSaawnityb/Cip6QtfZkPA94Q3KviAdBWsk7QXCWoaA
acrxKVJw4Pi03R3v4Wc31k9TPL6ZXXBXRPYlZZGO6Vv57sJmmxbzA7gi6uKJLV3a0DKZk7szlBwH
P7EQa1MqvhlX99QGO61Xn/u0ekrQkZp28ZSq7Y1+8QwT+l4rECkAfXiS8/QgiINeK8r8EKUsIgLS
kOcILScKdkk3XrueFfb9GrjPS+8QDSSk3KkJ3yc0Ti5RpCvZ5JjO4/or0bjCtTgqYXLr0SA4EzIG
PdxJrjw+w68eC3/iaL4TZ2cyBLkE0rmNJDhgdq99u2FF7/Q41+t229vV1qqQOrQDy49OXvUYJDnP
2KsSt1t+vNVoTt+CFFeiIHcsHXcqqYBRE79KNhykNvvOIE6kqN60CSz5MKSoacimqAbjwy21D+z5
+7LNfvvRBtN5zFXlOwkNot2JsVX4cIxBOxlu+E4Qx6Oma8eJXet6HoxDChaeNIv7Jhkf1ErZsQHa
TQ53hWKE76FS3rPdfCsGAMm5ch0AX6hCHONpfosLa08F8zbk2ddYiuNg0vb+6ZC/+/0Q/EvegeAm
/a35339dlHr/+Ww08dixtkABrP3T2Yj7IQIOMc4/cychD6gqX2LiZrBkxuusDD6GMSfHx9rMQGKD
tnmBV7FmCrD5f/wU2Cj+00+BqdB0TQ2PF9J3fv9PDKDMrYaKJYnKT5GVvh6g54WbvqsY9AciPblp
8RCX2RuZRUe0cKTc6DcRRN/odf6/WWfO0QdUj+K7/e9gm7H+pW3Gbwb4mXn051c8bru/CUF18UPT
DReGFsg2R8CJ/JsQVFd/IA4FPwSSznZVRKJ/14Eqwvxha45wgQv+9npfDFZ/vN8VYf/A0YkRCkm6
heUFkei/YZ1B8vkPtw8eykVNaun8DChXAE/yo//59sF9qIty5KYJ1GBbleUjsFNEYTkP1LQlgY5a
03Rsn+xRY9V1cX4tmzw6DnHFbApb4duIzvFDCeuFTQh/Ec1aUok9krlr38FZnwpkMkneooWJw2fH
irDcR+T8CH1jxsYhb9UIiTS84Z4o2tZ85HuZWzTtezGBmbaAo3c5lg/RvcC0vmPRZ3mTA4LcGAX+
mj571DupevpYG09g3Ss/VGOEfkELrcGXytR3Wz112vAxzoT8JAQZEnlkYIJ8GPEZUyZrFvtagwHA
A01xSLs7xytVIcXSywa1ugS5zRswqts7xUQGuxLTmIktGw8WZkz/q+BJoHtnRKYQWQpZAD+n3w6h
1n8aVdURhNX0bE9rcjKQqymLPLWHpgQpjml/2KyndtDORahVJ8bwCv/W1Er6546C3fWxKlhboKDQ
aMsyUHNf1KzmCebpglvI8OAcNgm6Gcthn1iX+gChiq4k80tFBo8zfvAOMnDebYVE/YLOwgmW8eT4
JGSPiYGm4jxAceZ73zoTibhdoPALJpUaQlWaHXVDcOLW8YcEbvmEFWClFLW7JxpDkiPUyF21vNQG
CUI+Ii0i3BE/bWxCe3HOVLZxxAQDZyVlxR0f2zp5xC2zWHbrB1dpCY7t5/lmawkzDyV6nk03JL4o
jLd15LqKF2eWyNctU1A8P1NYa88OpKQM0R+x6EusMD7DtR24LRk1hNcjfPv3u5nrv7L3we38KFA2
ct3a//Pf6zTj9fFfdzJvv7L3fyLoWnzBHybApbVAfu4YbA9dFXff384yIRZ7oL648NCVO+biz/tD
0644PwRtss7v8weWVxRtzN/OMs35odqW0FR0lC6IWM65f+csMxcY75/ehfiElo7H1JGPIpfnmPyn
wwxPr9IpaLhWdSIB1IdZBuPGFdDfU9FEOXDB0DEZWmm1FXxDkRgJU5eZiyAl0gKELtFgD5+jHk/t
FhdNUB2Ayqp0zASWOF8mZCdSXessyMJLivFF9QBIFMVT5EqnSdf4nFC6xbGlvQl3TNK7zFRaBuMx
pCLoIJN6m2WiE8Km5CjxpJzZ6waRotdrAzRW52fd8GKUOcFcs9JNDpCDNKvm1ZQl2eTVItYIt8/b
UQeLVbpqfWT+ySi61IZmxN4SgE67gbTOE6QbRA6S776A6PyuKDqGmqGdJ1trJuhM06vgrZg5Sgph
ueeo7cPHWSEJMTRVxEe105LBGI0vZI6Uh8nNOZu7pnuoofIRAFK8GuUinIUrndopctBJG44DH+6K
x/X/snceu5UzW5Z+lULN2aA3g+rB8U7myEsTQlJK9GSQQQbJePr+mKi+1ReNKnTNe3KBi/zT6BhG
7LXX+hYdmUbQfgaLAk/oXdN4XZWHrB27vTc1+Y1pDndGBvuitAco7iwK11aUym2RTu6hVuNwlrKo
N7Bd3uc+U2tul+G5rmRwb1dmjGMHN+tSrRSb7XCop8DbzqnzipSkzgyv6kR3Xv2La64/cRlz9qRr
TDBqxNNaibzdcE6v0jbo37xqgXD1FBTkTcztac3miW3byhsbt7/reQiDnM970S48izB3iufJxym9
KyAm64Gnrdl0V4Ode/Q+YqyV56iQ/JZVXec2zpluCCLSkPzwnUvdYO+gwSNiJuouVxnQtjw5owPY
MPkKUnF4apr7ujXjZBv6g4gXMg3r52ZALubSV9graqLpQrLr1vaf6YlJV8jDT4Xvs3nKTbUyeTiy
X10q4YOO5WXF8i/uUKAx7tLbnoB8Yzx1uQ+yJQujhyzDEL/zjWi4kbmhNlNsj1fNxgHHtKIh4DGl
TYJ1qTeod+paQvfgCIqwTjoHb3wjceqQppNoxReWPF8ohKZ7NKgxKU7ekkhjw9V9SGSuR6rpvGCX
QN5F00zYyR5ibK2HMqyvNubwVZeK/kd7QPsL0I0vxbI2zMVsUS1C0HGYa67+mBCpH7eqcxWSTLXN
DkYSyd263ZTE+oDCGwBRNQed/JYsL7lMFOnSmjbFe2sMoPHj99CkpUqUBLwRhR/R40QK795PRdjT
GWmr5XtA0a5KHrgJ3baDLvdu3v84khlH4bZY2U3rvBr8cc2bDHXbnIUs8qUtyCxOxjzH9VfSIqKv
BlrrKNyZXco/pqL22nMZwFfYZEFpTKu498b8W5FJjdbmENwaTYN9phuVR1BvGEYqxGuVkmnw3I85
97DQNHPwDZPqWCgpLjygrABbsOQ9xcuH+1UkbSapyTK9V5eYg8vPSftFMZhfaqaQEDOh6jKD76Uz
/eFZILgmaGp8Sdt1yIV56YZLHmSitjxR9oizTjtKnrIoYwE1xVJv0rFOuy9VwiJbxUQP2i1YPDqZ
KRbDLOeT0282nBhxdDBIBuVbGixwii9QzIT78KUHc3LlyzsxNlfNTeAHw14kGZuEpNTvM2tSctY+
mNxAkWJl+fjHzUtMvQ5VpLJ1zWNqDPgz1KifWdvecf2gxtUREoHT0juKULFWBPOZc9rYkWIMzmHe
O2C6GCzdNjO+wyHzeHAm1N9Iz4dcZrnD3O4wp7hgsFrpIVsNP0VSRBsLINxH29evEp7/jmDrfCrb
hrIDyGNnCyborBt+7sIjUup4f0bysDfsE+AejXXLumd0X0c0lFVNAcfJz9jPjn9RUaqZkF5wShYX
CJgaxWCQh7I2fyK6xx943saXKKSlrSXzgxhASJy6OUIkRIr8owcIbdULn2G2T5qdYQb6w0XJKDGY
xfklL+vy6Hp+cQ07tz6RBLrDyfg7tRWRmCCMw5MPcOtS9a0+jdPQ75rYsx8KHQ7EupGJedKGx6xQ
ySlUIn6mySohDiScFoeGC9BhluNdxhHTbcVozc66tr1PQGLRuzPX0TYirXqPVS2/zkRE3DCudgGG
3sNUZvUBk5BxEUbBNTddci+jz4uIJ0TyLwn8y6T6c5aVwW0wyqc6rgxv47SRdLeu9n7DdHrwvNo9
st1X+y6PLzCtNkOseC0aKvmE/SmsYW358t6oBgx3nJcVjSaPNp4BzP7XamrPCaUnQSCnnSbSeSZ6
pUlPUFGdOv0h7wbypHMP8bEkYcEMv+ttwrMDb9uuc+cHwCdEOAt/07ksn1IzOLqWlltef/clckf+
qBEFcybtvU+zILmZKJrfceov2+oyPvlT1a8T10i+XGsYTlpre+/NJNFTFTQ3Fp7xoKkAz0XwVUtv
/mYbPV5DfJ4drZCdnN1Vbdh3nsA6JprxaWBvgTv+L0ItSfU+dobfRjXXQnCbllise+dDdt0mydOT
bMSKLvZplU/hZtLpa9KOGwoX77LOOgU2a5HeJ9KaZclNXjo4Nbv8IQ3aS5SPpzTU+dbsEgu3SPPC
cuKQgofxpMEqHu3khLfwnJOQPU5/IW+ZpKHJbvRzji2HFMdc7bzAvPfHkJ9l2kU0h2wAcXPydt07
Bcxs4yfKOb1+xrGiZ4aDzE8Lnkuu+ZAWcfRUUPlDOiWbCX8wVoVtnRlrx5WzhmuI5XVVK0D7G4Gb
zGGtlfXpUWcKfXFVppjLO+mXn7aj7wRWqa0PjXbj+J2zwcpHZnDQfA3rvEu/YdOWR5iNpEBurMIZ
VpBABR595Nl1Ws10nDEn87AuzHOq4+o1HOkJw5wZAzfAMk6nZVBl/p5vkNhZc+UcwxmUmJEP1Z3U
qIYLyXM42VGj37vaBk/azRHlWhDhCEJExtWoebqwqxm1hZ+FQWcPzWX6VDOj22J9NbhI6tyyWypg
a+CY2Bcdwla2Cl4Vi3US/j0dydtMyeTetPv+TgO+OLAadO6GzsNLjZ+XLeQ4AwVfse3NSdAsFmu3
DCjpcix9H+WzeytA9+Fnp21TTwVNu1RPrqaBN92urAjrpT9vZFy6zLIZKbykNxnPXGdVVnm3GV01
vKCZlddxJvnCdvOuIK0IgpjPrua2j0ooZjw9Xncze8NDZkzvLczna8gVfO02xR1XwOniDnRxkd7A
CTeRdtjBR31MJIbIvrcQ0fLuBUdxtyEve7FNjVPOTastoUZzgwU0uePWYmLYrm9HaY54UcEENA3u
k4wFL8m7n8Q3PsvASk9poJItEXScmMCE/Hz8JD8Oj1XiAR9N3R+npsVMYnNwrsZprJ94WxV9nYO8
0FT2PUHs2BH+KQ6N9F6FITtq4kLnODI1QwSoHy2TD2owBzNJG8EK2214umL9Jg+50m5GnC/V6QVK
K05b5QEFKCfl3HdtqR9HTxcnJ3WczWyHN6U1e3sPI99ROZwlXjbPTxUyxasVi3g/+igRbm6JDYWP
0Q71muJ2ZXC4Rv2fcXCupGPFW7Vs74MK23lvhWt/NKsrVDOxtWCsfke5HV2aUJtvOO5AKzTc/fy2
eYPOb66TOgkfCHM+mlldvZF7+mNMJmGTPF1HXT6/m1Lt4E9nhzKp3K+mkM3JY6//0A9Wt61pb/wS
fRB8NY433HWp6z5ThyyBn8RBzk0l9h7rka9Y4jf942Dq8mxgzMFbo6Lh15uNeecZldoXlin3Rh9w
ptnS2Pt2G3zMdjbcle1YrxLfhOncUIy9ddzyafb4Z4dlgzKs8JZmg703aV7AiY7xk02X8e6WU/0h
izbdNjNKOB0G+Z0SJusl263uynA23yl2tXemX3YbnC+vypms/eQobMJ4SZoxXcKZCVGX0u+OgxsN
axHY6DyxjtcE/jX6dNDsNU2t+1ZlsDugpgQ8kaIuPqPzqL0gRXGNhn4TLgVP+OQq8EyNqe8LzD/Y
vIbsZGRG8ayLdEl4UrXAF/UhFYU8oYUvJsD4miLKbJq0tyjqxRA/Akg844MAJ4lVUWUs4ykF2OZD
Lt6yzrSuLCufyCW358lJbhKoNqvCH0DcMmsenD4s7hrD8baiI4hpOEn06cmU71s4vIfulN6jE/tn
oS370QKGfXE5OqjEduyNnyXEauP5mfrFE9v/ESN36jzkXJF2iWGSgLWmcuPXUBmmsiM7ji0qI8YV
z08waFJ3WwwWxqGhRiayXAa+mYPmT17jVOBqm9HOhOueMZ3pMg4ieesTtiMFig02dyAoeGGanNuG
REoNoPKUtRJ1LcL9FJGo43lnCJ4grr7PIF+fDW/MLoPVPigHHy0iG7NP4iEDGJV3W7RlchPmaF4J
Qxbno7WESGDassmPDi3LHtw+bI4ym35wuuK8h3q5/2QjOSrXFt+kpPiGtjifaRdftbEJxhHvPL1P
ePswT7TmzunkS44veQWQkDm0HwWzt2gOM6YeDqJlUeZN7g907zfiBfazTjsWjy17xIINyhfvl3cy
+r+DcvYmGfrf+Dgf44b4bqBLCN6VC69QKdHy4/vVEUROua0QChBRozmZGAcp1sUKi63CMQHReCk0
yyienJNb5B7X6ARKBGa0RIXhPvYAI9vmg20TGM4R5G6HNHxuMrWxzCY6iii8cVBSqYkjSTIWBa9U
HV2j2CM7M6h4q9vsE50EdxiMor0/F+4Z5/cB65leUXB8NJPyQ1WLr7HtpbwjS4qTLbPX2koDCIx1
eSZDK6CJaHIH5Xdq0/Saev2whML8g41Y8AGeFI9LaTQEm/XemKMzjmTxaOC8/1LL6dw703YwRPGI
6f5S+gHhUNIUu8QNKqTH4gnhSL7IIRrvBs4BcN4KGmfmfYbCuG2s+ruWaf0JaqC7lHPRYOoFHnug
m9VfA+TzVoZRyA2Ng+EpEORAsei/pmaX7YPQ9j9zy/feptE19+AILiWexTUPGczDtsZ4Q4yewCw+
4gND+Af80IF2i/7Nd6c/fERivhZOg6huG3vaTc1LVjeE1pxkC2qUOlegir/EFMYnH1FnFeUgMIdI
BQtHocOwGGMYzIrp0BvOt6pKeLFhJbON3ZoeWABVPS/VHTy30+4+l6I/MrL5Gw5eYwO2dQFh2VTh
WAmpK1QUslVzs468Eh5KRTjbbExj47ktcG6QwisRWe0zPPh6TajZJWMy6qvtuuVJFDYTsPmrJ6KV
1FslO1AkwDZFbshHMes/eUz+PGRvR52i2d3URsVZGVJbMTV2ve0MD3Y/HuF9Y7bdJpzVdLZ1ZO4T
oBQWxuhxDl65HnEpdyt5Kxp83z059Aup/Wbd1CV0LhypwUedMQBHIv2daJRfLSSJjVR+fenzSWyD
OAoutBWX61DMW5CqFELHYGmI4a1EherPajzg0HWqfSHr6bPsrekW2M7S70vFXVvpN/jweufMQ3DJ
dF7xV9vuDwWsxtqsDPcKlWXi20MhjpX0Faq+9DcExwJ2HJn9mNVms5O2iS3AXOY6R5MuGUJmwpZA
9R7bPa2nBs/4gDlj64bBtRUjpIGO+uLApkFgjnV7bCtSZlYfWesus39RoMgNe/mjxPKzoptw8Rfa
8SpIa1KeRWcBJ8cBoPLoXCvHP1DG1x9sC3hOC4V7W0XdvW8Dxh9m21yPfuZxBsqKivMovo2AVpEK
luRXKx+5A/+VNW5cFM21iY2XiJzjrSX7hSvGxWZXVhgkaFKIkEdLCUuIYBEPxSiGaDwHGyUnshge
dmNc02vDAC2JrSoggCMAA/u4tbvU+ODEM0hVjeY5JKNzTOzR2VWgNmYK70Ua5mcrmcS+ayCLxHHA
3ZHnw8KWCPPN7I71NiywbuQTytJindk7rZw2BfmjLXZlua08+dwk08ucoCwiL9ofSdl9lY1/Z1dx
t6m0N770fSSXz5Y82lYGaNu07yYNq4Tuxx+TU3bdN2mxHTv4TsKAvzFQ7b7u/LE92bjELjFJh60A
H3xflDnKa6L2MplG4s8ECVU/oyC66edEm4hzYmbv47M9A6hbqVamzb7wwTxc7J6ITJvWnkdTJWCg
+zhBiYdUEJs1mUk7IaeNI2K+k9SEXCDb88r6sUNuoshbqolXPB7SlzYgEFEQD0lIAeV5/TaRXWSC
NicHZINfhW8jdbgY6xBxX0trFE+Z4vO2amuB6xuqGt+dLhGwjPJoYiYMU8uc8Mg6UnFYlkbCXBmO
i72uEjzypEk/dTLO+aMwJaESo0euuwb+OBqnvGtsg0PPWRAN/PW9fe2VycCdt86gN1YUD+LGGTvb
PrVWGzE2Rr1Fs/fsOWrrWV3RbHhoWppSe99eOCFz2Z1IdHD916lfTZfKNwdnpY3YvuvzYP4FqQQb
bVQmgfRJLrnLDGn5HuU/OgQyw9VYJ0+VHvKdmn2uaVQyDsFzaYFTkiUCXDKW3UOdeKfWtb5ifHt4
b+mQVlWBb3EK/qje0i98EMZn9FtM3eaEC9jHT/BqSQrgixypozKiaScnbbtbu6i8FTEkcRPl0kxq
Ohx0vVzLw7bfGKXKX6a47fqrLYeazwNZx0OE39bGDazqhwwBKd9C5yurx7obxdlEEIJQgWwpu6R6
pWYsGVfVKIabUWjWEql1IPParmUKM6S0tbHl6GxeJqVey6Z6qloyrl1YuA8D7PAHYc312k5nnFBc
Ef3Wr98J/nO36L1HjJaMBTwkKXymaGTfDqK+r/pUHIvICJA7kcxftIyDoyNCb9fmWfdmw/P6deIa
joWd5fPKET5EhyZ+IyY3E4khRueoxAIOk3oE6OAMRt1gzOuUJwZdEXAVrZtwggyx8qYRyg3RSR4h
WnjzZ0Vrp32oMmAwW67irXdwBnBYez70mMqzTJIZxP84yWOWYr4EaSjazjlPdu5lW9+zANGDXO8Y
IGwWP4zIfoOIW7s2/1ywdvk2ynggEMRTstkRoq1yAjfNUD8V1E5MaGpFxqkKW6OoyAVTsT5r3R4S
2oIk16IkGMdL2II4IyBCUJT3ZtfriHppHeutHvTrlDb3SNMndqxkdlInWAVz0x0sjVJbmTmF4ayU
GNkJlOhxNk/sKDJ34TNw6/Swy5Eu9XZOgozt8bQj9VMsoLDwJlKgCNh3rEbGlfek6+5KUgfQIadq
b9OhsytK6R/MZjLuOm9o2L8301rlITYznu6Wt/Yt1R5hTGLLErKyzzVhgA8CKZSwkCC4tJabbS3t
jB9pG6anCYmUVG6KKuuxl7j0lDQT2ohCQh1TchpSpxp2oyDcxvuTSQLANqe9SJPC2JR8ZNZFR2P0
NkhNm8KXmogpUbAHcFgfmoTuI4uBS2VZx3FOxbDzKGn+1Zh297hpBd8IOpq5gtckaPx4XcpeBvh2
wTdyfoo7hRunBABHwYBAqdqRMHfQ490ZtoWN5POqodsJQsDIuBPX23dSaz+yQWMuu96/CAdoCJ8m
Egg1d5hc2M0NkJ/+S4nwrh8ZuPKBLAk39Iiw9DSdIP7jNEwq+5o2zq0fkWboenrLVXbbFvLQCT86
W1gYOs6jvL2LQsUKnu3AmjjauO4KcpI0NAnQngo3Vt0DSsL+0T8ZQXzLtoNDkWH6CgCnW5mIgA9Y
2W98ao5h3Z/AxO87y+Ezb6X1e2tQk1HPwacn0Kldly1TGuXJgzWn/gEVIL2WQd5sI+Xae3+yUW9T
/tER8YrZjoovocnmReqzFoRpSI0eyJkBpUQNiPvkWhGz+uZ5W70qmtL4NrbxzjfnO9eQHhi/PqzW
NFXPUAwLVCTHtMbDIDrvETQyEXszrjBzjJZzcPIJgJUu7CdU2Z/RT54rz2T9xffu4hF+OkCH0ps5
1P2KeuZbHyf2fSJ4D6nq5a5QekOHB70Kj+3ErqkjOEf5FDyOWAGlaHrHuB0s+JuWJarzZLTjNnV5
PvOFDo3HMmzaR6WKB5CnLRMs7IKQ3eYqxTy4MQSRy6SEpGRB4KKlN3itc8eEcxSS4Sd9cVMZNkNg
3FG86cqvhFrBrTUkt8HyonZWF2wZ4PKNSXvyJuM2h+P7rcPiclDxwPUtb17SgvARbrwF2zF+jrml
16HBzR0wKYRYn0fIuXbq6gZvrL+B3/pdBx5LGjhuT4TibWo51I3vQU/QRLGPmLx2/IDI0X7+Vyq7
rc0C7biet/40Gh8B5QsrwUPrhEelIoqtq3rTFmn6pFxOsTOFGKq7nSXXpGTlydg/V6j98UdHZMjb
0psdW+eixzCnlOVy7jqQbsYxmcjKOWeYIowekeC2S1bNP/lxZWfPLD7SfF1EDMKHYh6bfsNEmLZf
cWD6Z7vXVf/03/do/KfOi3/yZ/yXTo7F4f4PK4f8n38NaclPs/nsP//p//D1y3qCsj/d/PAjh7L/
30aF5b/8f/3Ff/n5+6c8zeLn3/71m7ODTdvDT0KtwT/bxzBW/Bcejaz6+vwaf/6v3/IPl4aJDwI/
FzW4Zmib+Df+HdXsQWQOXMruIvJfLnuk/3BpgB70TYCF+LxpFg0Axf+HSwN3B2h/ywQ86PHLGD/+
Oy6NcPGt/5NJAzs7xLnI4pkOpjxckNH/p+OM4iG+emo0iUz63nCYmyHu68dE1DwFb+glzY19Cu3J
uslj6e9ay2nOpKm7pwkX9krGfCwXruGONWWzBlY1Nsdowg6RCeLddS9oF8pM62EOwlfW5+dA2tNe
ws7btyHkliBGMgpDyuArAzxYnSYKmhVS0BB53wzobDSFfAqwlO6GYXohkxKsu9hMjWuYJw0tThTj
qJVw5/rbMeFf4VGyDp0/CBg04Mdy/vkHvhrqUbhhMmxHpwnPdkOexo55GNZxA3klYTbyIeAS8rcY
8Vzx5lr91+ClZxhQKJ/QXNSAzwnSD1nTQZCXdGN15i+9B5W3I7d/DbrwtnUo4XOydDgHc8JVhupZ
7l16caj/OpMJZKMCHlesKIuy4Eig5iI8yv7UmYV/yXhWfrZqZOM+gUubTPexxsfMuVuMe+qRaDrk
xNvWVV3u0tI8ZEFukTT0hoAF6lzvupFF/PhXKbWzbDdp9V2F/XgV9izI3YCFN6uchzhPiA1pu2Fr
EulZFTJ+5lsBaE4IEHYEioFpN2Tpy1Te66gXR4SM6QgxW95ZbLdXk1TN2YBxACmOPYXl9MkxN/ph
04IeeKJLrcaEr+r+u6N9BNCvtN50pdzz7KfOB/qXsWdjUR1SXr9jiBbLG5iB7vAzG7eb6LFS9y7+
Nni39sYMvMuAVLfiYa3p3Yo7zvoUVqs5jvMBy41IacMSbsdjjjneA1/1NGbAf8K+Qa7NA+9ahalx
oPEMpggwIG49ojiHs+Qo6T13n5QDr6Fv40H0ZBl8N+HUvGHPJvoWztVaC9L7Lu6jp1wFE7wUzvTC
B9+dkDc4pYndnaOYCCSHPhcwfurbEFQUBC2XbiRuXFG1tNYYuyG13MuIdnP2ScDKTZVIwknl7Fn7
uCubz3kc1X72DJMbveY+bGue2U4b0njv5By0Y7TwfaOYiFXX66OdQm7IdUhITM4eBSmkC2IXsoMD
AOI7VcYXF6J9UM/MnrkcjZeotGr4RdG0j8F9fDa1bJ+xa7uPfHA0n5SgINdQTFeSnd4OSra5SoNe
ficaypeZJ+qhK7Sx9rrsta7cYO/VHr07JlhpExFzRcI+vYxUHq65ZzuM4dqiK93pdl5iGtsJsaZf
maZMq1XhpMHvYo7eR1HtnoN8vsJ7SDDS1Nm19qa9Wq7EQwo5qmoOEoPn7dT5J4zq3YXwzaEf2/ox
0LZgLZHe0t/xmEf1J9MDNoQWSc8HDd5hQeAFU2wpIuNGN8mDq9wv7VEJN+Rut09bAPPryCkeLYNK
4pWTWbdhZ70FhKSJHlr5zoG7fgDzflBB9Vmw1NrZdWPdTmUJKdPQ305nqC/yJHfLkrRpmj0GmWoD
jn8TxsldqvVzFcl9TLKyGubP0U7eZhU8xyjBEp1tF/aol0FDstKXWz8wWTB1v/RIJOfG9N6sUn0H
dswqvB3jLQ4A5t32LmTd9pF5EP4aXQas9Kb0J/bFQ5QGt1yXsbVMxmuTWTst6amEmrCRfnbGSXL0
U+PNUCN+LdegnzBrWVqyhmKOEY5M141I79k3nxwRGLu6Nk/GUAsKLa2LH3p7CC5UXzliZ2RJvm1n
h8dFEHAjF+4j8A4CGfnMozGwdPY0tZ73K9y23BlB8ui4JEdGfz6HJa9fSisdA3d0m/QgDueaxqNA
Y6CaAxJ3rjX5aBHRxEwWbsPqj+sUYue0WbfmmXETzgO6lRGVp9lv7FPl2rdRwhaIlEKMtSXSh670
LiTjobXp8htx5IcY+96jLQVDTMqI354y9Bb4RoZgnk2/YdWddJs8hao++CZjaepOW5gpNw5pJCw2
nCl9F/zEMfIM0KIrPWVPVRlBkkS2R++x3waD79OQ5XdU0snDlGI0CLi+j7azNSN4h1Sc/NIFziBV
9P4u7SPqJOHd5RmnZ+6TyQ34A3a6rZaCrmYfZJFJm1SPLOZqwWyZ0dMJ/R9WbXBmSU9RbaqfzSoQ
5JVQickMkrwnIfGYtsRrZ3ARg7TUNs7DElSbLB8igzfN6fi9a7shkCjzvt9buC6/wy6aVllHkpbJ
rfujJb1VBOj7fWQb7Z7UVRjQ8Tmm+XkM2j4C0ObzAde6B+7u9tG4swO0SGLy6AbxQqlat2wIvgb8
mI+i5X83nVmXA7y9QTF1zCjmbeBfh5SmOQIozHpL796AWEBdl1kDqoAfHkFFx2+eL4CkAn9Mhg6p
QWsWkZvhvkJD5s32bvOw3duYtPZG3eo1G/kCjDFXfQqrps8WblGGYd0x8Ux0iOOJbAUwf5xl0wna
bWBsVCbV9FT5HIMn+uWKdmtXfg+4z59YVNxPeYbtoNBbBDTycKNV7fLaGbZZnB0SnObZ0Hx6Q7pt
2URhJyBOy5ZZFO9mi9cyVWayZs/yOuVDf+SFuTeltw4AxdEMiGfFa7fjX2ABlDK32ESQQnlucwKs
xYQn0s2ss1nOX0LNFx+5bRNP5lXkiP+p8O8tKxvxi3Oy9nGyEENbfkb6upq4qH5DE2Br0GQFVaj1
tOEtNCEp6mjaDPM4bdqy/Mx9fABDDNQfeBWT+LRFk6Xuq7afIE3y3fQdg6dKU+680fiamym/8xvZ
7cFPvzVYY1aDjJK17ZGKN8iGEyHwn7N2vsFc0x+i1kHBCaAzlgZqc2ySeQGIziYZ++1qLGa9ib1Z
HZGCHcQiU1GdCCVjU7jJeFMYSUpecSzgiXTFHtMFvyrrd2dh9YLC9uFQxE1G9d7Yx5cGV9Ot25Ul
FatG/jKyAjiDJOgfVeB9BGnb7mi5Mi6z6n/xXO3IyomtyUfSqEZ15Brmf+TSIjkBX57AWwflr0mj
ndUBKWDXYvXhxvWn12KO2105Fsm2SyjmyOYeqJ//5rHq2JrJnD9VFV/4rgEUG6Zw43BKcgjSrvs1
tHF2omCWmg8/QB2hRE19kgzb9FitudwwpHKwiWUoZKWGWU0B4yLexphNY50G3K+axRtcJLwf2/yv
Z9gepwIDMWAoo71aLbdpukT/+oxdV+ju3PSL/9iBZIQZOZvbEtkZ3QKbMsD/KdyNEyaanZ0Mb8mc
zQMJRQN/c5WGRnUT/vU9K3zbyRHiqnk1/zqjWWXKbleZOivvjWR2rA+JqH1svQj2Ps4ZvIMvQP5z
Uh491tZbS5gmNuzJnYMfUZO/stZYKGJxispg7PcoL+Ofpk8C6JS+XeYRSxHwXa/mYvmerMTBm0yg
wyAQlypSDUCDyuxEikRGm46GIXFiHuZKaCyDa/13hhV9OIwb+IqOddB/51z20Dp7Fsv4K/xhWhcG
zzPEbahLh3gZl7Up3VMXlzMrAuLlZ/l3sob1xJQNQtI/Z7h+GL7Lv5P4+HcqB5KXPtFgLDesBrKt
ZKUxgELBV3AastLCgOSE3cGmmpLdSBVV/MQY0jn2mxpgmOav+Awh3LaozzRHQmtt/WK8WFrkCHuq
iu1bz58Vk4ltdOroIMw84Wj0vqK8SkxOPyuEEav9fNg6uIcIatKHUS/LSo1Xznfxsd3nigj/kXX+
YgOaFsWwT2v5Uc8GFcUNsCOyG7DH2e0PmbDfxkQa7L86n2DOWOPj2Dh4mZHRR8Lo4gASYTIeirRj
t4trL5QPdYbF6dUKYD0w5M2ZuYPcY/R7vmMmKXx/GKmGpBOWRCI++wKwG1E2Y1OrrjX2ddPUNVeA
PvFvAqvCCDRZdlpuMRf0kNgNHNOrkidH94catJHTJ6X3h4Np8i6FQzCZOS9KXqi6tz77kMcveMK4
ew6zcq42HA3VeIi7+MHsLQBeeg6y6Qb/jjxkU6OtP6GjQrlnFWAqYB6WxcgCH3+Yz1rlza3RcwiC
zTX88dSwqmSPEBr5HmxpqF4M2VOUm+e05N6b7YjruK5mxmMnX0KrvUDjRGpblnFg29m3v0GM9B8y
s6iO+DO9db+cOZ3MKqZZla07NRXYMHIIlzmimnSW8c62h2OoHfM+aM3iHhs1u4Ex4n3tRIwfrTft
9j0aY+ueBnn3PU7TZ+YmPp/WYGKaSOuYYnG+fOvBiqq3kRqZOytTw9LwaFBDA3JCbUKkTqzJ82R+
UoruziRvCRNJEfSYKriLvzLx9XT/tFMgT4LtrAlXdB7O7QQ2MbFlu8Of0Ntrv7ViWJBx10cnBdew
3AhfFU/4oj77wvZvsibqdm1s4RQO3Vttq2Fb8gbUyXDDMnOkhD6/gtaiSSgX+akKwHEzy1rlHYCr
37nNJcmhpoh2M5r0enR8a9u21CgpZdNtjZoxfBouXQL/X63q5+Off/tXe2kT/M/Vqsdm6NN/eRz+
fP6zxrX8rn8XrLz/ES2JIlJCS6sbS4N/CFb/i70zWY4cSZP0q4z0HSmG1YDDHNodvtDpzn0LXiBk
MIgdMBh2PH1/yMyayqrpbpE69sjUoS4ZQTLogC36q35q/+Y4gE7oX4R/5rkIT3+LFZkWWpZHsYZp
2tj6Xe/vCUn+EtQCm4INqArC8/61brF/jEfiOkAOoz7D8Xx0L+eP+ORf0rVxgh9Z6uIHeD/x5LJV
7iquZieKSrsQ2qhH2GZonD+eFqRGpMW7/ztZLFeR7i8a2fptKUhbA6DrpFrSmvWPGhkQXceei+Gl
1mQhdz1kkelQz25EQChVDCJwvK0LAhwfzCC0FGFXlE/WWl0Eq43cJn3Q5NCxJhZHw1t7jtTvnUfT
7/1HltdOXzht05P0sBDv7czhS2Rmk7m7tu+meK/6nmsvgQrvgkdqeCNMRd8SWQftXugKoIep9XMa
en5vZ7Iyz8W1BwJ5XU1z/yc8KLqcbEtInyLbteOp1PwskNQNpVxqrgbXKL67FPv7D/lHVRSH4fWG
L/ltUyNFHGrS9Y57uoSlyUcMjo2pIMeiBLbzSteCekR+BBAaJV3Kt/rgZ1Ab0RiSa1LVvZXW4pMj
dfajTugeOEwJ84gHH9z7xRn9MX7hP01AEyc/WIw9Z1vaPcaeM83GMTP3EYvO9GJwl0y249wucIaS
gRtOkDjaazEMD1IQly3jPj6UiZ4eVEFKBs9L6zNYkUBBk6QXRxg4HmtNsHC95pTipod+MpQJrLeE
hZFNORNUa7IVtz7kthCXlndbj3osQalpZR6n2EjgKaxtxnCISOTtSlql0Wfc1aoK8aB3kNvSNdya
yPLTYjhMWxDx+jFMgdhuxnLx3tVaVcZeGRsDfry+JiLEpaIDH9HDv6awly2cqjLGakRz5hrNxITv
aakyf0scb/jRSeZ7G+jksx+KICKcVXUmBHth9BrAqGUjBnVTpujrZKotrgUspL3HJvac6sFjI/Ep
Khg8fm+EepnRgAXosGzXUZGQpAvasgFpnC5XQQzgEZcR3zuR2a+eocuvkoJguQmw6YC7aN3kVyvm
wQljDHNbGVdMNPC5wKoiEnBUtR3jZijrAs6+5cQ9+lEZ660VleN5nd6uZks3ydFUvQmLO7esL1FO
uAsbO9I4exIXWlg7qq+4ZYQaeiJVJ7bh5tlRFid9UFSWw8XFRYsS5Thi9qvG6lA63J4gZNjRQUYN
z8tC9znFZ7MS8a7Io9IJnT52HwJqI77KIEgfRnDZq42g1DcpHpkXQH8cjhb29/M6RKPrLM/1Q+2S
6tsW+didZNrE5WGg0GCfJaLlZoYFnnFoF/ONy2k5B1SukP1dqmKgRICE79aHooTotPD9UDbtEXsi
Lmpvw5yGi2U+07W8KfOxJcZHjpkhmD3lPSzvNRmJ5UM/+TpV91mOQZjggV4uzYQjenJb972Og+XV
xq3nbxis93eu6aeP9FdVN0tJrVw46zH4HpY6oPsOCJl9MmN62zY0xTRvDsVdWKwx592YxTQ/zRwV
GhaDLnggMTW/YHYpPjAE47CJos5EFK5Rgjb+QM58QwKIHhqntOatH3Bi2uFTyQ3OqGbmwQlpHeBW
+AbNkBM7WmqAAdFConBz6OO9T2Qt9Ao397dF5GZrQbGwUvXt8LI85rTZ6F+pDcFrE8uluwTebHaY
i2qrC223rCgTySrIx9zRaLfXPY/7FieghniGWxVvYOJU6X6Z59SklcVlyL4n/OWLS6yV636VknnL
idgcF/fQVaTjYNYvEZBvgTeIjIylAyZqWzHFThpTfUiLHUTkZtWAh76l/J2imYYL5OA7NELaibdT
qMc+zOVu9cNkrplLMiVzRc2AgbI25XuKz3zv0+thQR88r0xlvoeWmI8EY5VfsRQB4yN1syQLJ/FL
DdK6Cls9wkWz6sFsj0mF3b8gioU8unEwslZwqJRtd9ZN7vi0FE/zQKcTg87Sxz2Ly8TLFf7IhMmw
VQvcZIHM52NEMTptdUFSe85p3aIAteSMheWxyfra2y1+GbDGJcSIhIZMD/v3MrfBisoRMFi9p7g0
HaI8NiZkTotJX8mDgpElK8oIrHJ4imhDsX5oocqJ9BlBzdDsGh29omC037PbRC8jqWNz0xuD+FVT
i2RdMdofm40sBHTzORuRHaPEYa9zE/HGahd9L+2YYBkU5XeWR/4VWhY+ndgwQO63aELwhWi3WAmO
UY9cmDtZmGibmXo8VvWDlzYcdOO4OxmQaj/6skPWI6LYfDozAj3J9ol/8EBII95FizLJ8wPKBRdc
r6ZOwmdMhRrypc8sHjrZztZQ37BiGZSE56tjYzaS9kpLMxt3bEIWcbuBozADLdu+rswE5A4Nf761
SWUlP5opAkrsSuXw7k9kPxBc6uVni5I2gzvse17vvBRftp/op77CD7y12ejIUxa5fIip9+l33mxB
p7HoXWFAERTip7YdnNOBKuLHABMi6FKe6c3sIYezT6iJyUhjDJpNF8Ryslc4krCYVPnMapNk0707
+v7LkjddR0CZ60uoQNfJHYeFWR+m2qa/SLf0JYRFFo/trqja4cdoS5asOpuBahetA7m7QG2JuGdR
2YOlOx/2Qdl6ahcYudmFQYrvYzPUksqh2K/hoM2j627tILa+GHZZxH6J6nzEiMoDFZ1VYG0hVKpp
IwoIF8AMM8DAKl3469Dq5I1DmDMPBfQ3ZCk/R82cDAbyVE4xM6ZAqhbXQTIBj+t1yhmEBXnowypI
lXcBa1GwC6msjzaWwfLFEWfxOK8Z6/fWHm6uq2xwjNcccq4Epk7aIVw0fAxkQgeMJMnOujn6ccLs
E6sGK7qnZ+BS2CiI2tqFhxUJIx4I7CVlYdrPCD7307xIUuWEqYurdqwHZ+c7DunLeXH7ZdvZcYpv
r5LeKaWr40iinhTwYEXowmkEFE/EPiuuHj1ukwlZwzNTQBls8s4wzU00RwOoeyPhSR1cGblHfP7Q
gigCy15HOlVYfK20BAlYmu1XDy3P3E/wwJHExwQWPQNFKsURo527zBz8+4EpDCYoQVdhMLmsH3Ez
i63wDPeG/EH1HpTJeHE6j7U7K3IcbrmE12S6K/pqGka4pIBviTAO8lZMniA3g8Hzl4LzeTcu2FX3
k8qNV/7lHgW9TJeeDBTLHqaTxAVktuCwUW1956OWdcUWRQUeEAPF2+lEZoaa0ZWsdklJ4KjKjHc/
8/XPWWewkmkfDTSGSR2/TZwW7qII0PDYzvkrn1Z/pYZVWJd+g98bmIv6BqK2ZMgQKTJos5g2iL8J
l+VUTFSE1kiCB1yqjLB7F+/gdqj97AdqBwn0ApYgw6rRZ8w3G8awbOOIqBPTY4D427qpsHgIQjOP
RYbuhcjorc2U7RTzhOZTQYStGt1NkbPEQP9GNsGD0mACnlJS/xvC9sTDWBuBJ8e4/PGrKBoUNrbb
gCkhVOSdR+jzD26REAWKTGdAEVyCtXMAFfiO2h7j27Vi47QMHBhRdkz5VvHA37VF5twHXedfMdki
yuJnuWNukyQGmY1JpW2vmoCJDKpLTM8c6ToPYdqOkhvGGMGvqozt95K1ZsDJaHjGXlQOi4LLETwH
+j87OL3zsjHJZlLLi3aybj1+h3hf1nDJN0G6+MMWAxD/iI7pRorAaZYNTsaZU2jT1SvBmHDrg4mG
AkI2oqBtN3bu+scxOqZbnAJNd+jNviecb5RY4Ggz5D4T1Pq29fKs3dLJQSnXQoBlI0HD38rRDN5K
1Q3OFpWQQrmYBN9VDTHd2Wdx6xEnLk3jVyWjuIQHEfflmV6JlukZ32+BHllkY8j7l3iPPjBj/Mwc
Eyeq0Mrl1hMeFTIRqVmY3Zi3BUOWoXXPqQePDxx+AyBTZ81dgXALtNaO6RfG8Zt729zKiU5RlRZ8
mVGRvpW8BM8olQxHuNyAKVASoM4Wakz5GftygpPZ8uv2zdr+9BeysBtMY10b8n6L9yoJOLeqtcWD
FcB51pYZQeM3ovpuAE6Jxamu+XnyLM0+c0fwQ1hUngJAywEMtbR0PRWNKWU46kIenJY4HGeh0eCx
UAIsaUslJZ59a9HeUbqVphuQkWuwLZTg3tM1xnKOOSOXuwCyJYF1llWMxQZtkdvU6m2Mr3aXsLaS
xdqMdoIpgzdRPtdj47XbZlqXKeIV7IaJYwi8ij3bMUy82SpDNmPm56KMjbe+9GfY+pxCdrxR+bCj
4tjklzwqqjE5U7lcszxI9/uM4VeKWGcrzMwjTZhcrqz6YJtYqTeTNCe5jTm6kBIXA2gDaSTTW8tV
pPoDRPb/4Zv/BsrlvxOXGB3+r6ePMS3+6oX6/e/8KS058GWAaGGIktbv2tLfpCXb/s30+B8uKd+y
/+By/Ums+QNmI8xA0Gvve7b1dyuUZf7G1xGQbHzT4Zhq/UtwTfOfOlgt2+V5cFzoX+hVyDz/xI9z
fOAePqXK5AWHFqs5f4Z7+4Iv9DtSdtLgzeF9AwltZnlHJtaNnQn/AoqyB/4BH26OSxVpxX3418XK
/2mmOWnhJMPxRjIm8EwLt9p/i2z998/51z8w2/7Tv//HU2Txlf500MnffNsKZGCBEZTCFTwafz41
pvjjgUKx40EzhYti167a5//+t+A3G3irpK8EDJy9dlv+K/45kzfgH6VBMLGmsFzUUh8HrfwnxhHd
DdFIuvgdY4OCXj8UXkMntY4F9+wpx3zH2NWrqG5bwyDanvWJrCKVKFs6a7T/0HLfhQRq66FQ+h1K
n4ZqyrCYBnAWZUDCIeWBjvz5//4jhSb7X+va//4dJx9UWMD7/eviw9/546GRzoro9V3HsWH0Ih3/
H1XbE7+tGCx4kTwrf64vfz5Eto92LTwhVhncln9/hCyeIUnMy8ctaf/xn/7mP/1TTsa6+l/KyyZq
+D88RCuKkLXHX02YNuBhU65L019k7R6gXOsaRrQzqzE7G7b/iyCSHQrKd5w08cDej6emAykR1QBC
oGH/4KILLHZwt8Kij8bUur7UoC4KHJnkEoyKgxLlID21q3UkSK5iYAzuercHa0TVLzmtscOdf0f6
tB12EEbcRvBVGkuigyKG1tZPF6OP/qKwfLpeJoSPVxXA5WBs1JVvQyeHS+fIT8mJ7L6oMBeDRVpb
1v2kHOHHi3wX98B9AOOEg9NF3NeM2AeUx2jSpBxPVOoC0i4gMDnCsWOu5o8d8JXUX46pU277WhWh
7cNuIMuyZmsK8zQkHTpig6LWGemd5AAEwIUIM5emm3IdIBuNfZ1E/fusvTrsMQupjcls+cQZ+dy6
VUoYAWgPabg6CytLe2Q46B+j52eXtPa1mfTZocgxdMAXWG1agcAwtzVW3NEOI3b90nJqqGYrbFuT
lq4YFZfD2Kxoa7DLs+mlXLXrVfkog7BtYlqOyw5DoCjNbzI1F9okxse4KW90P0PlV+U4lxtXSP2i
KfF1oU/Af4qNfuMtXm5eRX7O951FktxauUWDkgPj7FeL5OpuG0oMxr22EjrIpoRijhD7C4lgZNkX
QwP03Y5xvCRbW4zLdr1JVJaFg7bu3Xl8menWfuwDu7vWyfjSpCMKg9c76NxKZPteOOra5dd2JzJ1
1TcLhiB1V1c9FQ5mY4WFJa0w1t7eHNqPvMYO6ZotNrYF9CEX4hZ3aq8PQ0Ah5KaAXWH5rnlbyR77
ZW7VI0YIHpnhxNE+uYu5mdE0ktvjSKCwmJ9la5peOKfqpnXlMcKqVZNBSKioiRkB4n4Dx8V4usCI
2WNfxYRFA1Dmw1SPiitSABg7EqCK6r4ogTycVAJoN2SGOGJHLEbu4G7GzJ7xLQ5QUoUbAEdAlT3U
5q1FdvHQGmCuJzwBgcXYOE3aYTvoHk7K4k47XutsOzlieZwKF26AMY0CQmT/RFJN3mY90I4Ni0b9
xT6Q7lsP2aczK+fW9ifsN2DvTeVdj0vch52CUFOh422wU7ynQ/ld2elBmfUpVt15vZaWefDp5fa0
VjWSv9fBWZpp9OJwqt3MkAX2QsVMnNyqy1veo1RhfvLqqDvUXN/LXxYv055nesaqkGeABRbAFp5b
Vfskr6pHvANkW+TU9xeqMwIqFVh68lM9NNMdszG4NAbBZtJiROcWMAjEDhFDBQibrD0ZligfKqD4
j/Egzp6lAK1FyphPvR6uMShl17WNxRS4N6jbTdITCdykjJjs/ViDX5tbG5fgUtftwU+5CW5TKRIq
sbNFf4Ap6pwD/FaqS5Z2sq2dk07uqbf6/B5zN42obasVI7AarxbTh+rOomsFx/GkEuNAOYz5SZgt
zvdSjxhlQKxItC4azZzYgUNNf/U31XUe6xzTwrIkermMuXdvzHHCHZQZWDA62VsRgFw+DCmNA33S
m6C6dcYozY9ymkSqJH2IpuEDoGBwanD9h21hlnh9knxrxLb9ROPdeJLGgPmgtexDCaUhzPA4gfxs
CAntuO/qq6WoAyZSgXp3GDWcgrmxrqWaYyB8edyNSLxFduhURBDb0Q1Nl40LicttOk0bRInQRLTX
wDEAC7fAn2C3XbznF8tjlha7uh5WQNZUw11Qutd7RDiq+Aj4aNBBBclNiqvKm0xidM9kOxJexrGa
99RNjHGqj17tPxHl7ZNwcp8ML/LJVLVckbED6OeYVpZC0cJjDP7R45671uL6B871b6yv+tSmcjgH
lNAwSMnbYzyriyw9l8FCIUg0kKcTE5R4xiWRH5ZN1u315M3Q0l0r7IgfnBOkMhzm4y0M0oaUelaQ
1JkdTO3b0goc76jS1LvPDew2NvyaH0OeJc9Lz8B401jWDzto7nuKnzdVwqWv1OqZpxyr1SDJxlMJ
n5vOvYfxeQ2rNpcocH9lc/5lydHN8WUKP8ySSNwUuFlwocfVxEJR1hDBrFL37haidXXMfOeBLcon
81VwSOMScGkEZdfYMiGTOSBfbUM0Z2UGDD4WcAqbJdJcVbPeWj5qpUOqg0KClZTiEvTCbVqx5aZl
exqh2m8srHU7TtQlzEzA40pru9kaTlyRcjAWquqixSEqjoEwYkZVW/ZFTOqB+czS7cfWoW2Ity2K
XkFwBU6YwtldGzaDfURpdIHqsG0sIz7ShZ5DPkzN/n0xh+qpS33jKu2s6nZpiEfgdLYhQno61ek2
7YNi2Xq6eqL+bnVoJQurZlCBnLk3TJz5hOxzexvFDWnKhG3sY+4YRGzLzk70wUnl/AjqCqd9mnkY
/rG+/BwkL+7eaQK32vpeI14w/2L6qryKctmMk8YAFfPUdelN4LpsLKRaYQq0CN9c3s7T6ke2mQpM
vlz58AkddFnmkrHCd9f9yLH5AkvAxuzv2yAq77y5tx1ciaK4dDmez2vETQqUaC09U2M2/KC3W1vn
qbVuSDevQll9QMjIQ4huP6tMhOkAjmobJTlgW6tquqclzcWE4TI4e1FdUqzDETHf2ci8G+yl8QEa
YQaS0Q6gIU+Tu/Vj2ngxv1V7EseHSg1Tem4S+yGNLHrVeUySZhe3ZXCXCD4cqJ4cVxnd46yNzQ5x
lKIlcv/ponSHSbaNyJiBnayZKzPU2+SWQwjV80xbHbrJg9bX+cJBTBUJweq4w5dXVPRAZaIrmRx0
coZPwskq5BOkAoVBmWLuqRBZkVe5f6Dd+/IDnpy4qH6SJUN4bKI3ie0LTRtmlvYbVRAn2Pi9QWpj
xRN4UNxSgwonQszjHtd+2xxQ0cfvzIRzygJqvFBb6oP5CDBAtMLaexxQqErpACHsW5dR+2Dx0vpM
jJKJMpm5rv0TAlW3T+vhVSeg4JRpbYyZxTSBNhc0EWMFENgTT1qYT4iQBfYiXhT8cnxUtXqdchCe
2OjgxZLAFHf0sZzpB573qnaja0Jyw96IfCMJK7/Pp8OiekOExIcFyni5juSjdAbuNHE9YwS0LFeQ
ndMT1GzL2PpRc+x6a9y7glceyfJXkSJjZblt3VC+Ji/RPIzNdpljTONGpawbwVb66UrYTPZStBdw
QPjw8SNkUmX3yYQgy4swxyfHdq5dqgQOfMoc2u3Sucy2mxyC3njU6NpxOMgUKqRRY+PN9LNFXe2W
U2zyk6T3EQ8ape9T277Ica1IJVZsf0IPwIvt1+Y3Hywuv4I8eTAa91w5kBthqdN2P9bRa6dAQ+aG
HbzTriSGfTK16Qk3uD8+s3L7/alLIus0u3rc1TROPyfs08VmoK7UCxlOj5+DIdJnOyrK93GhuMCr
7e4QDQUE1ljZxhUMuuIjIZS67cSMW8FqTfVzqSszIwXgfrs2p5hdhWGfWlo6IgCqpOqw0HRQnHtb
slJmTewtYTBmxdsyDeVXYcthPiF00hRYjf0SXPmGMnZmRN4e5yTJIlzNff5kessQEDco+XO+BSp3
tXdDwJPF5EEeshbXvSQuxoBdnVfYlBknkGgObJpOUYydCtNxvLJEZparDRS+laTht2DEGV/Yj5MM
su7K0WAdUEBxzVMrDePW2jASXX24QWdB5nM8te3KJthWWNgHao1GZg/+5H1mNFzeFclMEWMycuIb
dzHvGJADakP08ogS5ap3lADO106jr1gJxrLaBI3qPxa8H+axB4iVn9slhVpaZsBPegPhU7t5c1+I
dPrKCSdANmwCjqFz5LhPHREDDpa9BMxHbwYb7zzNlxJ/TPvEPgLXpRCxpo6iLh5N2LT1qQOZNjBJ
nkxGRT1G4mmHHbD9ahL6P/YMmW4DiEqUXZTPQs/tGyPeuqCWLvFfXWtgZc80wDD2iVbfKkaH11GU
up9M8gndY+B2fgxOUXW7ZBxiKBvQIykwh5eATUnfaczlhByS4CMtuB5tORDfT0tD9/LsMbNsCQoW
MKNc3OZ2lU9odG4EwDUJGN7uyiLDOAuhJmVgweZFC6fgsz8IvAPI5A6tgGmXZ/GxXmCFMDfvPLlv
xiwbNxXlg9vYGHMHbkBseu/T0FLxkhdNoUKhOuclMkoGLFiu25zYNuYUvOAembO8Zm8DI5L255S8
3xZHRYzErZkNIE6X5beOXK/Y10FmPnOC0ahFzrAek+Ic6DIxsqiM68+JwCRlK0YqXj1jBEuxGWB3
noWT13d5oNzikGZRxSnOrveVKexhj7sCpjNU7I48fAezkKih8sRbgGWn2ShTGZcCpNlxqIfoRoOV
Is+cpPVzFdPdvp/jbrgvIoKP2jPBNC929N1WzUDmbqZKPqAfmKeFVlswVsq+LcQ4KAaJTR3z/5Io
Hmit7EYwyRgf3BGzQmy6i02tuiuGMKpF5++AFlfZhRqhtOFMKjlENklbA3fsfW5H0bhU2T73XavZ
uRExwH2PYfd1Uko/YNrqPdrhwd2Bq/CWtxrDWXSquNmBBMMaVoeJ1ZIEzFzrIo3FeXDy4VTEIj+Y
ilMN3uvJuhsCNZCnj+a+PSR4rwEYzUU+XSqydRuICp0ITcoUXrOlg98bgHLLr1pg6Rx6E3IMebHE
8RkvHZegUU92iYaCSXtmPpwmj34x13M4wYTmxgd7n5mqOXrjFU4HOR1RTlR3SRYuaXdtnAVZaED/
06ee29bPGJAIiItERGSvUrYyfE/dj8CJMNR0vQETJfOtHbFCjjW6yIz7OSmwCWFZhoYVzA+e5nLV
+yINqRZb3WWpc2PJzLtCiWnvdJE3lIUSH6FMu3qTdh+fOYL4cM9j+xFmQfJexJPDoaHwcWJxSWcv
taOs5IHDGAFLlFzP1reABeRWSXOUMgXHnLLeeVbVnkQwLwAk+RySKb3pGEPDTdJ85CwHIcCCmage
hsYVdGSY8yN1P853Yk+ZfY0znurRIDPyY5w2kjhaRL6dO1cV6LDyYq+687GgBDnGI8/FG93JqQo+
1wwK43AO+vn7MJbqrBveu1upCAwex9SgU2kjqv7o0GIh1hoGVCwaV+pH4fPRBu6XQUPF6wgKGtpA
8zTVmOWEoYFc86VEcT+KmEJEmJ1+lM30dTbdo+KojWvEvURkfyFn0tcZxS8dSNqsAkszlJ8cWj+M
rLkPWvXAEO5XaWZnqxeS0Vu5q9vpg5hAGjqyu4qjBftZEWw6qsrgR+HLlu6rQe8g4/v6Tvv1vW+W
P1ztPKYUMY0FTI86xu/tUdhIJK6+LacWoiOUd+hgG+jJH3TGY6wsROhL4LmlgtYysVRvktL9SebA
+irMgltBF5CX1fHHZOW7usrPRkClUxGgoxRy2lK5BI6WLBaiET4W38Cil3Ol3phtEW1LOzuWKn0S
pW7QYTh18rT/Gm2eEnOwHhKQCtAlT6kLYGT2wAO2gmRVnOatvjIU95yjyERNf7VfF6P7HFRqAYiu
5p4fQXraiZ8pwyXXBG2EDfommjV7nI1HhW7PW7cJjsniPSDqXGDDYfXzdj714GPhsm6Z3ClAtjMx
zEl6i/ZqJAcLPzTbS+qIjba6sTnDRzm+tMUbjE2+0FJbkFn1yMBUisH7LOtbAQh8iznoB36dZZ/r
FNNYQ4utlU38JJMCdz21WwNNIAH+sit7H19G1z0Hs7zTZgAxzo7PNTcp8gaEYQDOw2br3G/Q7vbZ
nB2fDjKuuYg2zbWR/w5Sm244a1mbWsojEdS1vUtsMy/6RbMLRMBo+cAL/8OkOno3FvlVnRrpmRq2
OwpoD+Nk3cCvch4wnIxcP2bQcaIPTrTWq6u2NirYduxNHuyuUPa+jfGgVNd4+tMrJ5vfgsTYK8UP
yO6/4eB6SjiubqPFGLdmIw8Yqm+06U7ERzOsj60MuURGPHxNeq4Nt7V39vqZR9xRCXd/khJwNpbD
RZCGKrGpi0WFJfXvGwue8xXsi1vTyB6XskBGGtR8G+TD/Nk6/pUXRy898cW07k+l7cmDjYcZNaHZ
2LX9YHJ6h3wDJ3bI0gMEpp2tTJfWNcc8k6iGxVm69lZA+eU5G5ZbF6fycZRqNfQOG7YhHidWb5hL
ZfvIt6EUa+H1WC/UR6nNj6bg9AuYARynIjRMOFccvdbUaM3WhXbw/tZHUYOqBMnDKx/cLPrR+4nC
TlR+c9pAGBDRrwIZhvT5BT44QbcUHI1SRFezPrhvKc0+1XgROY1Q5RmAKe0pQoUNELaJ7RLIEoTK
m+y2S/x3WoSvaxM/pxxwkpl+sJ6L6E4N4nHjV/aPlsbgbZwuN3hJeWDN9hwTt3kPkiHfgZe5agrn
JDq6lJMZt8YtheUj90gAXXRQNg4h+LYHqHJE50corVwvBpdQWU3xpQNzhFGQB2e40ctjuxpZGpVY
9zrx7SdvyZbzUEEfwAP3GnDN2iUuAeo+o3UcawMOFBw24xGUbPs64eSECj3LnUy13PdWNz+0UbIQ
L47Wgf5EFJ5U00ZYWn72JYIGZV+7QXEsSjLFTjNMzWMWEbzUzFW3fplcA3HKr2JACHu5hng7hfiW
pac6r5/8crm3pf0Uc87fNH0jrwddzsds7o8FB1JGzAdOc5eKKqKt4LUKkxT/jxvMVC1kCawHWz6Z
OeQ8dKYVAWqZ1w2HlONa2oUiSZsHClCOModXo3nVAiRPTqbnWHYx3Q9ttsD9pV/YTJejXXYXSTiO
HsL0ts/E89x4R9EqFTrIZ9d5oppfxsIpIO7XnDKXJ/CzDmTJ1t3MyXRVBf3VKMmplmUEd6Ofz3Gc
mTqUuX0Ve9wgI4rX35RbIRku2Y1ly2MGm+piF2O30xYw+3TovB9pU/x0/MWl6MIilu13z4s5Jk+M
gvBqAkzej74+TWQ/D3HSPmlZVluKJU4ahVMRmkAnL6tXK5UT5On6MwaYrtoqHCNu9KU7YeMrxm/s
iccaU7q5MaCX7VOHlZaC7pzrpI2+wZWUr0pHEq9S38b7InY0HCzpYGvSX9mKwpm7u0JTt8o6cpU6
xRcXHDZ44AdWUx47P3mb/GjrmvNzXFIEglr+7DnK+xEvsb3n2eOH91ugbcGQX3whPxd/hP/vLgdi
Ie9RWr32/EJ90+RnbhrrMM3qysk9IOnRZYBCbQl4eWUzln44ptCqQ4uu2SsGYuW27fFjAbqwnX3a
gFBsphl/MC75OGS6Fp16lqkXGCNvWUchst/4LzIi0CDjb3vpb/MpXfaN1d1wLoQtaJP4jXubmDLI
xSpBseFrPvoetpkh4qPTevlwHBagPmvkHUDUfVM7l8GmC4J5lGN9FBn5LeK09hThmcTDhJ4ec+gb
hhSOSA/sw9Hcb9PJww5KDyp20LKTt2PS8Wn63BasNnHPgbT93dQZBxQYCfg6qN8gL3mXgE/5yxVR
+0Ew7k1gsW0hRWI84q0usvbWZQ5lMHB0ozRkthfccOKig32BlGhdRY6eqLUa+RVsI2yxLzQGo2Fk
2R4I6nga4kpBKAWl+UxSiCg2aGL822NM8AVmbYGvh42vGOrbAVUh5nfsLmXkU+ted9nDsDQTqTpT
gwPkJjUmD7CegIS6HeOa2R38k2bp+M6R8C+iH7NfltcBNwEpnE7Pbl4MghVBVke/sdtTTpKRVmST
tEd+4V8nk9ukcVL3VKDQ7ku0Lfqy887GG9uT2i2IU1CI4W6j1H+fy/KSgwYoA4+gAbZZPLaY3esM
lqF2671V5cRryczYKy5S3Ri+eymjyviZ8qzdme2MmIW+oy2gjCT5kJqBjNaLAD/aRnszNr5Ybm7W
eutCdm7Y+jEZ7GSlwNfJtqJQwkFACOBID5315VqwR3l1KLmvAYQDTGYT6MfbJsoScpFxjacp8A/K
hg0GCTIqqfSi6zh2GZloF59T+Z14YjGyc8fV2SKPWZJM4Exhg6PLooLOFoUlitNA1a5OWgNuw9aV
+bLvkUXJH1Ef/qaWPP/MKPgayAC4pDaS6j/YO5MluZEsy/5K/QBCAIWqAti0SNtsPg/0cQNxJ52Y
5xlfXwfOjEy6ZwSjolbVLbXIlMgM0mAGKHR4795z0Yx3GoKr9Dd/X5/w/ydNChHBL1QM81v9+hLF
H0UM/JUfIgZlImIwTXoZEiMeS9g/0wul/I3QQEUCto1DDcgUAoJ/iBik9RvZxKCk4Emhr9Luv/RT
6Btsz2ZnheXBxuPmyr+jhEFB8UEIo5DNUmS2EP54FoqcT0KYOTRDVt/QBHBZRETQ+MYThbzs4qcb
8g/xxIeUz88OQC4jHb4rccqucFniP0olSFECPkqrb5v4uXOc6GJtdb44osU0PEy2/DaIoTz0tWCO
avLpSsdBeRgTK3nR5BqcUwsM4k2Ls/nQq4R3Lm0J/6r96uTX33OhZv1wEi4uTMfma+Kh43vYCo0S
8o6PXzMijacRSS62ypYNQnp82aQFecEphr63AHbCeYRIetMiPfkhP/xzOclyB/7t0lQUPVsqqZT9
6dI5SLtochMBBS9JbwawjA8t6YnbyKYZOHcOyyqm55fMDzj/hWb7UMRh8yA7jlQocLdAaKbjr2/G
HwwNJeiv2QjhGG7WIn/5Sd4Sh+Rtm11ubadadAq5vpnsUvLGvv79y3iKvssy/pYx//EyVWO1mWza
cVuEWU0NjBK8UvT+/xtX4X2Bl4bfFdXgx6sUuqQoDFxzG6UzWtiwRJ1r+q+/vsgfjHKtbKSNmiGk
pf4kCPKrBNwXKUjbNPJxSWpz2kw9hhbR6GBjz37L2UCm219f9KMKiTHLDIIIySYwVROjay2P8afH
JOzGz9veFxw4h8WqGF3NLgnRaH6DZ0gykKyBre4aBLbsvwp1/+ur/9sgWa7ODOK53FUPN+bHq88z
61RDZulW9+mV8grnSvt990NL+acvh/0Jd8ePlFI4fPx7QrBG6/nxMvA9B97GBqJRYUybQYXDeayD
+IQCRErxgq33k+9NHKvo5p7Xgx3sZ5FJ5pg5BZjavHlibJ9LkwShdQU+mA59D4s1gN92wMw2nIZk
MZzQzqSWGSW9WHbjwM5nxB5QxeLr3II+tCKKGjcmvDekFgkZG27WKHZz5NFte6UXMpuQPRXPwOzu
uiXEtG5tcdrUKr1eKqxr4s30E+T/eR/HnkNcQhp/dyppfKEGPGFTG/rNxGOGBsKkvI0rwvgIssjP
0zpGxD1NpL2WBKQjxXijR1W+dSrmODGyy6VjNJHDArBHwOi9yMaCJFnqdc6pOaQe2kUN+qLt7fnb
LFPO7fztk5Buxl3D+0+Bw4gmpPgBbt6AOwXbryytp46Yl21OnlfvtDXA5Srlz4zSOYuzCMiNbtGq
OcHSkMPfuyJeiE1vQ8i3S4tj56VT/6DBTyzdbG9jzKm8wBJDkFsKv+glsLC0yrrBitnj0iZNXEbz
th664gZAcf/YEDi7TSsQrOAIlNpEejy4ugtWmFOpdE5ldeQ4R02gJeXWkQYc10IZQLF4hKCyxsew
qPuttmu5V+UYHEom8RWrtHWsDUKtUQpYRGO7PXkkHU0QvuhNOZnPIQ/nynXs3TzbRINoo72KKQtQ
AWr1tjWL/lBIUqoFKh6/92+nzrgJOiz+lYlDkq04Z9piNxPrdNYpCxvmYvYwMyqvfikPMMgEJcik
O2tHIEnwhXo6E+rQTsl4EsfoCI2qaJ6drj3Y2ocy1DGCSn+V5QgsbFuuuyECMw6TLDFPO1xjWFra
FeHqV1TsbmIdg0gOopKWXeBd6drNjoUh8eoV6WlYJBdWjjPdcez+IE2BB+dQxMXX1k7PGqO7zwPO
MMFE5qOZP6rSBvQXcMdSDUzeylS/EbTHVgiZprXSgtZUYhGpG2DT3EY1IPp+bNBaUYJU0LDg24B9
luK2UNI7IMQxD17nBeCD5m4H3Qz7U3vtYsRfEhWbTRLal6YbX2BcFKCoZLaNnZykhIRe8ErUcXOB
iwjpkOUdG4BEZBmL+aYx4PyFVe9f+XXyOrq62YPK6UlYCvst8Z3jySw7A89iTaMpd7ZRlk3nFLJg
nqCAgjvY9IemsE+najhArnhqTLM4uFH+mEOFQuqoLjGlXBs0K+48en9XIjW9px5lHdTi9JJml3eV
ZyTjRfDtNhb+3q2o+2+qgpVmY+wQqrzSwbjPk+ib3xGt0aDw23CkbDa9oQjTmoO7QsizQo0EdyTc
NM96JtcSs5OYXjjTLKG8Lgfl8mDBCaM0BujARWci2tsWCRsHr7neQo/n1ZIy+0p0057iyGlQgRtP
ODFa6F8eDDqJhuvSIh3CeZOmxkEOznzRjAZh0zbe4Nwj/NiO7elyYtO3KgciWhhVMU5hhlbb+sZu
1M2rv6RhZTrcD174jHzgsijqB8DN1bl2yLkwsoYXdJkEJ3UkuzNZe8kY76cIFUjleJD/QAGV2sCH
N11bc3q0qlntCoMQoH56f53Sq9EsSKaMyUPoCTR1Q48JvHH2Td2eDFX8CoXlpHM6+0QFHbEZ2fTS
V/DwZ0k/quQRF2WH4ACkbtJMT2RQXHQcOLfVQHiOWSt/K+1cvurMBOIDBvUYmeFd3sSP0wB55dcL
IntF1qIPOzkJckKw3bXZAViszB/XKvwsJlVoZzFSGvO0S7uhzHfm2NMcU6ljvFHtCVIUtPWku6On
yZck45mQWg6RAir02LbhTRRljAWiZqxgk2ZF8TpQ6XjxU/bQO5Sb+XaAvvOlA3z3PSB1R64tyFPm
oUmrCbFQ003PU+SFr0Y0wzhr8I2yqcoD8gWDTi0M/TZ7AdRhdFu4MeprPrHljsqUk/WQGda4mR03
+07gZvLSUcfBLVG4LReO57LCGx6D25sCpzF2YJWyV4YcoQGGWV+ZKqAvI/qQjvBE7+QKNFYxrzOS
PamgmF28sjLc3idA3fCsTXNI08PFd55taO8kF4iy3Bu6tHO8d2Hzl8cRXPILgCEO4U6n5xesfDDn
6YFH83VokpaK+5Ua56ZYCCDghYbKWQCFCG4CtmIkLWC5dKig+cVXAD0V9IkextRmqHMmM+m32aUr
45GgU4BpdwoQCPpQ0SZXHI1tVhTVN9xMwx3dVZCS+mWQiupwZBlhXJQYDCg/+aYaCAgZXI2x1Oxv
bF042QZNnSQuVYCaW3HuoteRmSHlVKgE2XkkYtjvBrl6dHYEUQ4ntukM3ra2Bz2uMxPyIfVoQNar
IY+Th5HYgHATdb2XbIy2oHNJBiFxK/jf6Ja4HS3sU88ZPQqwqvUPjg6URcRr4lBN7OSIdy0G437A
lJsGK0+kjtogzyIoSGOh+6Yc4lKRpwXkBtLrKLwNNb7oDVYI03vWp9TaSqo/KzdNczYH4cISpeZn
opc2hzJj2UZLDdAVrdSB//TPlGQEYC5IVNW2EywVF3o2suTMUbXrjyuMwo11ksJxzDF9mWPtHxkW
BQFSzUhCpRGICCuv6Od7QO/G0pWs/AejoeaBPggo8xYRvDyJdSVrTJ8WyJEOPCu7I5jM9rbNxu6u
zpfMisLxx9uhr5bISFaDclWpQSCxYBxcw5gwibdPgszG7BG27bpUCWI4UF3WtqxngUPZDMwR3ZWu
mdCXNEAaF25QMrqS+lYXUfsYgqe61ijpHvlIUBlJGCdfOw5rL9BKaR1OlbpiyNN5641IQWgWzlhs
zCDuLye7ysUKnjiae6urPfr8WpI6UAmF6DGGqrcC/0nXm4kzor3UIi7mYaCBizrYcJsUOtvXJlJM
bobfoQbD4zuEZLNYNWxHJBQ3UeDUcLoMNMagdbD57JjCHZIjyyB+MGi9U62N6i7iTDn3Z4RfxC9G
AzmaKDvBEiZRkpPGUMFNsMjlHNdTaY39NrWq3l0V6KyoJAeQPVEAtcmlY3WL99sgNGfZWp/liVPa
rGcDBKpqaMN5lbkenAxy0vxz0rQm+jlDK1GsBI37jGUbHADvCupjMuv6SyiPQ71yIrBq+6bN6CRL
H3Qbykrbe5xNJ05P0QaJ7gRNGWjSbtYhZT4c6gJ9Ocw7Nibui6LceQejQyB5t1ITy+KQ2+2OaULd
Z1OMUKovsjLZ0w2ZmcA6HMKiRcJPKW1yvqUTPZPRqCfi3+bCuCBJwn/AuC/0icfowMbKAyM9QiGC
PhlljBh7HoOOw0I0MhFhrhyHQ27VntoomIVwNnI5XY6DaJo1vR6fOILWT1FU9YAP+px3hhaMM2fr
CaO7iczCmGfIFFH5jflVYqMvOTZuWqsy3VXjRfLWVn0Qbif6F1fzAMr1EvuMVe1JgPYvqPJJd22n
SYS/VcR4PMyc/ScigUXJXFLZ+OKpSH5JB9uIsEhXbrQJAQyVK+VUw6WupvrVQ1NMZ5CsTCASUztf
c8qIH/1giWooemVfSukLUgJmK3jVDJEj2U8cHioXbfHaGwbKJujM6nzdLJMV6g2XMBVL1PU96m4n
4GWUAGVHzlo1DZzBjFH2h8NrWJRGhujGkGrjlKLZkGpE5qg2Ru8mL2bbXpe6EixHnhZnQ1pW12BM
wq+lNMrbfuLgsvbdvHnxsQocs8QFZ4IwsHHXY676dl3zy56MMZzhB7QxHlma5OUdrIA23PZWStJk
PvA1jlM5YNS3406pvUX0zVdRETNnChIpVza85qsWntCbp4yOnBqBipRIwWDYu0XAypmXtnrGAVu0
2wrRxkPGzA/6yKx6Qg5qFxV17vozicJWrZ/nLihvugGuHcEMBeVhTPQVhWuEw1BXoR6hn50sliYn
j6jODyQzrNPJZx4b7Gbu93TckjsylpuBRtlYQoSkOHYJgj++rskNYB1ApIl+KTdp15RJB9mitzoE
mAHbl/mY4Ht7sQMSfoPBjHgD4DwQB0ji0CpzovCOlknA1konKZgJl1w63hHbyjDFGbgrkg496jqZ
XXoZc0n5CI6MN2+rKRy+iMigMl40c3GDPGwZWMtZxhPuF2SNw02rO3vcxG6WXQ0AatlvsLACkHUM
vCAQE2IWvChNX8PeQ0FeEOzSbeqmbu4TDBqXENulva4dEsVos0LrW4FqAkMH0zq9FnXiQGMal/a2
h8aCM0zg10ylY7igWgWNucyZk4e2bznLjDCzIYYYvQzQxvdptc8RU4RfdJaib+vi8MnILD3CFzH6
Uyh4qTodTLe6SChW3NRjLuKtED5y4IL5LFynnUz9HYRhhW5wTImGwivl3rJcoHICP9bYa8OhCLaL
9NAipDU6DM0kIforC7P/yzgOaDNzPBPuAwejqNn4Lij/u8a3RX5UUROcOMT9PPWiiJO1zYI0rkMW
yGlLtRLBS6xom+LHbvUDSZTSHXg6+Twgu+hBlcyI6NAKO3Wzay3hP6pWslJn9CNJXQOMsnXYQHQr
2hBtsRFV2zOk2cTt7d4jKzQqpuoJ6Sapqbi2J++8HJrZQHGCi3NFt2eRF/mOOAe+MBNoMqMrYton
0mpn83/s54zazi4XNIsRYPqcC6IhfHMiwUI4ZB6DpwhDuqDYMEukwEaNrpMw6/QN/TYTiEhQkS67
F7TqAX2SS4mFhpzHPKr/0cT401rTe3LC5+277UgNK811Bea+j9t3ob3REcBntg2JQV/AYHmI4FWU
YPPA3rYrKml9KVVmncW4yLAHtfW2y8quQmXe87qkXuMCZejHY10ibAU0lifIARrTsqEnjNa3OHLH
zfuZ43+964ARKTj+eevl9uX15Wfn6Psf/9F2MbT9m7CkI/4Z4UE19ocD+f1fKRouHn5nZVGwoBr8
uwXZ+Q1ji3Do19CQoTPC6e0fFmSLf2XJxbmO3ZySkP57xvWPvQaqpkChKaBjnFcOdEb1qVhsxSVh
9r4rNnNLwsIEfoptoYc+f/guWP6b4Ysug2Yd2+z1CPvyrMg8GnN5Yef0wTn9n+EPEOe2ae9Sw5bn
qn36+4PqlwZ2XqmvRTnVURC2/+eyf6vbrn77j/OXsvmPXZd/e2mJZHmPgvnXn/r4P/9nJMXwfv/5
APu/dfaWRx/GGH/+xwiT+jdNA850iXXRUqqlffdjgMmFuUlZEoSm1vTxFIPoX409wptot2Fml8qy
8LH/Pr5o7HFOJVIGowezIRblv9PYs0yTj/q5EGHSELCo5YEEZXjRQ/zUGcDQ0U4QJeMtoqaI2mwZ
bqhY9NtyDqHhSh1gTiMLBM5Ve4c+093DVn+mV7mJo+Q8BPXL+njPzu6IIezBnvQJoJ9TB8FsUluH
FkVWUVaHYYhoetuj3I0Sq3yQZ/cJIvJTHIxobzD/ZTCd7LrWhBRG6bOdeS2F4GbnpPM1eQhA93Jb
nNDqwxIVvFhJRPONPA2qEN2i2ouR5Y2vsHqA7HPmWBvL/g/N+m3l9ocoJl1l7pp7Y4qCtSxxpFYq
FldhbTXsRuabtlX7gNbhOWHp7o2Os+56iOd4bVZtukUbDiCyrjiZ0EBrfKO47Irbxi/uFuu1zSby
WmDsW+Vw1pA7j9CYfOoG6ImOyM+LHXQTNEi19u4as7wM/FJhwkkuys5ukb8F5W4e7fS16WE5YgAA
4NPh2cy6Zm3lPjtTIzoORILjf1NEslBbn4lh7AV7tM5CH21B100jWNxIa2JOOUF3WieAZnz3rpEG
kjQinpMmviM3sT5kdm8t2Yd66xFGjbaBs+tkIOR6KkhyXtUjuzsEeSvii5yNScG6nZ0HYtjfbNH1
uBuAd1EUkMSooh1CXIfye68G3IEZuzcrnIkOxmiUpQgqFmn3KlfdrYhytqd5ExQk0NZ3kB7yFUhS
ZjCnNR+Zg1tUqOad51LcDS8m4MY6aR7zko2T5hxl4W+BJn6mW6jrEhn4KmCjtorzeN1OeJbkEMHr
o/Zzz3nOu2goeu1QFj5T8x5eZSGaQ26kd33t3BhoZOe1iuerDFbztnCxh1OsxDaAbmrZm5wJigsb
m6PIUjsic4JAvpTkIiCX7MqD3LgiQ/Et99J9Mo1slDN9YhcUbVxO3riIkgvfxMSGNwfHTPcamwBl
43viH/H9YSB+DXMKVH4ESBsIlV5JUkAuBXscDh+ZsUvACB6cMezvIeWTHM35d1sxJHd1ktygxzHW
lZsGV8zq4YbIGmziZkLagh78tyhlxET+eAecxd5GcW1f2PR71o726AYjDN+4+SwOwVCTDSj96WaR
4a8CkJw7MEu5tYasi8iTlsipV43VV3atyXlvYdCdI2ynhDf0/tGhYnhOuCEZ13V6N9sUU5i/1ime
3tAJ2msoAuUj8W/jOpVmeucAC1yFhcXgtEhOmlKXgaKydW4HGbWj7qav3epcAbXdTE6VXSsxvUIr
H85dWWQntAmwOllxhOmmJbGBlGTqx7WekTojjUk3Zu5U55Ei9BvUenPXRRKxYiDCEweU0UOihHfV
vJ9sJnppeJPLibgc1X1duPsHZHllvq5jlZ7jo52vmTHjTWS1KJg47sR3luFbl8Q7Of0mez9FkV8q
lgGjRwDq8XjZ5no4xXKe3zjvRzDURxzHEq/C+BRxJF4TyBDWK/Ii5n0/C7Wl4Digiw6ZqxrHl8+c
LqOTrmQTu0roOgzAHGZKanmdERdo1/ZLhHv+oXbK1N6hLy62jduSYjDFHP0xvcBeIh9zJd0xOzZ6
RNqWF6a3tcYmvM86fgwCLWvVm6ZxptMJh4ftc+ujOFLnQBWHq5HC2dfGRhgepWN3nFXUvsZgO9ko
t/6wm7rcO2LyYYYxquRVdmBOWqcmH3o0luDSxbyE90NTpbGzcDcrXB8URHV/n1u8qY1CYL0OZrAQ
jgQqSxQtIfRlAf+MFOt5Y9u1dVp3VHMRdYqjWYXjtT2P+maszPpUhmp4qzzKnuSHUa2a6lKvCBWA
HxCVS2TWcnx3WsxcvHcdiTVG/m1qwupg0hA7qyHt7zJrEGAAqGYZYVyBajQQOTMVXwhluI/I7dOt
kQOlp9YD4accFLUDY8mYFmnmv1SU8chhlmn/HA8cI4UIWpjqVnNNcXdAptine58pbi0qgjFoDZe7
UIfpncmnb7vZ6o5aDbSVysTfJayr1IffixiTxQl0ylr1hsHXOusw6z8THsGpJbOiaJOlqrozOFau
6SvTwaFkzIeTABViFzPLXJ+1VMDP/cagFZN5E3J7nQv3OCFOXnvs81ahwPqiwha5JDUIujuI3Wgg
0lak8B9uOoqm2Mfn5qxIqLWVfahPzcLpHlxCpq4DZSbXgNleiPC1drDpoGuk0BQQnee7kXilTVMa
FnLDwnnED9+8TkYUfwlsdyLOQYhTSCt8OpV16LHjUO46raDikNvIu4+C8VCZqtyhmk2JneiAVcz9
cAHt404B1sBAAzGyBG+IvUBm12yJnE0bD8N+dGS7KTJmu7Tsq7Okoy/nJ1A+SER1DmY+c94n/Pjg
ho7YBXC4nydMgWvwGJiQ7Nbd2QZmaTeYvsvMys46gf7Xrr1rY8z6O2VoKl9NsxvtYWsV7RNRRMOq
nLyQh7EjD3g80ow41nZ/G0T2lmpsiA3LRHnvvtY42ij0bRLf2WDAfy1G52TMQOGhet3IthG0DawN
0nPQwBkUfBksys5KgDGphQt3Ue3DXj9iMRxXhe79c748HNrusVnMDnIkW6ZbWtmlSN/6Zk5ucuHH
9+2IKaTjwP/oa4cbZuSX2aSBI8SWfZ5Mg4nuRkYP7th7NxNKVlTslMILPXhrQDMQJRA4nrCHuJFU
S5OB/Vak7L0e863lQKVEB3CZyXCX1e4aSQNJ3AMoBhCHu1QbNzqr/dVYyZvQkE8TDMRHhZoi46h6
pujAH1A8HcruYPti46pmJ1FuHlMXh47tzut8GtJdi4vOpZlzxHn03agyILMsyFWOQNHsAhtXvw+5
oYGnKOODbHvUKJoWZiHRCuuKYGE3q75w7CoPjuGwiUj8bUKiMjYh8ABT9eby3iILuhmz284ZyPHT
T9iIt/TEL3CAAFPRAfK1CfGw2nfet7GYbuo6yZb2H0UDJv1Nj/eoqoeL0C0vOjZdXYThfzD7q4aV
NIl7EKeULFlb922FTcW2x63uhLOJIGWdwjbcJSbGM9F4d1RmKas503ezocTXayi7VS/HjcCOxQ41
RhlLKR9y0N7t9TZnF31CrXYD0uR7BaBcyeG27GkR0uctqwtpi12pxu+jnu460NEb/O8zeyPaFUHw
LrcmWijzMbOX5ZpoR0LOtK6pkghvryJUPqx9xqPZWtGeaB6WmwbhS673UO435MPaKxkk88Ew5wXc
7pyWTTfgW/SvC4GimJgw09y3gyJfRWI1j6ziMlBufqIablde4k2NJnlKrPaCxmdCh3BokF0rJriG
W6tKv8zEDpJvVEy3AG57BnzH5i0MzlIHlg2V9b1nRt/bMaEgJHp9RKtBNyWl0YvRGef1aA0sHXp+
CLyRsjE9vnNgNiCQZs4htnbJ8IndQ+sFzqnqM2gYiWsUD0ONVTYYs+FISwnRjuxnHCSdfSzqut7X
dW6sGbv+nenD++lTz7nsYA2sY5f8v5qo+I0nRgpXEa6isrLJyCuLJVVw4akW4aVjFsjg01ZcWZhR
z23H4+DbddWNn6vwUbK87URrzqf0SgF9k7iQ4a4xWdNyYNxQN6pyK3q4G6WHbZhm0UzJ2unXo+1L
NtKY7eSAHBrAqVzLms1oY+FmBIEQ928DnvaFYYC3spqvqrmiNU7hz7ooPHyYDmGPJ7QyLUgt4CLL
KgcZMJjiAUBFcobxIb7K2WNtrLxtL0rcW9vWwNpRKorBDgDelbBT45EpwH3ukkSdIrIP4HPK7hT4
PUpvYRNLNiUvPhzztc4WN5JTGYeggnet2m9ZgDybGOZ1V1r3LnEAcRhtHQENNyLFTp+483cf5R7q
z+/CjAZcH7h9yT/YOhA6axqTIg7OfcFEnODQjgt/72KOTgz3S5v1b+y2m2MBennlyOGpln60q+P2
MkyuJms+WJr9VF9M+wxYPa/plJAZ6Mf9vh5A0fju7B59j95tU7Ou9gM9JN0B+rRIoxFtdYVWtLW3
MNfTra6D4bAIgh6LNEJZkM3BlmgZpEajuqojeE2OpNAH/pzNeFgYX3o/jcF0ujr4ZgLf2HZNi6dU
k/nELjwpOcFkzhb2fnoddaG+jIz+i0JwY69qw7bkqhZ29dQJ6EarrB3LtQ9y+ZUmYbP1chPsbNRU
j43hwaWwCz/fl80Y7dOmq7c4uoc3kRmcn/PSZxxMQ3OGzAl7X6n8c6Cd425hy9+XiZOeiaq4S8y4
vaVOSnyYRQOJ9KmxIXvSY7FAaX7SNQPnP0vbMY463+NgPklnorKNHI4SuTRfoqYzCVcN8f9XVgnn
xTWLHSkE7vfRlaglO4lBpcYPcEicrNnXS89alUm8J6GpPssBo69GVXZ7UGL50WnD4t7gfLuy4sK5
hfPdUoHu+0PSt/2+JaR0F0e+f6igsbxC1wlOg9ysbwQwQHqB0jqlFh/WJ73K0r1eNF7WovZKFt1X
NehHrGx7rLPcNtPG6aboBS0KG3dbefHw2Be6oMdQzBRmF22ZXS86s8FCD5Qs4rP5XYdGo8C+gAvL
/nyRqSnMxw8NM8XOqBGxtXHv7/x3ZVvW5z0Ve2rjRstmMiUuglizCMLNPJQ1MYLpA9C0fnlDrScD
z22GuJ9umAGLolnXPxR2i9gO3lp5Mi0CvNCFGL6k6Fors8UCCDjYOc1mhWqPZoVx0S9SPvTNctqi
/fNPsjE915NTvuH+epOLCHBe7MPJuzBwkQhGi1iQhlu8BcCEgnBOcfNGi6wQZJrxhfZh/D1aRIem
E8z73HfVE6IHFgOjTa8J/xOnwmyibbdIF+N3FWP3rmgMF3Ejjxudo79IHr139aO3CCGzd00kXOT4
Wr8rJclF3lI5Qj0JaIJ60yKpTBZxZTG26gAUHXnqu/ayeNdhcqPa51CUb4nZiatq0WxK6VXnoGRp
vi6Kzvhd3JkjDWQgoPgk33LaeNP0IoL5qVf+FU1KJkujOG3TZjNhsPmh5fnfujp1dUqSf172XCNT
+PpSfCyt8zd+L627VD6pKipCdbS5FNB/r3wa2gPhySYE5Ct1TMJpKIr+XloXGBeorHsO/05RGaUe
+Xtp3fqNj2O7sQjAqX56f4vuKflmPxU+l48WRKBRW7cwzUnH/WRqIPJMGniPxcYSwvg2V314kdCG
L0/7sjaZgoSmq+nkyGykhsNiPqGYjk+RoDjeGuOgT5K1rjaTS5lji1bJvo4MpDmzVdbIhoYmD6k1
NvVtYPX1TuY+Fm0WEedghbBV6Puv7e99bxK6ky9J8AXRYU4I+7qPLU+ft2F0ilSU/SjirCcXPAii
SW9oHIyv84bsHvsg6WxyMpKDTUhh36XZJg5gr6ynvobb0PrdX7gePsJQl9u1+EhsbgYmVcU9+9jx
Ircl9s02F6iwCGVyc+bKXt+DY6eO0A/l+d/vK/wXXUL/z/YUxC/frtVLHqQv396a8MML9s/3yxO/
QTZF8M4eFxsBJ+zfXy/X/c0EYCpJnjcdIbTiUf7j7RJ0I3CHcfCzXI4N5G398+0S1m/0rSA9Ye/B
aE1e/N9pLHwcLTRGSUni8znGWLQUtPVptGSBAGhgeNFhjgu5o7IaY021nbUmPGcf2KBXfpp5rn50
Xn/2Di391p/6sbB5TbLJaLm5TCaEiH66Xm5bLNp5HhxQkYxraTX+F4Kzs+MEwvkc6rrJ5hff+q8v
uthBPl+Uro5l0aehgfOu8fzZVNG4Q9cXMji0lTLOmjQJ2Vhrkpf4x7/4fZ/8G8vvo0mD9QgT2OK1
WfqEP12K2MVpLrXAMg8J6MybpbFB6UbYr5kkOxz92HBbh/3W8k+haw53v/6lny7v8iNJZaOriZuH
+edzk0ghygbJQCZm0nLyGlLiwNtiNq4EKg/07MTarDggSJKQ3eoVOXSz//X1rU+3mi8gbNRJ0pE0
VfnvT5N1MrCSd9qqDn63PORkFHdwa6PnBH/vJpxQhbMnCuVpKSp8rlW3h79B6kQwCmrWfdtYt47u
xr1rdcPjMNlp8KO5/qeCgE/j/f37CV4cTwplo2P49P2iQhFQkprVoSIgeZVigd80atQHN+3Hbbt0
D359Q+zlA38ae66SILjZ43LRZVh8HhBl21oFgC+gJbQHrNWcV429adtyvEvJbVgXTjneF94SPjGR
JHlhprjECYEJzuoO0xo7rvYI36557S1lXEHFSW9T1ZnPIy76BcuQEjVllU8uQLWj03TxN9siCqWY
W/HSzQai/5EaqglxsLfvJW0XzlX5DLcj60EOB156++ufuzQh/+3XOqxBnD2w3i1Gx5+Hv9EPPsf6
MD3Mi7Bbd0sG1aSM9a+v8vkhck8tc2mRWiQj0dpc3oKfXjIXXVQ38r0OHMmDRzYHNNLa5tjXs3pz
Fy7gry/3eUy/Xw5f1PJe0TERn3r7DpaocK65nJ0VwTmerBO+2EiJY+z/YnR+mh2XwcI8tcz4DBnt
LEqGn39YNpLXZTdsO9BZBeeAYca7WJvp7WxUzUlnR+ltZkE//fXP+zxnLBdd/G2St4I3YmG7/3xR
fJ6embY51n+qga9UdF3qE0nlFXC8CsuGUKXt+wkAy1PSLoWmWhl/9UD/6A7TPscCi4cE+9nywH96
oMawlEzM5QROejYnHbNg3HQ5slVBwezHluW/PAXwe3mSiDXoouOzeKfJ/3SxnnAXgqCD+lAaTnor
o4EXPxqcfcHitwrTtv366/v7WYO0PFWb/Rg+RRQB3OBPL0WhzDiqvKw4mFU1z2tJXxDSmlMgj5Nt
0UMoNZL5yiLAbxMasR/A6nKjMzrBFMn6MHLjY0Gr7Dz3o+a103X3mokSGkE4+AB9I22c+bItn379
pf/wibDxlx52YrCwy4v+001CO5BoQYH1QC9eUdlhofSdND/1MCh8+fWl/mjQU3PxME2DhcfL//FS
uRtVpFtBjmnJKTu3RGOdd804QDmu3BNoWvlpaPf68OuL/sHvw5e42BBR8mtHLV/qp983D7JKRE5d
bMRLsnPs3D+nKKMPufKNs19f6g/eL1j3mGK5mI09/PPjD8kEnwF8AtMeQsJ4dByfZfbsbntZNddd
a01HkKAt+o2uUGeDmwV/MeD/6LdydQ8ni83G4LOFpTNnZzDw1h0yUiApXfELran0LsFpeH9hDV9+
y6f5H5kVzniPMovzbzst9otwR8M5O0jWrJMxhwDRaOBsuPVm+z7ABBRvXLpbJwTS/NUj/YP7bDm8
ZTjsCTxBw/PxkVYudDg16PIQVWa/tyk73oQV/aD/ZO68euRGtmz9Vy7mnQOaoAPuzEMyvSlvpHoh
qmQY9C7IIPnr75c6g56WjqYb5+ECg24I3VC3spImYsfea30L3QtW72zhBMjc155IZ+4k714B0Hf9
17f6d48y8QGu714lYP90q5c+gJ8WuM1eSBMLBSfrg1axuaE1eE+OjkXmlF38XYnxm9vLiunaVBih
Z4I3//l7X/35ZtuzeCaZCG9ifIk0XrF1ILv14uxv6tvrRfzlBuPtvp77A2I7ODT8/GENBXuQ64BR
YZeEN2nZPY/93xZNv/kQ+3pOsDjsAxj4FWNQMlwHSCJZERKU6iuwiSG064R+2l/frt9cuSsigKUZ
fw9xy79cuYIeJqJOUAUTFpSXPGXMiDofh8SYO1XzN8/Gb14Nm72Uwt4POdb9Whl3Na1shMzAvfnG
pOSGqb0OzUrtFsYOJ5S/xh1ZB3D+tOEhYfuj3XP3j9vz50PX766nQIHmXr/sFV31800zMnYoNVXd
vsg94sZH8WFk7Hp//SG/efYdRJA8/Bai8n/aw0OA2/5k+uW+NVwew4WiYaFrfUyUBsWft/is0zD5
u+LlN6Ug7zp9Jr4ZW9Wv9fwiJFLwIi73cIzFC5mKxl3AVPQpcOpsn3nl373h17P/ry+Aw8HqmkYt
UKP++gIksA/KYvHqfeY42KTwOZFum6WG/M7L4D+zMITYWMJQPy9NEN+FlQ5JRAChfE0bztrvjbCK
R53ZnAK6avZ3SGccTCZafrgipfbPXaWdiLKAWVzQhoDe8MXu69bunyhcmte/vmm/eQOgYFzZwey9
tBN+2Zscz+yVqDDL2g26eaDSnrP2wYa8Mqweb//lz7oujGwMNvcK2e3PT6FvBw2z35zi1jMS/C96
2S6dQRf6ejT+1z8KqgrrEyIEKvfrTfzT7j6jCCQkZC72Pw7gPfjPyAQ0vRaxzPZ//VHXTswvDwSj
EptTLyv+NX79l0tIuoChzSnm5ZoSGPvKc5DaW16zs7rCfKsUbOO1AFe03KpiZvMZ5sD7io2keOwN
XYE84jm7m4NxOSu/KZ+B+CHq5JbgKa+N+uOvf9ornubXn5Y1iEqb7hGLnvfLTWjF3Lsz0M09c53k
1GineS+whp4ZVkncGmmafAym7J6U2yZM9wA5R3VnozzxZYuJWpA7bZnqvqsVokfYtQ8koo5r8AH9
kfiT4F4H1bRjZIjkI/bKkwY49TeLNgeun5dS2lSUUgAyXJeTtctV/2U9y/puzHO7aPB8G8SG6G74
HMM+KVcocLAxktfAgIrMvvJDUw9wyfME+xRpxiCxaTSV4aqdggCiauO0pCCCQZiiLghlEMnAEC8y
SHEja2HXYVTTWi53qe80m3peKFwmUUzAZNF8xVslAN+iHKWhu/HmvHuXIgCgnZvXUAEObliKBNoq
AXLzlOeGf2/msjq2KBIus5iQk4xdKyOXrPPbDL4zsrHeb5eoA7mgd5jt6g9XAptd17GXrpXPuDWY
8bYMS+Yf4zD3ny30F1djKNpKUYcQB6Z9bFv9Zmot8CTMUorHtIBzBaseMITKivGb3y8PS159N62a
FJ3ZXzYSjlQ65+EQYQ7GnobD/R0vp3G4xkKDraz9m8I2Fr7/2DzhgPsaEkJwIf4Wh3JvAvEWNMOe
4Ski+3MIMT/YYT9e2sBYhh1RF4xzq6y4TWRboIibuR26io2ntp7TT7ONSxJ9KiQg6U7X1MweRiQ4
ajBwkFfU2U2L8Cltnfi2QmbB8yoqqBhBh1epUUh0VdO7y8aAP77OiIwk6dwf1QVR3DUVdogJCWkd
8q5HJk7R1Og3WMfuBw9Cjc3VLefPHdKrQ5+1eKc5heS7IXYQbgWd524qcqAfqJoLFM7F+Jm1s/xi
TQq0nQlPtCiL5iVMRgDG7gDS6AfAmGBJEi8CLd9LET/2/vgSlkUJyFosodjaAu7biszN6bbXpb/K
piLsYP8vw7jCX4fzrEiLeitNDI4TciwCzG1B2r1Z3xlt1Z9TdvBX2MTgars4PQZINQ6GUxFjU4rg
MoclVjACsIPPnjDIN+mv6iHDA6+mx09+A9MYHYA8Ysr/mnWju43V5OxLRsgIgYJHMdXvvlLlnqBS
41GNeffkArbe9wuH0MGuJ2dVd+V4UxJOlKNKdeSmt7yR+JzW/uDI0t+DlW9XRCPlx14s9iFpvatG
0zI2CyfZsxnLDcEMT0s8ZusBJfSR9iGWQg+w9rrKbGIbLMxNNdAphjQxwUl1PmEAz7wwlVtQdPM2
tlpwkMTNArOXdFdXiRqHYaPMqWlRIRacoIKZgE3S0AFBsontLGUEH1Ob5hx1SJ8B6rJE+RSjYqvg
ODdLgIl7KZLzsCCj8n05XiQyJJD1ZIqukytaAH3QjAsdq+bJEbYRVSlOV2t0g7dRZyzWiDwwCQ7I
wHnGrUPZZVeT0OgYL7itLmiTl9cObcZumlLrG0HY1fc4cZNnw/Tqj6W9jzGQsc+zcu6scEhIJBfZ
7bTEzRmPoIT9UKrUjzjx1JHrtfy7r5EkIaUiuEc3N35omR9Nl077Ctj5US+G+YDNKnkbLMPejAWj
+7mZlqMYPX8Vdi7boG6s8aFVo/0NVQVuZKz6696c1Nat7NfedGjaGlVLb7yb1IL+QprzKUfGIfGP
NlyuGjZD5DWt/xxrY3gVOce8BOrAuAEXUZUM4cxxP8Hb/xKAimaoPlHN5JpcaybqCKxWZQb3BfGm
czu7AUu2W4rpnqnb8goExdq71WSvJ38g8Cp10ISvhnYyPqxsRkph2pKR9Fi+NFIGpwkeYtR2PGtr
REN4NR3YIZGpMVNGY5WrnazSbBNPRroXFDNHl6CzJ8OVLgnFLhgmHmK7uXMrRxrRLHFSrvIyFtvE
VLm1sXoIhitXE5u6pR4Kz1OJJ98ckDKmSeM8uU0Y05xxwJNz8+yWXK9m3CV5WX71OKw8jrSEPvrq
O2n2dLzB9HyjN+lsfGRbuT7DeB7XYSbc+95h8Z382I8k8quoKEz/sbXK8KTUEKx8ANzodfTIYi6d
Nn73YBjcqiarCKoZSWfBKwsRyjWHT54up4tVKi9yR3lyu6TYl1NmRhVZwFuns4poRqgbWQwod7y2
wxYQwbBZFsF3de0B+/1obK3SE4d2VtcdhBriTTMvBrFEe+4RPUmYfyoMcAa5b6u9JUib5cFvylWr
5m+u0QwXYyrEYQbn89n1fHr4hLnd243b7frAbx4L2wXaTOLrV5KKl5eGDIlN21Y7ZdvF/eCLl57c
XjDgWsPymUj9kfY0s3rVsdVHRGjxTWOO159FIcRlCNwEYPHggSfNdbOakIId3JmwtVVDD5cUkoVw
tQZAJ5lAlUV0d2/k53IUABtnr6uPg3JdG7Wo6QLDmcZrhluR3C8iuyrncV6URs3O5oa4DEwYCk+2
9s0tsczTU1cbwS6WwbgJXGYaKP9uDDHiecRUQae7SlXwuPi1N69papLxW3hk/Ep/Ku8hvjVt1NiG
THdaWVSnve98kyZzYFE4vbmu5jaFQuACBSCPxlo1EsdrPIfNgRDmes3VL87CNPYz44YPMrrCAwrZ
jE6GcMedF2ug7ZJ09fM4L/1XGbdS4uV1E2Axom2QrWmOZ+vEx5QzIfqA5FFU3wtjsG4aT7rPY1i5
17y0MTmPRcq0mlRjwJJhTXR7P3gka9aVN9zjhbH3S1DXBxvVHG6R1D7NYeADHPLkTTM710d7WE5d
ydcE9sDxiDQ2a9V7Fh4N4bz3nAOiwCiqaDZ6zKMoCfK19gBaQFkoH0y8fBvhSubVommXEwvWN+mE
1WahWjn1VdLCOhqr93FKeOD9ZN3UxnhQKgyR2rfjOUkZOkDBgeuj/GRDH3iOgom4wUY4RH3o7hWG
DIlJy2B9SntkySr2XyzIy1GQt/aKLhKJ6dL0nUM6kbAz12WO5zrM9t5Sy00yarVGPWjsUz2Ha8uq
nHNMiWBrXePK4egYJax+gOTZ9w0mNwirW/loq7jcZUknL4tC6cVvj9W29UfnNgeY9ODkerkxmlmz
foWKRuDVkAzy/rGTdaug+WJXwjjNRM+cgwPPfv0qnc5YK93FL1PW9veGrjOigWq/3pbXS9T7+bx3
cbSs/dTr9n6nk42Tf2L3YxWv7MR6Ela+UPaDrVnRAOZgYiVVekl6D3VWlRzRL7wH0u5WJJsFWxtK
1d6qiE1BF4jlwOjQd1HgfIfgXr+NS9WdRtm9DuSTffa78KNvZkptnzWQ+Iy9zl2k8531BmClviOF
OttUSbk8+LlCVhbH24wM+Hs5LLj2G4rpXdKSWEeW1wJRw9PrAckhRQgH6y5U5cX0+nAjPNVu4rbs
TkEIoEbWRbhNYh2VfdYdhJ+mFw4hECF8MjhiZ7bQEy+YNQLiBQl7ehBO+VTMsMTHXjXHpTKwj4u4
OocO4Su8A2rdxuJjwAdEbTfhxLL5hWJzU8Hg/5xWmJ4kxePa6ryYOLKlXreLDDZGBkcH4xB57l5J
0kw69RubhAEKze4yZwNmq069wJYhM8pxB6IbTEwvJtCFyLJSlOlEWIbmFhM5amXDe87mcoEmbLTk
pvhWQ9gSKhYQQEm4qQbDu2QF6d7WUo+7sTSMHU4gbDhj6eMgmcrbKXObL02FhNivpsehjn9Qf8yt
HNLyddDJuNMcfTZ2rZ/acLIZ8jTuyzWX7NIlid70uc4vCWkOaxPhuKjmY2E25sEutEmAJso/CRFo
b7VJsFIl3InWaPrjQkr9F8DO5lZ5JMInrU9xNgTTsxDAjLj+TeQ3AgsQBjcU1c5bWgAkw1u3bAql
ecKtuKMlUO+7MlsIEwFOR3YCQUoEjlY3IbqfTd4BKrN1K24D4msOliy+WH2qXlTcij0r+niMO6Iv
LVx3G0EszYcm0QyZNUqf1nbyl94bhne0j/V9COjqE6hsbF5utSPl3DkpHfdrhAsdQJBwPBqjVYX7
tKKXUIup2cyN03PviqsrTY7Vd+yaKXpO0EcIpOVAmzk196bdyZvQky2ph2y6phEbG0MO7bGbqabl
GI9b36rNNbesIOfd6CjBobCEOtg5XNMVm0OAYgC3XturyEhzd+OSNpflgU3xifvNmItuW+o8I3cw
bB6mvACKl7IW6jLvNk0xC8TArD0eZxgy1Mr64gFR4GAaKCMK07zaWqrFfMG8G4Fk4sBuo7AnTCXL
x8uMT+DO90bvRI+m286es/CcescOA1W1Dh1d31rpNVGUCnBvUNUdgpzEs1lxIiZzNXkgbw+3oGr1
muxV9O0E7MgV3KV9YZBtMZmNxaLSmqR7LOeiTj/M2fRuihbVOvbUm7GiwB+N5asgbTfyIXUDciPE
VNv291rCDh/aar4HnVVsbVOiHk1n41RgmSHuaRow3Jje8ByPdnVGAT6vcZ3eqHF8YyaA6bQ3X6sc
SbEx1MV6IEdsZTeeinoTJXEBQYSzrMrvm7Fm36YJjp4T8F/ROHqFfHM4ErSRcjBv451JHCxv+wSN
X8Thi7aARxRZ+iV39XJue/qVcKoXP4LDn67EqGbiWWX5daS22qpOIoGFEXGnsxo6g82a65sUK6uu
Y/wYtQRBvYkxN4EpFMYGXF75bPR9fAoAZmzzGEUoDCO8iYjHVvaUzAQveB8Ajeb1sKRYTjvpf+Rt
U0ecm6x9KIV4GlCPrqrSa9bWUIfEipTktqZe4bN9ZAuYQu4W9AO0ciIFZheGZysfsLb4mqiLflI3
BSDI5xKAJBtKHUPed/KjZha+6b0ZgwE0nSccMru51v0hFBLXQjh272oAvWB2001d4GIlAade4UNr
7r2EYBSzaF9soSviDXzo7DO8iyWY0mNYxt4285EC516KmQto3XDu4rp/nHOlo6Hk/BjpYgqKVTOl
+cmJIYcnify+oG5cDeisAeh6JgSosTyaMX3V1Vg105YwRHuLn3JZZyXARKvCPB3Qx7IJAVklQy+i
Ihvyve2K5ftERXo2Yt/a6AWFduqoR4cckC0jpnhTos5a95Zff3ViXMxOa/RUB7x5tJBcQs0YkNxl
yAMQmLA6vvrppHeuaI5DLtsbMp9tBNHTW5h332Sa+VuiMOq9drsZS2xoEgyny+OE7FmsisYbvxmo
fSqSTevxOQtn+VoEGZnQ7fes8zlrujgc7LjqcF57WO7spfycEHO6hnY1HLtRiyMq8vFusWe2EA2m
eWMjGN/HmRVgEiQWa0c4soim61m+kUm9pW8XPySaxStOlmKfotd+ZHfFg9xUMdrFa2xXk081FDdR
b4ta8SbloPGwB7U9BWOdN29xqaf90KqYThThKWpIcUOSKHDEgfHRYYs5djqMdzkC+hc60/7tXME8
W8nMPLtOmJx1XQD+FGYdbjuo/SYndOJ2tpIThgWdBaIIpuWG3Coxdzlk0JaA7Y0rZjKvrKQzgVMa
baPXvT23VMeM4Pp1rRcE/K5+qvVUbWs61Qc/z++k6zubOqEEl0tQRGLOiyjLMaaZ9ZIfLLovbBxB
87KUNfp6illiMTjgwRfDIzRvPdXlE/HLg4W3EsbyZkjTB3pWTARQ96tmphz0/RwGYjh5a8fDbpSY
VbHlY/RNHPTxDvvscDORjBnZkljRovQjC704Vip4+UP6PmKfo4uI/66iY7bFx7JpF49Yshj86dKG
w0k7YUzghrgjwqqjS4MthrNT82yOAmSXOZEvCXLL2NQ6nl4ZjpDi6nKSrk2v/U7cXfWOvyi7z4xx
jogjSvAxNHKHRdS5DHSvP1UeEPpVQqXtrEoodd+aJLF2V39s2DT4rsIr/Qwh48Ey8+LgG9Ypqd1X
QE34Bkq092k7PNeWlZ8KAa00xBuydluxbMowUJ9Hb/CC3RxfqVoCTh3qJOHuNCbDR0wc+bpwhnbn
NMVwmbIuPzaI8LfSFpK0Fp7EFV7pYN32RLfZRdxv/LBPv9tBmt4YYwuL38Yu51HxHQee0hOVQQ3k
wA/3vUiMqFOeOJblYlLDKueZlkL47ge1TSS311/ccfLvwjBhYKNDnsI6oA4f5qrZej2vLMcprIyE
69wvcerdTbOTEx1AR8dNuuFai7mnHkYkRVvuDO+4h4EgkNcpgtXENXw0lZMasLgS72vKVBcrR58S
f2VPbBjdzGmGuuEYD0lPTATx8WYQ+6dWeQ1QK2yy+8HOy8PV52+v/Jb+Tuv28afFl/Uh80fzcGVX
vVj0mLb5khO7GJtyYGkdF47IKF3euhjBW5aS7AnvEoa2jxECLaQm4KLys1czcLpHqxPtTQLOjo0w
IzE7mljJarKgDFB0YZKjkk4yWBtJPfNnd95YJkisk4kYns6Hjl1MX5TEIOa1JEvnswXdKa4XfbsY
Rndfx7l9KuKqecqIiqaaqGbOgiOOnFZ64ynHT5hFSaYGvMlLCEtqyS3rqwbEeIbNVX6YpUdrXnpT
djfOkuA6UAKpdy4VBvpV0NbZGSc20/68JS5o7U+p/SqIV/neDzk0SSy+1cnOAjZmjBqBQTqoHd9V
Oh3Yejlxn01oo+2l8yvDjiztevu2Nf2vc4qgc2Fd/J7MdRKcqMO8veUI9tXJsGQcDaF1ZdHmXXVq
PJgK67Q32icjkeIlLEr1xayaa+IryHewe4oZqWapeht6wvnIcOLHHTLypZIBvVcOj/SF6In2O2wR
842b7EN/S8Nuo21DkM+WkWzDhDLBaEf6CH51x0AGhLiQvF2OdPTvc3sfS8d+bAhZv5nha5bsjOlc
QQsj5kT2JbMqbaqeegmfhrOWw1WlGibTc7UE1hi1dYlsVPz4uZx4dKOenK5sS4HZfu7nySW2NB/5
tVGseNAU+CaWH94SxBNfXIKsaY+EMt7Pkz891zHA3Z0u55AYymVpV7Y35O0lqXy8dmh90p50OI1g
IjYxSvolY1ICf2X/OGZNbm1FmYktuZqVBKrqFI+OWSX51bUq00iNQeeszbwjJXkpKwc6XSjobNi8
9fGQOfCVe4ZCbAgS0WQ5o2cLg7g8+cC5HiHcqV0zlMSdKH/ggvRzzyW1kBsllP+NJbY8pZm1ZWBG
ZVH2jG6JXOZ6NwndjSgmEvSRlkbyiTY8J+jQaMR2sLT5Vvd+f6R/ngERyYoXc8rGHIIZcyYwjkSy
VrP60utB3VgEfx49NxvSU8i494aGLH88qBV8k9eJZaBCnlNO9DEUBB7MCL04QrxwaD6DQ48vYYYT
jzxP5FntmO2D2GOMW/lz8mEZSXbGL4imYQScNG46j8YT2HIOSJucpuUYNWYIHcyEFProlw3o1BS4
bLkGscDTmBCR+dXsA/6xc+IUK7zjvNARgOFGKmzHYlEQqleHbvuU6Up9wWJl+7ToHGL4bGSZbu20
T3Q1DQ53c+2t0yAnaxTBrX7uTKd7xdwFRs2qghfODB4JhQnJTEUeXurOoz6AT+6xyVcGyZc96xVj
U+rxGGYyKUhNMmwzfA4Xq3ftyJwIdIW+agIWcXB1RRPN2ZwEsAINo2NBV4d7GjM8GJwAXxKuY/NT
A1ExgIuBApAOFk9WN2biJaBDX2HYdLgRbeYylCCOkJsJ/uY0pshznbnr4wcUFuy7NIPL2xR167od
A3kJi7C4C1UVF1uLgHCgmhMvPWCPmgZoCcoEBcMsjwjE3BenLXkIeq/5XNjK++o5MjtLmOu0IWfN
8mAqVI/KECQ/kxpL/N1CrtvMjMHk5Snqq04la0Bir93CDZ8kXm+GsSFPIOm33IRqYHK07UFCAKTM
XAf8JAijl2QMrXJPj0o/G2BE9iYCh1uHgQHOeZOkM82Dy7YQX6TvFY8znL+nPAwkUcdu73/lsKMJ
TR8V70aqkCBTECzkmYZGTWWmkNPtqKNBodTQJGv8NWPyqZjhahwgrdn9AYOEfGAragGddHmcHUj/
zPZd4CfdOeH9KCPNiONNFjzaOdOrmyrn7ZzdOt9CamPVzefkE9MpLqdv2XN1q/tgpuiQyYLZJl6y
7Y/B9YAA7TvOtBrQQTyy3HtY23EDZ9f3m3zlob0h3JHBPJmx26uYxeWQXRESYuWa9Z4P4Q8NZ/1a
OMScrHRod48KwyajqDhT2+y6MldsAFtiEaez6RKRF1Z180CG88TkyCL6gqKeHSj3+G06zsRqkSV8
8cyg4xqg+70DLlK7b3nRFZBTMunRRKWvfu1QcZOmslC7GggJu2pZekE025lX3Eo1jbtWtfXBNJoa
KrxhHtUiuRdscg2+JzugyQ0OkFiBiV/XciErjRU+jW8LF07HOl0c1jk3rllEzNZwXjhSmjsiu9u1
mxjyoeP5vm2vKV0at8RGSXfcGyTIRs1ETR2V9cJFgq9ZqpM/1j3k4qqi01oZQWwc59Is5lVd88DZ
EEUFKHAcvbbNzJWM85Zi26RLupOMa84MTJdglUEwBRpMwkfGxLRA3qyG9mlqLN7FK4bpdmzIZuE6
ePu4DYn4c8i9XOuuhqfr9u6xZp4AOypAVmRbjfskeLp3OSF9CXVZ7b4XbChUydga902iL1nZ9eOZ
UShblvIQGVcC9R/FQ7YPJ8yoQza52yxxeVRGJrRREzD5wNfOfmHKWT8LU3nUjR2bFGEz6BuduXik
0DKgqwcJD68iUZbatCGtI9J+wYZJdWifOMYPt3M7YoRtpJhWsu+R8WeTBele3Q7kjEG9xKnrVewN
hjEhgW4m4zgMuj/SmuDbuLDd+4jWuLGfMKQDYvRH1nij6skii5Urkr8RqllXPfufNX54OIKrQNr1
Efmh0/lFFmd0KlCjGvo9OQ+8NMIaWJgwY3jBhpMJaIm6zR4ox9ckW3AYDmhuA+v15/PEPqT+RlZm
/7O+Btsvmo+rmpTctV8dQ/hA6+4KFN+D+xQo/dEdco9oHx5bTo6YhummkIgb1p/SoflKs0nteu0t
m54uGIioOJAPhLWYb1Cm2EnJIuRhrpxUvCRqaA7dFTNEOLpPyTPRdqP5FuARqrFEnakCjUMpeToj
G6oMsJE6vvjXxeOHKOf/gzF1962+eS+/9T+T9/7z//4E73uqS/7+9T+5/jR/oPv+d7D6HHSKf8gY
1+/q/f98q3DfzNev+B//tpKD+jmE6/rf/8OziqfOwiABXgs/6A/m4588dQi+TBsnm2MKDxnuf3vq
iNoCEUl2Lg0TJMJXr9t/OVavdjtsDvz1h0fvx0VNvtV3/3gzuGL/o8HA+SEC/O83yLiSKgUqnuAq
xPyT7iyJK6gwyrX3LrqGY81CuE6dMLejFJDKHl1Rd7SvZ4muYqGAJOOwaAvcNPMqdUChPadFkL8Y
pvsqiUJgmw0bsuwLNbFV+b0MMvrhvrzHqzEWEGv8kTmDZ1j3AY3hBp9ZEX6erEa+abvzHgIDqT0Y
XpSvJiXtYNGHrBtmk7p3ITpwjkzO6BXcY88k7eH6BhDCXDD8XVUGc9U8MxWkfAQPOPKtqQF8Yicv
bWDH894hvpS4GE/GyG7stttaopkfyMCe0zvDJsgzMoi1Ab/f+WGDOmfOYEd7Mxl70HBzxlQiqJ5y
kinuQQ4sd2h69NEJC7pSTkFUqIBT7SxedZHWVLxRi89HF4H9mRZwuvcmqCcs7kYEPaKrIytFShEP
fbUFJ8CxpVs0ERWyvvSynE5JWdB+suwdzG2BiM2Vl5bgPRIeFdPLlUNu5M5tJ3sP+HA1VDmnKsN9
6aAprtpgiqMc09Z+dt2ZQsxLvc9FatT7PEnEmXNNeyrbsr9XvvvYtqiI4xhyvEBuvwu9me07IAY7
Ee4Fq+H0hY40/Tx7nm9E3o9H5CoES+WGeGoCv7pdoCwtLD0IQRwEBOAaxvYVnxrR1gUr7crSiqC1
2iATA1xRBQ9bTCwCo3UbEA37jMCTNuKCZd6r8+V+cUIXuU9e9BvB8Hpaz2bWPzRLY69Ga2TK1PZh
3a+v9OwdEgaQf0YheH7M9tRmak8DlSZXy6inyQLITmMuTjIxxSsWV2dNRfNqJOZ4mq1cXI1kyWs8
DoDgIJ9eQWktNOempUVNsRUxFJTXIOQfaH7kdaX3mgEYYdQhxR6nHyESCNdQyHHCRfGKf0wz/iwN
HNWGC0SAWjyI9ZrBc44UZKnFVyUrm7oGiOWBmWe6mdPA2oWdgNDVeGK+kBhunJwhF8VqGYYOevTc
XRNNWm0C10O7xwkYcuQdItT4IV1cOjqLa0GPhvFHH5T8R+d2mKek21wT4uqDYg4Q0GbNnHTNYEWf
KllaF8Y6y4vvGn5AZ7scm/1AU+xcdK75lIaesezSKtAbTzU0x1zfFNYD7A7mvasZ5xdQijazGOz0
o23wf7bJ0ctzBFqldOujbqZpWyVoqtZAR4x7G/o/MwLb35nOj9dOt+ZlNlwFaCdrCKBghs2XrGEW
uxYTJD/w1M4BxlmSk5QDjdIiuxiDlpFv6upEPKcgDMkA98YAgdTloBIgs2CnBAjzZgkpWUnj2bQc
oqpGJq9Mo8wH4dY2i1KLdkdWYtArh9CNA7If9+DEjfXdn8P4PrHislvPjbKfFFNjEoYg71hraXF0
28SuMdWczuPutkWxSypPbOEs8mRj5zu4ptOXATvWwQsQy6x6ZRR3MlPzcSiyZaSbqgGbTH3vM/Bw
3Pp2sclrqJGJbo0KtM7KlUm/MwmcOlAzeQwBMg17vskKzoxUmJNmHU6sNxVkNU2eUFfHedaMtZyg
K1aKQf+wwvcm7ni4ZgAsSH4ICV6ajAlEZ7Qrs8vCdcvuUq2KdJR70mrlyakd+04VGc+cBzOM/J3a
sUCLjvZ5ZngDjS/IGXQ3QaB3YV/6B2J84Qb1Oi9u3Njyz+bYzmVUwCQ/9OEs1mXi1ptwktS1djuU
KC16Rfy6qYyDZYwdTWW8UidUJ/0ZnBonaM4EM+/jOFaAJeeHurfB7/npoxeW0+cm8NqPYNR07bj2
9n6MJ/3tXy9cfl9t/LnY+M//qWr5X1iSwEz4q5rkkWzQn/nBP/6HfxQltvPvJqUzJ5YQSTJWSmTJ
+luv/uPfLFjAVK74KPk9D639HzUJ1GG2X9vHT4N3BygW5cp/1STC/ndE5exrFp+BN8Xz/hWf/9XN
/3NZTzHMEdshtJMEUiqnH2X/n4qTNO3TkMM2lLYuG4+pzA0kgrV7pBCo353aGl7tq3BhzjyG7fP0
5nDIjKStulvmFPE5BQ38EbcNHEPc44dCMoqS2bJsOc6Js8oy1LcSV/gnGEH9rqFxhg7ND6s7FryC
iQ6teZ0I894oUvcQLsrgJci7B6PX7Q3wUcTmCDbu8CioC1nAzQtA+iSqNNl52h1QaU2+sclV2l+T
B4znTLVi3SgzOShrLhuU6yz1izm192BlxKPomh9bW/ZR+8GAhTXVBzZ77H5Nqe417/5pUp6LUlHa
50VaqJv7pdy6nszPBDBcMJDe0Y7ZJJP/UJDbErHgPMYsFwxy2MxmNQ1cBid+pz9CB7WGuRgPTNHT
+Sq5sr/GhMFUMEY3UF+jpvCPXem3OzengUBk1srx5BGC162XPOu5fjDcotvLxNV3w0yqU0lgRwjo
SevXqhvnc8VEnJ9+UN8C3YgdWQrl3lpsB/s6O7o56xmBpDQfxVC2B2MWTxzV9ec8Dh0aocLYaWKn
tHRuMpvZymL9P+bOa0l25FqyP3RxDQiIAF6B1Jmlxak6L7BSB1oFRAD4+llJ0sbYPTYcm7f7RiPZ
XVUpEDt8uy9X9UNcNeJmbfz2RdcQbDmIvYPERvWcZLjeFKhynrNmqU8pfKZogM7/OqAekE1Ky3lL
BDS4C8b0a+xoX89ZHlS+JUNSODQi+HaO/kjPxsiuHsaXPTzYeMXDGh/6Hm/5BG/RuXMNRkfRDPey
H96MydAh524ENtRFzXOONYff7HDdd9Pxthvn14SiL9b7wDZh9ko7e3QLO9vORXFjxqI90epoRkO1
pjvbyZtt467nYZrPnQHj7gpfadVnSpyWJW9S4OCZXlBEU6LwyZheiFYbbTh0BMHC3lLjdZHabGSB
z6qT4ysaWnG2uASeY5qy+zBhTiNZ0LGvBq6AqQBHXa6AbNPi1X0TWUVnD1YOSGyFR9mdYgT8iK6I
ftvNjbFX2JmgxPLypnF8asaUzq4Jv02gxygL/Hzj9f7ez20HidnwvyxtONeSgliEfSr9zWRZ4/3C
poYJde/5dYDJatln5sImeCkn7gd2aCljazrTriQXbw84RmqO+rFr5kMnsu4kpuBHKetozP4YyXw4
Wy5gZTRaC0O1nG/SCZuLcpMdYB14ahqUjmARs44QpVubPj7tsHJvM+t0pXoxOpo7V2HRHOway1wL
xrFv2tt+8p0Hxkqw1rL7gub1wm0F44jvPtQg5VBeadNiP39l5rEMlNL4mFtVXEAX548KbmCYY87c
sGKOhMPKci494gWSShXuB6w5+SKoj3VwPNZ1vsOGyaTWHftlMcTJ3TDwF7X0fYiyMvdAJfXr6FEq
Pzbd+DQK92bwDV6rFBWorU8SnFhZ238owjwqJ81uqPojDcguiYHvbgAqufGRX0Plw2e1taZgLaY9
qzPtV3euOtxpnMq0auxwoszh4BhvQZfhylfFujFV+hyvauOB19/XS3WQFt8mIrCZvGRZ1r46i10D
0FNfZcptiK3RfdYT7Q6cG5BzRyIQr40UVFYkOZ/JoX1i5/FNbOzjqmO6U4kHPIONDbgSZ3UTH9Iy
y09uS11KMnrqSGx7eu0MetS5FxthCos0FGsnd/FcFl/2FKhLloCe1XO5/lHX5q6aBpFtU3rJucjg
lIwFuKGwN03IzHUOqJCJFNuxVe76HFpXnpZ8n1i1R1S1rnu1+Nh2de7u5jTgaRjE6QZTqNxXTFvU
lyTe1qzsT8LX1FnpWFA4RloocYR/Xmy1noMJHXIh4fo7axy2vzIdrNuJjeJdT+AB+uVDLICab8sy
gEjmrDdlsURx4LP2gWmcYr0uWMlNQf6WuNlyixqqfoKicn9gx2raZYMHbj9EKnw9f7pEdz6WlswC
jYJn/pBVbkqYnkzj+JkyvZ06l35RP4G5ILNvMB5y4zQsyozBql+bYZ0eW1GVrz0OPfZZ6zFV2GCS
RNAz2UxWBgI6EFdXmPdmzC47maDaDu38e5H1S1yBdgRdb+AiSOl46oovnVKbhImtwm4tIWfjRgYR
JTvx0aYZTPXREP1r5l8F39qiPA3BILF3GL8k+mfddY/16nlG1OsSd3K/GM7RN2bj3Z7a+sL4Ufib
oq3lM+5h3w0zIgvv0mAoDLgA3Q/GOB2DoGguommMTU+qiQk0w38Z2smkLnbeJ1jHYyVe2ppDaoJV
OtHBOU5kxXyNVQ001sHCcfQKRgwpFkwvXUJtClOzL2svOAxNbHzQGjQ+TgI93bD9+lG0LPgYRaAo
69qLSo/6nL5KcHlbZJXYdLBhCtz5znPlejN1PZy9omz3brwWL41jvWJy4SM2Vs05aGf7lK1q/uD1
uHqe8YP8gOFB9V/SkUrFsVrI1vT2C4zEhNsE28Et7rorQlHZ90W9x1RJr1RfT49idLed76qIpF+2
SeLgKc+nsM/NW+AEj0YhOYkbdr2DZt8QlC8e4dM/mdLebrGNA7vXfel++/jkDFPuyTFtimz9NMVu
iiXddWmGJFkE8XJH0ie+4JsboinXR8eaPmjIgzVI4IMnXma0n9dxkTvGGNyTrhkwUa/IwCCUr+0F
zQddqcZmScb2+vG9cQHpBJLvKEvsjQiwZhpr4r6g3OoNY4R9Y5IyJH02J7ta4sUTNpxyU/YPUMy8
F8XXqeLhP3dPrCwFDUNOcJ/C0P2gVc6NMkDjsC4FFYBr4RHgyP1j6nqE6W2mP675akftk/fjSXjT
pVzpsBo1L06l9q05Ot8EQ9Its1fPCaoqYHUMaX1nnYlElk9U9cldFndqo2Zvrxv0GJlanzI3XwN7
uBZF4d9ruN+Tbu94qjfx/F7G2cFcur3ge+ka9YWiq72I2ZVlAbhVVl/ma8Z7jEdoEcmZQ6j+mfKF
KWXV5K1Em+zNONN2mJd58k3q60MavroTlXWNAroXG+TEo9siQTiOSO8tBMX3Tk3TuTam5iXxSvuO
zS2Or3KpN4DdSRJho9135ZB/TeTAtlMv2AQVtv2iWUVc78qd/8euSpuvqtt5ezIRzD5NsnGdijgl
4FRvuluwXBdjs6mrvasxjSJ/HvDBEU8Ep3OfNCo9rSjYhxk7dhj0eUIRwzRW22yFli3FaGyshApN
eGLuEYXkYVwX+cu1U2wGa0fxAf4/sPeT1bwgEPQNPVwQQrk34/nlMZ7Z9Lk2hBa5Zrsp7Lj8t16K
A9vUrbTip6C8ZP7a2ZB6SSImw9rtaameMNXafnwkVmj9KaALHdoqPUu8cicFi/vMmrYD1JwthyJd
qqNSLRT7UYpfHRu4aGIQBqtJyLKkvtDD7Vh1vQ96Osu2o1TlQqkJ0empdGNMEaxgGe9zfM8ii1kP
I7Mibq0O1lU5yYJvqWMwnAmWvUQH+ZxTcdX+pirDoCRv2AP2bt70ULKBYZXKHpMPfrIxzYGYoF9b
KUGo1NqIvo7P+AOJ9uAUcUxuHqm9VeSYNH5jjUONAlz4m8pY1qMhZXLt06vZZaE2H9q+Q/JgJ47N
tF1HyMYd+STfzgikempxKUEczWecC0Lwg7KJWFBe2tYGN3XMC2f6r9bQYydlu7KNW1s+L14CigBg
cvHIhqras2iTkK2xmpuL05G18wwSRaIS0dT6lOkRNICb2hQLZYAgm0n2VXc8/xPWWgxy/aDM7VpW
2V1sdNnOTlz1IfCvevjWiuaPMPD7Fw3SA5ZALJdN9zz1DVVrhEp0tNYMGg7tDnRkWCISbMhvjfTg
rguuG5czyS5UdQtPWZ3yui2fBdcAHkxc6jhA2E3b/AIaLu1vXp3x2KWFR1Cl9KKGCDSRMele4n58
b23SOCUWZSqHx8w9uNa0Hscq5pFXm15Nq3EmDjNrg9BukyAaVM6oQoXfyeJwPuGPWvelUZmslxvj
rA0fEZNF0G7sffMcc/Jtq1jZxzqnhgAigrGldgC8NCvh6q1fWveYt/66GX1qYlfPWjatrJYD/xUH
qqm4tLBWKqxfnp7WYsOF9dHsgk/6SJqQZXQYTBq/31AlW2PoysgT3JNpyuValFKGzGPdWe5SP7EJ
dWtcUYVhnGnda/unNbUftXJOfk+h9+CxF3Sc33DP7Tk5irzfT6MOjlmVMeOi4GemfgS4qkma6OAU
QOqjxoYIK5+PIhoGPbzxi75DxXcpGm1+GTrD64um++EVzo/O0/NUZ2SmSk1377oLfPtm7uBn56RC
6LxI/9gYxELDZKHsjIILQzC5W5lXv2a/lZfZGV+DnmRhMba0z2JRWNNiIt03VrfKdmjOTkr/sC50
3Gy4F7s3BEp9JD93k0vDfGkFhRQ9l4rQY1rcmMTemA5Rhmv6EQ2m3n7N7Ysz1oinVn2+Smq2Knbz
WrtPaqV8xcBBtseI8z4Rv3rjQVgcdFb8rmnETGm8yVMnyjPLeDVrOsxb0bh73npA/aKnlj0unvXE
DZFHG6UceYARvuBCT79xWz82cWzMIKZjjZQoJOTDwMzzLZ5xiV8TuzOd1/mef7CjT2B+yvL1i63v
AK5pwONXk7LJpza+Z8/NfaeTrzaO9YZgHi4HhzDUZz5ZOMOsgQptvjpbGzPyVbwNJzEbt1JSBCAC
GKORiv2bjouRT6Q4K6ryzkW1ORNS93bdMno7b3C2rqtQamXX4qvhdmT36I+LxHzkMmB2wy2o8q98
pMK4W+oprNgBzIY421knEDO7AJde9zK6xpPCmBKJzu04gvr3YfD0gUsln1ck8bALgisK35sOnYMw
XOccSDq5jVnQQu9d1rvrZmZ1zCmS9iQPw8QFlMuLiTm7Z3LObgWxgiPGLlJx/DvwZO7J8UPxpigE
ppcJWzghVu/RvuAuDDxgixhA+OlTb31kgxp5sIrfudv55LAxLa0YudppjKMAXWnLu0ezOTuL0J+q
Yev7KMANDVS0YZKeBCpNkJ39AfksO3d5CDu0f1jsbDhvAQzHT4X4NISe9qAxll0/q+xzTlCJkLlO
5SR/y346D4zrHWWzew0aG0+z9cRZ0d9hzmpPlWyQKVD2k1E75zgW61HGNTB/vCAuveC4Tu4pf9su
gworTV3zWBAxibUXKsvigZPU9ZHyDy/qBpfgr1m6D8pzCLhCqN4FGhs/yZlfOnDHu76ozbDO/LeA
pVhUNzlEwJFYDC6Ngnn80ELrBmmQiNCu+hdd5WQ980tTqW9kZyC0DXkI+Nj48udsPdV992ZbtXqo
evk80DYTumXDHEvmbF87/nRbohdEK04DkAL9kSs6q6drRVjsqASEbeLtmtwbQuDkCzRu8YA3TfIs
NaxPrm+fnmSdKTRtMdARegoWgKt31GHi9Y8cxuhtVbASwqhfR/YEpS/rKBRJZ0obiPaw00/Mo+Xx
H5rUzM6s5+6Ka1IkSEiBqgrxDzjFJoc4fEO3eQznO3+ZY0oj+sQ8+NAS+eYh8ZA64ErvLdSQTlX6
lZESHkPw8+5HYmcBxc71Uyvmj8HGHVJVxHyKuuI1Sgj0ZO2MYyRHxVCDOnbezLKNZDIKhfEovO6U
UL1NCxOml8ZO2CWh6JmFyDZ5y/S6zN3BazCDJq75bnHw3DmVf3MtYg0Q6fOBytzCLM66rn+NysoP
1JpkO48SnovlV3xsxq3miXIrYgoNr5+T+kCZOMdFFQf7ZfAfGDzMrXft8Jlg+1c4HzZ80084j680
fS6YI19QTHvjH3B9Pi0b6ZedwRuYcPSxLvOJD03tCmvBX+66zoZ/yZeTeYo8y1gDKQ2GR3dSkbeS
ZeeRPTyCuA/peHuzRd4dV1FV1EYQGVDWBQfSg0eoTNmG98ePmZMzvPzt+q404wT7EYY4UO3RimBB
M06m9obnvLEWT34HwZREFCVGtigvlNt8SQ5FfHm8bpKR7M2qeOGnPom80r1ayKaHZs7PYqCpBCMr
rdEuPQmzjWaQRW060/uNC+nZKap0T5Lt3Ce9z8Gx6N262B9d4Z2qeLhY8W858bmy5+yHLFQWGddP
oDMhVpIms1TLjO669XB2R09ulG8XZ5xVD/PE2xVotY37lNGpqvYx3d2A+1qO2iJPuHLWhCmAyVfP
mRccraKkh4UE977EVUUmmeazPBQUd7x4qf0HcJB1SRd6BLoU2ruReuoyjo1x8fvfZje9GZToYJ+z
N67qvmUHpb7tKePFuU8JxZpDT9UtrmvyMp+cszkTPQYl2wb1Ws/v8yoxAMB42qjuRzm42bz5FhEa
/3n5hcP2TeSuh/EJIKhXAaXO1bVGT6frxYLA8bwmPNwNx+HT4vwyxvyjEZN9CKabsVrHQ9cmX0VT
rVs4CPNFL/28wS5V7tC/GVt62AvThT7Lsx45TOYeL3ehIJK03i0Gtpt0XMjFFCuvXssxrcW6E65n
vmfsGvyZ2q2RoOvBZhM2Gz89JVp8/rv5HnTfVltqL4o/y/o6mu8TvBIASVys6LGv7OIH3sDOb0sG
SCIq997ak+iCah96dFAgYaW/+rw0jomBv85fL5Kn+bNp4CCqbaP8Tkew4fiFTYKIan1AzrQ3uUFt
CHHsawOyUZ8YR+OL5psFDeaJKPftYHh6T9g/uyllAoCkn1+IVESDm7IeZ2Xujphd/ZlwCiuDN+FU
B0gt/Rb+bnp2ihzoP/bqnTG6wHEdftEmrZ9VMPOkar3xbTTeCBzuBE5RVUratOxqorojzjfEvdUT
QL10o31xSiy6nvkm7hlJvjwj28ZFcjaViMZx+q7j5pZweAxYvP9mx78XTTeFYAXORpPsyyDhFVvz
LbRFBA5va5SkY3Or2Thmup681fWjOKPNbJXmfpxpJ0lnopaN1Tq/FgYlPBF0vJD8p2og7cmarOZ6
Q5ujf5jjvt1xnSoZtNv+QUy5cczYGOAeK2vUWw8sR+A7P70LiAB1xZrnL7JAyY4s6Pxe8GXnApJH
q35aEvfgZXwIcfSWewK4x2vB3MCJ6yZcYOV7SzUfx9FOjgScyCktNyubol07WdupKljmkpdYUFSQ
xQXzL5/38X6U9m4By0AebgW7lVS/+yE7k85H+9KP4+B2GzuGlpGq/qVmasoW5mal8JNUrqQzamJt
UfsKuT+TX1AOPMJJVbiYvbHPZeeelcdJhQimzs5SbxM9LhgxEBA6yRch6KjdQZi1OfUyjMqmXD1a
m7q6cSLl1polOOks/DSTbKyr/NfezKtS58KcVnQTzUNlQp0LY+IgCKR/mrZWkRF3PHjxLUhy8VZ/
N0ymty1Tg0oeAnwb0NTQl/1BbRjWnuVo2IfBqLqDYVgZZWoWc49j+Xozp3oIPdUEN3030Ro35gHf
a8pxeLLmlB52Vi5f5Mw5rWGaEWl0a6ovc5Jma0cp46aSY31DNQ8PJs6gZGt2g7/PF67OVgeohh8X
3Odo75+G2TVMd35vRGZTtUA1NBr/2pgfTjNejMqjHbvOjkFvp7+EO4jNFPCYn2ZIFWAy86PA0x3F
Mz+C+MYTvor4hze325IW1Xko/SkJKyxLv4yyN79TZps2jOMy/Wk6PO/BNazsj2MbrbyQX27vmJcU
a8CHylZvTyZOvzVynl8LtOeobOxmNxRteUqpDRi7LHKRQzP7XWClukEScve5YtAceRDexUH2Uq1D
fJmLoH5Iud18TmbfKYIywbxxCQRsltFOX4e8wZFDN9V6W3dEWol54j4GLBzllpuBHh3bt5Gsywnb
Ak0lme6ZasthY/exuKlnpTbkwD+STt07GfsD4hxZ2LvYE1PSSLd8IEaSYewTeMPM5omxrz2T8Xbf
RbNUEyN9ol9nogInKlQsdKbYuVvaEbhEEWjzRC+dc3YLa30iZJVRRoj/NSXquXDUiuROlszDJSUo
e/C/fmhI5f/Szqy+J7cfN1XsNzsAVctWK3PdTaCYQtxmHIt6xdFQWY9O4cOKEG2Pe9tdLlAKm3OT
rfE3HWtocNd0g+WhIyqHT3VVf2uJkO1k0t60a/8y0El+bTZJ1m94pVVoZFa8Ryq1KSJ5zfvC+JDz
EHMz8oaDAJHw0Cc4Yom5sZOrs3I/FxRben2gzn3czxxhDBdFD6Y6tDpio2U1R7TIhA0zXkcMKIsn
fTAx+J2tZJQRQRccNEqWXy0vAJwAVq9IDAO1nVMzsJ+k9lNxw9/+l8MXWZGCx/lO8WdYQdM4x2vv
omtSS2QniQ+/I0l5xDjqn4zx/y//6H/sdv4faLS44i//797P6KP6bL7/6rS4/hP/NFqgTP83eHEh
XNd3/+mZ+JfPwqSUBIuDcCweyxaExv9ttLAcHJ74rAKsFDBFr57mf/ksgv+GGxlIJDrTtil6xoD8
N6/nf/J+Wn/nvcOiFBLThkWbihT8kn+1gAZdz8gk5hGSsNuf566kJFCWapvNotoJ5rVbKoy58aau
2hUekJDFL9PXf3ux/mVI/Xfe59XJ+hcHN7+ELTGg0rNAiQSg+7/+EjUUuoG8xnAouX9oe6Hx1qhy
5WxJxEsMCVlpPuqunT7Z2pXLbgERfyCCRh+SGmqeaAVCxX/+lXzn73heXG7gR+m7wLnreo77N4p6
4CYzW5ZCXyOYpYnq6HMhbtv5CsBKu+pt1mNyP9aNZD4vmzIqxtQHTEe9FceUI1R7hEFOKdmEX0ZT
xGv07Nh07TofGlbhH4RvvF4iryDK1CgJ7V5i3aLbZZhXcigcMkok45duM7UAZMOkFg62XdNIl/jZ
4ywo0TtYQ9N3N3ZczNwNBjt4W3rDp/9O/Ti2QBzzfAhF1w+S++BUOk5wd8x2ulmxavBk8X3DO9UF
ozOslrTLD5nV+bdmMGFNDLRFAnIu/DnhwaK9at+4MwgY3GsjsTP4IROLWdI7Jy4R1rf0Y44LBLmA
P0ktdDkJJ0ZZGSpld5ROkmgI0xi42m6ag7rDSTxcg9F90xFEWAr9XSK5MDbI7j1hhaRDQflwvLNS
BDBaq2EUhASXx0uFEeTNaAnubwDQgU1y+zX7jXUikGFBuJ+IoBJ5EPLg4vdxk5GMhTW2FVWEldke
ReetcFocZlaCqP78YbgVEkDe1Mzx2ObZy/ZyBuZXZwbeR9bqdYpXxCV0qppRfa795LTXzIzKDoXn
z+0lty3WGX1LVgj9WEGjcoCz3fdYBjnGaY6oyF1rcUfb1vITs2lw9jO2EHwyGfWwWEUNZxMTIzwO
yFsVd5XEeddqnbjmT2wyHYfUQuajF4YTnP/Xuo+pCFOxkZPjnewv5VTO7WKUeYlfUMN3S4sUEn2g
cPMhc8MpIs9o3IJoqYjM5yiLvDF4d3c14Skoz5hhrmemdxbOYMahy+9QnqeYgCGVDFgwQs9Dnw3z
oRL4g2dr/YS7oP1oXMGUIbnyQ0M2cHiLUqmfW4Iq/NUmJDvXmxbuQhP7VVBJ/+gsWnMuvlLgXWHN
ThTen0HdAI4VLDZpznUG53lt2WhfCH1yD1VlgVKQKG+JOfAwUp7p/dMOufgcfWUwWnpDc+I/t2MF
qQdrzDo8tR7zIZKbl4ooLf3lz+io9cISsCuREQfK8kyIDg0+0GGSOEQAN+9MZMUpDCBxTGFnLOoy
LG7iPswCISJ05orbgNUuyBEwmVxabcHDLGb62lLmKnP9w0NcwvGb0+2IjeEjNaanfBRRLs2j6wef
7eJOR9aO5o1uxNdAdaKnTmPsiJtCKiB1s1HzD/svyTL/YYzoItGbWGywEOwU+Eyzocg61ktGhAhv
FmuIJKi+zXa+YbETJrxANPaeVuSGWsmb1loiKBrlxqvmBzlMl1wOJ7ZPzwRSwoWhsMbaw+8BWNMB
soYIR9XHGClz16ZttkmzZzPoH0GXbWgd2c5pUV0kae2m1R5fiRghDTAfbaK6sf4MmTO/+RiwBawH
33dZrjTYg3reuIndLBhFPW0c/Dn8e+iV8TQ4FqCXeG7YH1au8+wnME/RgHdgCyMcZEybtXQR0ySv
sjnKbe0EbZQitiKTnUkqlwgN6UM6GY9mg95qdDB5cUg0PrMnzQtTOJHXBVI5/1YV7MLcbx+sBt9u
uri/ekbYzizvYMyMIaDSYl82Y8Hdv42jpi7Wc+04d7V4o8rvPs2sw0p1nSos83tN/pDaSSIQcD2T
tn/qZpuFWS3y/Mxqu78ZSz58ha6yVytoX+LWvQXmuIPmBjUyb8bNCBPMYLoewGN6eNUQgVhtXetD
r2t5BfixqHr2y2n1wrLnwe3rE/5pYGHDKTHz9k9MMnSLoW99j82ZJZkDDA1DN5Y+TT17D6dwb7tV
sAWK81ix5ceqh69wWp76BExPGfvPxix2OA7RoGjke8IkGYrGyDem5maSEVbMxBCZdvvn6jXDv7Q8
Oq21owWPTJkV8wHDrBF2rT0eg3m56xlkmairDbcrRIj1l8ZtcB0XfB4rbKLFq+VVTzFP7NDmg+zP
q837kriR1RfDx7pmt16b3wkHjk8KclF901q263p1EwAO0nW77Ps4aC5+bDfDQecD7KgAEdjQ1jlv
RMvL58Cyje96gc8tpPpy+lwIukMh4Lrq9eaLgbLWT/XtGDTLb8Il5rYEsHchYaqAFE/qNeZ+4Yw3
1kChc8mmq7GIzVKStIRriTZDMyYBe8P6NSXdezAnF+k/BILjBevWpbVply3lputLBwBiBpNCnQrC
Zq103m20pp4+o+1a535GcQ5yLAa/PKgNdACiowY29a7AWioTVoNJflqd4M2a7Y6Lv9I1bbnJtDML
hAljCboHk7XCD8REXC05UJNLHjc7jP9XVb3Zzw1AS1GkN67pXYRNyTpAnpfUBkE1kJxfCQdESbY6
+zabUEyRovwynx871DiIyEARoiHpn+uWNuea9xVYqh+Xz4ZNxjpP3ijiOdLA+16J9Eg/wLhNoCtt
KVchCa+uKnyMGynyvFE8zGZ/z1KjoNMWmZVb+yTtPQYMYm6vgZdHUMKg+69AVZRFIFTU2DWzYM+J
gnKVHM2cm7iOXxcPDWTs0NW8YDlPRv8SNGTbKvrre+rhmZDSsDSs9l6B2oDptp4N/mc3oyyvb5lN
w4zz3vTmG7rkmuJckfIIr0KhJXOsX152SpTjgGjAgbHI5DwqbmZIFXtzJQmiARMArz2hgPxDpgWg
LKBTEIBHMMHmWIsbQWA0D10olqRc4b52CSWxDojAL/7AO08htlJbtnKWuy+1TdobB+afzoCisdij
wFBpz6eC2lmoO9m+8Orz0tKZnffWefaMO8Yx+UsUy4/Q6qy6Md7Xk3ETJ9K/nxuoRmRtLjx+6/vM
bbsvXJcqnMv4zi9RDVgf7KQrI79Xr+w6d2s6O7BPASKZCc8G5tAIIOKBw0tFU4BuJeN+1y9+H7r1
H6p7gJe+4b68WB5eA1kCYWpspjQkmYLy97F9zmqNpAW9qag5WMTykRtNce8m1X2b9bnYqJa8YeLG
wLjM78XSWyf58ob0IvN0q6vx5DXqteb4uirYB5JV34tbLfvBcvY6sBO+9Oupr6y7VgXpGzlHjiOm
GdlivzEBokTVQndrlSYfo+OvPPZJ5g7uAl1kJQlWYMQzWWGT+VohPbygzrtPS49ewkOub1/LGaZP
KLq5j3lmd/kPfMerWcsoKZoYqix/0AQq22iujDhl/50PnNEYYfYO+FCT5HpH5t+dJFYlsGfds9dU
/nsOoOOdmHfC4gHewJ0atPEn7xAcD2bPN14EGTGI0R61pNfCoGu5Zlc+HwlHY0H0y8xv94UpcYO5
RY8P0sPK/ebXbfXmezPXANvQ74nw852ZN+WnN5jlT12u80tHGzAXECJpoRblerH1VXGVi3JuzBa4
EQ62rGV3NOcoTPZUE+xVtGYXm2CQzkcSGEzufhlDofUoOzgWAxtH7it9wIhZBAvwQVu3x/pqXgpp
sLRTTK+a/mHytSmGV8p1bmpZI2ZrmQqSTionBzW2ffcE9tdTO0lCOdl18dx9OPNqfuUmP4HjVWa/
WGb6OvJ8hSzYVJWJqcEo7hb8nHd5ACkrGq2yNG5B7LQUuvvcmPfrOMxPLcSHl2mYkyHKYhOyMA1/
4sxGGIgRyhNwtSvSto5glfFyzomgh7sqszkqksHg1S8S9N+ySEy59Ue/40YDUe4+KPBRItGIRIAm
NHzak+OZESpu8FvB48CWYpgLzwxGpHrjugafu4au3vEEkWv95TSxbrFkWcaPVbfKjYo6HR8WMtIF
3Wwt770HDTnfsINKcDcTj0Kgh5Phb7J0Zo9d2p+QTqoLtKhgw0b2OPuVAaxRGuN96XbYQocaPp3N
HBBHYE+SNTKVn3+OFc/FqKsQ9YclqX5Wn+xRKPU8jrfcSTyeVFVVxTis3AJqnqULSMOFZeQH2gVY
rWSi0HnUX+EQmzFxlltUr0lsdE28YFfgH7K2UGTVZ8cit48KteTGXQuX9BXcTIYB4x+Caw0vRRAU
w9DFqDG27M7Y0lSH2PLi90obQbj2OgNFvPoJcp3DiB3pbB3VLku77LNIMxaQfhOnCg9zYbM20MAv
oyb23TdNQpPgVR407rYQ43TTl1QvbtIk9bD8DiaWij62/Gxr5+O4vrlm4T5BSZzMTVkn3Ee6ya7x
FaR+NRyMqZu7TcW49EyVaPrUASX4rGbtvqetRZsp1rhqOkISxEAGj7/76TI/MzdGX8W/lT1RnbxA
EfhTSo2vFajj9BvoT+ttpOmW7zyhcjBxXG9Y0JYm0nqazkwnk+t3X2RU4p+kJNEbKVvz3AvSNOY0
Qslk22UoyLDsZFIAozpJFGjwrPtIFlxQwaAWfLI51VtcXQuMrh6a9s5aidOGBqS8B+VP8OS4akEi
kEA1QJYOXvfq5p7SOx/j/0ei3CKIum4Kzm6KsyUCBa8h9aDgv/PzwfwvemCA/c9iCaGfv8g3/wgL
ERPyqFJiF+b/rWTHFoY5FdcAvluK+Nh41xwk0taeZ1Oy+c8/6m+hINSYay7JM+mNdK9Z6mv6/t9C
QRpaMXR3rz/k/F8I+oLDw0yY/z/+oP/zp7iW4wUSUUoKwtl/+ym5NmAYqpWKInbGOw7ReSP/F3tn
shw3knbZVyn790jDDMeiNzEyOIKapQ2MkijMMxzT0/cBMzuLhBiMVuzarGuRVanKBBAO9w8+3Huu
oMK8/VuWpACIBWwtMXtk58tRYRi8/C2KkVhlDWD0Yt4dWzWulAh8CyT1kxmZHyOWDx9Q9Q4nYk1e
+W0GS0+sVQ55MMZTYMyzFkyZLGSt2+UXCLCJLcA5gZJgRmO9/eNeu41NlCRRrZplOMYi86IYcRMP
iZpfRHP6sKPn8Y20huREVtkrTWgKle4wAxc4kZ53N5/9GCXRQ+EAWrgAnNXv0KyPH2xf6w6I2Zkr
+qEGDdtPTiQW/97dLVOQneIgTGB5byy6uwuxiw/r2BAP4TCkmTqDyTCJPe/NUzSJl8kh5FFqlmU5
+pz5RiSfbS9+nxWbPuuXeS0El+fRTmL2n+DO4WNpTFe5B0cXMpHNw2Y36pkYNn/6Dk2L6F7DdGxS
udh2ftm6WiS7VuHTeKEifb2MXXwtWjTK9Rl3EaowGNCmSc98eZdqGlS9qlDjjjVQGTHaXwNMEH/+
U2z+gwqZW2i/JewgcrElnifqxpCzdGcr9TMKxj/vGVQNtuV1XIskNS5zIdtmqEbHqAED2Ca7Hllr
3RH8gPGYc+FTOT46zfJfZsPcNUD3qOQFGXQRKu/i5URQGtW8CpsLyLwkg1ccNv1U4x5blLDL9r0C
at9c6YDdP4ajwcptYC/qpxGPcbYCKekg74HApJ0oab/3V94hRxkGvlKWak/hQ8/G4xS3kAKdqLng
k/ddjHKbdvg3bfEDcfCjZrCWzZTqRKX5La9ybglT0Hf4plia4yw6kC4zrbSQYCN+hUVtBuV0Y2ZD
d6nrfng5xI1+XzciARvdutsEfc+KNBw47WGo3xkGXkd8UuBcOeG9TZ2CHXs9M9R5itXvkEMn27d7
+1wcXr423pauksfF5xJczaLoD8gLRqthRLs6bgskePld1pOsi/XNL29c17TCE+/k93Ll8jp0/clE
y5nSohJbzHR0oArdBTBcfZ9XQEo1SyUpE+rI30P5j072/i/T1cvH/D0bGI/tzUP5/wD7xWT4HT//
e19H/7l+yBN67t9ImMPP//U/87/y9wGg0P6axylnbCqfQyJD/3VaO+5fRG/PHmd0gH8fDf6TqO7+
RUHkaIHZAf+WSm389wTQ+otDsnl6YuPPZrRZ5p+cAC66hwm1haeyBMVR0E+WMWcoE2wdIMbAsXFn
3bs2mBBk3ez9N3HW7561ivd3N39+0Lfo/H/fixxGlw01DjWX9THCxZdHsN3J602JezSU/GYCynrh
I/v3kljXTnxaXvttDgZ2jeJgm791fWewXXaVS7ZciybYdD0z9Szj22JWiGTf/mmLyvf00xxyBInp
5vcxuF9+xTj/V1BT6Gx/uL7raUpTf5f+KD84va5pqwqt7A3eMXSDSlw3zvbPby4ofRq31kkLntvh
WdnlMMZtxkqBmG7lCDEdDuhW+aTmd7EeFTccczaeqmODitn3+PH2rRfzvKff7ZqEE/MzIBbOnf75
rUlmMBRmMMOWQylsm3aGC6eU0YnP95LxNd+Gc1LiBZDaqbNo5eVtnHRMEV4Dq0PskVwW4L6uBRES
+zKr9PegT3F54xLkwCodE89u8FyALBwhlyGFOlFPX/nFHAvTn1xCch3yOF4+it+a2HUzddhWSpVs
lAL1Rw8F/0QI7tNlnn0onn7x/H2HXKLpNhP9l7cBezpwiME71UWPby3TEu16qlLkULGpjN/IpSaT
CzhSHu7ayYZyy2w1+KChwtFONP5ikv30JCbPQdURlCN37vrPepcZ1G7H+fywdWVD8jz7+Z/MFiW5
IofgR9R3APBYarz74341T3AoSrxyCBCLm6KR75WSw34QbjEv12X6MLrB/s9vwgs0LMJn9N9v4sKT
SdhFxSNesrpLoCkgpSzP6DBQNmyqv0p9pdC/bD+k3mXYJ3OHMdzwSrLNuG59Oz2xKnmlW7KeYzbI
xHOWLSxnQXbv251WceCWJGRkCeY0tZ65Jyr4K33BYC5hGYIlHZyPxThEWdSx4PP7bdsIY6tpAb6w
HKHTR5wx6sYaWmVv47w60QPnqy7GgoHrl0W5QZlRl6t+I/HbDmAGLdiPGeFDebEO8KLgzgZs/naX
eJo3L+41A0c0tjMM3pW90H2ALDTzrJm6LUpmeGRuHhkPQGVNcuemGgOONpmkQA1ax06+wgYVBHln
jB+1pmzuQi32qxkgCUtBFFoSnuivr7QDudyIgvj806GWg2KCMRCxydnCO2i1S7waBGPguL3sMX6e
eNGv1B9eJCs/zUUHQxlavGkEmhjqhn7cCqIJFKPc8335EM3uNTW4tnrElwTubbMyvEoQd/5pjWUn
idhh5koWixxDLEY/zhlt1ITSbHvHCoCZ+Nm2ECfJkb9NR2y2JvigcA+kR2IZcYxspHbaqGy3ONvj
dQEFbIVygn1/9OV7Qyjbt7uWvlypmEyyVNDybCqBIbAYqS8rAbwntL9s6291loktxM0UCpbKnALL
NiJQ7BMi1H+W7MJyhpMMabTRMMzjHi6dGvNqr4ZYWht6407nwCy41FWJrWeobEnAIwkdF1ipix9+
wAkxxkBORndpymkkUtMmwT8ctqa5bS20KLM0lbA63FoBalTQVtEO/g0GERNgLDkonDMN7EBnBjGJ
9USsicjUT04sOKCfOdZfMpnOvsqIj/FGZiIMdmgtmb41M7hvG1sCtFNdK4O70kILSoiTF5GxsTs9
Dj2odcV4NeWFLbxqsH1jO7rIJFZwv8IfOud09taxE/97GXcKVJ0wuqzULP5C4oJ83wxa/D4RPqkG
ujaw1U5QvJu9z7s4atZxLnXjW0MqJTQSqATxphL4KGCjVkVAtI3Wws5q7CBfSw767wCqI82eyH/w
ctVg/1hIu3pIcY6jyIaxrGK15G5FWHE25FtO/OC37EiTrBKNj02QxcU6VtPm0ddUfdpKiq8KgNYM
wwNHCNF1/IRVyXjn1laZzwbHqmNzlkTIBBtcgkzIvNXlFBRXlWU0xbXl4MJFhy1GN+ItV4qR3hL0
YKob2Vm1sWLPDgT2JGISY1PJB2TjQPw2Vj0VIDl0it8QdeQr+TfbaMlgCqIkSAiOrN3vQdFo4UED
XOYg7s+iHXxstb1kn0S/1Q2OHtu27CL0S44fb/EfxeJd50LnvnRaXbkXQCo0Il0L5lTGkItuIziv
Q65RM/dYJ1oLRmIQjex2bV1FnJSIwH0AfyPTfQ2ziLOUVLA/0YEUUS67pDKRLMsRkEDeav4NZ0aj
fzV2TP3WFfDpS6JwwUeg8jFhkZMYQw5Cp5CQoVN+iP0bfdODZ2jUl4pecfxp0JofRo7HikuRS2xe
Brkm7VXhmPIuYy1tbpD0IjBHBlV+TuJh1NcCVIVKoNeg30UdoHAotWQ8kHeU/2IuMH6m6IV4Oq2w
+RqMOXS3qvRR/bS6NOxdmPhVsEc4yzYK2UfRj5Z9d1hQANLn4B1L46iHSfbKnzJOD6gEHGCnJbG2
Nlsu7MFUMfqNOJziC2Ah1c5CwWG/H6DhG3ivRTzOkCHf3tazdMabhglj0srUCy3ctIY0d65Vljjy
Sqtp6RFq00jCFhrF2qidieNJ56SfODATfMKhEHZPR6Y49OtBTyvlth3TUv5wggqxSTO4RCW4tiw/
lnZhD19mfgIWIqGqiKuMuWaEBqc+WekjxFOI1kV4MIQhZAVcQvRfbF8HQ0prAhIQYloy3db/bDSG
zRZPEKdiJ91A/3vr+v9vL/wPc/xn35Lf2LK3BWes/7kq6scXOwxP/9Y/GmNDRTA8L/9sldkZ+8X/
wtx08y9QaoKNVZZnT1y2//yzx2DOBDhOAgTJGxqzCpOH+EdlbCBZ5tvP/gIbR6rDX/9kj+Hl3FRB
fs4GHTPTxWe875D49wG4VpeQhAu4+do+FJN6+6wtXtlVOHb1xYzXsX2ih/1Kuc9j62vWNmS+ptOJ
adCxa89Th2drnkaTQtWNLHhHnsKdm5WCo13HOvPii6mV0ZZtlemdf5+n8beSvbtDTlrSidnGsSef
//zZkxtdk6KL4ckb3Fc4TfQrhbOME/Oz+Qn/O0n+7ws1Xl7ctSazhHUZvDMVzd/KXike0lx1N0GH
i/a8t6q/vEXPHZSJlON32iiHq6IHJZyq/onV9bHGWUzuRenC2oiFfz+BjMImbH4aWpUx9+/W3yvd
8VjbLJZ5DUnRsDoi9x6rhcrnMZkt9FEIA0c90W/mYfNK68/Axuevti0G4AK2KQADs8ed9iX0davR
1pDu2jtI+ORpaxLrkpOcWHccaa6n+eyzvpRycDm0aSbuOXC/nQJyolIfpdzb7XXs4ovhi1MizwEz
kzIf2N9YSbGQqq3Pb1/7qUlea6rF+E1EXUqHScl9U2lbLJDEohXorQ96+0lMH4sawkyJLf0uqWbx
MUHwwUUqf/j+wWl3/LVwf/gIot9+mKc9wNceZjHeq0KDBG833b1kodSXuH2DKyV718eg2xKM4d8H
VOiDMq06/dCJLw5i2BlBTNrYpa9eZwh0/vkvZpDzPwOJmlRGZ5cp41Ypfhl4vt9+0iNAcNbbL3sY
mQ+Iv0NszIYSgnD8jtRmbdMixnCFzkyDGcL+KYogsSFyTMGgppstqjF0Brl7mSTVicU4X5nXe/qi
zqSk0Cg1ort7NQNT0rtoBBEvEUICe7YT05pG6MUXv7z3A1bAA5FR18W4djRgWXW99k3EQC2hz/Zh
DprRCe1RT7SQc2SUP1lZng2JbHSSSCpldF8RZYwc0jn0g/pFVMivDAgZMLDXhD7o6MXK95pCNg5u
NACWVvypE/U1071fUeleR6i9XLCQ+qjcSDcCDhJ8VBr5WMtsM2pEozf6ug7HK6EpN44EazOE8A18
nNl9/T2BGcNmT0hY9vCt6rJtmGKyCNlaIhU28n1CSuLLcJpubSRUzAsuVdXfS+lcKSHiTwXhIS2G
LY04iRHwodxPpnYfKw0Sl+omL1kAG3qFm7reh1F6j1UczbQidhbL0TFNP/UwcFKCJOHlhOu2r3Z6
OlxaUYkzuUB7W12JtLsF2/AuTctd0CHPGqXvjZV9ZhVc1HCth1NjtUnl6R0fuHBAVEc0S7iXqU7W
bpObd+FkNFDH/kwV8u9H72mn5Nkrb4aJT/8Y8xvqcgcUZhfDEX17wB2pgeqioscQ4k0Xd7OHSfkL
KnF7pZfl1/OuvZh8mQRBcxJsVF5VoU0Kbf9W4Bx6+9pHRoG6qN0I0bIYDFLlaSw/GkinVngfp3V8
F1eowU6MtWONs6jheAVGxwzGxht7916a6WWsJt7bz3/s0ouKDGlRQ1fuVJ5SoS6e0uIdTmJz8/bF
jzXOfNNn/UWxBqHERtB4nYvqUUGNt0L+ru6TFo7M27c49vyL+jgg8CkrAsq9VuGQgxyWlW7n9Znt
rr98fommByXnVHu9w/cGI1x90dcn9zKPPfpi+A6CE3lhpo3H7tdXh+WjjTTgvFZZzMAyNxyjOTvQ
09xuYqE6eaZKwPQ5Fyes/mWrELyXtl1P2Ul9uPsuT77OM+essYrE7eXFY05CC1bQlZcMLhlcuPmL
SD0xF3q9wQl4fnntFENebBZR62WgevO6LzeNVmUnivGxi/82RsemSgQX110fAIg+rcmjHjfnNfli
lPokQ8nEEFSZiliGji3VTeyDu3j76vOL+31Wxmney3bJcC1YfdSgB5amRLBa7Lo0eV8l8ZUGXbY3
o8u8TTvPivPgjyR4/+dDYrqLUdvY9jipydxYZfKL/rQ2cr85a9D+FjvkFk6QoD+rPRT/VPs5hbIw
zYu3m+rIfAy78Mu2avUImHSplF7XOvlDnlnK18mZyKrtfLGdqkHdJXQzJL2VfsueF968akTWnVja
O6YM1V3eWT6UjlF+HNCe36akOa3yMnE2Clv0K0lOxXU9yp+JDVaNjVT7zA60KAhtkoFJUNTWgy71
GAyqBrTi1NnU64sxdGsvm8QH9Fe7bcbLdBLlIrNqB82/8wkvxdbuSf6UWYj8qVSbw9vv4MhIWx6J
TG2fYSWqWm/AjazN8F6tBaV83sUXNcLBrguTQeFTO9r+mhwcTBeQLU9c/fUPIqcgL5sKhQBbu3Js
PQv6/CaYrOzK7Nts00hNO+uDzpH1y1vIGEiGsJPaCxU0Fu1gmxwi5NOJUnGs7RelAgZeSeiGaDyn
HcGoWc1PewxOLXYWGod/y4JYlAUIPGMWRXXloSg0sbcU2lXbRz84U2cmToDBNuaw5iCwctyMDZLz
JjYq2CnOP+qtozlQx37d4ntfOClV1q5rb8qad0VZX+Hf+nVev1rUDYyGZl1nbeuxIf+jVM2fatP9
fPvS9vx4r9RvsRjcoIwwMBBR5cXFIA/QMWxC+kD/2q1C4g4R2aD748HcJLHzGfaLuekrZJCki6uX
CkT7tR2m+d6d/GTr9BwtOVmu3GSR8HeAUwtWN6MC38PP1iQw8Dkm+2E/6XZKQIrq7tPQ+gDSONto
U19tFDLltp0yVSvO7yz0uID1Oq3NLtqUkwUoAMZOROm0NtWquhejVR5C9CzgrSTJz64Jttom8TvT
J/ElIZ6SlZ9PMsCY6O8J8W6/+Ek/XmqcdmwgGY0Y99UfcoQ+pPbEF44YBpGB4NYX6MX2ve1+cbps
2Pa64HCrBoKE9O87XNkK6wgItbcb/0iXcRYDoumVdByBrnptxgngOJK4rbTZiUp35MPsLMYDETuC
GMKu9IYAa+dICggc0fzRsR32HATBDISJ+rAZ56jYqQhPiUKOVClnUdC7OjRB89mlRykPD40PgU1x
SagY9G5/XqstZnm6TFOwAWpJlqIPQwiGJITkUxLcuZi+MhyWKthE78kPVc3SYytersMZg9u5jsLO
gTIetFFJTrydY69+UcyHKclK1UFR1pTVnaz9b3jqP7zdPsfewKKIDyBExVj1ldeHmfFV1Eb2Llcn
EGvQljdv3+LY0y9q3Uj4Eoa0sfTUUL3uy/FnnIgT8+xjT7+odXVJ8mkfMEciJ1W/IqxRX8FAVW8s
Fscnht2xWyxKnjQ4wlXx/Hh6pLrXZaN0iP1weAIoGM7aIUdluviQKgRj1qNueyDC7NVgjh9jtz/h
2jjS+L/JVxy7irqSayspDn4Z1zdlc97OPm6Ql8+d4IcPANzYXpyua4vk1hNNfuyZF90dfZgyWmZi
e2nXHuAUgOV0z5uz2Ivurg+DXdWNantORGCs42PEiXu8Xmf1dHv+Qc92IWpXmXxMOJZXhZq6cYvB
xNIW/pHo7N8pi70o0UY/dJWVZrYHMiTe1Gl7649KceLJ51f2SiV7+uA/f3JMu7psStuDZ1zegr7C
Pw259YLA+jnnwMTs4PTK5u1mOjKklnIvtEc1/FzD8gRkaTKSsNILUSu3djfku7dvcawLLUatAsNN
n11SHirDdW9XnxTdfTzr0tZitAYREUQlsHb2+BTSPNRG2w2WVp1omyMPbi2+VwTzhSDgJA8++t1K
E/n7LtTO+4wsJX0JqKDKiOzay+NihXIezk9pfnm7VfS5ZV/pQdZi0BLBIUJESLY3xNd56+xVATlt
2On5Bz9EGwmwMEIyoe2H7FE3vqfGZ9Wcrgz74MAvmf+ugpWa7Cb/RN1b6L/+HS5LfbYZDsWYxJnj
QfxZ2cMA8yXdQBxcja5O0jTm+wN6FQduYNLd5uASCzglsgIWVLHZPB9iVOgq3m6cYy91/vNno6uP
4wLnX1p4TA52RUoAE74reebFF3UBik9UspQsPPy8N05RXfaAtU9c+8gxmjkz0Z4/eegnKOAikXng
xvsfVhjLQ1YGD2zOR7uStHCM/tYIxLv8HvrdByDan8pcFe+GcSJtwEKwmAXAUZKEmLPO5txqjr3Z
GKXe33WaGdxjwzfWDXqei6Iov0aNCo180L9x2HBjVES8ntf8i1nCwOG/Jf069xQ1/KXrIbxNAc/v
7YvP/fu1fr+oNFNW2BVBehm6uvSmGIFmkIIN3HHMHvSgP2/kLv1EPSdIpEFAynGC4UHK4Lvdf3r7
8Y90TXNRbyZnpjMoXeb5g7vN3NiD83+q3Z+cAq+0zeyned57ojacqnAaUk9yZnkIh0l7XxpFfKMr
U7sq0dUf3KwpS7CvhLu0gTLc5kabvpukUa+bHi5BT5rfBnqn/T3ED34tjFzdBRFbhy0rQbQQ2gdL
h7Xjt/3jUBstaXBFD7PXYtWSReedyKOFfPkrgnTyW5l3NH6rrWo93LOi2JzX+ovpSDRNhGnVQeIx
ihBx55+AtJ0oyMde7KLm4ONm5Zq2iZeI/NEtwd7YJ0rrsSsvCo7aD8juZRF7ON+DrdnY9TZUmv15
LbIoOJZDhJoz9ZGXyZ7kwKDSoKMSTnPi6vOQf61HLkqBkStWOWkDl3d23UgWNMrbYLrP5YEj9wys
NB9fkPgPIC6Qcz4ix99npsvK/jAfm8A/3YSptWnDGfr0CRPjzsqGVQBQxyc8t9DeM07JB/6Q+OwN
lJ8RNjBHXiWG/t7vqm3D7iR3asWXnj+12t3ft9UCZ33i5x35dYta1KuKHmtmmnqwQL4nBaVVRXF8
1rWX5nJOo8HeJ2Bo6o4A4mbYFZF+3js3FjUocpOAWLY88dB5Xhd6c0cAzHkPvShARkCeSTJlc91k
ywf44jYY0o/nXXtRFojJIbLIsjPPsg8oZKszv+fGoiYAU8m13h4Sz+hSfeMiKzuUsnZ25z31oiwk
sGgyqUiuXlRwueUX9uU+n3fpRV3IIUsmGXhET50Sax3IpMSsAcHovKsvCgOx16B6Oj3xJrcuNmQY
3ZJ46Z558UVZKAvdVuxKxt6YBp8JIWnWzSDPXBUai1HpT70w+mnIvbHMkx38EYz/xXmvc+luSEwV
/RuzWk+LXVJVetIXMtfXL85q86WWlNgwdGJalHlmZX7O4vx7Tlz2iVr1t4PmlVoMVPfF7MAPyiSR
dh7hk1T2FOJrhr1lf6LWkulyUMlyiLJDMxzmGj1M7TZsSVYa8XHo6zFA249M382U+2BGoEsDgTgc
2+anQYiPfkjZGDZS61rnKnbbzdycC/Z+V2Y2HgxtTrTcJAadtPhcsPq0qe0G6WItaSz15FHACTG8
KOShU3dzqW6cflWq8Z4/megWSq8e+H5URnjI7W9DUTgwcW/4P/XEZIKASlyM34X/UxUfNV9bwTlk
sXvNx8CYxM+ayFc73FD9FV6WKIh4gdrFl4B0dpwb5p67V0773grQrvNDovJdnB0Sfo8SPvpjyfv9
0Ujr6T5ccnaDKD4StfiGf0yo8HtpRQ3oFVZF2u+pGRtCyGqDrEHmL8OhbJp11t3y22L/UXbljgbh
a9ap5aWfmhsJkydzgHfV1WWr7lw/4G/JImJi62hAq9M7cqCvSOj77LsoLcvPunVI+uBazrmycEcC
3f7MMwC/gvaXXejal7rRV3ZufY3M7MrP221G6pkNqnAKgIi2GFivCZBZkY+wAqqzlgAaA5W05ElH
9SYv5ibUiPVlUSbVnaztDU/etl9B0EMyGq9ytdmkIfLBkvzKw/wbdflFJPYNmwArdVI31ZmbCku/
cdhz3Os6VuxBYgIb41vfgsY+MRzmTv/aYFhU/SBsOnC5LCOctv+ACaTnBEq2WzK30Y3VITCusbNO
3OvIBE5ffANEUdt1hybES8LgurOKj6T2XJ1XMRbfgCohmionic+DkkK+aOE7AF1PGr+PPfjiG1DK
wbWDeanLic2XrB9ukjY7sQe78CL+u1+gLz4BFYfWltUbkZfT98MhXGt1jxtnF5L2Sf+fZzxNct/T
9brwIpy0W6399HabHXv1i+9DOrR5Cig49oSR/uLMS/F8tyk/wK5LfhmR5d4KOZ7Sdx37mUs9c42Z
xy4nO/Kgc1dk11iELTc+4bg+PiIpleEmF3EEtrGSa9PHT8WY1NxDaTQCCqYmD5ETaCc+L0d++FLq
DOsnTes0yz3cLeUNfoj0Fotr+iWCKkDVHIOtjNPmvE6/xKSIRDHtCRaiZw39Q5WKL9kYPLz9Aud5
6itj90nZ+2x7J20NnEeIWDwNhBj12SH5Lulc4vWM6KAmtXuhuCk2I00vzluCaYtq4Qza6AuSbD0Y
TxjU1ITTRhiFb/+cI6NsKUgWjqVnFoelXtIXXwnee8hU/dt5l16UB4PwFEWYMvVI/gBb231jv/NE
Zzr21IvaMEolgbGsx17rqJ/8Jv5cAQc/s0UWtaGIm7pVCy313E797CfuLq3aExO4JwbYa51nMfo1
sjFk6pqRVzt6RlaXWq5UKzM/NCO5LSEwCWLqcsHpcqFU+jbtx3toQG48c5zjTSgjbV8Uob5KYyXb
KPgdt/1QwK0OiCRnU0G7qLMAO1tHLhsmPUTMwKNJGSYa5sQPmI1Lr/X+pZ62bsau14id8uSQrxIr
2eVUkpiz8jwRBDfeM58ZEVTwXyow5oQAsXmq1dufsQhjW/XmGdWEkYivejN5evKhzC5jAifTONnz
ZyyqWzvbJk62ZbZGNMZ2njp0wl/Ps63I+JYl72TTbYwZE9+Y0HB/qvJLJ098F450K3Ue88/GNsAH
tbQg5s5nXNG4104NMqgE84HBK29+Keit3aLu2R2NvVSDljgCEt2xeTp9NO1eXHRRam+F69bbRMuI
yiEadZ8ruoKaHLbdXhMkniC39pnh1DnJliAi18gssk/g2divICsT9nijZZuo6evbvo7Y9C5sst6c
uNsbMpyoU313C6M2uTaAd+HNsNqLvNOh9JZ2q+3asifbrIXBXQeZfqnWJTORJiZzLERzyBsylY+i
cN+p6cwg0O5CCP2YVYHypxaCjHYa0zVs23rlhMRJrf3cKVbkJpWbPIqMayV0DWbyY7FTZWZ8NHtz
AqcGd9tIleiXIvv4QcyB0V3RlY9hGTd3k1EAzUvcZOtOPAQSbmtVSU1+9uH6bxkhzqoaYMMZpdDX
UTyo1z4i/p1dDunBIMh9UxjGPey373FojFtIogq4/rS+iNtwuERnB50LxPg1ZqJgn1TVQyRg1Jd9
Z94IM5vDHYJP4RR+dYsy/QxY0roydTITe8hwO8hO2Rq/NMKP3Oi7u1xN2z3MR3kx2tImrjacg+oi
55L8Y2ODtoKZaj/B2S2iT2lUl7exUsYbALnVJ9ZEDvkRorQfzEoz7+K2vudzvW4VKNwjQZtbrp2v
NLUdd8koNf4BTqX7ounXcVkk25TE4Ts/aaK7qOwMFuGtspIRSc1DmW3HhDIyZu50AbcdirCikcyK
ofW9EjuM09L8hXDI3AsdQBaXRelRKx9liqA6CQZUgl0gaaouGg/jBBuW02Rb+Q4wXIcxL8tNQDb9
BdgzZRVMhtxFmaNvmiDsLoIk1w6xqfF2hppEIR3Q10HNU2dvG9nwVe0tg6BC0z3E+QAFzJ0xwCNI
7a6I3K1a25anCJl/D/PAwO6OIGhXyDK+JNyMVAJVZ1bmjCQaQ+wNYQ+G7O8bLvHHq9QGuVxTW5GP
EVcrWxcFUtOyapGaI+2V6xpwlK00nq5dvqH3dWsGj63tF9vOhxhrBmaN4zjxi+9JJ7FGK1a91aSq
7gtfF5vRVarbQgzGmkWG8TmzGmMm3PrtA5nNziHvSxKVRzKq41AlYhO4avNLNS16aKEmlwK/Hdnp
olubI6tLSfQBZ8VKspdQjXcw/+M1rKZ0yw6uvRJWSdZqJ0lrmdKmPNR5IR98q7Yuy97JAxIFSYtF
y2xe9k5x6OqOBa9kSWVUGh7qL1ZlrF244jXxB5tsIMW1ipwJq4zr3o9pmF/m7mR8bdTIuNEmKbIV
2JfoUjIwmXqmwWFUxpbgqtLdBnxN9movmmobt072Sety49pSzHpfRJ3JiVk6gu9wUuPRSkRmr2ND
lTsEJs1VLdmuYeM00m5xNCf+Rafl9siqeiBJ0bAmhV3SWDtAGs3vRKUmhHi7OtpRy8o+keAS7zMc
NR9b0kAa3FsA1WboLHgcLUvIFasiHDRTgYFqgpMckSieTe9Hl4EzAPL+2VgTjhWRlqMNZ2FQRzJK
C0wIQmRkLdpAL8KVbhbNvWGXAXb6aGh/xIrjzxey5CcJG9FjHtf/KmuF4hFLDRhCpxvyXkyNDVtW
J/kwddNmI00YOpxOEGsy+FkMpWjCOujL8rbSs24/tYWxtUrSVFem02QbUlnzyziCVJBZ/Jp8Tnqv
G6NcaT30PDjZxnU2Ne1V1ZDukIGoyPH6q8AzzELZ2M4QbN28l/cqG4SbIbZVcg5QtSVd74JQJ6QG
SR6qjMQpHqEETg8N2rgVaW8+mbPRWlbV2i9ICZvy67InbX7VT4jKcjo8qOdEIba1kfrGUYKeEGa3
IPfP6s2V39kgmuHPht9FV+Fk6lXLMwLNnuBUkBaCtwAvXdnqO8NqQMUGXboddKMmrUOaW8UmzjHV
wmmtdQHz16bXSemEEiEiN6w3Zty09q3WFPra4n9+a/uWmHQ59dcBUtyLypFDuW19kbzvKte/D9uo
Y9ekxkFvlanYSN0NlRWJEwpBIjn5sRmpqoApKgtdGdHkGnHCD8Zotd/HzGHzIteq21ZUPlP1ILs0
hyE/GOHADoKWO+uqYByRoEZ6Ch77O3uMmgFgEfkdBDLl73NfDy7Dusv3id6ZW9XN8o8K8bIXoWlF
t+WoZb/i0MamNwx3xOsyb4ka445fNSe2Dv0jSb7jfYfIed2Wbvc9i02xm8ZO+Wy2mnIg7c34CmUx
pXdJWApGRG0DT7cKYvWbFsU/1My5C2MyZiDaG/dpQWqlOUJ+tDTZ76LUf9+Tz7nOTOgZosknwvKs
eAMdEZipA9UBjMDDZI7gKjMeSOhkdaY5ZxgiVKYNBk64YrXW3jVZ3xC6zbSy6wDmJgb460jLsm0K
gZjaCG0EqKO1rQ3mdlWi6KRJI9Gc0/XWkqQ8hVnraiQCneSUhzKP14rM1uRvZUDoZXnPfOYH0dzq
KrbIoeXTpNzgnK8PGerYDWgHwaR1QOui79wqPYxhHe2zev5FBEHv6lDT9iLoyq+qKvK9gN9wWyt+
t3PBdL7ryajbcnCXbBPTN1D1qomxj3qZc/86oYfmakkaA7jeHawO4jQSqUQX4In1cFPJTj34wNwQ
co71Tkp4DmQc2bvREF/rTv4opBLsx1H3t2mR8Blj7r41skjZpAYh0Xk5ZJcJnF4Wz87gb3V9aHcO
YVU45Ap4tQWYvl2XB4+dW47rwJnhKW6ddxE0cSXNcE5G9Qd7FCXFKjM3oUauIXnryb4hYWNPMWIP
z2zUfZ03vP7Zm0mk+XRpaJ0j1mWPa7SsA/fQpZVxjXbtnRmlYmVGFoGrEEqJibAalA7V4zyzvcWo
K1eOr/fqKnTawPrflJ3ZbuRItmV/pXHfWSCNM9BdDyR9drnm8YVQKCTSOI/G4et7eWXVvVnZDXRf
IF8iQ6HBRTc7Z5999go8i06iFqDL+5QEHE3PSTm3G3unmbF1aCpwP27Ne7ocM3InuEmOZQ3hPq4c
7VRo/htBG86hkpZ2LpvpOdGVCHXcvgfVGua742dXQHP+05E/ss+H+sWF8AEdxBiRTnP8IR1s6WdL
y7RPFFA97BoQrhXl3Gu5yGxrd36UpcuWhJvxvecbDHsyti9Ss429V7fxszNO3Xnl+oyu+51+tTxy
mJCuo83quV319MuTeX5Y7HkFTZW0W9Pj1OYdWwez65HSbfXgjs2i93eV7Esir0pQIhBYxLmaVL1t
KzfZzKZiU9jvhtA3jcd1HSkUfXZjm951AGsDu2gyJ0d/rMxjRm1SBUNXQUW0u/nbL69ZN1O/pNeX
jNCAQLPmmGU1Nskbq4BfQOVFD6V5SzhOdnFpe9GfnXam+k0MRVA17CLoQt04BomQ5lcqdGPrqC45
qbW5pWYUT5lSL6rP4nDC9h+B/tajRRPlQ5bXVBr4RTbZZPq3XdyN37qVT0cQzz+OD7jFbKR4Xp1a
UwGr7fV+SoSxT521wdmfuTcFOJKwjXWU93pMl3Pc0lKEVZG21zu7DepRLQFnJSBXtqvg3bS6tuEo
rd7zalhB1eZ5HungKTkLc/apM5/MEtlfljZxT+tSyw/LIWCQJWcnWMsSJoVMl/3slT9o+PQ3Y0/y
FefuaWTDBH4tjFRgPd+F7Q4hNowZ2GKRXhZT8M43qPgaoTpcp8ay7TJ7DVsi/1iAALJhGQ4oN9Pk
WLRSi6ntNBaoX+tXGq/LEtZeNocLCY+SdMeBYzT1RbcF8WUNYWqBSWfgPZDW0ryVeuyds8qgOqSI
YTU3/4Kmu26bpW43Ik9qnigdbligrJXN8kqnuuh8cZrSpAwyD5BZct3tJc5s3mgy/7b0ybk3zQ52
OgLtdq7cFq5Fr5VPfmOVrECUKOt837/Hhix9GSdakInM3c5d4+xIiigPbeGCqbLHauvrPjb3YWre
W6c2PxoJutd0Vz3k+oQzH8t5z24dMTxqGneEzvTnSRrJHgBpdTPORr3vBpWH8GP7QOGJDzNn9C+j
Mq3nrh6asz10KuyxAgT+wCOVsFAReCnHmz7A/kr6NN3UNddNBuGLU6pOLvloXu/5GJiZatyDYzbV
izdBHC/IOzvrfAubopcO9nMqYmcBGTBXRXcx0mSgg2V21lr9sLHmmvTDzkqxJI75Y7bwHaCcuwdW
aAC51p7mv/YDWLUAet572Q+WufHqxHtpB3fIgnkx2PG29eGmg2lzW1B8hEXjWj8rusJKsE5XzfSx
cf+kFp3kIn12fidxbuxr4XZk8OgWTjI3xZqQzltpO2+w87xQ6eRPEA/+Y5m6TlKYY27FHMNEYSts
jFq2pp/8hFsvLZLylFijc1pq3Yia2s9OU2FWe368dTsl5XVINDhHvTKwtTSV+AXc/LWrWPnq6Bho
bzLjdgIgogW2VQ17W/Y/WAw+7ZzMYUADRbppV//3FKdyUxppE4AKHPd9z409QPYI9LHXL3TC0ExJ
kIE40dpbQAjMxsd+uVUjp9vSzHU4ZcnyQCvlPyyCmC7ik+bNqE0yqnR+QWw9OFFVDCtTqFUAx3PZ
wLC8+qa69iS2GIFjzZV+0HTP2RDz1R1rz4VwaCz2Y+HR0nMK0eQtmgJkxtP30PR1SpopnMkpVy7v
BMd8rMxW6QEtpx6aXc3Gmii10MOUtx0Mw9qqmMeKdMb2Bf4Yvg0O8kCl8idJliFUAxTwdPKIZMvs
YkvMZrUjqkztauUYmyljM7gScxYkam4uSnQkmU1985PWsXwrcpmcuCjd57od8oNmi2u73oKsJVZg
B+YpDi2N7E9/HetDKrzlUvsFtPoC9JPp28sl5rPuZsjMe2qDNiIedN7GK6jcZlwgVtfGdM+Mlhe/
TrV9r8T6e2lNJ9J0Rmxl4693cmH8o6ryC66Kdu8USts0HaHi3lrG+4by+9Si/kIsp5mYy3iBk7dS
dZgefKSMHSmWZe2nErDfzVpY8T24oi5SNvsPJeUJVX6RypuxNswHQ4DFtfA3HZJ27VgHtNUzO810
FXQaB2WpbuO009tkOazV9RViU+eSckXKx37gggo0chlOMSMFaNiue3EmJqxjW3k3PSF552G2JxZu
wNxQZCaAiAwsB1Vp9TwXVbUzOiQrJ1HyTZS8TJDo3DvUD4tsg/EjluRAcg2U741jX1F75UOnrFuh
Fh+aI+hpb5DZpWcdjyi9Sdw5aXtXE5jnAFScraNep2MftUBoGKK6GnGtrfcCbpuoMFe+eSNwVT0b
In1Yv+nA3oo0focLVP54ZQINaXQj6c6EwM2jIB2urcHyOPOHHtf2wWMNfJO3C2wlUXrhwD33xDQa
MB5CzraHPg9AdVYsBSl5XmyNNSTAFtvEGdoNb/bPRQC5QrOweU/537HrggZci2kDVQO0ttmDFjTr
+xwXHlrJWgEgdIGoi8GZg4KqaDOmRFkUY2E/daITx7ritIIrvF/AYD8YMCK3hfzV6PSjHpbKXW4t
d7RH7p7GG3DRNZ5oLOrXLE1urVLxJHf9RHfmzK9Dr7u/8x4NjPdc4z3kTJ5PItPEQ2pJ9ivNsXzp
usS6i4dOD1yznQPVdNkmJS8vXHLDOSKcGBdp0yDXugtBUvff+nG9mKkF8Z05PrizOspnkWzz2llO
cZrLaCKm5RmIoLzRKU1/ZyOgnEQjuEoNkAWHtL/J6+yZ10xGhdX8Jmi3RU7yx81UAugknfhlGTzC
3NQdWQK0zYb4lH7xNJRVBtuM3LtSm4C1x7BBgzXmqpknVIjFvNCrDAFvlpuS8yWesmqzTmtx6Hre
n4DdXNAZUuvPGjs96A3VfEfY4vLhgiKkyOiMcMjkNdGxi9ra3sreP/sjVOu80txjpuKRf2MvAeGC
xNc5q74BOYPY7Y/pi+GnkZ5556EQ5mYYnDeCwp8ty55fTB7XvTTq7uyUqfOE1C+Bv6bDjhg/EXRQ
tPl12lE8jru698rfYzIaRAi6U81jqNfH1Cmc7VQN+t6qTSekGWiDZHFmaDsV9pPgCl4Np8a810wt
0CvP25iV7HYaASlHzexJHKCfj+pSJlsErCbSU9/al11DLklX2lsLXlbotmW6Ab8zRI6muVE1wOAg
ALd8bVPfOY6Cee+Y2hE6cXZZRb8ELgjKAzaSo970Ud31KfeoATaEbbzzmOXa/Qoj7NnMeNX5Tfsn
T1TtZvQHqgANhqtn0CnaNm8vryQPrKKDpBr4socaZbu2+pAK/5Zzy4laLs+bFkr5GNdnFwTeuUla
zBUVYFd6ce02NpdPteQwxxqKFNvVVVjPZbHTrFxRAaxfzlWFwu336HajHzZDBs3K68yIuZIkbqP7
MjqwiOnVlqjLi5qx+jHuWFFJjfu5KE/CjMknSMyXtXSJbWl8cHjuuZ1YFhI9bOGuy8KOxyToe3Hu
SbcFra76Ta6ML5OrrZ2bkH4vo2BUGr3B+EF4emRSgxpzfG/ZPk37Wi57vezkq+OiX2dtld5CRSWY
Z6nFiVA5OxxIRQ4d32cTrUmP7iqOTs9MVxi71rR3Bqqna7TPKezfOw8EL0eLDmHTH5JQgykrZ42O
T2iKa9nTo9xxxq3u+AcJPXYDvIHTNudp1u2pv8dgmn0ZJFRajf7ME8EVqAFJiu3BDQyh76eBlCwy
a6j19o4qziCQP3szPrZFfYGolYGlmE9yve/XK+Jp3kmoTIwnJtwetgae3YZvRir5vhUrsEkNylVb
Xeu+N+zBj6as/EgtnPRL+aDW+OiRmUm+o9+gQozoIfl6jX4+DVxww+BtF7zBSUXC8MozH6QlELTG
PHdaJY5uOT4zPL0jW+dkxPM9AY9+WAGBiYzctsKyWKe9UtNdghUqqDM5RgBgq7s89+vtNK/q0Usc
FHG5viWVaLZS++ya7HM10fUt0g5Cx2Yw0sIBY2fTlTCjOueXXYI+XJTaw6nKQAHxqKSUaRAA/KJ5
GcfsqWDm1Q3uc2FVsC9JjAVb++7m7XfSFzipuSziCp4zW5lnyUWvudK40arkgRFLuJbrvej08iBE
V0aDYJi2thB8vTJ9gez4kylzbzq4Xxt/pgHqHpAL8l3mTB55y+CXk1md6enOxaQPUbUa+xkfbEjE
dQoCy89vgNlrFzfl2zemdWNl+qnFyczRU+ahXaX+4zroKT4iXjOD+cMck9uxDlYRtq29Idro0R4X
AmFlTGyUX0Y+qFxzSps98am4Y0XpoEFCFauIXH1tvX7ZWGlMukGfnvNW37v6+sZWlb6ZDMokajxI
i0nvh6qIUZ+W+aZpMO8a8y8CPfcUklogaOTXIvtyCFWH3JuO6GDd3pur3ZW4mREcS39+shfu/nhI
m6fYME+t+5sw4dcrbdQkCrWbbykNolwihgA4kKcMGtkkkObpayZ9WkOn6uVr5VRf/cRx4Rv5tjPl
2xQP7smaPXX0BjQ/kbTmTSnqB7RcO8Cy/pSjsAfdBJBx6AYcqqxBa8akwYyc3qHHkZlmDjd5wzjU
Hu6spT72dfKO9lkH0v/0qxoBDGQvtvk26AwAdy0tdScN45B2QGYn8yaPAYIpyXKLGsUtLOgmTDqj
u55N2aEd2dXw19cS7GZggdhbMLZU5FqFI7O00IWky3MmrOO6JtskeSTU5GRod+CIGwJoPzjub2Lz
e+oLMLGrQbU3rsPNDDkgsIr5O7H8cZdeQ2wXS/vJTW1P6n57YEflQMtTHXB6ZYxaxuLXFNfk0Cpj
8ewd6zEZQvYKiy/CF1Yw0S5sIo8zcwxo058bzV+4VzxAlgz8Zh8vm9t99GL63WuMpphykqAs1HN8
fas6fgGKzXZp34zGoljRABgyrUagJYf2O2eBXWvHy9LRopctFQTtfv6Evv+tFVDCNLZKW9DWUZE3
9/pM+yvA3ueSNc1U1+2NqZx3pHEnEo3x0xf+g4N90KgIh0vSYggRNduNGdflro1/STXT8Yx1pM1d
j/yYvwID9kKrKG8q/4x/XA91pTZ5z3tWU30SuIv9oDHiUkXzPVL/6YKMMzc2WipZItATMJxBrVtb
Dcu6NrhXFp5zKkY9rBOaq3VKC1Z0ypPiJVIQpFxdnvJRP7kTH8p2r9pnhf54vc5EO59GvatuZ2d+
YFVmk5rDjjTfV9eXblC5g/+bpM+d7nDhxTRCzMS/ktJwo2lavrO8D/TSRpD26jzsehbWFqLQtOLO
65IHvaXlbszKZSg5nzIn3iqvzjZLnO3LRouJ86kA6kqR7XwxvEx954aLU90w4yw4hhiTmIpgE5Kz
d6gzv+oCMxygC7aLZDAmnYcWnb0jdaGNXUECkFb4/2Mb9ZoJ41NVG8dJgYQN5aM250+6bfL69BfT
xiARNx8Dz2fYt8MTWCp7kwIsZtt0/WgN/1ch8w/h97+YMa4bzRNNaFRzFXHBOKGW1Y/jKs6wVw2r
c5FJ7Wxv4ao+j1NeAAIe7FCrfOt5pljfmH16NEjHiyqPoUamme3D0tp21Az1vpQDrVMqFaNndPE4
Y2ykGW3xW84wLptCf22UNkRahujQLoQN2yvmtNbkgoLu1jyMKY1TMsQuveTSvdIFPsSkSO3yxsTi
6c45p9Ji7b1Y64AtqSbULSPfO6N6sWutv+ixjDerZ2BFtathK+d8fiysNn9JVYYwbKX9o+cixaVp
Mt0w+XM22uw5j+6o3PumHt/b1FqoPzyDwIO0XgHnDvENrY31WGpSf+ImMB9ckrBJbprvY4YFJP50
3laIkRIF7uSbvqp255Z9xWvNWR7rk/nQgpzf/KNU9ds8MSM2fcZzwxV4NmSFm7Bf6idzqa2NbWcP
tTcSnUIgbUBXUkWrMfr3k7N6J9FWnCQkUQXSkoBYu2pXUiSDYZ2IMjAYY+FAEDsmCwujZzvZr235
tLQSPrphqvuis1uqwwoe8UheX1ojficFeQtaf6MoDU5OA0FTY29hXwO7i3JjjNlCaub9OtXb1eDp
XdJM2zidmbxxYgPuHPuPaSV7M6gHRio+q7uRbddioztJezLyxjpADRcbOZZLSBDDqShFH1aZ8C9F
4guUwHhk6YTVuafUsKqzEKskn4RUSjdf7sXo4gLIdRbuTCMjpdHOuChjMvOKzLzFmDDfp612dd/o
P+bA7yuvbPPJgt0Z2RqEF4Jo1ggi72s7MxuYhqKjm2BIP/nxo+tYyHaKg7MBGr/C8oWsvUToC9oz
qRkISzM7zjxAGdVhbxf7UYzt3lBoBqiLjh1JoKkncqzrnVrs7pDEE08yNpkEVipXfAQ7WD5Veb8c
a1tromKyp7vJvUoOFmnafVxUFFKafJlGkjHXpffvxTQ9oS7oQccY3eI8j8f9qqR/mUGgnsUwlNt4
LvATTFO3U7Jd7z0xiZbCjZysxpTxzTzM2cGZ4Uy00lqjNfbFWWYCc/5gMclqrOulYKfpbpC0Ijkz
th1TX5PfWVNaJ2nF8goy9YJ2csrfcW8RDaRKgwIRH4nAIb7q8a+pjfOD49viMLT9epjEaJ2Jk15t
ggGz8mvibXXLBzdwzVt9fXHUQHpTMdQ3i9PrD249FB9WLszjPFV0p2ncvEL0NX8xJHPwwMTlNmOS
B0GZCI0AxdSK5LqkNyifSTgnibhUXucHkKhKFGQHMVWyAXsW1TzvmIKlm0a6rM/lfX/oxgI5b1He
jim0+dqVunGn+KUcxFANp47q5imnkn/wQTP/BgKyuGzOwxbQS324Dtvw44McCOWAdcaYWi1atTG9
mxHNfiwtLXfGitwazrB+VajiHOG7iP0qqrO8IC6m1VDyhzGmn+OYwV6dbbMRW0JgjLV7XFWeXebG
XX+bazXwHulI81TN+NnpLf1FXfn7fNE5GXNZ75Iktr556sezSqxyi3/Re1jV0Icw5XCLW+RDLejR
tv2eiDS96Tqv2uZqpcU3auJ2Aya0Fmta9TCnu8VN+R6m1OmjpZfdeTLn9G6oEuPs9okWldKtN5k1
bDPItCW16uDtWn5OvDmmi/+tnT3w2U65N3qEazmO17iBcjU0BGohPhyw05R7Vb18xwXeUKaFDEuT
KvlUmjsddN10n9y2yHoiZqwpEqKfmddw8DKQRuNDDXB0xQPgIwPWXvuT8eQaWdVfMpdfJrY4y/u0
mbXeMxStPoV0pp/aV16QZTECG1zUu6FzOejbOfmZHSt/kEPpRu5oMvaL4+nop7z1iq5mkmOY2ba0
KHMTrvtzYfVs4CzTqXDM7lA4FtaJOXfa17Xm8vGLX2niJv1VuSn24AKmcGo74ll9K97nbr6ZcLlv
4nmpUZU09gbqyWPT3UsvzMVe8oab088tnhI9fiz8rHleuyVhTQNVo96Ufel8WcmEtKTx2ZNpLo4g
hiSZwkO3FVdYU2UPeigmxkFugY0nRu3+1DU/uTSuYsyUyy5k7OvejqZFxEnbvWsAFLogo0PhTExX
+9sqC8V6GzpLlqkUJ5Z07yeDGi2ZkiEPGqYmd0CkGQr3In3s+waLgNQwC/h8NM0aR/3VuL3t53Ld
mopvRxuT+tCwrxpBShcbLW9p1d3aPFVQPT6znCGknhavSV1pQcVJoIWEgtkyao2q/XATp36deE02
rj1zO7BfTLAaFqBFYasJpFblO4CUn1PeJYxCuw/pufOO3en+Lm+nPqQEF3tBcuWlsBzzxc2Hfm/J
pWQKdyUrzA2Vfm8v9DedsdXreNi4wJRp4ospLNcGt1qSMg83KGbbevkQ9uLsFn2Kt0xxPFpnz924
EHKiKjNy3PjMi1d/mre+pzEvnvzhpl9zh4EJs6EkJoLZmEwwYQxufjcx/rqpaP1wxPgTyIKdltX3
0p0ZzwhdepLfJK6tygBuaLITpsVDKSs7cnr/xZYe7wTu5+IdVkp3W8/elzPo3VlMCYdCX+ncLKJ4
5sxXm9RB8xyedEKgHq2lQSroavMQj24RWKmbnxY0snMlmJoPldJChJ6fsnRKgqiG8jxNWUt5m5HJ
OU3D44Q/k7m6Pb3Yc5wx4NSZbxARzkJyjlBjVnV/s4p8iYxY0AnGvPWdghg+QTLVrW117zz+7mFt
ljmiYyv3c9nr77BV1HFJJ8bJLt6lfkj056zTcHLmzQPlWBMukyh5/VLtdrL7ORIglCMcagaNXwFk
k09ABvEgAwIt6auTnh8/w9LZWevHmEwrhiDH5G3RVRsXatpm8Dr6tabxL5j+s+3gUk1rTLdDCFm/
Yc57OyjxdJWpXu5NXeGKcMb+5HAN1UzaJnFSsELOzWyJBykWYOr1HO9MLX6L40Hs5jTXznM6is+4
7fhjOyzn3FX2AWTFtLN0mR7yru52Ta2Sh3xGFwjUZGsX2aoptJSpvoYyW2p+NuvRn0VL3rBa8dek
stm58coYv1NfnjliIqbbv0uKbGmYLHvG2U7cLFxsJlKtaVhHC7NPE5X92H3mdTzzKxzpIwrf/8pH
ozoVveXckdOJMT/X3sZkKc5Dy1hSWKLctDGCk+aq4aizvLdD9VsuV6A8aJOqCod1WN/MJHWjtHTN
0LSW/rHs/O6pncpuO3WmdSCSE847d8O7nKotjrdAdbVCOklDS+Ky0PTxASEdGbw3rWDUuvY2hma/
kQANk4CBNp+7rrtwKFOOQ0PcMgD6nTCv21hKqm2TtjiBywOD8GjyljSw1r46NisBSOmkqydVLO1G
U4t8kiumMTcR45eHRoXotnbHdmnsjbvE/DGRTCCoIerAnq0X/ml/tLlz9yQ7f6W4KHk9B7VzYll8
ruTiPU9WPmw5GOJzN6r0VGH/JHDC9DfOytrDYuTDp4Gv4kOzeg/SfNnHUan0l5Gfaseraz3ESd09
wp6Dp9x0o9y09dpGAI+jZNbazVKV8clQRI2JQSyPLEouZMhZZuQuRXXfGQ1WqLzBEy9aL7tNfM/e
E4dG7d0Z4xHjwvyw2m0dAZ0ZIpDv/k3PUOqVVpkOM7XM8kubU1bu4oY+qMlcpO1RDOfMUMstHfSz
a5bLjjBVm/jgZGzPiTE9N+CKoLysbahM71NJW5w68rBxwSAsM3jMGUXiimTb8IEMnQ87q7+8OMmQ
AiT6KmENyBZOM/1ALGL0k5fjwqFaDRG9asWBT49BWp/+S7ixuStrOztYjd+w2sbIMA4E3J02lL2Y
O2Lg+d9FUWv7BYD43jMd96Kl1Yc2LXhAVzLq9o4v63MpF3xRHpuObtNnTJabivmrfW/mjrwz4poJ
lyu7+6VfgYu5hNQ1TOtYuWNinpb5tMsz7aOYvSzEiWXv7YbRSX7NjtyRmpicCs9OI4aiZmQmHA6E
jqr2gn/5edHsetdZTXGoyM0MVbWyyL3a7zbWlZMslfkGe7XEvaPSrT/HL04x/5KE90V5WVobDBEs
A9Y8Ul1sxg917u11+zKtGC4c2XxoTikvrddVD3bncFF6XYR5xVilxt5gupJRj+s9YXYBjVK7XYtG
ouSbvxoO5JDb/SfznO1g75L2Xjf74SKGur84bCeuo5NsYvjRGy9J/Ru9WH71hlFFRqMQe/vM4+4a
K25bdLuidGlxqtL0vvyWJLZgcHFTpSvwrMXU++0sYVMu6BTwvjCB9j5uPDat3mC6FSHVP6E7euxq
EaZf59HhCLwVfZ7etTgg3jNZrz9iqasnoWPEcIfReMDYkXMQjRV6u+YGWqKyV1vrTRz1WblSHmtL
hOkel6Ym9vGoNUfNpwPcVLYo7odixkuEZtsy9oOl9MsX7Mdi12k2gKKyvcEIFp+2JCy7thLswYUR
4oPl+phqa7ewm8qIS2vuUqS5w+wLuV/gUTHcMfozueCUlAAJ4n4qT0UxiZlRV8zYPUmmxxHj3Q6z
FzfWVMQbH1fiU6vXRURVv+ybOEtCA639nEo9Afqlo/goGhyHeUrwj5DaWEOWSPzcR6I1f3lDjNDm
GhoyYr5q/u00U4hPSebvfMx2v1tmrLTjK0YnofJNr2T10jpWjf+wQwsJR93PIttpxY4tAt07pV7O
+K6gt7jJlx4ABAuXEreNY99Ld+CuJONhoJv46ZHxL6OVySxKHOX9uJWHRW3EtxMzEd3F5epcdDZx
qKdk9TiVQpB/76NKDtnyy8eZeqw11gmbHPlQ2azjxJnKnhXGKQQpNZ2GrsEIEfu1s4XANgUGcCB+
EBzA2uJ3Nz3OVaT4DLtBUrgPrl5iKdGUCLIZNx+Vir5rRPuG+JjuUE/5pAkW8jVVv8kUKX/5+jxc
6MHj5xJda+e3a32s13zmPpM0JQ0PaCedZU9HJELDLLujP1YyGmmMXla5gm/o1cA9ZBCmmTrJ0anz
/qi6iWUAN8PLMQPQ23l5mVyquPI/lULV65w+3rjl3O3TnGqmVvUMvIIJx3GdlNizsqEoXh3qGZ8W
LV3wUM55smbIw1773tnWupk5CwMnk/PZlSwqUhE56d6mfACYwHTTNCROo9QevsGkzTK0+rp+Q64u
H+Ye20cttfjUEn+0cU1mvauRyMehGqfzPGKmJFSUnZmSnsQclM8MrHAeXCN9TPU23ulVxjyuNN4x
0oxZmHMZemYX73HM1rtqio0D4FIcXFZiZkGdONajmXjtecExx7Pf5WHL+whtx/Z5qzPRSmMHJV+b
nQBiJLrKxMMUQ7kMaZLLl8EncSAQk7Og33h9CubVnG5FGycfYFfLMPMUXXHG5Vk3IAr7RY5HAwDa
picieNP4SRORPZmEhY2qkZDMRqIVZy56/aONtT0iP5M5YiLbXz3IDPqBbNonGLdDQ1vGkzJWttfl
lB8q3+u3cvXnH9eOeS/43KA7rh9ocFzlDFcnaBpar9hJ6bM12bCOw7ncywKpJllee4/Vd/Thr1Uf
x40ycVbqZrKkIbnt2t5y2o9UtIwtMRhtMO6ARMCUMrEjAn8DnZQVD7edf0/22gRJzvhzdAHbZpNM
dy3vwIuerWwbjfrwxsi42NQ5G6ErzepBXzznWDRehpMgrj7yvHhX8Dv3YH8k9maWOuJ6ede0emU1
xrLxhvcQ3PDzPuRsMLBCX/BWXmzXznGPAKtxkpG3g9V6f+ya/rfgaU91yX9/xa0TEPxVNwurSenw
9913ffksv/u/ftD16/znR/V//8dfJ9/1FVX2b3/YVKhQyz2okuXhux+L4e//848A4utH/v/+5T8p
6k9L8/2//gMDczVcP1si6+rPgHXBWuV/gpn+D2baU/r9P4LP9LP87P/6j/5Apmmu+BtcNEFYtO9c
6Wf/xUzTPP1vJisdQjcdwxQeBM7/+Bc0Tbh/EyYnGftu1vXfXP/qn9A0of/tClGzCVe3XPhgJNf+
66e/+2PJjhfuj1fjn3/+Myz937f8bFsXLM6hjZgU+Qa09+uq3p+2/ewOY65p2M3OT2mHbHOyg6pz
mv/HquS/7zv/66sAu/Xwg0Ekvf79n74K5szRYlOu2V29ZGpgWhSzPRCyoTwFpNZV0VBZ6X9r7fmf
X5MVq2tfz7341+RmMnvXdeFEJc5I1Jul67tQu1oy/vTr/r+8ftdfRPNfu4x/fBnTsvQrd9k17L/G
jSJ1DP0Y982uNso2iSxZWc7VSFJHtU5ye5QYNQuuWJCT88IZgUUm0Yojw0Bpbzvylg//m7T3anLb
2MK1/9BBVSM0wi0JEsOZ0QRplHyDkmULOWf8+vNAu76qIcgiPvn4wt4u27uJDqtXr/UGYMTjglHK
/o60wcG6CaqT/ik2W73zNN4PNO+5tR+nEDLkS6fKQANBPE3xg2Gq9ofOsI1nVBRSII+tskEB/e0z
dP5xmqHbOM0jo2FKyt7n6zYUs0Mdr8dxZ1aMF0XTgoVlEmp73Fi1zx2XLQjMstg3LcYMcU2HzTDK
+DipeZfTZkTG5PZs/3bBWf8gQ1Udx7FNzSFenf8gODkh9Z6q8GaFgGio2vgd5elhN4ti+jLBeHlR
Zj3xaHoiK2vnOhjD0fgjpYdlxTWyAEPTUQEFV7Ic6PebWRaG3/dAvHmbp8PXyGyyDz1qvxvM64t9
paumqQtV8Bccfde6rbSTckEFLvWgNU57bOjTe2Eq9g6AZL0xqxenk+BjWnBeHYeBLlwdDNlqaiPy
0DOyvHrI6BR8bUGUA5Et8s+QeZR/1KDu4z89n4xqGVI3JIdU09YiQROmQRP7JvACGdLXFWR5913S
ZBvs+It5tNgqKsh2lSBKj2W1YwLNIjMHROfBQrXvw6iFMmpzetr0/7v8/v/H0t9DGZZpSfYnNunn
G8PH988Ym6HylLaJ30LfeGgUq96w9Vh219kJYBDWSQVwTCjlT+eDxLmWDniAlV5E7XlXt2Nyp7Vj
/7xUYz5QUtySzbrYHDhkEwQYykYgVXLbnO32iMvLMcFaeoU9vGh69DjDWHM7pT9ko/JTjnm5sfEv
biQGNCVDch1h/beWUPSJgvgP2sRt2wz2GZZYbq7TbLkdSa6P4mD7bRqm4Ciff5aFpXVm6lbpqbkG
0Aop4IOq+tl/GYXvwVLBdoRcS6xYUcuMAuP0hrryD1M8/I2S4Ja+x8rSgZVZZowTTFpABUQ4qyXy
aRgD/OSm459jjaMO+V5T0ZusZ/VLplLrtf04WVBl4R6kcXSstDw4FFRyN+LItTm1NFWVy0YR2Hmc
z6mGYqTUfFZuKHFXBhyiH+n/bsku/Jb6WJ2AxU6WEy1Aw+HgeD4MNQdYziqf6/goINmtBqw17A9a
Nnyasv4trHigRLoO/43+WFSdKH39NQYL9r2W2D+qPpbEQb2R4Vz9dgIZ8492AO645z/KoD7lS1UD
T6R3b4qvKUeDmuN/GMTWLII0u5ZraHXzwC6NTFEzSFm2uacsZALLoJZx+2hciZiObZA3mFxxmrq2
ieLBBS4VbKaHgKy4Q9QuekuIavdjY8UbwXnRklgvJRe50EymTCcDPp+1icXou7orvb4ANuejaXCw
BYTxUot5G414msmsmg5UjbcMti4PDSbTKvET6RByG0tfDe0jqxQbJYBxc2j673EnIYXT5vRKRMFh
90fyoQNn/G/DDv4wZEl6nxq6vzd9ZIBvT/eyaGdzYAsapIvPCgkWyf7qhyjC1Iu2cAoPqNwvAd3l
UE6QDX2MGHcJLPmNQ3oRz5cng0STTgjiEiiT8ylvfDtoslSBHWJkMfClvAo0cFRB8hTTrbhLssKf
DlmPJP/tz7w4IIzrkMsI0zY4usuz6n3W1EpzqGPa8B6eIdoH0+LUpk4gN27HlSbLcksxDHk4Ly7N
ICiuhGtGEMGQfafMSzul/Yzb+XRyprS78+tMeZhoSu7tdhpOYbYgHRQrfbIaWz9kGcmA2WXzdyZu
Ohl2JktKDVSxXWOIR6hehfNmdcY32MXTa0KV65G3C10CjeIkjqTVyYmHFv5CUN7rS90OJnbnKors
XnULryYe4fBv0148UJoKH3xRty6sU/pnrR7uQzuPvLYlJgEH9b0M38unkmIbqC/i2h8vgy5M4ai8
HvljnbwqTkPxEoKmF06TdOnNDW4V999vD/Jb/2m1pxnFIt0ylwfuWucKPW6YTQlw09pPfwZlBM7O
zPdRFCl013tQpX3+EurKJ5qLh1g1Jc6rphd2wVEDtrBT8/KxGOsaJ3vQzbd/2kXE4bUreDZTRlOX
ILrK0To/6kEPzGx/bUTbUK1rl96Os9PQkaXrRK0m0YgCRqTaGwfvIqyuRl5+2bs3sKyc2O4GASwL
mWL4gFCF8mSywFV0xX9ZZNtg8qXJEb/IefsZcnM3wBCvR3nIzSqECYpEze2pvHKidTaSTS1C2CSl
q6lMdHpiNAg50U2nenrGuuqz/+XPB9EsrnsD9jhJ7ypsCEVWkRiVzKtVu3LnTqMLPgzqxtpc2xXU
Jeg0gjPhsbBaG4AdgeWXMWtDcnH0bSP5FvqDBAczFB/ieDDvwULAEK4VWot//oEm+ZJB7CIRtVZ3
ep9EUZfmY+bR/Y2+GKnIXaUe5N3tUa5cMrxWLX15O5DMi1XONDf+JGAEZZ6WVeZDjvDBE1ExdAu0
xZE7MsI/Eob7HYZZMIovDCiX6sH5ZtfGYaw0MF8euF7Fk3oHbacPdC8GvwhmOu9crbe4Z/JpS7Fs
SdxXoccg3Sb0qKrgHbYa2UkxBh5g63vzlNWubHR9P3dz7epJHX8yWdRDYMEORLqn2hVlqf6RPt3/
Pvz98EsUeHfKUenJSwWYt6dUBlC1okr2o1mPGynaleU0YLmbpE3cdPClzkdJRl+DvSwZxTHk3Ujm
eRdTaEJNVeuOUq/bjYByOakESwKKYaNF7ujOSrJtpodclUWYegX/DOhLAUNSld9tOzb3ToeLOMxO
41kJrWKfjb19ur15L0+nCk6IbFSSl6ra2rpugCbWF6YovbhKcFEIHNfoLOW56nDhTks6DGwy8WSl
wUZU0C+nWaULRqqksY1N21oFH1WHYhUFfuFV4GQh5mU1dpMFIETlYURq4l+N5eUFUitV8wr0ufnA
M0BCrJ18AXgrGJ2vYzrD/bZGwgb0bvN73SBZ4WqGofwY4tSKER4CfrNrYxt2hOhaqqDWPLUfBWI0
EfTZjmeLFvgqAMehR6NMs+PmC5iv7qRDtQfrYtHPLG2gLfQeG/uZd46rVYppf6dZg9quUgzhXwgT
1f/eXpLlFJ2fMhVPb95fXO+qpV/YMwBBiP0+Bp/iKOJ7w429gw5abOQRl7mq6ug6jymdRM4knJxv
87yfoYlVLVhkChx+MD6qg2PvfD1/sycAPVpjb3rSLzv5/MOWF4/Jg4TXvyReng9ZiagJ7TrKPSGN
7mRmg38/iWJ0OR8B2Du4Sxjl5ZCQS5/qS63Fz0glbyVpl9+9/Aiub5KU5Y2yitbZiNg3WmsZqKQl
O0/pq99jCWCfUGGaaTAiSPqADMP8z+1FvayuAsSkjG2TG/LMYuzzjzdNPwxmaWRggK3kiLyaeOLq
V1zDqlEXGdr2KQpj+y8YPg1tpCbHNiaevds/4jLU8Bt4k+kw2fn4dVbhKCFo3HDm5sj18g1aJrjj
qAWlN1QxSC+8grCSaeKHOGyHo5GgRXN7/OuT8O4HrHZA0ZDJVL6WeZ0+Fq9VO8evoyHBKfWD4sZS
lg+BKayjkujpvkeVClqSZv5xUnA+CcskvbtF/HaCT4wgnIdUzY+gze2PtIqbjTv68gxrmip55S/V
Pf66CuptQ3m718Syy/TwpenRblC1TN/IPK6PYi+5DSvKxjr/lBAF6a6syW8sxCHcVs20lxrLsI0L
6rIoxNbVDEpsOgUYrINXoULvnaamp04aFS/tTmMIPy0NcpcugvKhBXiElsrYv9C6lx9ydPNI7cbk
XyzC9QMUcvMpL2VyF0xd4gL3iv84KTj/cas56MwQoq/asJx2MXtamk+vio9Kxu2du1z6q9C1dCYs
oUPlpZSwWs8wHHTkIZmCHEjSZ12v8keMCJG+McKNV/blvcj3mAbtF6lSh1uX7v2FPQkkJoM8FwGi
qSHxhJazAOzrv0Bfb70BtoZbhSVF41bjcmE4schOQPV2zTrwT6ZuxyfHV7Zc2q6OR4fHsGh6UVpd
tvS70wccdcBCMMs80fvB5wxFcijjIQgHVOqpSgMRv71w18ezdfJGrhF6IufjDT74acRkMg8KtPKY
DoF1SCZjMQlqJk/z4RD88Xi6kPSQdbIqmmir6JLnjQDdSWspjDAvNhEuP9iy+DGrc/NgYe90vD3c
7yr3amPqvBA14QCLVKVcvv/dfCpBoaGwh9Ijd10P1iX51Zb2PmjbY4HuJgYyMP5mktcoeYwVXNF8
27Wywq1hlELteCzo9bkJsN3IzN20QL0/LRBFA12eQrq9/Vuv3LyUldk4jgrMld7U+U/tEchBsZUO
opEisgOKHALSM536cm9PreNmtbrlh7yc/fXkqCb3raCqS19xFbisIFDD1kHqTBf14OnWwkRvo2Qv
mvhDYObmfbAIGEW0GTdC5pXATMuP5ptJhiEvnmh9UMy5UoyJh5qOdMEzQiIswnbjJlvJri8PIupw
OpnUcpgs/sf5jCqQl/GMDROvTXJ7n9LQOlp52DyPrWPdDfUc3cOpnX+kLfQaR+3Ek4C+eZJpnbil
0dtPEcy0jS9fFnE15QaCFgsQgaYg76fzn9TAjQPLhtiyVUhx0vOWDEdEqqunQEBv76erQxFJwH8g
tcVb4nyoKoX82RZ8fdKCoMtFzMM3wMMY8PzX2yNdWU7iFe1Uktel9LPaR5lWCcNu7Ji3CnKEWJzV
xzYBP3V7lOX3rqZOqpIOBI96m1f26nsaMRlTVqJYlvXsHLtXnU9d3CMc4/uzl1d9+HZ7vCvz5yAF
grySTe5A3fJ8/uir97wHdciyAfh2GiDjESTvdI86brFx9K8OxZfR9xD0cdaZf4d+1hhpLajprJ+5
ZZARnRFWO5nInGzcn7932GoaHVNX6T6yMyx5sViNWnRdj+4eGsHDmwOtdO/0SeHJsgfmm2TNXS1q
cTfnU3g0K9P4MCsmQp00EB90O0QFNDKMw0RF7B/dClA5VEYJVAov8nysI1f0yBKYCf0DtKXjBzNJ
0RbJ/f45mTXflfjega+r0z+FRdgU3nX0SXir6VQLlvl9F+U7YUJ+nPmmkWaHa/bQaCfZJRsH6jJA
U3O0CZgqnRLNWj8P1MwHi9eXkVdUQOUKWZqHXtqdNxpx4Zmm4h+hGovjn+5CLgVu5+WraIxZqwRE
n8K2z9CQ8qi2QG2zHAmIH7yOZfUb+/3K64NXD2nc//r7qMCdzyJqJKEILT30urpQoC3axlHVW+2+
KyodyLgWwUqq2mc50EEYBmfRk4IGfPtzjYtDTn8GQBhNGJ27bQ096XnaVeCRIq8GcnSURYp4zCiL
jZX87apwfggYxqC4S0TReRqsPrXrFPASjoO7INg4UoBAUQ91LHwXT2Es5kDF36UgRB7LrMih0tTB
8+TkfwV+KR9B1+IoyiZ+0DHb9m5//iXqiVSMZab0ICk78zfna6DSe9FNXDNZA8U/KdEworsQNHdo
mOC2jf7UU671mPrEfeam2mzdzSVqbXONSqLfgJC6/XMu4xK/BtAHlyexnbfN+a+R5jgYqE6GHtY7
8jsSugJFAU1zkUSRT7eHusxFWHW+l3o0+drFEZYN17MOFNwTbG8qpg1ahiB9d1NQVPgZGfg8BYvl
wZBvldqu7XveLprhWAJYELXN86/UOnSNJ71KPFRnlcM4IspFADWou/TDXTuXj8akfPAl6qFTOWme
DQvu0+2PvzLPvGlsQYlTEprXNVVr6LoOKe2ELLwq0LAQ9Z1eoCJRI6G/ccCuBDEEEW2giRpNDZob
5x+rR3FoTr9vNWiu90po2vdZn7c7fht4fonAc4fc08Z5u3KqNU40aFINrOIFcMgy83KKkRz3Jk1X
9kjh1y5Nys1879o0Wkt7mTox4grW+tvyys7nyog9Lr6neYzt5ymzxQnt8mAPB6ktUPBpB1f4Kom8
UKKT2egT0jkGCiF+UNH4tJVHWgcPaqmWX/58iSHv0xmg1Q7yZ5W9hCgamCgHxt6cTk+JbVSPwM5L
FCsL448sy5esF3Sb/N2CtnW6jMtivLsMjURtS9g2CxAdPY2dmWX2Dn0RqMO3v2j5xasYCpdV0u6Q
v0Guq0uXZEyZVUz2PFuf1D1ORygLR82/sSaeiVtbTpjX9u3S6UNNEfsHGkrnX9XWmgglWCKPF6R/
xHuEnDmqctgMWXUMrSB1+y41NvbttQ0FUIEnClBUaa8fSDH0xWoYHVLOvMCCuTSxuHDIbvVe3+qb
rqyz/7dsvAkEOSdXk77GDAsnUiET+mwQRf0UttDKa6hTtv7ow2PuQ/ThZXVqIMDFWLTpvYXaC3KL
MKvsqHHzgKo71iOGP362yv7u9kpfu5U0x6C4xdXjgH1dHSzLSpSJZC/2Ukqf+yRC6g9KPdJ9ajS4
ZpbI4xCjwDVLrTjxiVhJQR31LAU/jlILtmoIV9511PN4RoF2IlmmEXC+F9CmQjeo5izF/VQeImGq
D2NW/0i7MnkJmuHjEEuBlpukMQBsFRnZdrxPe/wk9KptjmFCY+z2BC0Dro+CI/GTWPrRQJZXhzsH
9yG0gcATl5ZxAu7hIEsu0AbNhXYqM53ucehg1KfhzzHN5X9ImlgUCgeCnbOgis7no7esIhQ9y+MM
JY95tTL2cM/Mjdzk6kdaVChAQOsW9ZTzUfwiJ/tVJkahbYIys119geatulSjYUpy7PeTjYZsPBjZ
E4J7+sYc//6Ki0nmmUlnFXIW2f75+GOcBYpTQLCpoLxRWHzt+hkBVPM0QJ4phY0EHSwCFhjl5Gcd
Ms0OCQ2IpvlbjdbWrPrHUlhu22CrqAK1iJJ7zU7vWyN5aMCkGHn8s03KRxwUHgEu7nHFwOlh+CWn
Er46jS4tOiCN+BYU4wtaUE9qru/ByGD6AqPATGNvdJL97GgvaHd8zari55K1WnV15HF8D2T3yFMO
uX3Ox9SeEgUO1DDuKgA5Q768kOxTUpXHQZd3sYlUXOQ/jIFzbwJXGtru2GXaKVPUFyRaoeMEP5Vk
eAgH/B268BkCvLZjMIJg6nJ37wez+NYq+l2PvJePx4Kv4vlkD9VJaapPt/f91fhoseGX8qFUndW+
t/QuqIaBgxjm9EMjfRTHDNcRfobjvN0e6loKweMLtBplPJ2WwWr1IxSAnWS5PxXV9iBLo3HQpVsg
/+ujGIxDiYFMYpUKVokTg0LDfDTH0ut+YCftTEUr/sMN7dgUp34zCYDCnX9LNeroJZhD7KHEP7uB
L/AjynBOuj1jVxaHg4gOpUNRgeLXasbKUSZpThPXAydlgDQqkS5Gz/2YlFsd2eX/aXUyGYkOPS0d
hyG18++RPfrgsUFkmEx7fuyVxNiLpLBPmEjFbpyUxcZb4coqkd/pPFWBkelU+M7HQwWALjSK0h4K
y/FDN3Tx02T6W9jm66MQJ6lW2zRFV/GOIkKXCbJIL+twJkoziZ91z517e5WujmIi4v+/xH+9Fyyy
1CFd5g6DnurBjJze5b2XbVR9ru4F6o5wvUDgQAY7nzFu7FnTwy72ulgNjkabTe4Q5OVBWvgm3f6g
38Wqi93Ay9qmQaOB9FvPWy+iQWmhdMQT4WFHPyOr9raFNdodkgLhc4fs4oz0gpXUR6BhqNDMFImH
+9qAc7lD5Gp+sBRhVDvOSRG53KzJ1xpq41uC1rr0ZyTixlZ+GSOzSnGqUwDr5ZOTflAnAA44q1m9
cd/JUpM7/o32U4DdALx1degHxKxNRH5yS52CvcHL7qcFGvWYRA7UM4F6S37Pia/UV1+rHePQ91n/
DWGBuEOcJxtar5Joti+OLLBac7U3vRRBV23v14X2XfBuj3ddgSlApkIcpsohfwJIkejbZ3QUcGTL
nutqOmrIwyK0NXboQxT0015g+cYpwEMt/avE3mv5fdN4Z0LVRdnHkbgCoD9sfktLIT62ZgEpy27b
+mtYqc3fKEW2+T5E+s5xubOTbxyZE/9ljuN9Ko2DLlLZ7VA4iNE70dBP1JNY/1jzDJKgoIYk2ee9
OSDuj1wQgomWWbzWoD/vukzFJK2ZO/WROevme+jZwecqsavTRLn3BT1oLIYWWw2rmLUP1aAiXSun
7A4Nw0jsg0jDq6YuVaqZllnNX/UGVc490nhh5t7eblfeBUvziloJLV5KOqudrdQqvhhYfqGmRWm4
dOx/Ox2JLruOX0RddveINxsbidC1I0vibRF6QDjSpjs/THWo57wrqalbbabgfKLgUBGZ4UZN81pQ
5RQJG30ZEt11kOsQNpwyusfewFuPXGahgM+lHJG38acP86BWx9szeS1GUEJ1QDpBckOq7PyzBPo6
A3pXGLK0VMNsZNh2EPsTb8jsz7dHurZmNq4PALYW+qKzmsC8z2aKVWPkRWaMHGKg2x+VfKK8nk2D
h4yN+Ds1Z38jLl2bT8gwwGqoAZO+Lj/q3bM47TQ0SEvQzvkwavfsz/6kZ2PhFfH4k/6a2NgkV2aT
IrEE08IdBQp5la0iH2bhudbwCi/DDJ0tWbhlGf0zQz/a+LBrrzOGoslDZRqww7pnbGtz3SQFD36E
drM3P+UyEXatuhVQmn1kVChEAwNAGzMO3cHHfbrWyuYQzCSfQS+22ChXFvfs1ywT826e7SyuLOHT
yxhHZLGLAmHWzMjcPkAMHB347OQYhLvbG+rqZOtgd5YmL4nbasy2JU5aNecfvrZzMGRYul05yeOM
8tdGvLmyjQw61za5ISUmos755xH2A5vbjZR3TtI7YOjiGMQxKkXYpRxEQ43+9qddIYvQqHk34Oo6
Hey4GzUAwp41g9ML4hHoEQpCB/QSKlfmTb+nx6mcijjPj1o56PsWT5oDtLmNpGs5lKtrnYI5gAtK
StTXfhurvlvXQcJGTVQeOgu5w+3rtqQojZZoOgq09jGMbZHz80SdKHda2W0dJ22JPuvhqdRLKq8U
IWBxnM87sKcxjy2NmCEQ8VHGAoMHe4+lzmNrdv/OlnkwUPA3k/oL/gIn8CiPJHB7toOrtOV3DHa+
WZqPhF72bKFFP6bdG8Yp08ahv3IzGNAHaa4tVUjwQOc/socaFVRLh2gwm3RfxznuFR02ULe3xJVR
HKkyD5Q4nYUaeT5KAuRd5EpAj2SysZjqtMJL7ETd+JYrG2/hGROe7YVpzLk6H0akOpz1iGdzrQCh
HionO5hJm9xl8+if6Adbj44Slx9RR/YPosaWTjNr4WVN9Ov2516euKVRyaPPIjbSGVkd7gFdwQl1
VYp+IZbeiWyKu0rR0TqLnOJHVenW3f/beMvvebfRRYcwKbL//tFa5MqMGCTXOCfBoQonZIK1utpg
uv8mjp9vbYO+gwAzTkGe0sYqpGgOm4aGinGEFRV+LPUQ0VJfJJCgfbvFBxAXlaF7QvywfAOnEVHL
bmTxFqFl1u70wu/0Y4XbK9omzoTKn1Xk+gOKkPaE0GoYNG4ZoDV/QGUYJAmCrvgiNbrMxK5PfPWj
X3JcdhhBjfEe9e5Ye7TrqaoosHYIX4ZdLRpMvEb9R+fIot01WV5jjQgW+R8nT4YfEJyzb4hztiS8
4CkKdD3iunfbGQnWOjS06hg3MyX3XAx2ukdgFblMVVGwHx5T8dGhIyN2wJlb+97O0Sq982WBRiGK
6uKxj9oUBThTyXilKBIJptSQpWuioN7vZRWgcWRLvYSyhslq4o5Up17HxELkbJqirwnaTeVB+CjT
osikiG+T3xuvox1VyKKgypo+0DIbbZdW/mD1jYoJhykyFMyRNdupfTZ+4NfHj32dYbiCokri75Hz
1rfQtlewg6SsC+bUpKRpc97ON5umpDG4PMtBwUA7JXqHgL5i1DiO410a741pwiqxmLAfto3Fty6x
dvwuHJ26KHrGSrO/jxwFP5y8QYe7EFtotN8F7tXWBGxBX8yC7LpUX85/Xjyiax9VtnNsLOxFsPjZ
g24sdjrSkEWITQF58Ef4jdi66sjo2/Tr8FvlCwzwCx8XvR3fbx5KK//Ezjz88TGF1Ew3CXkNbiS5
RMl3x9Qqq0n1uYuOVhs+DrNuTbtaEa95VBhfVYXje3u4i+uPXJUilyrIjzWKQ6ucNWirGK/jOfKM
IEfYCLMt5J/iHr9qCoEjirBu7TcYCKnfx3JuN5KOZZrPlmEZnE+kz0Lf+gI1N4+Zjv5fE3lw+rGt
0oMX9CG/qAnqvmVX/pJG/3L7a68OSNuXVFnSJV8bsUfKbFdD2XOR9aXvpRgKfjInqCvORJ3VqBDW
7myUfm8PenGvAeqnOcgtzySToa/iYK7AjQt7vlJ0JhnMkOIM4k9be/riOllGIYfhLtEBoK0LiU4y
whvACMurArU8BVJQtlVwcgubCaMjH7PS21+1XJOrtaO4Q5OCBijX9pr0mo+apeLvsbzjrKdqsYmi
qGR/8BGL39H4tfa9VsqlbbHVtbk6ne8GXoWWqg/qsbN48MRZhHrnHPRHv2+2kL9XppObmbQb7D7g
rzXGDjnjpteiCcBCkXeeMifWsZ3H6GAKzEESucn8u0xLICsbjMdhXHAJaxiYEgSKFvsVOmylpiGv
n+ofy2DU78uAndrYUXlqpy71pl6ibRlYhYt4driLnVh5u72wV+ZX0v4k74WxQV97lYaVI2LaYR5g
1SCmnyi8B9hxqeJ0exDtyvY5G2V1KBAtkjX6gHwufrw72DDxXlOaf6nSwM7h+tjRhzk51XiMAxoS
lPjcqZjivUVHc+f4GDihP3ugl2a4KNYffEw883gKD1NExyHiRh+FeB2a+KXNaJoAeNxFFVKbwB8e
KKqYh6Ztm40DcW3HAD1YeokgPTiD54G76jADsbQk9JpGMXYDT5gDRo+fgaX1Lp4SW6S8y+cxGwZ9
FRPWGuUNdd0PH61MiefWCrywr/7B/ldz48nQXxIo527my49Sn7BIxcDpkQCMTDi84eOE5dNDryO+
eXs5r8RV7lGg6yAhCHFyVWPBNRAtzAApPqfU44OiDwEqQc28xxGY8gcC30c7nbcKBFe20NIBQHNg
Aa/BrjmfcF6M+Ie0bNSoaV/zINbenKDLPqGzHb+poVHt847i8A5fTn9r9175Xoam5MI5pUMkV7uX
4s+sThESc4NVPATqHOJ0i39EMqT0sS1KiG2CkHI6fhutjjjlv6aWddLN6if1DMQmSbqGqqf23v8y
w4R2LhY2pdL/oOtxFzh4ZjV19wEKBTZaVfXDkkVz6LK8PQSl8ud3EwRgXr8LznDpf57PYdcVppwc
5nDMNWT4rdY6OipCDbe3x5WQAlfl9zoBqrDWZXqKnFEEuyDwBp6RLjtag1842RsH8OqigHmjJQSB
gmOx+hZ8gWkgon4EGGZG1zgUbpik6ikz+bR2Xl4SVNA2tsLVT4O3sahMgH9Zd9YSEWVObyEu3hjO
z6pV1YMMomwjJ7ysEpBIc8rBv1AUXnqF559W1D5a3EAOUHqIy2ejwiOiURdHwDzsjrjFLbqoi0ua
4iiflbJCZ71OxQHsZvQJcBr6+f1oUPE25HM/t4ZLNxDPD7+25oe4xGZkTDr+rKSbInVXZwc0A4IF
VLEpv57/7jiOkBRXBEvSObjxIj1KRAp//YfdRd11qZMvkXd1GEvkG2ucowNPmE3r6XGGPxh6xRsh
7tqnkCXDuACIRCluNYputbiv2QMLPSNQkU/4+HZLVnD7Wy4fTqz0ApVZxH6gTK4zVDzrcTnAQh10
toi/VMNsnFJBd8mcIyR4qNG44MOgTgygmmccWdBxsUAIAKVMQMLfDePU74qkBs2S59VGBeFajkLR
XjCKhjUW/dXz5dQCGvUB7HPMetPuB2gyfRdA/NrjFFrdC9ngSphxt0AyQBnTTKEaduYxjstma5aW
gVbJJ/0DSIBINNHIXFeh57mI8i5pleOUFc5zgNJrFSj23Swy4yhjPXvOS5RMQ8f/RVMq+4XgKgnA
3I+vpSzU19tLdmVjIOdHZk/HZBGcXPKCdw+2wGmGGg1T5Vgil+4isKXuQh9qzZ+OsuAnybaBUC2i
j6vLrilUGBYzyk9milCyaOP6FKbJlqDGZQhlFOZziaCcpzWz0BCTmeTqjJ8v8DG3LtFajlDm22sa
Pt8a+JK9wPJ442RR4rtYToaldcGdSl8BPZvzKWyiSa/liMti2iEmtbhu6ln5k16QjU2kgZp4CS7Z
2ZVOUev7LmvSj9K3xh7Nczmqu0HMXMKlJT4CtJtewYkpXMLi2Ywd51PQG8lfYwES7uAAsqULNGvZ
Wxjq2s9KN6d5X1r4q+4x/hF/damajW5l2JNCFanNMCWoRwUfPhq2qMH6ida5qT7Hb3E9pT6sxsjB
PQNtYmzWdDCDbqPGmCFGsgh81++l4qCGrdUx2BfcFfupjR7rrPO/j4MSLgWf8kcUYFKzS2KIjDsN
rOxr35XGZ3UYs195q+V/x9iPLiK3eGXSlpQ929mJeBco0d+J0TpPEQJHJo6m2JOAVNQsnM1mcyQD
s4YSyIoJ4R0d/vBnbFecANSXox8YaqCqjfxA9DXQiu6LOU8w3yF/fFGLGb3jWmcPeHGI2XWvtR0I
IXCtP0dD7Z5N/DIBXkqzxobZsF4zlT4vqCNNeVRrA71tHfDOXdjp9Kg1RaR/hYo9fM1Lo3lNDRUX
Ql80rzbdo30os8eky3DPre0Ou5tqxizYQiH5zewr+UB0sd5SaqOvFV4zh4xyUePWuTM9FLS9HXyj
4wifXOTQFiH0phR/l5iS2DtjcDAP5U0ka+Q0E54K6LUpDX4FvjMc4XkHf6n4d1Zup6rdE9YsyeTV
slSM/f9J2xhxnUoDRxJZIVzs0nBelcTMn3qRy88pKiUZXvGD/zJidPoxAH8V7HI7AT2NL6xNgUgk
wWc7NZXXIcqyL7dP/3K6z+MdNSrI47TDEIe5oA8ENeZnPn7Ox6BBGtQPEWjoClXzrMb8/OcjgdxZ
GKhoYPCyPz+KZBaVVgcZ1XHERh7KJvzVdkn1JJwm2kg9r30TADFNSJJ40Omr3KCIgyDsx5CReBoc
qyCrH+bSl/umU77d/qZLJDzwWpTJULwhdtKdXQ2V2CXOrmzQYxk0yDTpc/amWHT6iQ36HRfJ5IZG
Q6cfgLEbBj08yQSj4I0fsQyyWkN+BD9AkAPT6lkFuaHUgdINvnPEA28+pqOZ7eTojEfsVj5rCGpD
lK53po82uvSbH3lsU9zonOKhVtp/A+evWEHtvfW/RzYC76Fu/urKObhrYr3cuOWvrAuFJLiFvGQF
IXk1WWNlzYYo2Gv41PVeHdr/pE3WHeBH+7vbU3LltjHo6wLTghlC6231YrYDH+CWnmK8Ic3C7TNJ
u6+zLJdCtkAJItVxJQcJ8uf7jubPola16GmBVzvf4YEfDTHDUJq2AvGtb9VpF2hIm/Pvmv9hKmE5
UT/i4CL5vDpMltoaTpgzlJOEYtdFGO4CGKrQk2znja+6usfJStnfNhwbyKfnn+XIpBvQ8nCOfT0A
kyn8zDo4imwwQdWcQwrM4jRw+R4UqfZuZZf5qSKT2Njky9yt9zgSOrzx0L7VKJ2d/wgziIKJSoVz
nGM1PVI0pEEejjbq8DSs0cSt3yqsfJCBy7dW9erItFWQeyKgsHfPR5YiwyoxpWzeQu4+5HldYcxU
2fdKj7RqEg3B56mIa2yOpLaxyJf5H0A6C+qJpI9HP281sh0gp1IHcHA7UO6HqSxV+hvOltrUtVOp
knyzuBa7aY0SHjCkFlE+Osdc8SOs0U3/B2yvR9B11kZD/Or38AoBMUNR5UKg2iAJqtJEc45YH1VP
dA0x7IiiLbDRMisXOwXsveSSUSk1Lr/iXdYsQUw4JByMkiPl1Nd6c9TVMf0gyrjGaXxT+/la9NUW
3XKQOdTmLljodYxPGfH2qGCP9uxMiN4EZVseigJ3MGPusddosRLQGz18zuthq89/LdQRTXknsFc0
uUYZRHJOMcJieF/Hmc8KR+dFiy1l12nIstDvggwmovHr7fh67Uy8G3QtMTWUqg/SjUEbupL/l7Pz
WpIbydL0q8wDDGyhxdpYXwAIZKSiSBbJIm9gbBYLWjk0nn4+5wpjIGMDy7pp67Iq0gMOx/EjfvG9
t+P80XCqLIKHV71fPVPAaRZmqDj2H7cXvvq0dELBZUINoiq/fLmDvWwCXBIvl/kZoiGiCV2jLM/q
0IkA97nmAxJc32+veaWjTAtGqq/IWRKVxO47HG0rj5Fy4gvR0m9NSf1CeZ7+NZk2ZnjGOkUIpWzC
n2pTj5w8qR8Emr1+ovT4fA4WMXqtejCNysrwxMEjR3Tvemuw3+gbAgUVRySCrGufO9MD/8N8OGJ8
r9+XNNeAZaKtihxczR81xu+irpKX20939fhKbQHwlcBz9oh0M1+atJnZUatWpFcyeKvHsfdI5HFK
+J6V6KgWWpI+qk5i+JoXiyO5lSvxh+4ul4tJw5U21C6yp2JzqLa4XoZGDM+qmpXP2eKOz8Ix8UXH
s+5ZxWfvyR0cD/M5D4PhtJvfKdRxYa0VamgXTnlfjYt7npEW89dxik9lBYu6wMg4mFQQlcPmzo86
rqf+jORWjHjnGZUtdCS3yn7OSi05oW+hfrRcPLD7tndCD5G/k5r0aYirNa4H/Ba8eXXtEYlBVNM0
g9Hykm1MuE+jwRDFROGLAaqZDt2dW231s4nq/5+alhT3t9/WlRCK8iFyv8AeaHztk2h1LDtFFZwp
a6im59advBOOdcZB+nTl85ZS70yoULxmnrk78GllZbHudiSUODudEixzwMBrGA2JnlbRii+qXmFi
23CZRLef72duvoveErdCT5foTWGyi95Npk3zZHHbgsmt7tvU6KZHiOr6GLj2osaocLbr19LKtfs2
4YPQ0wJdtnJxTjDBljUA92F+qTMxfhhaXBACJJ/UJ1dNmxqV6R7/KCfTsvt0c+bfZjRJloVkMhGX
yML3g4piLVw82eWe1ZpxVhIsKR19aYFnY/i26SZm7xa219TIWKJ74xGI8NpXZIDo5b6TXb49FjUB
67GsoiFJq4DYrnps+kOLDamlxQch+NoRBLBFq4gABJjXuAzBWe86yODxoFo2JVHmoqGXqIl6cARf
U9bYT5J3mQDh6uv8HFL9co0vWZVV/YYfdybmOYu0PnOFD94WAb6FVK0MsimfPvRCJO97z9oe5rjM
ynOmlBnjD7Cd1EDNiiXqsHjZh9uH9CfydX9IaZiBraKjRGNJ3lK//LbGc5Q8dkovmgc77BTv65KD
NFTH6lQn1rnFUG5qyjdeTI8kMV+qWf03Nr7P7Vo9JKJ9P3bzaW6zADfeDxON8XYwgsJZzorWnHSk
jLFJi8OEAzMaUwiHR/g60jIH+3vlIqXpJ2EDkDXpx+0KiKy0xwKKgxtRIIF0HcGnVO1oBr1pPWne
MGC2CzD0YN/k0djvG/N18ArUyiTyu7hSrmoxbpvtRqsz9n/EWW699YBN4DO4LgWP2w2eT/Uu/g1x
Xf8TxPUs/H70vimClpTfTdn6doVs/j0G2yhCc1mec7rz+AJaWf5FVzQELleUUj+XhTWkvmjQUA3W
ONb/LOIct7LbT3Pl4mQHGZ2gqgjUaV8XLCMa9mm9utHgfSvLantE+ra6r1sQZdi/zqFQC7zpO1Gc
jATmw+3Fr8xopTaTBVwHRC2E4t2tWcZa7LTwSaKcebDv5Ji0x/2dkos/1MRl9K3VkTKWH2pPe0lt
5W8Tqoye9UdSvFdPkcPoiPro5/V9+SFoyCEnBWC0aEu8N9qcyv79xn1ZZ8nJi7vBd+Iftx/8WvQB
bU85JLNA4EyXK85jidYTdXHUajMaRDj8Bk1KCLq9yk/kzP6kEuHwYIBeDJN5/4VnKkouI9fbkKxf
Ie26UV0JiCkAxPFjxcexLRiGtwxU7peiFmcQx2PgYTP+0Y0XyKuZY97ZWtLdbZsc3Gb1fGaUnT6t
KDY+IkZoRGVL+3ax0/INqu6/P7CUouoSEyRBJngLXe5SvxlK3beGG3WTXjwy4tMjVZ97zCh1cefh
FPucYP528EFcfTXkyDCeYZiBcLlclH74hjLL5kZ0ZnI6mJ0N2LKzDjKEa58djUrYUowrqfL0y1Xs
TbTCiGc3KjW3iWAt2bRFZy/CQTD/aFlZ/5RtmfdY1ZP7QZRdebD8tW4ITRApMIMygSQPX66PLXTn
lQrrF2uO1ArpGLlkkd03ICOCIU69D06ZzWQB8+arTkH33B71gx9xdacl7AskH7fjfviptBnQq4nu
h5uamr/GjnkekNwIb38Et1fx1N2nZoFXXOicu5FiCFw1+xrFAE8Z/smzgJfTAJgB23d3+0nXZqXB
0nNUtRGrgVFzwsRFxOUfPAtYFvSOSGmBsl2+tdIqjMocJ85mliYEZPtDjRriQVC+djQB4cEXhOck
NdAvF9FdTOt6jWi4pLX+tnS37M3mkYgpq5ufjdJBM2TpEX7oGv3kgTY7eMZrdSqzLn4B/kxwS/cs
f3xii8ZEbZlPI3XQmcrFBs+7GDE36Fz362B7+Z+mUSyNj6mSuvkZxq0F49ykMx+oOAvPx7qnTXDZ
qeO/x4mem+8pWCqGAI0cZh21hfKotvIcSddoqO0JD6avnZvlFBSd077d8IlLAmPkf32M5OUkxfGq
F8Jn8mJ4Zf/19ku9VqaQazM3JgcD2b+7A0FlpO3UleQwDfRwIO4W2QO3AhTN+ZxTU58GY7SCRXXW
D7dXvnbvSZIwE0ViEAyLyzdd6HpnM1DnFtqS9J3ADiLs7OJPTYgP7ui+pM52BIq0+Rv3F9KvK+4O
sFm6AFxU7iG0lEPGKN9LR9/OML+Cbd6Ug2/yWvKN9wYYMGR94bXtCXudGLOxGLlly1mp/6xEs3R+
i673qevRqkjJPJ62HvXZelU+pbb02EadMlwMtwhGaXqrOb9tEAi5nGtdsvtASoAnvtxx4SnuqDAE
iRJU3851bU4P/x9Vx5X3erHK7gveplQkiQysK6IEd6iJmxGqgDZTxb5/VyRr9lZR/0E9hQabC9KM
phZlt3H5ZJzdWcHJ1I2MZpspBLY1sGVz4/aJfS3gxQaio4PNirw42cTLZWx8CbUGqCLNJX16b41e
Sr5SdeGSaumpTzT3k8iHNVr7WIS9uRoPjVGb35g/Tm81Ky4f0kJRgm0EdnH7h10JmhQCEhVK9azS
VLz8XajFmsPUoFCTbrbwCZK99JykUhpVK6jwI49UQ9GiyTI+u6qYPt5e/bWIjIekk9wTJBJg5O8t
KyoKkY1hRhxRMk4i8PJkfk5ja2qDDP4GEn34G4aF2ycvWie1UySpP/UzRXEet6GzcHoEM+y7NQVK
qDA1PmHGVKZR3mSl/Bb4uvzCLc2Dn30l8kGmpTaWpFCAkbv442BvrOSz7Dh5+vyMqXf10Cnd+Mkr
U+RFJvRSHBpfkdrH9gH35kpSwDiCWTFUdSAj+9lqoWo0zkZEEegdjX9p+TIG+bS5B+z7K6v8hEDy
pTtS+da6PBReXuaTvblOpK14tfqe2xq9b5lt5d9+/a+/d+imAC0lT48ot28nq6UjjAb/4CjuvTJU
lSJ9SXORB5a5OHcLZY9feXHx8tuLymEL6CKgMBIUc/lwHMe2LTSsS8xY7zt/c731XeNpn2NbF09N
u9XfhbPYB8nBlZBO2xASpmxYoCu2H/PgaZTRf0qdCPHs5IGGa/+yWvQW3EQz0FalX9ppbfxGeGBO
lsX23iAf0kaNzRCzd5lem077+wUDbTI+fXqZEuq6xwSloxsnbm/YUenF5dkouvEOh9vudHu7X9+c
rALPFT0+cF3Q7C63uy3NNMO7zI5wvCvPgnwiREkkRFFvoUhpjkRkj5bbHd3e8PqBU2VHsIDsoFdb
cfImELyqM8ahnk2/n6Xz+VPsMVEzEKL8+d5/6UVlpSKUTVntaDFacbcMzGDLVpkPjs/rgMMqMkEn
RmP2uJ8yid42sHTo7ciO9SI04n55PxmJAQRPYT0skZ8cEAfBli1H5EK5X5eJD41GsNjc+jSFGXhf
vr4yab2qXFs7AgGtBGuJVbYwy+4+w3X9aBTxeikeDzgHGwpxaN/ZbEvkcUggrShrZv0eRl58ry5F
lx8EnStPJAWAsMlgek9Ot0tl6BlUCaQrKypTJXksslw/T8CIoqZzmoNofWUpWLUMaiSSERbW7nI1
xxSxiTqF150pDdJ5WxfgPOKFbbMdtYKuLiWF7aRXGfCs3XtK+zTrxeyZUW1lTaTMSOAmsz7fafAI
Dw7jlaiNJ5it4nohAQF7ODaDNDGkm2lGuGDDsy1ixB/TxHqjblnxWROaekfLbjt4a1cmE2wjX4EJ
oxoS1J4yr2oUTbhTG+jYUgR3M9J2S+uGcemYD1NZCHQwJ/NlTvTvuWdkHwoDGCFeMFm0bJ53lxaW
9rChJRLapTlEiVuUUdsL1R8QM3py4vnT7ah3ZY9+NsnIl3GPQ+js8rOhIokpAjdmDZXpEuyIDVFg
gkQ7iypOz7cXuxLzqDsZP7M3Eictz8YvMYgZneci/2RGuKIbj6Qe1p2yKhM6hxigrEo1/zbqnzQL
eA/VLtKcICwv15vLduYTBpEbb8A2hQbLuXKr7OCprpzon2wlDJ2lLMX+43HyKe/aMmMVezVfbK9c
T0m5Dcj9E85vb6D8wbsgRyELQZ3hERDwPUwVR/KyNnKHruAqtLex1yeIEmRHqfYVsD/+ckRxRLgZ
ZjPSvty3rnIWC8lWPcKsWHlQPDd+6YukZSqFjknhZ6bSnNyuXe5xH1t+VI1Yo3oxl3uBPsRbRjTW
o2czDrWyrtkQ3SlL9Cm0Au+VLPVHJ936AFCk/c4q0zX63Q1iOEw7U/Z8+ficXSAbjK4Z7NbVo8Ki
yV628XfXFck/WURKuSAGasiM8HJ7tG6rRkSU9Qg/7wmIXNN/tZOu/uP2o7z+WLBJpsxDW4omEXP3
y1XMKilyxAhoLaOw5zOHSYNtGCgTgFGgEp0dOf9dKXEuF9QvF1RmSN75YjuIXSjDw1qKht5lWv2Y
myJ7SJ9SuH7aOAWUZw5SLyOVWLakEbJQ85cKpyvY4I730vdNd3IyepzUkPVd3yKwd3tfXn9u/Exw
6LJ9zEBlP/Azsq0DtOc40ZoVXdCNJILtrI4+WADj4EVfoRuwFtoBNHGJV1wll1uCb5EHhgv77SxB
ChHqmQi1ptECpcuXKK5bOuXId9+rbdOHKDWt4VSYSmDXXX0QY15/+PwQzA1kJ5eCbk/tMz0qNBgf
ToQj2XSeY7TljdU7ah5daVqzDEwCxgEQZl5hlJJ6K/uY8TVThwS6P2SlcxKno9+5HdWV1aL+siLZ
WOJC9tiChkYhUtMO3u+1R5WumnLeCI5uj8tq8pSyh5l/lCaOiedq2gSGOpq/HUlJ9CXIGPgCpcV+
xKi2rtZIQ6YoG2YnjNd5Pee1U59un1WZol3Ga1aBxIuEkBT82J8fdRQLLBpdUtocQICutpy1zfkx
pw5Ft67BeJqL6kEnBzhIfa59JFLmXLZ4pXaP/GG/3LRIyg5x2Zls4tY6j0Nvxac+LrEK1+qjpa7F
KaITqTcQU8RJjMul8FQwlHblfc3jUodTzkRL07IcV+WBS90yf7+Q+VmiMSICQSsJOJfraShd98oy
O5Gtr829PmalX06pe5A6XH0q4rv86mUA3j3VpK0SuL/QWagdN2Bq0lKGZ/U5q+aPxtKV724flJ8U
sVcnRQ7iaNWQPu4/8Iy+Xwo+kC8PUNOpqbsliL1RB4O8xpGeGMn9ZkyMkOhEAF7Nlgcdb0hIH215
rhb0eEkUh1BTB/NezQ1UI6qpDAcl+wsmov7MJE8D8ms1Z23Q2oehmL5sJfQKTwObMMXV+LauHeME
6SHx0QJJQg0p9nDQwKEkeVyD9N/Su9sPfG1/6aKRnEmqj7qfSxvdaLTrRkdFEaUelWURR7QdWA9O
AONHQzvClMoXtt9gwpr01mQOgNT/5bEpGACqcera0To0NTr7oxc47GOY4qkRJInR+j30mDOau/Z5
Jv+KYJ5gDDCL9G1mzu65GyfDV5JtjawNQ51yNOdgVWGSTH2l+WjpT88jpj9PCfcjcxO3f/Bidzm7
9jSH4ybBnnOy3jubJwIgYGrje6gJn1sR44+Ms4fRo1prN67PKq7dLNhu5dadvhr5Y7OgLfCfrSaG
JBPCiYoKAmWrbP1DmXPvbQwZP99+OdfC1q97tTv8rdalnDEGRL2nd74YKuOTNVja2y7OjaAzdPsO
eTkr8ABNBbdXvhL8wXMhJOdR8tJEkMfml7i1JI1n9k5GWJ6s7mlc0FbXyr4/317lSnQEHceVjp6p
jJG71AqU7FLYsJujqRywfSyt9pwZzdNiLf1BGHldXmHH9ctKu1NXVQZS52VCGEkSKzD0esYSA5C2
sgE5chQsc4WqiH+yiXAnyIFlkrp3NlHgcwxdn3PrWPVyV3utwswg/20LC+o3uvGMx+QAyNo3CtMu
TVqzpVFYiBGFGlWp0Uub9YdBsY4wc9fe10/9W/ndomSyO4+pIrLE0kqHZLPows7TP8D2zc99A0rh
9sm4Mv7gqQhMEqsjl5IH9JcD2FTlCGbXtiPFtpxnz0nbqI+b4smEgxUtXtx+VZry79xdBt+euvQh
c8n1xlo4fleq4nGs7e8lgP+DnOj/8bOYf6ATd4W6M0y1lw1VxXdh1Kp652iYZoar2+j6KWtU23fh
fiFLkc3r27baTOHHVtc/urPZ9mGHA8bZXhugZ+gcdX8Wg7ocNU+vlIx03+WQE3gwXlJ70SAErnj5
E6/ITG2kJ9KobZbHzXO+at72NlVAVakaBYwJ8y3N3xnjcp709HmWiOexyN6trXJva/WnxhqC1VDf
9I4SzBsCtLdf7+vwQrZH446LBzYM4mCXb7dn/DjojbVFCOrH96i8jYGKDuDBIXp9t8lVqNClzzBF
ohxl/XKG3Fi1RsTItsjq045qoHyOi/iNNvV24KhQPX/3mbiNaFkDQoLX8qqD045xZkFU0qNRN7oI
MmEJibVXPt5e5Wfavbs/ZfkBw52MiM7D7qFoEjlbX9IedxUlBhkwzuujZyXTacgGlL/wo4oqvW/P
Cc4nfrs18xl7uy4kLy5P62LMJwXLgFNRrflZKUvzjTfm25M922DfuV5Pub1pn/8TOoYGCt7Crr3F
9FqtnfkErsX0YUwdIRuvQOM4snT70QeTCOK9DN+6dWviFKYdSY2972vbNz76OlOYqyba7vEyBIox
6XeKXm3vUq8GdOllND+qyjoz2D/k3b8+m/wcmlSS2Q7Ta+/Dgf/usua5Z0epxLb0okLFSE/MOys2
Kz8vNwR/XSULKqlPqJb2DzHVE8TzsvDJ7Cd/FuoYCWisB8dLvtdX751mClBy6k4uzMvD7CmgekqS
hahP4ydSovqDXSTdh2FCzLhV1R925rTnCspvZGwoVN4+ddf2hCqN8R46XTB1dhe1Pk9FbuexHVEq
rqGWLRtmRdmRP/Tr7xW+Gkqg9IvIRlFlvHzEUYvnnuY3g7YGd14rHuenei0/mvA0Tvng/T6SieVw
iQOP6VCf7SEKkqoxZsKxozGNnVO8GFnY6Shp3966K4M8lsGzwqQXTeW5F/2q+tTQlJkBU10Uo4+M
UhnQcv+86Z0Xrvz/r/OK5IYQ1oORNOhOu8+uYoXpuHy6/UNe7y4W88hMIoUEQw1h18vdFXqv2Uk5
69Gyll8oVvXAUiBAJ17pAkmrh4Pz+jpXYDk4Y7xP2v4orF0u11kTzsh2rUfmpiijTwNp9KeySh91
uzF/exB0udb+eHKnovpY0AiM1eXJtqe/HB05zX+wfy5dBLJiksm9uEjZxIUlbJCZ6wpH1R099WSs
bXNyxEBN6qxHnZFrG2hBvpabCHDflCntL7cXlryrBAxr0eK0g9+gV/eWNLI+9Za2nG4/2rWlaOCp
NEjoaTN9uFyqVisUJdD2Ap5Qq6cxA0KmDi7Wa05cHCx17RTa8rEIIlAl9+NPdH0hkOMKQalpmm+N
pm0fkPltTwkwwMe4rbuDYyhP9WXY5C6mKQJDRZIz9xg/wvVapFnDo20qLcGZtt4pw/qVim+oTrHa
VaECKzFcSu/oC3gdNFlaZ0YAE5f8Y+9DCeA80/uk1CKM7sVdg4OJX2Nwc7Ch11fhe0bmCPW9fdtn
G5S109xMw81XM4NhpMOE9sGRv9m1E8IMlFIQ2SHIbbsT0o6iRb6U1yZdAWB5rRvWnS0mMmYnDh7o
2gkBlMPNS+EEYmX3MSOlrcEs67RIzfvSz5PFDkU66mFC5e8PkIgPSsMr+QfwYA1bNWS8LCSn5LP/
8qFJlN42K8hcl9qQvVNcBINMNbH8Ak+GU8UBSn0DPfHQ9mL9rHbqdm/qXReI2umDeG7rgxP7+vn5
OdQ+yMhIUbf96CTuKVMZaqsRnST7tDbuCIqvwNQN2ugJutW33/32L5fbXQu12mgTIQjfw96FAqV2
WTRzX0awjP+4vdLrk0q+z4cvFWPIy/YBrUdJoapqVpJ6H3deF8+nUqu7A+uZ1yeVUSI3D/1WKkiY
aZdv0+1rJHYbb0Nsrq/vScmTqAb+eU/r7WjE/BMhfxlcQKIhP4R+LLAgRlCXa3l1VyVUm2o0jn1s
BLO6xF+3WreMsJtR/vEnpY+LcC7jjawMV/XHHKBpGyWiSccH/pM5OTW9nip3Sly0E8KEini/Lq7x
ZTJzowu2xtnCFM++N106jzUGKhtY4MEeBCq1deb2L7oyfrfyqf2IV1iu+XE7bp/zLRazP4gRSmQ6
KToTinwuy7epO1MHVFreaej/KmxLIYC+Lk7zUS1nDb6bMZtfrX4kBi9y3hL+7uu3qeeBotA3kMz1
XQjB1YmZqT2p0dJXw51YMpUaNU2/3F7limwWMVf2M5lY0BTZqx+kJKdQ0dCQjxeFuW82p2/qehMI
6KGKkD9Z7ark8BxqKw+xMuugmLrT8M7LR4Oea2ysT5lizY/FGA9vh62IYQaCszoqTGUMuzw4nBta
XnKwgt3THnyxQXoqRasNdJQXtOXtNg2Yf7hoDs/utoRLYyqbbym6q951U4ldZxx7QHr70rZm+iCz
OYQeuNBHWiLxN6sXWSXNsYbyvrVjozo73kCOkA+dAbYh609W7yATanRt9o1B8eTdJZnFAikispvf
GzhHQslyIWY2YK9qn2Km1nwgCG0XmH0Tn42BLiDMZ11/A81ne8qc3nlRzQUHMrUb6j6MHRzDfNTK
0jpAbXI8aTpiJYEWW97i5406we6a9P5pzdsyyOGrwhSuivpbb9WYu/aqon3JSFCeswbHlfNarXRv
UJjXTy7a7w2QEZDqQZyjR+z3qTCXsHStcXoyvKqn4jJS9FJSxpF0gmnL3z5QrxMIkDgkYKAWQDSZ
e2jjrBaZvtTFGhmLXT9KTmtozGn1RgwKgJbKSyGD9/Vbu1iOhGdfx0tWBp9BB5HC4RXTArdUxsAe
o3lhqdNZB5YaGm49HZzFK6tQNRq4q3DzOahWXMYwkkxTmXOaJMOYz0jJblgfmIv92wBRTCvkty/Z
lyR+u6isWZ2DMN+wRUkzZI82GLEgsyv3HzzLr6vsUoeigypuCLFBLurGsOrWJvIM+Fy3T8TrG4Zn
AfRBrsCGoSBxuWOzW8wKylfsWFF3fiMywzeLegsSItxB8fjTcnAXKADSgRUkZhrUbbu+dVcKY+pW
HVyHOdJcSJeq/CyoqsRDqegbEUEpu6d+UZP6USkErOnUmPGZSdS1UfzcUFz7NGzm8K1t0+nJc800
vjPjtfvo0fdOA9EqcN9aSIFoeXWe4ntiGzHta2r9zRDDmQ2nTsuPushXvihOm+wkSOMF8G6X+1cU
GEStdEej1S3ch3UeEsY4vSTWqnod1G6vnJRqpSOfps5v30ESVcfCYKxIYvZErLKecxxxcl5dYqph
mUOPp4Ws/pNVJGJQgt1cSsXLB0zA9TrZ6q4RhRB9VquaQ8WIj8qL13miJAZQr/0fZMrlKkIVFSRG
EwrAaqSfNmsa7sAplncNAkBB5SE8d/vYX+FY0uFjUCO7GOAF94npvNmlGJnFRhXI58dy0Kcm0LLt
c2LECG/zcftLSzbsrZr1CbaU9w4X+fbOASvpG+5Uv4h66+/VJpmwAsO7QZlU5N+yBkzTrHdnU3Rk
4G3+lzmo6UfoQ/VBCHq9XzL6EE3pgABb2E+S7b51RrUzl0iY2hzNoi6e0jWzP8TWomPsO9oHifUV
0IqcbME5RJgS5QdzFydIbqYYZZcFzScPBHeeJQ9Z2scPi65+tBcjjxApgUCC5uGZmqMKtMYcn7PW
+Hj7vV37HUxRZNItJ/V0NS8PSrfGua0uwwxgtW7/BLZVQg5i+veuaRPxt6LQlAEkMFf1yejm9X2t
OcLBD875VptzdSRV8Tp4UttJrTfSQMmF3KXMS5lZHI2fat7MFA3hjE8WQnNhtZb6b98GwIVoaXBr
S0S5tbtznDzFNKpkqWmak6/TqoxhD3znoN64tr10r+kHkRtIbvlue/HB8uzJLueIBvcfiOrEQTkx
rV03BGOW8mkbrIfFmc1A0ad7a8j/TbvhCAh3pYSlVKSooqwitwYUffmK9dVypnJNOdYFGkoWJwmP
RT15W5pG59PbaxgCeEa01GMVDPPaP8Q5Xg5NlgxBlU3mQaSQB/vy0uLX0LFiusP0hbL68tcULa2P
SbGmqMps46Xt2y2cxyY5YBNeOUlovKOmJmeedOt314jWudAjelZROr1DiD/pPwybPea+qhj9wRO9
mrpIyqJstklJUkrXfS9nnqGEk0930NmqDq9Rr8o+l62x/m3rWUrGnIit8W0klEdS1nZELR//Gb2q
RvME9zmnluuawgS4l2yVPybG/EnUk6Y84CaYC5QSypoMFibL+8ZVmxcHhZ+/yqnB3qnGEDefVI4M
zl/2UbG0v4rlY9GDIzzJcQfg3Ms3pba1YqIbhokNYLMTVaf7ZUGa+ftYG9jwDan7voyt8qurFMm9
2czOs9kqrY+MM8OjDJnr1pzEo6gcffXzQvV4KM05A78FIZ3CKb8dyPbHSv5Y2qB0aIAbScDA5Y8V
bavY8TJ20WzWTpBum0PWMm8H2d3+mmAVzhIiJjStkY/aD+1jR0iBgLyLAI3BEh2pccq0bfw4W7/W
AEluP9MrsKdcjv4uxDIw+BIFd/lQJGPukEpUE/LF363EHqKtIzXRNKV9MMRSnt3N6sFUdsZ7c0nN
s6piaupVuXLure7fuZi5TfWkP3kNPI9+qZzHalHvvVFZj+Lcle3XmSpLTC863gzlL39pCcAunchG
oya10zfO2mVPRpl67/XBFvea0jAcGoxYYEQhmhfomOtL7jSy6b8CUcnNvNWDrW+M95tnHqmiX/tp
BGD6ZVQXtGF2AadesUO32qqLFlzaYfEZaVQ0yZGtw5WPhfSHVeAV0F/aNzCcTsURJm7xoV5F+QZ1
9v4Zm6kpGLPaem7j2n5GhrY4pejqHtSgr/CgnBKcBHBRAm8OGHzPvIorHfE9rE6i0qo+VXbj+Ymh
osMiCnX8sOAQ9ibu4b+affylLWzEmYtlPnj/+3CLjiQ9e9WlkQ6liA7L5evHw9nSZ8eYomnDhTwT
dv/QCVpXKGkcqYtfXUoOqqRikQReXy6FBKqSDS4ya1vh/uiL1bhfm+yzXbVHPIhX+yofyqYYoLii
IkAa9nIlpMKbqnWqKepifEjVFFcepyiMD/YqklNXoNSyoJoXxnMp/ijUejuZxm9zCfgNFMUyM/NI
5Y391WIn7LY2eWO0uYAujKwauCyGo+B5ZU9l6e2adF9VfJJ3e5pbmwdvMh5hutYFOMo+DqiQxseK
4j+8HdOuLQUny2Jf6aczYb3c1LQHjec09gj0pCSSmUn50DRr97DMR1p4+y9Sbh2QUL4LmuWQpHdn
crOMZU4T5u2po9ZBojBmGV2rOAtcs31jM/oXzHuHCJDQkUnmK98wuTR6UnSauSoYm+0eEr82Q8yt
GKMkW0c8wwzNt9oRTr2XCF9Lt5pGbVp3H/pUFt/qdmePAM9GTbSPa+q151inuOVzsyLDqArsDc3t
jy6u84Oi59q7oMyVCE/oayCCLt/FxAgjTsGTRuoMIsFGof5OJO10AitsHbz2fRAGMSEx1uQShAjG
+Luql1R+HfGW7yJvaNVgNUmIxjk+ujB/Kn/8mlyyjEVfjL6phLvBy718Ihqe4COSpo0Mc0T0G6zq
+jUGWL7B2861B+brXR0UheUlX+pVF5pPLzvP0NQ05hgZXNsI065YK1TyjOKklql+N8+JNvhWN8Ik
aSco7H7VlBNENXrsC/BQXFd8pXJqBe5tn30erJiqKEfo/12T02imvT5YYK1ykfVBadfuX/wd6g/L
HIePrWkkSZhP/VQzVoUD53OaCDS9on4arWEgrcitFLCpuSj5Sa+EVUVebCHe4dba+N6aNKx1dXWZ
NF/RsuaxUzYR9XVlBR1v4akaewwDmRUkeZBBq2v9is/h7WBOmHrc/qj3aRHbjmCqvPsls/N1+Pdy
czZzq43KZlpC1Sjau9nz8WFqtcw5WEvGot0rJv2ifU+xDpDK3r1iNEJWoNlVGwFxFWHl6XGIjG8B
tIYRdesocYjm59Ht/lP/63JVKGo23quyQ0Tet0sixhaKJ9DujCfsFeChmVkWYWULaTw+bd5bqyu9
kaHgnIP1jfnXKBwK9bvlpHhJbyu8lMxe46+I8GzzabWz9U03Fo11ZzZDn0amjsJtLGK7YDBVbu1p
QTN/vbc9kb2sEHUnX0lhcZ+yboh1v8bb4RR7KVppBvX5Eii5seAjRPGnh4xp4dg71ZDAiiZjHCNn
TrICoQhNRX2e81/4mIMt22l2M2O9F8WyflfNamK2ZDf3prS1XFWssFjGHP9Q+Khxkt8mr+FesGCZ
3D45P+enFxvrkZjxlSDAxxVLBnn5xdbdoFZK2xf0O3iduZIzN63GcXuXbW1RQSppCl9XhVHzDRXp
cB6G1hjomA3K161Elupe3abmhzFuGfg2WqX+WFXoNK1p7jh+3E3jywh0+K2qTd3J67d+OJlabGt3
KF6xT9VkFDNsbmnfMNdrU727/Xivam/CEIdFWsEYAAB5AZePl6ajMRSjyKIBP2zISZM5bqFpKN27
ePUUB6/IzGuDQkm5J0pYcyKcltYrg3aBPHZqXFOjUx03/ytl/B/fl/+Z/CCylGvS1P2//ot//t60
K8DbdNj947/eTj/EMIof//H8re3/Ixrrv74NWVP/l/xL/u8fuvwr/vWcfRdN3/w97P+riz/ESv/7
l4Tfhm8X/3CqARqu78cfYn358d/MnceS7EaWpl+ljHvUQItFLQYqdERqtYGlhNaAQzx9f8GqHrJu
l7VajfEa7ZKZoRBw93P+8wt60uH3F+A9X3/zv/vDv3z//iwPS/P9t98+6xEjJp4t5s3/9o8f7b7+
9huS7D99V9fn/8cPz+8ljzu+1/1/+PXv937gkbL1V6RAqF//nid+FXBO33//ifxXTt1ruX0Ve8OU
+u0vFUa2yd9+U9W/Yt5BLjTxz4iy6EV/+wsC2euPFO2vjDdwkIIdBE6A2dlv//6x/+mr+uOr+wtQ
yw3ZNEP/t9/++SSVrm4P139+v9P+RERoaillAy6dnb5eYt3v5fBPH/8fr/Pn54X8ei1L/liLfzz1
r5ORhExP6OEMCOeqdxt1LEndRe24jap8DTotUe9qpzDOSi87JyXL1MOQVupXpa5pvC1xaMO/kwp6
cFtVFrmrNUrB5ICEkJDJYhU2eOJhnzYbGFNRbnxrzrBgPVUsmFEsdvI8RI4d0FiIC9LJ5sYuY9Q7
7Tq/lZPZvWZtWj+16G7u7dYevtcyUv2pwRXKY29qbjNpcO7tgbzVXi6nFzqD+bLoGQ76KxEq7STG
HYy5PHPnha7Ina00/+mltb1LTUnz6l7R7g1jbD/wJVD8mjlr79alrGAYk8qLa+IyO2zVVlT7tczU
hcATo9uVk0JKmC7mIiBqB0hPMTpOA6yLnweZQancZ5npL3nphLMyGTeDtVofVeOMlBiRHNbE17a7
jDM76M2lvKhWhFNxbyxfM3NPf4zm9LBUw3LQnTrnGuEyuMXQH09pqW9vaAIVvydI5VSqWXZw1gop
UDFr8Xfcd9O7DoaUeMJxuqDCh/QMmVVndr1m0TmjA/fyUph+LVWYlg1tdOpbaOh6amkXs6VL9FSS
0z9R+sevY6rPxB5k601VQvRKSsu4I+DB8vn6jNe0SdV7QFRn9Fp8zLfOIqJLTjCMvziDYIDbWvEO
j6clmFMpH1y9agXVgF3ueEOcT5GqeDPXlro/srYYU5e22ypD/6NKS8M8uO+VB2stbbD+dGpdlWyJ
xOUbjO9HSEwbfCvMrchV2S0gbu1kS+RXQNHRHzA/NWuCeYV2w+zyCpnPbLOrltWhXaX9PbEtkluT
hLzlI2SHTsvlIwSNpPBXoyh1j5N+Og9JKl+MTNJzb2lsaj5JmqIfO15oF2ocCXSBsUuIeW6+He1k
Cbgxp9uOEx/CZGL4cWWOLqnTvewx0o4eVxocb6rm5YR2oNqCU+lPKbzmmxoW2BvUk+Rk9Lp9UaeR
SBlD9PmWhHY1RPBorxxiS/RomrP9MfXwL66dA3IBI29OMey1H2Gkul93GSJuonflMkRdbd0s4yzt
lqFK/GiMW39Jld6DgWx+lb2e3I5dlV6apEw3tVEx8LfL9qO3Ev1ACFfkrSwIKKdFeysc3jixNVlQ
6zkmrKojkc1cN1EXWk6vbJVpGWJ6qXr5svWu35VSikAqtTFwdzvOe78ZZOS3VgV3BeM8q0kDY0WJ
72ukjnFSF8R1run0tqRr/CKPTXRsxGIc9FapH1PIA9fs6vKS2YPELVv2z2Qd6Y9wG+Jzlq7juzC0
XNmKxexDkyuzFyQg3RvcjzetKrR3TZB9icN1Wu2GVjQBO9rVCCtxgpb5wz2dDhU3nlAXfSm19oBj
CDPT0R7aO2kAyDGKUTqNWCE0rpBL4bhJJSC5AyfViWcXjXozVbV14FawvaRhfZmLNt+qckvJ3ueO
9qoAfZI2bmMfqC+i7IMC1vKOZ2RJOY70ai7S/BjBf8WcaJwfRrCGUGMU6+WC2BeXImgOorZoNzrz
Qm9J5fEs6A2AHnLtRZam5SXWyb1POzgzroAjvBt7aw1nsiJ9Pnp/0EH8MNWcDHfNkmJvZVIbIPqc
XpzWSX1lbZRwhB9ougJ52gHD6ZStMRvF3bBG2bFhKsQuh2Hf/TrL8sMCUtz79hy1Ht89uGONo+Su
SGCMomyx5ptMKM0RBgbvJjak+DuBTPOjoa8bMLHpkVNR344uRr/KJi6z5hbPdQeOyGp3d3ZlGH5L
TNVGxFl/yUhjus0dS+yGcRm21bhWX3wb6WUuhXHCTMoJTUmIZyxeoCevcbPcakrc5+7KkUrM+6zW
shfb2tU/B1F2BCxl6GQ9kQDo4UFTN65t1Nk7Lvq4hCl5JPxplsZL2sE8xBkxUzu31MzlW0prk6Dd
eGk2uJE0STgXWQdGOXe7dtaN+zmbxVbokn3s5GK5YYCoPuutWFIgtrJ4JHJWHFeg8bdFKmA3EHHo
CWXRLvIsz4s7iXg9OmwEt4NWAONGKc7suea285TfUXy8pQSenRcrX7ZttmoEfMG0+TElVO1LMueh
kpXOA8hiHrZ6RuwZfzswne0S3xnZZhrRZZ+M9qcd82xmsENWviZL4TyqkGdwZMtkWEBJtT4keT7d
oBTrd6Jf1g+tzyR/tGvnhFQ43caVDNJlj/GkX4+86aAwQ96AWiMOItmMxRoT2RXjKu90dvqMnscJ
RNu19xM62o9EVdlMuJ2Sx1LPVV+hSTU9NrP4OCy1OEKxXb8FakLHleNoPcWd5fgj8bO+PEXitZ41
iWDUsnmV7GGhZSEcAwbSKh2kLNM3pMhecU4Ds243T+PybEfVdHGyKqKMmRrnTDFbukzg5GOnVNpO
JOg18hSIQ+2FFo5NppyBSrOD5CTmq4ITvZs7a2x68A85/OFJjJ6uOdMQzNo6w0os7duGkFIOsTy/
T5sx2dkTyfUa+tj7qZm1k6nX+h5A3/KMcmkbV+fg2ShOMqguOoA1sOJKibxai8hkKc3kpRfUttpk
gYcsUZxj61NV+UGpJkIJsOxy7oxBy25p2asH9uZ2M0T1oHpzC5qgpFf3yAgpjgq/SeQgRnUtH6Ku
dE5MPLV9HznS0VrK4S6S9CWgHqoq8hIG5xTp49U8H+WMC34RXdTIyPbkMg6fnSqv29ROg1YoBC5X
RR4HszOaz8mcCeQ3pnaKel0/rlS5b1pfDFhrCEVbqYFAcxRz6XeZWn4zsMWAIBr7QMLX07d5yJ2T
Z7ikznlU38uS7dxVSpmFUjIaQd5Y7a6W2OpbxkX7pbdbhW9Vs7wUNvabHtsNKtNB2ZLW2JCDZ9qx
5TV995yXZhbWoNIHFu66IdyXuO9kSfZD5ig/taJBDzMweE9dBd8LbwaSOwpoGVdGyyS/YoeSvdZ6
je92UdRBDUfnhCN1tLUKHQrC3GunWXH63UAsO0nTMG89R58IG6Bsy1q3Jd5yX2C+wnobG9WlaSbj
Q++UpwXB51HrlPmuxcJ0lze9/myAtl3mWm1uu8gwtk6trP3GaGTp2YGDQ8khjeCA04C7EHvHzZwD
iJYO/CQ5m2DIcU+390Zixj40vMzjWNXiwGhaPUYwkhV+1OgD/o+meB8m3FzbUpw7SowNO1i0Wxfk
MhSSGvY3paTs2KKj51mRp6cRpuiD3DvxwxRN6bFq7OGtsNY2wPLJQF81Atnljfkd2YKiRO+f4dEF
5K8lJEfJhd+kjAA9Ck3rLu1VYyO4Ufd2esWu5G50zlNGykMEZH+2DZZDEKuCLR6jA0+Lx/ExY1TK
1UzK6aFign6balH+aeRq/C73TFLdHI7lUYrV9VajGAymcrbPtlo5P/latuQor30/uwv5ILFrmAT7
qQCXtWdNnPZunZTmfoiighsmXsFKzGpCFh7P4kkVVv0k12PB/qfmqUdLh3feamfNZ8cU8VS0S5ZT
AZmVQLalLluGnebNCqH3KNs2Bg2zmEsX5AbgDj46rJZKqrZVumDDGZWLBhE7brfrOHb+SEDbWYmz
6RDPg5m7jhVLG2BXzGKcCBArssSoeZqWmA92bQv8Ogz70HTXT2Th8ONhuKX6kFDiD0dOuhv92gZ6
OPp9ZWjb75M56rdzOc3w0bWklrD+rMvbKc7TM3kAlodTPreTbcRPyxKzVLWpsh6oq/KdXKzzqUrU
lXwFzeiP09joQSVUlVuLc3czm8UQuZlcyzL9XDoFql1hz5VrvfwFgGJ7LfIgGcCySsNlWstjY0Db
lpQKsa0zVKaHZsQMnFFbH4iijHe91Uw3xmJd5a9qfduVk86QzM6AdeSp9BkNDhsgmrXxBV4xe3wl
rK2UwAasUwwA0NjV0jbqlPqhwB7vO6NN82oji48OgYsefAL1xxrTflObWvuSNoY41MPa+00eqV+N
M7AO9co4T3FiYpS8dMsaALOUR4tJ2EZu4/E5sZOZo7qL91OjWjfd2Df3ndmlR90Y2gQWqTH7uZ7p
N+yL8ZdaZ9oTgT9Z58/w7xS6kKvJji0s+iTo0ogAiTTAYIZAdSjnTtB3hnRSIOWmbpKr4mBnqnYa
s97Z6MVA0FlWLpWHd2kcjplBC0pINt4c0qC9KApZSJVulJ1n6fXi9fit4Msv8teuVuonzKU44DIi
p11Fr02XnG6p8SjqCDcWsu05a2l9x+joN3YjA0LWSXVeSSI/dMKS+ZZnoq0ydQLVxsPsYbWLsUP+
yQG/kkbz0+hIfV1SmjrXiW39WZ0iMuMkp1v8ajGqh0440250IucxIj6GrjQbUH3YKdBbHfUlIIVI
ItccjPFHNadydBd0FjdLL1ufbZvk5L8oKCMNKt0zqRjR6k5mU94UvbXLsbT3p5ZL5hrcSRTcczk8
aWVqf8QjXtiHYYnV1INLQwtsx+a7muXFIQY2ubGJ0nuohiyCGJ0stp/zLkqXnmvxMQEcj6ma56es
HygspBnwPxnW+KRKSbKjdTSOqIIppDnL/Rx69Hm9EivyUWTvSl3MIWM/806OGP5PpdOpvoFjwE7r
7QI+m5A3eSRVX7ZSamGjUmYA1IuXMW78UlvRp5C3rI2c8IvlVakaPTp13J7MVbdOo1TL52aWlbCf
VuuiYkpHNHPn6JdFG2Nv6STLX2tZeVztCl/IMjMDnJT6ezMjEceJkvl50GuIJFI6O6dJ7aq9apVb
CBh0zlPuFlJWEPDDfZrtjLphGoXlzbdl9vnbkhNz6WKPGIcdTdMDdmXw8OIyv7enUqfPhPgJss64
FST2CROZ9adx5n4zxFZyXqaYuZFFNAT09PJtAiDm6KH2dyU8pQ4mJ7xvIx7zqAeKY24zwSJmY8KJ
fHWMA18LoUuxY73PNAGMypuFoNyBnKWDylvZ6DPDOwdq0hMYE3OzNJa2FM4P0yKt93aFMUc0jD1O
oFV7qtj/roc66tqOepHTx2p2wllxeaOsDBZ8WbxYUdPzCCULxLdb4g87614tozXMQO/U8TWR0YCg
spBfQBtoV6vheu/bMLcXTLJeEHHcM2UXgdUqy6lMa7o+zryM2quqt72J8bMnofrJPXOAbOXGirR+
WFb+2Mt5HUjarCThYI7SrTLm0qmu++ZZaEr/nUmV/pXk1zfdir7zaF3w4+WsIiMQtwZStoTbNAwq
F6xYaE6c/az0yWZFAVhRFVw/N+h9cyjNpeIscIotEkTpZGD2rxO7TcRWvqogImptvuGWE13mHLHA
BP2Nyq0rN7VE6R7PUn0eWrPYZNk4nnqMac7CaccZOjveTi5WKMjx21bvkVZPmurZctvc9EiDWrAW
u99SmSh7+nEKLrNIyvtBy+PXJK8BeNpB+Cyq6q4QlvNlMWTJPDVpkqOpJiJ2uyZJP0DlcFfqRGHz
+Jb2y4qEddHKWt1Q4zUnI7faQG6U51hGcGWgN4MhOogDUo2uRUPQz/g3AkFdU54XdY/RMCVTzjCq
pkCu2zssuI2NHYmYKoiij/TYgcuqzJJdEimrtaqLfgEyPV0Oe6Gqcxz6w2ThXpHJ3Qcjr3lzlbn3
sKabBOOeWOVoHpThdsaQ0bnuc33kprVu39C5OgenS6pP8ierJlS6tjszrTCPw4R6mtILlT0RAqNP
0VToniD7DGcIaNZFqFWkve5Xhj8/TZoXz/o6EDqSxvk1ADmN+m/TmmPAhaJpT9Nc2Dg09KmC6fdQ
rl9WtC43GDuZdcgGgNlxG5X0MyKdutplMsu9lKVGfDcyr8gIS2PS2As4aWCDtf6k48JI3I3FZBoj
mzkwzWF4xgOF2GILd2xDwQGraaHOcIYyPm9aR5ybNsGdCJ9BlHcIREVYcX6orqLI5XMqcuBdVYZ3
48VGNYQVJArFRQxhPmo6W8RNZIh1g+DIOII4WGUwaPbkl2s+3eZCnb3RnPovfe2nQ6/hLOxWfYeI
xBqMKkTCOz3OBn4mtJH64ySZ0pedimhjNk13MkulzF0KsOGhgUC3IXiuvgx4cjLxhVxKVyepLvYF
622j6OIWmXO8lxd6Rup3u9qVmWPPCKh0cdfGdfpdqq0S5KuVq66K+0HoNCuSw1xynF2K8ey7nVD5
BDVuOMinqjoOATw6thprvU+afgiRMuHJV1SS9NOywaHlbp1qb8xWHjro3b7KXJe3w0JBS/AWXSCM
wfVQy7V0zmdy0aZkqMPR6uXCW2JjfbPnhHUHccG1OcEoQqs8ZjU5Y+oai73uxlaK7mepqF9HXU2/
gSitF1MX8XaARPi1jpJ+kvNseVvjVZ9Q8UQbS55eDGVVTU8gKztWvaG/1Wq/3DESUJbAGkttX3RS
8dyTAL6J7Cr3mxK+epppBITT2sT9Y5S1puZVRVtfskHvPnUz58idFRWZ1O9e3BE1qUt4uh5qRY0q
ulXtJ1utC9fJLf00SaoRCDmXDnCut3kfXyJ1BB8hmq7C3lRhMjEk0Ys6pOlXxkyMkaYt7iNTUjd6
YjW5WwsZkKshqyVIe3OgOyrsZ7DzWGfnKhPFtdGXpO4savul7tT1R0zK/LiU1bg38eXqwU+rYRM7
NbevwaG2V+VpzDzwvvUdoh9bjl6qU+BYkcmdSUTGCZzU+ExZmMKtITL4SPmqnaoo0SHDWmqTEW3Z
4pZLj+6VfI6gyIes9uJyGgO6vUn2JLnUNdda56IJymWwD4TMsb+kzlSHrdDj136sy9fOitd7FEbp
ncPdBjhRxac0cep9CTS0mQZJ2jR0PiPcUXoCOieamXYxHXdM5qRwV9MaH0ZLhk2OkdK+p24ELpNA
S0Q1tnvMfMsHY2X3i2NThDQXFTQxsQSF3JuXvp2H20VbZTgGJBJbok29qkOzP7DLBKjhpluTaiGI
k1XaTrGuhWWn0PtEYtwj36rPE6jocyYPI/XwKFW7PFMbMvzM5KmKAcHKSrU6ciKVLjRH7LPcYqn1
9zFL2+0wL0uQ60Pz6iSa7RtJ3wUy0SYMMkjtrFx9zFqfC1Zi1CcEhXnk3KdTWpzlIpr8KUamMpD2
c1bjrtvGPZNUDgT9iG9I5+byIj8VhpyCJhEm7kbdXIUdo5NDMZflbVEP8nZK8pheWJuDnFwiohLR
ynwUC92op5h2327quMs2Y8w8qsZQ4TQko5X5ajXEo2+zx71PSSGmsKoy5aVQhP1QdWuR7at6rokN
TWpT9szCSjvvSql7wjFyOpa5EDslmcRR6vVC8nSjX/SXvmIM7LdidqoQY9yp2gEricdVSPIJx43+
Qcgxo+sGaI0irtGYc4lILZOA6h7WQMcafU/htj+BVDJaTpfomIm8eyYX2Dh1Qk9AoqM2CuSozsDp
V1hm2NXZ5NpcB+i4mhKDSEACFs0EIhhE8ql9S8nMsSP10AuW5T7DmMP0dAVFkG/2w/SQRo5yXstV
eqt0TUrcdlgBGs1Wnxzma1q9ZVceR/b3tXvu5tKYXFuBxBL0YlH0jTwDfhA+3eQPtd5FZCSz034O
0SIwV57NPKFx6WtjmxvkN7B/adHiCeZ97CRObZbejC4wcRFSOLeVk9RFiPuDhhdnN0abukBqceB3
GygOulJGb0a0DGILSShF6pNIKx0udxZcOC9dc5ltuzC7LjDL626tT0b5nk6r1p0TyUiSDQbcanE3
JEz2/bUyrZ6jUsGeZiqy+RsfdzXz6eD6Bm8cIl5c3Vk1h2ApDLU9KSfDx5sa7OR2Q2qX+LXV7C/w
JNIkJCm6vyttytSAp67bTcM8GJTTjjtlgwN4RoI0cyQvriRlI8ssklWaY07sckm22djTpUxp2h1b
CLnFFrywvKuh3Xo4S0qPaapKFyUnYd6j5K6f8U3M1sNUDs1d1xTZF4G89abI1u6mzeKGUWZcbrJU
Q12mWfTfWO1Z8wHtaVf6FVKpH7jG9ezmiDtBisdEee1xPF1d6DLUZVD9aJQKs7YejbgiaLybV0t2
KxYu29D6SDpKUblt1lia1zdjtrWmrgWiJK/mUKizeMBHy/ASuTN30CszI+xjMbjwiqvPBQdBL0mG
YWPXw3haqwjTejkbn9dh6UIUi/Lglr2THfo4aZ/LIV13rNvq3Fhxsq07u7hl4BrvE4ekH7dAzPeA
abP+M8pl+TpMoibx1zQSZltAUt6YO33LjtKqJ9UkhCwp5oycUurU74FdsnAJvC0O7aL096miZgHm
BSXuSqhxjcIY7kurn1C7jrrklpY53nfLmN4Nmb54wL71nZrMRNG2mQgaOylPsdlCe4kG8VBYjbgn
9dI89pq67GZjZUA3CxUC21qEctJonmga48dIDePsxNXCrGPVmL+lMaOKDE+Qp8UUeailbb4Xsqa6
V/MiTx7yroURVk1PQ1rag5uKNttlS8wURKnM94zRg+7aRY+5iDS0N6nWt2bASpGehzyqaKXxKmux
f4xFqMn9FIpaz8A9Jv0pRlgO0XwxswvU9eRkq1iXu/IUawwQSQmXMUXswSZHKcBw2gGewJ9OcweI
1f4k2/OlTbPxuJBI4lmVQC1R9kwP7FyRAzGNqwcVIfFn4OnXPG9JNe6h4r1lEWmtAeMfe48lIgTL
rBwLJv2GspiXcYiUif63Vb6QH9S+oiXrgxUXQgp+p0/8jyg1D3XJn1+5Mf/Ep9l811f+Sf/rL/3/
SKC5Gjn9n39nqvwHAs3p/fO9/sv9/737JxbN9TH/YNFAezFRLeDtr6FhR+b2/1g0/ASTF4JCYOQT
H38N3PqDRaPClLla3GMlQg4GfKl/sGgg2KAtxC4XP2CoeKyh/wmL5hfjpb9zXSDLO7/wzeJ8tmle
yCG2BOob55zX2iNzGzhygBg0JQEY1/MowukwVMfrFPdP1+hfsGx+sZD943WvFMo/0XfkRO8Hta/F
QSzhOu4L5V6e6nMVPyqJvZVb1bsYQ/ceFY1vxqbfkyBr1XuGvaN+1w5b9hpPLmxiq79lOXPHogqc
pfFq84J9PlxUG1V/vbHz1/H3CLjDqK/uMn/85+8dpuO/IAhdL9ovnEvLGUWZxYkg32I3y9+Z8VGk
b9R6OhZVWfVqgIs1n5XyA99EfCrmNon9dbqRcbN05jOBOBPHj1Wcpdf0g/+6Ahf1ul3Vo6IeT4O0
b8t7cJLcoWApQ1Xbi4hob6/qGT3t67f2Jwe6uwJ1O3CWbXWq3hAHMpkOZR8rvc2yjQLDb/w+GIPZ
X33JJc/MTV1ywAPbTz3Jy/w8qC6S+8Fw1+2DCEODY3ZUFxiNQR09Q+Mm3TlUiwd1Os+coe0uUl7N
5lwUj9W8L+XA0h5zKEyTHEzFswPXMu+vMVEFzsl+MXq9uMgN53YoNEy79m89OOw+b7HWh2ThQifQ
PKvH3NFlLEI7Z8DdiqLzsJBFNbsAFa12my+XtvBr9j1zi5yAFxQwPTrFV/AjbKIw6/Z6e5zKsz48
tdWekbBmbJVma9Ie6dtZ3LTjxY7ZADey2Gniy6wXX5XcUWxLDOKvHvENnc1dMjF3yDw4leUWr6Pm
I/HHx17bGPldsp6MU2GEOlBIUDg+bJ/Ji2sXMmrjDU80jmZPo7/4endxrsPeUNnXCQPdlIE1Vhqv
k2m6KtTYd/1T/hzZ1WmgrMq9JvMwUXYV0+fZuGGUu9nyomgARPDMT6aP9oeeFK/Y0HNhe3Mnzdvp
Pn2ZVXI5CFIimoMq5NxHm6V/YCrkrUrl5lPrR3ri5Xzt0ikdMXw/lFTnS/pugkDEXrcpDJ/rlASz
ReXqYkyoWX5CMJF1YAqqPa38ywkopkp/MXbp8jQuqavlZ5OhkfPUI/oI1VAE/U4LGPI9Olt1b4Qk
tYdy4Phm5Mn6Jv+o0v/CAFm5bgO/UvCuK+zK+vvT9jADlSaD7YwH6b64ifbtXtkmF+1snLR9dZ7P
1b46KTflf2Vu9M8SiT82o1/Y+PQCmi7nvFp1HJ/ac3cz39dvyX28MYLs3J3L1+W+CrqTfa7/t6/4
Cw9WXaxinRJ7PCgXeR/tzad1126SS34yj/bF2NO5Hc2t+myftYf/fNNCsnjlZv+ra/oLrVEU06jM
ijEetAuOTANfL/cXVfqzc073887cFw845iRMsJ+WvbJrt2awhvmWJbDvwnHP/ws7X9v1++rofGqh
OHY3w6UJ00N1kxL4jYNnv02iE2HWMwz8FK8EF02g4upTqOZerAZxDiLspbKbU+oNXlsGieozEAH3
wO67cccPBTveW/ytwR2gj7eLD+qQBUpgukzvhOwdz3V4a/Ub2B7jgkDYM16ao7qJZdbccRC3cke/
HzbDxjC3CqSOszMdov5YMDHTKFDd5WcBKeVjP0EkXH5miHlgBWCsP5DkwKXKTXkrgwi5V4rHe3vX
np3DQ7/RSOGuXEMBjPby04CHL+587vjSxe5ys0huFF6JVShWeMkdL3ABuALcIy7Ps32QVj3DN83T
2UoK3xq2Yxza6qYt92P7TQIbBLIf5yXvP4vmdWCOVv3E4KLWllzV+VM9TQfplXAoLHgU3c82THGb
eDvKbvctf2QnbQdJyXD1wu8+44/1dbJc+GQzpfXHfCPfwqtj0zrM+ZsYgVt8EmUkc8tfRpA3RtHF
Fh9e/tIMWKK6PVNDd/1Mz0tA+7Jtn7T21tGv5wjUUFrKbX9YDjkzymeGPnfybbFLHrSXMcBgNExY
ksWp3o5exyIa/C+ge98Mcz++ODdcfWVie0Tu4sWtJ7hXVL9h703dYaf5RZhvqi0deLC6ureG6u0E
3OXZAeSfID/XrSd7zVGEuANc5J/k5oBMxO281OeLcidePvNgXr3AaL+MTyYBBRAc/AynkWA6cejt
MKwMU9fe8xGbHcQ1b2GkmPqc3InbPC8X5Ry/IQkcnNtYY09+6lkH8UNFv1MXTO4JXq8+5G/n0N41
r90rN0HLnzzQs023+l2/tR1PB7DzjKArXTrRHxmsI0gfi4MpSaEtdna1GR6MLvaSi9Iubv1oWC4P
5QlMjOonV7mTl3sbxPtWvrFBAKo7g8jMO3kn3Xbv2dm4bV+U2+ViH4lgDMtAO6pB60HG9Ac381f3
wfTibX0nvUBvO14vpuQxed+/DTuH387C1qv8KkTneYIn4r4qHjaeD2Y4bJIALlX4Onufc2CHyzH/
AvZIX4f39KY4R/fjC3wwRvsGBJGbfN/G7vXZdJewpz1nlp94QHT6e65thtTPKi9pfaDqfgqUD0RC
lS8HpMTr5kE4udssOlMflqenYwqruuZyx303cwanQaVTzbmO64RVyBADcOALoXf9IjsQEg+2OXlU
ip6CbQx0F0xd75sTcTJi2YDDYUm4qY+sRNDzI0hPk9B/H/+NujNZjly50vQLNWQYHNMWiDkYZAQj
OG5gHDIxwzE7gKevL1TVXaYy6zbTspcy6V5lkg73c/7RXmuP8SXVXuWnu+kfMCjR5ViWK/VXNWHt
72cOvnmixamzNvoUptj9/Y3pEf4U5p9iHe9QLW0ypiVnb7wZb9ZOrPu9sANvW3R7ZIKPQMuPzaNz
KF+143JWl/HHtIOp3XUExTQrvkiY2oSTDAc5BtlPBud5MR2AxYCusirZNt4qLvapHrYDC+cq9R+8
/DhARJG7MF1sa9d2dHCeTSsAcGzMLuhBooqVuWCUeJxQL20nY62mQ/1WXfNjfOwfuvwg61fT+Kjd
bz//dLQ39z1e8g/Y5R2MZJTqSUiCf3eL57+kelXZOnspLsXU3yi//obpWPdxSJb/XUTMn2OXnaYs
YEBNgsnx1rAX97zeIkh+tffxNp79t7Egh0M2zR0ef3CRINbmSgN44y/DLz4Pmj/lH+/DfTbP+nl+
KpcpGJj3iiD66b/ij/55vMTvjToXqt8Czq3NiSi1egU63VMhPTTNrujDKP2Mi61Nwhbay6FG7BvK
9EW0+yTfF9UqZYRqnykcCvur96f/FU7A1AyQmI8Pw2P/JD6cK0POML8LzdmTuAXdZe7vSq6ZO2Jy
g/krTZ/GcRuPe9/cEX8nnuVvFh1HZMnQOlfvVR+/8+53Nvbae/nav4uLzokbbXJ/Oqa3g8PS/m0O
KwuK/55nzI+wDEkoq8fXZaBtZ5PWAWt4QFJAUEc0l04PxMGDpsQnv/u1/NDOV6Je1WpddrQU7JOX
uhjXErFP/yZW7slWq2UOUq5tLlmcbOnW8Z9LoiWjo9WfCX6sracBpYm+bo9Mz7CYzoPY5U/NNdqg
Skpe7SREd1OgWx7Cag7reQUV0dP1mq1nFdQZEOEqjtdiPOr5pkJUJNYTiGrJCQM8/+B1468WPYiV
f4l+4t+7IJv0hde6Os/lhwMHlQwUe4XavB/Fxp6ZcVdMmSre6hYwaGBxQVgBCjiWDPRdxvPiX+z+
iKuJe47fafZ3RIJ4Nh/A1jl79S5pvyzrWEQPpfhGXhyxANp7sAx2O6N9SdsqrMs+8NUuRycyBXQJ
Z7SOyJVtHKmdmIpvg9wzx+R5dko8W2GSv5aA6c70m0Y3nk2XAabfaE/zK3fjBZNGx1evHa3h0R4e
8wuBp8/5l/1Uv1vys3i/C6fe0qt8sl6iJQ6M/hUKUO671fRsfJ65k9Z9WL+kK/qj6oZNKynCZOIz
21X5GiLGjklSD+ZuJfydp3qEjgSMqNVsvA1ZdYwNI9DHMdT3M6/edlnn5/YO++/m71hezKvtr8sx
DxPWE1XdhmvCv60PvDfjpN+aM9qZeglh9Nk6piRkuZwu6scigLsIOHRNuh6LPVoDPP4bDmT+I9d3
bjEUb+7N23TngqCBrYxWGDbmPsiv/acHZ6tvYJH8+uiKG+5bfHsowWAjoWe7XbYrV803wd7Fi8vr
fByu1aX4o8lwOnHCYWIlcxhKuO/0b/YwQXcHFdzwS/KQv0WPxG1pFihUaMQ7CNflt3nzmckQc9T3
wcY0d42L9ipseL4xPGz0Z37N3p1sCf8Xeu8mI1J4PKZRplDOz4E+WDvHyy7aO2j7CxJzXoD8j4PJ
bwgN/THrTpqTBNGhZV3quldzWtlMORuljWGCTI0oL11X27rVAqF9GM3XUBRrNZSnAmUo67RvvCug
7kn+/ef4/W/BYv9X19i/IGOPX2Na/ZX/XwBjbGf/D2BMVrEs0q9/xcX4R/43Lub/w6euj0SE/4N+
/ae7zHP/4VLH6vLfGrjH9Xv7zX/hYjbgF6GvOCUdYh7+6Tv7L1hMGP/AbU6VKogaXR+Emv47sBiM
5B3L+e9tiXggi9ADS+CxRf5OFNP/AMiiXkMopLvlKRGJGcau6DmUU2uW9APqeadORLXCCKycuoHN
fJ1wzIK6pHkCD9B5pla/ZNJXRM4nhuc9ObUzzpA9s/qGSC/dr9yPpL5D7iKcL8hjZQSywUG7yeJu
WQ5dNdfDucjsvNrkvqC83GzhMbW+iNDpZbrCBITaIUYR0xooyXKrRidlLTT8TKOW3orOtsLMblR5
67oeyaGDZaR80HxRPKMXcfQ9xYawxHGVd5e+LMRrXhWZdph9O5PoLTKrjLE4DN2O/gQbWDun75Ly
i5IoKSOoVFemJyNu7Z3jQE/CqvozaxtujYn9ZBqy+Lp0AoohUH3j/To1zgAzM8YpVIUFJAI1OnLV
J4pw6dEocNlUVV+RDEI94XEabWm1AeTwnO8WBX56hLrWMeBlsuzfoZFN9zFO/DTZm60tu11s1Gb3
C0ZZx/tEy0ouHAJpPuOlhpXOU009GdJi4vJk4qYvi9vIVUmKRx2aXj3/OEJ128Hupq1R9qoKl8wU
N6X35P3gwEN/L4piD54Oz+LFdp3y8JF9Y4ZZpLRkldtRrP1J0bgxJ1WimlZVftdLxWW3VPiFlYmy
xEk92+NQIHnYLF22PMb9gMivBDO2HhBxZCNaVjJZ9XWN++0Oq83OwPWcQiBEAW72sd3IauHORpNi
dxc8GXV0EP1YwPk2prZzp4ydSUlmLk4ey3txl32YFAeJZj1XhjZcS4SNM8EPbspM7ijowLPt1TFq
J7sU98PSj1RorxKrHHi9/bhcGLE6r1P9Y+GVRv7WWEhHQ6+J/H6FJd30dh4RN76+Q0TvYeePo1zs
lZ9Ns83mk9dzMKrZKnBnQPlgUyltd4WPqlfc717/sBijEh8GJ8F6U0gyoWqrtsTsNU5orUGpjNSu
UOLmpvWCDElnyO360ln5kcswa49VVO5Ra6nk7CIzXDj9eauptRxLG7tBFRvTp7BQs8IGT2q49kPJ
4zxX3kgKkBNH8SrCr5KGSl8md+dHKYwxMvi5WFMmmjJ161Wa7hDu1yockfwj27CWVjPeW2/AGxoN
0mefNfibz6Sid2hrg9gsRHbS3Rbh0homkmLdlekYdXJwkK5rDsMXiolkJehhb13McXW2yLDIh05Y
K0EnRSmCRHa2/+YTZYV/DPtLOv9xk0na370rFLSjlDZl9UHW5llsEys72v06zWRtv9YetKrHOOZ7
Oct07kTuKcF/oXkhReSm3NTlXWJ7SAczl/IwaK5TwvLC9dtXZ0m9aTtRH2Z91tbMNnPv+/bIuabH
/BaVRsMqYvTOEvalPxYvI/ooGhYrq0vXtJYmfegtffQc6TazgDCpAME6oSNVjCxER0ffJCMmTGY7
ZZW0NNc/x3Lu+NlnXv1L/zam134WGoKXRCtRP+I3DLtqoTxJRkLcSq3y+HqqNGOoTnUbpbvbpda7
48mZi9FO22Y7zDiv3pXvaHKVj7pgj4nq+d1JtSHdNqQoN7dGzjMjKjpBFTSDFO+lpHWuIbpmL/LE
b49RXg6khHbZaba6fHlQNr9UMq7YfaqYSqetI0eDIix6orWGQSEdn5d0lO9NHC+PFi7mwMBPdrQL
MT51vkRtdifPnwSiTfZ/oIUwJSqDtDKDwZraSLmBZ9c+4kXrP/KOFSBNCSgEeWhda6eU4/3qZT6z
DvPPBjpSOYbJrjo4ygBXqJHke1TbPzW0tbF0lmP86s1uzLhG7c0umikapYAkvyhDlX9yxKfvkZGi
ui3te44WOtsJde/SQphHHGILlYtZo0pJJrRC8wwJyd7Q2iccxPI713L9PZ/Q0YF0NYiEU4KrrsRq
lycHvjHA5jjX+7lCMoDOVugz3pghj4owT0evxxrUJUDQdaQ5p0jTB/nk9OlwlYZvFnupOp1/lW09
z1aTbCITwedAVDG4BHGP1ZYsAjYWXSucs74UN9pB+JHMGvL9uDc8GPdS5/jh3CZC2TZtFSat1r3E
ptYCNUCj9m9zo/LX2B5b8Kop0mkqLFKXEj1Rn5ramD/Kam72ys2bp1j3uBdiJFRlbCTPU19oh4Lc
1wdUCdw/YiRbRFRtdBVi1I5zvPBFOho/kNhuUxXiNSn2KjLMbot9kGUvr+zlqM+W9oFoB3RsEP45
MgYESEXvnZRK5kObw/wnXYEgmDzCdw+BHhr0uWmPuGYX/gZd9zJiYg2cdtZO3qLRiqls8+iI/toh
1+WQmflIMKRnQLkQt4LORAFBDa3OWYYEVmaZ/joanXEZoXRLF+eX1u2ya44lZSfrDHTD0oDjhhYE
CMmt945qqPgwZ7huckI5O51MD9Fcxx/6gqghGBZ1j2ycj5Eaa0yxqtiLggdEuXF68Fy0eCklE9Bu
Jr4Y3S0GieuWrHWUie6zsyyDCBungWN3Fyfo2gEOyEVBFORiyr7I1hOYxST19HrZaj4LzcAJLXT/
ivI2wzCIFqOZLO+osqWhymwGGCWB/CXVyFmNyFzdkAftPzoKI6E+mMZXhI4qUL7JXkwYjAryMfff
zThDF5rExqOLXn7f5ExPol+slS8t/zHCufoVY3vMiwJcia6jC85BsR0M9BhUBENJuLp/aXU/f6bO
6l4UZgNjjaZmPY2WLB+LtElWdVWcm1Rgn2PUZPOL0hUeV3YRAxP9ULk+tsGkOnIZk8+DtG6LfEAn
pjam2xG9/jEzbMI+srLxjr5M0t3kju6tM+IyzFGlPUyidC+ED5dvJmKEg8+x5LoEBpdLfhaVUa/r
kuowamTEW7z0+PT1Mo7DDnwl1E3jJuXyOE+CTRpLJYxb5VUnx2ck7bFfZUZNjHYjPux+/EmiWd/G
jhWRyZKhBDbAKBo0kSjI4p8eZ/zNa9HFpzyru6zMCu7b2Vx3NbY1NCeHok/1h7qHSfCt8jwvKsUE
w6aF6/zRtcoeNz+M1OJF9bZzlXzAkneXnyd3LLdp4vTMmbAgC1PLL7ZuRAAPiUJ5+yiGKP5Dbnz2
acmBNMgSZXQnCfEcnWR+yKKpZi3ntZi47Ehtx/SalL/VYrSvjcBLrNvC54evn6uBD3mbTd3VM1Mt
rLhpVn0lNo63JDs9YqPOSxCnclFuiOq8/LQWS92jAxAmkUcvsnPsRYkZTL3oLzUz4YMVOfZRLgMu
K35EUJZLuyYXh9JpzBWjB0rU+kfUO8u+QuXIiu+8MPdm575LdV6voUh21kT4QUAowXws68Fcm/0o
TwKtEPosTmxoaYgN7rEu1mPfT1EwTmlEradLvpdK/mqa028Xy+DdidVsX/usS+rQHjXta0BXcIyK
bnhsLemCZi/1sOF9BZp1cvlD/ArhLJ5ehkXTNi8cay9sJ89hIkUXUM2GvyqRoLIOddDAk2s+dk7W
rZcJQL2nD/MkbWY3m3FoKzMR/zETdoA09zP07SZsocXWsk3Q9wTsQ0yF9t3GmmDyorwETXWSeseu
ztO3sVOKCduPNjiZqtPEN9dOJrhYJbq9lmjRBtFdh7vCApbRF0xJSO4iNhAWi0AzHfszHuk2UmY+
HGfBHTONo/mBKnvc613F2+FU5QrxevU36fXHHA0S2su5PZVV0a8St52PphjKjdd009FYGsKiDOO5
tpFmkXfk7kt/8d6dpHupksbbIFFD6pUUANCLR/J9o1UPktFrH1sV+iTdr4ibBr9ytAir2uIlWx8K
+WqI5n3IS0zpJpP90LW4QMuBC2eqMr7Htlp1yWQF7Frtcxxnxc5uEixQHUY97NfdY4MLlx+SiuZV
62P3U4gj9yZpLmsz9sdDV8NN9VE5vQ+q/2z8pDjaeeociEty+Mirjx5FNlPhom/9QkKeeJZa1Mqa
XH3VW0u9yZzRe+gR4R+TFJ3WaMA31zICGM85xGZmXnPfq29ViigvRnn5zvX7WWEkoTiBMCbhMNto
hrdqmlaBX3n4jJ3uiwM273Smw7UzC/k8y9pdyYKfdWsBmk5OlJ8Nn+SOYazKkxgSsWIYaENtqq+E
nQGeW2I+2D2Jknp7339LIf4WFkTgYmA9mxcARn0GfirHzggGqhyf3QngmnmYfG0usCBu7OxYFYW2
6zNr2c0LoHpHiRQrh1mSCYmo+1GpaoSgL7NoQ7LocDCKcYF4WnAyFVi33GBw2yK0e/yZ7lSfvFrl
+6pz1Noq/ObKlm+EMWPG/VirktUIcmlK5ouV1fEllp527aUltguSzmOvdwX/Y+vuJ+MuxSzcvnQ0
uX/5g6ovBH8zBAjFioyDTYbebGsf6N1znLouAJfeJ9ea/inImmK4im7+6YSPucOsyQHJ4kYOgaRC
YGXHquKH1er5U9FK0E4/np4J2HJ3XK7ZfknK6oVld/wgkF0/R1FjH3NRW2sQ9vKpI6X2gAV8okfR
AhZAG7jtqml4dAl+AHyd3gR7wZsv0+TTMzGywTa7az5NqFuemHXsdMVhsRZxkXK4SdwiRpsLbP/Z
dPRp9/zKnXE58MwMO0OvxUc6QKIV5EE9xaOcXms+lrd6RI1D8j5THVlSJDK22msjDWOd2l1xQn2Z
PLTs0V9OwkDgzUiV0bqdRleMWzk78fFeCrOrdBbtykvyAzGJ+IpK+1JOmYAC6vPNVFIgEEcoPzpL
Ou9sKNOJSDkH00hntduee/hQ696MyLm9LT6cyWLT+ljFpJukE6J2v0+Ok6OJhx5b3H7Ia9AOOXir
CP/3qib/feVXxuNodNE6cZeX2qqadV/FJrcUcELa9k9c2OrP0jo9q0Rco0GPLW+P63QIa0FChBC2
sXen/iyKgeAuU4yvaZKWa6O+PyqOP62yqO/WqTc02wgPxk36ziWzeiNMKjPemzMzMqkUXkhSYwk/
QUABxlDj5OPNCaRir9d0fTi3rtvArGY25L6a6aBIjNZB9hk37d4DLt3OvvXoSkL4WqvmMzb0r0aP
4l3spTNJfYC4ZjY6O5L+WrrRcljeBl0WQvxqz3s+3Bui5wtlq+kl8vL2ntbH7mlYLYNGYh/4y1eH
squ9wLbqhsHTvGFMsNa+PhxSI3fROurDDWttAZGQajesz+WzruNO83IkBXbciE+Vz0tY1YQvpVVE
RIIwOxdI2Ul3jRfHT10RjVt8cb/YwJIjTsV5bdi1CwHWWX9y17LuXqkcvyYA4aEoW4U0lKFtJd0k
XgNakmbEt3i8m3KYNgfxbnpL/VUsDVyYB9K4ArfptnPmNOe2rWFxWYPGoHLzO/uWinjnxjghYoDP
b6plbNgMzV5XduUw3uARc1KFuLSZ2/GAh0sP+wTlvY6ZIWR1rQ54Eoa3Mmtr3NLKOVPaamxpiGq3
hLtHrzzJEXSrk39lFuHl0YKNS6I/ZJaX2RFpKTkxeoQ4LEXw2ngWPid9QADBBMzCaFfFA5E/41Eo
h3QfMmHQSSzagU6gEzzuuK56J0L1tKigMtOqRpBULH8IgdDTMI34+XbLhFdyiO+RAoRxk3FDexWI
HToDvzxTOkTk4nCPOsg6vLOOZX+1SW08eJSxbZqpZoeWi4WI1ee7TbOmep8zTIZ6PeQ7s9U1rDlN
f7bxgZzmmYrjbqrQb1dzhWcDO1qHl+pzFsnsB4Z0YZV6b36a3MV8660UG4KZyJugqZyier1oTwV6
PtTgqf3UzNa85QFBMoXC79cpLDMKevqwV00Hk1p52vTcZd5v5JrLQ0l04d5MgGWC2jOHrVvG3iYt
Zqg1L7WD+3p/clp4XtIPyF2vSrV2Ys1rwXNUg2cjqrw1pSPaBcwUHAxD8MXO5vSajGA+oM72Vu/F
QhBC5aRhVurLirQJQo26WL+odumPmqlTSUUqzoOfO3VYuGidFdbMoPZHnK4alTibvuI19DOFLZW9
fTPVox8SiXxXvWX4H3uyaLoM24lJtEA4RI3Fy2dacClOZeTspyMFPqYxELnaqxcDkTRCcMvCMRZ5
Q7RqKQO94PSc11qfLAhZ/DvMSZyowZuER+RXatx/d2wXbAJAB906su9kpSJQ13mQQ0ugoaWvRvvu
zybj6QoMPzW7zpsQAfH5Fmsv04utGbPWLmbZ7+MsiVmOkpb8zyGlFcUdu2+ndO7z8zQYX1rXJzdn
xpoe8NKol6RjnRWm9LYEeaFJN5AD6nYtkUsivkeq5wD+RJOtMymUkKFxM3+puDAfB8W8ac60J3Wa
N129QS/WpViKPxKP06+eGoI/hmt8opPV7l/NeBFO7T+QVKQZLO5YEzwnsV9jyaaeJcJ60ht3hFGf
4r3jaMDjgwAwNvROI5VgsbbZkGA77Zw2qGR38QpJKTWnkz3VngLLkbh5I/OzdKI0rFOGjjHWq7du
nJC344wKy2bywr5ZHrDPsZ/c8yr72vrNs0ztGG3/eOnwoGVkAYEa/Xjt8JjyC8cQ5bbGebFqwvYd
g1ixnIT4JMt15E5LvgJ1Ng85xpSNw3kMmAsQS82DExJ1AbTgvYqJC33icWVmqS8ilYc6vT8UhXYx
cZ8FDK+30UF7gvY2jrWPTlpMTstif5RZ8xsTtANY4RlMIFm9QfxcPs1GDS0s+IkzRjSBAMyEq7f6
KzZS6GxfekWoohxVlJbFtDj2rLxOzl5F4PXfvjCKtyVLd6bNpeng0qAZFlBnLBNkrzJNWfsrq4X1
t42vueG6YDG3t1zb10mAR9A6h8iqjk5L3zAH6p2u7acuv6QjpogcUxonWX9vq3h6bRJSN1vdce6A
OY0gLUhHqy3puVVJ/RDbdnRyPMtZN4Z4BkN/aeB6N7Wmvdgz5oTIayD2CYfje0pXfjp5Zy3zjvig
pkdgG4+Txi46DeMpd7vipxdciINbT2s3A1HAO8IahCtkX8dspOas6aRIKUqtp6J89rLc+zSMicHK
9JnccFbvp3zqPq3RRBsdmSarth27uPSrq5W3zpHSz26vt43aCJa9XbRI7R7bYW6gTPyzExvImNwy
Iqg5d58q28dRRkjvs47jFHo+U89S8FGqxTMoSYv71yhD/MEqVLyp/H7JipyImNJQoGt2aVhoOgjk
CFKNj7gxzW6nzyVxhHWktllN4FIwxNig00R8egYAq5yRQKi+AGwwKu27AxK4kIfUEjjAAR7I4jlI
ve7OsSiXbRfP2cmLbHWLDZ+4dYxBKGWtFBRtdqwNOYf/vM+TXdz42Vl5ybDG6tPuMtbjG0SU3NYA
dofectNd7zs4JTrb3pcGYHAk8wfldPF28kCkhcSgauhl9NAWajkMI8NkxV/rz+K56PFwSGZF5HYB
TBPRi0bsrydNy54nmXCvZYOzIRkuekH5DVKbUXq/zAlqF2Np1c1FHIpISrP9Y1dYPbvEyJeAGwxl
VW1wH0fCPo2FPes8dArJULlkM8ppAxNdNzqo3rLaYbYjYs6ErDlBggG6lJX3WOS2Ga9rLKFoArsP
t7dIHsFTbWEcLjBd86qsxQSKpI8TMHc3uGfd8rgcsCFUQRT7GdHC9alqUaJHpK8JM6cQSEZnu4uM
I4BE5IKc9eUuz2X6CK6bhG4zpLe+JiiwJUaHS0xL87XlNcQGDKDrgVWlt3Tsr0NUlE+SqBRsvgbz
UWdEzNrFRPhbbINuEpggefVnuR3TQQR+X8jT3exDqTmqrhie6uSNZXX2e098mYkG4gnkMT1nIl2C
sfcahGRq3GlD5D7AupRMgIMFMusn39o8fFV5QyijaSXtK8BUFofE1yZPvYMyyyYa61DXPIWBXxO9
kktyBbAnt1xkpB0vummtWtNGtwH4GxSGygg0GpFsxExCO68xLwRMqJ+mrNTjPPoa6Fn77pssI4Fu
Nw2we/e9JK7as97NgJEMSa5fXBoH3re25cm0mfaX3EVxNTiI61lW52ltLolCdMb/EeBN25Ztul4y
RR0dgIaJVGixorq+QCqXz1kTM//7ubBuLPaOIGhLOm9zhn8tDZt4rGTY8WwaaIsmOw1Nk9TRn7If
QFQ0U8HBeHbmkndBT6L9XjUD5St4ykSzy1IaqFYxAU+UJg6p+YPR3Iek7c1oPAuSj+ogicxnQuRI
MiZDVZFJIA1VbyabvKDQT+1evzvgVYbXYABMUqb13PVNITed1ssX2fLCg1RKcpymuTrDxFUbOTnx
QYMGi/dpU6U9chvSp1ZzknifOMpKDO2z4j9Xg+LAOAzT91/029DHyEsXzTuAjg0XrkzwBcNDkafh
aEex0xRXbe6SH9f2L0QYut8z5NDaTAivaSvv3HKQaOJKqRXs4Dqe05ICUD6CaH4w5FLDhRudddNM
s+o2SwTZURetoK2piOQfSTXURR9tvvqRjU3ttci1L20ei/c0UZa+H7I6u2QssGiGJoXQ1im8xFsv
vhwfBWFXy0EHYPJvufBaUJ2Eu+HLEsSIhmqIum4t/GoZQieDVuD+ZX0l/pQf4gCClvB0i7x+JFmf
JPAGK9jVbRbb2WSu0MeXxO9abV/0Ik5+qGgcWNI0To9NmAYrCsnH5FOJbOcIfq6LZY5P4xynpLow
mu2Msas+Zh6vDeFviMnK3kapJyucKZUaUgnlno4gpxq+RUezaXxSBOVqRDrnCbkkhHb/CsWFfr8S
7dZXG/a+Zudpjf1osyrsp14N34y8eYjH9M4yd8VKqLxfEQmAXMrOCXeH3cMCqvQd6SfLSaaZCFtT
lKE+0jbk8xBcS5NYmhBZgfNCNZK45AzVPzohM7dFKe9NJ0yaFNrUJZM+h8mNKpE8DCaxE2ThRT/S
rgkaySpMKc5gqe3cQNVCvds4/TvKBB3d90C9GpDfwANqPrmjsn7Hril3YwM5lavuTYwDl6nVHGzZ
ENralV1z6yl/C7C6T39BPXWatu7jlTLNDymnr7ju5JGGTwOZpt2jdPTG8xwl4DxpzLTLDa2HecKw
aWY9kHCrnIMejd62qfhk1cjUW3KKQq8d5WWeJ3OXaI48EUnIEdammQRtRBYrx0C2YDIZnFK+yn3p
Gm/FlJifjWMa35nD+ck1mdwm4kQf/Rb9GjHceBWryFmNYiYTbsnym5uPyx5u5srYbSKGL1xF6kTE
rzhdvBNeZVisYZy9I75Rb8fpd69D1esvDsLUiyfJ0ZPVzDObVpZcDVqNuToe0TCkDXEyXFH6I6oZ
CxuUHN88UtFvcZtMJx0v7ArZgzwRwfnCjWTe+oakraGEn0XMxs5q5o0LZ2iR7u5nvgkp0ysEG8DT
i2NLvFXDQVeue9WKwQ7ncXmOGv2XSGQVB30K6GCAth4qfRlY0WwfejE11raco9UCRBHy7VaoQgDi
Gli3gMqSYwcsusqpP951upPscxz1bNxW42wWLq9w4tJ9zVVEmaIrf5bY5MrgcowDb3TM57Q3ZOgI
oBoSwVzSZ0ZsCYw2948uLx4biRjAcZKaICKLzyu2GPZjZTnwL0lyaqmEWwMsfbdWTJ4X8hgjLLx2
CuN+hNyd8QZgs+52fF7mDqraJn6IIb7gID4N5uI9zx6RXKRzXGLhYL2yhuE1KYr0by8ng2Qza2x/
/XEyT33dyO+pWayr4gpAzucbt7Hqx7/oFKa/jS/dXall5p3iexbWQISsHk0PFPO+UcllPsemcc7c
wX5J/WjNq0Byq2kV+zzykTuibfTMBsUhf4Z0W2lt/QQVRaqBjf7E0qw8iNRiPmfZjDunmH6I+v0a
XeLXwsL0q91S5Dd6iCSWs44s+cYmboCc7fQWdcZD7GHjXgvqfo/+NKEiboS0NncUNtBcKNaU93PX
mhUO6tHtYIMnuIBpUggfBDlJuSWTYx5n7x4NzCRh51n/SlceyLPI7RtHAzliI3JSXx1nl8fcGM3Y
8EcaF/eBZmQN0M82SVteEMCXaDp1ck3aYCxJOwoan0BJk6385AvfOjdltqU3qV3Nlq6+OPXaamFC
u2ZyzNe9j+IkUfyzXhKpnS0ZP4yhF18TnMHOsbr/oO7MmuLG1m37V3acdzmktbTUvGZDJkmTtAb8
ogAM6vtev/4M4apdOMuGqB1xb5z95IqyIZWSVvd9c47J/qobDGzNtMyvfS0OrmkV9TeKGv1xWHsI
7puOHUIZ43hR8LHm3IZM3OW0ErZR4t7rc+Cf7bnmSZXDAibHLHih+kE9Nki12FiyCGU0V/JeBd9z
M8Ua4YXplJ06neltcFEf5wZj9nTiZuwHzZ/qU1Q4FqEv+UjgAggcAGdhtNTos654y2hX1VN5zdvi
PUBI1PhyTSD3VWs1lPNMQeNeAwTIySdpt8AF7GNjZqvGmmltNWsiTUNGzallhW34NYUxtdMnH3+N
U6lNXJDyVROseiabpjrLjA5IdkW7ZVyFpZ4Zu9iOAzNkQ9378JJiE4slDdPIXHVC14bdVKLcOKJD
ggzcsqfTREQonYnzrLqjZrJk+BDpVLNxC2pD2G+aLDSa19Rpsfx5BuqmRT8mZXRpdb5o8AmW6sbO
UeWtzGBqDZ4Shxr9q9k7nnNp2GC8TzVQDpzUae52IYllOohGylbuiOHTH5R208tQOWdtjOroxEzJ
EF0RdYFfoYqDtHlqRmFqe7RkiX9JK7eHlFCaZvM8mm4XIwMLYYneT1rp4aowHOiMKLupy+vZoquy
hR08uoVuxK+EcWnemqYvfdgknraKHeyuVeUEnqCgrGF2ZQrDoZ7OMzFMS91BeR1SXL6mHjOhhUZa
eJJU2XgOUsjZBk5dBcejl7rlqjFQzwxu4a+NEgaz16J670LdXbW66V03iH8zUJ94Okps6vFpRKv8
lVpS9c0GIv2oNJXYFM+EFa+yaBxeqFCM36eiN3YNduvHzpCNvevTvAA7N3LYOsq0LjJ3Q17yzo21
AnoYBtqyyDEm2CijaNl4YGORqmn6JlU9yYQBx6XBND2m6zGtJNiQzlVr+MpYOQaHKJXG4UyU+m2x
VawlwzrNK8VS2NJuuGp0T7w6wEaPK8BQ23gg+mARhdXoUaJAiJkvJpMy26UqpqE58S0B9mBJU0KN
exUWub9qUlIExGkw9KG4b0sogMCcjHgIvyP6DKimCSuq2u5Gi6082UOYJcN4ncnRbsuLAgKkhk0u
MROUXIlTtvZ5E4Lo2DmuG7tHftGHbLEdp2mvTFHoMkJeSK7puEQn4lPyD1oPVdzaJl52M/pDcmdX
onZWTdEO9cqGFHVOSbuvNY5QaYFfR1YNEaj+NxoJ3UOWT6Beep80poV0qSKNK9iyNJrX+Wim/h2T
YxLf1TWHL10362TrDiOwjIZjY77tOxfwJ8d6u0GmkeQ+a6Ympd+sOyevun1ElFh8g4ZIEvEFYqjT
fuSR/D+QY++Ll+y6qV5eGvJB/htE2c6HcR8Xj9Xj80vyr+M6ecy+/5z8Mf/kn9ps8YX2g0v8NCBK
Qwr+5o/kD8P4QvVdOfQMbDVDC/6tzTbsLwBqoOIQvmco8NYopv8QZxvqi+UqHcoAoQymUqRS/slT
+IMV8COV5dfJHwexYj/surZpvwXVvTMHax4rCpDyeqeq6JwUraXw0l08N/CJckXHedxJ7T62MQpD
yxAVREBX+KtQ+lvYPO2il5jzB2+pFXL7P38J2/+4wveZISSXvBeL//uK9IM4pEE1wIhsomKjQt9x
hEFAm7O7oNmBfQ2DTAtiBbISelA5NqccqEl3MGud0k37vYzEVwIToFib087ojEfTxmhnIFZZ2TCE
l2EKB9/IkhsO4PZRAiZ8ObD3Xlp5dCVsP78yTMRQ6N92SRs+mHLaTVN+QzzHOTL3ryNSr4UYqn6b
JbW/pV+q1hOMGLypXCBchBfleMd+mq+iyb/Q8/wm0JMbkCTndkqXLUB7sOhVdC9h6AC5NZ77Sv9q
tIO1yRL9elSQYfIZD9M21n4CMfvxDZW/8n/ziA/jS42mgBVUDt3OjRJt0UEHaudsdWB7LI+I5Au0
VIAVV21oLEKvOB0LyNWZfZz7dJTNwV91NfRb1YsNJ/Bt6lsvFbWbtPvW2pzVteGiieBUw3jFipv1
6THgznjF0RmidSS6dTWiKeinDtuLOSTLqQRUl5jWDaFFxqKzu8uytI8//qriZ6PBX+/OgcHAGhpC
YjSUGqOHGS6B6JSxc6jkGTd523SZvqCbg61IefadJ3l/R7t/MMMkWpPvQBRbU257sN9h4V8zX26U
K55bp/E2U83xArQLRiZBgZ4+82VAxgbxF9Pik0uf/fF/eST+uvQDiEecu90YaXq5q+j7stVkLd2F
uliBDFwRPbphcb9ygPjTtZmLWg8YDr5alC0QdqzIBlsVVLdRPvP6IvFKVnCTo0XqGqeurJeunV/5
Q3/98aX+Eigwv1AHyI4gKwKgmUG1a4FtGSE9CWqyMe2tsWsReg3+c6V4fRyIyjK6niqYVx7xcFuz
s5ZVXpAeR4WfyuE/Cgr9685hh3nPN7AiBroCYrxz0OK2ISWXlpE1fPZgZozArx7M/MDezZBZ4FqR
r1dAMsbilMiM07rB7FdaU7NSnXDZe2RUznTaGpVpbEhfws0QIB1LRHqNZSFdRHqw9/zmpK1rKqlJ
vJEKWx1AwQc9ia+Rtm7zyH75+NnML/qvLnb+Eu8ulgzRahjzvNoNGRUe/8WlthrDn1S45xLb/mRK
OYgx/euWH+AP6GnXYRq2oCRy+rboOSwc+CZI+E6gVoeFZFfFeWviLcTF+PE3E/Pv/tVXmwEy776a
hyokG5Ks3PXuxGHMOaE5Qx0Zvsei7q3XGF3CqhoH7Tb2W2we0Tay1NGAdWOlVU3Di8G+Z0Dcj09O
v49K8rrrqntyc5DBqFvg5dlO+tm1/voxABT6+VotNcJ6H51i1/TdQxGSoiDQ3rBOtcA1zUkgxkw2
lu/e0rM5CtQ0LJEF31VixkliiGE36a9HvbmHZoV42j9nz79KXW/Vm4pylXXSD+EzkSZX/VigZSI3
cVUYENpT/eyTmz2/3H+/2YQh/vwFJoBmPZ3WcjeFNcEVJsK5DAQL1gWd1r/qm1VJm57YDZqnnLAL
TPA0y1ul7Qu3PhuTECWFdUnMAUq89qonOyKt7Wcm2q2XYveRPoD3jy9V/u5SD+b8DHXpmHpuuYtq
CuxaK5zTCXvWYkIiArMCVLw/skMJBrCfyAEAaRjxVW4V+l4ZvgVGghwkm/hFuiM0Q1IBzMbD3IwZ
Rq6buK63CThtwmq/Ss+4pQz2zTXwXgPe3IAqJEzACNiJYCoOBx0GmD2eOKndYrQ1b2YB2sdf8pdo
KZtwyoPVwaOl4uSmUexERIc0C08sy9ullvtCu3+bZ7htq3se14ma5JFZNSd6Zh1lkGE/GfDWrwcf
G8+f34fMgb4meDN3FGsoE01juuxSNj0WvOiLgi2FS2dyZWSpAX20f4ql+VxohCyFrZ2zXCH2skzM
Nc4Is29UDNv2+5CC9uGI2i6ami6RmRrQyIsKmXowcDYGS31ZFDEAIn9pY1KSRXWSJshoNHQTZhb0
q4z0gbXrYADLWnHqIBjcuJq/TTzxOAmNmj8QwmUJuocNILspSkW3QITp1aLtYFHCPF/qVyBb+6Mu
qOA1ArkoFQ24EdmLBJJLOe42Tuy7QMYPHZM4YJD8NPXltkCzNPRWdVQG5sPHD1j8CoM1P+CDRQxb
UO9YnaCUOrChrf3ypu7MckWOFCwXqVPhDoAWSRTGOPEazL49MWsWkyKs5yA+ctiKLJvYfHSDgu15
Yaa0APxgTSTLruoHTDcDG+GPr/Ut/PtXk8M8Et/NxF2Obq2TbbfzzOC86ijUn0s87KZMTurKDxdm
q3aqJzB0sI11xb7AmcGqbtUtCTMhZSCBMi/x4EyvUVbt4+GBWtMZrqpNWRDk5pTbAopTH2JlsM1t
haAjMWFQet7Og/WVxDCSS3wn+TfPcbcpkprlaFdXsWWfIInYWCTEjZ6x1sRlYp0y9xKwdpp23wdB
MdhCFBgk64/vw2+f2cFiCxQ7oenUVTuFCXTTtCFeGvJKqNBU4bHhVGA9nHB2clPgyYEb8GbqK21y
cT2o6THUKtAYWC4WIRLpdY2oZSVLB+2hgCogzcDc1iNZqp9c7HxRv3poB0u2hptF9/202UUpretl
7o50/awIX1EWeOyVnb2flD204tknIlsbmm4EYMbFPTA36fCKpRQVVRBeOIAUr/vU0ZYTqRZnbofU
kgSPZplNyMkYs9Haqj/Zz1i/m90PVv0RAXxI+z7f1UpvVpMJjDoGW4mxLTSOOojZaxkA3KlIa1oh
fu4hMmQODSYFhswvT6MpvLJLb1+041bhG1wWij0zNFLgXa0FIl33iKA1TYSAadSsSehJjgjx0Rek
lVhQn1Nc+LGNWsAIH1rXv2jyFCa2L8xtRvrQVsLtXJQa3EzA9D6GvpSlXaeGXTRNuqjG6Ep5bPrm
XaNXJzm663rbjcmDUwUXYW9sCupMJCYFx6Xnnztatqbtj5LKbgPybCTR4tJCnA+EMmYczbt6PRtA
q1vQMhs21XbuU93hMYkkAfHaowf/z96WN+7VuyFulLHVcngtdt6cFlEUHCaoOxWse6k3LLsGMrjv
l/HSztuXwQSq35DesDQGkLQu7eJ1Lmu1Rkx8Z9RqF0/yEgD4qZxgexqlVPtBdKdmlsECksYnS9Rv
TiXWXHl5PyvlfZGZNpmIuzh27oKu+YYgD9wOhNBVLrC0utadEPZdKoI97tJmk+QAZOmmZiS7UUcu
RXhRp2iZovDq45v42ys62JlIplyq0BmVjNII99TzdaYfumfXSNPnRmL/VQkKuqIY1TowiOPFjtnD
Y9R2lYmvesMEo/CXUTM6I2gi3AAa9j8ZV7+p+5DR/vPdEt1InbDRix2I7Z4Bj81QSRQ5MrHg/bRi
OEbetbA1a9+Q0rZAnK0vLEtR2kyNDrPEYO6DNodw0beCeoKeM3FHzScrzG/OF5ajfr46Y0IdULRG
t8vM+FhMxqansKtrzpnt5McWQ91ppyOFfTw1gsv/8GkdrMCpSHVDJGO/oz9JBwYoQKow2mCfCTwU
56a+qV13VWK5jocOUbZ3WwMOFOFYUkGBq4lG8sIJmv+EaseGwDlYZHnoiowaY9jRxriVUYIMqcEQ
n8fDhQdkj545dRRYBi8pGQqzhYeQpmuTU/8yMie1lg257tTvn/PQxAZRRY+Wo31CFBTzLfnFWuL8
feFDPqwN7a4NAINQw/G/AV0MXoHSuzta5fVW+MDq6G7iLobsSTUsqetvugIuFVINoMmgbzunK46o
GIQ7dpc9dkArXEkjuVKdXE9W9GDbHOgyUl7J8d5//Ix/t2I7B4ugl2gEBzYO7pOyu1UN2cB1hCm8
0RyMHOmDETffSBPAuDiaO5o+jzbzM0YcFAmqDc5Tsk/qGZNktrY88ifed26CANUVvvgZu9qPr/It
+P1Xt/dgzbMKbaJ9hEdGYDReuHp0ZpQDAUt69l0iBGdz6u/ZQUJ2mcpTx8yRzbDcUfjjylIujxn2
ZgJk3JYe/Qc2Z22/0grRbN6u7x8V/G8+xxL/FtHyf5BLLHRe5d/jVy4IF2/yf12Fz/l7AsvbT/2o
8muW+iKEIZVhCan4QzGx/ijza5b9xTVn+IlkA2EDIeaz/mCwGM4X/qkiSVC3cEm+LV5/1vntL46D
C8VVtAeEJa1/BmH5ecgqZRmOyXQiJVoPB9j2wQjIws7vcLoRK+JZ2rqYeDXMOiXFUFCQWrQZYcUl
vv/dKOxrR2+vQxlna5rDwS5JJmiTKAq2pAvQ6WogCHQRFBJqx0+wL9pdgLAKykB5QgwRWmqtc/fo
FPRdmYzNJ9vYnwsrzOzKwvYxS4JcYRry7Wjybn/SF6YRYr5P18ls0EV2WK9SL7xQqV7TE2f/3EZG
/8l4nBedv4bj/JmO5MMsQ0CvYdN7sGT6StMafBHoNWFrQHhNXjE7fnOJBv9kC3P4jA4/6GDf0Lqo
6R0vASRmJt+qCHuyQxrruxf34sdlv2+v/Ooz+DY0nOa3yzTnv393A5tWhhkZeP5aAySzqPqaKaKp
ik8ekzG/Tgf3TLkS3DYYIbr76uCroLPBPI1rcgXjw8VAlpzk2NpweG/ctoKI2N5WtbG248YAKm9c
ps5w8fH3nB/K3y4AyrJlOwZ6n7dc+nffc+ZLuEUUkqMZ56dJ3scI0gVi1a4xVl3fu8uPP+5gx/L2
kiiadYxXSyKrsA++cEgBBkqNB8+xLcdlXoZPHAygvqCbgRCK5ttF3lop8xLj62tnldcffz4NwL9/
Yde1lAPK3ICldLhzl9mgmZPpkVbjFrtCleeJNom1aUWv9Nuny9giCjPus03aFYjB7OSJGNlXPA6n
LBCUXlISazAmw8zQp+AIor150ZrOeRni67PTU0ezzmmYveq1ec4eLV7lYyJJbtAGsmo4ORrAe3ap
S1EoNogKNYTxvUuQSGA0CjmWy0tEWHKRTeG1MspvsWfd1A4exkpdOgjPV/CNbiPZJ0tLRU82LQ32
EBWlGz6tbzzyHLgMB+kJ4WP2TZ+DgCsG49Js/SePlitVJf0Bo6KLKIS/IrJGXaOaatYg7JAYB061
tWAWLgO08aukzmBzjCJeaaM+XZpVDtC75lcXXXoaRuIyIl37xzcTkXk2duVIHvE85xE6j4kTXqSO
qe8sjOt7Emn4VnY0TGcZWvZ+6J0VfgqxdpV1jg8INK6yHjS7zu4al0SfsandZW5w57SUwFUVd5Jv
RGKjICtlQRboExEu50PnnKsI9z24iOkMqI17NCrnxiIoCGRuNOGRNbulHcw+dOmHR1mYdStWnnND
sXUXo5styKen1mXLyyJOn+JRfhWhoKVk1xiLqYOkNpdAA2e8nZ+rZ2enUYPHKxmSYE/04jqJbAN4
jFMvUbFiLSpMbW0GKDpM8iSXw3yT327jgCJjETn4s4LGH29tX4q1nnMTRplTnTPIgR8D3V2S3niO
adrdqGocN4QJse0KwicTDs1Sxk1xBIvMWfhuD+tAg/jZ17iJ4fNc5pxKTnKHV2GYBnXScxsCK52O
qphPiiaXKobvDZzEZbxS4JtmbMUAHpAljmbYq9MX9yKwj9+uPfHtbKPT38xShDb5MD32nXi1PO2m
RM+GZYfhCmgH2UoZvFqADOi59Qhc6tFdWobdvbSI7PFSjeWWMPXL1ELq4eSDWIeIctexi5PK9er7
Kcr0lYqQ2YSGi82XBCaA69wnNwhJ8oqycZMBdEAI0txP7HkXZOC8ar6JsX2s7hs0J2sgAfCBtaSg
AMrDzAhWXNZuSHvANS5dCF2cJrkyLSr5aS87nQeN3vGLkQwXS6/gf8/DfUa/LMaO1n2nmTi4Ao9f
3bqkm6fxq0Klh/o+fQor6xyF9pnw+n2puzdpS4cEr0t8Vkpe+Il5exN6AmBZb15OKHqWGPmdleNY
51lm9OsMAsyiydxzY5SXScRAEpb/JF1uzJijzsOEfY/74NTUintN406Ndnhn11pLGjcPzJj4msIN
tJsotMazwA5GzC44tOixMUTt6bmThoW5wqEDgZ+KrOEbHRoXgiLnRvr5a1MnT5nPkKVjeVMHtEPm
ybdp7BjDYXUfpeKyCgsGrWBwkBAiFzoelYVReTgwtWHZiJ6Y+JxygDSZMia7AggbNsNuSAtnxdYf
eqxP8othU/SUED28penzOO2aR6NqLlLHlXKmT1xTnzgM0SJ5UtgeSOsOQF9CLDrSyhKkc5enz+mE
rtV0wqU7++fqqLqv7OCJouo9+sn7JJ/vvZkLCBIVk7LNe0L0KDVTJ3iFhALSbh6nWmHfpIk+bdrI
Qck6ti7t1YoUJKdjVPjowrSOl8TptJthjHm5NHfnxglxAogIrzrSir52NsWlpe5F4wak1Yvec2sF
wehrzeSnPJ0iakytliXTe6wj7HNq3vZ5s1J7hPN0Km1Cg6F5KGMj675cC2WDhmt4lpPfDheOZBKM
eoPylSvlsUmjGK4rr7ZXNvUIiQXQmh9WzooUuEdqfcGFdFI4cMzf21Yw4ccqhziVYUF0Hcs4Nb2a
2EMf8aoxhZzKOm2sTjobNoorwemBtNUgmcUByPHYaLUtGLaBdIB2BGs+chGoky+R/F2Sl828OLQd
NfMCrrIXRvVdlQRQ4zVqsapSj65rQJM10nrVuyi4RCD1e0Rt6qQeSrKVS714QFdC9m3mjWdaYjpq
pUfBU41W9CrUtUdKaC0O3mh+fvguibZBXEYCiCHWXV+a36mT5tvQmDWxPoOlS+ifkUIGLG0UNW7p
3jmyiX2976PkaRhYnufJqch5gyULNhnAIHW76v5tWWTfejn2lVhndVQsa31eF2OPfsm82UgddY5e
Epe+zTAomDDk1PGFUlWdkK2lLSns7VXXhN/yjBn8bY4AanGu10V2rWXRkw+PDE46vckmF8DJG39e
U5KbpMNeEVkAsub5eJg4CeNVem0LcVHI9qzK7ee38AU7PolHLOwTWVIwgwP2FlnqHkUd5bAqZMAJ
prijNvSpbuh4p2CazXEJ6XgyQIU8HQebgwrJh6tctz2i0utjhOLXUd0R6JHoLYIDNVwIrEbLuq+H
XVYwrbOjvCcgl68p9JoPZTwmxGx8a0P3ZiyCp5CQNTJzw9fCn9WW5Txo5w3G23YhM6r70Yqfyoi7
6YQ45dXcSvp4p/azvGneKLrCwvhuoQkzTdue93HvNqYS04uVDVOwxrSprXHh3fR80ixOfO1DbBZT
aGMg0mX4yecetPD4YEvnBEhCKEQQtuaHG0TcP3UL80hDjtjtg5B2RRPspNldejS7QCkRPeJnBAvo
FYhsLz/Dr/rVsMv7yAw2dpxlZHiwnk+mZMsWE/lUlWsC/2Ykz7WPSRF2LR2ZoKZs3ejPysHSKz3t
jtPutaKFVxpOgS1d7fCV3Rp1+z0SydbwMWTM+9Au8V6LioJ2kIY7yy/ZpiXdcK60Jt6lI2M585i4
pW0d9/PevQ8ZNPM7pyLzHDBMgaNr1NZpwgxZN/GeDjwQlorg4qUyJbvGxGVI9vW07J0RJlgRDyjX
JrluNfGJGOVvB1QL4pMQ7FeQnpJGxFn//eMFwVJYdegQXCfYhHRJyibNsI4n23+NCmZPFtbXj18o
+29vFB85Q1z5WOSEpjw4eohWZk1JiWvOzx5gM8COdE22tjJw/XVdTw+tYx/D/hVL4KSbznPO5+0k
pgUHoRAtjKbhAGBMrLnznkmHXIjUlrmSzcAo46chYClNmUO6zDkecfPNZvfjXCSvZVHdy4KdTjtx
ronkJdmpAOjruFhC8WQXxLIvgjBZd415KUy2jvN2U5vYOaRswmsQCiDXWCTqhDkg6PSGXRuHlrc9
XVcV7nISzo1TM0Q01qeZSrlFBM1PErxeTPxLDlL3Q2TU4DnEnMTRR9kKm0S8mohg3P1YGTlzgaFj
QzXq2nqAHYOdpa5c2G8FE2vKWpwIVgXXHcEmdklNQTd+aq0+Xs3bLYLO7rFvNwR11t7Oj8hLfXt8
/9+qaT8Bj/+LosBmKcPvK26b9vH7C9ud4uV9wW3+mT/rbcYXnbq8i8YG9eyPotqf9Tbji6NbaGal
LqjX6HNP/c96m/VF6Y4pdZwxFNb4sfe6WpZLzs0mpSkH0a38J7raw/KDS6WIkp0l0eDAWJYHTSmr
oNU/SrSPMJ/uPOJhF7lJvkM/wJ8MhPZJhert172vdswfpwxqhTqoZ1oEB1Wdysy8PI0FdnoPfL/t
Mv2uhen233ycJ7upR9WzCJ3IYB9Hxvr3vB2LbFtU0jjW42nu8ADMpedht+Khoqe4nVkvV11ejj4p
sCODF6WFXGVSJfESK5i+USPSDttX+lHilc6sawp30+iDVGEw3QQqBYA5NO4yZIIh8TwFzw4dquZ8
7zWEnyuIwL41Eg6STmPhLkiNBa+J/xQ3s9tFl+9enV/VvH4WVyhYGbwHzvySOMLhoRxMyprnDQRf
zLfHTcpvsHGLW6u3FJk4GoR9UeL1AW7f2eSWZNo3/gvgijAT8qS0rHFrlHQBeTaQnFeZPeD4sGNr
nmjqnKoFM8jSxaZZL5sEtwJNxQmSpSphVoZRN8fiTp2xNnLL+F53XUTSZutau76MxmPsLQoYUGYR
QQ86eGFbAAz0sC62PaDLU/i7LZZh4K0LuxewLafU8C8lyIf7iMWaCRsf6Md36qD18HanUJ3b7BVY
xcjYO1hLpqlKCsNyKb0Mk7PousRYKMenn6r5Dqq70YiKU1XW2sbogfAaLcQ1oJJNkAKZDw1xkhnD
cA1uWm0AzPuYk9pgocf6Vy1O/U1aD59pMP5WaOTRooTH14XP2FVAXX9ebznU90UsIM1lmYfOD/bh
lmTb+7CiDsAKTdKCQXCJHPRglYUk3qeTqzZJjHrl4zs3j7CDEejajmBjxx+o8w9esSZR8MqVj1Sh
adg3ah7Z1Ub9qfBy/jV//xhq0C5j2Dbebse73WMUlaWTYJ5bxRwZFrWqBtDiRLolvlkv60YOW4Du
1poH7QBZ9r1dXEeCKo7lLw1U3J+Vef8+zUndcCmNmw6tBVM/6Cqo1MtsAR1jBfK/PCV8uwDUlwvI
sarvFzOU/FKXnuKAAiLikQjV3WhAXG3jKtvbNKZk50zZUcRvD3DdZt5Z31Zl98nO93BL5mK6MJXg
JGaBtbPFwTs9NKUtKk9nYe8twaIenhH3tmusXt+1zr6hLvzjtvyjJf1Dr8tPa/a+o7nUVi//whRT
/+uozb4/NmGe/Rf4YwTBAB+s4bfT00sc1s1j9n4Nf/uhH4u4Lb+QzElmJzvlP7tfP9Zwpb64sJaV
bhqz1YXV/N9LuKm+KP6HzVtH18ww5h32Hy0ziWuGlZuKAC+j1CmC/5Ml/OfXBumrbfLJfBT9PK7Q
PTioNaD6nAC06JYGE/5GrBSbQSv7jW9TUchqlrnel+0nbYt5uvprfM8fipYCOw4f6ODukQctYFr9
rh2ZkFOsNrWmVYm5q2RKscivyY3YMxfsSZMzqp8oWInRJhWyIzn4My3NzyeKH1eBphcqrmHyvOzD
q6CQXaL3jLZlkB6HVBUQsKGfnRjYjZV+S8V0Q5bq87uX4xerNHPYz7Pb/Lm2oElq0bLWDWUcGgxY
PrHhqTrfaKrpb2EEnMJQlONVp8xy4jnI4dIC95+ceFalvod5UUNIQ/a+tI0WXEwcDeMzPK7e/Mbp
QdxBJi56YM2TtG6HIItQjUrVEpViqazaBooj6LVC8CROjaFLNqCfCHAElH3euWAzNol0KQlrrXVh
S3Ve1rH0cabqg0BXpHJC8UIUA7Qg5V1m6hzzipFGvJG4M6jDIv6YYocky5SmQA+PZyKhiHhrE8KX
3vjEhyUivrXcIHuhEoV8bELE7BNVOaGKOUZKhYbf0gHnpQRua32sVlitaRRM8UXhthduH9xBU4Li
mjTa5TiAKllAvLuuhqE8Hg1R7PWJ1oRlZfproqXELHXZtQPm4NonCX7r0fShyGC0qw7+xiKyI3E0
TVm8sXHpHNXDtLfKibpooLUPRlk9lZ53ryVSrfvUmqNt4I1pNnwYMcb2kqP+awJUgvqBo9X4YUUK
WtBysp1CVYSxFmBIGiKhCfiKFnPvS+FY6hkZSAGBYOj0KwAZd6kdVVAk5MmgiO0+6jXE0DAMBjzh
WUjzuU0kFNO2zfI93aJyOaZduTFKbXyZyqKpiUuwTPbWbUf5bsQlm1y0g1ZT44wbsY/aTr3micoJ
I0vwbp/wj/t9LxtlYFEZIdFDtjTvORxCSiBSMrJ3rt329p6dLEfFJo6HFmBrppkPFZ7SGBgsyQpX
Ipz6ioghmFPbJO78p9bV6u4MYxNFTpW5YkekxxgugYvQOmgYaA4UgxGi6zT0RbtVmbDPtCFHBq3C
dmhP/NZtbjw3b68C4kxmB9tEmhp45ODYyGXjE/aoEyY0iBAKRuBEItvMllO1KMrMvhJYBCQZv5jc
j4cu8rWjuCqNZ3ew29sEtJ+OG1tzKW3hpDOWRd8pfWnASO79dY5ULTvzSsPaY6keI5TQJiShhZMG
k1qZZjx2T7zHvU1vr0JIv4D/WUOYjxuysXvVJ+sRt95V3JiFIqkhyr7ZTK0EYyHM09aeBglkY4bB
eNVauPmPkxyq9k3X6GNyUgwkilOaiIGK5S028EWJ5ZvEhIp267KrtdFcRuRjQLRtIoSPRmvV+U7w
ZW96V8vcRdMCqF+mKZMK+xAszsdmFKICgD8el9ehH/njESpyeZSDkSSiEg4WUCr0/+2uQRmrH+uN
TPleia/tUVbi2i87QgDYbkvHWzt6JPDSCqeJl5VjmeMDmDmrPiXQ3b0drFgm18NEVjsiPooVmPv7
rw2g5WvOakN5HmUQ4FcSXgD3OAjnTPKsCuMHBnQTEeYplH/XyZJQkpBS6WxNCWZxcww4jz2+A38i
Eui9uiCqresWab31HAt9hEGZUh/dsTrKam0mok3BvyIG62iNmAs6XT3xlOMkkpWFGay74Qg6PlMB
K7DGVaaWALtLYIOj0IfOWI4NUHkjcOkvJH1/AtUsuFJD2qsjzUJfvwJCMgZHlPGyZ0zt2JMz3ZMV
dxJswKIhe/52jFQFci0S7XWdATrES1Ek+nHWSDBP3EmSuhi00julxkkbStEyvaLdQscXVg0nKhiL
bg4LH1z/7Gvpd6URTKQ0iLF6QWmhqhWYDmMPlEJ1Gw1I/rQioaF61juzjeFZWcUNPCUj/V5AbYYS
2s0xG0lTkT5iyd5e0xzqHsUQVc6uisBtgOPycyLkUNifxHYajdu4T7NphWu8pNs02umzDYD4Mjfs
muAz3SWRrMgwrwSWPTwmSVU0mOJB2mtx2EAW00ljtG1Hu1HGJC60TIdoSdgRzAsQJ+TtyQgRjVRQ
yehlhyDPhx5oW1djDkp9+vq7ro5Vtan8aGgvaYoM+ZlRQBI8qzwPWIVJGR4iaBkSoSKoL+7tsc+S
jVbaORhrcvjiZW3JCKN+E5kmppCi5RHQa7yIVVLsIUGlJRGpBagQZVIdnnmsMWjjgRdnFVAYJVw1
FzLftGHb0xNTQ9mvWXm9PT2M6pTWVYUGegy9aQ0EH0UqF/KNedPfUy3IQeKESbJDhIODomrq+/+l
7ryW40a2bfsr5wMOdmTC47V8FVl0okRKLwjKwbtEJtzX31Ha1zQpbSkU9+l0REd3tFoCUQVkrlxr
zjEhux07fB50PRL2Lxruun5uwwITjhfp7sofFNQ/b8iaxzxxiLeBfC52jentj8D8u5fOlAQegCLs
JAO5flH7xMjwQZsWI+7E0l464ppuKLHCQrXDE37TqV7bqrVSGAONeQ8T0LoDQWKQOiTavzPwDiVP
eBqK/ehWab3p/F64e7Cbub2xOauW8NQB8pIPOBtg/s6l8Bl8O7gqHKYPu66bLZJQAUZGe7eYGEgP
bQwrJJ7Lr17JTkHDeiFiw2OFAXzvhkl2VDBtFJzYuk9PU+vN/CLi7TEs7E0hSgtxhYSuFkF3I6Ei
hEKxGwft6J1buOVCRIZuGAm7HezLUip1JkZ1WQBpqRAEC1Vgf0TTEFMXuG7z1UxiuA5za54O0BSi
YbPIjuhtxxujbQeE7qUtdNpu5n7pLR5yuYgbJj/xNxMOorqCNMVIt++k1+98YiS6XZFf0NcU4eO3
fB6S/LoET5schiFkcGtjAAYAmUrswG2XwDBxFSF0hT9+q4eOjkdvhi868G7h0VpXcJshjTpt+Cnq
7bVNbp92YRDT2z+JNlB0gA1AsEjpHQRWSMRSn0ZUCgepewi3XYekzA/KSax7x2dLFNZFcVmmbX69
AF94CU0fr8bIMd/tNOK8O6b1sR0bF53pok81QUEEC44tbhAtmRUU+psfVFjXYNq/t6Ky+JhIECMr
9j/nqu1iO4BYMxTXTLDkV/oa3QkCMBPhqGOnxv6+s6M8+xS0nnife+3DqOgJrKpisnYoD/DFy+Fh
ifobClLImG15HTvOp8ZV+basLm+c1arjUOh+QxfIPuRz0iDb7clxznSyL+351PWDINw4CTYz8xzy
QvV8SIXOrgIt863lk+oTREh8GTGUlzQpQBZkcGkmyTsXlK3SBRUAEWi4DDNoQNG5i4JpAx365Mma
rNcE7e3ceZuwrA/w5A4Dk03XTPTw3fE5dFxCBrOReIImRiWDtQVlaZ9vnUlF52qczU6i+j2wPHw3
UVPsvUB96pNoo5M8Pogg+iC6H/S4fDvJobktYgSHsORP/D/xae5V+4Xm/HODC5AI0treF3N6FXr2
QaX9ro+qewrkhtgIcR9jGnIjyyNmuRfZyicJaZXKnB4jmda2ZoKI2TxbeXO11fwQGIzA8ccXGG5W
5XetDCiPwOGc+QbjdefLnCx6FI2o/XGyrKwxPltiiQ+1MyoaIz3jIOm6u1rJXcZY4I7CneBWPaDg
kbY21H7g4rRMxyu7q/1Hxx79l3yp05uh6D55y+DdObAnrw2RBdu2CcqT5Vp3tmMg33rxo/SYgsYD
XFpOdyD1g+cgFWelwurAKUi/tNKtj17l79MKvVLjNd7JsYJ0k43h8hn4zL7D69pF6Ufb+BL0Zbzx
lb23NFKHMm6fda14i6IgOiP0avct4hgIhPpMksRRplP2BHrtIbScHGnCdIwL0e4dNyrOkfhKTMeq
R8u6qqz00Erz2CqfjY4/60SAFDYPtyK9foCSGconKheSTEuosbRzJv9Zq+BDPoZyO5WCnAowcj5Y
160hMYBtiNYu4kwz6ysQ8Ok6tS8DvLJyHlyYX1c26i8CBh6c1MNOCriZmJk6/OyNyJRGfw5ArXRX
PKNELKvimkb+dVujdElJFZnH/FwThrWNipaQWoFMISm8+cjgzz96aedsnSF5KK1hZxDObwBs70Qk
K/bjomOaWybjyY3U3nXdB8sm/jgjp7ZHSnaFGSL4Ms9V+hyOQ/KYOMqnbozK55km100awJrbjnPg
3kDNJ1CuVYRzVr68Ly2EDRYtZuDPzsLon+zcUPb13lpm5yvkVNBKGbWUSLLw2tT44qyInFh44h/K
oVq2bdS2J28pYbDi2KZIMvetMsB40uVRRFZ4EE0XfISZRvod/X3cSU1AmltAVmA1n9yugCSN1u5U
Q50+tAsmxUDABGhGHMSca9LqZWnBTHSj+2gctrsxpHkQs/pv8tR/VAEur4HoC1Yx+JwLeuBNLPS0
rp2MuKEi/pDbjG9Flu1gzAYeQ3zYVbyRtAVmOHEfQQpB+2UBv0LDweGLsB6CwemyEXqV7Szj7Ee+
mrUYG7SCqCm2gW82UK46GIYAg2TaCEZutbwlrZKlvmEYaZMIs88iwtcs49JZjyUOfzkv9UmiJYQN
DZvoJYgSfZ8nZPdCr8ov8xVEAo6VXLlz3u30lF9dgm82hAAiaEGVxWjB1N7nIJjuo0xHLy4kITQJ
NYFJ+Q3E4bBbZxS+w8Z05ogE+dTw8lCQl/o4RUKsGXh7TwFfM1EIsIKaQNfn1GpNhcAi7FeTk4AY
mS2z70K/WIMH1o91Xl6PNbC7iWiqNVwj0CoD1cCyxMWDMj4JZDhc/aYLnxTUSnfFvMC/dRyQ/5VA
djZfgAEVEq8ryAJPsDz0d0A+FCyFEdt0wRvEKjdeO41jr4ou689V5n8xPmvl0BBLqXGrCWe/tPlu
KjkUXoQj0TaOlvaUeY19KmseV8LU5mUjEB/Cm4CVe2nEwiB9lwIY7bGftqEzYfEUodMD3YxT8FeT
cHof4N6QRBm0zSV15z3nM0VGL0GWjL2FgptRrXqbJDCL2ZDXY/aNI69L1mM1+5jKGF5QPm/H8of1
HTt79zmMYjP4q9kqPTeBVqpTf+syLG7DnaCnLdjM+2ZMiRTXiWjmL3KEUnXn9t17cM/9sM3szCPo
J1/4v0gEI34Btpe4ZJXdR62kFi1L9Kkz56SsGYj1nnK7Ui8FIcJefZjQnPr6GJVGMbuXRCRn1a7F
zO1Me1jbcoj3g+8gqVl1xkFNRCh5n2TlafJnIGCGSKNBLO2KUyIiKiy4kQrPuT2CLkTu2XxK+jbG
duzaKGsJbVuFpQqJrMvlpoPjvu4Rt6xBPu6xoX9h04XuUebqHZZMZhcNYo6tm1nzLoBQDQGswt0W
Nd+bFh8NkgeCqILuPaRYjM8eRj2/Af9m4T1j3J1b8bJ2O5cD7AKYLSKpigUGvGDMd/hxCiX4aNgK
lB+lfUHpmoNySjRLF7TGsIbWeTmNiefK66sTryJ0dfjV95lTWedx6TkzGpz9zSj8NXiYEJ2QEDBf
PJKBI+1fqcXN9GHpBO/TjD52KtlJtK/vM9M73E4/tU/hkjfLOtYqcZDruD4i+46z0wTA+Daq5wKx
VZyvdewXu84NiIhWneVDHZ4A2W4YYvG8Jn2alxuLjiWY4sSlIzGDAK42ixcgPKLhSC2BGNw+jmmU
7r3MToZNOwfOU5rJGPiuV6Qnm692k2tiZhDnRRygx/K9AM8BQ1tN1x2giQ3m95upx5d2aeZ3lQ/G
3UYgC83OrVy9Id5pm06Q0p26H7dhjF8fCjiys2WMDw3+6Ns6Vvq9lYq1pUpqjXJJbwrJqWNFufpd
WjO5mP1IDDyEQXltWdZDljnO3mLqu4EgUu7GMj2PYWXtlASXLAXDVhCT+2igtF01sKE3mfFoZVlg
lB6ER/SeQBi7TkQ/v+ucyX+xLEB9M4kMR6ykIH7GBG6Jb5lTn9lPrRO1R2lAJ9OGfY/I9jx7PShM
s9hqL/Lu3hmBLXlmca7FMnzXtalRjiTNUQcEoxZ92B9ddz7kTADvmzEJ0dtUMzqjzj9mRWTvWx+C
9dZqGn86MEWzzqaHmbYZaWTcxSOx8uuap+KJFk28daToDlZVg8HHybCx8oCgFTeIH6kVc9j/GQ+9
bTV33WA/+DB4CcYoqns0IOAN03g6lbElrR05kt7G80k3txKfkBYHsGkABm8V5qXmebaGBMaUlRIx
QYQk2LdhiU9264b4ziPyGNzID/YjjPjrpOhRFyH+eNfaJZhg0efc36AA/9UNTIxUDR+FF7QfFtzo
ey+PgDkFktbd1sN40FiBd1cZ6mEVDd07V9LBG2crgt6Mg5+2hkSkTkeOJN0237upx2lkBHUPVHnb
+t1ORVp/NoL4u5Fm7SE3DYcDq1o23hSPa8bz3decI8ZVbpIaGKCX7rXgCOJKQUKCjsudFS0s/sVs
njixe0WI2j/x/Hw909ZNgTfUPenJhfTVczalSNFoJm/joO1vZo7Y1xE//yO9jYmpYiU+aZ+m5NqD
3+/VRURguNGckTogUMkEkbrGDLS1dDodJJ3oYZTqFHsXUhiRdtaHWdQLn27QIPmxunWAkXyPrhKe
TAwIVruueY+edzk5RSa/2ov6nvQUyXSLa49Evmp4Bwb0YRaJWhNUCKEaeB9Q+cU5jho5au5TStRj
TFtvTnYZXIJtnrvPDBzQhi6EqamZIl/SFqCOYwcOszjYd81gX1e9Xg4xkuKNXWt7o5e6OapSTLsq
8MztlICJdcJS7mnURR/AN2c3gfK+GTjvd07mkqXnS8oQau0vLZHQu9Kx1M1QTqQIiX7ZBnV7EdCK
5MCEdL4fY41oSe1tJFsmoqpjwn5y0/ASyD6Mm7hWtB5U/eD1ZX00sFWQD3gUMLh1ZrXj2BNz8Gl5
vfFPdg9omMmJJrJkO4H1P/RFRRD9oj9WtpqOURWm1/RIEdq2qXOcvaK9E4aMq6WLvGWVdkGxIyht
Fc0B+QJeShU4FkFbrEKjnM++7Vn7Skly55D8X3DsUdN/pRW1fCkKz4eNSFMlrNgW5Gyjykp7s419
37rNG2s4WqVV3AjaV9UqHHX6SBug3tlMGtZL2npHpcx1Javqij5js9KVe8g0fH3ACmflS6RiY3oI
Ums+avTmd3mcpYd6jpOnkHoj3+LaKDH1L5IYsQkD0v0cd+ik55LltJmHbD91/bFiHe0m+x1t63oN
t/M9sIxgRyyH/jja081shDkUptuTmM0MwvXuJzHyRMPl6Zw1Laj+nMq4/dzZdbqgqJept3Zquy8g
BUT5jt8uPtFB6MnJIYCz3FOEtAd6/IjtIHbjTosQ/81U6/JK0BE+AZurk6MXJNJ+LkiAwODd0P5s
k68UFvOL8SL2LHGZMkWeTZq39relmZ6GvOIkPl3TBGHEb6OuX9WoMBrEONvQQ9hf9R6FMJYLWpJT
WYrbtKEM3gVRimsZMM2+sDu57q0YzYgtPtsJCHiSp4Nvs1P17MXNtKGpWd90IrEfYxO5p8DEnJ5y
J8sJw7G8+7gn1LAA0LoCtIf0fhgQry/UAgCQB3WEx/Su9Vqij5Aoz+/q1m55bLB1NR6K+p6giQHG
aezgPXJKfkhX5w+uRV7CJslGTq061yjvlpGs7JGR1iTpkpbCbe4mq2yeJPsbIWy8jauqUxTpJnW2
VT8gO5GuWdNiTh/pv5hdSQ23Hi0nvspISV33Vdo8xYLlnYFSdJoRJj3MtfAeLh2je/o7HlCdvjvN
XukDh6p9g8HRifYlErH7gV3tseG+01Wl8uJAudpuopbxRznm0wMB9Z96vy4+4la8ZJP1Q1hChb18
LJWa5acFxQS9YmKdMowcDocV7c2f9KCWJ1kQASmHVuJcXFT1ZfYzZm9DGPJ8cDwNF8PYJu+dA2fs
kA41Pu4TUXHWNTmisI6kO1wX5FE9xUT9QHXHbCLQR3NwyovhUYPd2Ud5n69jWpgHnsVonVQjOity
h2Paw8Eyz/0WDfKcvHgZGZMwwi3E9NO2zrqIc0bh02NapWxP3DrJeq2m39mQY0r8czE+CQ2nhmGN
SOI1gL/0u5k0h5s11TS9t1CE+mpCgDfsKqctQDoD5JFXFfz6VW46cTVHKmL4wDzNr694EKt6a6Rq
3+HjXA5lZGI6QZ67S5QT5OStBuXNTM7TJ6e10fOy/7IyTU5n33aF+MzoLSDhKwRDHU3KvglsQ/kP
VJMWe1Ao5yNq1vTDaCkGA8xe7BVBwlJtShEMp4SaRseNJba6nfS3sI5S8VDQcdzQv1weVQH2b8wv
vXVUR9C3xD5qunfAonhQCIXs5/QmHy7nqeihNYwt4zzapEv9mKngU6Relshpz3qExJ+C6SXhXOeo
1V3gTdaaznZxIvdz5RHM0dYLHWDmvPuQfiidvfw0BrGPYDm+ni+GJD/xOPOaK2545ZW2t/Hd9F7Z
3bzLxdzs/GXUa9P0axxDTHMaQFZ5fedZNTOMWNCGSW8SwrHNtLBMmsk5DMZ+mCbmX51CcmOZBcW2
8ld+n3+sogj6us9WkXmY6Bamj/QqDsRdb5MqvcJSYnZjVPLr/I19xVozSj6CBl25ltxnacTZw8L9
X2Ux4Y1FGrwDvZls83S6FVYCEieq1xHvyGYgZNkd25uM+JMB7gmbTf89quu7hZPE2qaav7eYFKvB
HG0vP5cDUZVz1tE5T9dwxYuDmkVwl4zhlSzNsIltHBmi/Izt+dYjcUcOWNrKqtuESfAdQDMcJTd0
H4qsSu6rWZzbavpSJuRotqykNEnAvTjBvmrNsu2g/W5CDLJE1clqu9Alw0zGiVdLP7vKPJcMt7hI
qN3TCw3CpOckSjv8Z2Q5k8HRkivTlbuKtl+ymGu61SRZEw3zZfFovRfWuYBKWQGYXylFBUs+IpHT
FPQgVUiJtRvFMKjqn/h8DvOQXknlPDlRCrzGdbvgSrGE7Kn4YvYUpk/5NGXncFTjEy8CqmuCNRCE
DTyhizsx30DfhKi589z1lMqJV7EME17l2bnl/CoVbeeZqQ9tWsj+Lbq2ZBMUUty4FDb0fGVEHGiT
o6aowW5JE79YbYXemv4ESbHDJ+Ma5/tl/VobktW/xExgFLHkFvE28BH85i7NU6XPZD0FE43F0R+P
yh052OH58t3boJwbyjeVgVcvRDRT3Bkf8nIQsXid+rrJkmtmRFm1JmxcfDesp6v/1pWYCGQ02SFt
KaQ+2nY97GKv0+3z75Uo9mtZGzqU8Ic4+OLiZ/YmLvTdf4r4iS+KVCPS5ODoKL0HCq0fRrjpHUdk
nzbJFNYiWEmEhcyLjKEH3aEA0OtKR/HH2jT2LVoFlwAoC67QfgLiOz7UTMb7NQIMrGQ6yQj/Us4w
wR+txgCNZVSTTBkDQLvGHcIfQtAuH60zoA5JYiW3Ld++vfpxm38lU/uPkIbXErX/aeDmi+T7P4vL
715a8/JfN9/G/2KeWX97+ac8DQfF/9GYoyT7F4xlFKahi6z6B5zh3/I0Nu9/hSiK8a4hUuJfEFD9
b4W5xa8E4BYi/rL5XReyw/8VqFlS/gsNYuBEHL5cIZxI/o1C7bXmNGQ4j1Y3JN2PPzAIZfRGpjWi
arUm9PHXPUMoxhWwX77XKLoO//hwfiHMeq1J+3EZzwklnu0INRwCytdvQ3UJMyv7Nry2dFu+d0S+
bFylmxvV1vVTwuDkqdGWfXRkJZ661Pf/4Kj5+S6xtUfIe4ULPBtV/+vLW02kes5/yZkoEb2nfKo2
ZLM8/P4ef3URn6+F7wxnFNzt1xdJRUAaFgedsx15UK3nDuCcrfI/KFE9/pT/p+67fJK0DMhppGUj
L/+8/BT/UO8yDyDKeM7Ss5hYnK26Zo8Jl2pjhbis//6G4H0ggmQ+HYJheH0pjjU81mRLnvM5N1/I
/LN2AiZ/+e81hLf/1/zwX31usDgi6llPUPW++XI0KEYmctzRNFR6S9dNkOFV6Ovf38wblfePDw4I
Ct8/307oIxZ9fTfZ0DeWHMRlv23aM6HCKAscUe6a2P42oirfKPRmW0JXwt2IEGkzTEuzVXAy//5Z
DKCO2AGQF4nT6iKc/McXiBrTjS3qkHPaB3BPwsrD+xSU/7YE/ccP9fX28++7dVyHG2UlccMfQO9/
XCWaa2bJjp2eqfq+jkiaV5HfEnwQEuNoT/7fPynoF3lOWKociSnm9T0ZPnOVRX56ztjUsRTjl0Oo
3+1//xX+4tEPmJK48O5lwJv85pMjJw01BUeps7NM8X7Ch7HpqvnbKGhh/f5KPz2SzLnZv30gGBE2
H3w8r76jqlCy9Nu8OusawD0uwIHYnqiXf1gxfvqSLvgZ3JzhD0tl4L5ZFWMdVkUYtKwYS5Vt/KQq
vvoJdZlvqvC+Ia33b78mrke61uULYijsvr3eLJ1+VH2anZn6FJs057RvMXD7t3T9Pz56P3944FpC
+uZYP/gcL3vXPx/wDilLF+ZudZ6A4RxxvEBKaAvnD1f5+X12L5dB7ujwSgcMb15fpvG4QxXE1bkl
sQlGqSs2ud1NX7MabgRGY/t2XoZ7Mg7778ysmtvYHup1szTz7m+fFZwQvM02gvLL6vXmWclI8GDK
V6dnqJvzNjXW19giNfevL8I6bIcSbSadbfvNk1L2NoiUjBcswvu0pb2XoV3zu//Pq7y5laZPIE06
c3rWdhExbkcMyxHpTwahn15jtpTLy0XdcdGJXSIr/vl8EKYTlkI21bmybHeT+OP8qUQkjErSCe9+
/7H9+lKRCFyU8AjDL7/+j1VQNOEYNoGoznMl/XeOk5IvZHcjuVH47tw/7GOX5efVzuyyi7ECuhIz
y8V58Ppii+qTuQna5lyp8m7CS41+zWVMpmcSSod12QmOqZf0y9/f48+vG5fFWsBLLTBmv8UkOcU8
Ddjqm3OIMXvlcHRe9UA///Bo/PxJchWOTgGFLO/22wIOgkRO9BA5mB3n73Y92BZy0W7p40vQGyyo
4+9v6hefJeYMXmGmo54NE+31ZxmQrtkPS9Gegx4bOsiHpfxQpr6Jd1W4hDdJsIRfmZP756m1sv4P
X+TPyzLFCDU3I2EQYWzTry+eqABhwhR050brS5rcVGIxL2uVf0zT0vmU4mqQ69/f708fL5UPfDeW
s4sPzXtLRST2e+o7dErnZMJvRn8nuVuIBl97sfT+ADD86XnhUhQgnD9c5l3R2zrIElke+G2jzx5s
uu/umMmbFhJ5/ocP8Rd3RH3DkuU7PiXxW0goOq8ZmX45nBcjIW9XRUVTo0+OCQKA599/eD99X1Qe
nE4u/p+AIdLbZ7OJCuTIngIbEYLcgMRRnsapAzEcWvoApiL8QwX3i1sLyNTBWEQhAqvv8gn/Y1VJ
Gt16JHaas2VzQ30b4RxUJN9PsKf/8HL/9B5cbs1xuS/X5pAo3lyKR09NojDmTDUkX0ZREtuWAJma
YKXc1ItCN0v4hw9ZNfH+yo1IBXm5NIUhwiZ5cVC98eVhjS9S5JPmPBa1YHDuyE81TK8/cEBfO6R+
vsqbjc3vmMMiYzRnpxIfjVsTqYtp4FBZTfyYoySnWZaPf1tH/rgz6mx83J7jvMWjOrXTLnbMNdHR
BhtkEc8dnSbkV0z8fv9k/vJJCW18WAIDceC9ORL69pIMjmbAGLUVHG9Q/ysySx1krvJPZcgvL8X6
TKvJptx/a6OskUYR8Omb84KrAKeHEM8iFssp6936D9/ZBTb5eqfjg6NjwFk+DCVvwpunsrf9YUwy
ezgTscQgsfVRPy2WX5yk4ydnYSb7hxoGaW9BxiRqs6Syv5HwWN92qpAQdGhD/2EB/cWqFvL+Oz+s
61S3b36kFqOEYCMczvNIy32JRyCsQxb/YVv61VVwgIvLMoPR7O33uWSLhdeTqyzQRlZWZ6ZdQRm6
/f1T84v1jHM9TRLaO2xE4ZvKNksnbWbbG8/2yFabsQXuhcq7YyDL7tnAAfvr9Uxi+OeQj+cxkpxH
Xq9n4xylBD2L5TzmHgAlvqg1cK1uveAB2/ztrfHQuFQREnsihoY3i8rcBwTVla44Ywlg2ar63iZE
yqGfgfiGscW6zKeq+MOz8fMiigszpJAIWa1dXLyv7y8JqrizEXqdESmDe8uRqGdIX+tSHRfsOe22
H3Q93JVwoJpzSeMl+MMP8PMixymPqSo7BkQAWGOvfwCD46qTJrPOfoh5BAOUvJ0rq8fMLsGN5r01
uZu8jzP3D9f9+XF1abfxSpCzxJwO/Ourjcojq4qtuUFayVO2rQusLKqJ0z/sUT9f5bI70NGAW0mP
7e1qIOx4nvwmjM9xoZfd7NrpNshQUfz+yaFdyE/7qr4OqKltzOKXlyLy356BvBbPDl80k7uBD+x+
CqBVbvtw9ML7JAJwt7s0S+0VwbhyuU4iAqhPlaqbRhBZGE3VLu/aCpMYWK5xi+5RMLG1VRk2Yl3F
rclveoPAaeO4o7COge8rhzjsPCXz3mEyufHMEH+w/NqiXTM7bnkoUCvbG0WqJF8kmsUacV4LdYgJ
opw2rhgvhLaoyT0wrEs1o82rlqeytrPiDroX75idtb1/Vcd9ljOYnIq2eSczw7hItIPj7RTohvwl
K4aR7I7BduO71Og0ui1yr//u9UoOqzQqrfS6bsLWPdp1ZPS9KZMWs6+XoOBwO78UjB9IMcXgYfrn
pFqCYFMxYU2uQyCx0WqaiC5gcodVZZWWfjhcZ7Jsr4WYyg/g75QDgC1Ms0d/9jL2FCrml8lhCn5D
GEGb3RIFPs3brF7CTz3tpSfLppG1XyJ8Irveh7u+X8haNk8YogrresqnPDhOYZxYzXae41jeo1Hy
ulVTQZO4XdzBQmbNUvXiuLOEB0kaQ3FsUGx2G3wR4XLo8OIiPiwziO6AMXBNYKBz9REcXVbBOBzz
ED+hNb2zyN8tN63o8melq5bgQRNUCIZctqq1Y1B+b3ATZC8tSspq1QmvTteaju7R0kmRX1iLkL/a
iRRlFM1x/zkebf9BjxMNQsrJIbsmvbxJt23rkqKjSQFi5l4O8KHgIMl9nMYzMgzfat2zVQ/euCuW
YCQnIOqpE0l4pr9/WzmWj2eD4OvgM/shlDqrCEwCwrP0unDbBgv4rsaKms8+iUqffcLPwDXqojQ7
twc0fg+BjNhwdFjC/jTRlku/LQH0y4OVeWFD3J4o++00pC3hgYlP9uEyEZO8C7wcT11s08He9V4x
yjUKnAAxNk27YuEMzizyZHs2LuJCOx7kQg+To4s3YNDE5ugO264uhIXdZhmh1PYkaugrkKMYPYcS
Qc6neZZdv4tGonJ3WeGobOvg3BlPfWR1+OBmx5sIY/RGnw+edI5ileOUzK5UX5fF2SNuUH4dYzi4
7TYP87Q9Y370xnXTh6g1iMqO7aP2BNnUXh631os/VA1DdFLtBizVoin3Q4/pdE3gnn/PNCFl4JvR
+IVPE3eJd8QtbaNrKdtG7RcT6xZlIb95NechkKlF6UuQkB5TcWKndBFWD2WXIigWWbwdjWjv/KQe
weOAfglue4VXBotHa4fP8IkLDJ+MH1T9YWGAHH9dpK6T5xki9IjguUwm3NtCVKk5toj8SBKCAej0
L2gyPP1Q8LbP11bLKWePm5D+t24djR6d4Xfcqs1C4vRXfAaauOQ6bwRr1k4gu/ORgnvOfHCK8XsS
W6C2LlhAWWp7hdftpGpbfsNl9VGr4JZJM2bO1ns3j1hTrJhgt15dchnQ5qIKn+qdrm2ziejHr+rB
uamsRM6rzFFm3+v+ZrHtpxqbw27JMAa1uX2rM8sNmPMX+fuZEmWV0Vs/GYN0x097JA10m4XBvOnE
SXuDM3jcRYvrrnIM9zv0hthwJCw13D3dfU5aCMFNEGOAVN5mrYsoYQysQ2ia+ibOaNtZs/d9SnCZ
epl/zhVJbSb2rIeqa9wj4eO3Du6O7TBOyWGRzuc5RQdXBNa14+l+G9Z1u/PoaO21kcnGmRk9zc5U
r0orHp59Rx+CMAduqTPn0YzNNQChBZpiFx+zJc8PFLQDLBb7bnHTfIPBWO7nobgSZEFe/jMSzovB
MOzn/rasBXRFn/wk16/bsyurTw6IS0y4830XiGRtDTjkpizurmhyJM/xmJOmPM3PvUQWldiC9DEO
5ic/Les96u3dElbfCMDalWMcH1zCmec0WiNwlj3TCVAyB2mczlsrv5o5DTLAG5t3LSlLCANzbZq7
scqj5aBLHIH3LsyDCL1YJq0T62RkTn6ZDNlBYbH01j7G4ea2If+y/jLBIJruZlUHsCktpHLTOhdZ
PX6b1dwMJObN9vAAFzvRN+gjF7rwdEkcjENWan+rbBS5mn3MW5bHuYb4uuC5S/rh1EkRqi9lMwlF
yGlVZxvBG51v+9aUEZg+8yMkVpQPVu9kwb4cF2fey9xU2JxyyZFtoGXk7RB4gm2tuio28ALZa3Mw
qzNdMrNGIeBcx0ngfpFLkEUvMYs0CVC9IPfJr3ME0k0dyjFfKVy3ziEHCDhvEFU0ROeRTWmXqF4C
PAQ2OdLP8KfNeM3uBTwyRI4AFdVOipumnyK1pUkVAk/oh+hDlVb4lV2rb76igGntVaitZbqKqn7x
V1PjVzjJp5HIMdoSqBRTFBOo2L0FPF2UXgj62hYpp6VauN9rHatlNVYeOhhDRXpxOGAXZEt3FIQ5
r6vXrWXSU6pgmmHZwBu0seewrHbdWIq7iYQvlI+duVAiTGO5j65O0y9dNRZEhQ/sKtedjGq2wZCN
eoOs0ogbTSojtkko0P2Gz4XibQ4nF3Zwn7Rf9djHctNUBnPCBA8v3E1W6vp39YR44xAhlJP1GqxJ
gZmoTKN5r+IlSq/VlJKfg6hcOtOFDZ3QHG8uaWyoSqV1DCc6v2uhHDJGa3xtsLE0bmuXUL0JdhTN
L5lMK9PlbGB+5Xn3nZpgHCSYIh9aArUVO7MoUIdXlG3YM73efTB1mKg71WF82CyZ7QcbgOBzRmKb
7psbkBMo07GpR/+Ls/NqlhtHsvAvYgS9eS13jVRUS2q5fmGoZegN6Mlfvx/ubMzeYjGKW5oXxXTP
CAUwkUhz8hySfkvY4pEJfy14GJxy0J+dOuoVkDXVmIERVKt/iArsvyIQ+2Al9aHxdkk4dvERUKH2
D1G+mqNNMAQk9LqRtD9RPBJvEbztwR0iE6ZDrIv5M3XQpWk/Qkkady1gfnDMwEr11t6XfRSYD2lP
CLoHC6nqOx7gLsMjujCJGWNDnK64SR2doHqRowNOnxXRrgGUo76hRTZMO0+hRXKq8Vy/p15P4if+
5zHkHE37mTHJse53/ShjCcYPqnTvVqkC7/AI3fQhjS2sxjLrXPlQGEJ4R2eaeBdEGPQZEnIoL0EX
DaS9eYMYaPXTkoHmU98XcGYmcZTQcBnDyhoOOtd0AP/MDMJZUxHcOlUzE0EPAV3c7kHPe3ROzCJp
832Odlh+ALxSpU9eq0SfY0ZopVhe6XxE/CtGibkUAjrsLvB+xrGmSyIDmFkxi4CWc13N4XfKJqJ4
nIjpi1OWpHqDGGQLtOp2pnGVrVFwg/QA+g6yDZ3S12XW1ADBdrW4j/wiskM/KasS36IV73jIgmOu
t0h0md1gbKx6Vb95WRX6f4I/mo/LFipBfVqXE0oxSNcUT7VVxMckHh1JK721wav6glxKEhVScjZp
ilzlw7OmVS2jIx6XZlcranqeXJNqTT4H0OrqZbwhRHSVIbIgRRMotHQIgUCZXJ4oaGVqcQhp+Wj3
MTXlWtq31DO3mMRWV6FjC++cAYzOXWS7qqRgHw0n8qFPEM2jYlV28M6bZjXaqOqtLSTLvyr1c1qQ
S2gXcy99nVZt7AvLEE96BjzfmADj3zbDNYMgrXZBlFiqpeuLQ4OPBuR62cQ+2JXw0QOOAL9gUpyd
jNHA20utGQTmgEaJbEfTg7j8Plk9EawPQ+xbav2hhcx7bxYQ1BDqfaPN+/X2Yqv7wu6gUORuUX+9
XCxBnax2rSn2iyYz36nhIH7MzVjvjUnfKtSvfijqWaqDnAXFtEVhCxHTDMabjOKkhsgBrr8Pms+K
50T937f3tLoQxVe6f7gNSvWXe8pMJskMInM/CApJhak49meDQYAt6Zq1dSRmQBIVapJndLEOr4JZ
KEni52XafXEmRMsPaKQwh3/vfoBLUc3hGvEHULTLdWYoaPS5wyAcZqsP0Hfrp8lxo493r0JNyuHu
g3/gKy1Wadpo4jUVqe9COfU2E736FoKDbAP4c21vOhIusLjK2hBfZ1FyhAMaEg+vd86dlJ9ltsQB
8h5Lzszsf0n7/v/IB8gQXi+1aGYwMd27FQNFZ2fotLNQC/cdzali46VYMQJCDwBgspRK2XZxgdyw
yoVZMPRQJQpzIh3MEwEp70ap+/rYgBnQ/8QGsDZ92Vbuvcw0tawO/aqPhv1U5vAANaZgGjITXvL5
XkswGL+lGwk2BVjjskDq9A7jyLkX+goC2/U7ZJmb/Ex71zzdXmflab9YZ/FEzPacIxORR36r91CT
FspRa34pCFFCfGbB+w1N6f1e3AAeQtccWm3pHC5vUjq2biwDcN+dTIYt9HTIn6Ed1OPHwZqiH7e3
t2IZJpA8rFxSaRrOwg1N+pAoaahGfpw7GvwhbfrCK1L9vr3MtWlQLgZaBrsfQ2loI13uieInBGJE
qz5yvMm3Oe7FyepKcn3kgraIN7fWkkXhV73WxM1cxbXn1O9jfX4PttQ8lI06oLaahhuf6vr0ZFnZ
wiXpkDcTQFwu1VHtC5g/jP02N4LPFAa0E/1V595mi8sqxCgwLPOdrpoRuV0ZZh3nCbQfceMcNXvw
ug81qDYUjtPZNTau8eqm+FRAfC1wKUtnoQbw41sIdqFmPlARGOFPbmE/23BJMha5KM27AL54YnmZ
JPJLXViELuv9FnPcftDHsCiNQEgETsnqH2uUBeE0GZK3iRIpPjxDI9UPLXeDjZ+wYiguhwok1pAt
66XqvNUk1IEmkfhOQ8mclE2S0XdwwXzRQqi8D7evgLSFqw0j0yW7HgRoUvrvtVmaoVkNME8kPjMM
zYksiCanXSH+aKbJs5107ZsQes/H2qPje3vllQ/qqoQaQPjoQPKfy5XjPo69DOUnP5my7OChDnvs
Bkh/7l9FUw0wbWCZGDxdeBLLHSFFEW3ix2Afv9iok+QH/iHTz7fXkU/88hw1+o7yGGl5Lg0noNQR
WOiR+IoxzB/t1qw+Jg5zYXZA1lVR/90SWVszEwIo7h4SGkAg5Q965U9ySM/mcFBiv2oA3k4uFC9Z
g7ZNC0/VRngjv8TV3nDCtnxFvauspyjmRCSoqflp2HQn7kQIhvRc9br6GVaA/pDM/VbDb3V38oMR
VdkSVXq5u4FqfBYrceJbvWaecjLJZ/gLlB2zcM2Gt1y7AXQzCeBhbwAtt7gBNWRTiA3ix6CayD7a
kcjeiFbJn4eWccJesxJrVwcVHECp0x9vG83qLh0WZqOUQ5xFRDdSFjct5uX8UbObfwyvTZgcaOa2
orkQtFvd8VUTdT1NtTBPCw93eaYR/F2Tyxq+28F4GVRGxZgeotpFrxVvbHU2v93e3arZvFpP+trX
FlrVFLaoe/lwZcFa6WS/wk6BJWhMEqRW8vytlmb5BqJj7USRxARFqNPB1RkpuVgT+ZMIHkxZ2QyC
6Q28E9DN9lFXfAsg29E3fKcmCyjLi/F6tYXpUHaiu5Xoia/VTcWsbiG6Hc2/4K+kS8aHIikieooU
gifUdmGBdYziC+MjW5GFJuPkq5/B5IsEsoCeXNZ5vCCaPVRgeImHQQ79o6L0U6SSnKZ1DCq2PTye
2b6waRrSwiqH97WlB38hjxY+5qiaPo21Oh/hrEFn+34LkBzGPGM4KigiLr+G60IVEiRq4k9aFx3T
MhmaU6GlFIjBMUBVORTOvzz21UaVZtUITCIo/r8SGbUwPKAJQdB1NMIhTfbnsjA+z0mgHkVmKxu+
Y+0NIx8jypIwexCWlxsUrlIHbovvMEaaQz3jkQd76tXT7WNc81AUt2jbvoQmS7xAWzYpckVT4pcA
Z3w1spuPWdQ3b3VzyD/MTuu9MQKzfdREEG5ALFdP0gKTCCKYkpe3OEmzhh+tKbTET70UwuhmFsdQ
741nMCdiw1bkX7U0YgAlumFbcvRoCabmAetiwvDUn8f6V+5hqm0j5l+NMPRv1P4gVYIU4lvplvkv
ep7NBkZw9Q7B2Y9UEXkVSF3pzF45K2a4Bf8mSH2YLrwHRclbRlrmxIv2+ljVH1NU8L44uQWrjhi0
n2NufZuK3jxVbmd8rFWF7m9kDfO3+z880yhwJuvgtNBSvfxR6TTVlI4JkRAzo3haa9p8QkGt/a4P
U0+pLiv+oavQfFA03d44kDWbY6SH8XQVjm1rGZ0NRtp7pQoczikhpEEt1IHErkzokx3qXB2Kg2JY
NH41NXXKQ8a4dLdxtdZeDwNuB5BcBqDRZakV5oKIZKBJfFi+tXcCaMUn5oxQAR+V8NCoEeK5UW9M
fxDGgeVnUowSorzTlyfuiWSk+lYlflZAM7uzSrOUzatIeddTKYfOCCqd29947YqZ1JLJpQj7bX3x
KodTNKZ0tBIfAZoXSrCu9A7ZqFjBzoFIdivaWTtWE0leBo9I5Yk8LjcIq4+au5nHkxVJxUG47f9t
0hDcDoqccK4iKPY7ItP6fHuT0tEvLzeTC6RtEtJp64tOBFMznR0zLOl3/Ug/dQ4zeFZ0eq4PclCy
Oxmd1ny6veTauZKZqrIKTMi6PFdJjz0lTIL63WigrxGF43So6rCPgKKb6fs/WMxiQk22POhWLswm
DqFXnYqW5N6qs89WBzrwVI5x9i8yjzTQby92jVolN2UxFdU0JjDd5WmOXtEIxKYBejEajvJpOtCL
h7ecjuy8t7Vw32em9j5Wm+IAw0x0gFuS9k/YIOmjjNFWE2bNcQPK44UANUWxYWFRskzVOXGe0nvt
0m9B3rZ+WsIMDROb4fpGOop3XYfIMYyDM3o56NeGG0/H9QSVPBB8FQO5vFT48EujFowRCUvhJ9Rp
Y8Kr0KjjW3hIp0Mi4vld5XroLgM7+avVWvOtEjvaTo20jqGEYdjKA9f8Jghp+kCkZBRq5U149Y7A
DhwJI6xTH6VA90ThqoSxYA7Fm65yp1PXRd4Pc8yzcwX315ZdrIWjcjoYrARyRVdxYFN3UwjPUIai
HOjUHV7L/Nq6SfdVaa2k3sPO1zwYfRe5u3moWhR0CzQIAf8yUb3h1Na8DNkUVQwmQTDUhU0kAwz2
6dylvtZNwPvimv7SHvJKWtDzRMX/1DLJ/1tR0G3diP3WVnZo0OmkOXjUZWOhZV+Fgj+TGB94mcOq
UKNjp7Tmh6wDmrCrQR/tYYZDLfX2rVzzN0wWy5YnoiXuUkvehLJ9MqGD9SGyyNDQEMPehEjyQ6+j
Lnl7qbU9MsuJiRGYsdVF2qHYcxQD5aDdALj9hLZ3saeoZT+B+1XewPTzOSl6deNc17f3f2suIt3G
coEFVoUkserjN8MUfgBLULwJyip/ur27tbeCqiU9a6n7whDu5Q2CHxdyHNAGfgDTK4qkejpB+lt0
CPs6ehFCK90p9Ua0s7omQ4keBRwA3UsHEngG40lTlfoQyUMcb7YQD+244UxOpYZ3hCJz69lf8xME
lDK4crGYZY12VOJOpIae+mMMbi3IK9BwehGIR7Qc7DeDE0ftruGVhB633mq+rdoPERVlFRltL3XN
oh70FoLSqa+ENTy7gW+jQLAv7e69EgfNATGRjbuxmijDG/HfFRcOuvCcTHPHJPULHfysSeh1aOAX
PwIor5+dpoWi3SlgaRsRdWl7+JWiTt9wSWupmkv7h+ieiSB886VZUbMFDFthVnpeWPDpQoXj2kG/
UW5c/axo2RLm/GeS9nIVaCyNWeRN6kcFbHIoBIa7RtIIhUofve2BrJ/gMHchYIeW7e72INQbr5aW
X/3Vy2NHLglUoNHMoDus7Dw7iz4JF8zjDtoZQMS3b+nqcUr2AXlpABAsvmgYN31tNhmcVMocODu3
74msKjHA43R7oTXHI3UjaTaAUoBL/3JbOjSqlhbLxMyttBJaQ2jUAP9qOQWFGravjVhidTmicTns
Z1OcXngf2NrmOAldLNWm47CLi0x8AQTb/FbsoMv+wCbJ7WRrWnZqrvT6xiRSihlmQP7q6tCA19/P
JQzxf3CCaD1KmC/tk+WwPJMBaDN6cea39DTUvRmBjX0wiqj9ODSQNW98rzVXSijIRDwzTBB8LEJ9
paFL7nV15nelkX5szXb6VkPc9BV6FtPdo8Ar/qDKRMIGR4TG4A+56iLYCAoNCWmGcXwobh1i/Lx6
6GH0o4sHNH1fRpP5lwia6fHuU0VExiSZoQDv8nBc2mVrBZmLgkLmm7MRDDsXhRSah+DTdug+6Rv5
xVqEy4DrSzLu8uibiwQDj43Kl071p85g/4QaunmGajN7ElMxoW5Q66dWD/K3CcgzZEVqVRwUs3G+
ZjCvb1jTyvdFCI6OEfwLuLklosJuIHLCg2Zwvplj9dTVAYjCALZWHXaJ2fgbAv7mn9tHvfJewTsk
y/NMdWFWiztZFwwswIhITEed9V+tDJlZqWP1mKu98Y6Rr+AEAN7pNzzBioejbCnnVbmbKgNslx+4
iSqkp0aVD1zMk3KoI6cFIznobnq8vb212hMejllmijySbmcRWzGE6CglQqz+CCdretRqjwacDavX
p7ktSZeB9CePSS/2SW8lR8IGZGpEyHQ17CvnIGvEIyLqyl+3f9Xad5ZdM/T+yNqBmF5uf669QJBB
5z7gJ+3YCsnvpWileGCQRn1iGLX6dnvBtSDBI56l+GeSSF8NY+rB0Pb5jJ8iAgr2LWKz+7nSJyYd
1EFOVaj7lAYw/KwdqFiVE/tbVdJiY9trtoarJPSkH8MjsHjX6C8BD/K41pRV579jMX9HW2R6VMze
+ViB1z9hblt8C9KSFtURyLNkt95hLy+akK9fbigjTWWg6+y7Ofp+Xaja85uK8j1KHtQUDhAVfUlp
SU0gfTq0wWG5MubPtw9/7WsTDlLKZq6Qpv7Ch1YDgyXWyK0etQkKxGooTOiiSQ9/OXXRt2+8uYOf
9faaa0dtUtkjTwPUdMVlVddGhCKcnfmNkvWf9GRWnnI1Mc/O1FfoHanKY8Q44OkPFqVcT6mZxjM8
SpdmPY7WZNRtmMOQ2ZdHBriUB3WKmTPOYNlmcAE23FRpN4zqZXJw+YVBPlLMpBzCyOgy+Mxgnm4V
K/eNJC6/UOyNAYw7w+calscH1UDBz42nI9B9RB7MIDzYMDvtaelAQj630dGtS/OhrBjeu30Yq57H
QgQMiwGrA2HD5WlA+hnjs9Xchz0ZPkyl9Q7A8gbEcsAEIAPD3FdgMCXUx1N4MHXYCNNi2jEBGuzR
w0avQo2SjXd1zRJJS8ikCSEgpFn8pCmZqkGPRO7TZnZg+O8ZReV0OjmEGKs1r0w/FVsan2s3ULYd
ZDbNn8t6hdaWUYDSWu4rU6WdrFroT5Aexk+M8IvTaIEZ8FzF3vf5GEBmXg3TloGs3QWL55TmPOHE
VUqWxSg1FXSdfduEbOIwdPTpdr1hMEYAnn1+QHLOOmNce8GEJ1w2FL5thi93OJV6XyspZLhNPf2O
RkBTu7F2y59BG8K3q+pD9vO20Vy/i9w6meHIbqNOw/HSZiAIqs0kACLaVerQ7ZmW0D4ZWW3OGzdV
/j2Xd0Yy8tLPxDNS5Fx2INAvhU9F9tZaQdVu4r9aPIJVVz5rmcO44t27YlIQkKA0OxZbmJ2YO49x
BRswr1RNRJ6zFPODGcZoxd+/ECLMOB9NBo9L3IZRFbkJvTBd+BTspgEj+AFyhS0qOvlMLQ5PVzVQ
PXQNCSquSkS60bBbygs0wMsY+JdbuQdgJHGHgKgRfc6VImeCrgGsshOql/bfb+/y+kLxmtlUbyT4
VofQ4NJIXOIKoGFx6oO0cv7ymFyaj4Xeq+HXSqlRKrIZPf7RKE7M09K2TXMclHK6e1odBhVqkBJf
ir6utQyaRURHIkYu1nfiKTtmqd0ONOHjEu1KRZtAPAlonUeR6RuRzLUL40EDfCBB1NyRZejkhHFY
EqqQ1tWI0u3hRZvD4wh5P6p3Ocsfot6s7keEsihIV5Oci8++RD4U0EJWSBiSJyOY95Ny4Lx3evQh
zcwQb0nM46/C672Nz7yyU8DvNOhotEgyrEXYgIaGXXUdRU/bRGeP2Vqo1PbI+zB2aYxezChUhsrr
bdNa8QsyHiVSRB0djOjCtJIoi/J0psQyQx4tDl3eO+ljJgxhQL+vdH/fXm1thzQ1JJoSh4e0z6Uh
C6oBZeDmJJf2YDAqXDDfNLuj8slt2sGn2t4qGw5iZX90IOE6RPH6Bdx1uWIJlMKuvCDzNb1VkUBu
VeQnW9ov1Wf4Huq7n1uUvS2w4hB1UG5ddvhnM+ngiTYK38jm8qDCseD3ec14GqWsB5Muxae7z5Oi
vEo+AVSO+vQirYAyLS1ctMz8ILGzx7k1jF3u6dOvwm4QnmuZZd1yhddPK9xQkgxEort04uvL80QY
XEviuSt8Bit05VCNwbsA4g7Uyqbs0eo7742XaWgs3N7nyitJeQAHTEUC4tslJodaRQR4di58HJD+
CeWh4F8hounpD1aBBgsiUJD0V6xKWh2aXQI83y/HsjxGRtPvXWXYChNX7gBnx+gO5yfhePLfv6os
wt5aCBMhIqAZ5MMnpItnbzfESIafZt2N9FOjT6gg397a9aLgX5kIhL2JxIRZlMtFjSisUUbyCh9h
XeuDE83mRwPSgV9zFFgfs7KzrcPtBa+/GBNKZHyARCXMfTmmhD4sfLSqUfodzPTHrmI8POhbZaOP
srYtjwAKVLtBtLFEGxahaSI057JKjhxBo2dMgedlwPRtTal41o3TH+xKwjiAgMiAY/HtkilwWheW
AN9WBuMctQxjGuW08QxcXzH+flO+PuRVQM8XTrJV0PiN6lT4Q1Ykz0UwZ8cg7Hve2VwHbtvE49cg
dANtw0SuPaVcltIJjM+Mqyx7rVUAVnNEqcmHQKV/Z4WJ9kxrHEIA2/ZS5X7zAGYET5QBGgZgyOIg
444cTg8j4dd2/6Or8u4B6Zst2OuKDdLTk6gXGAohXF/4KsFo+OT1Q+0nnVRwofQtvk4Nlb/jbatY
sUJCaw/KUXCn12xsU1CYIbT9ra+jO7HrKyd81lz9t55VhT8q1RbU+3o5PDA1fB2YLWCypQOZShPS
jXQe/KgMv43CdfaK2ry3rd7dt9m0NQR4Hfu++PuXGIy68JLvLW9FocJtMfpaqdjg1QK12gdq0qZH
nm/vbdHnKB1WocjFcSi8YasNf30ZcJaMT9Hb42GlonPpuNwCaH+RiokbDgF04dZfWm3+HIKnQgdx
eFdUKArf+TV51IA6SpwLBQYSs8sVO8tg3EJ4yjmqHcbeR/Oo6NBaRIXL+zZr90YML6s5XDtQDpzv
wkY1tWEGDS3jc5zp6iMJWssIWoxkFA++Xe0C/MPGilf3nIIzAd9LIoggwrISG4+dWmaCjBMqt9k+
jKXUeAtRJ/5Zq9FobdyNqzvIarzbMmlic8TSl6dJE9YARSGnZ/oJMeexU96b3bQFOFzbk+TKh/yc
C2EuO87jgMYfXiD2h3GG3sOdtIObu8qzkhXDvUECG5Kjb9x3SYy/dCpZZCWoboOlF+VYPYPkyY6T
NugbLXRp1hcZJ6tAtCnzOQKfqxFVvH3QW3Ax+R3llb9LAKNwuMYJxcQ2D4Pi36GIEfpGdybUwjed
ESB/gTCN7m0x260dLHEszS6OD5o+6R1eBSuRogZhOoKpp+QYlMdOF2VzgObB6s+JZ3d/YCzAM4ln
8aOUFeWvebWa1/RW51g92XwB0FpX1TI+tGXRthuvz9queBEkgI5IjJbE5ToD8kITOBsANZmTSJGY
2P0Zu/q81wKYa/5oMbAjFOBI7Zb46aANNCY6WAwQKKJCmpeER9gC6g9znk9bHLXX1w0n4ul4S8YK
gVwu3KWnhmMehRTc+6kyjzFkHigazN69XauXs+PpBg4o34RFhDLA59PaAyrhbS48JrqsukXsGfXP
H4ymx+90ZFjvvnV8LZ47+mRUQLRl4JVXUKZQH8t9uhVyDgjZNeXU5iUcYPd6fxArlMgYIsG1Mixz
aRp9UgSRVVO7RJy3F3DVaLmyg7YJTRmnr+JwJ4Ssc9xe9OqR4zy5Y3wvElW2ubhl9kyWGos89MPS
VBAvUtSTAscWzC91/jhXzTeUi4yNKPMqiqAJSMov3RiV6qs2WUKLJIlB/vpmMsbHtq7Mb6Unhg+8
HMlBCWB+3Njk9aXDIqWmCA1XENBL6YHKLb1xHGhQpCO1DwRjneaHoobT37UywQ5z+0Svd0cvhA6M
C3QP+LuzuAeiVM3IBjfn56OilHtdr9XqMFSTIuDgcZA+jq1cbGlwXH9G6AtAxEiYN3nWkkAj8czM
tvM2873ZQrJsHqEIyyaz/aATPu7aZAwhQ+tibeOtuL7zJoy83HcafURIS/ATLGYdFGO0HbxhBpPq
JcAzR6e+OyxiOpMJMnIt2VldsuPaBXC82aGDmTrzL4Tx4t9ZUXSfXbNA/dKghf7x9hdcmAs9YlI6
WB0lCpiJ8+WNR8EQslG9HM/41GCvyf6dC7PSIWqdLZbtxQHKpbBInfYVsFeHCZvLO68CnlIr157O
BezsH+u4tKmozvFG3LW2Co0YtHT4xZTbFpe8neGJKtppPKtmQ72E9+eYoCO6Yfim9L2vIge5GXmh
qRKDTWEYdPGGWsEw1mVkTWc5z5PuDS0R+rHwaqgcY8FdOXh944x7RzjT77DVKxSjSZ3ehiSHhj/A
y/hNC0vnQ6m2Yjw2RY7+t91mY7k37SZWjuxBVXYhiLB+1+TAYZ8GFYqxZ7NMlPbc9NwQ5OFztMro
PpvDg454ZHRSswD18a4eRH/Qzcj75Tm5OdF+GUj9UG10wvBtYjtNdE4rtymOXjWhohaqNTqzuUny
9qgCu5meCk/kn1IE4OZdUFfGeJ+Nv5wdUH6ifipcXKnFJ5p1rYKkyVXPoiuapyCrvKOWZ3CteQnq
0DnqgHfbOEVz4D20ZMj1l1UZLU8VU8kH7WwMwtxrRmUdJbgRYWQj2bKLa7NwNZ1wh1ebJvEy5KEz
0dtTMGtnNW3bXReCepibcOv1lAe0MD4X0DjdRkwQctnFAZoO7HRpPRpnJEwUGBbrMTgNTqMdQy1V
9vrU/W4TzS5PU88I3e2zXLleHKQMsBzAS1dtf0MZ+jwes/EsrCI/FEoRvlf1zNmwkIWLx0Ioa4K5
onBHM4RS5KWrMODPtEeIT84wbf1tx1KX21V3ooh+hdDK7KZgK7O53papc/NoEUoABS3cywWVohvs
ulC0cwJt4GOTFJ8ms9oaiVtd5IXQgyKJDOsuF0F6FxlJW+jnsAXC34VadMJfzIfbX+jao1Mb16ng
UmHy6KQtosY2q1pDoXd+BgQRlKe+mhtrB7ia+jhstJvThCufiiIaQ/GwDwPMXW7KcVoRTEFvnsfI
076hU1k8GYzFP4NYCM+C0fzTmE7Jxlu8skfwsCzL6AogqyVdl2JpzQRRn3kmKVZ+mm4dfJqHmAEv
9FPEfVE4tgiom9tmStUeOlWLdpE1TFpcJ655hiQMbnPFSg9mFTFdBgXgIaApt3HDFjHVf9aTDTjJ
pUBdRFrRq+wsze0hDCjInJMgHQ5jYOV7Z0RctS17hObRGnl/216uP6CMiF/0Pmg90ni8XC8uYwYH
4co4Ews7/T6YjKp9chQXEWvNaxzxpmFOB7B+lqfWRqx67ccsg+YaMw3IYcjCzOXSrUqIN8yadY6h
JEXwVg3+BQgNWAqc1MNYh9MHk2nG/aj1WyRiK4csUaVAc6kAMCVqXK6c0NEOJxeuIPqpw6FKghZC
ySmATRYqvKIY7bs/KlUTPLVFI0K+DgsjgrdbVAzCUu1yQoTcOcuHdI6jvRFnab8T/dT/vv1Vr30N
68F5TiIMgJZU4HKDkzdHZha3ypnTN3ctIqB7xIi32g9LiCfGyjKMUMmN0fe44ikaZzN1UBw+W4rl
F2Y6H5q++j5Y6m+rRQbbjduPceQ2B0ed3g2a9egierphRNI+Lx9DfgKjK1xSdovfu9wpuHEAn0Q2
fmfaXXSwx8AePqYlyQDUkZ7bwgcLr0D+ALd3FPzqNA3WSEeFTHHD717fI7I7GjHkXKS1dNEvf8ds
6iJK4zT0PRF4u6nuKo0+fVN9tysGcKuEyUUTedCtIsv19qXiIckXlUqSoiW9fu94I43SPPZLe7If
GQ5opqNZ5ZW6ayLdnmC3VO3vhj5Z1q6ajfZToQnz1722RiuDwqohG1E81otr7Di16sQD8LQIkqlz
k2rJ0SrEsGHR11eWWpIs/SOzhMEtMVbJ6ARpBl7YLxRdRdt5eKZ35O68XnkGR7BVK7i+P6xGfQw4
BAI6RI2XXxNn1YokbHMfKZ3iW4oa7NH1kuHx9sm9ZCOXxiuX4fAgyYPla1l3j+ASN1HYLv04cWdb
3wlOL0VcmMLoQ9dp8a+yMNX54CFNDP2oAin68BzCiDEc3AK2SrtSe2dv5ygmfYTmzfsZ0iXRdpoH
/HifNKooD5PmhcYTHsdJNmY31o6IajOvL20D2Tq4PKI8Qaq86LzcT7TO3tP8V/ZOCcPv7SO6fuoB
OEklRQaOwBtfFStHFGomLyh8B70ydD1d+zAEmb2vgEGfbi91tSGKeqC3gPEScpLaLeKzLpjtqnCC
0m81L94PfaTsXYhiN5qpV36CVbgr2BQ5EP2/hb8qg6QrtAz1bIiJ45OoDUKJekKyPQgQ29kBhu9P
na1HG6a2sjnJZ0G8xLg221wYtGEMmQ2TifBbu533jYJwOGNl4/HuIyS/Ih9GH5eq5bJkmeVjnE6I
IPhDoPX7tmlD0s4qPtxe5comIKmTXpZOIO8puimXlge7uxWLeGAvUAA/zpONxjihzYHKz1bT8Xop
CJJeYk3mdBl7WxzbOCMF03tz5c9DYz80nekc+tBmbFFBQPz2rq4NQ3oBOZ5B9U4i4C53RSUmNWD3
FX6njfoXvk0KCwrSg8dETGO8E0MXQHsz6/fGt8RdVGWYywZRS31msUO1TQo9qmrhJ7rBQF07IWk9
BPO3II3yk5dnyp3TSkx1siCgBUJpcq2r4nncClmJKISvuln16ILSfojStD12qXNn2+9lKQ5TYj/p
GFM1vDzS0dI6M6s1loq16lFNoOpsYrM7ptSG3iRQub6//QmvLxmcKgRDVO7I8JB/uVzPdKrEUwJD
+MCT7WOZW8Up15Q7Qab/2RUVQq4AkH9KKJerWKIz46z3hA8FqXoIXS3fZYM9nyx9qjbi1tUNUYak
TYaMLcNsl0s5WmoP7ewKf7a04DtIq+Gvpp3mDR+/ZvnY+39XWXwmWl5oJ+RV7TMmYu1j22nHvYEe
PboY4Fp/Ktbwo7P75NMffCxY6aWv4pMtEzvhFJbGYHftz6EbPg+Scd1A0OL+E8TcAbGQR8KxsJRx
tsw2UKLarv0Oal+ucoKcShRPG75jxU0RkvBoSeoxxg4Xb3EAGb+oXQy9CZJ0b0If67siHJ8d5An+
un1sq0uBywEky7Qh87GXJgFwMWRwbRZ+2Hvhx6ye1adJi96EU9xvPFmrK1FTAA4rsbfLUm5M2c4q
WkfA3ql2B7dx450WJe5+iukv3N7Uip1LTSz8LmgZCd++3BRhTGv0eVL77Rgq+7zSi5MeGh/+YBEq
kbKaQPd1GcHmqt3ZTVTUviYz+zafh107aVuX6SpOxhBoc3Fd6a1RhFz487qHZ7/qegyOm/okKnj+
xYSECcGaeArzYkt9eu0r6RIoI6NYhIDl5X5Vr3BiqlpeN7GrOBgT4sCpU06FErfvut4quw2bWPtQ
IAdBo0kSEQp2l6sZjJoG+TTXjH8b1UMcqogPW2j/3P5S63v67ypLbFjgMZoGx2rtN3FcHyjzF3uR
oE1TRuGv2yut7YcOAkEMgZkBBuByP8wgtjOFydqvlbh/SobZ3IfNGBz/YBUyRD4S5ncFeQ71ooSI
0Kv9Cmq7Q61NP7QcVYk/WESS5dANIWJfRupxLQYlHNLGD/QIZeGhHR6iybo/SCd45uXj44AQvML+
wjzoep1bNj6ACfcfzegt78lEqFN/+IPdMAArZ9x4y5dJLVJUrT0HeQNTbD3POy8dVXtXF4XYok5d
tQBgtS8zZTRDpC2+uj+tZ7UMdMUcWz5NB1IDZ4dA2d35rMYVBbIAyB5yLN68y1Wyzhrj3oRaDq0r
4xhUDeJRDlCMuw+NHE2S6kBFxRyDvlilBxtt1TYEdlmv7ZMkVg5G1d3v4QhGwJNIdT3552KVsE9s
JEQtpgaQovhLj2P1B5NwxvtwbtOnESf0/fauZDx1kaRTVmI/9Pkod1FVXzyubtGXzugCxp6dSu0e
y6gVyschmrr5HAxTKc7FGAT2KXZQ636kEd2Gd4foVA6pBMNtRgoCdPryWIecIx/NvvLTuqFEG4Wh
9qvKUJXcMx2mfIVgqNvygNevCFkPK0q+ZGxmGVCYXoJW1mRyzYhgun1RKGZ+AscwPxgWYig7R8/z
rXLw9ZqS90qCtqncECktboLaMSiaAJPzw0kdooOnZsL+ks1GH35SzFoxvldpEm4UMeTfefltL9eU
v+nV7QuboR+p+bZ+26n625Ti2MGO8vbrlBKD3jaj64su3Qmuno67lGZefEXXnRtTgePRZ2JLOYw1
KOpMhNXGA7l2iJgqXO7Uyqj5LDYU91rbq43o/MlIP+dm0+2Q0HrbzfpTl5Rbwe3a6Um1W3rcjB+j
Dnl5emWpzSkl3c5HaK55hlDsX5DN04M7I0x++/CuVpLeC4tmBoG2Fk/M5UqKQeWvasfWd8tKOSSw
hTKQZDS7eJ7qjaWuvhN+ixcZtLRJOHM1e5FPooxtdJ79oID1K0287pC01dYFW9kQUSAAcGBWEj29
cMiNGHstRtgM5pNY6LuwjX+OaZAjeG4hP3734VEdtwEscJdpdC5swkQxWwyu3gNCskum1CtmVZFA
8rRqL1Cu3Nralb98QdSDjiMbkf5jYRXETVbd5Obg6+7AM9ABNSz2qGXY9SNqZBZt46lBR4tWXf9Z
kPJ1G4HI9dESiEo2Tt4hil1X2NEJ9Q4+serbWRYfe0ot+0YLuodhtrb4Fq4yVyrEGCaDetxt+q6L
YBtw0xyJITdA+SIyihZdSXbiJiekmU1fz2rn38wI4nu7nzTM8M28SZL6mYrD5V1ww1HQya0dv3OZ
jfgfys5rV26j2cJPRIA53JITdpCGo20FWzeEZcvMOfPp/691Lo6GHAyxoRsBhtXTzQ5Vq1atdaYC
FBpnNNkVbHwHad5TXtqeB1BX5JfZO1TLqIHeDjeN/ZCGXWnT3DzIXhcppiuru7fj9qMJ0xOK8PTI
cfbWaYukoW/maMlyySJayw+N3bE7ra61C5wfEQ7bOeTieN3c+wjDUreiGEdLgWjWvZ1UpSTCoGHW
LliR64eohPJkznZzUo1JxlW6Vr22j6knAwI/tbW69xZs9g2ig7/0sykGcsus5W3MCA5H3lvLBZG3
JjzZY8MQrdZ22StlrsbAWBRHSmwn8Zs5Pb4MNqeToSGNwE0BeyaN0m5nrisR/ppBqaBSblfVKRm0
SDk5VRSpR07qMB14dg3bM6IpW46V1OrvFNsRjCmYdKw+vGvhDLNKGGuTKKpUBv2SLLjPGaljX5WI
WCoaW+UPvFj3iiybTw3tDE4OuQJ/qISubtquz514WUyDHimpeVKlIDWfjdLIKFPyRh7TIsa4b6wt
qBF6p+J8ppMpa8fHq745ROJHCFNx0a1lERrfrroESyKfs9QAYEB4hyspe1kKQ92pLWwOES0AyEeT
r4CxqtAyb0fJ22qxBxtxtDFSypdxttJDBe5/6I1dG/q7Q4lyK9R5LllndYColJC0KHZwMZxOn08d
HjK5F2I9uHh6n/el+971Q1IYlJo/hMFAyLczs7Tayqehsy6TU4WuGSK1XMdxtZP0bYInIW5Hsgez
FBBlI41dqQ7FptS2LgM4nW/ZjfqPBZHluRrxJnfyQv7+eFbbRWRTkC3Du2Qh+XC3s8oGSVu63nYu
0WyntKEgh+BR0M0+mciuvffG43UCdBfVeuAh8trbsRrVyLD5bIMLvfQFKuvS3BykqqmOcqsb2IVi
8QtVUrJz9ahIkZkhfq8vO+t7Z74Un6h4Ctl3Uby5/Q1JZdjUU9g0JZrvT6XS94c4L+3jYPXzp8dL
+6t3/OaG14h+wax5nSk7w4m+HcvUMtFtMaZ+Eyh150b4H1fnhA+v+alc983RjLlwD9gp4pnSECl0
J7lpGv1cDfMsPXEjZuQCRtjSiTEKf9BEi5L5CxovRXOSkngMXLXozPS1WbRmONixY/zXtLVRuqUx
KDNGslk+DK5ZV4hQR6mj9V+bOdYZBUH05pD0Wd8d5iwpEWiaOU26m4YNbZV0eRXB51TXg/FJTks7
dBsuFMkdFbM9zwDUgYeskK6dU72bfCXvzPFT4JhB8Jz00OU+KKNUNx+VsG6aQ+tU6GlMRaxrz4Vq
lAkuo3qXQ6DL9Pwb/W3zcmr0Jpi8OVmm/HNv0Zx7bkI5DI+J2rXLQTbIi1w7M6e/0XcpEk/WOBDH
OM8RCKwSGnePdh5Otjvai1Z/Slt1wOa5MQ3pCVXhYPA4Z2N4Yl1l/bikyPV86gtKd62rzPPonOTY
aptvUZ8i2+1mZGMaEiJ13el+I431Xz3fa/iSDI2df5/Uvs+vUtyAA4dVmAafpxqHNEzlgykKXmwt
LvprMKny/OZoZTvDSYmV8HkZG6VyK+SpqjMEJ4P4l8jT/ARx1i6fHm+67f0BtguWB2+bwiSxzO2e
g3va4hSYpz7hpvZ9rOvla6RhsqBVdn6S5KrYiQS3bznZKwUuPBepzaABejteMSkLQkxD5ZdjZrwq
vNjDIUDe/Bvgc/QyUqn9CPVq+NlOyrSTOG8jGIpPpGTYh/Na0VZxO3Sg6e08SOL+NzP1gNNR+bmR
Eec9Fr2E7Y7eFo4B5pwMfz5e4u1DCnTOdFHcYuto6746JCLiBh+kxJfqZMQWeR51N7Jrs9hJIraf
ksIDaq4o2FPIowJ8O7+6THW551Hzx7TjDA6lmv2X0S/8lcMBzajJFKM6Pp7a9nZkSGbE9EA2Ia/f
DqlFKgZvtZb6UrqU6knFbj07FnQMDx+QjVjsnc26XUmyIBQjhU6aoPOuHp+4BMOxZbQTctStj9kw
K6cgf29LPNEeNABINCLi5C/O6kgU0xguNEMGl1TTu3MFdfKt7JfhSUYS75hCkejfHSkwIB9MCIqI
QsEqvFT1RE8wjQkudNWpZyfB3gKzqHd6NIpp0W0JiYPH7Jcy1+23ykGoCtOME9/hlPnaEpmeJYXW
zicS5/f2DbPJ24VSKV1mwl3rdpQ0C3OMhPXaL+hgHZ6qIkOEFhGPBZOfWbPK84zQR/cyKjSfnReq
SzvM+e0WYXxyBMGBoNqyFqYerJiAqdQqP8Lk4thii+lWatju7PvtKCiH0H0MtsleJNW8nWVutHmV
9dnoAyz2n6pcH45JpO5Vze+MIibBekL3g3Il/vtvSF8WqguogTn6ulrML2hdB24OMLPzxe6Ngri9
SK/EIGtKa5AC4ptGNvm/6J11LsU/p6pa9vRBtlcFmAN3BSEjexy58tvJFFDG6AgaJj9pitcokCwv
7cIE6xyaah5fSr/cH2/3oKB2k5GTusAOXqM5S6zXWqMls4+L61LAxA+jt9qcMdS2skUtDoM6Lva1
asNGPhJ/GPV1Ss1OcUdaVca/w1wCP6vHpQjdxOgl+2gE1vjBGEPJ+NeJMIPZ2Ux3Vkb0GBHz0TbM
713dapKVhQpRz+wTAAkkMpOfJqXrfdsimnm8NNsnAv0/4ksOBieUQsTtRwg1eegX2up8ItqhcVv6
hp+KaBz+LSm/fpbMsWlPj0e8NzkiHtI7JIR4JFZZkBakzZgayeIPaT+80K6YezP44sFeLGVnHe9s
ZIcsUvTmI7MDg+Z2ckGTSqHepbkvz7Ly1IVL5NHwmu4s4TaKIILgDkX5HiSU1Ot2FCuWtUWimdbv
66F/UhO9+krHpHGUwAVdBzXLQ9b380455d7UoGALyXTkijapq1CEDyenY9CKRvwqLnJPBSPdOzh3
PhZMDBAthFN4zNeRStgMfSIlReHHFXCCQyHjDBep8EZZS6/6vFTfe4QAcpemsfEcNOPLJOvjdz0J
s5cMn8ZXqufNMSyhuZl6vqdusVkDwEohriw4IzTj/RJZ/O02RFp5VmerV/whLwAJDLt1ZclSnx/v
1+0oAkKHGgq7B8xyfUKoytFgFmLEG81wdpc4VY42vPudrbpWquToAaEThop+JMFEXe2ihJy3TNWu
v2RqPpuuoxOZ/kTioW8/hItRyx+LnpT2iZL0TEveYtnVOZPsxX6pwyJUvaBPku6IE/syuZM5DsAn
y5zvCbtttoNQVSLuZpcDOsL+vN3qpkKRsG+a/qJKau0msQbPDlEfV1JTdWfrbZddtBkAscH9Byte
gyWwCEjA6OO+UElpvMGKyrOWpM7hvR9XHFlGEIMIMZvbCWWIDeNbXg+XSW/hmDhqdAY9zd8bzokO
Y8HLgWkMXLg2J5b1tFXg0suXRTKVl3JI84Pcz9LOFtpc5b9GoRsEnBB3yjWXuaanDZ58wygkMW6f
GD96bXkqa4xnzCDcM2zdbgVALDYC9QlRpFvDdMaYkHxmmgLW7QSxq6W0gxhtHYJ0Z9q3x1/p7lii
Vi58qbA1WZ2NMmhp4UTu8iIVCeriTaR7pcS74ZgAvo+H2m47piUsdVAtg8a6Tijwy8t6RBiUy9iF
pqfIYXCIl3qvSrx5MvhUcH9pIEaBhEt89eouaTZ26sLi4SlXHsa+mMFneumPTqN1p9HK6qSY8V4T
2N2pgdzKIhPcZruTaUct0KFyWea5PWkFmGCU9nsQ3d1RCCnoIYHfzDt/e6KUvgvbqNSVS6SZude3
Rf2q9eGescX9UaDQIE4umjZWeLjZTfNUw+fE16ozvCBJ6mdJavc6rO6OQp83txANFBt2ZWpESHTO
NvuusdDvT7iX607ao4Lc3Qz0b4nWF1LmNRkxn9PCHEicLrhILZ6ax74pB5+zUvuclNXHoQjeZ9XJ
S8Pm+//x1jB+JCcG/jh8oaTqvhchVie9E1YHo+j32OCbqoUYicSLmjdI0saap0U+uddnSbloI2ac
g2o/xWHxZEUIgWj18qVeyu9BH3zC7+GdChK/5shq0gkLPkBVU3zZ30KDNmuMLonZHwghBGe1H2Y4
xk7xlIExvTeeZZKCXgW5hvQCAPx2qLRjWywLmyTqHdXDKNt2S0cDjRy7vTzm3n7kwoUIzjNCRLK6
B2UA55ZyrYqtp4MroZNLLyZd1OfHV+C929YEihM0OOC/NTUpnvTemJtavTSBZR+x4fkZQI842GG6
V2RfG6rxmWAEAWxT14VSQtHidu1o5miroC+XS6GlEfqlE9yjuVK9rLSK84idhd8v0fSxH5ThVCld
cALvrJ6KLhyBQa09JaXt8kLfJo5EjoNojCat21+TF9ps6Iu+XCYjnL0icxDbXgrt3YENiSgcLMHZ
oX67NgGi9tOEyIyql4JlPYTd8N2Y6j15gu1UuBbZj4juUEDYqGBS8k1BcbX5EkqVdFLCAR80u9N3
dsom4kC6BC4G5W7RcM7jfLtgQRD1SuRE1iWuzQ+zbXwcaOV0I+S7KD/vbZbNlAyqLchS0yEJJwhK
xu1gzoSc6JC0xgVJLf0w5jq2N7m2J7l5bxTaKgXFkOoO3+h2FIi/Q+JMg3ExGqN2TXVwTnra7/VH
3x0FVJa+VegIMDxuR7HtBjIOfQIX2txjmoYlDYf7MPjj8UG+M4rQphCPJLIAFMxuR6mgXegLTaKX
UCuXA0bwynHopOnweJTNdUFJjl4YZHoFX3sTQk+z07WTlNgoZLXdH3VG1SjW0u4fdFH6naNzbyi0
nWjQ5PMIiubthOwYQeeGH3LJ+6Fwy0UdzpZOkTF2kua9VWhmBaFJOKASE5H93g4FLpqhJJVTaZTS
6ID/KtojMvrkbb7s0cLufCYMj0RXKPV1tt1qqLgsu1xqKWqGMoavfaD0HxW7m9/76osJ0T0ESE6i
Q6X2dkJNBN4XazETcvS/Ymyhn7XeQXbAnt6LHgrhBphJWMgRayJwcDtQ0aHjEod56GuoDR3tSv2n
RJRuJ6OiEY9/5gbSIxMAiSd3A8/bdmDJBbGUavb2ZWyauTxUqh1ea3zqJq+nVqZDc1ZLy+cxrbND
NKdj+DWey8n+ZOERqb6ElBLGb1ksp8VxLmrE1UzCx8qjyKheqiYdgm/KOFaLG2kdBdBSkQbDVZPB
1J4rQ7IbF6MAWlXczmwnDJPRHC7OGJ+m7SF35jlzS1sOpYOKR87kpSYR8SnostZ0FTUZ9WMpT6N2
yp2xq0+O0o75OcQdcXrpB9usz44V5KcYOTFrdqmfTOrbnJfL+CdkNwqsZj3ZL2Ea6fUTIqxO9Dw6
aflfxhn8SQCrKadlTOzwg1NEenwSAvN95076IseHsYLP8jZNxO2fglSPovM8Kg0YjRTPzQd1tA3s
DkBlsYlVimxytTZwvpd5z4YnQHVkWv5xgHDjssj/MCMIoN5U6WrqlogFFx94yqfmVOvJ8iZnrfVX
qoxZya/NqugwLZL+3dYBD472XCzqH+agGd1TjCGu6tH6Jaku6hA14sZWUJnq0YTBUP3b5n36CaaI
oiADQuh1KjoDq9y8wUHLTxR0zl7mphrH89Rit3RKE9rCnwKyQwQgEEYbPo2xMvwlgfLCleEtNDLP
iaRA/wn8GMqeuUzZ/B9GbZbqJViRdF4x5VXrZWYSWG8LIZZzqge9GrwiH5bhbCiFkTx1pjXRjp+X
8yh95Emkn1Fv9PBaskTxD8cag/Qog5pFp9pOtT8jo9A1j+a+rDo6Y5pbn+R0zuj2HoLoLRwlJ/Mq
s60kZJfkuj4MVjLKbIx+UA/jFEV4idK7rb+m6ZAqL/kYzDGJ4uwk144u5flJb4p0cfkYEmX41qpt
L6fBf/Yo9ifRf8scdrbnhE3+TxC2xZsZ4jrmGsRarVeFY/LWz9okf86WXvs4y1OG8zE7TXHQIzPl
xJsLQyoP2KmWy3PXyXl3MFsAkk/GomfJoYt0KfYVPZOSc0JuGZ5hiZjRcZFKWz3OUdfDyhCf4Vtd
Ka16AiBQDU9OkrE6TWVSyWc4Ir3qKakV1S4Fb2c6Ux9KZjeKs+U7In7mICw/OE+uXgd6dojRmfk+
KLgVHVo4EZVL0/6kHmytVoxDhSW8cWy6VjZ/Kkqdy16kNWoKP8NRr7Umx+ZVkcu2TF06sto/U86t
4plGGqqwxzKlO5WtLv/z+GXcXuxcLzDFKC3TPbfBJ/s6jAFXFSrpY/GG22v0RUJ58+2dg/CKA6Ir
AEwWZac1JYb6ch8P6VL4g0wpuWlRWrdUafQej7J5eU0QJaGKT6syXNE1YKGM8jhmUtn4IRDWqXOq
+MmIJfVr0yHp+3iozaqJYAULC0hMQhNj7c2H84gRqW3b+EbVmU/RMOaeNija4Z2jUKyj+ElPI6mb
4FDevlK0/QeUA4bOT53BNg75OMqvxuRM77T9poOITmhQaj4StAog09tx1Fab5oo+L0QiaWWs0mjI
XQiKyRfqCPpxgo1zCs2+CHemJxKn29eRehfiO9AFhZXPutsii6Mp6EYi89oagmfL+pEoIw5iYUsD
bFpQkY8601WbXnp3jw78QFqxKV4jVIwWz2q+oYxk0lKZ5qWolOmsC8s0dIf+ePzxtrMjKiMx/RWi
G7AEbxe10RYtF4pdF80OpJMp6dprQi3uYFS2fspS9TWLEW5x2lF7d2xDPEhqiOokAQJxzu3AWl/z
smidcxlr1i+EcfXaYoi2E3tu0yoo52Q6ZDvkVRunP3KQuh5Nybk0fZB8clIrOSl6JX3rIsrWaAQs
Xx4v52Y8ceJEvRfNA6KpdVW56CgBYwbf+DWYwAvdHQ3dt2T8tGGcMAH49/Fo2/MNgQ88n1uE3JTs
53YNa8kJ5GxMet8pxxltPrN05VCuj49H2dZTBNKJ3iydt0L8ZM3QpaHS6kOuLX+W8mJ0FanAQKuu
QhrNg0RReze1NTs6tmne5/8qzix0XFMpgFKXjmX7ocjScjplNY3jH1MrM3oXR/dgr4q3vVb5kcDo
vIyCarXu0VQq/uEocEaf21cmammSQ0Io7Eb9tOcbe2coEjyqS0T/rP267BqG7Nhokns/N+bhgC5d
+gXVTO21KqV+pzZ5dygQZliLVAxp9b/9wlJUz84Y6b3fxOFkeVx0QDpGGPbEinJTm6edTy3ulJvL
DhBFFOeEUQzJhy5+z29g31xlnazO1uh3fMXcp3VTwh5ryQwUIW2s3by25397LozGUt1SG+T6i63j
2Qu7sUos5L+VOHzCEZ2KyahE8R4Ws8lU+HmQtnkH2IbCbvb259mj1HXw8gffkpTY08aEuJUy2odY
dSg5GTXtmZO0V2G4c8oAJOkCouUcYE0VP+q3NYk0VD5mCq8+D0QfuTjeGNeANdlZ++2nFmeZHSXa
GLcZ+Zyhu5nmy+SrPSVhT5PKxceG1YkP/bzo4U5ocGe0/+t6sQTdeAMXznm8KGBni0+D5PwUxz0k
1iCOP9AL9OPxntp+M9EpCcwqsmVEqVYvjFNibJvPweRzW0mf0GoMjWcwc/VQ5LaWn5CDqWcvS8cm
8t49MMV2UGSurl96trffLbNCKCcwVX3gh+oApC65kSKNh152Sl+p6+xpFPH840G3DwA0M4IuwHLx
elurK9laEOUuh3D2i2x23uJhCV8LyXCQ64uHD22eoij/eMA7HxJwkgSdKwKf17V6qqL3LZlhwYAs
/sfQStA0QRP8SxB08fnxUNuDwIMNTsmHBOt31nVKswgUbbHy2W9lO3pVkxQVwjzec0q4t4JEBPQL
o2a6hdpKXQsVsrPZ14No/moZcXsIFSM7y30SHHoUsndIbXcWEPtINMRUTgI7dRWIdIvZIiNRyL6S
OSaerFXPS42ZXdJMe8Y5dxaQoZC5EXrqgjJ4uyOx4hnKuK1lXwvH4Iikuf6ka8m7EVGAHE4bUCU1
Q+7K1YS0PMuiAsFr3xg7/TkdnfkjWM6ezsOduaDxB97KRQwzaF3dHYu2pTzdKH5rwZZIs26is3TK
D4+33C8ntNsHiRmA7iIAy8VP8fB2yUYrDiXbCmR/oGaoHYJKgzxXArwgIlhO8g9psqG0d7COP81N
VDsnqP9tGIIaVZLzNDeymnpq4ExfZ2ual7/VscisYyFbveFhDzrafqMWcubJJhTDlzRomn+sIDa7
l7KOB/sLuWgloy0WU6nUjChKTnM0SO+0hyc9o3ohbJph07Gca+ZEhzpbNhS14ut5bF2I59D1T6tY
sBIV5dvjBb1zukSzI0eYvBBUb7U5pibnEklkxc9Kmb5txYAV69Jbp10Bipv22GSJau4E4dutwptI
YRk0THjQraukdod82TQV+MZIqXpW7Rge06K3O1tF/PLbnQKaTRs1yyjaddXVzFJVGYoUkQbfMcvh
R2a0w4mNq70VC7jWPDXmNx1f72dllvUd7vv2BiEzhUhKoo0OBffI7R7tAw3KUMQeRUSj+pA1s/K1
T2H4jzMg5uPPd2cpGYo6MBgF7U9rOiMPTie1JUMFWjZ+1NgqL7HaWzs8re2TTUQAMkFHKRcIOmC3
E7I6NKuxgdd8gN/mUBijccqnwv44qU34Rxqb2b8O3vGn904NRW5U1eCw0vkJ9fd2UJSWs6YsVM2n
CuN4ZpPGX20nMt4dUAsmFF8JSXjK6GuHtLlK9LnEOsrH1DH+gDMvR90ezY9mbe1xf7fbAtgF0imX
JEE1f7+dUD5ZTiVRBPUdOfrRLE73LPfVfBqjdq+ed+eWRI0OwjT1KeQKuTBvh4pMAGa91gwfenoq
4WlMg19yTBOEn54VHb/HQ6yPFd1HmCopL2a0LO2hNuvSl53abo5qPFXztzieHJRKB11UuCZdTp5C
a4iv9ZyG82FupPpfPJ/D+JMFTyR8UpHYyI9mIccRLUo2hs9Kn8eOC2elDmh/ytp5L9QRC3Z7wjng
9OGhEcceIMG+nSX67EUw2qXmN238X9nVmmfp/XMV0ACkxu3f8xA9z2mDp5m0E8JuTx1NPBTlqOSj
ZEMCeTuwmbXLCOqt+ppTmh8WXZL+zoxG2TkAv3h4q/lRaecRQJOFcdZw3YAiS7PYjeHTEmV74P/G
JbPN/hAmXfdJsdrWl1HxPc9GX3rTPFZXbAfiQ2l2ez5x250rbIt50wkqKUcq4n74LeMhietjZAhs
38J2wgWtlLxmqkvQ+yU9vvfUi84/cRh5AIXa1u1QnVmGeUAtzdclOz5qmFtQFaE08niUOxOCUkzO
CHSIYceaezsvaVVJdmYQEoGB50Ycngd1wRE7Yu88Hmr7DKGZiAE9NQ2uzk09GnG31Omr1vCV0JIO
c9h3X0wlHbywsUE+FDuiI3BS5uQwaVm10/+13aeMDUjOxc1uBYq6Xcwxk6tYVhk7iWPnsMRaRrKj
xjtv0N3FxM+AxlsgcbSqb0exhgzHmnYw/Hip+nOIae+HiETshBn9Xi6wPfFMyBJEcGHVAHPsdqi6
kSYsVWXDn6Fkoh3KG/HmxHn7LWLbHlJNy//NmqT/MwDjDN0wNJ09BdN7kxUGvewayg6b90KP9Whg
7xh+RafDH5MUDR/RWgy/mbmxh1XeOf88uYj1sUFhYm+8SspGR6oiUE0fQZ/BegqWQbLctDYduiOt
JLG80onGr2UbNznB65QNZ9lp4/qj2Sg4TtUQsoqdjO/e+hMw84qRwROnrjaUns4WCqCN6ethO4Mt
Zjll1/lz1dZHvTQNtw2UH60TnpQye7fQL1x5+iahjSjAUDDzbz/9guXJKBxqfEJn2xtiOYCRHjbn
uOn6nVne+8ZCd4U3lOWnC+B2qJbCCfBwZPlDMakunCbTlzoTjZI00N8e3w5bmhbTQriGDUUEAtqz
Gqsb8WSvw9FiP3WDdKD1bfyZZDUqjbmUL59GpZ1n11r6zJ/HNJ4OdNkG6akru/6tTXJzOmupGu0h
JWLQ24dHpPQEXqAIQIhrHtVQhF1bl5Htj3KjX8ohHz5OsMk+P577nVHIcRBwRA9VWEStvqgZhxU9
JL3jW2M/wTkp2vL7YJjzzgV852uKPgYaociy+Vgr2pFZRla/SLnNi5Kn0I7m+W00lPGkRKa+MyMR
cKzWjWtQLBkxMkLKq3fSSvTF6gfZ9jO7G74MRhS8Qq+jfGtlsivrQf/13SuIkA10YNpHqHbqq5u3
kMpaBdOyfdMKMrfqMjp77W7PEP3eAv4qYAiZTd7l1QL2Q6uFjp06fpoX/TGw+95TSitHkFfes7e6
syV+daxBChLSYmvNVcMIrdCqM8dvp3o+jF1VeSje7ckM3BtFuC3A42PV0MK6Pd9R00xTD/rjGx3e
Jx3ieocEmOfp3R+HShNy14IjSx1idVdOSlRQrUnDK6+icS7KsXdlLdhrbrkzF8hU7AL2m9D1XM3F
RE8YmQ0koapRy7w+ttLnlBtyDxPbRDGc018iv5SNCc7WBql2MipWjqXuVc/tfjnMXFrLFyVtC3Cx
bpLs5563tjgkaDapXt2qMs27ZgezO5tsvf2Eirk6vWGaCfkCYKDJPIJz3LeFzISUuAbX3F+xjOiK
W+Nh6xywe3L4e9oX0lMWAFZ9tO2xhNAhWwV1ldgw8i8NQibXjrslxnDX7GTX6UdkuFBXmLMfJY6d
zcfSQlLBVcIweyv6tJ8/jwUa+amrmomue0xBa1+rJoATpIVSjMICfp6Om6pG8s+Y4i/6FidGVz41
aqkaRx1lo/F1QtPKcmUFpPivsZHjBc0qZTZfJT1WLD92srJ+jjFSCGhDGVGWKtTZoWi6tMvs4oYx
VK6ERGnaHEL4gvoPpcOL5+c7N54FtfgXwM6lt9XXGggBUAuZbb8nADiYWh4euhwZ+cejbO46MQqN
PXTIiQBlHYq1kqSotETZvl32ydXErsjNh1B/zbRpOgZj1v75eLzNRhea+wa1b4AV+n3W17ij107J
f1X8pI/LU60iWRs1uvHuWYl+Q4JMcAegbXN1nAyaNmSEJ1S/Ca3mUFpJdaIjTXo1qkl6NtR6r+t4
u4rkkKK7GXa0wqMrzt3vmVUiS73ZtJqP/5J+xf/OidwIrvbXMNCk0JV7DJ0fr6OYwc0bBRwGaVnI
Fggi7hqcmlunq1JtIIRr8tw6GFZV/9THOarOZsH1e64NaTJOmC5M5g7U8kvubzU0bTkwWuE1C2h9
9VzBJhSedI7j5+3Uz5dqcrJ/UqtI/2ysMQ1PVqr237EbopKXpVM4ofDooK7SO0H/s+ryVnp2Mqyj
XM3MJOfAnrThDWpUn79Ept2qZxLGZjnEsW7RRFlPXfWXZuUhQnJ9MhtelTZ9fCxBe5pDHxtl94cT
mOZ/gTpY32gu1QY3nlEodGWYiH8PLaXb0+OF38TOVCpNNGVo2BfZ2FoIOcw6qrcLagBNlYxvTRr2
l8QZDW4dU5J+mIv8pbCHw4ys/j9NObR/PR5984gL6I5oDqQHijcx3e1GayKoXGgqOL6UpPF57Bql
oWKshqk3d2m6A4BuXgubGAjETki2ix7o1YcORq0r2qZ1fCeExDiSLrn0rX43p1x3C6k+F4X6KbS5
/h/PcXNFkBPSaQ0rB94KLWDisP12mAatoQUFYMpX1bw7dS1dZnlIu8h7RwEIgfkAEkpab25WsrFy
2Ujj5DrGZf/nKJWZi46x+vXxKNvvxSh0SygQLZjJGtg16gVDr7RIru0gpWcrV+QPxbSkJ8Ctvcxq
cweRsjMQIAFgAUDa+g5yxjZHYA3IJXPwkTCnv6Y0tLyAZvyuH6Kd+2c7MfpbBazFC6Uit7AaLYyK
qQyrKrw241B5YAfUmLNKuyh5/24zQoAPmNlA40wKPEm93Q/5NKGPh3vFNZlKyjt1k5+GDD2Yx19q
u+uYBfKJwBLgkOSLt6NIwHSlWtS8gU2QeUQc0XOZhM758Sh3lk3kSjxOVLABqsXt8tveriOrtNIx
Slm2VAsPVelU3+2FRl43aYtIPjwebfNIUC7hjWVGFurA1DJuRzOCeDTzkXddNsLFNXI01Zxa+qep
hlcpGcozXNI9xcU7E+QNhG+O4ox4e1dD9txI5pJ26RWCe/UcGB1Fr7mTMk5XFww7t+Gdb+aIugkP
vehB/MWA/201I2sKdTmskIsq2/Cjgyz150TPy+PjVbw3CmVXlfddCD6tV3FQZ8CozM6viMQiqtV2
znFw5r1vdW8UUXhFsZJjBRp9+62iMFEKJAvyq9rbwYnOFPPvMDKS7++dCzJSOgQpIUEOCLwaxWyx
w9DGIL+awZRiJYJ7WtohTfl4lO3DwSgGH4U2MYQs1yd2seRFLduiuJaZtpxz+rmOzpwuJ7Skumdd
Uie3Rjn8tatzc48As93ymlAi4EIiFxGtHLfLGIxKBXM6yq+lYg3jm9rkZnKhK0adrg1JZPF5Vqv+
h1kFRvJuifdfXgwa+inUC8G2xE/7bTe2VdYqydiW1ywyR9srKwcLOux133/EqJtTDiIo4guiTXQ7
ThbPgbXYYXkNBpRa6BPIPSNH9szJTOvdl6IQW+D94uVCsXUdZWpJXsI978prUS39CVzEvJZJV+5E
lFuEVGg60ByFyA3RCwyb2xnFbaL1kpSV1yFJxycz1dNTZEnBmSwsPqpjZR7yHC4wyLjtTVhOHQd7
1C8Fd97O9bx9Q+nX56hT0Ra1i/Xu4WxnIJRWea0w2TmPdWG6+RgVR01qgoOSUkF7fFC2h57x6NYH
MAR03/Dfy3o2aiNMqmtQxglNWvWMm3CxF7LemxXpLA+2EAPZlGALNdO5vvrqSl9P6C2ak3iFE9BN
qgbVMV/k9unxrO6cQRoEIXOToEBvXGdDJC1LMzdWdeWoaB7Pk3aMKWyfnAx+o70AKkAODv9+POid
pSQ+EGin6HgCv7vdQ9zbAfqKQpcoUB0vQAfT8FQiWHvnk91ZTEAtwGv6tzBnWjMtFLjakzHL9bXs
Cvm/2CzKtzw1i68t3n5HtYrfzUqlSYxGLd5SuExo4q3iElttRm5su7rCztVehJr2SZ1000s0/c/H
KyjujZu8jpG4V0Aiub6IWFfhftPUUD5DZgYAox3bMKsHD7EweqxqNUXCJM5y+Ys507PtDFH33CRV
ufML7mwccGRa1WChcYOuEb22V+thWZL2yh1Xakfu60Y9asrY5y9OqVT1M6oG0ltRyka5kw386ly+
nTysGWqjPB4iBFyLp0dRnEAH6o1rVmOhYfFAGRX6qegeVOEL0p91/OxUcKI+RGibN/9V1rRYZ3nM
k/aPwlponnPT0lzM/xSzLetXadKc+dxNat2KziS5eH78qdabkH6M/1H3XctxI9m2v9LR76kDb06c
mQeYQqGKpkgWKYovCBoRLpEwmUgg8fV3ga2ZEWvE5u2J+3BuREd3SywWXGLnNstgKeAZrdCKtUR7
v9jHCUhruej0IF3GI7nUu5xkB2blXzE2/quV0nowYG/QJVqrwX+TWDX0dtTdpWKHouU6zF6phP2q
9lfLFxwFqs0IUiuKCbXSySVx2hmiYWI4wLjQCW2b+AmW2q3td20IkIT4ZM85Xezr4QDWQwmPygLj
ufUO/7RZdxZAm56n+KHsiJsIC3sM9aUegxcmw8mbacLV5MXD4OShofrikyhyGq1weLDykCQhPcI+
fqp3Q0XHBRIvcTAJbGdMqucb4oBg9+fL5N+Pgvf4TeQBUREh+SR2OBzKv+aSjwcI1HjnPShvzXZu
+umzDPltIvLz22OA5a6jGQI5BLTKndM8weGUMH8cpwMaQzDQMcxq9hLuL9oOUrML21Bvqb5ZNun1
q2KA1sQSgbkE5ViAAgRkkjxt5D06GAbYvbTLy2MlTW1JwM6r5tCTE9RllITQDIiiflUFY+14S5Jn
jfNUu1pzLDP0JoJmKCqYLHu5f68gAwtWg0ZuTYc71V9MinCxaBug7gVWa7UcPBmkmDUIi3PP5kPr
kwdDWkVStJXzyRv+b+yM9SgeoiDUA3AovObvF6jZ54bXlJ1CT1bqejzMtrCCHng3FS2EQfDJn2f0
w8gsfAj15nPODtTE259Udu7xDSyuK2ixDGgjBjNkbUiEGZM5/cXSaLVdwErGa4uZLrooJ9Ve13sT
2n1Ld5C+h2S70d0L0oyY2b+t4/96nv87/96iCgDOnvG//w/+/Nx2CqSHQpz88e+X3Xd2I4bv38X5
Y/c/66/+86Pvf/Hv5yU6a7x9FaefevdL+P4fx48exeO7P8RMlEJdjd8Hdf2dj1S8HQBnun7y//aH
v31/+5aj6r7/7ffndkTowrfl4P7+/uNH6cvffsfDXZXq/+vnI/z48cVjg99MWvrIfrsZn15KLoby
Wfzit78/cvG33037C5gKSFuhQ7e+gNP3H3+LtBiVAuoS1MmQBvj9N9aCdIhfML8gY0LP2sZICDoL
64Cct+Pbj4wvGBrrgNSBY2j//o+ze/ek/vXkfmNQZG5LJvjffkdv8l1agSIMEiY2+h1QQEdTAGn+
+4UMWTwCqU6Qd2CYvQQo+ayQQo0gBM44lR7dVIZ3BmHDr7ZoDoOFu5qPsWrdc7CXwAMXfG83zrZp
63BamktCHKiDWRdQut17U32Hyg4KUcutnJ05EL27o+OUyIFvgc0JQNV+Ulq+gyr1dWvVcFaufRZa
jf3SFEjsITIWmPoriLmlHvBmSiilXdJW1ZNb1873TkpeBcZi6Lczglti2z27AN/X3knPFeFU6WY6
Fw3wC7DcvRM1gpRp0PlBU5kBFFDThUQn3lXBEKX4Y1537WUOt7kAvPDnTgMGoKhsHQA83uxyf5Ib
ZrvFpam7xdaqOMbAHdqWARW5lzpmRcNBDM71rOqbHNnPM8TeRAhRID2CTbZ1IarR3qDYZmM09G5f
oEuWSczBPHurMTTGm5YHavS9sLIElLQ9WoTKHozQ1FAU5G6KeL2Svnq0KMfhpgMYN5AwMXy2aRYP
LT7D3WlXNzy/8tHVEX3bBw0FpGsAkbytE182MW1VOsk2yrRip+xy69Z7PtV7r2KpZw7h0NxxIdLW
M4NMYxsytAHY9Bdl2QedKrKwyoo7lUt8oL0oLE9E/gASOe34E6YZG2aMBzz6b3O3xFOXh7p337X1
ZoFMUmmxdMFuDdggcW/cxg+xFYUOY4GPa7IEDyvfOdMLIoN8Hg9QMmDfugo7VmBKVwCCk+XdMzcX
O6rsYolBI+Qp+gT1nSkMEVFoSzVdnQ4LHTYznAFmbIC3qDRuOOyrtjN0tS77+hysnp2dVd8tuedA
k+Nl27gVqaH6t9SATto3KGxdLODnoeb0YNidvYXxyK6SdlhnOMWmB2hkGqcaRF61gTm4hZXJXrAO
SLi4sx7htOqNoWXdHjSAS5q5zblrZCLkvX02D0aTmpaywhJqJqHbczfwRH4JrSwWQAeBBZY/3WcF
xpj/j8Py/8KAC/rbOrL5OOBeIsy28rdUjNAb/O2/fotFOwCG81vKEYhffo6+P77qj+iL8Inwi0a1
/dbtRxn6jwiMfOgLChqgBiEXvNoHIQv7EYEt+wsI6Rg1rxx4KGeuIm0/IrBlfQHcHa4baBUDN42p
/V+JwhhMvY/CoNygVsWxVnO7VdlszYd/zndVw4YWtKnbwdZfmKQkcLSBh0NV1Oft4hsxhumvRc+y
dDXGWPRm2WRFcyagCx1AJOJ8LJT1MlmQ0oQZFzQZZmFcTZnRX3FO+4tGeXPqzoO4ziqDJRZcGS6R
bNqXVOZ+YC3NGZeIvy6debSMKo9z31d7DCueV0c/+CkXUcP6+wacy43hCitytfxFgXQYziTzAt/r
bhqVp7zyvunSvOo6q9waDu/iicHKt0E7DN1tWAPS6mls6UMGr4BAeWipaJN3HFoXrzkGjIFNRR9k
dNEwMwPfxFfVg18vd0af3xpF89Dm/gw9BS81GvJY6G5qjfR1zBDsKsTYcsk3BoEkoNmKAaGef4W2
RhEYQ6ffN339BPzGkStrC4IKCQDPrMKZOxeZRXba6BJgYDszqFixL0beRsQyvCjrBy1CQwFmyPrC
Ek3IbjMWOLtKd6FROmt3YODTgDbZcXQopFFI6QTMxM3qGcXIs9Mi4Wt3WgMJZCU5D3Wli9jN8a/J
ql5cwvuAarhurS87kD4xSIMqsxcNNjvwZdbQmIcMpta0xUuOhm4ww1pha0mePUydnd3nlVtsRk2O
ByppcZAUFgd5S6JO7xpwdegUrYjYkGPkvfPFMqR+b5WISHUXr8pBYQVOFDBvWvfk2K1+P4LaH5Ru
DucYsEo3/TLwyNHKF0KtK98lO33CRbtF2YSkLV4ZKV5BUX8tu8kIpcnOWjV7Ud3hFuWuBUc4QPtS
bYaFRynJHGOZAD/i5xrkX7trt0b4551ub+EhawbjUPlYtVa/UzMuv1NNEdRSngu0GYKCMStqDdkH
uaHupFdYiWyJFwDxNaSVUPXOY1q9Ybw0v1Jl8CAvsMDyjCeLNt1lhMLLhcsiAj/siluZHeSZbSa5
5lwQDpGssrP6Z4yvsM15QwVHC+uqGBmEP1z9qm6rl6ma76oe5438YDnvJjLfNnBvDYTAKoLIyxCa
Czs6joRvEyXYVh18S1eiIzuYV3XZzzyYJzxFyxQ88i1JA5Znx6yvnsjS3cClAYi8Cveg7rgPxi/u
Oeu4DCA5fkV0ttZL2GarvthDLuSgTfJcOvRML/U2wu7RQTcSbxJmVtinGBb7qkkf2LOdWEZbBFWL
pWvrWI+ETBDUabzUZxoWN/w6e9Mtr5bKgQ4uPjmo7p7MBg2IRJ5mtva2Fe2NxvD4QCN96Plyl7sQ
BVKacZcJrBM1ATEOtJ+ISsHAvWHWpszHMoGMM5YdDO6Cjtd4I0qPH7lWuzEAp9mxE4gvVQ8ZZaSk
MSUojCxc+6CN57lHz5YO5+sq/8iN7tBKrCfg5C/6BdekTTh6USBp45O2bJFZTRAJQa7U2tUrQGXn
PW15ZBp5E/azISGHk5FAwM03bJw+e3iLfy1vnMBaiWgqL51w0LCKaLbcEUcZoSayNrbxkEKnh4oS
BFgq9JhmPwRnwA4dWj5xw7rSiD0HKLraS9YwK4TgN4y6Shsx1zNJrBGNQxaSdgCV4om0gz5jRcna
6AIvwy1pYR8Q5K2g6SI8FjQ+gofbD/dMH+5Jw7UAyR0PFbgh0azYjTt0UJmcLX4N/xk7bGxnY2uz
EROoDkWIqXdANLCAce+YSewCGk4mcNlwPxbYKbrs0XKK18aehrSlSJTdTor47buZadSRttipHN1j
Vi95PIxaHdVL/aQk1SLeNjzieStBQei7TTGxIhCTmTDwQrOyejV46YZLpuk7X07nvU7acMrxylIG
xby2oGegrpwhpYU9qW9eQMPi3MyyOV4GbEueVT0wa7gfxsbYCa/QA40sdx2HFFMnsRAh06tAMB+R
IkPAzB82zCdVv6lcwmCVWy3DuT/WWGua0oJJGhBwkt6F2ZlXcsJ7h1njDfyhHnpS3VZ9NiIWYC3U
vZ9H7ohHa2W9GYDlWob2UltRTZ2LFbW2pQsTN2bdubEhqi40CJ6lge1gHvk97ad6N+nVS6dTM+hH
YYTQuVXhhPnPjsL0epsb1hyjYaofgam3QzmZdgg76avJrP3EBogmhQxYnEvGw4l3eLaZc2yp1gQz
7XCPCdYLF9A6kuxmsdrDbNcPM04rVDk+XNnlU67wq3CPPqt6dQeI9IVse0ihAFKzLT0qA7Do60jk
wz3kjP2wrHAnhEe+r6iQiKJ6YD59wDq4ZzMWNSYdR7/xnzNSvEAjZI4NY0H0LictMNWSXWczGhW1
ustpd59hIBh2czWcm7A5CGxuYlN2yHfsNBz91PIVLRyx6SE7iU2wedBJtoNUDA2nIn8h+XrrgVYP
7Q4qUCVkuYJp5vfz1FVBiUoL2yWJpcr8lLjqbm6nbFd7so3buamuSA25Z6bne0cryHFSqo4Ha8Ap
2PULnfNXNecbOPy+1Og1BV1bjFvS0XarMDcMzQJnhwFUGU4ltH2Y5UHGBRPPuLdh4GT2eLDYsAqs
lsmKmnbCTSLVq49COBgInh2ckpawdPDOQJjoSZpk16BNGEKr9Djaqy41CrUAguY4GwfBeayw9nWI
IYZ5MwX5hGjAlOcFmjP0wTSsd7BA3SWhxoz1rbUttEnsTJ0PUrfu9AJ3IxcIuvbUFSqy2vLJNrEL
YCR/6IBsjTRNDwcTl+5XPgtMMt/V5dgHdo3jdwyjWgMWTIWlXYnS5oG/wEoMAuglYJeumQx06S5Q
hfJgoEVxSeGovlsjZTjy+a5kXvY4SAcXAxjhmt9xcDzCsp5YUi06VMCQW8GqCklNZyDkGOXK8y1b
LcI0vwkzLWMBQSIYG5SCY68/tqpGlSbbh6Ytxw3y5kRMwoiBc38pa47lh3BV14j+0LjP4z5H5mhm
rN3aCiBSrXXNjeoxUCgsnyfERISsJP5ldFiaLszFg8pC7CZykBCv6UQgbe1Kq1yASg39DIjcB2DR
qgB0eRViQnKQE85PaRRIPweiWUsJf/qGI0aWBW63ZpZPmD0DA9dg452FTYJW4Tc92ICHOaYEAXWL
G0mMcQOoE4lra5ahse4vjpm/tF39kIPTFMo1xS5o45xD+LoLEbLqqFi9XLO5maIi844ejDTjHGMo
4FL1NB+6IbRlsjxlgyFhZqbIU65hM7O6pg84wYtOM2tO34IhSDBenGfGrinsV8HkFFcA1oVIeu5k
l4ntNBs88TO4J0I/C9uuTf2NFFjBmEyofc6wv62BJQfsF53JXCGhdo8L5h84FSiW9aVjRaUxt1GP
8jmoqhm3sYZ+jlYU4o/B7Y8O3bu+0z/bfqcdwg/7fu96hR9+6n9hsQrvvHVW/nGxetMNj4KqH8Up
/7k6/fG7P6pT3fmCsYqngYgLcPlboflHfxBUry8Y+EGvCY37la2H4/2oTvETtPKhw4sQAGgDxp3/
rE6dLytNGd8D6DvGJyA1/pXq9K1j/q/xAUE7BALRmMas88CfilI4YqDdYYHnbA478M2eQZKKGiO7
ZbqeoEMUWl27g/TPmH9marA2z391wJOmetOi8jW4MaeLZka99BNj1DB+WEpIX3ZPPz2JHyvy587n
Gy3vVwc5aYpr0LkoqJartB6vp8WKLCaiyXaiHHZ7cn7KPAh9l8YekxkEjSEUAg2a7DMdhxNG0r/u
6ToT+umeUqfR4T9Yk1SrpqRtsPlkBKniEui8iTCT1yxkSQu0FSAnTebmjDXbT677favhX0c23x/Z
9Enps57wlHhW4rUJ2tmpLXXw91Dqa/Iw9e7erZ0IlGOEr8+mMh8uorX//NMF1+hJ9LbXt6lClnQJ
d5BL8RVUKnaHwcNn2m3rwOxXj3S95J+OQfTCgE1im6VMmlFn+ZHuQ3wAWn/+HI2tHxXI9j65i+vd
+tWhTqZLpZpA3p7mOZ0cDxMwFK4eMrDMCOy8PFDbRKq/JGeN3I/saMPZsmmG+JND//oBwvfs/VU6
C5mLRZ8A0aJ6IrWDmNzEHvJtidLBrg2UXLij1r73nKhw9D9mPO9GPD+/LuuX//v1gu3+/qCePxNI
ViwireEd001+ZGpzQqSVQN8ogiBqki2AHkyfCXOfYI7+sUoB9Xx/PGzqyuuF56XdfXdTfgc6H6KQ
aK5kX4fzrIHYySfX9eGBTmINREcqz6zNPvVB94RVQaMjvVL+2/JZENFyM+yBTtcr81b7NMD9IdTy
q/t5En3sKSNqyoY2FRvHDcs7/Z6dt8V5cQM6yaY4sNTYTaMb1EsoI/mcOTsUVhfsXPLtvC+z4Dmr
9noRIymQZ/WFPYb8rjrY5FGekYAEiJW5ed4/thftNR1jM6rjHoORcxL7Id8M+OurqkrFudfpX2mP
LuFXpODBswcESQQpd49vhbnjVugbKGm/iWt5zb1zPdbD9syD01jC0ypWWzsl+0yl82aOrNDMNioZ
dm0stI0VqZRtB7bJ+HNxPlxwCOTuxHa48K8dfCPtWDAfm2uyGS/7Q+8GrLyysqfqq3mWJ55M+m2+
b7eVFurxElf9C72CyIE2RPLJglQ6uyA78O7nZEhY4lb7cfsZLurDpXASk/Wp8XNKlJFiDBa4wo9Q
PGxdkUE+XVYHt/UiPTOjRsKCFf+P4vOzNbg+9F8thpOQTMwJDluzZqTj+vpCEgYyZWj/GUFmPBTw
pGklbGaHh1LXgwxhRYru0JRGotDGEp++4e5HceU0QjszgqcBlU3P2mtwftUwpBmVF01+teNLtsB4
Nsg5/UqhMJo1cNFqbWBuCgy3wRuxraxae3lazBlEkOUUzJYRFBzlwtqyVBNJYJ7ip33ZX1dlNOR+
DQydIXeTp5ebxirhID1E2BPhT2dQDBCBXJkIqmND6GcAR0Pud2pQesoqGDAfo/lXV5VYbOq2yvV0
Lr1ig4GrGcpRfStZAUpjgQyZ5gEF02fW7XOIAEceuL4bs8HcpQerDoWF6zYXhWQRqZqoKYubtuDb
XAdNcdSbrebW/UZVFpiEpX3BWuPSZ1Mouqfce9A/08H6IA0BsvJ9oKtAf6ZW32VpVm6r/t738yeP
aNFcjge3wx1cYuF018o798BpG/DEEYc/2cQ+iukne9hY5Jq0a8wS9Kx/Kkw9Yp4ZlSZSgMyNytzd
g7KC7pn5RxHw4Rby0aV6JxuXNXhz6WhNlvYswaXZGSpKLPJ11wza9hp2CwEvryG6iPCeb8FN++Q6
P8g9ANd4f48XczaaGdCr1EFjhUEBn3Xo+VEzKtBa8atuby17aV8BI/jJFv3r7ODfEO+W2YDGaw/V
jqWd7+8oH26JKLbrQ61Wp1VyLgd6sHXs1I6xX/Kdn/75kX+dAXmnIi2KgHnJIdOL4be/7yHzp5WY
dfoEmYDad/jzmgb9+aE+vKsnW1irTSBe09JIW6UdIMC08+zj2vIdc37rOQyZUQmW9BIYBf0s9VlD
0S8C5alWwLzwgWESp6cyE3tSLkE2XXu+ipqijoWu70tEw0y5lxlSWxunAgWFz4I05Cc+OPhJlLa4
go15iZRvlvt68qHQDroiNocKtgeBPvsZOubanUURoupanLGixhQY9DsIAvXDBVvm/UKnlPbZt85s
z0wj5EWdmCsJyKxCIjAp2wARVJu7nm/adq8WhKKkhjIknp6+ISILi1EGytgqlCQGMgP4fQezNiPK
bgs82SxD03tEw7RYN+6wWNB3ujaX/dQ9WegiIUksEimTwU+Zt8UoY3a3y7B15402x+0WUZGUiYOE
DlLKKtur+h4OAlOzz6x727oejaM/f+2sV2HdNexGl0ltJtJ9lWLr8lTyVLM3mp409VZrEn1eTxpe
AcOc6HJL5LbIUwhP2gX6c0CSNEHVBF2mY9DQGWfSUyhEJDBkLgjIlQlL+GE8VsZwZrYVLmtBd7be
+8CVjr65dVQf58YcmqXc1KOfyjwqZH8ByEW6VOaNM4hkVKmmLReW99V0bmXLklKpLQUubW27is7a
V/BOKvwyKbz5RYdTq+upG5+iF8JN75Uw/Vpx79YSF3qLMSJ1jr7JzpnZPAu/2LvlfK1bU6Bx6B1x
Jy5gH5+DaVcUdaj7JNYVf56It/GR5TR8iLqKPS6aL4DILK5KDyPARSHmWLdgXSdLz9Coxc0gb9xu
TzvTivpY9W6qwNOm3wvgLizeBrx/4NkrxF2HcUP9CPYFTTCY03kxenFlDwnI3EtMoQ7cTs62z1HU
YWQxLyyya28HIY8U7jlxYywH1Wuhh8GS7ECQz1ViO7u+pHuv8670YoAh0Rz3oxn5APR3Rbjk2G4K
YwuC5g2d2WUlJWR9LaQnWppB9Thwk2zu11sDLjY7ivqrWascrguoCdwR0wlZXdfN9NwxNNOYtvGX
LnUhGgW8yLlDtVhVcMGz3PlCld53KDXfjN15b01hi1lp0NbDFLpoqUm1NbRyN+XWdT1b56Nybqbc
ffJgEAkKU1RrxragdKNs+0yA3qkOfU2QN9pXEJI/M7w6YIuTThqgQehXmI2+JVmbgriJKau3dYoD
7KNjzP/3nuj31VjHhfGNdBne3/mqyCH9inQ7g7R+YNXlI3qSm7xAR4CPgandI7IGtQveeXmAz91n
++RHgWb9+5/KWF35g9Ua45j2Kl34vPV6id40pmSFF4H8lCyvTZWFIkNK5Sy7/LPq+Y3d9qvoepKK
QNVisVxuSiCB0NfNs/Nc4AVv5KattAtztLGeaWhxEYzdBYeQUtvcZFMW5Uj4NOemV1harhe6eR91
1Ak1aDdqYoxcJmLZ9GGbbasRGaQ+B40JK1mvCmu3xiTuyNk3TUO281JORuxn9mbSLeyRNd5LkmRt
E0qkaBjCxKOhgsm/yiV64te1OwJx0IfusZmW8M/3NOPXnScwat/fegjpLxg553VqAo9jsH0G+1fj
yLRv2GECG1WnN8MKBl1imc9QATtwTAV95KyaAzABsIpzqrFwnqqAOR02vzKCX/EZMreLpnfiq6L+
TB7/jZn6i2d1aiKFDmGxWHY9pI0y0wKbsAvnDIwyEkz+hHWtQXN9qUMXzejauBrQGfdYk9ZMnAGO
tGkA4B1Khud4KI1ziakyFhl0E7R+13e4zcUATng4jjCfofemwHJ7Gvsu7GmWcA0Q+t6N5soJud/D
hhiiBxnbFHjF1/n6Aq3qtofRCom5XQaOjbE1IkbfHps8Lv0lbEyY25rPtHldSwDb0cJSQL18rkPQ
YANdAYhlNYE3QEUccaoTj2R60PMpnIyzzkZPm6grYarIqDVgOq5qkdIiNSr4iNMAjEa0z7AKyRzq
rDxrv84d/DAMb+Nh9FdWfdhPfqgqvmH4+sGwgzmjcd6AKSG+QTw+aNyjhd3bmp9cBF3YSX+yrOy1
a/Grp3WSgBKX5fAq0VE3n3mVnrRs0RJqOAcl2iSvecDr1BY3Y3WXTy169N96mJM0UC3DZEo5Y7yM
XghjnKM15huPwiIg4rCwG6q3Ims3uerG7udoxrQ0HzCkg3PLCKVj1xwxRc6Sqh4u/RpjwxIz/6wN
GsdIG1ikGCDAF56KTIX2Abqdk6hDmDHHIHdsrb4OK0hMLbTZ1b67rY0+qhrsqzaLl76NqzKPdZg9
ABoFGPmnRpIf5M2nTupWBscjDx6pqU2/ZdzAzNY5x+a91+QSWLnYUm++6Ev/yhitl46Ux1FLClc7
N/Dg6pxegP+RSqe/0ofUwjKvFLlcHDDGh/qWF9ZXo+Gpk4sYw1sge9oQU5rQZmsRLXPUJN8cPpxN
+bz3SLs1DQuI0ccRSFQfe+mS1xjGk8SrtLjAalSMXBLaX3aTk+YdRjz9EPbjuNXVgwUEQrMMgZzb
GCyP884dU1V221JkSdNgpIz/An0fy8FJtGKMqrt+qmJnrZjbm6zqAjms0+PAcct40eqktjErHjxU
/p8Fjzf6wq+W40nPq80NDA0AUNrB7i7y/AF5Or8a0cCEdfpeicuZ4K+pl3S5HfXcv4VGIGA3cwB7
GQhS+snnbcU3+alfncpJEbEomVloAZDUqzDuA1pmr0HhWrU62pnAetTL+GRirkjd6Yj0OzWXG5Hm
tbcHVAnxl4AoLa6GAKK74QIV41Cpr4reLpjHFg7aClPzBNunFG39neEHYUaRg3riemnbamdiCm74
28lORf2JRdlHFe6pvpjbgTojJuqk8PlBb6y4N9HRAmdF6KFlRbJy9sBN3xmauW/nvWOSaBEY4v75
3vXhwU/qk3qBXIc3SIxp0BBWugH4mbcHvfWxscZ90RuYR8u9CVTf+hj9iu4HPFYC9PInx1/3yF89
ypO0hTIdAqcrTLlqXMhuZHuzt6NsrA9ZhR5/i27l2rua7MPSVnd/fswPOhhvrayfMiX4XED4APyK
FFobEcOwyPMOa12/dk4oUpOp0AJq/6dP9yQ5gAmUgIm0b6aV0986iM12Rjed/WIU/t72jqCBRK3t
RlYxHIit9m6x7G3UQX9+qR9U9qdGwbJnIA9Qw05BWoZppJMs44VyMGjHZfIa1rD9p71369cP8pQ7
achFFYtAndgrOD6Z8L1pbjVc43pnyUiS4ZXDoGvWwfGxuBkBGYB9AKkpUPN/fq0fdWJPhYEYWBrC
NBcvrbFbNoYFqSsTBlvoleN+Ar8RCaEnBvVCDPc3NU7rPzzuSWCkoLsPk6W8lPsdEvv79d3tsztu
uEhwlr2OW+8wEs1dfejbT+/3R4/2JAb6JWTNQNH303mEtiz6gJzdeQqNgQr9N2K7gaNvaYWU04+q
Md8xz7qa8/spEw+jWR1y9KPNAZjP7LPh1gdvlbOui5/eKtqb5WgD3pJ21HjMZB5zy96Xmp3UmULS
r+0HovZ6Zn9W73wQOE51LnuzwRRZdn46GdWTh9Fj4wy7fnqLV55ZQCDZjtoWCsmfhsoPWt3OSaji
8HBZzQ/91MabU1paBKx/ZAJ9n3tRYfDDpNAs7u57cEdJ/p/FqlO1PYi+2DN88ggydrnPF3sPA0UU
cAiRCIsec/cahpU6dt1P1vJHd/UkWsEphtKhtkiao/W3BowW7+m8mNi91d4YtCCzAMDkemTDWPrt
mH8J5nFsG/xzyu36/xbjATG0n+77yjB7x/+6eWzax59xHW+f/wPVQXQXEA3AOXy4fLo2/H2w3P6A
deBHxhcoukGiZyV2wTbin7AOoptfQF4H78yBmCY0Eky8hj9YB0S3vsBAAEJFiAsYsK6Yj79A/noT
UfrXjo0zAutgRY6sYmWrn8RJeZL3I2kab9GPBitRgA0MQiqhmy3dS1dmRVwIG32gXEfJW03A14We
vmQQaC2NGqhCqfXTpmw7RoDw93mcT1OzBJw6zsECVQfNEc3kQMXVynCjylDtTbWQh0FyDVWyMbVP
mrnUKmCtyac4W0xyDdfXpcDyXC3mDPS6unjU7OKlcQAMDibGIFxYFdDq3jSCooI1rWbTi0n2qBEl
ynNY2vTkGykgOVnOOUgADSRtUnh+unA6YzUKLDUvh5+e9uGPe/XzWPz9VrneQVAEgb6BPoRlQr7h
5GWD4qJdLj3Vj1Qr0Wc04DzWNJb8ZF9at5/3zwlabjBIdDVQokHzPglbdKBIF7tSPwJ1zGF914Ls
ZPJxQyBKG5uyIZtPrup9HbZeFi4FHnGgw6yasads79FoGEj1tjo6WrdCyVr5bTY9Ym6mzO8xvRlr
kIMNvfITYOMLLAbdxZSOm10fovyxYrMTGAtWFrOeG6aJ75nW+mhswujVDYU7oW+eq9a6sUpM5kKj
s9Tt6Co7C2fTVG1c/h/mzitJb+yI0luZDUADb17h8bvydC+IIouE9x5Ps43Z3qxkPpTUEpuSukMx
MRGKDkYXi78BLvJmnpuZ52RbVwSBhcEYU2XpEw2TWnF0vCMBaRfTso9O2hqIf6iVmt9xvLY6V1Xa
jXRUHN8Ea58kgEnbnuXY6B71NF6/pEmJ0IswTMqrlun9D7UqSAvkamtAQpvjqfoTBPNPTwwmJ3os
x/h5FdmGYw//HErpdJXGadXX5zGpf8R7cyYR23FUsUKhiLO/Pq7/yO3+276533neP2Tp/hd22Bko
ACAE8JP1/pMHvr6Wr9vr/zhPfVb+n//1v4fi+FvQb69vr9DDwtevTfWa/asOvL9/9m8MMXrwkLZA
IZmJRIi+gBn+1oMHD+wYbsekJ8TBfuesVeUvOnJCssG8CSjn2gEofmOIQd/V8fCkPmXrGBOh/ieu
+veQDCEoREaZ9onyGTIYiOr/4mc2iw3HyJz+RY/p6OjEc6XqLn3zbiNOLm/2i6oN8mb7E0VaRG5+
53r++sXvKstQ3QkQv+qboMkhd+OojC+0J3u9ARVAVV8yq/CEg1UgShWSDPCItn2+0uiFvONMk3gz
LHhfOlEJYsFSF+6gDid11f2DxpXvm5eSF6nl+THvRa/MmbUgthFNvfdEBanSAthwjp5oD1VZPDft
15TymN5VF0ZkeJA4nvNtvlo6x3iL6kexNpFec9TeUenO9c/GSD820fNZHEWDdm+xp1iYf03VNhCH
8mYRYTY1e1USDX5zbz4nFanAvv3M4fwFleFI6aCVZtlbWsd2kSYPer8+zjrKODVI1cl75nWXxnMG
m/z4SNiKEQIItEAIS1T0aHlbc0x4i1Mf/iBpN9VdRxarGPwD8q2TcMo51oxwCz3SlpdajL9tLVSm
eqnDWsjf0nTK/aIAIhpL+8li4DSzl76s24jseyqk1OwEX95nD9WeF/GgC6hwlwylF5xR1W9TRwKp
7gsaVgr3kIy0j0yPUQ6nlhNNrVYXyRQ8ndS6mm0exOg/CVTWcWT5R6R6NxcInLSx4vqwVeuXXEQ3
dNW0SkL/IpqDK67aOdUGH90kujw0ptBNObqiy52cZ8+znpxTq/SYAO0UTELNqDGNafvUjoZPoI5p
vhw+JeX6oYRvODZtkApaSBLbzffYS6XZ1TI1NCr5YR/bIINGsHGeYKw13VJ6d9/E64dqiKnO8dhz
/UJR/pMUT2D9mDr1eu7qmhnTeWofTwc6pUdmyO3ngzkpTY+AM56ZiS5SwqSKknncZckpKKXjDXaZ
Qc60KLVLNyyzMwvVl+UgOU4axWBjchn8/ZkxJad9Lm7wQcJJSR4svbqvZOOSl+sdUpl3bdc9WUns
lqVw7gr1Jc1IPFryC/K0vjQi24wCnME2WVP1Vsi9T/v7dU6+0abr6lV1n7Rca1rD0y/cTsJCGHOq
lFVk1tMJAz00cP5EjgU9zH/xYJkGfgw4I6KhAvT7gDYXfc8UUn146UXrudWt51wsPXKF/jZB5xHh
oi3SCu7SvHbMr+NCFaRvHuM5aNTaibX1DtHqoO/ySwYZRmwSv80bevvlawuqW+oWxTvhWd0mNyuN
S7tT81UYC1eS2Rek9dx3HRPQ4bUZ85WZSNGmzQeO8IZ2/BjjCYeY2QyKGtTst9zYzhmjP1q9CRim
fqKX1VX6/GsMNWmZddK7aU6KbPnQm7nbTgpXRB08Y6rOMLnFOPrW1gRKgrNaIeGIsj9Ps9ON8B7X
Y+lhFsx1yDSYa2vNDJDX2cOFZ+CFUJyiS2i4Jsp8VykkeKljVMbKmWv3hHTwmWB8rSw5gKm3O6ME
Va2n02vKOeNat7T7oOrzHVIpYVO8oYMJxQR+xYoKtvmtl7kFWTjxEE7T0IYU4e7zFIbV2OhRq+D5
Y+FPgO37JLlfdzJDHFE7R0YYKadfkhO5oVe6lrXDC2t9nUZcSqIFCZImg1qHHRkiVHVDBhA9lEZM
k4HlCXkbjMLkCgzeLTAOir+f1bzyLDVrUVtuwnbXfVCl36tqGCMzgf7ADd0zd22mj4NJ56OivDCe
+NuxS2T27aGT0utIGGxWpDfmrbes/wil/dVbMaXSOMS1ZbQjf0Fpail3hl7s40uaGx3EITTl5AnN
h6WgQpT/iW+U/pVvRIVFO6YEkg/+ddD5LPSK0C6EUrUZT1rV+IZtuMrYUjlFa1F7gfx73mbtgoCz
s9bvstSMipvj1Dbi2vsJI/2Lc8t7buXnx/vXiVXIfcAuYIDvrz1ZCoPjDWWZl5eF8cV73kUCEmLl
EVRR1aM1Q3faFpRRqkFvqOHctuEyIu+sHTPJclcsJldv9Fs+KrcRig3++pROxqVJu08rwpJ5nZw7
PKo811FjTVeG1NyjZnmfaf1HleGcc6dRO5dfKmF+1MdqBu1PH6spvx0Ep75ULj1DdpM8eauqLpip
RpjbdBVLzVWK7PtA1JYZMDrkfAkQqDLrp2KDItUlW29vRjc4Zrx9kHiN3cXt5wTqOTNVelso8fOy
ACNVv6xKem5LSDp/vK6Hxfx+WRFiNN+lhyRETt4rLz+l0FopVrOUke8vuqCEpBQDBYmO96/4/4D2
/+2Z4L8R6TOfhWX7abX/Cek/Z1XTC5fvw/j954zLMdnl/Z1/w/Gy8RfUGiTpOMTSCHecXf+G42Wy
J4cC4TuR5l055zcujWDCmDnkOhnKbojokx4CDb8lXayDZ6MxOEZBVspkIv1/hOT5vN/ZCMI9JG+Q
B0XTB09wTEv5fSjNF73VVHj3Z6RgobXCa7f8LUFrYBVauqTaCRJnCwOtzc3Ciw21j/amTz+K5EiI
CtNg+XVjijAp4xTJB8rDFkqRP2ZhQ5bE0NPck9q6rO02LWfiTJWm92Pex6dMp9uYfmoZRrBV79d6
apirXFlDet8YBqXf2tC/6Xlc3SZhkp1KVQsPabbSP5Iay5hOdqmq/YOmlKsjrog8LdMEb3GCoFlb
SvOqLVxF3KQw3JbWgkbXKU0FN0BP+A3lPiaT07Ow3y3brr9lqFN+f7+WITaKmKYmDbIbnYWtU6bi
/rBp/LSuc/bQGJ3w3DGOKgKdFXyqOaE1GifkKOy+ShpanbL9aoxGg0yRscKd72eorZPEzTVoRjsV
7cqflFaH9EwUoWYiiI0tgFR3GoS6az7ng+CoebH5+do5wm6gj1XT3vi4F71+SYaxeh4ruf2Mmn38
WVqllTwYDODV2fW91u4R6dyvpgp91colqpFqouZ2pTHDBUKR6DKkr/DMLbNsvW3WU55NtDjNdd19
lOQmJiMhx8/jalRwkKgzMTqVySw4fQ4BsdgVj9qMELUtV7P6IZ6r9H4pZKZBoZowtQcpcvjYVqb2
JWdiRzi0POl0nYdnSYqFj3Nc0Eu7D1ZUzEntxZapRKJVxSdjWGVHnnTo+Pr+RaOe9ZZtuSaT11OG
u1Wnn48ZwZ9FiB63dUl3EJ663Bk1nFaNET+0LZrVvSqiSmEWRwVOXOTPTDMp7hn3En9epkKZbGQo
ZSfh3OFybCaBFL83Yc0+XePpbUWK87rXc/OJLJ34qUvT7QU5av1enFO0CExeoqIx+2He4XMyKUJA
PQCkPYn96DWLJACmKplGE9MM1HLroy7fZ2cT9MKz1n5GDaq+y/J2cDeAmpc1q/KaHkTSMo1HqF1o
CYXDwH6oLR1icleIKDXFVfsZujkHWngAV62VkvuqmJIvO62WwTuJVx7Zm3Q80G+698UVVI+sUNln
DyU50dOWwcCXdmY/qyktJ6OmgMz1STsn6CMEQwWNorRSWoWYeOwuJaTgeTHqJz1uWn+TJ9poJ6O/
T2VN8KoMDv7BkbeoBDmIuWxXRd6qHwd596aPW3qNQTRvsZ5tgV7ASh3yXAyzIiuu5VYAGzZF/VBu
mZHZu6CX/oJGVe4kZT+DwpJ+6txK7BsaMwdaKg7yvhTP9MwXC10/5Twkis3oK5pxTDm+Dslg3CDc
E/Alug4zPZ1PwiqZUPen4imO1eaMyPPWkBBci2cxlZtPyQZvNp1S+WGsluGMPmNx3pQ6OcF1a1+a
Ps5J4sbLeJp6pmS2mSFcC0UcrlqWTR/mpJQuzJSgBjT06o4IhNzdT3s5XVpjrx+7YqYgBuU7TPAz
UYUGgc+8VNnRxE5/1eJpYshmEr8oWys5iaYWbt1WS/hTzPkXyEn+fYh/d98EHHQFScSrTEw9YN7P
IT7WBqlGCeesSkn5oVETxBlIROilbU7w8kcpPuvJpDuzrqCjUUvzp1a2zMDYxumTlmdLkAnjHMTU
2D5Cjru1i9g6vaDLT1Vu5J/EIS/OCvjZzxF1jlZUzc6x0XK+sarmz+Tu1feC6j/wCuKaBuMPNBog
SXmhy60eN/vTzTDZfKpmhVTptM7bR7NW8ZqI5q4/1n2fvqTHGvZDh1KX/r66xzpvx4rXx9qnx1No
+0EPMwhdyCgI9SN5++mirpTCizUX71fC0nVWMk7aWyeJgZUwWRzqMY9d3miQEXZtPKnbXKCodhgI
w0aT03AYzXSYT3YYUnqYFBS/5lN3mBn5OyyOzEpzng4zTDYMEgc2nci5LlcapHPUEDDcNkuF6ybG
AL+R2mo2GvfJsuYtU1kL9c1CNdcz5RaHSF+MW6+SSJNlMzldtV31fRS9GEUcl/a2ZYgj5P/hTyWR
1joTOzrJs2gSjTsEzoz6XOP3rS12a708p+KXIjvn+yvTOLSEuNLaXf6YK596ulrG9gcaGcL6JSGa
6qPi5Duk9GuVPtb9a72+dErtrVUkN3f5+hVVJZRHb4rK9mKgx/ZJgok6WZKbjOfsozVz+uOYQlBt
YVZd6jzz6H97JcnWU3Kx0c4YjWd96b0xu6M3D/4FsXOav9IxT6UCXYmoqPy0dGv5bBjDY/K1RU6C
4zbt34vLGOV5/yyUH7fJVsX7otbsFmpI5cfWN5NG9K8GJrNkd5Plm9t1k0q6mSu7nBo77jJfYY1L
xfJ6+WymH9GoogMmcYZycTTK+WYNFR0hhShTWwC6KL/U9Xyr5tXOF+00d8oZ3+Ud3bUUbVCKk+h5
f2TIG+3u64kOJNq1ewpacDqEUaY5VxbccVnEsDXTkcZvNLPRQ2TpTOkizFXm5Ay/CgAnEnCg5mSn
yYstowSx7eqt6nd/ZHKoyzgiGAT1+snS5stU7u4A1hqTBFkADN3M1KtFL36uVb6WHam2z7rCgSKT
lR/Muf4k1vK3kpEDoJ43ebcyV4BPuFK+6usXtJ3CFZ3hhcprhTb70k6aSRP8J2kK17q5lWqPt8uY
Ti/Sc4y7eULnOTTkGinYJzSt9vqsql8paXj7tpwQuIINmSNSsToTrDR4QhYJzrXfLtq+1DDk5BQa
mbz13l5lGr6cBJbW0e6PWiml31zxRjUdbqIZ3/fTaMfmdhObNciT5JLvFlKIG6JdUAMntH8WqZwc
uFKyl9TGUznBPICuV51W43VoeCyqs5lfFeMZjp5M+tlULs3iz/m3RiFrQwOdgSTRli9enV9l2UZk
hYNs6m1agpxjclcPdoUoXsEEqKqis0Wi8h6Uwse9BZgxl26cGDCUP7SNj5WJbRbJ/WdLoTP3i1ar
yFFqvhCLtpDfBvFzItpdZwJmq7MRP2kKRENSjYXsVsMpo6FiRP+FiDzPkNV7u6NhrKXNOKGjJzln
yud0u+8hm39MZdNJaKQqk94XsyihUjkdjakTu4SdkpP4GD/ulrfqCg2poz1Kd+aae1OnM5HkzUhg
5l6Vl026L8zE7l97REG0/A1Oyv6dbJgjdc64MmtvvgyyK8v3pYykVHdjB2rDGDYWamdnOWMeZmMr
y1M/1bBLpFDOH82quCgiY2XXBWFxaIk0dR3SNv1yLdLWQxwRIKLSJK2JEwSJ3lcWaFRevK2RMjb2
bGyUnnzGnPo96HPvBs9QPrblTdWqQJx+jHvDP0Ifbb4kZO/3PnEbFLMX+vCRFuB6B88cH1AvdWfM
JIEvm+UTXLqTmdwA6vRplF/T5Fnr7y245Ln0qe9TFK8SFKJ+tOXupCW4N4/ksvbGeaKOV3xQ+h0d
DCp9qyuV6cMEuSOjCfkt0UdUe86ktoRBCmvrpsKCLJ9rmt2rNuyTA65Idmq2H0VSqNVkjxkpWyA5
XJNFR6rZuBjrZ7j0dq4J0SaaIfkPT0rCJVtsdfmhFhIMT78Vo7HuPDl97fIv4ojIoPYnCZZfGb7v
ofUYAXVo76JfDbz+fWjV0HZJFEa0nlcmx1MM7ZfSVU0TQ2KQgKShrVxvLaWCsb7r1a2CXW2I8xfY
kBZ4ZuXkoVTXURS2E+3kgIsmLlGhWSQWLz6QgPAOChhQUJ/R/toj5LBKX0RO+SxWG/tuPwZWllJz
NzJVOmRSlHpKF3FxlcmgWtHnsHbnHPdmlfOZqV2bWyT5Az76Q1tl2MiBilN6jZfRzwwoZROln3Q7
beJjW56zIYvMLOYIUo22Unw3mq9N6yEJX8zdS1PsjHSrDXciSJwSaT0YUSL7Kg5jsUIPbZhDpdr8
WU7Dsk09Y9jHoNLrZLblaV9uYsEEob19NpgZnZAvF69oFl91mmq3L6byKe8fhMWMqrS3VQbmMLXB
RTx7rB6TrTpzuP0uk3JUPpRyEooFOWatnTyKxxr1Zzl9nigWdediMW50LCL6N9MJM7sTzQI6HQih
UO6RzuwFf65fRp6OMSbwMLeTGVNmGN72jHAs3G/qa4XCfqPFD7XxwokndXTJk3cocLNOr28fVqLl
Tt143k3jSRqQR9oRHUoHW8+fm66w5z3+kjbtWYFS1P3Q9w/GNjho+DsiYxYzyxT/JM95NJr8lJbC
Fk3JIKuBPK1FG8E/lQ93ETHvXuvmc24sQIddRJWpJNE4fQEL7VcUTbtgr9fMW4akJeJTaJCbXvST
FgD4n6ev/l96hH5Xzw6+N4cO8/Bru9F/YYKLgRuGbPxhguvpe128Fr9pmQ7/083QTJpGytcPU/32
2vyc9fr7x/2W9VL/QvWZuo1MJwodRbTy/Jb1op/oyDYfE5+OHiTOK39TkJG1v1BYFhlSg/KoeehQ
/z3pxT/BNcfSZPJdx1Tz/yjnRan4dwb4VzkHukne1ad/Ol+ASVQjm3PlmkfZuTsNN9rnQ8VuocfZ
5lU+HX9Vb+ZN9wwa4P3BMcLtJD2hCijdxQ/ZbfZjr77S3B3G3upXXn7H+ekkO707nPJL8VpGR7C0
bGJfG9FWd869xF193ZF85Ohd2dU9/UQTkDeHqjPx8+rKQesWj/EJQbBgPaO07HRhdx481UEM4Qw3
OBJC4qVLJ3rYR5s3+mKgnrqgCHJ38wS/CfVT+5ScFFdyi9sQZKs9XSW3jVq/9UmP3xIE2mzJV9wx
VF3hejA7Mtu8FFcj7G7yybjTg+62XVNXj1R3P5W3LJrD1q/CISh91RPC6WSemof4XriVT8XJujXX
KuwOIQUvcyTuE7qHJ1y1gOlxkQkZz7CrK+peUAVgDwB7XuJ7Ujb2+hX1hQhGlZfzsYo/2N8jb3Bj
/zmzLUcKdJfpPV78g/l9vKIN9ffLUD0p5BPcLlBckoJ2Ew2+J97Hl/WUBU1AXdRBniycgtpN/cXv
ot1DaOw8uVLQh/rn/gwLwlcc3VVOxcXwFt8IikgKlvs6nHnX8lg9pP4eWA9TZg8RmhcPSDk6RVCd
SEAUwexQGQg2d3YQ0bLzU3rKT6av/JBOxX3xJn+zvoCUuI7B7e3p2UmcxQVWOrOnnYbL4ut3TaT6
sT17RdCGol+5aThdjIf4brtsbueKvuiCaOzO1e/yR/FSve0fAFPgjeTQ97KZqdLfRLf3tBvahdch
Kp7al9rrovWH6I+OFhluxYdk9+l5DuQwDzQkMUZP8go/v6pXzS2DGF7W5HJky56MeyPq+TYSuoHi
IIhd3NenzKV5O8hc8SNitCf5vHykNdSF2cTFMgvwW8bPmyuG6mN1VqIpJHBtkmPe1EfpHksMYi/z
S69jn4j87m06ly/SfcaJDIk4O3+AQhpwxNZPaiD42V3xlF/zi3wqL/q1OZuP+dVgB/SXPEpP9Uk9
D+c/To8o71ydf6QU/rHVf0lrL80kN3rTSVfEET0YYas/uq1LU1w42Ybdcg29++PHGGS+wa4sozba
XdWDDOqMrvAMxcMevOqVFKdTOuB6d/QXj4joFPaHzM38yV4c8pYoLdpZKLl9xA7zi1AKjdHOv2We
4WFFDtq7juQqvuFzuOd5K1j5eFaTUxUUDsw9Z7QzB4JqsIbNg3aGE+qh/BQkQRZk35FgK42Thmbu
9/1r9TKH4xkazouZ22uYBdtdG1LlRNTQmc+PgmM4wgfV7fndGMafU1+PyrMaFU7sNi/m5+QqR9It
yS4mtnTV7zDIKInk5/1RezS8wZ9PxrUywiSaT8mlPO+32B989U4LlObe5NWxnTgoEF7XAEVCzHs9
9oM/O6Yt8fsfJOOd18+l/Q29FW9hL4D93cETT6Or2G8/ct6/uOxJXhs76GY4m125fJI3RNppueTh
HOQ4VvPWhSM6Lpo/Q861JXfxOPE5mV+r9hZa2KNwTj5icW7rvOq2GCEs6CDGw8W94cMvasBDuQrn
+rL7wCgPCq83na370tH4W3HjdO2bnvmoGnYZoK2D6cmB5pJKcFG+8kqvdjS7joS77XR8b3ndviZ3
ekK7ps30RSf3Gj/12AJRFzaeGgDpvNUtbDQ63f42OplbOrrXu4ujOtIZxUIHNWy/8Bd7sXt0aSZC
zeAxe8Se7B8JEWF28fr26taR5iLxk9pWlPOqLhQfuzCHUmp8Ttwe88s+9Xw69cZIIAIJmHHOrUFy
deNHI4IDbDMJN2z5kPTUviTu5PzxNgKV/T7P+I999Eur12JkBZVwU7x2nn7dCWUQLAPUbN0urOgI
4Jn07u73rulwByzl5BiXlCdBVwSLs/BbwX2CEOlPnsaPGavxAcFIf/Mq+612ameyGzt14mBmJQ2X
M/dpC6fzxDYc/dk/tizHKnd1v5iBHsw+oRlpodyHDkBUHLzeLxf7MJsjSPIPbuJxhQTXmXfrAWfM
yDzFOKreN3HlsVeyhcUv06mMjg8cQh0bE53qtvodP6U4zc4b+G/yejh4AbpFtukcv8KCXg97HkJ4
APwd7mZUPKp8UIdwgYVJyHxNHi3Oys0eH955UpRjLKP71xvJAQp0CuEMUtd0S3fHKjmIBuoVConD
GKkPE3cnYz46N4Np3Vg0grji4724c/aG37zmz3w+6yrbvRN7uicGo09ZxJPcysv4T3dAFSc+j+XG
poT78iX2TK/jkrYfPBanddmAX9HDSZ7ixE5fhnOH7ZAWcCHTOqUrOHpU8ZwhxeM7V7/mcVqYqeWj
siOhsiQ7ZkCFCKyCobuixwRjNs7mHKJPx78dawYrmoeZ+Amxg5Y2AqOGIS82ejrsRjZdRKOVf5hy
41m8T3IbvqTmHioEdi6SXbqxG0fH7RxQafSn8xbiCXh6G9bCAvEKwT5MrwmPxWOwwyfzupyYpOUP
XLXJswdPBHHQXtJoOHWHobp6INwdT9pwt7DGBxgYcOL3Qen1zhN93twDgp127fwgaWQzF95O8QoF
e/ZYC82GLe4jKfu+yCMXX/BHJA6IIBrYXjsGy+WE8nkM9FAPR6Jy5sYejbZnfNBZuF/CIdyw4+O7
VFDesUcSN/fSd8OUCBULF5o7bdDrjhAhv8e3yZ7BzjtMor7gm8LysGS8i4iJpTgP5m4EDBlxwR0O
JUtn8PZP+ydm0nJKdVOkrJpwIAVEqMsDA/tWAwatllieSFTuvkJAiXqfViB+kwZLKLCLD0vNbmaA
tJcvhL0fxs5ytqIhTINjO4y8BHEPW8EDzx7SJ24K1MVFO0KYRuM3FTdsXQ5fVQYTSypj0setMgbE
rVlRBTPoXQOrkllLsnwee9ETH8yX5UG94dN41pUrXSv3WO+WiyE3FwJ/XT7NLtyFJ8JwEAeM5Pdc
Rx2Ux3o4Ga9Bm5kNiasPFp7LcpN49+H4Fd7TRhM7IcYXKVzVTKBgXwCjxcC8at90tq/4sAUmIYYq
sdu+CkGDW2t4z+Q1H7AAUL/MnQwEl5xnI7IJj2+2bMNHixkgAX51gG0hCXi39S3uE7Y0jsD0LLdx
AXNOySKPPgvriifl3beJ7xa++hIe64g8x27dHOlwQyKPmp3qKODPllunzHwZ0CYgjnDOd+hwtxk2
acue5ENgX3jbe9TjUuZLCraY7dWW7OIxfWtux1J3J40LLVkGvCf/3noWkNwM8ucYiN3eVUEHUEld
Bf/EKfy869f6rnrYvq/hARSYGOBlwJU+xHOw1eNA4mXWjVm385lTiVeyj4trcqLkn/tUYdzmVPuw
t0/U3IJyuyChl97R8XgdrsP3FLS8+VZAH70DCCIl/UKJMMhCrsUnG+TQHudjYHbqLkHnoJaLeNxs
o3oMSmqC1s/CHQQFuAXn5BwpMrtyelDRAbsEziedw3QbJ/VHW3wTnIQzg+W03oFbWo8H5G/X6bZe
mI/oI8mCzpsVjAC1ley9PfDxzBPkVBJHSuxYtzZUgt3rgOyFI0btWbvFzySPR34Qn4yXTn8hza1f
AGJeSluSXQUmRwktIDvLKcDOWBZknjz9GT6JGo3nOGpeWF8MhfTG3cQppD7L94tgU2nJXtRIBsEp
X9Q381m9zwKWh9fmTwmXo3/OvqOscNbvqwAerV8Vdkb+mBK/kzxQkPZI+QSESGDmgUMlpjl7SSB4
UAz8CqSY8OuY81LllDaVbBchvzGkuGFrAb+wO2ew78GmrzWJdXvcvOKSXZKGcw06ysHiU9Lg+TMB
Re1Cph4y6/ALzJyUt32Sn2LqVtgJPzTPvBjMdzxelFB8pEQ1RIiwZJM1bKLjHGa9PzeLD6Qh8VVd
z8IX4CkGKAyXOBxc006eydzKUUbbSZD6jVO7+WdSru43Zr3Z8bfFXfzVeyXDiFNgAiMzGJGD4Zjn
GJ5q67aOdQ1ui+2O/G1zDxhKs6atvqNGOir5CvofK/RZOHNxvKRsEsg+Ei38djuS6j8YmeiNDJxr
7CXjcuRvVZRFvZfeds1ff2x+78V83YFu0chbOX51fEPJ58tsW5Nv4ipsi/7BUHiQfd1HzY3LYOoG
LZl28lY+lrctCVS/IbgdsA4QhFuLsek25CB6NTysHbee+LlXuTQt8l2iL/EakvcBMYcHh+06r6Oj
EGi5eOfYNC3f3gK7D9Cd+QfYPox7P+3Oy488OPDssVzHEWS0OULzJRshunXEjwI+SrfnE1IWdk/I
Pi5qcvg/DkhmoXMcEuicg4DM7yTiDp9MXDTw/zAzQdIHqhPOuUNQ4zBa4+xcWFaEUfO4DxadY2hA
+p2LJQHPhTA7Aid/wEFkhYC6uWf63XOD87eiMkBl8V2FEc4vryT8Ouudxg2ooXXCjp67iPUiKNGB
+2H3UfTDKZvE3tybAzNsOW0QSIMj/zIG6eGGvWOVOQLglIEFl5ms/o8BxCj4DFvwcm8htgBcbN7A
BQOk/DQST9ktjw6MTTds5ss2JxDVXbkZqh9e+52jNhHmOC4KoIo/xt+0f/7LjJXyq8oqNdSs2ppW
ugJSQZrV7tQklojr3hs4xUNkayOG1BSAiOQGX6wRZGdyQWSO8GkFHhABTUIdYoIAld1NwvL+wFtr
JB1xIUhxcOSnyCWBTO39Ln6Jr/G1v1h3fYRaegQZlAyHBWIdHHJMgOrlpJEzGj6Uz5uXhGMUg/cW
R8djw544EjVhdRqupT+fUXLiDx3/R9C4jmc9Ojzi5JtP83Fs4wrnj+vH1b43CEJVMLxQarsbrvnT
8P0IA9LzEd/QOEc4VAsluyEEDA/GebW/zWzuinhwuCrLprZN6MfPE+1UzDl1tRBiBfPjCB2MV8Cr
VU7upvRDgzOPuMJYm7OAN6TKd2IMK8CX/BFjJnHauV+zeCSWSNIdIYXpk5cFiMr3O2ROnM2ncs45
YzhAq38EJRrQ/MXFTfCaA6PFD6t/oBuNRAOo2ZY/7O6BDY70ney1/oAjOxaCWBoIge7DJXu/HSSW
AYUdboonMhBGVKJzE+2nWnkYdLa73ZDKmvHoo72ApPHkUCHrgDFueFz9iVvHDUBV8OYPwsPORlO8
1VNOlA4jjag9hwTmYMNfUnYNcs5ZmZ+DlcxgBf/0/oEj0S8AIR4Ym9MC90CxwNHGO+u+vYof8weq
XpkI1MuvC9v7cCJQwxPHqQBhrYOWT4YJ9u5hkws/9xy1zjRc+S8wLZwp6m24CviI8mHVnfTUHw4k
PI62HK7ZswvPEWBuswHvDog4gX8OiKd4HXKuqd2eSg8lBecAhisLN0WEVnxJi9c4IF0LLCOTA6hr
lctxKDHYj/m758KPXZgfdUvuF3fFJx0phwo3A20BPPvHu5W+9H+zW39hsNIyohX/l70zy40cSfP8
VQr9PExwN/LVne7aQwpJsb4QygwFdxp3I+1Gc4652PyoyKyUPFRyRA0a6B40UCgUQuVuTqMt3/Jf
SqzTruJH6xqfI5qdxMnEex/MW33nFxtkjvY6WgPZgKNxDS2tfX1jXCuqzMMX7yy7827kBVW19/qP
8pJ//w5tY++ccsfvgnOkUPbpNaZbuzV6iG8g4d/RLruwTpxz/V1S30TcaKt3NlXOZZ+d+QSGwyUJ
NGEMqfHZREhMErfvTpfrkljDv+kuxAd9Tn0v6s+4NHfFuWSJZJdYcJFiXn3hcuToj8x3OG2xrna4
Q53ZN/aX4by65BYioLW5y+L9SJGzpTThn/Zn4fsgidQfyGi2Z+0eBeiL8Lo843znFKd8TuXNubbf
9RfijNR7tyb4+Un4Axb1S6jk/5e2zn/Jjs2KjXqT/h3BxZDQDO8fisce76uHly2aPz//Z4vGsX4L
aMGFeM39cO78Z4tm/QsEQ6wgA2fFF1MK+ssEVPwG3UbgCuDBMoR8yAL/E5fs8CcH+FZAPw94Mlag
v0IwPGgRCpozHlRf7LVNAQUSWwF22LNOjW2GWhpeKd8n1ffc/TCbHfJJfQQlcjvTuJddgrkPV3PJ
kUKRowZWdWQTv9zDP/+CgwIy8MzCCTt+Aaq4dEznTY/QlISko66WMw9SW9C+z8avlT9sV/Xj0Pj2
9AN+aQn/S8j8i7bj/2cL3UKu7F+bWGwe0u4he2GLu37gx6L2zN+wN7fwSKTJvC5rXtqPviN/gVEj
QNODlvxTxuCvviP+FCDf6UUHK6EdZuU/FzV9R1qRLGYL14nVWNH6pUW9YjH/7kUI1A0wvnY8G4qA
sFBTWGuszxa1h7VtLsqFbk8ajHsEN7/LKs8ecli7lxWO3psyL8WJM00ap6m4+uamGCsW+cx9kIb6
q51CyMMwFoV/R7lnz2bxFSCp+5Ij/uPHYRbGvg9Wo2b34O7CwF4ZRJukXo0eRxB0Y3geAsqaMWsd
VzvULH4w3HZKsXGZqq1uSkxbGpT9II3S1AF5/xU8nXsTtFj4Zajhoqjl3MULyM1t0SjchVC43BqJ
a3xxOiAbmw5zSQQAC7dEmTtsxEc7cZGAE5NxsoghQ0UrM7pwk/s+EJ8hiUOQko64W7RH9TXO1bb3
iwxtQPgVLuwEeeUhbuxuOyGmxzJoMMC2TBcQte2r5bvlCFRE66KagT6Ei/916YZwUxlmfgzd8MRB
PnzLq+GJ63oMgBTTy7ccDLrMDXgHUSvGnVVhlokp4TKHEAuBTA5GfDVV36wG04Ry2jn917oCjpve
thOkXjPZS3EXU6kTe+y86aHNZy3eueMI5JF/zvp+GxdZFFjAVt3g1JXG1ZF18MoaZTtAPXHpm2PW
8vLX67YYZJL3/PpiygB39pR4i6w+IgezfsvhHPmrSJUDcsAKnhbjs51gCZ2lFSCQSCw1PWaPV1rH
78cKhbXqqxaK4m6bySNxmb0e2S9GZSmstjYojECT9531yH82aoKVVd74A1Ft3Va7xq3MS1UtKww/
M+cHz86dR7YwelKhlcj3bsVBsulyM/2jkVV16WWLvCyxN6OdbQKQgspiXJq5nX/KW6v4kC4IQLWQ
9U5mf/FIeIPEPXInPfmuHj4AZxvM99Vv2zsEcXGsaG9Jii6CTDNHSO/SAy4mFHJhHW/s3Jf7DqLq
Vk8x9WJzLPfZ4rDnzEZspRXMZ16fUn03UMKe6Y1uBrvpTwEaFVGlPOJ96Kme38NzH7B9XglzFRiO
K0sa6lqh1HfiN+btoJf6usiTOhq9dDjygBzcL1+Qh3sQJzcUSHflQ664jWcvyJsMRAxGhcjj5Han
dgebAkMTOEnud/hzJN76mMbjT6ceI2JAhSgCqHcRmAfLvSwMCZOFEZuuu19aYMPLqOyoMGAI9M4x
FN5PC5DRICk5wgoCIijr4AKQRWF2vdu1kWf6SGl6K/QP+8LazQx0LR1qHkuFoO2NeeoHmMRk8/cj
m/sl8IWBsXznWOJpMfZFB+jgbBpjo4M/k7RR4ofJSSkr2lcjUvil0DFKpx45+WJT6647sYE+EG6l
03LSeAJXwLHDQm8Gj2pOITUUATXZGe4hli87N09x0i4GFKxSFyXWAkM7B+TZpg5Seri1j5ZzDxFS
Jp19MhTYmVvVlRvkgMZh0NxUddGilOh5OzWFyW2fG8H9hPHpSQnofSfyDo5RyEHqzelSYXYayA8s
TIrm/KJudpEVKJ38Yh5K+TFL2/Hckg15PxrCu7lA7/xpDv8T4rL/bvImXFfPltNPhMc7wq7hH5uH
bkj/z/8uH6vleXbx9NkfQRjkkN/WAxa3HNtabb9Wo4MfUdj6pzXpYHvbh+IllgD+xZYIfW+NwZ6Q
YX/mFvyJvQnHxfRdOCK2/0u5hbPusr9PUc8LuHksvh+2jBCU2g42Qd+NED7WXb6Y6SqHuQzoLhgZ
/+uDgyeEmdgn7SAewzy+97OK2tGQUVLv5nNg2+F2sLP7GBxFEO7dJfyscltEMA7P6iW3Nvk4fBxM
POeLSl6FJeUMowArMRg16tEIPuRai01nGdOJmGHW1fnc7RZnri5MXZwX8b+TQ7y5Cl/kEdfTY4eR
+eM/rh6a/h/7FeQ3APv9b4BmfDst3i5NN/YvVivn4o/F6gBU5CyGQEWa6XjQcf9aq4792w9xmwCX
djRr1lX8Vxrs/YbmGUscgCPJMHjqf2YM6/cRPOObDuNXWPjd/UrGcBix2NwDGLCb7BfLJudd85nn
F6LEo9nq44wGxaS7blOGqrWg7RUQg6agHO86b5qwJ+2sy7DBvEgRVMEzda3ud5SxMR0WXW8jS+I2
H3JrVgD+jWB4kJ7ffIboCl69HS1BwyIfmm4rpiyt9zWMJXf/7Jy4+bG1nsuSHUR7PAXKtwQtzBd7
WxwqK3aNUNLsDAv754X+XNbREOpzD76R23KRAOWoKCbm45dfH9bhzBD8l+OScr2cvHBuvNopQwvv
WgTb3Ri1bhwrzOpaz/q8wdJbdX5/JII5SPGeHvX5mPbLMWe0FZ1mWMc0qbDHjQcKEu2xtrW/vv1w
9vpNf59iaLUwqcyma9urPBrqey9HMjt4SUaT29uMlJN4TULLjbDehJCU15NxPyyhe1HBVqMlg0c4
DRmTc05jEr6bs8S/MAyMtQMPF+8NptCIpDepQ8FSZSONOWlbD6ZXwRqbHbLBTVyG8qZxeuTNGwt6
XPT2wzxts8OnsQjI0SoI2ISezY56vtCtsXbtWuZ6C31UlwiqUbhCVhU5qRBRkHmHhh/Uq7gexbwT
FQlkZFSt/oyVg8hOlPLArKnJuorjWqt9Z41wBAcEoB5TF6IfBiw+xB9DGDFUsNGV48YqG2xLrKdH
tNenhblVIMHcoEyux5LpCCBI01tfZ0mt8xUmStPqYxLdGmVSCLzr1PbrLGfrfLd4ToDYe3oNylCA
LGA10VlwgwQz48Yp6U6klfu45JIrQXN0yHPPCSSu4fM4t1EwSiOytJ6/u3OTKARkstHapcolGdJD
6HwvmkzjWlxZQ0DkbtBIn+zYbbeNM8VzNHvKzS/7tJv5ckRphi22H3MZoS/tg8ZzHQAg0Adsawdi
O+W9Ls4QR4WN8cjdEo7nbZLPu9xCButc1fg6WL5GPac2bbvZVG01f6o9ITNk/O2KwC8Zb8tu1Lc5
UtP3aS5TAMQWUhc3mNMpKxrisroljZBnMMCXae/pXulviSp7iAmGNP5ISnex3s9F1SYbTxkZIIyp
X25lIHWyRRkU8kHWD3Fy4peF40H1z7tiuyDJj2nWgHEyrgCdNUUBRmBnSB2BD6wSXH03uHDofZ/N
i73va9x+vZTkf5P1k8TIOxBesVWGp+7teOnOcfOoqhM+xQIpMcDVq6yOVnBVvP6OogM6k32c2N8R
7AvVhpPYeZQZ5NWozW2H5KmYxgcKmFBULKnAKGW85zJpK6ADuTRpBZOD4qiDjFE0T1PbXVS8NBxj
qqpcdnHaqPikaE3aU0Hn40sxSiyP1+N5ylqY//56aPvr8a2eTvJ6PdRlb3O+B+tRH6+Hfr8e/8Lx
hrv/VcG9KQY0fLY6NMJdkzT+bk7MzNr4IUpdsChmA9ng3gwJzf0ivIciqY8lqNZPx58vVrUK4VNI
ctnQa4L3LIFT1HRVKpJVBl1cY8jyLUAdDUkUai1yzC7nseNOsu3vzQi4Kxz6SCNq4HqQjOJkusWT
5rSluvv24XKQ89gev2llDlDIJvL7yUzj74nJesET208PHxQI2UBsYk68p/kpBwP/93adNshn4Y/f
8D9Jw39Q7X/2On5KGk4e9MM/7jBvbZ7HX08f+jsA83ktf5Zen8L+H8kCoZRtEfULykN/pRF/BWDW
bx4BGBkGsRcqgWsN7q8+hPUbkRIZLhoApo9X8S+ZDT9pmT6/ZVEUhFHKUl6Lw2g/rovr2YKu+8EX
cZNQl/RK8KgjHhrvJhApIdWR2BHzuRE7dblNkI3uMZVMFP8kfK877SiakuamrQPXGAjtVT/ZxYXX
hsayx+JxwpPE0f1mnGc0Q5EZ3SOhlgCenrlxoqbQVSTH2TCuexNXjrg0cCZZ6szLT+oe9nrc+LAI
B3tMoBvUsF/LBSvtH2Hb/yza/7As4ot/3WM4g97+Yrmu//cfy9VHR9OxnyqIMCkJVlgQP5ari5wP
9IPVNBsRL99alX7+Wq7hb8huul5IzmmuH3/RYVi1lW1q1EiYrB/7lXzhsH7mCeJAG1YVlR10+J9s
ep6vVo3aXN7a9g65EKQEpt7OLtK8t+LTOZgcYFpSwqu36wQm5+bZDL0S4x+c/M46NCkRgkbod9FL
OQhH61ZnWeHG5s4dszwy6ny5V+4EEHsy8TB6e6zDx6RCiFAL/DLPX8WsPWb6+aacqt7ykD8E2qoq
te97B8umbt7rMvE/We3QvEuTXF3+G2Naa+fItykZHFasPfL4WVYCvJi7OBvhzO0j7Ybkk9EUxrui
bW79LnCPjLkGvc8OH2d9Tgh0FroXq/KxdXD4eOMgzN6lleI2CcZP8ZBjSrc4NpiLei7vKgjI799+
ytdGJNlFe4ozD5m9g7eoll53ZSpBgqkW4Q+zzS98AVnbbB310USw+OSXx1tL8lR7OV0pwB6M15d5
j+B3CyDMQX9zKrYBojvvkGnJzhzTVkcaAK+smxBxESq+Hs0ZKlQv103Xh32WzTZwhwJvKDnjK2GU
V1k1Ghu/9k6dIL17+/FeVprE+gLRRQ+xwSJ35yEPMtBlmZMAGZwlymz/A6ax4bmnl+rIHL42iE+b
3IRWS1YUHsyhbcy0+Hso0zpevZB6BYtzoyWm1W8/zM+zJ1gTJJ1rDTmEt/ty9tqiaU3fsZYoUR0c
ab+rpuza8aWd7EcDMbMdPbiUPCzvq9k7kiAejs2xSvAmLIijgAtowrwc267yqm4RW4+maTG2U9IM
H6x0MrF2ttpNktXAGmsm+sg5cziz66ghbV/X5frn9R2sF13oWIAu0BTi67iKXD/2wZoHVqL3b0/t
TwNxknGAUtm0WCtwX18+3mD4nUyFp6NB5CgdpGn93q7M9oh88mujhB5tcAc5Xlb/uvmf3Q7Y2KnS
8FKTeByDqAKnI4LfJLX8X9xmAqlB9OR8gjCKvT9ts6n1mySXsY680S++uZypO9OzqmvTr8aLmptk
S29sSI68rKcb5vlpudaVvVXud60hmL6/3lDPHi8Y4zJBrmiKfDi1YK1QOkNc7MS3ndMesV6Vh2jo
jCemc2yZ/LQ4XR/dvLWuTPF63SMvB3bHpTeQVIbQKZzkUhUOkluBhAIc1JO7S1yZwT9YcDt6e9Ec
3rjIPSESaNFwpJJN7eRgWFGHk0Kn34zioFt8lIsdHY+oWS0tFvW1NLJf7QwzHkqhNp05hMQ5al4+
JmqIymxjTKGTrrWi0pfyNA6L/MhWOLyBECNFo4IGGdGQxUCHTzVZ7GmUfKMmW7yLOROIoSy1PjFM
Y96lc6aP3Hg/zSLjOawbThcsBtjmL5/KwONSzRpLSyfFNUJ34ZxsRKoQncgGrosji/SnLchoxHgm
nWMCNeuwaDe6M80EeuJRL8zirBsC0Jrp3B1hvb72TD7wLXYhDfbwsN7aoG/lGYg9RKQu4o/alPIP
F8moflNSgYh+cRWuTwQtf91ztHTsg/eFWCBl1tIX0WTiYtiqPruiQJ4hOI0v5dtDvTp5K+yMRN4i
mCaKfr7BE4GWlq+ZPDvBLJsGKQxAUfW/ekquD8SmQmSAqBw80MtR7N4L1ZgXsHLFJO+nusnPqySv
j7yi15b581EOnsWv6KuuIpNR5duQWnMma3FGjCvTBPAxHfoPb8/doXL+KvLLY5F60pxwKBwfvKfO
cGPUppm8zh/Uh6bJM+xrpXNRYLWyt3KEqPmrvQ+K3jxHGRjR5GmEcm+P0BQKRBiTqTii4r2O+OK8
Xn8RcRiIwnXpWAeXXlo0QiwVK0f0U7U3LKu7rKQl9r2q021njt9M1dkf356GdTf/NKZHyY2Mi76K
ve6cZ3fEiJGInCtLRLNjQxdTHtT/0qhOSjEaHxNH3qINqa6GElPqtwd+dUsCaSQ4p77FhfFy4LTD
D9yoPBSW28k5tdAh2mUjgqhlZoojWcN6Dv/8jH8PdXBOB7UuM6V5xjFV82WaWrf2CD0orT3Q7051
GvSmvmvRyNtLR8ojL/XVPUpbYhUmxLHl0BBWhr1DC4SXii0ohfkQo6elD+t/59D5e5RDdCjKyn6q
JiEi7UzzBSqBsEsQqENGxj1mlvrqA61HNicCBSfnYDZLrYyWyIkXZ4fTSS2E/CpQqj2SKLy6Ln1v
VcNB1B58yMvlYVA89pKcaZs9vz4PHS3Op1gln+ZQuA/S8upz8nnvJGhd+8hUvj5y4HEt4QrFqnk5
chrUpqowjIpKVVgLLC48L30zM/beKNPzuXW7yPczvVfdVPzx9p54bWoJeQkS2RKYkhwkLjoz6cEY
E0M7mbjTtSvPM1Tuj5x8r+2856McTO0iemU6vYbE01jI2BrS3bZWD5RuDscjlozHHujg6hgQfMON
gZ1XC6zo8zZHRWEYjxXZX7s6aGmuEvGYclHSfvnGRG32srF5oKWtw8iyXURXkfCKLBq4+UYHGL++
/Z5encFnAx5cHabTmd6QAXNo/bL8o8bRLSriMvvYq9HZvj3UazNI+QqNslXPFBHsl8/Wgpkb55Br
ceo65w/RTctZp+bhyBX/2gNRTaF1D9oMF5X1789ugbZ30xbnPXgubjhvSXfjC7sJK6CXQbp7+4Fe
HcoGZu+SmCOxfbAkutRM0kbmiH/UK62zQpJR0LA6HeN0eP/2UK/OHaUbbBrXjsfhuqBHpjuSAhEN
CJLje942Oxq4fwpmAQRJHvE/LZdE1s97+a+PAlQCdVZU5g4llIKwwGmqw6AQaUtvD9KnuVykGs/+
nWf5e5SDU2kpevIYgze0dDmnfDJB5kW/+98aBWgR5USXlPhwHcSBmc0TZ59sgeX0y2xvrALl0l9/
FjStgDVROgTXdHCDFFOsXV3xLGTK7ia0k4qz3TlWnXlloVF05dYF2ufRUDkYpbexysxVY0VhnofN
psM4ZkZy0YPWhWVzeGSf/jzaWgRCeI2Um9QzPDgSNEq8YxGvvVAwFnDbFtxaT6xcmcaZKb2+PhLS
/LzosEiiaE+TCHAAr+rlhrXsLFhMBJ0jo6uQ0loEaktJcMzn9ZWH8izAO8CAmEJu4pej9MEIiIWy
YySHtoS9JBqn23hdghd7GxRF8cvrAkMuhzoFxTScTQ6L9VPVElLQgI9kZnrfKHAhP7rUszpWjnn6
3S8DQn+1ygHiZAdIOh4i+xvIDUvjBV6kp6VQv8d167diZwnDXM6KcBmWFossN2ke+nQI0ROZHNVt
p8oGdpnbMbkEucAi3FuK3na2lyTn7T60CpOebhyEaImwTOoKyLqBCTBRd2ifjGOQ20dy559fz4oL
NgWBAhffT7lz0gF7GjqHfAFdQ8Fw3pRsUd9H4ncuann79q49vGUDTBRxa6AIseLgafi8XAy8MU3e
AyC2puVfAbswii9jm8oySvgc+NcAT5Zf3FWMGdrB6oViCQY9rGCNfZLJsnZDwLI6DC4a5ThgKQLH
yKNirJHbefsRD3cVffq1o+n4mEmQTx9mul6YzW1Y8M6SLhUUIkBffun8yT5yyv48kyvwa8UpMY+0
aw+uQCPAx1MOaRwZpWjzyC8b8bhULI/Ei5uvXjFav2h7gpYyBnfrf7jjqUkcwsipBCtqxTbSV4Pq
Tpu+hret+uDI9K3bh0XwfGeRzvH12HsE8CU4Bw9Csb5TfU0XSO4UarLI/5m+0aJtTPBym9lgXvZJ
a84girAa+5zmpYrS0S6uy64KrpPJmcFkpdrJNmIJsXNOZDrctXkRP+iqMhA7NTCm5DSUn3WRAD+y
0J2V7qllixhVgTx24NhWYfzOqojMfb9SNwS6JVQZKi8fU90OOwBD+Z0dmP2tYYdtvdEWDKILAFar
XLYHjWAmtkpPF9TWEfy0rOVdLToP5BSw13tvGNWJE2fumVly/O0ykXufMH9GKydul3eG3T42tpE1
6MxrVFDi1PpW5S1AO6vPv1pL2F80vSjRs7C4Vg0sQ+6dEclu4dQITvBLsFYAjeV6y+/FXCfZZnSX
4Q6WjEQGa1pqO5rz2kI6rzXEvAFgk6NElwQJmkKF8pOdqasAUxI9ecYGtg9s48HVp76qgot2wEd2
UzoCHJnhohDjDfpd1ct8JzzMQ4ypR6ln6VoTZafaxNBgGlEcxmAEtmwR4xqLlauZ79weDcPMiPur
Bc+efBsWtflFYE/wMXepiICE8raF1yNq1OQh7qdp6jy69mRjw2XgCbFJR0R+O9mgN57Yw2meEu9+
HBoBX9qwvHWm6iQR79JcqXQLCEpj25ZQidzHfgUHJchST3xynFKhmx225kclXfFZpQojLmlYYRU1
gSUfyrwGWF9ATvxeDlZ9AQIsGe8Nq5Rgbjqwr5JOl6TFmGz8oIeoCLC+UY+VFql10yd8MHI6278W
ixXG53xtT3FSY3ixSWffbvb0r2iP5WooravWGW3EfsquOY1BcHW7thwQ1XYk+Eq7ii3/IjGrfAJ/
n07Ndcuh452IysvMb9NYZQ2ktlZ8KpzUOO/sQWe7MUiqT/ac31rpIqNFjgiIYM+LdauhxIh7Xt6g
aDFolEPmSYZ/aGsobpZmRN1tLFPkJyxsL5Rhx/MGkoC7dc1yWN53GCrhTGM2voooeoIwa+ssAc1V
q0qid5EtS4KMta88IHG533pyQlTYenLfcBd0OxudVvs6C2GLS12Ym0LOvdqqtm/eDRikzFtMqhAz
b2WQlVHu20Oxldy7y1XeZIVT3UrSGGotcxIX8wcHA0L2kWpkv81LeIs48rZLejtZHa4qtq20txNh
3uS3vqcrdrYC7pnAvHLLSaLonxtIeA69kY1bpsMetrOX9IhmDAHY0rAQuOzA1ug/tipoEYTrQyP5
igVc7ZwKBOuhAeWJAZklGPprA1zdCjHsVR9u3AT0Oy3Ppoq3mZnRM5mQPp6iUAoZbAwxTHwxODm0
TYI+Fzs/SBYjAmQFFi4r2hCCBaCrvcteHSNl1jnyJUvQ3AQTO2mfzqW+SUId1FHsTzV9pnkh1XLa
xP9WxV3vbA1spfEz4Biz9sgXA28JWgW1sUmWrN45sICaKDANO9ilfaE/GonhYbPghIuzE1meWBtV
zul11uS13gRd3QDgNO1rb45VFo1mayyRtHoXARPgRZeppTMnCpQqzvDTEcZ5kFnJt6Tj9sNQwtZB
pJd8RgWEZQ3jsM4VymBdrH9XeWE626YOpi+Txmf6xM3xbeQ465MHHzKVG1UyMWm3puAcsFbASwY3
yCL95HdGC+yzVcrY0eI3sj3cyPlEgV1Mt1jrOIg1zNJHzUmbLSLjTrtcLIOe6m2X0KXahMIppl1j
9tC5GrS37RkZlQCvs8yfc3EmlKX8K+52arSsgco6NyF4FXuzysRlsWRLuA1xv4N7E4pZRa47Iyef
tGF2MjjZrKF/xbmPBv60fDcBS6RnU9AU835KE/8yLDKurMlrTOSPgtm6sdtmQeq10z1uHEMqvo9W
Eb4jdHLc0zQbvS++P2ikrIZO0/Sa8zA/dRsgl9tR1pwjMnetx0ZlEyoXlYcdZVX7PJRapNy4SwLT
cRbWKmQ/YA4QYPrQnA5cHe/Bu9pcEFLjQNXp0kEdIhZhvB3aOLiM6dt8MzBw9jeVpZS7yduhR7QF
x77mxJKLg5DdKHCQCtMhASfamtbO0hZP0DjL1G3haPaoyQ5umZ+kU+e8T2Wee/u0NSpz2yo5f8OC
kzMo8Jc+jcZSdMPedes0j+pkVmLbVMItNzSIwmVr2j1GDoGbE4/2rIavDt9ogy+I8ZgAI+YMu7Tr
jS9m5zpfVZlRBZ6qCu1wbJ8RXh/6ojixaDCf9p7okBpu53VFVVDuNiZmLZeWlyfItDdd/Nga7oxM
oqekwFPD9VrkQtKh3xcUOuxN5WfjdWDhm7cR0qCWQeWuR6lyccsAdpczo4CYJrMT9bhzfRgyjbdP
VzkF0j2Oase956r5dx1zWL/z7XT8EOsiG/dhkaqvrsAethhKE4+LbAVJD3VSPRojZ+O2GYY0fC99
pVEuywxMf6ylhzczVoOSW6ef0wDfipT7bTJaXmBYhcrBD6kQqKthLgoLts4h3ixSZ9grMNnoEBUL
j6ispDE3+VyaGtaM5//hBbPjXLRCohrf1DWytrUT6PA8NReov4UqA7lli2XZtpyNMdhoPHoQXJuc
tOckSJwcDoAl36XYUdmgwg0jJITIkpBsIvSW026R5l52srK2IlTd+NmOOenPpqawUFvulWc/xCM8
n5127b54J2tNw34jsXVddoDAFSIySem073Xr6QLVjV6m+e/CzjL5bZgNP6b8KLKxPHGVP+n+Azll
qeU7JYbRKPb1aOpEb4CmuHn9HsA0Dmb7yRu62NphqaEasnrD6qi84LrloTfP/MlxZ2JP6ptb6Rt+
X66+w1P2LStTu/gsQHPDrR56T3EUEbC57LRO1vum8hdkbOqsiyNvKHpE+ZJqaK5ju8zPHX6Avx7x
ud7EvQsRLO6GZCfarhm3mHppsOMVZSho1K1EgzJT6SPehzGeAPbc3pk4tTl719PeSU2nodynNDix
vBj5l4gNbF9VtHW4VCde6Mbh4Eu2dUMgdNW5do71XJV0X1y+29gFaWOcOO0wqROjGgYZBR1B6QZv
2yLYxdWs3pf54PoXsyqMz5PFLbl3E2EhQKVhAexUBUQ63Le5N3f0k5LhTjpVPgKpr/JlWxnBOO1L
nSfnZtJa9dkom1l/6DqE8SPujCb4VEoDX/lGiuxhAguoIUIP3H4axfpwX+Cc5mzVSHV0q/QS3M0l
Hg5bZhBTnhRnoHifzDhPbR07DlBozWoLUSt7Cm+TdkF4u/Fz78LIDETwZerPG3qO6ZelcJwveV7L
9D5vIEXi36Xz6xSPAp6gzYbzblEK/WLsHWBNh2VOyEiz64soZ7va2tQr0LK0LJkz34Fb7023C27q
pS+/W0W1CCgB/WhiwAHCnXMQXnrk5mK+LUVT/86JaN9XtbXAKbbjLjnRTp7jCepYPg1X7attXQ/p
9xVl4Z5UhT1+W4xeIo2cBpQ342ZpThd4REhRBm75PZTc+7hfdnhNdMUw3cxuEZQbT1rxY277A7lL
4xO6t4suHueA62yHW2d3aU7wi7ejYXMzy6HsyeFiqzuv65SwELc00exLboS9UVAvihwrd1AYD50G
XXFSntW6ppg+S+19ivWCllmZYAToII9UrQ/u+kMfRtj6fh/aBiHSWPHNcTldW2LOrrtg/AZ1B3Xn
YMmv5qTmAbK+CxJMemLZ36Ts9ftGzdn3OPPs8Sz1xxpK8tjufewfUCarAwuj8EH36BdMSOD5wtjn
RWITIbe6+n0sp/ZTbrh3M4lQihgA0dGmAcopNktduCdwBBC3M3sdwe1pUd7x8c2hzuWbEfE4ucyU
IeiT5vFtpQITVg+088sgNs50HqCPuMzWvWsm8yVGgWi7DUtwFaSi3ePnGH4MaUBehMQI6CvU87IZ
TWXcN1ltfKncor7DBQh1brtz7ztbTe+noLJRag6zrzWEMpJQDZ9lM+dkr+tr66JGB/o8Jb7H6hp/
cw4s8Ql/XHVXYT22jXEEf+d6FSqlbUdQZUCG8L3qXs/1qTU2FYCVQV/akz9tVcfORoBvQeTRhNRG
6LMy23L3U9aWCGujj/FZc4PsDHyRtq5qUWiO5+AKdkaGICF7y8N7i8eSxXLXC+5D+L/uuVqy4Syl
gg2x07xEkOFC1GieigWVQDcekItxURJMKfWFPuoKBdZCG5AL9ieTFPtUyLk4kXK2v2iQ6VQAy/xj
XUN93vgJLls61dO+m4OLeYnrDzj9we000WSAZNRdxG54btCN+b5MfXumpuxzWLnpO8c0qm3jmv22
ydArnkvP+JSaTnu5dF59H3jucIvY4OLvJzcuyViVjeJ6uQw7k6Xo6MnZO4X4MpFubvRintFmkp+6
kbKuLut8Z0Pr2ywTtk4kodlC29UMv2RtLrB9n+Nsm/YhWnVVF5zqJE+iRUk0GyHuXpR9pb8HAeaw
RVsSUhd2FoWk0VqZX/3GN27x9I5P7WRAzC9Ls9OsoRyxSY0My6c5uZGD19+4pZXdZ5nfI7Y2Flfp
PBtn1CXm00U0nGXT8ohlX7+v4tnaeLk/fqYehfjCWKx2T33xB8aQ+lzSdrwsPflQE3uRWThiA7XI
jfppyS5UVWcPRlLJe2C/9nltdP3u/7J3ZrtxY1uafpXEuekrGhw2J6DrAEXGoAhJodBs64aQbIvT
5jyz0e/eH2lnptN1OuskUBdVwEE65UzJCociyL3W+tc/VAGIgzdZFq+xQxaRKKt+l9BSSj8QijQ8
E9RplzDUE1SfEEyQ97dkU7mXoof26gsL48qZwMx9nKeDvo2s3tqULGaPap4rR9j1x14OwUFYBdlv
qfkkAkM5z442ekTX4P2pRirX4zwWz1ZU2icoMnccGPbXLBHUBis0zuSIvreiee74GV4ZP4razzA0
ehmJXpQe4ndra6ZJc6/PWXuUM6k4hjqcZd4Z3DccqiTUBQlwqmWcoWPQdol2+BT3McKimQmYdMsY
TZPBJEJdMrTIz0qY0B6DfhFwlWdEehkTkXGQ2B3kiAR1L5ECrYXJstBmsm4qSnY8pi0delyP9b5W
mx6tspJ3d1FeEGQcONpdHxbquOXpm7Xv5qAKmy7oCHQTlVSwSgZ7uBsHk67VqaV+aRUAtx5mL8bH
kkjpGW84S3+DkU22m3CbYJeKAvHW3FnJaQzdHBd9kIqA8KZwCDcV7xbGxxwRmL/JJeNcDKXzWeOI
Tbn1LHOPUE2Xe7wv8K2205R+K2hIzARqwWLAi0UOJDtEoD2Rq2QuuVClqLxUGVSxE1kEUGzWiYaZ
s6wT3OpKo9MOae4MnT+bvHgeMaoKlZh8zhAlWdQXG6uU9lkJYgvP41mxTS91jOmTkuhThFLRCgip
VkLjuVBCrSD/VcPDB3VY23qOag7XhajIukq0zP1SF0rzZrVte5bYTTToCkUYbnpO7c+5EjvphtqW
Gbu2disuTLh2WIcmtt5sY6sQj3mpcLTBqYxxPlYcwqVjesvyugNGmfy0HdJy1zMSuZtmklWyTRqr
uSfSNMZ4FD4GNoQibbkU2Nu9Sn1KcKPNahvv4aEdcc+PWxNAbMhJDjI1AiRv20kE122joTTJWToF
HiGpw8kliVThTA87ACerKh/tdgI3zucmeBZmOlJv6ykONyRRtu9dnaJ+K7K+fC3SvsoOI6odeN5D
oNvXirEMzbj8OPhZFkEBm1iQs+Tp+URL2dH640YaVNWnsnf4GbIJ1NTtQY48TlpePT0ssQN00Fri
LD2WJZbFWupc97l07uaqJ20wS4LUAt2pp3Fjj8ziGxuTDfVQ9fTYEA7qgXzdFKUpPkAJPpBdzxEZ
59D6N5A9Rnvv5o6FRlDWarYv1IYQlsD8ZJiZHm1NGSbpdgCGxdi9x8/Jn8j7ni+6LGzbreTcfrIq
I/gaJlQef7Kq/M6J4ya60mnqkA0tmxowH+l8KVlN9tvQbglKm8MouMOMxMFAWNcxOingfmZbJTaC
2ReMW4+yD0CyuQATxj4ntKItTK+i9BSA4sobwrQfPdGKmrtTn4x05wRuf01YMwOZ2zcASKWTYToQ
qzlUSh0AyfGbUiXWPs3sTn8oHKUL35MkTTGDlZneHDRAt+t8CsvuXp0LUe6VgluKMaRavDpywYtB
GKE6lCAkRZ9tUMxTQFSjN81NPJfWEhzvxo5vBINCrCO774QFDmbt84RWSquX+NkJesipSvPkVRvd
JPerOJpu9HHiAOzwgkHqNBNPvA2E2Z66yM7jTWRIhSsyyrSHvrNDe992Uy82UPqIOpYlDF1fhEE0
eX3NSHasco03flNFQ9laHonoHdWnLUfx2LIBSm/rqsnJXYbYYwk/0qWcad/kkl9pDMF7NRFYu8V9
pIg9YnlVywuzspMLoN1Nj04rFdxuOevAay07Zc5hc30uOqnSGFdyNLzK1XGXacNOYCJqDTK4ribT
1jxgURO6TWC5zT4v0wbyOlR6HWZW2Qwd1loD+b3kFXYIr+2Wc9QTvTk7fjbjMnmeUq3WrtUpx4fI
7duCqSSrOxVs3Ei7vQX5mlF0qHidAiPM7MPYuzkm6sCuyvMEPIgt5UB3uDMLWGg5QYyVrj6N2FaZ
eBqPLAQu3clORiL1zL49Nw1k3C1Hvt7fmw3xf/W20w2FdzLL4sTaF3FQVw+JNEXGlaMMw20wGWr4
XhdqphwjSGHl0RlNuH0cLFV9P7i9DjOtxDXmrYiMEhfbHG1Ll/laLBRzb7IZyg8NXS6mWblmlbnH
nRdXpxjMr8g8t4x6rfDVjC2S5o1lNxSqT2xgSTJNxsL6Hdeq8S01mdSIFi1HYDp1aiwpjn0pR3kA
nmndR4l+EAppmimzgouZG1gVcd1hpQCVI1RurEd3TI3xZm4U272LpQ74o8Uo7IOLTkREpC+qauaA
yTVTczsySGcfwc8lQvNINErmVVri0GsnpMqmJyuDVVXuWVcabMpNrU4vCh20yA+VSmGENIeeZEjy
lUeLPi9n24ThYNOMDfo+M6n2ZVTY01a1a8U+DkGgKGSKTkaJKxotYJg9ZdU4dHu7Gnu6bYVSrtwN
ehyRK4meRxkfIR4nEYlDSdZmil9PbjHsm8As3HOWtNN0GRRuHF5aDPmYXHc9QWsGm4KYBX9fE5Jc
g9mkBNLVbXnHdirQd2aemv1JWnrBIt7tqtLBwARC7ex1Te7kN2Vb2NVrrrHsup+kWmUm5W7JlN+v
W8x/qRT/xl7+h4Xuf5DWolKs/qBSXP74N5WicD5Y+JkshEUbGibWG7+qFA0Hbx7C11DHIqdB8f67
SNH+wHZ9IZR9/yL0h++aWt39wJbftNhyLtwiVqp/RaRoYQX6h7UpxmXQkNEKLZI2mF7uTxth4C5T
Br2acygreJvUNZnNYW4WhEnkzG1BLC+CImBUD+0KCL8E/IouTGaX6BFYjiqnjpEZ3dpalaUP7J6p
wwVbZoBfXhWS3mmNMIRuGpSAWau6yc6miIV7dWjGcOdSYawjbNjMPlpzY0SEDzS1Ub10VSamOzLQ
wblMJXGJCc1TRTyJSTYN5xCaFUB7K9OcfcT26ZM6ZgGbnxTYjr5NoTQE6/nerWd9vZ77Yb3UAAoG
9aBbSoNTNxLrw7jKcZlbq0dYLpUkWqtKQM41uUZrtSGhmcrjLkUIC0SD+B3D6op9r04tharvkWNd
m50t0lv6a6oZXhBUtqmqWsocCyrG7g0qv2E4mms1zNbKmOicJtgJLhVzWKunS9bwQ7zW1H6tr3qa
diflW9XtUiqwsVbjeinMjZweZWoW7FWWku2UI+DJMuRt8i4l5zZd67uzlHqxFH3ZiIS8p7UX0Na+
IFh7hGrtFyiZPVCFGWvRrll7ihDtAg2GtnYbYSRmZUtvWz2KSpN4tyz9SL+2JunappRryyLX9qVd
WxljbWumTgbjtlrbnWBtffrKpg2yl45oCA2R7sy1URrXpikMOxqo1M34q0UeGtjWN7WKtXfYlMnB
XHqvOhwVPPXXliw0lvas/NaqKU1wF60NHDRhmjln6euCFEOcLcHTtHtNYbTRVUXHcxetDaG99Iaj
M01P2QS0uq06pSXZwXVpJOts1BCa4UpHAuDabFadQ56wSkzh2ooGa1vqri0qIxGthb62rlM/IsXJ
U4eOE3uUYceeCOFabo8h0SNrA2wE5TxuOm2WXGJrkzws/fI0WPa1sTbR7tpQG2tzDcyNTUo+NKxM
9CySN/idLCujpSvvONPJO1ibdZhgC0/IzKp2P64NfSiW5r5ZG/1pbfqhCdXZoVxmAbZGjAXGMiE4
cQcYYa6DQ7bMENY6ToDwE7wemQwZwTpwyL4dTklSuwSgaDLFf3SZThgyGFRAsBlalGgZYEq8JgKm
5oUYlq1DTsok9+pqIbqKYB2DinUkSpfpSKWW4TO+Dk3y2wC1DlPJOlgN3dD0LH6XgSv7Nnwtc5i7
jmSGAzzqN+uo1q1jG9sdRrhumeYCnYXaJqpNxpRqFO05j7v2LV1mQIZRxkFV7YfriksBGGpIGRjL
dXg02S8+p+tIGabLeNnY5fTJiiuGzlBZBtApsqyzXMfSwQpsdtezy+ZbXUfXVCaMsezLGWnzdby1
1lHXXMdeejJG4GQdh11RMhqPy5QcdwP0rXgdnpV1kDbccMw3ph7hLjMJJJ4X7DdHFmWc5Z/FOpNX
63weB72EErHO7UXZZLzw6zyPyUFKiPgy5Ut4osEuViB9hGCZb9WKCFQLOGCvOIEzd/rltKIH8wIk
iMAGU8AmDXzBTHBC3BgwqgufRSSS9nyBI6QOBhpLp73DFwG0IjRQfu+Z5EAxcKxelhALuNEFCcuz
CeJK76NcAv8wMfWJNnKBRcwVIclXtERfkROxoiiyFVxzBsuEg+7MBpPI3G/1JLrJqVSxnnmWFkQx
SH70yD7UONhE1EWznpxgr5OhbZfhdmrV29QMh5vIJogsLdkeyDC9Gy1xKZOqIog7v5OiiW+mDJK4
o1wWdXQfQLehIhAZNZXnYKhItGkUIsCc/mxMiwVPdbRSaIhMeKWa+Zz/xUVG18y4bRGRV1bVLX3c
UdTqIQpnALwmi0PPaJ6ocYTTSSLicid5TCecanDx3ao8CUuN/LTuui+hOu7xqH1C9XsI4ggWLELz
IQysGy3An8Y139hDPTCAWD5kbN6RQC8vemsuWTyk1/NCcU8bZQ/R6K2w0scGUzFf6dpjpTfia6mN
u4lJ/bpFQXEcjaYl8QyGyEcRElNqRT1hi30THqwheqh4BA1KaQjA6UShHySQmQCYuN69oOuqi6g2
TkB1mlezEs9UfOVb8n+YmVimhvqNPvUEc8aZFbB9TMMt01K4CfTRuXVzS78g5duirkQK/An11Wab
CW2xSMmeLqpdGMvLYCiOLWtZ3+jJPWswyI+zW9mmV0o/tdgu1Wb6pavN61TJkss5zMZbO6eiWNWY
bnggeE7jKeni7iHrwc7wOiZJdkoehzrOr3nbe89hwLwK0kbH2Wkc9g7kH0ZEGuVUFbcRc/K+N63J
3Ltpvddzxb5QRPpYZZIcNJvKy0oPiDnpLnURgNJn7kUl0uvADcR9w+aAdUGm3WodkfGDadyOdYW7
sTPkL6YOWuRklXMOFLCL2VInhi1KNfzOU+vgcE7UM2jSxmS9c98PZf5u2hjdCqfQ9njLTrupU63r
VhmLG8xLv+gJOfWVkm+KifHEm5SUTa+pN64fYYnQFNpNo+OJCzogsgsVtvm9VQ7SS0cVI8Umzz0w
vPichGMfclPJ/lRUEYk3UZZSXVsitJ14OKely/wRRQ/1GD2rZavcarSqPqouQmfj8jnoelKghvCz
lO0LMDotzcKzvVdCtXiwsNneBVVqfLG14DFRs/lRwt70EHvTv8xAdhOeZ4OIe9yZoeawa/SrSKYX
YWm8IATTvbETX9jI+pYNp4NGdhu7oXJvQ98hPEhaG3Nio6clwVWpo+IcW4LCIpueNS6u0mowT+wf
2cYZ43UDacKDx+USu8Zq79AK96CkmM651K4iz+fDpMAPkw1bZCiEO0ez5bmzQv2Laci7YJg/Tnr0
HncKJn/KMD3oIMYvYVvBQTlEZgKQHZsYb/DD5yWmlYVo8gPeU0h3thyoOtr4JsrxilKnUj3jKNyn
1zpQlwO42Kaj+V5BcMIpTcdH29gMQdXyHnWiae7qFoeRo57VQ2/4Iupd+R4wGMMuTIN6ILiEVmEu
N2OhJnl+qmonQj4hB7uHj5Gm7AU/9w6jYrwtED6PGWym0MjTE4ukzgCdrnDeOjKud4htpZ7BhvMc
h33tbRIZbXUPRUUZP5lZFtrLGpc+yjha04y8ZR9lEWS2hzpTNB2ykZWpY0o2FZhWfsbXXDrNuSe6
PE1eg6rGjGvTBH3wjumVHWce1CaeUgMx7EUgufSqqKlnAERLA/XrhTXuO6O07hIXz7BMrVO5s0pI
Q8TX9pCST7WSKMZjgpDjo2HopbrN9UhTn8s4Esp306p/TbV/o7//s6n2VPySveb/q/lFvuZffhxv
1+/77hllfoChj73/YqmD/eFiz/ObZ5RrYnGg4pe5GHMudp6/mvBoH1DnM3HqiFKW2ZeZ+HfPKATF
BIvj34OUH13qX5lvIYn/PN9SLTULA1xrMWl01vjxH/RFsh9YYNPX+pPWHZL4qqJ0hWXxtsi2PCDG
XR7E59iwHrvAOeIMeLTn7poIcinSS40r0JtVmKYl7vhwOjzKxddwNhZmxJXwEU7NTLvBTotfm1Z/
UQJt8kVc4AYoWGom/WIgR4qQ6jVpLr25aa5gsCdeCK6si+pVF3udpOh7F9updF+XG7hTU7kLnC1w
bXF0Swhxe9M5UjBuWgt3Kftax5Ivuhojr9tXYpvBeiCEjuwuFoZQ4UheTTyvsbdTspX5QSVaqtyq
RBd1ZzclIWMTF3dBcgn9s4Kbg+Xg4sxA1uleT0+1u3PFQd7L+2STbORNEL5Xjwbpt9cm/uqhz0cD
ipScr+RO7sxnJdggVshenGlf3tfUsNSD6uqrhQ+LpIm/onXN72vHe6jkqVCedHaMpjN7Sy4e3MHC
x1ZeL68rAsxqZw9bqVHGfRAStAZTl6yFzUGOV7T1F1Z3Wyj7qNtVnX054K6FxRemfp5Glhy2gv4Y
+d3H6bPyorxMn9X1d3X9ffkYvbbv3z5Gr/rn9l3//Os//XvyCrq5F5/7d/GZZEDSIRWdlPTpBF8g
WJIQq/RKpxgIl6wgZhr4fZ5xlGX2Ik9Js1MH0qSKTxVZPCR/957+kRA+IqEApNMH2OV3o3oAvY/0
vcdK/BBB9Ms2Q7h3iT8KblLwVZIj8aEk2a24qRlw5xvL8A39lseytT0fQf+y4sapL2wDI8yJBLhM
50MONU7ZwiT8ROxeD7FYgj7687Hiu/k9vSfMGq6C67kvvS9uPDxGfcd5LcQ2nzz7ZZ/VF0n5WXdu
THgX0QS/c4+nGmEu1rgz5GY683NGRLiREdduxAN4tniYzhGVa+c25yxmf38cdeLEAjIqL6JO+A7z
mSXvQrwkm5vMuiItsduFe769iJ7G8W40XlDNni11lygfuVRDrGZtQRhi2G7gOPhqwjPEdm1UQlJy
yay3ST3tDynxVCTfissahpUxnqPuwuj3cH9wU4CSlPMDF+YOkn11PUZY6zupBz9zbwbXRnBdXkni
NnfiWLRXzu2LOdckCWxE5Ls3dXuMSEgtuL/9SX9olHPTd4D5JCmT9qqesUIf3qOH+HS92W0ceXTe
d9W4KZTT8HqteNiRuuATGMVj9b+Lo9uStDHhNycVdix0bWCiK9o8+aDc9NGWR9SnrRluGyKYYZ+0
wVHqV2kGb+XZiRbe21YoV6RUt6+jEmyZYGFOG3sdzjLoO80c1HL4+VUMGZW0L3tWLtzoUrYs/eO3
kB5obI51AhvwKg87r0yv3LpkoUm63LxzUR2c1Vd6W2YQ/QlIu7rLqvcU5VsI6Uri3kq+/d1Mak5U
kiAFjuJwwNzo4pg06kX+JS4u9YjMOiII8pioNhy3NS4pv3W+3OxCyVPjHSUC/YAFCXO+6mv2SxpM
foRh96A8t8lOmiy3D5NxmbnbZUZzwodIexYOsZTGPld3af6Uq0+q3Jb95XRyXvUkpk0CZ1d8fT4O
hG7qNIvOtrMGL9918qxOD9jsClas4VV3bT8PnIeaV9xmty7bF5VBGcB9+Y/8prturtdP87lvX1E5
XgkpQXyxHGjdQopdfplLrHtxHeMxOhw4GAkCfZ5YpLF4JgZ1zgimI/Tac86VOJm4sU5vXPYGrrfj
WyMzSAgnc2K3qD8rKg4zm7jjniI5rqXLViBPSPVNywn7U+5YGPhheAhLxRM8C5u9StJ6rgm5csi4
A45A+VF5qM3HbBvQbSH2miBfzB3GpIH1sVE5VyPPKu94VXPNz8EDoVkx43r5GwGc/M0bsl9nDFsx
sO292t0X+Ix0pM4GbvlRDtZOkrOa9naJ8sBzX62r5K0b/CptfFFdR8XJCp8KyiMbfTe/IF7Jhrsf
7eYT6SeZYG73R/1jXguYjZmPDtQPxnEbO9w7KoVEn7dTqp+ZL/n/hHnqFcrfNsdYt9/HLVvpcVsK
d+u2hN7a85YNOl1q+R6aZAonHLEC6KorQGIHrHAfAy19o7B/SqQAIYEKIJyYDptg0U49Zy3uv53l
q2KCOXKrFhDKQ7IpXLgPneZ3Qjs0ubVVZHkpoWwxI2wMRcIPx9RxeB/CK6d5hoqwRyFFXKsa7RL3
rLDzgi8uWPyEHBRTfBubSx6K4+LRPEN7dhVSbJr+UndvsvFeC8nydUhp08VWzZcUCTv39DJEnkZk
kJLuO2V8MbX+lCba1WjKG3iBT5m0vui5uArFTZS//vXdy5/6yy/97mca+ToOoSH/fbWSR2e87DL+
8D+Q12OkGd3Xerr72nSy/fv//qZIXv7kP/vFX76uj/IwlV//7W+fiy5vl0eDCPZHM0dQEY0V+581
oQ9d/vbLgQTb/EvzYw+q/fa93xpR0/yweGmhf9V/SjrgKxAv8YHH8RbTNKjwvzWiuvWBiCUVQStG
SvieLHrMXxctfMkQcI0Nc7FQhNH8VxrRn9VptomjBNo+tGkqi4+fLRk1PZvdyuzExlaJZ2Wu84Yi
+pgY6VvWRfXeLYBnZPWfSHV/tgDGaAYrM1S0mjBozv9DchufiK0JA6KNxgbQa1lB0cGyS5lidM8i
Pk3Qqz3oOvskk+fQjGy/YYt8mdYRo5XLaaJyz6Mn+W5C/6+JCgve9Yr+07Hq39+6X667hvv7201y
+PJvP3zfb1ezinTchd2Mzxf6Sa7Zb2MVV7Oqupq1OPCZS1QOatjvY5VufmDJaCA1wSCPeWux1Pn1
auZLPAzrRLxPuecQJv96W383GuBE+Hab/wPjgdVG7UexpU2ki8FQh18XDyvsRc76w1SldHMxKNAF
NlUbHg3kakwc5NUEBoTZxdfcjBZWjhndu7A5FQjLFz2k741hptDRIzY+szZdjKF1yGfuh8ZEKvDX
T8N/LrHvf9qZaZM2gOIZ7S7OPlwXiJP/7Pj8P3fb++3d03bzf395/tq0X+v8l3tKwB8uvn/4kL+N
95j6qyjW8bJd3HI5q7+P9+YHrj+MB3g2XI2IWn67Dg3jg1gsMBcDTM5QjqHfrkOSPGxEB3hjYky4
nLd/LZNj+et/VP3+o9fixwuxbjujllmt+WEG/bg2zYtQg4wVF+V8Ebcx5Lqhj/aF2V+bUrlNRP9E
37DpWMQ1pkiOqgHEXi/pRrV56kh9Q+q16dwGF9lGvjjoytHJQGXKJrBsXSeNph+tZ6Ne1FcyKY6T
hqk7ln/iRgW53Sbx/C7N8JNQSO+YZme4UmRAdzayasKFfyjpvLI0Il2tnYgM7gtxYI1GZG5LHwLp
bzO4bhTQuMW0dn1RV3e1zk48GjVYhl087qchGzxpa6Ov5cmuGO1tndPnZo7YuX3OzioqzyJmDDQd
GEsQWR8KYbxGdXzKM+tOjezeM9Ua7Z/DziGJToVhn+YifoJqf5so2pWhqtdRrO9rc5oxLm66KxPw
0O9NY9g4STkjR0iIOLbdvVA79kCNem2U2TupgwFiuUTzEbddZd18Nc3qCA2sYs7oAWgHVSUlVb42
gXUK0VAAgeB+ZwiAXWes4Tm1A5LMxjnI0iSoz57CK5hchAOzlkBzeGmUYeoHuXuP2c2hcJ2bDhnE
PmuL8WvdVO/Izxs/gqrkyXQ6tJrcNGnoD7nzWgbjIUhhVeEkofvYAGUoil12jVjix/KdBI4ZdnPX
+lZO2pdu1+WNNRe7EJYAOjYiIIG+MWVCS9Y2B32C6i+xbzvlNQN8ryb1XvASwrJBgBuo40XRaPb9
oL1Bckj8Lmri4xRH91GozwX65qz0zLbuNyPvcVfMyXMcz49ZZO+bOORV7qxgW+VjcUY/VVy19TCc
YSuR/q4MCp6qzSf2v+4+K7nibPm5z41q17LsayM9YEHd20fHnJNNXY0oj7XpCk+JfK/04yPci2nR
yzjC10uABr1Dr0BsvC4vXDsjQK55CLR5S1fI9ItrZf2ed/EOLZyfGO2+ws7Ca3AX6vJo25cxGa/l
oQCoqaeXaiLPoyM3hpVUM+W3ba7taxxP+qy8rEgeQKTdM4K4xFmYNfzJIPRH1h24XhDcYHJzuOfR
kXu7PqsRgsz2mLjxzj2lqMUkKyLLeBKxeZ2zKMMeBthI0W5smjy4sojObYLr+35fP/4XVo7/hj00
x+7/3z393+XbK4T8HzsN/vy3o13XYBIhGVoMIQxbpSn49WjXXOKW8NnHMZncP0RFvzfMQv/AWe8i
J9ZXMtOPR7v7waIYOYvb/3c+008txZ+1GJSIPxzsRLLi0wyoDFVUx+b7J15S1VXwckgdYfkY9bdp
3hJxaveJsi1kOf5n7hvwsX7+62j/YVQxIrBIwhrqp4aGfXiCChv+QlsX4iP61/hNtSvye2TTFdeO
Irp2Nzio9Lwi04c3cBp46TLU+9OUTJZxkeUyYL3UmcnNGEyh3IZR07kbtyuTW9HhabyJWC2rfmC4
2WUjWlbpWV4Oh75jW+LH0BYhTwJjf0yDRTMgYDiPXs+ObfLDYBGR2XqSPZlRzRkCWde4TbEpPrtD
1vNc0Dp7YcrmGxhJin6jMCt/rIlKODgoCwAa6MlcH/oP8TVochdCVp3zGRwW9BfXUOyFNW1HTw0G
2iC4moTqOebZ6GB5oSxYktIa5LxbtmL7Tlr2J6hUxXMzBtllgeECagu7Ti4SY8L+TGp52XGDVl3g
q73QFU/p2Lb3PWLvrcYGqv+a2GllbVttbl/CwjVvoiBaIHXqwEen6ZSFLCx12PJSx38H8lP1pA7a
GF8oTcaqEQOO6dZO2zzb5JNeFr5TKtUnXbjBc+yOiCKgz7EbM7FmG7xQnSlBiDnYMqlxo3lsiZxn
9tMwwaaxzd6ybIqHXYHfBa4XVYOAo4GjgG1E6Gq3A0IX40KgrDFB3rTuNhkMC53cgJrWRzjmgBja
olf3w2ihlcqH2rnkqkUmS0vgPhAcGpVcLxzLXpiX7J0tlPYveDlghJG1unhVskbRfYSPRri10imq
d3k9VedpaPu3pB6wq+vcGZklzODR9DPR9BXhMY7+KFSTbRmBis6ur6o52rfhQKJvMQzTY1sOrHbB
LhJOUGH1N30QQdjC2BOUOYgKpJ9YhO9yi5lzb0C9+hqXapFvhb4iL4MtSdSLBtfXa8f6EiYKWXqT
nNSHPNQbKOXo60B6yh6IUGMLDWYi++6jwMTE8iDLoFYzKCX6Vqb28EKxHysvGC0D0W9R0+yHlQ0c
KbpJJ49LDG52yCakrQcLrn7kc5kob+hx7GijK0rTLlcdjV3TxhHvbBQk7SZ1JrQ1I31T4XWRwoqy
NjkcDPbTOSZoo5BbPRX66AfQzFAhVgipncEVqV9VCzelZA2fbvvZqAqvUuJGR9k9sQlBSd9kEP6s
4d3tkhIgx5HczTyNBxOWAJuIOGK1wupWGF6hTGXkDyouDr5NupK207GqfWjg3LmgtVVdbEnYSq9t
sygNZC+jcyIISom2aHarL1hldkhYA62z0Nu4xbSt7bh9LfHhi3nQsLC3kTPIl2FCauvp+E3WmyCO
SWcTc2h8HWBgtzhc4Ke4G8u6KfZzpMXm0VVm8FVAtWGrj3md78y4aj/LaEF4uz5Tjet2alLyjcbe
oY2so27hpsxA48KS1stsKTUzWlLrbJvs6cmOG/WhlH1+F7oRGKFay/5skqSI5rpydDCv1LCzzX9h
+f0Rwfr7/7TBDUjoTwp1/qWo6z8Uav78t0KtkViiGkxT4FQ4biGm/a1QM2cxaFEnl4Rew9ExY/uO
BSyF2nRIPeRLQALGD7E8fGmx+V0eiEqHxaP5V7CAlSH8Axaw4FnI9Ggh6BcIExI/lU4dvyQOEeg7
QVCob3Gf2GcxFiOCwBksXe2wkKFcHAKA4cfelu1F0FXKY1CVVxXChMXzF0x48jm6D0k29XR4A55K
/Rg/jTUFJTaFsw254FhPurmfjP1n+AAvcyj7Ta9MtwFX6N42MnKUO5f4Zb1ID9Ii6FxtcqwzQlG/
1Fr8Uo3OpxJXhE2O0fI0Bo+qFRm7vJ2iPeyES82BiU/n/FhaWneah+RrQBGsihmmApi+KofsuZr6
fttUk33UdWRSht5OsFY0e5soGFq12th+Fop6x1PJrpEN+EMx1Ft3YNrJBbL7upz0m3B24l2msabN
ufEWug+1FweCDWao1iYd2suWSNLdFHb5dnYs2MxDHW7LwvhSiBmEf3DQWJvZvnOiHpVHeQdDFIqr
8iz6AFpcE5vvyqih8IijB2LJxAWH8AUEEXmBSpt8uqwknqF3vlto/yVA76HI+PVzQukfbtl/DpHZ
fy1Or9nX5ueH+m/YfAN//NldffXa9n/svtdv+N5/OwDM7oLxkUdCiM3v0by6+sEluAGjUqjJC0by
e/9tOh9UhwQsonZAf7AqpC/+DvEBDKKnsph/YDmgV1D/EsSHgeQfW2IU2bjf0c/zLwiO8bMneDqS
B28jfAS1M/P3zG3dT3kmYhgPYbeXhhJ+TXNk8qjiubWCWWKy4cAiularBncLzZXiyapxkPEUTSHC
GpObMCFgt5z3cNAp9bVjCxxfY/jZ2yXksvEKISUyUrwsPmFgBRCQIISwju7Y2Zpfdz1p2JmdUiJT
MyBXpZvUYgfMFOiXRptiipAOUfrAq0aRr+U8fh5FUSv7DEV3680lDhheWGjq4KOKYmHnGGOcexE1
Mtn+P+rOYzlyJdquX4QXSHhMC0B5Fj2L5ARB04Q3mfD4eq2SFJLiDRR6Q01v9G02q4DMY/Zeu5GZ
2BappbNOm2OCAOOqzN/N0rMoVZwRwlK3SNVyp6dEIJpko3+VEPtwIFPMsZxvUHzuDeSqxxin78aG
GPIw+nH9160QtoqswWg/yvnJLVeFQrRwk9uctJu3lWmUX1XReMMVgUpdoDLQ/bseM+XFNhaMaFNu
LW+E19gp51ubHnyQQNU2U574WGobFoXTQujYyjpe3xWteRoW2Mu+ZnwUrCALDQNVYd5cGVgWcPem
o6ZE5OW9+6smLUuCtU8tssFb+mx3cFYAXbK0kAPWavhjopK9JRY/JirR8RRB3d1agHxKcE2XYAvu
ROq7K/sElbwiLsV67FfTeh2zEisk60l6mMHryE/LEsGMpey75K1n258groejtlP4xWnrsIaCbHAa
BgBZZyJnsVZatagu04IM+ELobYCJzj1MS90PLB5z8TsMvnk0W60C0iUUwyFMGMOlK1v0FtLg1+Hr
NaFUWVM821vQdMNxqSikAhUPrDeLOCMmkq3MGId95yJPrZHIqf3YDOId+BGKTfAs4AA1A3sexR6M
znbA4IdnrvFD3WAyNoxmgRi5qfk3jC7q6/1A1fRtanb9boFZ5JnxmvnbanWUCMLqNZx6loVytB8g
AQT9EPMoYdJF3mwMdX1WuhanYZp18tHS3OKai1Wvg6ZE7DrF3LFBmrnOKz475puFl+stX9XN/Arq
pqdWFf57PxbA5a2khOYA4p6vvplLGkbTH5SM5mbgmlhk4ezHEnep7hXTsqtpZpxwMoF13M96gWGt
8Q3mM/XcLrtUQg+gTjXwwdOLpm/xmviMhSAeql2iWt/b5L25vrUqpwXNFkNmASWmaANN4RMK0sqA
e6AV1oATAn5tv4GL25878It5UJBdRNiT9PvPeZDmFWMCDBxTrIg0WgBL3R0FNLxXAW6h2hVrkaNT
rIBHHJKkGdSBcqjKt8RWWSycDTx/OxA0WX6/TNqg7ycXxFTQdSvfudBSgxW3iqGyqdJf7WChlgY3
JhkH7DSvjIFI+f6M49Xo1vk4izR+QXjLm4zXFpFO1mbjIzHjjThmmoWoYVazNT3PrV6IT5zKeC1d
rQS/NJdibkMJnutd8SBYm7S5eaQqZY6oUJecDswh8AcfDsyZQgFOQkHQ3mdFasePyWS4jNdirRtD
o1f+dB7Qtt+kQDXYisL0s78eJ8m4SQsf3Q+xYwnfLZi7bocKXH9Diud7kV+0+U/R4f/YTjjMjBD1
kJl8W9pofSoiXX/HoTd/VVqhukhrrLDnjPADPxgdXX9DUGWFTcs5EilHYP8EclxcRWOiPrNTQrM2
9ITJ1cWRLM+D0DP35rjtr3UVl0s4WIqFfDbPRRPhXRB0oXbuFYHVwOWLkKs7yaOxVBEJOm0dVZ1c
v/1RsNtXk7mmwexMwxC2tMuIrerMfFkdKyG1ThcDulzd1SRzy1EVO6PU42PfiNokDHnprtIqu2/M
Aj3Am0Z2KILiBk9mLKymDrpeaxY2A4MHGWeOyfF1UyxZW0iZKWKCUuQH8mzcv7aTsxNkNwjeJh85
xQ+xk/pmZDN7SIKMxpntaFeAlvPwjuAtGk0OmbZlIE+Ti7jmlm/b71Vtee8ZF4DYaaYhvpVO88bh
kaNDUAa8y2O6xniM0qxQ/mFs2v6nU3Jg+tPLFQFdHL90LuPsfeV5H5p7mwVV0MR3JTi444rg9xtF
cXIaGN2Zm7wbwPTZYC6HZm5elOX1d7iEqr9B4uXekfa37MlS7Tk/+RE/LQbcP7QUOqoQobtcJlM5
GgHxwtxkEwQjZLhlMn9yfKMddnlE37FmiemFEQBmfs/prx68/iYYs3l4YM+jpohcrulaZFqTA/sY
dA5iVdxIk3wvG/gn5WEFHqARwQ1WcotZ3Vk3NW5mYqyLxTBo73UH+3k/7ixV2s+4tecENR1unyi1
S50OvdaccmOwEv0YW2blEYOe9IvNxArIrM3R2KyF33QY7CH6BmM7Q/PjOFr/+H1GGDDoN/zdko+Q
B+Naz2W41OnUh1gU5/tUYR2G/CHI+E0Svy1vc7ExDQAj6ZLQ47rArHLDuATpFC//kwX9X6qZ/98K
4v/fOl1Bvfp/aXUHpiD/uSr+X72u+x985SiCUWTAU7lls/yPdaP/HxDoYeXgVsWl6nOU/e9WF0ss
5aDQeQj+09rbcv7DpHlGMifMG0Ba/y+5ZcE90VD/n2Np1pn/ffcOLZWfR6Ttf2p2c/gcqbfOeaD7
Y3zssMn7JEiD9XiPUS5uTVcefUS7SPjMVt9ns9VH1vwJJROUklE6t/Fo+gLebgAMoaXF65Q3kSbp
AZET4bzBYoAmM7V3MQpZvyKvlrmOA+6WvUtpzNsse+mAV4aUE4dRjBEUQ+SjKZQ/5pdIoA4DVzK4
OThzzdn0v5Wi7jG8TZ3GFAazKkIcTxTwRZh7apPM7XF2UKAahnFXw463O+9R+jraxqtGPd77S1Bq
7kFW6HPh/t2nCPABBqNPjA0ZTDOqN1eLNHU3adwMqxZWBTvVcvmAs9qzSCp2UqA11vJA1RVOnvid
yMA9UuAUgtUQZUiQVfLZkIaVTkfRfvZwctvMe3eKyEKcOpgfQ/3bsvCq5+sIeCdEYAZMFd4ucarQ
hBzEj4P+KsuKKN7pFbjRD0SoFnlm8dqsRwPdV+YXPklK/bmk/DfBuQWaCVGh0PYugE8LKN1gFclx
Mpin+nm6t6Ync46PU1rPb7hDg857cf17iHv8nrYXDOAIGW7cK9wRQS2qYVfU6Yas1/SRcHeCg/U9
mj9K0Oqsz5+3G/OxJFrtrWk9+QJ6dLjT4+at78Ewq/6z8ptIn7yr6Fvq6dsUuz32RbNp1HOedkHF
XhA1Gpad6kbOdODQbmLV7Am2x/XxvXraXdGtJyKSxrBF6d2tGIwN6yYbNA9MfTejJ7M3hZOOOg6W
cq4rSv/0qV6XZyDO8nuVw/TPu3l4AIvNyxdTnDCJvYchLx+gjwWlfGR6BNVLbVhkh/BrOJwrZu5V
y8R/41agw9aS+Y71QkJe9zYPQLhKst/nqq72WbPkIP9YQPQ65/SAiWk2RQDXP3TrMbDrV9v1oknc
Ab98NJz25MTaiA63CW6ryjT3L7HQIX0kYTdk+yq3H1s/fmsaPlKU50VxtMBzdQVYRd/ZTSRSxKA/
nOSudbi6MbZSruuptZ8JcU60YYNR69VjLGy7v3lSAWI+UVfed5hYNiZ8W/sESG7LiOdkOKgQ/e7F
SP3nrPxZk1OCe8xoT/zRO8ekzzVwbDvjJyA5v3t00BGYKUrcZjcg2U/FzDLmhPUB71LDv18sp0nr
v0Xs4pUnD9BKHzGmAgNB7ygVe/MOylCCGUvrAPpkr3LRHxTLYQjbF321tqtRbsiFNBdfoASQqJ+P
pVeXZz9bN9JvXyRVVeseTGAaELGNsLLFHsK2E9CXy42Ryxaz9k0cbM6sULS/OXOzk+3lD6JQd6Yc
/qYs+4RYgiFtyd+bZHV3aapHcjQvvoE+ddAy2oHcXn7EKpP3tW29x6ls0EzEdR+yvkIHYIqX1BrH
IwsJFOArCG4la2uDEIRXi8F8kGveSC6UejA6+1kR7lV4010BwDwHmv1XrIv9VroT8v4hsTbSiBm5
F/x5bcMX1mbdU5EAjOrSY6J3+zHV7oaCcgo7gXK7T+ZZ7O0qFsa28S1KtS/j/qQWDTenlwdu/mFV
U5AndR/N3phsa1Z6iMUXESWDB49Xo9+QSZTIr5iyhEgWN2hG4742/yY8S1PuzO+DdWqY1pXtMF49
ExTA6CQpXdk0A0MRGhYA9j0ImlBz64DUAM2qGqXHqn9OQ+GehUJPn9ZeE2UdVCKXuIZdV/OYSs+F
eNfZWtjJ2x5+CfMEbiDpwkDYTfleGR56aaXvcl/ruCdW/Qd7oRn4TYninNVWhP4vkvJquPI9d0s2
KvG7qo6a8r0nmf3SXfA+l24AQZQdzqOR4xc9xC1zCyfU3PtMP1qEfw4+KOIfoGh9wqtB82bK08I4
tkrGTyevcGx78b5MzCOBdFtgj3A4eWTNL/YhqAEgRGfoW1CVw3wN49saarbuygk4Gu0iXoZ0py/v
qLoDwwW8ywjWlVWy6aAd7uyVVUfpNmAXvelJ4HzJJ3XG8ntuq/wptZ1n9tdoDfSyKU9t5V3cNvvs
5hmLyDCj4i1DdoXsC58z48ySDgUF8vGjoa/h6j0yvPmoMvDdUx3EmRcO3dmyniXnK0bCgDSgT5IY
gdCOGGeKXUL7hvzm3nfgBzWHTp275D3u5afW8VLL44gM4rZngjW6GRn6QpcJU1eFhZZc5NjvoPze
2XP5kbnzwZGvcM3evRbIIafgieYcqGFiLjiIXbXxYha6rQOP1e/dCwmtiOzRg6ejkpu1F+yspvGs
TcWjwc8+WGvbQ6NP1n07r0HlXthq7dzUD9D5Yu+mDB75lhf/11oUIQdG6NGpQgHokcaX5W4Ys9Oc
y8OA+yDBdMwT6wZw1seDXwNdR8aEZdIqPhqteYmn+ttCND0rl8lTFYdAfYKKJxgJ37bpm/F5qMU2
LbxfYy4cUKTWb+/4116g+ZiS/mjx5m+SzlhvCCRnuxhCowK34JLZPCpgvALdBURXfsyOxoE3ryZd
IA6bqXwXyTIfZtnxLhoeYnttRXXFL6OPL3LO0fz4fdCD7kbIG+WuerfN6tYtPQq5iq3EfpzKGA5u
xrq3JXRvZ3FU4avfCm74omHXvZqnFodLfDMWAkNjLAAA8a13xoNbWXz4rQT0nK2Y+A0qk7VhxiJO
TYOPID/gcMtJKDT0nXT5dMgLcOriSLLYniXnbYt5ymqMWvytZnbgEjMIAYi3qId2a+WHDkDTRsFS
07V/o8mki1woH325qORza1aPizbcG878pBFeMZtx9QETA9m+81zI/kPX/+BT74bmTyzmcepOIvlK
7AHjcn2YQJXN2rR3ZYnZRnEinFudsq6+S9u70fuMjaM+vsFtRjplBVkVTe3RXq61X0dSX/ZFvvdX
TllIqUuKasB/A1IYeNMXejL0OvMWV1jG/zjS//J18t1Z4azbN7gUpLh5P4mU66L6zG8FXq/XxpUW
LgQDGjSmt/HY4oCIXhiLIpWg1D5Bu0Dzlm10bXjOJw8rr0rBvOdMoniVhuKU3IYRjQdMVI0XQOjE
wpxm5gq1U+kX9sgYHKwfNcjAn3WLSqbZi17b6izP9bjdtyXrIaMFk2TXSKSaR9jMlG/zd93K/bQO
9UZhWRCecQRccCgT+AT6Om9tp3n18i5i6PckujtD3QjyxuOQ/RELG66i4LTVj11qHM21fmDwnoXE
XRCZQdSA6Q5vMhHUH30UZ7FgCR1HtT1t28x/s0Z1ILJCXbQya1GQxYyjCg5Oy8ahwgaqiJKxmuHD
LDLQ5waUZLHJvcbb9oiwqu5o2ndDhQHFLs0/J15fm4lfgQjiIEkH98nPzXjvsDoKYAU/NKy3UF09
2q36djy9D/2Z78SZm1OWQw6t/c8ZgOkqtHtDiXvEh4ep+bUbGcY2jUOF3uzIPJc+AA+MnT8P62vN
5NtXfKBNdzALP0xX5g3EEdzpZXcUSr3dIj4grl/tdHorQEmXmThxTwQTayh8zyeWe5jK0zuDbGJD
M3BLrMNp7qQBe3WcOLPnDdmUhDsYRBSkucFBbLTklqcn6eg4RXC/rQ7JT2g7q2Z4ybt172tFSKPz
svCRaxN+4uqmLVvr81gbXtj1JV66sX/1qplad9DTaGJwklu4V/TEDtu8/+pYaeOU1H8oXdWHU3P+
F7PQL0nlWBweY71jAN1h4hNWHWqJ4YQ4RKCWa66xID+TJ1J8s31iLDvZCnPP2tY+lJBTsj5+ZumY
PIA6B0HbqfZVrWg3mf/Bjr8HZsl0dcXm7Ag8U9aIeAWCI94V3aKW3sXoOx3hgBOvwZ8PJaW/5MNI
a+06e038wBQ6UqOJXX7twTjE5mFVZrsnve6FfJOLd5tX8+TwRLYNkhClTQwudAdTYr3uG4+2rxnZ
zrgppFuPdiCv3fhTc/yHXNcU5kYqdgHWccnddcsWozuUqAVxkzUcB5bL+rE5Fn78xERc3zRNe0nR
14Kgrh8U8PZgxCmW2xE8MiN0LGJCZFZoASFaX8LJ8wcSIrpfYa/dHkt4GUChCaaM0k2a5hpMbq7t
PICcZ5Q0EJu7ksoAZLzMBv/s9FxkKtE23qxrR3u0XgwNcojpIBcv6bTAJACUNL5GozO3TQ2YIrMM
LZwk1sy1I9DBJU3gQP2zawXOH4J2mUMBsOsIw+BL2ra1Ehtnve9lcchc9djpWHso/9IMcEUx/ror
KEdrHTaOgl8BSNjxynO9OvfuIKk1eVmMASdvRfXYC43uD8hnsBKZez8D4tw1Fj1u3/O1sb0gZcGu
uu2igGIJeyHYR+8+W2W8T0o8ma2xXzr33EgZwYO4n3mySQP+Yz79ofRhP/nuX52RPFUX/9RITkEX
f5H3ujeqH89/SybxZoruWZXWiz1X6TFe0h+URl+26j6bqvtwteEpM/ntSeC5h49dRmp1vtqEV0HP
ogUg9b6c+0NHxIPZAKXMfhkOL6fbmDT0YoGdeTRhL3e2s1kGELXs+teOQiIf1qvS7WRLwDlV+0IC
i9deNE1DbbQ+Gu1MqEn52QpkJok+whK2+3tAdMB2S1AaztDdrWWXXtycQS4eraDymi35gjfL9VvH
FcJsHHcmLWE2fKdzPW3cem05aJw59Pp8Z8z9sUmSa1mnz01dXmK7u7RGEdolxVS7/o4ZrHcu3iBV
hBdJ+Luy57qegWYDYIkWT2evn+/oyp/Kdtz2BO0wz1i+UDocSRwZz66X/MG4IdomP4Gveaj18dfv
HfSuFjTWFewPdIl3b3W3iAlQcUNxNWUd1cp7V7dh6m3vtqlbP0dYnASuEaKQ/szy/iFL4729Ohvz
dpEYjoxKLy8jBqo0q0lYYn3E9bZTnc2TL461ME/6NGz0cnjFEKphj3Z38exuR0+EBYldGVsfNzMD
m1Jy43NSFQ75CT1JPAnzocE0rqD1iYqxGG+IjjYbbOgE3G1wKKXcLxzrTJu745BxE/btYTAZacyx
RqbGUMjN4pfnhBJ1GWPxYLYmpJIq6E3tjdXXGDBoR8zLmF/fpJSt+6Rrh7PbLCml6HyAyIro7gZY
ulIRDWdfGj+IQza9toZiovTz0o5Z2pjYl3GZIFCY7SwOqblkJDHcihMNJhxAzdaD8TIlZRJOtjM9
5h3+RaYZz6bEqg+dZnnvW+M4tQVDKZwHm35MIdfn3bd07Miff/PZCouqf0mz+TJm5j/CUOACN5O8
JCwRCSu21PIKaWfCX5hUDJokN68VsWFmz8zzlGzdXDZ7hB4Y4uP6xD+7D+DDP5Ozw5PASxL1UGc2
M4zKsemjse4Ce+QTNJ32vuSb1/wKPQgmSz0D8eo0O70njweZrROyneYzX0sycRhDZwjqyvQNilDk
WYxlhsm2EeHH6WVcIWsKWmQzX97b0jsgKLG2tdUhxGon6+h0zZMaioyt0bwQzFMjWBUGIvn5uJpc
yiz0Z2SBefHCJluFSG30jWBjThhv4c0hoyBIxPNPBe7Mxi/2kA/L1r1NKWrXohPZT73LEnvcikpP
tnqcFDLKZh77fkycC4d8cfUMBnu3xEvO649hITItmahf4PRhKMC5itdwuQx2N78uVbZ8aSVc0gLu
dzxcZKXtM5n8IKrJdsBfEMiDtgu8lGaLoQi2e4WKzoEE/mYL+ugmDpIWv4Y32M+DS4xPPyN1cZzd
aB662fozM2YfhIpEsF0fZ3I2zJykqjihIfPlepcO7VUzgbdr6mniJSbaLAVjNQJgju2/HkferUYx
nQlV/znNT5rQwxuT1rK7nVDli2f+mLii0SBGvjU8+YT3hGRIskKffmHMcovK5sAm5JSxCdkba/yU
47CVhtjpM6OpZeS/jj2Pfnn7XNIye1KVfle5/nxLd8fDLM3sWsYfXT6fjf7Jr56kU++bVR3i2Enu
GUw5Nsu/oty1+WwDhpDic+0WjMy5XUcYE8IW7ILVzXdZ/N2azwuW2GC0L5ky3xd2ezZpKvWGkd6M
k9cb8wuUl2DlViJBTwu1GkOB7EZKkfWdmcfRddF6CiYgyMmPbsPtVwp6ASGfx1ijf8vsD02vQNQV
DuhcCnTMaZAlvCcg9WyInU/0CygLHT9ylJEFoge5NeXylNsvXUIYK2dZzxU7MEsgfu5Usmf1HIY9
GQOgTs/3CaAktLIbA1w34HQ2wHQ9Cz5n6AHLhniFKwGQMGBj1AAaPmJw4aDcEMvW/Uen3XcMpRdo
Rq0RkZocLjZGGljbTpeHlgs3HpKejyCDMKF3eOx/mpv83d4qByAi1t6dpvT3vuQAHuv1CYwgY63y
iFlH1QfmoEfkAwcnhTFsZyA/dqN/LXh2UJE8DlXzWSDVRZwQR0ZbHvye43jqn4HA4ml+aRyyK9lG
T3zw+dzfjaO1k+z11eTvauQrovzsCOZa43eHoQQRKdPi/cvpcDSGn8VQhRVbU2fRd447HIu536ZV
VA9Ykp/T+Z9RfZXe+4L2IE5/ObJPvgKyNBiBU3x02SsTDQKqdi2jdt0CTphMqCfsbdfRMghxsXwN
oziOfbvuTlXy17JDBZx3p6DckbK18+BLxAuZGKm0iOW8EdrsAPrnJm5zj/y9KzjnLU0uH6CVHI30
MzVMYHjVQRsfSsEEuXCGvaqsfQYNStrOg10/e4hqYE+gIY7GxniqShp6ZWm7wRh7DPPFPRqFU0zP
RiqYGQmnDGdThfXKhFpqw6OzTt+Vlfw2gltw7tqHkuV3LpNHLEzHlROP6LlD6a0sJqq0PirduN7Q
Co68yvFSswWJpzdhZts2+ZvZJcgiUMa1nu6nnnC36q1ZiP2idractXqAnaQfJ6s+aPNTMbKKmDtn
58wQxwvvCM3qrKuGgTBUefM9W/tD1k4vpfFZAjPKR/dp7KxdvtQbtvkhgdeJ/WFl3r5uUTv0vvs6
2EA3qJ/PVpHtCN84Nf197A9kLmTIezRtT5zERiCxrOCyuvEzS+uTAYmtnsnoMZZtDm9iLdBDGQaX
vhf09QNgL2T8EF9woVkv9UBQm2FUd05Gpt/nYBwXhr39QcN25ioMysgzRphTMhDEwKSRJU5Ve4dV
c5MznEyPhXfosvWgJcea6jjNIyI3vCyq67dyvS+damvrnxpXeH5um+OcuPuc+iGdX6wxv5uyqNQX
LhDESCzLUEdnBalgUoYlj8ytLbS0Zp+tv2AiCVCeH0s8ynK+ehZWCKPbjGV3x3y5ISmiNteLsGkh
J3NLWsiD4aM6F7iZzX2Ku1mBrinYYDXQf3KLMonJWuaN5FwaB1fa96QRYhrg+N+gFI90ebLrk13e
ORSf2r7pGRUBsRNsmf/N9ZvZXbFZZQb3X+s+yYo/Kpo70mfgUZT7cnS22goPs9LeFOFCPbqNYKwg
blhG5EExb809VonAg8bQqIsyeG4TrFXTh5k/rh1LaW3DeIUo0fZc1ztwnAhEDr3JwZJxRt2y/dbQ
msW3WL1nyLDJRlUPN5cOiwrWH569Eb570gxNhkmFHgmYAnBW5Bros67LMpkRQT17Un+oEdnZN+vB
EOBkCI0mWABy4rApJYjRvNJRNpixu19YaOD3I/MzxW9lmQP7mpTLh2QSqXvVwVo62rPy3ApGtuVw
7lZIiLXW3hMu+0Um46eJAAPrwhX1Lkk7Y1kfUTBTFIqivVt89VHM76u+djc08E9TZmdVrVgqCmY9
AxTMlsCpsNe9baXdF4TE3EbkwHF3ipgyDWFbu9wThgxd8FMvn7IO6pLWRoNsslfL0u8X1zqT2FFt
5243Gwvodra2t6HvS8EqQq6dHVVA5StQPRWR6XL5mpCj+G+LeJMgJI2YtAoUg5qMGp7SxSy3Ma5G
c3wQ3c9kaoesUWApvzAJPYFND4zsIcbY4Lkqctdll9h9RKkwFUB/ysNCyFX8bkyn2n5mzn1RlUkF
3oM6g32JGZMxVCf757XMYaf25odvT2Hpf3hje24dM/TRMmwI0tu40uNAqQ55ucKaN39rJD2Mj0Oc
2JFP2Be6ITfbQta9MDEwmUa1c1BY4xkE+RM0lwx3ir2v7K64r2NVfDhr7GxRYDzwhvVRzqYkwkXi
MZPwtQ86bV4qlz1QN3wUax2kxQoayHxMKgwtupP9iztwdqVx548ExmRzHfVFspedSTAJwUKYO9uQ
wCp6QsF8moFoiIJuP7raDZtTsONV2nej+ZcaaeCo6dalLMhY9rJ+fBlX68vRec9rf34SzIdmX/0N
vTxgMCfkpEh6Fl/M/H0GlIHq2YrM86Pv5/pXb2vOHr2Xd3QUTeXaB9L+Wli1b3xLzAyLGLIko1Md
XH+5w9Ao8ZkmTljHxJEKL5WPmh0/rQP9x2Cnr2TDgxfymHOkcavzVnXJPifg6/EWeu6DJXaz+4kY
E9Z207SpMvPLT9eMQWqy0HTO1r3kVNp4/TLBlrdYpCd6Fl9pDX0eIX895cCPdthStGOFNMeOnCUh
+o/he2gBaGrd+ZrMfBsgWufIUtdp8vYkAnxBqyDSxmKVbRlvuJtowgw0cNOmMOBHjfLAjnibEAqO
RfkAEvHc+/rFRTNW5ppzS4WbjzkRwS1S+fNcKJ18Nk3f+TxJD66znESTjHgv4WEeQMqXW711F+yc
eVleEU9axBsxJ9l1nWWkiCAJZaRRMg2NUyV5yYqhNTZulzK+LFJ+bpgv+W5yyqhrzf6omTZ55iXq
e1SQc4Rub2FKiwUtDmIvs7dx3Da7Tq+fbNOonxrBitRfsOm2iSF3hBL2EYBe49Xt2rsCDmFEs4m9
wJ3URrR0N2OL4bhqGFasqd4/Q942I2b64mEC04vtdHH6vbmWbKuHuVpRTRjZ8ihHyZbcwiK5bQ26
Y4yS3qYyBTbj9mfwcARdasSPflAmjfkxVa78G29j3sQQE6mZzJrKQqq/NYN/4yfr8I93cOQ6MYd7
sj7cyCwU85UqZx2MSe0ONqpAy7CMNFarxl/BPsZCGyr8maQ2BhYtoqkyLY0H5bhvo8+QzGpj0orj
YkusjvnB0p3VdNMO+J/BcVtY9UgmmESoIzIFqpD570mBpmkDRRn3uvEvraXV72tnss+ym8wvlbD2
hole/KOOnRDXSop7HfN5OgGWintyzf1VMmtz0oHqY633wIrrs6MxdmriPd9Fz9k420fSxP71o2jv
bT+ld2Qhya07I6PkgmLag9iQ6m6Cggt8jzN+Gi6iXOz3sUbcHYiu8//0bAZrZunaiJ5P3dhfkx1l
ebOEKT3Nrk0RKmNXu8n5EjZadMLlUv5Tlls8D33cPo313LFCWRtMEetnH5N6D160/OfnRCiFRKut
LGPHlpyaKqvzx25IXEgUFHA3Ig1fsk9/NyJOpLwwgCdPxoeoB+Ne6rHx0dPaHFp8FndkAkPHU7Zx
qWghqHNa6qqGC8bAKCUEFkppofxDHsaOMpYO77VoznnuMyCcUm/XSszLFmozvjfFSiUuWgfwFRja
BTnjMFsEz9hjFbHT1lXooG+5x4vnf+MyF+jkNRfLtbLvYtfWtzpVwpEZNaUU9+k9sRLz1SVgHKOe
4Txg+e62Dm4txpWt7ZyUMv2LV5gEnLY9WhiTxsL0NWYSswRVzvk/foNttdUu00g4z+NSD5Spav2o
OsRyi5GIJ9HDM6JEc5so9lno0oOR5YvYj9lcgS8xMfsOXjkeG8bCS/IwMAJG5CzGh8KBcw5xRmMv
Ldxp6w99emcL9sGJSTQLrzLdXGH0u8JMbEK4W/3qxfGqtrLK5r1Vld7nWPQwnfSiWmXILaY9GVDh
QVJpvzqBkwwalvi3UjcrZc3a6WZgiDLkVBgIxti/+AlzE8S+Q9jnrsfXQnao6OyHOZYVtyZBNFHc
FgnDDYe4qLZxxdUqY/OBEQ+Evs5pS3FxoO9rmzyO4U0z70exrA2Rpnm54J01mjPTDSbguT2GrmWH
ntGANEDb+wh+etmRfpyfdJWPUTMhGkpcx917jeqf4nLOHlu6DEm89iWnnET2QbIAobLLtIn/G3tn
0hw3km3pv/Ks9yjD6A4sehMTIziKlDiIGzeRkjDPDsCBX/8+qKqyJaaKadnL7mdppkVKZEQgAPfr
957zHZjpV02dfjDRKsDGRuRUnX0YpMcoVy30iRsX1OzYxE9TLiG1TcHjVFftDbFE5gOhYgvLtUsw
MwARrrVSR9pI+qLNlfO0LoWHIOIk5TbVfD/ZI18C98QdlHMCvbqGnzUpd9HKr4ZgOX8Sg6DvYkos
Ax4ympQOxa3ducMtvarGYviOe5Z8LQKbiLjJcHmQqRg0u0KX9wmzBBVCtMQONV2g9tTn4dQTntLG
1s6ETvjNT4k1zSBVHKCWY6bkPHnWQlJOAWv589dsSuYrWnIv9cDMvA+bs2ghkg9TAw2ZwizVNehy
DlFZT5FP4It/SrrcPgrjcgtPHgFlaGf6KDwRJ0TPP8TlXMPvbjlt3zaVP1wxtsSn0pr5ypv7eW+R
qHsA6VDt8LiLO6MqceUSSHYzj4GBvd7mDyH6YwykkevjTZnMcO0xJ8HemtqKemfMPxht0kOy9mO1
m9zN6L5vZr5bDNGB5e0ZKMljkZiHNAuL20BEw+XoS0Vk2WzTc8ufMMrYpKH2zm4xpj52dQnWw58O
zggcVFE13kfB8BS5EPGaaW2P1nMxPISTBzSxJioW/a7AKUtrWjfHrsUzHJjcvcoyn9l/TJ4u5Q+T
pGJm5oIcHgI1640MHIRZZBmts+QLk0/eNQEQhJzmyzO9Hlo0NQ5apTx76xcG9cUkQMoJKD+m6ZZx
o5mlF+vT6O4bA4C6tWzFvLisEWZUMt3LCVMPBYNm06AQqfK+gWM9nkr6eQW2OQ4xi3p249yBpDYK
ZENRY9QOa3j+xan46hShh+fg5wOSatNVgUG8DtbmGNWJbkv1rYqd8HKm8deirtktnoWWJyt2doRi
27Yn+5wbND+SASJfypyIJ5ux5M0aGcsLdfKsWBJCmifHta5tN+Fz1/lR6QGOIkET4mTDc2tp7MYc
oGetILXOnM5xaRSonVR6p5E2UmKGY73PGjc9auoP+Nao+oqi648t2roZkPbI1xLDlB53fb8yXWgM
mhs3HzSNI3Rs19IunA/dVJlT5mKV2kYDDmFf9tljwxkB1VebursG6tz3qWzTG79YBDnDI93pfOWp
qCky5+hfmekk/D4YlcEyEkkaNpDuoQm89EZy6WoxcDwqrPYr5Prle14UYGYXe873MraYFXjjOoM1
8TMajODGYiU/uLShzt1xTGvkMUFya80V1sTY0Reo9d0dEX/OcTFj/1nHC/jOKKCa9jAmEkOUXtHJ
qvfl5FJFJ+ZzwfmBJ7G26BlqZB6fBkJWvhcYO64ipcZDXRDutXFdCwgkAKotfPp4t9Sm2+OEKu8i
F3QU9dG87LqlRcdK9mp3g1P/aDJwLA1b0kmElXPuQnVDjGSqq7ZvsOhk83xjagQ9XSrvFBNKspe9
7HMSwiFA87roi8HCYmAZse+sZHlulWmwckcItDIy8App9IPdc1ORvWd3tOm0vMBZgURxuvVETNOw
R45gz901gX/ema7cAS+NYkKNuS2678TQHGtRTGdj6bR7gqL7W89aNwYzFuxCsmQl1Qs5Jl1YIWAC
un8NtRwHfKKty8Rz/Bfw2elV4rmwPOO4ZdBe0cwDT+RsVLxMt0uW9Xx3AoRn3AiS2wwo5H0OlfyR
xeRlYK54YjAcEVyZNSAQrflQpSa7UnPGM6LijGdhCpbpi4jm6DaMrwrF8CO5iIIPZMqW53EX9V9b
47M7qcs2X87oaG+k0JQAnVoO0ll388WC+UK30se6GpmLYER32OmN7fiIassLv4Ivg6sl4DipFsND
H3pxxySIbgMFSvDKVML/zM6hzlArFvjgaxm8RuSmPQxllRwL2hnMzxnSG6zrtkVhn4mdbByiSbEN
1hvbb7utGyZnpdMdwWE82DQBh224OPGH0DsnCOdiUBX9vY4k9KLullMhCzo1Mb2YlLGnOzefBzIP
rHy5JCb6war5Gy/h1Vx6+cH87Yfo/W/J//9/tMziNn/HHLCpe3g1/wXs8b+O37rlW1yP6UrC/D+k
vPXn/+WLBzjjkPKDyx3Z/wqd+bdZwIFN5oYSFqSHiQAfKz/zb1988A9XBlAYYbzI1RCAmb6vqT7/
9//CFx8Iz5Wo8bA1uSuV/G8AbDhw/+oVcB3pATL3QOjYAQybYGVC/gTJQwzNyH/0sy1KoB44jPHp
YGAsDa8ceynY5sg94agxEGq9BDFsxrBbBvI02nidkBo9EZprEwGMZn+YvsR6cu77BAYOGkvScsnz
7EjNMcsEFkKPhIUib9WgcQK3aMMT8sJp2LmjiQyM4JJTqRGq764D21QoufvZ/s7pceIBGAX5TMNY
FPTCc6t4sIKeVQi6YEwgaLB2cQhS9s6lq20OaHTxHiLLTx+7OMkBdA/IQZ0iDD5OUwIbBW/rKuoi
yQDdRTMwPwvkxP/g5Ht00tHN6MJH7MjIPbsrHZX0RvGSdRfhSGMNvXohiOAcuovUL6KPNtn2V+ms
0AoINLSYwsLxeiJQ5jqlKdcy4MUShBCVqBCmThzUdE7UE+8+x40RdxdFyVZDSQT0YpvmU6Cw881k
VdctkBpGy1l7h1RGfyeYoVQX2F5NvWtzi85FVKaEj3tT0YUIofvIOy5+b6vLvMtTvJWBrfZOaxfR
VglMt1ilovR5wmINOVpjF4AqF9Bo1FNAB3Ys4iuLFNhni6imaTOgfX+tc1u+Wn5DYuxItvyFDkDX
7BT70zFWGQu1FxIWtB0LRcwanROY4WSFc5SzifQpw1Jf925vo44OR0wYMlHcZUmop3HD+dO9FHlD
RdUNCvlplboPLpFopzxbyT/OjEC6FJIMYS4+ptwlrwayOHF239MxpkbguWjuM1nGLxWzd/olqpbh
psVA8FiGHQ2WMm5Kay9n/8dL2zh4C4Qp9DFsO/hAMgTA5LqRwqWXy9Z54HToqgshBnTsS722RUIl
nAs2ZRoVTZemwabJMijOqUhIPVl83lorBzyAc5Sdim6us1Mzt8MLBrXpWoolf0mNra+NEJSY5Rg7
l8tUMOoYAqE+6qiLQaaRh+JA4Wcey2ZBduu5aw1MDIQWRcITRsWhK8sGjSY1iUpLMz338TpCWcwa
Q+FXJfGVS9gnHy18dsQopnP4mmaj9RjWxUydNDCYcGsEEQM6AQzLmTsmO0z7xXSAJIetNpF5sysl
TsKdR5ylh0Qx8xaGIcJ5CFr2zk0+9vpT6CoYF9gmycbt8NtD0CsTht70S+sMqHDVdBBzrHhlPRkD
rxxowFdUKyizInAvH3Lc3o+pKdzXSJXdN3qOrUMdWnLh5vyW3tD0RJd/eipsN7/zJpQVZ4B7KmR+
jO6ns3rMEW64CK/vFJ5HZnrS6cEcB4aDv3FmRjmY4LsIxZitaSI6qrqdxEylOMWLvZWa8DlvnaUT
J/QKHQd5zWCnHToah9Yho5MKT1AApS1RI7EIGujAue6bApEy/oCvCDb8zzrCtb53Z2g43M+TDLa+
10U7nMvK30aJnu+7zGEmiJOUFDXh8fIHQAMUdr3lVC/FXDovcY50dZPYxh73xh8G/ACks/V79voq
vAhU5GCDaRdQjL1IUz5llDyUHsLcjSDzPNjBaxSoVgbDg+a2dC4y5mev7BOE6yCTbAAq2hhArIi2
3paHAAaBK7IiAQ/tmMe+dhEnRUEK9lrPkP2I3TYE0GR1Mgd0xD0OYhaJrljnmaGV12XcVQi3wmxN
ep6GWxPR9YDm1Is7hPyQEsk65bC1LE62IyhjHVDrxeXgEy0Lab40KPJzydUwW9mozEKvBop1U9kL
R/6woYW2jZooYE2PhXXsJZGNUFS4uxDrx+4DbE4UcYkEAXesvDj8aBVYUTf4J5j/WqFtX3NjYfsW
pDE3t22Kl2Yn+z7t4PXHzve5wsiGYaJEJ7ogtS7Ou3mxrHsRWfzzhA0r2mLV1fhsXanDC04EMckW
jRNZ+4FN+zmaJDAoZ0pX74OUWh4sIjqubZEvd3XNd7qLLBSuuAWEecEYXzyKwa+HY10reaF8p0BT
lfbDq07S6Wa00GMxuJMYaMboht5zxQHXSohPSGFA5js1JMnzTxXJb+i3677NU43zYyX1gpeWIDlC
T3g2aHZPujgRf97XfSYprOSchyKdEYhgxcmJfVtiqMAZ4mZVsCuI+L3AdCo3f79m/H/TMrpSjP+z
ZfRs+FL+XAOu//pfNaDv/wMqHeg+/qTMEnwZ/zSMUvdTHoY+ODSKvLVq/FcF6HiQkcAVrWQTkqjw
k/5RAfJXLmhdNxL8HSAVSrq/UQH6v5pFeVIElR9YJN6c4/j85l9vlNgOaW5McXkzBQ1LfTkMR9V5
ZKuNHcLW2BtZuiGdRUfq1OJEuFu7lzWdhn2UYd+glJi7Y+pSASW12aNdjO9KFv07z57Tm6yM3MfZ
WOknJ+gVIL11xttMTHba/Nqp7Xk8mLjaBnPu38eWGS60NVp3ltt6u9Qoc+8oTfeNgMf8Mulk+wq9
FJvkqG9TkyP6c0EvwTrzx5rGHFnX5yVyzh4PCGGE6TS1l9SHbvg/t3eq53XRWHmT//n2ZnQRf3lj
iV5/4g9OkLA9CO4eXifu8J84Qe4/MOs4K+0HxHsA0uuPm5ybnwk+SxXpSyu7fr3//33MceAOBYKf
gmQYQur8W5ygYAWJ/bIccryCuu95tgft2eb3/XqX+1OqqMnHiSiiOLsBiuLuAtAXxLR0tU0KdmLG
bZMrGVIO+eJbXqBo3+beQJmY2vS3RNgKhzEHwdydn6p+O/tDRteG4A21zWhoPzm+tapbu7qnNYzc
pt+iNFxwtZnAxSzqGkgKZCu2d4tXRUA309jXeNYaTDtJ4oS3gxVIa+MYV6Be6WomwpVbEIFCwqbz
lTTb+EtWBuYhS2Z1qdXCy46xyeEwN420TzIoJOIn9c11aE0POUO7DQTL5EBt8cjR42DL4Mb1ypsk
0E8WjREzhVdWkFzm6P2jst9NY35QJMwEhNa4sdkD6mI0aY4K3I/bO/hwzBon6EHZIRARUyAHLwsi
k2YGYHsvgfvQRRCsMbPSyg3pVkSkJAGVCCXzbrv50mp5rayJEMvsommjezs3t3OIidViaLo4/OQg
p40F06MnhcoxuLAMwxzSFuf1j30byw4hV0ink5qbH+HIqRJr21AVyMF7imV9mKvy1LV+BbGo1bSa
rJ0Ol6NJ4X0USfDstib6XBDIDjYYpSOnfGOCXV37SAGtMEZrOcVPTltTcBFAYH2bXHJjN046+1dj
V3I88ymPNgYaFkk/XodGy0Gqy/EAYJncRBx77tOu666z0KoBzcQeA6qEKkZXjbwoctIpiZkbzqd8
JHrHRTRzp4VO7lNIJvMq9p6QjPQtom3BkfHQOVNHzH2ZxCnVlJfCN2wYc3u9g/aQm/lMCdHvc6nL
W1uggkVvYaO9s1CrdObjNLZFuJP095hhRtThYlTH3KlQchQ0s/Y4sKvvc0LLizvfHDWD/xVYFWEx
rsaTljVN4b4Yt0TKJ6+zRnGIdJD+0+iW+U0Mo3UfM32OfQ7PGbyS7yBBkfm0vjz0qlQ4Xgi0DM+l
gfgBPLvGspVO5ANtJMc/DqS1qr9qI/RTMunm0e3kwBC3o01IyeVFtx7htA49+54vGJ5f97WLvO7B
LFGxhjsi+FNjwJRsbImoWGi9PNdJ2T92cxm8zBUvjfSGoQ9+4L66DLzMRleTa5QspY2iSqmMgrdx
qujVKyeEN9imovs5KkdMPKVclVZF0r/0jMrDLXNqtGCQhNx6n7Qx5OdCwPrdpg3kGz/X2bQ3EIm+
9b5cVZ+NoYE7+cre4t/lo4/2jGyyaDh4XWKHLb8BKZxepdfZybVTItF5IZcaElEy9RWqSqxAfKNW
M5wloV+0B9mRhIxzLkbIWs25Rh+ufdXhUJq9J24ePiOrE13KVgVo4I1PfyYVeWV2chrL+rIohyw9
5XYl+lOtZU5TpyrxxQVL7twWQzewAuUprBSXBwAOkOwxC88aSfIRdNp6Zs3CFNs6EFqKYQWJZLtq
JtT10mtIgCUdTn9viFlXO1LRFEFZGUM74E4LrqLBGR2kNMVEFHGC6sYFtrWuNCXAGgLCDICu69jh
sd5xqVrihfreg8/LbXfuOw1Qbr+G/mO7bro6rSJ8ZXhqBibBuQyRPnuWmQ7DJGKcsWrwxAHxi4Md
ybcbusd+oMxjgtj/JqVSdvYcwDi8ssIKlEhMDrFFLSntdBAQpr0wFYoXZ1mx5/3QlKgtsC+R2qYr
4K5T4Sxo84gQrLc+t1d72UZ9qE/NoDSggKLKEiD3kXyK8H/CzBlnYpe6KVT9AUzZ6JxcmwCJjYtM
AKtAVCGYCcLAKs+9efGicwZR1XRZwlKkzR5A+Y+HPhw+mKL3rud67u3t3HTU7EWbxvVRTBMWOEN2
hoV7XcMsDx2FZNgdPeWcMQOno5CmduGilMJyw8RZBM2l0Tr9tjAv62kc9+jSpKiJQJOj62Co5zR2
skduY4KzSglFOG5Cf+8xLw0OQWUiGPMd0MfTZILqC/mv46VqmTdt3KgYzktAXsyobC/zcXI0owOd
oC9IrzJ6vGgaTChgfQSPZG9rwqt0V7bBie4VsC162PTtSmFosWj4W88dIS7xPotHm8EYk4poV1Tk
0XnZKC4G01g1wulcXE59UGQ7WyWMLNnUEadYzkAO2zIa3yB76dDPeAOnO7h9DY7uiH2H/1N6FdQr
kFMoJsPJldsp6UKUTLTmatxWXv88D3JEbtmoiWlmmknkchnJ7DsoxYz9lD8vtGsA7HLu9xIEn0IJ
U+A3bBHVxcVSf4UWNb4MnKTxhg0DzCCvV8FlGg3Nt76NgcqPgtT2bVqRWb3z4xZho/uxjfjlTpkI
1N1ZYn/MAw/wCq7o8jgU0BV3nVfMlxA2pkcicmN0k9pg+SRecNdnk/sSNLWNiUFN6bRrJic9H/O4
vyjGvi/2olJVcVbWOMwZpgbW7UzGT0ouWR1/DuRDzFwO/pk/fC1NNxfX4eibe7Yn4BduTH7wBo5W
9ErMNs4psej5Zp4tXW4TulQPGeuyQrElAwT5oNrUhgssPsrGx3aADZvmwxToYVfZU/Ma0ucgfADi
sHdGBkaBcdtW9FJh7CC/aU2PZ9yU+mm2LZQGKY5RkgG1I4iKCr3vgZq8r76Mpd5ZLTl9Lmxh5Ku+
JFqungVWBD9PJpY+xjglCt3Q+R5PuE0w6owojQkAzZn4LjWjZyKDJaaaoAX1suS1vKt7FKvoifL+
1fRrk1FOA1+fbgV6biyifEmcxdiN7IhCBeFymmxDxBhaFsWd17VtCa2tgD1Soy9qtwgKFHeTjFZF
5JzlA867qSbqoTItcOnF8c+R+8y4jqs6FtsWvB2J15LYMDZoy8C4q9vbRKWW3sRDljzzzEZfl34h
Zg0vFkJPLGh0SpAqjxQhYhozRGGJuSMJgmQDBL1fZBTUPJBLxb4FNVlD+LBDNe8Zf7bnddFRe5gq
cSxa840hdK3OECrKckQmj6t08feLXSMXivrFfQnTMH/R/AkRW61UxaLsGBFHdJH87f90Df55rJLv
0lf37JRvwg/WH/jjVOXSkAYcJgLPRg3zx/CIXAQJrUZwPqLBs/JX/zhVBUycwvXoxMgpdPmZn+ir
8h+BHZEdgm7+B8/1b+XWrsSsnw9Vti1djwYCzw+ZZj7pO78eqha3gQCYZs6uGmz3QsITbGLRn1nO
ElzqZY7OUwcJeuQBNwsdCmGPCg0TIDP+Bjm3jOhaquGcVPTs/qeT6W+aX8RFvH1j9EZc3ljkwJgL
37wxSb8xmwrfZrlv2gt4nKA8XGh3uyqHZRMAU/xnUwAuMOFzv3nBP18Jj6vhCE5RULcQUv16JUCy
dmlPg5tRrwLq3IXdOWhF/fD+x3pziLU9mz4Q84kwCGlLRj9meT/N6vwBzFDYdPCivMG+BFwCq5Ky
ABym5bn3FdE/9/HQuh+aeUr++Xj+xw/o/NomYgRpQ9AWnN8ZSa6f9M0nVKHXjrU08d5Dj/McI5w5
72n/I1Y2goWt8CpMfAINHSyWDahpcJ9LMuDs821xXche3OAZDj+/f0HeZsf9eFdsgejmQtsRvvum
ecVmQ5yiiik/jWcdAr6aY+vUPc1XixzZJlqSu8xQA7ZDfwGJfo2SdZKjEKP9yDSIG9CJbq2hBGna
eRJmyl+8PZ60X+7D9aJFwgvXvD/aeysH+ecmLKbbcKGNjoMtjkAm5JHHFu93X6CcmqMEGvvol+tZ
UaQ0IRwn09uoC2B9G1FfNKT5XLz/ft4+FrydgMgS6gk2AWIG31wtsVBqkWCe7HHC8iBmSTkwfEjC
vWxs64nU+fnm/Rf83V1D74dFCKM3rfq3zwWDgiJLEaDvUdQWh8UMhLmCl7A/dsgIoQ2xmcaMf76j
kMJhmPX6eqbFsq9dpzkHNGvd2xOYhPffFGvm2y+FW9lF+0KbiAn7mzvZ9H3QQrlDWona8bbTDJY7
G4KuHytzrNKx38qujP7i0r9dIOiKcQ51A1Ylnh8WzF/vBHdovCFSKRBnqeKz0OvHsyUo6r+43r95
FVrCLubhMAQzGKw3wE8LRCVgKqU50A7IylxQodFo4VYr7/7mFaRTvUoXmCuA9Yfe9OZlUpaJPEPY
goW7uKrdxD9VQuEaQimmzpaBI2NmleLD+6+6dsl//eJ42R/9QNqFnuf5bz6d9qsoaO0U9isxyGp1
GljfMU0QqFHPdLrKySEZhZl7YO8mq5upNyvAAttumdxpG4YWbjeLvZEZcNTpj7nVJoSueRNxMUxv
A5giLiIAppzNXScrCfLZX8wdTW6SWGmb32RT5ty2gYcxp9FIl6jvVH9J0DpBZ9kQzMWmKW11lQBO
WvE9uJpxhbr1NZcxCKATJGavK28lDSJ42HTGha8EqBj7tEgc/UCzTVzbVjlVhzFx63PuE3xsRkb0
FXI/8dot3GREfdAcio99mEKUCx3yq3bAkZvxVLioEm/NWMVHINVFeOY5M3VsvozFsw6CRRH5PBcP
JnJTtQ3x5407h3l2usMVRJ6zZ03yxXKzrttZazAu/thTD8nuI43T9qHwM6rysqv63fvf6Z+exR9f
KYQ1FskVJr/ueD/dsEWfLa6iL7yTIAMQbRfqjAay2IsW4yhOiPE6ASO3f/9F1wf8p9HYj0EL6lci
R2EbMJp8swxOSsUDiQTBrvQ6sV9cYp/Jw2l2rlWJv7vWsPbZLH18Qv6j2f3r5yOqJ6d0ingpnooL
Z0YkrZIEAorX+Cg+/fkghFVs3/98v7mogtAMDEis9YB03l7UOB6RLIK+cupIX+WzuVGJLHY+DZyd
LalPQJbYf/+aCoZZFIJUgg4Gn18/KAF+iRXPCMw5aRLzxxcOES/E0U7f9vj+x/vTLuawenuUIAJR
IbbCN6tPn/k4aAYSgnpBc4BdqzvZVUqTzo6WK6cszV+83o+b8M39guY1FGzhPnX12wlZIQNsh3ki
d6XQFDhlGH0PEXO8pHipPg156T7hnRimM7vunIWmWLvcWeQBPuI6Yf21Oc+jym3C+gxyw1jTI+vs
D7T0oOD7VT8TAm1Bvn//Gv3mFg9ZIPFUou1iA143ip+eK9VHDTjHmtYFSqbLYUjLbdvQlRRNb/4v
XoqidA1qYepje29u8XFEedRWGOSdBGPOFFrpKcN+sC1Ymv/im/jNjU367/rYSkmIsv+mrCe2qQ8z
olsIsA/U5bDQZ14oEUE59KlgEllkF4yoxr941d9cS1TbPlhf2xfQfd9cS5p6ECSsRe4GmVd78hdI
FXT7eY2UcM/e/9r+fGtzjPDWyT3Ro14YvhnaJ2aRsEhG/H5IBneZr/S+XWh5+llh75xcF1fvv976
1n+9sz1aItL3BJBgh+HYm9sk8fIyEqD1a9Fiq7dmfItss39xh/zuU3keWX3+usSLH7O5n27GNtVW
E/mQD8l5jraWkw5nXpngSxBRjdEfz+j7n4pf+efPxfIgWAP5vtBIvrknMWqiVHMre6cFKRi7DPOn
BoS7ZlA42kTVhnwdetb9nDTnvWkx/AyTBvqt8CeNG6Rl2Z1UYdTtewIAcfALQaoMoUHVbrY8YFJT
EeDT6A21xNhqD0KdXj5RuhM0ouameE1VjS0m9abvPU3+m3jQhYvtdWD7LrxkWo3hbLCbPgziGNJm
m16DuOieTWZTu1jSLz/UzLXw/QR98bnNDAA2344hFIGTGb4lNeYxvIQxCvrJI+hP1dRgtDlrWlvJ
ArKCk5r96nf0d7Z89eV9Pwztfc63/T1PenWt3BUFP44LvOWw02jj0taqSgCckt532DuEySLBrF+C
2tfqPILZuV5ENX8IrFQCJAZQoQ59niJnmkE1XftWRyM0swbJ1CZfihXRkcoLrNI1nkMTA3rQreTQ
H4vyi2gwRKw5Ie4nTgzjI2moc7zNi8mJL4cCoxaWyhkvx9jhvOhpRYPCRE8H+owMicdklFVzAJTI
Yc7Ublkc8rSlfeiguM/PUiMD6ifjaQ+HfseCZEjefV3m3rprchQLu7pVvBFy4LiEQzcL/6CKmP9D
XRi8lp1Kvgt3nPhceRoDiE2n+A5Ln2q2bjs1N52wmgfqN60ZOqRE5uGkrPCZlS04SfAwsCrJV/GQ
H9RuZrYx3gSuC9MSZKN6TRUVHnDNS3Jf1HAaRKjvcfYJerA0i5lrtnN1rt3KIz5pCaO7yKva6Azi
/3SBDJa8vNLxGcE0cH+5rClyJ3yOlbrgGzTOlhJ0qjfzUpIkO8cW01S+W/4h6vN0wTrnDddDWJNN
EpF08ymzMcITDJKH4dUUlvWJRJDkq1u7UX6W1Z46LRoN3T7P2uqUelWFzpMgrFsyHNxPvJBdbBEh
1g/4F5Y77msEqyppxm9tjdr2LK8N79Yt2eSYdaj2RiAaLf6i5PjzcYAqghzPEPkMUpi3i2VqAqcg
PAwMUmIHZy1RgTv2YfdqENa0p/YgRJdIRdATuG+hjp3+YpFZ18Y3aye4gnBVx0Bbp3r9de2sXKcF
oF3jdyExD+bh6gAkEnLZAe1ttqUOGqDdDVhoKKK7pu+Atvq1vHH5whmyDhNUAlIk339Tf96qeJwF
Z1tKFcqx4M1WpUmamazSEbsWyS0+Cif/YK3YvTaJitv3X+pPzT/qWWqv9cNHjpTybYkR5bU3+FJ7
WArFdDI1cCGMGtXlmv50MQvTf0kCWe3GjPa806XWnlNIvZ1DCeVMqGQrh5mFKvSrw/tv7M+3hR/Q
EV3PwAhSEPj8+r2khZjARVRyB91EX9rDtHpoRWMd6rBheQTlBEMRzCXIEgeYwTj9xW35o6nz641B
UqrHy7N6uSHdx1/fwJI1dorZlvGoGuPrJmXppyvYnKoBiiUjo+GweOwywsrlB5lqeSow/JYbAp36
Z6tZyqf3rwcs57d3Kv1j8gVw33rMBcO3x3WnM8byRhRb7Zow5JOzudrzOSVCN4QUidBiXtO05TBc
I47hdOL+iCxS1FbnMXfz1/FHpBEjBXkyP4KOyh+hR96yBiC1HZXmdpXUNydO0Kx6VaTMOTNEbK2d
05Ic3sRe8JAPNulTIp9IXHZaomHKHguMmxHjsmG/LMjJzBw2VOWyXEIbCsQj0U4gCRmhOz0xjq6H
Y08P6TUyakC9zC4R65ZhboO7KS3x2lSG5UaXRGmeiJHqGOUE3XSPvAO4YW81+Icbf4pPhDylTyDi
Cr1F8FH3JOyU4cw/TvvytY3J99qX82CH58UM1zXfpMhne1SsWMxqH9iKdG8Cr+nvQfks+uAsXnuD
QQ4Kv9LCiQ9+NkN2TgH4fSIjZa7Rk2JNPU6hC05OBwC06k5UH0bi5/XG4PFytnViFw/tAMshMWvY
DwYJ+l9J0/fVrmUwT5JnqtuVD4DCYesNLaKbWgdfszqsrDN2yKL8xgDH1p/ShU7u/RIlgXtsZ1QR
m3juMnvP6BP6Elt4f1om1V5jOhLjZSuzyEflpJZ8NxeGoHeCj9rubE50nh4kwV3OrZuHA6gk32t3
QxfaCIfSsEu3wdC0DblPfXKTjm2EcgUpxCfoVEFIO4P5A99mDIRwHjpGWXXaOO3OtZXtHjrP7l8T
paZbtuz4VXITAVHN0wB64rKOkiMSc0lZs5qnAPMKtVpi9585XuI6KbJO4SGo01adwnlK9Ub000jr
rsxpHIA6yeD09GgSpjbRn/oelfvGM3NxpucaofVUlfJT3U6y2fVdYQDgpiTC1NIb4Bb2Ks/3GhGi
fQCEma/uyRzuT4LE8CabU5x0WNVwSXZKJ0i0Xd0/UD/0OCOziKFs3aXlDNCbduihK9LyXnu1Ve4Z
JQcUetbYfJvmqE6OjY/hhFhlxwUhI/A2AlHuiu6sRaF0mS0dDG47jUP3MqrW15EIeo6V8RM8lPUM
NdH3gTg1ajXQ6mUahx03oWHC3yv7PnEqbkDGItaLmDIpwZOUvcSH2Af5sWZG+hQHZjpaZRTG+1QB
KN5Jp/CelmoWnwc9zEQFDwosjJszW9jNfUeBiFmYSGjOr9YawGwTahDPlXmeLPqKO3j+IHIsdN/b
OOJO26wqibO2M2uNE4dPFhAx5Gg9BgCsrj706rHp7fuh13G/Tbmpzs3iZ98C2Vu3MWg7evZFOr44
IsFjTMiv/TlvI+sThm+ZrvWldVtqD2RJStfmI486kpOJbJDPeRaKp9GNhk+Bk+Xfp1GMV13coF0H
Tj7DoPL75d6Nmvil0Jjz0f8PpKJkqGmIWugSpEE8Z0O5nyuGtUgtHJiYNOTgdHPE1sDQBVbnrVIz
AptJmiLarHMnpKcxugMX4FDKY1k4NwiHFLrztK0J++AA8DyWSc7YNG/nc9xDoEcw72XuCUrvWO0H
XWHud5mvvvYmiKc96VC5uZCF9EcSFfr5gwKD8EROhfARjFXhfT7EwXnftg4D+mI0zJiTJb5yRmwb
iA6lM2/bgkRgdAC9S3RcDgzkvK9mLziysSAnI+3TrU5xYewU/YpE65cDgLouq66dANVwFtx6AHCd
/2bvzHrjxtJs+1ca/c4E5wG4fR/ImAeFZsl+ISTL5jzP/PW9GMq6pQgrFe3Xxq1CJSohW4wgD8/w
fXvvNS91j9ibVNJdUgCy7FGCtoAf2AKtOJfltnpTpgTVmQl5+UB+ZoQcuEjJXyIWGsh0cUStCX0k
Pna1AO1F4a0sscZPYLaAEJNHAizAtVljmVpO1hMikAW0nWfdEe7mmVkUgVitAQCYVt0Py9GyvF/K
EQvXTYQ4njSwuAxBI+kzfseGWzsC5fxWCiIcWpL13EzEOXz8wOfCI4guPkLprKjRH9ojqs5rsvgt
kCaAHXjx6Kmm2X9THAF3UA7TXXHE3uUuZh+7ao44vCMaDy8NmLxOSdHvl2bWv3q6DEhPnph6LlHv
r6UvuO3KP0L36iOAj4fZ7Pojlk9DqimibZtwfS5th+6I8DOx6FvQRxrpOTlC/vwU0y7xNRP8LzyC
AAWEexSEj4DA4xbhj1ye/zsV+yZ7oX+WNC9eyuznf6yrGCdn9VG6P/219w68oCO2p67FikWj26Tn
8S/pvmD8pesqxVu8Isj0NZPN9t/ifR3Js6XQYaJTK3NkN9gC/q1r1iV+xHnFQoKMN8PU/kjXjAr6
4yFEUzU2+SLIqclHSkPvvJfFftuXsDKTm28E1U0VWtJaLb1716yDedsO7tqiLz2Xm5EYhhxSnmyG
wRUpKvImCCNA5GU3M3Pdv/PESF2NgX+FtYlNM6iJGzRmFxo4ymn97v3Tcl9wwlJMm9CwpzvjzsQI
lAmp4vSuVD2iTJLI4slK8z5XMgJ0MzVH+xxaa1nOOcl2alPcInNJesQ2obSuA068c+pmyQKukblS
yJyfgoiAj1uw0H1bC8bGIuNB+Bn1YX0lkqFyFRacN4igJfVOhlB34+vkIWF+0u5y0/XITO99wg30
TKt/6FpkfGfTlDz7hdYQh8wO/VqSqZoGsZGzay3d+LsVJfRrPwy66/ejwX+kDUWbIK2r//rPswLz
dF/4H40CTrIGHUJ92sB/KJDVpPupGiUEx4Mxglm12vlRRiqaRNDuyu9E6gN5YLALJERjHXgyzCC6
uN0tyu8soYGK62nkD8yJLPSlearn8k1A3ZcqjKYlM4xwxYVPfHQF//uMc/zEiPz5sJMshXr82Sem
QVeZFc1mwng84a5O3XgtZpr8o6Zbw2mb888GK5r7EGgeHpGsIUaa4PmSgOLGQ23tFazBHRaRR/bN
9aOb5BxDGjfqwHm5lX/LJqGnl9U0pKeNJHD1pFGRf2xYLsuv0offxzAi8yV2wXLX+AuQU9UdqmzG
hf/GxaKWkFNVS20RZ51DyC+p3yzm3YMnWvmGAsG4bAtvmLtIbQuMYEOE8srw7420c59p3REsqfvJ
LTWs/KUR+QahNhL+P1p5w2YMkqLTJ6bwzZebcjVIZvVWxTl7px7JHJDDpBxm7ahbe3wRJABYRn7I
kmGKu6il4ObrsTPNTB/KEO9PwkQwK/Lf6c06O20KBQZrVxSIq1eKgEOcO4msQ24Olkg3cHqvJDy1
Q3xq090y52wQp/D+Rr0NOzqljkDgmo7GtFXL9jowMFIToiNK9wXmgtGOUX0c2IyyautK7WP+7rxw
b5Hu06GnQw8876R82GO+XeV+WnaYEQIel6i6LeWhxnM6qd3RJUVlqMVQPNll1UgjUcXP6YIxLadC
8xi3GeeoCLwwinzP36dgkYkh0aPwrqYHZJJSO5SOIiLFtCuUixFfaiBFWCUhYmegqZXYUxPS7XLW
gnzMYUdEqx9VcrIVSMTbU3bV9IUcy/nVCFZyxpHf32Rdx+4p6OsY3WisFjs/4Q84jR4o14GsH1Cw
9MiawAOvChA3TYHEEjUJWXMDcKbcNZ50zmKkEGWaf1eaVBlnRiBsRbDTiSNp+SHsYTrpRdzv1ESJ
b+XRMvsLfb7p0Z6/hBY6IEz79F9QmpxOG9SaIl2UatlpYgZXQHNxF8Hyviqomi3HTmHzpMEczch6
udA3OCv+vI86AoZM+vAIyeQjlvvDjJVAiHeTDu5OJefZXBPy/ltoKsa21ORtZbbxWq2bYqkRGsYr
6DuxRa1RDhp/L+ARmJNo0yH3FtMLIotjbefsjuiSpcElN/jmynn9S+pVAkRiXNHkgJGspxrtMqT0
RvYRNs4R18KCcz9pKhGSR5LPI159L37wMmjOGRJ1qrOtuGxKV5kpiReuh0IhOJYOwqL0jYzNadwj
5k/Rt1pg6otK6y/Mq5PS7/yR0rJgO8EOAc20cvY2k4CdlJFvkSknqOEO9Ad5vq4kD+nKjaS71PVr
uBhhaT2LcULVBTrvIcrzX34SughrgN/mk37VCO1YBItmx0kiHtRIKsKF3uf4PgPS3eIOalEmDQZg
i44VxkZ/XsxLSWrmbHirK1S8IFeQQcw1buZTrBmDI1mdNO9AjvLO5GK+zcpheJPFFvMNp/ZuW5XC
IXS7w6iTVeDgvwru5VrHni1GVnlIeLm/dWRzh04Q5v2eHHmW96Tpt6jG3VtACz1HkIDhK3LAZcbi
NO1JW0HHs2sLHambFrKXkFDtPFjQAhxXZcR0pSrV8CzXpn8XuyH75kCSe5vYpLYlRViOlmNFeDzq
/JG7qSB7NYbYmhFAp8/c4/LRDj4/+3o+/mwtx0zJXEwfb9rrnPUom1AFyMp/qC0F7r0Mo2VldHrO
CqKny6o2iNwfiVT3hkLcKv0YrCSRKKbIIxgiaJpsESfiy1BLIagoX7VLEg+oKmu+nefDpSax8slo
o3LLMo08TcMEelYqrTysCo0/oU7aJHoqCsXcCgIVE9oWizTU9QWjSFmKeiaRs6PDQy+Kb0UbdRvL
7CBbkOTIOFMVpxbIhU3JclvXTVtsRwmWZ+WFCwJL1YdiwA5OfJEx9/R8uM79UJgTXqd9oxceXkHE
IwvHaJJVKUDgvfAwpnr3yXxAv37SelEMZ4esncsDhSBwTeqBfEEpkumpSdCvsrF7AsphEeYbGXMJ
KBHr1QxzVmuRgog0kA/faCLya/1NZE279I5Lv63YfCjEt6yiCgoN8XzPnpsJjF+dtD0JX8G1StLG
XBjKxpGMdg3OK14FHIrt2nym9Thne7/pqWFfKJKfNgqYv1WiqZABq7QumGYmgu3HHWdAdHBf0PJ2
8rz7gZhbX7VArhcJcSoX5mTlk69Ln4DKM8sEkuTzKa2vhhCGArX2yuvjawwm1iNfrMA8aDCGGlf4
HozstMn/1vLrSk6hwRiK90h/l2Qjt5/CtDVNIDpcpdxnWLH0GuGzp+PqEVwdq61uj1Q+YbnFYJRg
gKeg5pQoXEIjrfayznaoVCqVnLTBwpqE+PAljY0ai6EYFBvDs3pzrirhBSGe9skNxnxP2Bf1WkVH
ZHR6gzmykQaZFhSx2PLAqR8Sh/SddEfc5vjQDCr+Gq/HbALzJCQ5ulMPGUEg0KK8gj+qhSXlq1FZ
6mHt/WoSpdWJ0JeEV8xo1Z0k5FuxKbP7SZBFFmveZhp9WLN8KdTRfGS/oC1a0jjwJ8YR222NALaO
9AwyNzoKSRbYIsRAOXkZUziBkoz5G5B7EisJlPnmZbr5HHeRuVUE2XjtapV9NUEN2i4qJuYowWD6
1mgmL2DlR2tMU6SxwCNqqFCZ3xK5jZ+ho+BlsrIHjmOtREhqlS1VKeRKJNLA2JOD99H8/+sX/zlJ
6v+5frEMXsuXuH4pP9Yupr/yd+1C+0tRDM20DBTbGm/g9O695w4I/GjSTzEW0Aexf5ukH39XLxT9
LzTszE/olidV+3Tk+Lt6Mf2IU6ou4tY+6oilP4kemDzepxM06GqUceL0CUk74AR8tgKB3vRD/Eu/
SBwmn2Kd3ye30vN0oMd6hVlnps/fok2y8Z1xJ61QTGTLbhmtjK21HX5qu/YNF951dZXex2vhEL+F
bxjeVvH9SPD1j+6xptP4Us0hRa+pi84hUTn52lux/9yO6/Ztqq7LNoXrTTyj7rfRX/xr9Vewyvba
TiYoe9bEK4my3mN5X++qjbCg+HCoZ/EinbGjXUeP8k2+IzvqJlwD9rqF8zGPr4d5cTNlSzUz8z6Z
ByvVc6xFeshuuoeOw6xvVzfjzlz2u+axXhe3wkH5IW/gCC+6Zb3Tl9GVtiiW7qxeQbzYGAvIGb/C
62zDp7xStsbKfUxuoVhbP8xfuOE8c4YV1VvhWgK6XOh2XM3MTbFxuWhtlwdroa3EB68/FJvcun5t
9sEm4dd6V/71sLEOwyO3cMd3+AWlYEHH3w42tNvm2jY9GLZh54v4ji3MmrfX8Z3KuU8cY57M8524
UXb+jNjbBQWje3eTLpBsO+qstpNl9zN1FyV58s/aKttIC2vBEX3V7N2bKRYa0uZ3YxUtVbLkZ/2N
T7QmONgFBobKASAKxyoS5yl/3t8XsU21XtoqqdNttTWqRSddsGPkc/U7xOMgYb7Vd0M6AzaIc1p7
HnfQnG/ybbGMIJWsi5U2052Q74VJgtsSrv21sUhW2dLbypv0nmbrVbI3r7nCE7IgYrfm/pr9J67l
BUKSJbF9t8oK01b45qFaeoq27aFbmr+GPXmB7ZN1Sy32SdnWd+XBJJrKX5Iyqooriw8KjHolXoEB
nYuzfMnKvmhezM2wqVNnZunzZCsdhDvGJzZiPz0EycpYSHa25+/PcM3Z3kInFcwWyd+2gyXF/G+Y
b+3ihgM6CfoY26+4aQkculm/oi9EPrp037sLdNACPn+6nDsgLA664uRVm5F7vYRSwI5zf504tupk
t+GCk/2CkNe3RX1PWKP+KKdQv5CBcJu+c5xDAzR3ncahcjgXHAJigmXxPdmP23QBG410RzhN/Iq3
kGEkOhBRDeLJDzqoiijdTcdzu2wWkv7cGCVv8i/WEXuwfsXuVkPrrDm9suqVfW1f/6gWhtP383iL
d9RBfQVNwVEe2pvhTnsAk21CSEtQt3Bgs+OBbqNT/WhmYL8eYmyvDtGzuNqcAVoMYzHeJRCgWep6
3B8U7Ek5s+BF2vWwEn/0Kn0Hxq44d5fkQA8vxWZ8SkWKjRva4jOJQ9XG/ZHd47vFI5LO9ZavsSnW
6P2Ml3gTHLT74hd1gdVg3LlXBvNSvRg2sE+W9UIRf2oPxVyuZtWhuctnsPkkZVEd2v1gE8Q77rVH
EnydwCEhrrcjpqNFxv4arVZICYudCYp2AZhqaNiKT2/G6TCuRnt9vFdzwtSWyn254RW29QcRKh8d
tOyGlqcxJV3Ftkma8T67Vt9M2dbn/aLChL4piPft10a8j1+CO2GtLy15kYJrWva/hBkZ4MX8KSMY
yOY0F90QkjZP1j7lU/Ciygv3V3yuypmsPukzi477z7x8ok2E9XyZ0w3vwOqtVH0um3slnqevnYDj
fGWQPg+PEGc6Rt9vlMdsOK63BMLOPGmm+1tFYsc2x6jEiIDQpbdwep6mZnaUfScuFbhrBFHC/eEG
8UJZKLA9V4l/jTGzbjfyPHqE2CR9U7eGvE8fimSdPDVPwUgkG7ykVc6Bk0SspbgvTd35buhLeoXV
Y+SjrX6sAfyIT8iyshXifgAYsAQBMovpbHxu8P+MSxjk0XqwXrjXwx08b3PV3XV3xiNjykkZ3Vf1
rUgOAlF8xIht6ptodmesJc2hoJDCXlgM3Ztv7jzrhsTo7ql6Em9gfrQLMv4aYUHU1rIRnJWCD/ZB
uDZvq9WbRbogSQSzSdy2F9QXYw9r1mmekRFAfa4WuF33kneLdvpABa3X7PS70Tw0CR3pwliS6AX5
W3D6HxC6liSKApBcB7PYqWfBLbzAuU7Ku7EnwpCBfM/veY4d/8anb5lhl8c5TozYppw3+V629vpr
YvNrZ+G8pe/sr5k3bA+lpP6kEECmLAsdGhN9NvIz8ALvu0SdMb8lWCOAZTzGwFm+4Q4nJg5KT/As
ps/Soay/S94a63Tj7apfCny/Iv+hlQ/WQYu22MWtnSouZ8W8sXmpmlnbOw/tfN79SKq5HsJ6c8iv
LWz1yYM0sJ9itPIcJCET5XyiBTtM7g7DnpTBfEmGi3fTLOopoayN6E4G4jUrFiK7H5VJcmv6qKJF
16PkSZj53T5tZtEd8gGYL1Y7T5dCZ4ebZo1p2ilezVsTxCO3ot7DVKoQr73yj3ofb4ade9CcZFa8
dra25lI81NzR5/HOpB5JCN4qX+usLup3f9285oQ0b5tX5bpbqVtNtTvctrodXWc7EwLhc6ddSyt9
RublYuLaOYq0MPol/4ezvkhVYxLRscVeECXLWKUoDh3S6FYaFq1oWeTrMNi4I/2LVU2gOv2Ct2aN
qB/itiHM02TjypBiF5mx3PgbBhmjud1DGtPgcq2C2Yu5IihWyha6uej0jVtfixB1O2IOZm9i6Yjq
u5r5j7bl/4Pw2OXP7Ool+Vn9n+kXY+geSpjg9f89/dfq/d9xY85e6peTf2E/QIDRTfOzHG5/VuD5
/pWGNf3J/+kP/85uvR/yn//1nz+yJq2n3+ZBhzzZW7M//WI7zkdIq5/D+d/4ezcus622qLVMFiYJ
A4NBvfbv3bhMK3Fy0rKvxtLAoZzr/CsK1vqLw7OOSBvbnnbSS1StvwgOE2lMUvPET6T90Wb8/Jxu
qBiKUWhjjKGYjKry9MRKb6FGfu4xQErf2uqCGz0KRROSXy/4W7QeyqwOgLK7Xl7vLbGqNiVnXDvT
AuNCbWIyNZ9UbaZPYiIW57zCnTCVs0NB7SZpaMopBDVEhsGsDb4TTRmA5RylX0EjcMI3YbWZg+ZT
2/S9GniooQFv7LxvdSVo7BuHWrtRx0pd1e2Rb6VLwa2QD+OFU/4nH9TU8HZiPKUzTI7I6S1r9Uoh
mYBbVrRNuBBCQVmW1BTYfndTMGpiuvmFasr5gYlhgBGF85fMyY7y0bEh/KHwTrvHbF2ZTgr5Cg1k
vZUhZv4d5EfQXPqQLTx9UGbkoTwHEfKBTPaIAUV4jNQcXYRqEiDUdPDaukgrZ8ex/kdv+/9OEQHv
61evPVn7L3Xw8vGtP/6N99de4iXFpKRbZKPp1Fl1/V9vPTl+iJZNDJSTf1mF7/Tvl17/i/YqPzUm
N/mJhZ/8Z3XScWJsN4HeTO7+f8131++lT6bKf7R1nxZIUe9Oxml+0VQEkCYVwekIbjQkWc3kwk3l
HkzuJFWmgSteeKOP7q9/12HfLzM1ZLgFus4AnsoAH0Zt3MlkrLichY1Aam51uRIfC12EMB+oRXmL
DimHRlAEOaXXOkW53Ipo1O3Q7AfBmSSNT34Fecom1ZMgWFx01KF0ORaI1MSY4UdDnGwjDcmxbWGh
v7K61sfAkMZE9GO0DmkLyq3Z2ZQihG+JK0l3XRyEj20U9c1y6IwinPlJbd0FmW6I9B/wYLik+oAj
kSLBUavIPJiNwsbnwyj5+1l8bPvz4D9Mc8ebYlFEIbsBD476m0drcJEiAxENndEdHUq+0MDMOzV9
8DTG2v9bhT650NQHPLv7Jxc6u/ujH0VShyaaPNTmacizK6LBaHXR0CSOUZIt2wS4VZd/aEPke7Ha
YUHDas7aZJhn07gXBE2L2wFWwMBhtc2sbu6FMXpY13AXaotyS9bqv8NH/3FAn1XXGcVcVaa+jdma
rHW0OadDrRB1FQoQ4NQRw7WTWW0wj2I8KwBV5OsiStjVVRP2s4NFNvOLOlv2gwoMhhflwlytnN13
WSJyELMaT5gX2aLKdfpR6iEiKTzuocNqjQ8eqPG1PfEKU5NK6QtEjJnYYtWoVBBIntf1RKjHyb4A
Ux+svDa2OMzX5DzgqaKSpbjl8BRknXurFlFDaAFYmU1O165zyPvJXOwugzDgFGsGLMalXhcOYCOC
mJqOGDe/zLTHSQXekdITsmGXCkN7nWYZaDKJRJlLKVXsHmUWDre513IgwzKGedrQBjaUmVaRstfG
Yj+3tCr87otiVLyvH//45E5LgTw47hbVSBJFKFmijJr2Jx/mCE03vJHUQwHaodlg6dOLx8EVhte8
l4cLb97ZDuP9WuTrY97Av45F7OxaSZ1XuhcG6EB1KcZPU3NwNKum3ilCHlyHNXvv3tAFp6J0eiVE
YBuTuChvtDCj9diCcXcE9K9Ey/nZZgCfNM8UrEV9pNah/fW7ezZJHO/KpD7DEUgDhQSO07tiGlEP
ymXytadCt6TZJZQOMD8qJQJ1gISYyUu2ms9uDjGwbEKRvOEjPm9dNH6ZF/XQek7B+0Vz1jB/unKS
tt/JISPAOAkFDmiF6MerZCBtE4X0lEOupBWV21iBk9UK7rAuxoAyXJdGEZIdCAMP6OYbqBrkK1xy
TZ4tYtM9opWlWShgFNwP+lnLdRzaOnRVniYvxm2hVBQLFC3lRf/6UZzu9o6DRsPObeLWR8UMb+j0
UQxtFukxugd7VNXhUDcgKa2B+C5hrK9jmRJDnvf1halbOm3Rvl8UxyTTGUV8YgbOnj/EBdowTcLu
ThwkWl1QFUKU7gVWmhCk0TeVXe2IlsJgo2eQdd8ugSYA7ix1Jbz/+vt/cpunpiF2dtJfJE08+yjq
0NLYFTOBmZWL6bUyLrygcedfX+VMWvL+jXETEUjM7gSlwNmsmWixiqwSORXRBeIa3G42j6KOsHQf
5CtuDE9Vv7ddH6/NOrXQV5OE30aJ/yPP8uCK4IOIw64JANozfPnq68/26R1gw2aYPH0kN2cL6YAL
HIERXj7E+vVMa0Rhzc7G+/Or6JjKdFKd2Bayjp2Os9wrBbLESsH2QgngZdZBG8pl5enr7zId5z5s
CqaXhpebdBryhDhenr/lhlnrxBpymyXFTxaCXlHzHvNrQuKwY5SRmqxGt/OcMTHc9ddX/mRZZLtJ
FA2nu6nHdPa6ykHfaiH6ZzjClWmyCvok1jLchJtQHayZUPfZXiQW4dkgEhWHa+6FN19/grNT1HGM
AVyZNA8cdFU+x+ktpskqNqo5rTXohJxASONZOeHHODSFtzAY4tUUubisGqVdq0ZebqNQgkws6QTv
0TzeSDCy95o3uKyxFXX/rz/eJ3M+L9i0HoqY+Tj1n366RsoC9uQmwEGjlA6Rrjd4IzItR0Y1tjsT
Mnm5+PqKnw0GlsFpXmP/9Nsq06c9Fk9Fom1kUqIvkmrcoq7LXlPPikFRKhWJU4ayHypzeP76yp9M
qlMfkrWN7qDM7HL6XS0PfBZ5dd7kamIXRmgWcr6unVkAOSAwVro7JxPXvTCVfXJVBqDJUkGlgb3p
WXe+l72yjWHaOMj6AhRqhfcNCQxQilLpmt7WsKgjnWzHZPn1t1U/mUFMlaAE3m5Odxz8Tr9u2cMb
bWiUEHE4qiaDjpzdSihkiaU9LTZemrkaOhkxp2nGLmyTNyQug5VrhF+IWOHEUIIdgRi3okg7wg29
VRJ5tEI8UigSHMBeiKfXGsbXIFHAMII3q4gM9CDQOAYqxxhmvTsSbhmb5r3pqRgYqp6NzwoRuUYS
hZwMKg6DsUqpPcpuf/AMuGT0UsJ2q8C6G2YFfeEHmUR2gg3p61yFXaMOS7msJv8emiEggmT5DnZv
xVQyjR75F7m0jQa8J+mqSzLET94UDsHIV3iZJ1XN2ZIEFTJGqoNIjJz5eut6HWnEUtxS8ygzf9l4
aeOESSTOgjbudsR9Z1tr6EFHWKG6GqIiw0TWUFT1gZAWtSgfWqXjgHnhmfNIzyZa5nCKWRhyJRUx
0ukjH2TNq9IWui9+OOVaGnNtbnSXE+g+mVVNgwtQReTcw9g+vYxqlf3A42f35RNl0yamn8xk0nEL
26xFwPckEuyIC5xEoTVKVEJ0xQu76s/GNnlQBIHgR2B1nH7+YQNfdxEAmgG8kh4K0jOiRaSKAKp3
X9/Oz7annKUohIKvZcY6ul0/XIYTXCJycKaWkCPrVWOcApLYaLblwgMftKb10cLk1jpTRXmpyWWw
MMHbXsvVSP56EMmRnQxl+uhnzNuhCB/GknzVs4cQidLXH/X3WZVXXaXiQZGGSUY8uyGDJUZBHbHE
Io9hpUjhcae5GD7lWeddEY8orQcvfOprUb+wwp5bkFncybuXpt07V5ZR6Z4+ilQsLbyGlYD6sUAQ
IXvaIW2tjPa2p9GIA48AAlr/RblHAZTkVZtQDLurMiMQmRSAIvnjV4CPo3KC4W6wRz9+3A+PbJDA
bopJIdiKQNkxyUi0Sga5uXCVM+nltKoTZMKxjmwUnDnvqSAfLqMTXpu6Eg3JXic9qui9alaUAxBe
7MYEEUrpeA0Mvf42SiJ5DiV5XoAIMW1WWM9UtI5KOodTYBHo2hIp4ARZfCMbo7FMiwALu+9Jr1+P
j2myP50Z+LzH8+dU5ObFPX1K1GGTrK6pD3Rd9qqyFOTIKVH1BvBQ6ws35/cVD5iITK8AJeTEhJFP
r+UlaiZIA/dmhNx1aEYsqk4YK6gzRf0hIArWibVBv/AFPx2HOOBFUTWZW4zf9lnIwcyypzadWv6D
obrFQnQ1pmeZSHIH1yBCHSHxseFzrkKyP6pTYrLZ+kAT0JYGmp5v/vyWc4ym0kmNgbfjbP1NlQwx
JUcqokMqceEVPVUoIe8AX3cARy7sqj4bkCrFHyL/KAQxKZ+9hoqvUxywuOlyKii3TYfP3lbCHo4S
gdm+hSdXFpRohl/M6lbkp0OdTOh90LCNzZqGnKzBWwMAEywBivn9sxV7eeXEEMjCA3ZLwujrMQHK
hFfel1Zf36lPJi8EWdRhqJDIRI2erScAgyQjavjsRit1N20YhqvMHCw7i9tymZVqvJfdBlUJxbjq
wlj9fSljrqDWcayXc+POLh1KY0lpwqI6Q06i6FCZHh/rMEHDAoc9EG5qK652Zehp2k9R6cb7vpXC
v7sZ/1iN+uQYyodQyTJj+pTRp529MIMWwVdtJT4ETND7rgghReTQ2cteeyDLulq1o8mBQVTqeTMK
7XNOEGuFqmEIH4qOuIBQs9iduflF78UnD4YmokqdjGgjhVPC6ZscDmYrglhlxxwb0remI+NxAdsL
BmErVOMyrkULkodFCP0a+nKaPHw9Ln5f5bGq8XgoWdMl5MxwevlBIFusMgJOhi4IDcZGOiO//dKB
5JOpUZc5nk6hgFPG5NndT81hqM2MiaMzAK/ZGlQMh0QdA0sbKd4X1ulPvhIxIVNzltoGAW9nu8gQ
vhxx9GxcSoWqhh3g0uJsGjSX5uBPr4PmkkgykcXZOntykUHIgeRNr1TqFmsfu/Q8EuPgQtn5zBN6
XAZJTJQJUyQDmZCWs8sYGOgHtZnmOEvnKJ+P3aPftBXOwSCrvuuJ7MtrI5ItIh+keAYkOcxtT/De
5K5piJWq4xezkaimEWXwKwk8dHiiHpAahDXKQ3wkB042GGJ898fjip0BCyK1gSkq8exITk1RMweQ
LXYMdn0e1NZgD2KuXpjVfj8w4NidqoU8b50CwNmWLE5AEYweVxGIencqptJlIFfSg5L5xo4NbHVh
CZB/r9/Rx8MiqRg0vqbW/unrUviRgCtXJv7Jp3ZKogDedZlmgDJWzdIrkcoFidvvcPdFjhdH7YwA
AOw5AbleszwKxnXTYWPUIjNZ6ZXpLQoTjgZmeHWdCcpOtSBU7MK6Ki/ssj8bqqgNIDYxVq2jOvjj
Xl6GZy3lhivYkFsKDqRlsAL/Psz//JnTG2VxoU9EO3vatHzYsPl1KTRazKk2I6FiU44IDw2prC9c
5bO5ZALvaiz6vN3nK9noRYHauVMbJoNvU/Y6qR65pYSzWErIbfj6K312MYJ/JMbXFL55norUj5qY
lKDr7dxP/F3QBeWaOGpvqWaedWGX/9kzmhzDqCQoFLFWnd69SomKLi0YWqNGWkUqldUaMLV6oVb2
ycYR+zv5lyoHy6k1c3qVyB+Mkjw1BnCAqIs9frnArknDuLqFlzAL26C48Lx+/150ZnhdTIluEEe8
s1GhAXHMCdPwHI+TrB2pfX7QyGW5MMJ/f1CEwyv487GiT6fVs/lGIiolGirWsbYR44UoGDhkk1HC
EWT43vLrQfHZN7IonDLrMw9wBjq9h+QakQiB6snhAEMmPUkqtkdm3YW57Rgme3qeoIBHDj/QRwa7
fPSkfHidosGHG+ymnuO2lfCjjFGbqrKa74tRAw7Uqel3MfLCq0mbstXCoVmFhoDxNsTuJ5XNj6hL
rTuIoOlelcfwEXuma13Y2X1y07Gp0oQnJHZqapzt7HD6KkFiMZiq2qeKLmR0U4y6g/OiuPK3r2/6
7wOX4oA8hY7zznOxs5sOAIgSiERBpBINsFmkb+0GgXyTVCn7acErvbvA7Grtwlf8ZON4et2z72jV
LuCnjOEreBQvtVJ5CfM8XvBRxplhJtp9TB90GaqjsDaGWj9YbfSSRDBb7UGIskVbk8w+RF328vXt
4A4zys6HB4dj0ix46pPu43QUJvpAC9kaIY2IfpHfVEcgqvgOR30HpR6hqewtpV/mEaVavmNVj4hV
LW+JailLQbwiYAAIa+g3JJZQujXvaO2BaeXBw3gIJnprqE0g1/oIdW2PgFcXCxG+3xDsa3ZEwLIZ
AQc7JUIIZHNPmNjwiIxtj/hYWligZI0jVlY7ImbrI26Wipb4M54YtNTCOcKOXdfcUJNCAppOvNo2
k4JqWzdajl5Vy1FVAwYAbMunhPlFMhjAW3DPCcL6bmrW1kcoLgqQ4Uk5onKtcsLmeu6E0MWukm+p
FZICJB8hu9HE2+3lCb1rIiwpbaOwtJ1xhPMmIVUmW5iYvYZBsJRdHVG++kT1Ld4Bv11uVXO2ZvSy
ArEXW/KosimXo5Gk13qiBFtUI4kYjX1RXURHkLBI8iwCBkFQ762IG+lUbenNJVI6kKRaPTWU6ggm
zlJZ+WYU0IqrI7i411p14x1xxrEG2TidGMe9JOaGTTUQ9LF3xCC7ExEZk3P+pNd4SEYFv5qbaqRe
kWB008psUe2yUyrLkRL4CNCgYAbYcljWcJtQDBCDNFGZO59eDyejCdYc4PlsHSHwfWXpl0F8i028
f67QZDxjgrtRkBSuy0AvJQDbsKCLSpZ+RG2RPbkTKXo8QqOHkHAz84iSFvIJK60eEdPk2OYhzuwJ
PU1SpiE5xRFJXcEeR6HtefW91Dbo6sFNSI8UOkBZh5pvKvP4iLhOjrhrbSJfk1kIBLvzAWXMSPPU
aidpc/macOz+RizR0NmBZApP9UTUDvNSHe3U9Pw7In9odQ8kX44OaD2VkOsjlVuiCm6T4yw+xBO1
W3sHeMt9j3a9nMDeJCUC+TZMDxwPw9wD/j1xwIcjEjye6ODdERQeTszwdghiuHBwxGPVqF+jI1zc
6CQ8LTG7vzElWw55hlTdZUckeVFOeHJqr3C0IqWXtsMRYK4dYea5kuUo4aVe1Oe+JYbhXEf6kTmp
C24IW0ZDdqVaB6I/60iIflH7UWAhTFR0JePgEk0qtgSJ+EnuL3sCnXTbIrHtDvM8OvHQ0lHgN2ZT
eTO1N8t42Zte/5YqQvi9KCqJaIUco6KTQZ0LbIpa+SMhTGk2i4uqLWyB1uRrY0SC5+RkmDTkBKrm
6FQJsY5LCAY6HL/OSst5rwdDsg3EIiey0JLGZCW0WjS9hIPyFJUViSyJNChbPi+4V5Rh7a9IMtJ7
qeGAaTey1jWOUVfdBt++YcyA0+EFCLsk+JlZEmgwg8ynZz31sl06mGGHLsq1votZ2j6rmRnz3MhC
nZJy+w6jSyYgEA844WmOaDXJQYiTTHUEX67vcdriKphKEk2pSxXKiPS/2TuT7caVLMv+S44LudAY
ukFNSICkqN4lbydY3qLvOzP7+tx4EZH5RHm5VuS4pvFCDoIEzK7de84+bbhXk11lUTbpCdoJ1CiO
Au54ry1XATvUrv3ZX7LkIWfJnsnJy+d3HP71Y6hSxDsNuhCF7l876ogmAYdN4iixnPtA5BhH1GDh
CLKa8L4Z2+r7NFoZQKlCr7HbFcKL0txYHzU4lm/9Uo335triQOvEYn5b+7kiDDpcS0wwZm8W+5Ft
ijTUvPw1D675URUmGX6lGNNHpFs5svncHb097/FG+OsCU++wUnsishnCvFsDSFx7S4Ik2xf56J9l
p6chEr2YbytCIbzIFUu/XieErUgyUPLqOXXWPjjS0RLPlj1N2JD6snhnBn32jVMaDfMkEcFXHP/l
x1zN05OwF6kJIXZs8L2kbMEwMJfpo5k1yV8LUM2SXvR3g+/N+S7NTM3z4RjJr1a66uOEPqJ88kgU
+MTKHQY3puB0jHW2a79PpKujoyUwDuHhqiq14/V9H1S9rg+9yWa1C5Z8eSIzkLgUzqiMUHo1p8a1
QQCET/cns7AqQVNJGZTNg+TVbNUGspPLDZmI640zJYAv+sT8OgKSnHfpWqkfIGdIPi46OsxXoVvk
MMhEA4JahFn4pTRLTBZDtQ7XGZt2dQakQf5DWIB2BQ9s303VQJj7RBiFdbIV2Ru7Ai71PQNr7AAo
idCDkbgigNjRlsQo0kgJwdkGEBy1mon2rjSUjc2ytkfGJbkffuUCicOdl2N2yILJamO4ZNn7NdCD
fUzQ7AwFuPXKSbNzuvLCKWNgjFkmBcmQc5B3pF3MBrHoLY+gOqWBNu5GL8zwDboi/a6FIvlRi9W+
I4XAsmLmVe2JcDxG/9Bz1+9CC2elfebULbEw4TbGJMYUG1pqiHUPchLVt9/BldmJZA6+ebDV8J90
4XATpi2hmXWOQwXiU/ZJ60VsIBchZQQ+wXwk8Y6WM/l5TnacJoeBJItD6l1hkbe/5A5UF6w9bBw7
5hT+g7Qshq/STPj3jKbPQFEmvnkzdLI1os40oHkrQbYt+OHJPNpqWPFfWkv4qU+D1N5rGFXnWXke
C0w/yFuWZhP+CNi85K5qrDqq7akOI2AzCIZGtxH3cm0Vdr6wQ5uXon8jjLMz4SWVpZ6DKMGIC8Qz
nPrk0AsDwKVPYKsVp2NQzTdwTcIf7uCvn2lgYgFVReI/hYEu8IYNRUUAHvl0X6kJKxupQzjygC/C
JADFXZ2v0E1rlIELQtp9WkME3Hk+TGUwiwErbzKHNv7bsLDvvHEO74npnd51hFfcebpP74ks9jHA
jby9tnJI7K0dS74bmo1aLpdClPtgQcO4L9SovlD8Bd2OYB+7IG5kHdKdCaZv2XW9VDis3GV8TFVl
w3o0Sa1INXHgUTl7/h140WYfEjLLJDszo7nrw18FQOWvs80409QKJJEweiffW+yhWDibtDnY+Wou
B8dR1gkf/TrFmW2gbhnsHBAvc+n+HcAjWUTuZC/pO96PrMMCkybtvuU9rGBxGMHnVZVZde6Koqmu
KyEWqPD5rIprH9w5QhWABsSWZlVRXpWuKW7nhkyKfef3M0gli6bZzkZeMNy6c5/0bHd1Wce9W5H/
1M99Mx1tQ83B0bebvDvLoCipE8xiSA9GYrrFMVwGgegJbtUuNGbcjoNRPLW5HZJUxCgBZCiMU5e4
zWZ4b7YOlkKh3YXgT4CPICGnMCUByC1KFc1LWH5EEiXsXRK25ge39tNntwUieLZ9CQZJ+kRWuGVX
b+lUqogmHpWHwS8psZwkKE7g1tYCdOWMf4pGGRMqKIbAc4A/N6BHlxwvrPSrOR690d8kaH2IZCbX
JCmVATwDJ5Q818o1/JtSmlYd+9VYAwdtHaiQ1FUzxtbMCHFMrGP4zqr9NSDNZ0l+LMuU+iRGVRgi
AaDYzcmeXTTMTRtkvxa/SPhsFCu3VaPMOxdo8HZxRAw4vQL7O7un/MDL5ALARx7+SMyPS3ekqx86
SJbJVWcnw2ezC5t7dNllEtfm2h9bMrDRLNgQFndjZ2FNS43Ji4eZcOSIUcB4I8SMadftTFXfDHo2
UsISE2sgD0h2JzJVizESK0XBzlSurQ8VCWnjYfBqnGotojSXN2wui70oU2uOgMkW5G8lDb5w+nC4
hsu5avC+rZn+gEa+v3NRrTunTCssaxPM9/qxXLOyiwOzShaclUvf7wBO1tidM0eok+so/v7/pHoo
nXRGztO6FFc7ikT849MCwJVhy2i/0eP8zZSPpoYfgJj2kPbj23l5sIRhG6rFRixWKrdDgTz9mDPB
OQ+M8NkinpbvIXBpOa/mt3GYh3NmLuO56mTy0/Nk9u/3dQikMsnQsP1NEnrRr1JIu5qhHlLmmXZ2
7Ii7/UlsR0LmqkizN876r7vJHPUBwKMiQxhFJ/PljbvQs53Wmbjxvm0BRYXEqI/F+KsxbHfHxNt+
4wz/G92ai/kHURhKqU2ie/FNOz3yhU7QSBIeE2JzWraUPUOHJJpW8keS1euz5zYsgVZN3oMRdPe9
CkU8u/ay6xNdEN2ahFgUK0PKI+m7zLX/3GX4XdOFqMqtoYsSBbzEy28EiabZemOHXDnlU8oF1jj5
D0W310tgPEwdcou5adUbT+DWq7vobNBhQMgFVZKpVHjRyzPFask5Qc5VDH14KMJwujb9QfwknjuM
nKRvTuWy1t5+yAOaCmTLvtH03Z6pl9fnBdi0qr6JHYwhxsu7ttMwKUkAApCkC3VuyzU4jUs9foZm
85XKOHmQxOsCgf53k56YWYFvQt7BlIyZNmPBlxeWuRE67episTDW+cwRiFBpM+ljTesz2zWq+sQs
vHjj23791KN/RYDDZBZ1qhVeNLiMwQorrdFvOmnhnDGxcFjQ1EJYAbMb/kN1/PMz9ZunnsVlQ6Jt
vCTnFSTEMHPywTv0kKPRtod2Kqo4FWCWiRNkdpCEXmJFvhTsloEoV8EZpeeYg54zexeafXPQKHXP
PCFM+EQeAkG2BZXxnz/kb74UtkJWQbQn9P4vhX1rsQRdZsuUQqQjiqikTW62N1nhHMze+vHna71+
3JFgw33dkiURpFzOGFYD+JtsfBRQS9vehK0/GKdCGJAlHHze9n4KRfpx1tJIj07GNHgH0qUJ3ujS
vzba0NPBA8IY00J7j9Pm5bOHts710k1RYidqqs+trcl5H7JcPNXWsL4zgFR/kckC56Nh6xGRcmyK
K/wVwQ/DMMP2jR/gN31XIg5QO5lwBlE029sv9Lfud+4ERveXbWEpBjvuQaoiVKfI6HQZPNYZcGmr
zrpj2vYBpblWEcGI/aGfITVDq16Im58KbPFjEv3513r9ZGyfi8ETGihcLZdC68GWBO9NPBlFVcM8
0SgafAKu4zQNjFOl+7f0hq8XI3StTBtwjaBxZaT68nvAF2L2PIjMy5s1+KgYUjHR3nJgpnA7FqSK
CptcapQ2RISub/wK2z/+ciXkDlmImK2wJDJue3lxby4Kp0sU+tZVDZhhYTNMS+W/8ez95ivlyeMl
wBgjCLi7uEVOV4W2NqVhxrHxuURH/TDY2jqMjR6v8Fypt1w4r+cW2zCPdLMt7gWZ2UXrvKRVYRgu
29rcD+m9W5tB1BAxshcTTpw/Py6/uRRpaji+KSg2bevFkr7U9mBNAvdNVs060tNYxGQ20vXrE/nW
wvp6IeEKPCzUuEymubGXv1bq4zVbMpONWmb1tTc33UfMPFXHRLEJbjMQsOsuwWx0U4eGeVq1/cte
cgLsBgIBuoku8uy37VkMaCr72dAxXZvk4JF6A1ek9Ndzhe71jc/8268H8zyKX3SmDFlffmQYfUg/
U96mbvZWumHJFFz3rEWH3NT66s8/xeslhZk0PzZBqqx1PuXkxcUwyZUAjaE9sWLV98NcjkE0QQz8
UWSQAPCoET0A97AYzoUUKWMlO8+Wr72dlVM86IFs+KBGBRY5zDDsxy4L0/D058/4ly7ixRuHWoK0
bwAAVKF4ti4+ozMRXFGZGkIWU0H1Mc1lCu6wdzREFtrXMkqNhQAMz2oyEFPSDtX7zqxGJMKlTy6x
75oEtsweQFTEMeLQd32L1a/raVcHVYt6nFGQcZdWkz0clrKfYPiKJLd3Nq6kbkfZ1azn2nWG27km
MCOeqlTGY2rCnzFm4j4iaZRS3Y2MKuw33pS/9rmLW8chtI2++QYgZ18sNklSc2ZtcdsPzqyPq9Eb
MqrMoPxCA8JpyeKY6yKmieiXUalE1R3YnOxDUYVVGWcSc831qNvcAR+gB/cmL93EiCvGDk8Oovfv
4AlpIRKQogmpm/jtd9Rf85eCyCcaDYtQVVzIPBuZL+bZ059/1VfLKF1MDhZQTXFE4Pm/KCj7NKlK
Ks5sb5gc98IB7kI3qPUNMeTrwgrtAKckB/Z4QB15yWPnqwpyiygR4muT7qao51AeSYsYs6iqxYAf
KDD0ezUkDQ3vvAHRGRQjqSVz10YLoRDoFBs3NKIUirJxTb8jseMlkMVbCMnX3wbWNxSyTC63SPdL
0Y5Hw9uSDPb2vlXIYzqPekdSw1sJpr+7SshCGGDu2l6li6eJzsiWir21kjI/pTOOcGC/6CLv3nhs
Xy26qPRtaB44ojkq882/XFQM/nd7rL18v3YkgLq5Z4En1jJW9dS0xyKV3vWyzYz2I9Cq8+DyXB7+
/HS9qhD4BHyfmLIRQf0D/ff3Smk1m8XpNZ9A2C1UO2G2Ox/D2Q3z2nShkTfJWBhWeLQZFz78+dKv
dm4uHSKH4qSEJJap/MublwzfZzMniSlde/DDeE9umTQm71h1rEeZlPUbJ7Pf/KjbWdTfXFQADi6h
JgkuPvS0tFymrjSvZCV+gD1+K2/Sf32VzbbNWWhzaG41+cu7SjgPT5VaoBt7tfuxpFldHjKiUpr9
QN2QxcVYpmU0Ghl+m9ycAb5qDKSqQxFGdpaHGqN1lvs2H+fvhtiYR0I1AZBNAeh0aZrqI6oSAhGN
bN7yEka67KO96nfo2Oy7yvcn/2CvG+Fa6tbZgrEC/4vsrNCI57JcRKR5pzxeHmNNMDyNNT0312/n
+1Z1UBYqZJHVnrai8ZSjBUx+BpXTLyd8M15KprZ0wpjxbIKXF5lwFZWGblCpiXrSMe3njQhVpqk4
sNUDXkOC5X20E9zV0QC46ZFTydo+tzSB1LW0S43MXC5TH6O7lhxURllZu6abyGlkuj1+0siyrIhE
MFdGRZa1APK8ubWPZEqGWyai094bRuJP0aJGxlcQZb3HFMEVLgZZJc+FMSxfx84j2tnE0DB+7hhD
X7l+R/Aap0E9xH89zf8fefIf2Fv/9mJvIKV/ApI2UtP//Y+r7z+3zJQXyJPtL/5JOtrIJrAfwBlx
EsbRv4mE/0U6Ev/JuwJ6GMsfJRV+pf+Gnng+gCRw0egl+SuC6vhP/0pNcf4TpyqKcP4GSQ+6sH8H
evKySeXiDEEQxEERFwDiLxaGl6+rGpRrJnO7xH6b3Q9tm8YK8caxD+QY4Z2r9pXZvaVpf7nwbdfc
jOM2wNOQZcj8y9X0t9Pp7LlEnpHoFg/+mH9diM08WKv12ATB8rCs5lsqpJdl8j8uJ1C3UUfABOBn
eHmLkzklben0Y9xQ1B1HgZCOExLcu6Lzor/98g//qLf+jjH57aVAKGxibXjn/sXZKJkrZvxWOcap
ZZgSQvM2k5kV2jFcNeU/3rj/pyz/5eb5z/siXZxdGlQVBo6X9zXWQ4tosx0BLgzlXcZucszLyvnS
FyV5YAahi0RwduvO9ubhlpxI8cb1f/czkjrnmRiQAT9doqkW00w8WZH+lHpBfd1tpUhQDmydei4Q
UBjOG+fp315v62cLPAgc1C7uN0zWzrZR2sQ6Sfp3ge77W086y7W5BkDxK+N/dTmaSya4L/zHF7VJ
TwW4ujhv4843/IjBfh9NXUvKA4/aCQ5/dfrzs/O72/OAmsEFQmCK9vvi51Rd3mydglgF0jtMqWc9
mGsV3sIh7+9X2+neuL/LZ5WOuclQgBYiKxC20Ys3v3KDWYtSDnFTaPHAqLs4jJs4o0J/8vnPt3bR
H8PudnGtixo+RKpWNE4ParFpxquS0zUC7xFXTwmS3EjTLWzTfoC1sDyKNjSvw3YVp9IfHft/cdM8
sKh3N78I9syXX/JaqIXOEx9EhTXqMt/AMRlm+fUy9+u3P9/09nz8z4nsr3tGMs5BkUV/owpc3DOV
dZe6OutByG6ylXzj/GtLPhG/WIX7cVq/p/xhHWcp4+w/X/pyZeCY7rLlICqFMoVz6GIZ6qwy7FWf
1nH9IY+NO0EqyifjOBPJ+PTnC726x42agLmCUwIkEI5oL79OEZSVaIowi4mjd/Y20qv7jsBspOu+
4cR1mPpXSPdIHxkwe77xU/7m2nzJNrkS4HAo3y+WgyWHg2eQjRGLasmv6SyYJ5rb8ibI0hK6k/Vj
zcR0lRLU+sa69+rbtTiMcipyeY5Imrn0zc3cstUz746XqhlOXATtI6rLs8I/GOUBfvGlNZYjoYY0
O9Kkf2OdeP0y0aLioA82EU/aVju8/NL7sAwpTccsHrWrD1DtNOPpXuydDoxFbFeetQ8c5YIFm6bg
lIybK0KlFq7NNn1jv3v9GwicfEAPaDlsiviL32CsCCrJpr6LyVDt96SR/MhF6+x7L2uOFnCgqA+b
8LBa5lueqN9fGJvodnzDPrQtbn8rIZJ1HovE6jpud1xO7loHCEOr5khMb3OXFrN4T0zWO0/DGf/z
E/9q1YTFuE1f6BUyfWGXf3lhU4FMQwiJIqgIxsiQAKbMADbUlJM49OdL/eYeIT/y/tLCZ8O7FIiv
HjKTBb1j3GDfJSwhdA+jZy9XXR36JErZFkqzMXhqQjd/4wl/fWVqz4DKEEYfLYDLXp+zrr4czbWO
nRoRQVIa7WdC8T50SjgnklzTs5h4yrOkCR//fMuXe6CwKHVpwiLNNn1mRxfP04qcuOLfT2O3H/x9
seJ+MrXrXKM0eySsy7j68+UuXAIsH9tOaxMUxm4AdT+8uF7eGnbYF6MRcdTSX5c8Z3hmZxPCB3Qz
p0Amw01i+IRrdEuR3aQ6zG99w3C+TXMwxH1ewZQVSlx1azc+G2JYTuhS3srQ3j7Di31km6KSoAMF
BYIU54WXT1yp8iErEneNvA4FmbFwnBQcJE+eqIoTkX3LnsVoOr7xzdDBubwu41BmCn8VXJSYl4Nk
n6j6Ka0Q2SW+bOq96S6D/mIx469+iZK42TuUdY28qRm8mtcpccNOjBBFe8fFzZzq2OnVLo4S4XL1
NOYtXUVkZzT4InNO7PwLI2oT+ITDT/SUZHMd7sUwdihU+tZlkCqbbDxhqmzcL4ut2uZkpgjOSeFV
W4Ry0ZqpGdd+lehzkDl1dZpJVlihn3fjBHu0quo7knGDryO6Re9jMo1ZeovUc+iipHVUvi9TKBiI
u6bpmyk9ZZ+NLF0+aDXaNPONAWltw7NOGrjd01pw5FySRu3wHNR2WYpYOtUmIsJD9dA7GfaGuqUy
PDShpcznOViZtnctqh+3UZ8Q3zTDPgCzACZ7CdP3nI7g0vv1FETt0q3MCVF7Nw86A7dyZWR9CCe/
qoFNj7ozbnpWAaRQUz1+DcXi0Lclx/tYI4wEK5YWPpNtvWCf036mPs2bxG/oGWXsBu0mX2AG9cs5
HQxI5Isc/DsZMAiNVg5C9U6hwYEbHSbdwDqWoYPMhGOgiQyqxqapy/83ljnRUYOtAAONeAO/bmoS
9IpYZT4E8zDagAPgnu2NaUjlVTEW8qsMmuVubn0PRbkxJcv9sshNIzx3GXOJvLaMvbI6GuocGgxU
SLl7Y+kebSb/HpKcoPDvGp21v5gfTg0sFYiKV0y3pnnPfedoJxAEYSUOcnybyaCbGxpRGdquzOz6
c5aaRmxiIDEg4LpTSiC5wfyrsfNa7N1JodAdktS78+EJir03TH0edYjHizgMlmFBLmVDR+yzLLCB
Qku/POeiYISQGWo8sOs7SVxQ0TFKrmu5RpbKWqIpRrVeM/GY8e/3RTpdeSOAuP1s9cCjKmm181Vo
tV5+sFWX/AxDY0VEaELVg+g7rDG6XCIVSl8vzw597YRMsY4qvF5xRu7KyUjqKPGW9mNVCjuPxTBZ
RG6wmjUHgevt2WnSnJ9hmGj9qzGBwK/ziQCOmaChyJpseFEmpoXYdktZX5tK5/WxtospuJ9aHSxX
DgfIu3VNnPS6Z9j3JD3CjHdZyyQ9NpWZBE/d1Aw3nQbSGIckv3GFYVWMfoplJrapVjTutnRnJpzK
AjzfzEV7nF2RPIhqGOsThQNZF1WHOW5v9mNPFVx3yC4b9j0kOLKY2GEqs3hvjWHygQ2tIAgoMzFD
OWESPswyIUQTRwaa17rCLrT3OntGp52q9puXjmxSlKcGmQlrqPJDYxb98pCRzYbWNcPiGtPhqB6F
nXrG0WnN7oD/ranjKh9ahDHKnMMH1Xl9+MCphxy7bsyd7nb1ffnUdrZVnsPanG/ywcqG2FZl812W
eckcV85EEbtBm1w1ubT0XlKyFfswt5gjIe0kQxtAJFLo0mUYiHrbkW1ECOms4rqt3HXHcQPjbcNi
/qOYbFPHqQ7sW6Pi9BPlRNafFogpBF/pwLyfhmKfFGP+gNejh9CVuFnEasLJKavxRJD2wOQBADLO
uo+pkaO2BenYLEyouon0it6fsvu5s/I8xnrXZeeyXrvpqm1XXvOs9UP/AEu2HfepXa3rwVWdBY+/
Dt27GXy3el8upQARz2JDR35Cg/MO7b1LznxlQiFQyg1+1uaSwLD3OB/Hubdppz1IFztZoPzZT06n
nyYEWOXOayx50MRfNzvsA7N9wAxkBjvEkRYk0ibUxNP6WWde2SAW7hvVwSJDUJcC/zfF/ME3B988
pea8YnNKM5J9lfepbmqOVwvhT9BweWwgk1VoFr2FFjF5fGUX7kbqwTwCdSF6xrIS+4KSjfYAAxmW
xCCYd5p9Z13rvafy5n2ZJq4iEr4pHryhIH6s7TM174J68mkG9EH9JKE/sIAqz3rymyb9PoYLfgHq
Qppm3gBWvVSUkVeov1p1VfKeE5NJJDwpfEgmxysRlkDncVmzp+NxYDsK8vRnnZY99pCAxPtjP1n+
eyLYIOvZxLVxtApUgj2wRkOyr109z0jq1VGOU3P2GDsyBCK38QlddoHZKjPWa4DfeAPQQBODA8w8
1Ue4MxWOv9Y3Pg2j1r+amvDY2CqQQZ5mnQT7ccQdgjYww8cCFgiTMN2jOj/wSLEspfggb3U4EEtr
r4nx08rc6bEGGdNdIVElH9HxEV0XVkc4qCgKCw2gYRLnox2xRHnJYDZyUNH2h4TCvYDS6KBHpTpj
J9pUcAsDENymUbAO7oJS32mguNaLgUMgp+jg/VD2tzUDdmFmY/jNzfC8EOzRIGpJlqo/wONExizb
WqDnD3P9DUWo0e3bziTONvVW3dKt97373iaDbxe23gJ6yiyDjP+oumk/Jasm4CMbz1nb/sB7w6nV
8Vv/Dvb4+DzJuvw6p1V2Ht2sMSO9tgCcqU6ab+5SARQzFpHesguOS1Quyv/Win7Em95bXbCXs43+
D1AHzilV1qRASAgv5k0+9cSMFGoYb4WV6+fUl/3nSpEav8v0GAxPysd7c+zIoCKXN7XSH8acBt7R
mAMrew/rsbxvUZitiMJtPZJvXKE9WIyq/K5aoa5IrZ+9OPESpz4uOK6fFY+1iKrCdN0dGhjWD12W
QzR4S/k9SYoeh5E1ZyjxA49YwxajM3WuQ+lDYBUBGisl3LUiLre6qoUcq8Oqw/JsTpb8vHbKPnVM
UBHMC/B55J+UYx11ikzbeLGClNwlfzmALSNIc80S62cymSuqWGPq1ojOWvgg6R1kJ+0vFh0oBtcS
GV9mMuJpSKqMqJiCc9sYxN/owUwfO1Hxa42BhcME0fZg3XqWN46Hau7IydGDE5LvSTEx70VlNenR
8ozMj6RwnO7asMYmZ5Fd7K9Iggnfq6Vk9aq8oREn6HOiiUNeaHNna0IxD/acdurcp1X4YW1Jy0iC
b1STwrkFR5K3bFWhvXMmw+FfJJvald1HBrT5hwbdN+FAQ8uwa+r8sQAmIeR7w5zbWCx58NxoPBFR
2CeMsjPq7x8rhSjdIC+znxtjSZ/Vio+JAr+qP2ooWd0PhuPWMRSTdg64F2R92yTYNIlqJLh0rytb
llS3aU8+l86Km3kaSd5dXCD8RRIs3aHzm45VzOic9UqTWUm6dq0gWxq1V+3akobRDloccyvlLl4D
gaBtSdxC/YCha+2h7sIhqoZDlkxGfTcs5pIdAmMkNHT1sPqQPNOj+ejHCv8QKK/VIbpEiPqq6gJN
Lne9ghSj+7Z+rlI38XeSiGRi9dZ5yk9kuMIfYzCH4U3bwfQ1VJA2MbcsDUamoaqumTSa47FMh5rK
hqzyUztPDua1sVP7bJWZczJWp2VbX8dyxtJijd8MZ7a+d4ADN/1t4mFGwX4crXODGGRB2YMBnbnL
M/arXJHHbRgGGhE0VDtt5qjFeZ8ronsI4zz4br/eGT0YmJ0cAh5YP+zXcOcKgDK7zM5C/kGTHFOY
x1S5e3sqgyWWKglmeqld8ViA08Mo2lvI9kc2xlOHOXTZcfTkmo2ygx9TLnzF46nkdyMTM7GozEoJ
OxHrlEdZpwoihIq1peLEi5qfprRF5t4vhil2ovLXKVprG7b44BfOF6fJi69LSTPoOOLpxwA6h81t
XiUh3sHOR+LRLk71kXBrCsmpHHhD8wDjIa2q1b6CNjBRdiLBTygnLdFjcUTEtJuG2sdBH/RoiomD
Xpu9XZTYX5tQ9g2FcDMUVwHEgKM5hkW4c0TpTvcq0AECfyaO3UmI0aAKWcFZZsz504iZRqdipQzT
jSCPlx9JQM1llOE5BjMkvRbvSIeNTIbQZ3ZjSZ15lhVak9im1FuRMgbLjnDL/iGrZ/85leZ49ic5
GIdyTTjoeaZcD61wDTNG0UMNSfzlbFKcGRMRU65sYtxP1akxRvTgszHPHzbzClFvfjfbeNEMbzm2
TNL5QflaeTB91dLXlLrz4i61lx/FSvvxLIxmNK+LvB+dH0FAvpaALTfHRZU334K+6sVhTmT9veAp
5U3B78xe0fhOF5Urcz8MO+x0EQP/hvwcAZYS0+qkj344TXbs8T0ZxwbYWr0HS1ocGnuuMF6tU3tl
KPjLp8Wvje98p4tmit0UpM13nH13TbWEZ9VK9Y5T7MwGrguKI+HxllmGLYt7Q+NMGew6bODBEXO6
8WZyilLHWLGT+ngmq0K278oFZds+WN2QRKyZ32OHrmkdIibd+r4dMESy+prr+2Xzj/LnKiz4SMv8
APkp+WB4lTvsF+ZEJhHLdvI4CzPx9w32yy7ONbKsqEk1pW8mk/pmpnng7CEl+O/L2sx5TFLB8keD
d95xjtlUVtXGrpe8tsMprJxp3Ol1oqTLugaFyGI2VCxWsNiS8pxUn3Fiyxk40s2RX9n445GPZE9u
3VMyBDjR3ldBnUZLn7ZBPKtx0UeRjPgDVG+M5zF3w/AqwGoL6as2sYy4MpeHqcuGw4y4DQa1nGw3
thwcSzsXGlC5ZwwHRc93CFHYi6zUyAa8EbpNKiqyCcPG+ubNMlsP+Oj8p2BcmptcTNjAzToLkn2W
FYD6/VaFcofUb7Ijx8/Z9RzaIuk9wyjvWcyarD9gDc6tGGdfsLDZU7ijKKj92MMdPlwbdaVa5vvI
zXZ5ZWRr3KppwF22TN1dFvqzukKKsKYHpmx8dfnoNTzyjR2QA9hn/nxk0dfLvmlkK4514WWkGqeI
qflGk+QpwEe1HVBRt+/nohbkc+H5Hu5Rk4/5T3IkUsLp3Jm1Opq5K4Y8Ni5xaKeKACbGomV41Rd+
qnZDXxRYdLDF5vupEISwVej79V+C5Jq+Wxc8exAY9XO/JGid2mBWHwKzXO2DayXrVdI2ZLQZkoJu
L4HVfdF2Z5wkbiYy9dIt5NrMu/mnKEd9kxokbKc74ebrDeG6APbGzG6aXVW2oxXllB3yBmJYPe+Z
FMxTbFojU+82YBlGU9EmxlUX2HiTHIz5j4kpEX217B7jfWOwg+9cZ3byu8nws/AQsJEBuylsPz3h
gGAe2pdkvB8qauMl8trQzyNtDNj8EvxLlGYidQ7LrNw+MhxZ/xKV4d92oa3tg5NuP4k5iJQdf+m9
yOOIBbwxpTENwIEm5Y7HYPyM3H0K4qC02Ah5NRcrcsJptc8q0f2XQPtUaFJkhvde6np2OXrbFhHK
Og32BQPqR1/hYX2SmRjU3p3D3I/gtk4VVuuWlnPoSft7Ww8igUNcFQMJXW29xaZVqUNI1zDIm8nN
C2svWzZznOIIxQ7sVjWn3wm0IkOuLn1P3HFDckizDBnq9xE9LASniQmcXoPsiJ8oG+E+ATCHA2Os
A5Rt0xgi/PaZT1oFZ0iOFoOdntayDMA9UHpelaBps6go1vmWXgLZ7awgax41iLBlZHXNgGoowLq2
N+ccqARjvvwr4cnzXUZRy4u6JSNTNS8wvOhu4CP9L/bOo0dyK13Tf2XQexboDwlMz4IMMlx6W5kb
Iiszi94f2l8/D6skXZUat+9oN4sGBEFCVaSJ4DHfaxNyilbKVNb4SStTZvVIm+eLrohzUg1U4rBW
U5G5n9lN9D1l5/1WStt57BRkaTTARYTdpeYI47I6TXfPt7SW04rn+IkorW72DDuJPpKlozChcRdF
PyRMkpwovYVxo2pacc0NcV0O9piW8w15CrQoQUwSXZuZpbNgLK6oqgcL6AT7suyvsj5OKP0c6u6b
0FIyOnD8dp/KUohvqmzra5NALVCL2XG4zVe2LLlSg7qca4CbBGMEBcZZDMF8kDbF5ce2bdSnjiPn
mSYS0gAWHP6P5NqpH63QZv2qaSsgsjFJpbFTTV54XIsp3tdNG9thQsrDwbRiHc4arIxGztV8hy/c
Nxw3uj/GBmXpWdam+4GGqMirOy723qxo6409ZeZxyZb8w2gTzeVkULRvbB9De8cdOrHxRC8Cg73g
ArEDZ8h53hnHkgAXGrcRoKEFZBH+6SPulWj2mZpzZGZSo7a1N0BserHyQZtUar/2jIYMzK7Dv8XS
kX6crgV+AxzAg7FzJy5RDYAJKam9gX1yQuhLLLKaqEEzpCRtqEYxAyca3RJaaQnWAPY49kFT6oLR
lXh+iZNByK+lkStEfhicxuGojeq3wTU5IYAwYcMsZCj3mW1SKB0RoOB4uimbztOyYuKJdRkkzzbq
6zBuhwomAh/upu4Uctx1xrZm8ZmPJw6mMg95FpxDXWOs96LKyK8LY525x9SS+M4s7vVorzsk2oZJ
5hLtTv4BU9QIXPzKVpdX2/MQX+W5G38KJU40Lr1EHgTg0BkfWUs+x76BcFIJxGU5+IOJu9jH4q/U
kPclC2bkhjEE0OkUEvAx+vWglO1Baw3mKaMpoyJoR+lqXt4N5OrFdtsipiwEfR3tWL9g3TbX0I7G
6a4S5bigzFltTGGkd1c+nu75qMmyA3No7bI85DTBtHyHnn0or/LmKVYhv47uyKZ/D2DTuUG5mti0
K2BMMxzXwer9LpbJ5qyviRHKtWRJ9yAhTO7sFBp2XrOuKQvVJcEddkTautdWDUUOmTKOxZ6HTl6r
NQOxhk2Z0TDV2pCoj9VhJmnGfresSQ9y66wkWqRKXFIhU9vlVdIMCVBUYq1PYDmwZzRE0CS5RuAa
qsimr73ZgjTodvI8uMNoUW1uk+8qmUMIwSIohAIcbLJ82qDGiM3HZQSRjBvjI2PDAlQSxIvjXDTQ
qFpOS3FZh7OxJwPfN5QiOTdQVVs1zSrPouYK5OG5s/ZsCEwy44RDzG/Kwql3Tr3im2bia5KgaFyW
o9LYXQTfoguCCAbuBv6ytoMWEnwH8l5xfWaicTKyspN4RU5A7IgmfIjPcbiQebpcK2kUuSEhilYf
stGP9YVas6nvnRWH4mEe1ZJbTSydfDdbaScxZTbtC3gunVIgcRbllWPVUijL44IWmFzVvdLqxYPM
lqQ8WDR/HBK0PxqG5MF5yUFzcbYpan9rG51Vn7Ggx5e89xKlpBMp1xEaUuziHAqR3+QJaS8yzirw
5z4yL9IliumHtVKmL91s0zwA5UpWT2Iu2GIyqC/zWr2MthTkGtk5IU75nRuXtAv3KOLfEhKCSZip
IkE+42SMT3OKNHy3rv3KKQsbtGuk030lqodxewF3iHDokcCyI1Cu6ncZMTuUZtpWMRwkz8drR3AJ
49DYV9WlzFaewtpd9Xd9bJIaRqty3m3a5h/M1aXLZcN6By/CR9WwzPU8jJfE+BR9R6/RUg3ts90Z
zt5uHaBEN1IU+A2BtZoD0o7SME2wBwVQ2MaMjGn6irhh/DZPEzhJlEb1TumnttiXGMJgR0ijMo8R
EAgJSDyW+H3corCDuqKjIpAKDNe+Vsr0lNsit3w3XlvnUPaLdecyGVG52g92f5MwKWvAQSSnAHCv
d5bbZ7SXmkmd7omOsPVLbn9MLAWAXHQ2jXqM7lL4iX5XVIk6fW+V3C0oTp5FLx6hW1xrVyxQkfu6
Zb2elWXOEkItRGlcDfM8LtdOljXuXa13ubgwczuVr1bu0v2ZEzkWebCU/Y1m5aXhQTwijv0fNCn/
wl/D0CKFsHGhkjeKv/BXrtYsm8VmaJwx2qbTcZaGfa3OuhuwyRkhtvzfnJb/Ed3+A3XLnxjrfxHd
nj67v5SL/njBH+2iVMZsybLYfHSsUZsp7nfN7ZcfqnRi0OD9LXT3f0huaRAF6v5RgoWWUmM1/iG5
5Y80MuTQBwhi1uDitb8juf0hOP0zo4/hweFbuJv0gM5S4y9Kvywa2DI7kzixzRiAab3udWzodRMs
JnEdLIYqfwHaHQ6YBlaX+xjzoNeS3+ep0zR/9PnUvswdvisw9vwBMUy5hYBJ+2s0OfFTNHcdfiy3
7F5QYb6Z7EDvP97r/zx2PHZ86n/0Cf7rY/dW/a/Lt+XzlyLcH6/57ckTX7Y4dXQzhmsg+nJ0pDW/
PXnul03jjRsV26vB1rYFwP/Ways0ni/83Cjo8KmipEKW2ANhJv/8h1C/YEviOf75RP6lzvLf1Vv+
kCb9+bFD9YhBdBMKWyrhm38NTEhNAtOxYKy70l4r0vPqJT5mo2aiKhL5ISki7toxnsYx6JRuuGpj
a0jPlELsEA9QplEcOE7ASuPIEHSRtxbTUyIn4gMVM+GyJoSbPo8WqI9fp2J6LQArRZjIaF5hAlX8
zrOmMolnOj03GG5HumrrVfUavTFuAPjn79q5hSFhvOw9AwmGOzCD7Fd8O61XmU31lq1y5dYRZcO9
RJckxYJ5Jk979XFiAIHlSN3yjCN87XYGlH3Yr7A9BBcBtQVl1yenybayd9wiR5wZfelnWINPzWzS
9rnYzfCELpdQIvSY7b5Ppzm0dFUjxi0x7/HkR6rP4Tw8xHYJZ2JF1WvBpAtEbNflfk0U7U0nDGDx
ygGic4H9eZubTL5WztgcULOCFEjusv9Zh3I5fvzzH8AM/24dwo0lw1v1l6LZ7TU/16Fuf8FhYMJd
k/+6hdazqn8uQ139gtsMwxpbPQUQcF1/rELLpp2W5YmW3tRxnm3ZLr+tQsv4QkORQGyylU5vX+5v
LMS/7P8C7SbKM06mTenDj/BX364ZWQVRb1azE4I0qF1TaWZNXJOpvymEIua7mpHouWiS8aGb59eC
W6uvrqnIw5WZVQsWTHn9DoC9PI99VjbBSooQqa614igBMU6yCoa0Hd2bKiZx6jzPmrLsut6en/70
lt/83Dn+bHaAwP1FIrZBhPwKbHjIIbeU9b86yhBrGAJAC2xrggc7rHGbDFz5YVFO7dSxP2AZTj9S
vXPJilLbz5TsK9uP6QTAFN+kcQFlkRomaVhrm+yY5+JH5r70xqa+xvA5AAuMUhrp1BDY8k6NUQsB
YxO+fiTHzsnD1iDA3Vccp4gPYIFze+h1CY81qeoW9TPFpNwsjD9fo2FST1M5UqPl9BP6ZIPGEwTn
8VQ+mUs6w4X1pFj5ydp2jGK1LN4bEnNJJYWULXZJAfvuT8S5ALulkrjGbCadA0GbnVkB0QJlQf7g
mCd+qWxDxIhmFkM8uXKYtrq4uaEobyp8t8nhIXpBPEbYx9EE0cKHfDEL6dzaTpHCF4Iej9Q2pe6E
iLjvC0+WttYfbDdWphBlWXfBJX9xTpZVRc1e68EKwUeK5sNJRXtqV9c6Z51T+jlhXd2RuNPuJRNZ
Z3pgswZvEkkUneeQkih8l7S3Q0ug04sFjn4zJhKqoJh1oPcSJ84V6CHmOBx6Wyyosip2oBVCBTEj
o509f4kHYgqh8q/LdDQcaMhq/YgkSiSvTCbje5t3bs8vUUwPWjGMsGtGon/G+tZekORdGlDhlV1p
1Hfo1/Vc6RftZE8kqRY1K2DiJy6NuEONJzLIM0udVrINiEm8E3YsSazt0Z2F5OQT5FimZP5oEwo4
EnhH3dgZLaoyp0dQiUa13gbecigRg3Wm9VTVuvOeTtFi+3DCCXbfvso18iE2kF/rcO4x4rpN4dm5
Nrd8eskSB+RuztcrpnG5UzaF0Y5QOce8UBRUk/u5yMbu3HbZ+n1qZp5mKGLNxNrg1n3Ik6huEWXD
hh2MU/I2NSSvBlxd3ZcFVRN/ZhITgxIor5kTtWZCnpehw9LluOeOi+pJyRdd3yFbmQZ03gWxiBDN
tJsjRW5phE4X2h9B/Xtv6nJrr5gD6fkF1FTmw5FPz8wpqMy60hlukCP00GojQF+Uac4dY+A6PRh6
n32li1iQjeHM06sJPzNzsVSa2QNKhQwjRclOjosCxYZyomm+K2AD74OCUNZfk2o5lE3tOHskTMX3
ylrkZSny+sHWRz/viRRhObi64RUs4rMaddO3Montk1WaGYA/EirQZudFkibTH9ZkiR4W2fJhJwpP
HyCofMdTRYWVC0ezsr4V8rL0JrPVXa82URcIAbGyDFxk9krfOl/dYRjlIUlml2KZpilJMHVHpJz4
I0WA7AFiP4uQPfmaFRHTNWChNIJ81IzluMB+EsHWtzOblKaI7/1QEDQ78n7vnMSu03BQhNQCKowd
Z6d2Xb14Cns3UmhVjxqvr9teeKsb91HQmUX/DdFd/2yRw0cJW6FGpw3kyPelKghNHgxTYh0nwGEj
0TT9gZGaxbzYNE/sqjUmxSCZEmJp9Uks3/JIr6sgmvHZ49uOyXDTCBjAhiBy2PkK+VQ6T5R7j2Zn
LsBYPDR4/jv5nLO1Ii/UoZq8hETfylesRACIpONkkAxVlkGfzu4JQewUobuJtoTRicsT1i6SImcK
eixSmYv4LnGR/PnaQKiCr/VOVZ1ddSE/Cx0Q+aNk3UXE2gIDWRBhxqB7HR3kiWfbWqrdxJFmxmFS
pvBAuOfKOrTzhgxwMpVNQdoeoHvoIti8SjvEoAcFyoF3SEzCIW4j5+oIVTu96XqXPFCDYyJjIhPg
QwdbnQMVLHK8QKk1lR92CveTsMZtz1kjiYyVnKKY/EfdXU9cX4sEMZiNT7fRq+UM4e2Uu8lR5zcS
pimNmWUzkHc9AWDjmqQwHUbXw723Fa6kiDa9wZX6vYvQ7QxQsjwmi1EUPOR9dVv3tXMtkly/pSqw
/945NXKlsZq7MM8NQqRZvbmE9+lF4fUujSOsMIPlLyNpd0HBxj1wYCXxdUbsHzdomi5Mz+bpAqeL
iER2Gtm/LVALIqgGt68BqjZVLsZiCfMjhXxEQwDzPmMK4WEfhbUcwH/IGKundGhDh2LgV5q8MjAp
mhYzj1yOdA6iycrf4QPgTeiTHwhMJOYi28Fcmw9pRCafV5RydE5ygCmCyje0G9sgH5MeRQU4qoVQ
WHxFRydEfZhF3VzMI7YT09RLvxhSKLDRMq38Qu9q92bqpHyYSxwjEEFTdLN0zLQQ3kkBothCIQX/
uR7/fj3+t+jIfVGPb/lfb8e85Lfbsf6FrD6Y+S2lzdyak36/HWvbvRmAg/hkxER4jLjx/TajgoEA
azmb7wjnnGlavOi327EpvoCN4qLgzoMv0yQu4m9cj3khXwpMd4nrarv7C34gmzAjHoxtYLX4GX+F
0fp+yVH9NKMfdVzwXrbtukNqoo5qoIzamvsNs1ZPEqydQuuT6PrhZBGy4QHSZBzqw5TmC1SDG2k9
dWq6s18jI3tdxrQ6RpPevtSTRK5aau7XmMvMU5n1rCR1fbAaODwsL8Oun5vygauttZ+I2fEXQ+Sf
RGZm59HMk68TGPtd1mU7prv4oiTf96C2+UxK8Fi961wokdjP4xNUgYX+1lJuo0YqF01Gf5PniL4N
LTGVB12FVFlau8NOU33r1KeR3yGPX4tEhBAk71NW3bj5TWI+NcS73NLRiJfQKMfjypFhD5P5AQRa
3pvs39cTTOew62pdXolGs77FhFDekUi03oossb+SCwrpgwe03BPQx4GdTTbBrTB57mhLGg+JvEF+
JU+N4VBzj7wGMQWj9pBhIMO57LVNYYddDJLuDnV7mMjZ+woBY17h0dD8sdn1COL3IzmIIXCz6gF2
rAj5s8dBNArhwejnxoCuhfnCaJvpXDKEh1RNyd1AEuUFhE20jwAO7N5613Jr2ElSDG8qYc2Xo1FW
F1Gua35kwlrUZnrjGI22k4Y6h9wAstspd5/0NEr8uVOd81D2/ArFwA0uJn64hmjbNVp/gklqOLPN
D2Ys+5h2qEwdu3pQLMW6dBNYOLizeU+wTnUx66h5LSOLn6eVNF9Qgw5LW28/Zqn10qqxdYOzIYIP
E8ZFTTHLPkrT2ZtohGs8p+rNPcmj71HWkGixlMaBI1g56UkZBUZn1G9D+WSjW0N/lnW3tjLolxPT
gT+68jvcP205RTNo1+US5bvKruXlzM+FswA5gl2t6nmdLdQ+tSmLO2frdJ3HsTyIPK72EF/0y+L0
80c5yydtEtPTPPLGjfmiPhvQE4RbYJcWZXxGL92eGo7fULeUaRcXtY9UDX9LiwPGmdptJus4WfRZ
n07RhLnFNhLzFe0g2EhCM3XSNeolXog5MGS6IjBt9cAkfPs6q50WEYOTSTCiDJOtks0vlT4j92AO
uK6rTSY8gvLsRrk8q7zEX2c4liNZK6XXG6p5IENPHCDdUOG1lrju3E0NtsUboapcocO7aeHOWC4B
0w/63VkXp8FVbF9BjBIQMh09lhSHI0bul7M+6m2ICqN7lwTQe7Ih4pfcMu0R7UV3jKJU1TYyDb1j
0WhHTe2MkES4l0lI1atklfm4hdWgiLO72bW00VNJ4f/g6XlzMwXJFqTaKZnqemdQ1ehlS9X76mTW
ft+s1T4xZ/5LreNwXu1XKvKQkaiL4gZcsJis9CwJS2Jrz+QQu0cOYk5V0UImrqtNW4Ap2IFyxfJw
vKA2mVAWlGk6nlRR45uo8yxgVBvPlmaW50g30aJMmvtgZ1N7ZnJCoMQMyttEtjljmq5QnqWj6MbV
cKimwXxLsNlwU0M67s5x5xda34QWZP7ZoWD9Xkl1PYgL84L2q0vLsdMXwnvu+jqHu+0J6q1z/UqY
SnORJHFyVPL4fl3WJWhs+zqh38B3RIfEhiXN9XXmGjmNiCERvdBe58hdt1BeryhklunojXZxPeUX
tKI6vhqb4puZL8vj3M8p9LMp7lH256uH6vcccbkMsmEidouD6KIrXZM1IWPiWEiQD+pmVPEKqTck
t3xL9YNpKn2wCD1UBvM1Vg62XSaocLgbGrkI56b9ZhIUXoeMqxdLMgCBEk2NW0hJlTtEnOu14SzE
6zfGMVcoERAuBPnYDZ4Ka7zL07HB1kygLx6u7kjSArNRPz0ruZUFqlpSXEo+Mw2flkefJ3Q0ZgJm
Q/IUMBvq+XiONb06DkRheIOsdIpo+3vTSa8XjSyi2hr1AHdPeTWgJriZhjR+ViPZBIOOkqFdpTfH
lnOD5cMgUbkK0jH6Wlni2OqTPHSL7p4m08Ug6JxUS5f3Ys1CLcmHvTKJo5At4QJY9tAYIsZfYiTZ
amynuxikJIwn5UTKzXcjy24svG4BQtQITDZ+U+lWCRRt0q4QOzYn005bdIDcWrvOWd/BRLg19qxT
NDJE3+Bdim3ufUqu4kHRIwKdS+J4LDjn70TkvSCAxbitlPqDUhH1rRaGn8t5+gSknpGcahhgSDU9
rLpivaR26lz0DWOzYouFScM8j03sBHU0kr49sFfN6Widao7yY+aINozXvOXCPFzOmH9OAm9hZ2i3
LLJQs5Mpx6eeo+RcrzTCwK8HTJyujXQkqPXROKJKQorJjbsPndEB/R0ZqEOslySKF3Xy3R2j8dHS
jOZQmNO0F6uhXtVT8QqFY+xjxBpHu5+Mo5103wn8LUIncTui4dzauc+byPQrwmT9vk3js+L0yh6R
Ym96qkAlHimRdUc9lXkVu0NzQ9ij8MDylj2anfLOkrm6n0rXPg2rjC5BaOywbSnsXpeiPmN4Wo5K
yjw7Tz0ATJcpjwi0Gd1rLD3LknHayTWlxVFNzfXRjVM8WY7T9J+mgyXMc5dW33Xc5n3BOcG0aaEK
RCh7crfSjgLh/VOG6eQGE1fqpXKZPirSnnOoKzM+Z6D6l2WWO2gQJWFW44XQCyM0S/tA2KwaIudv
jyoRTyHs/Y50gHurqc0P0ml5Yzmyj7QNlxejIccAjQcziVppXsebLzwIZztQaa64nrPFOrRcsnaJ
ojuHsXDi115Zueo5R6JtwAmXM94eLzeV0G7VkPIxhCgWRRHM3Xk6IDysDp2bnQdH1/12ZfOeFIN6
h6y4tEjmTOPFwPPQmPQf4OIxCgT9RJBfoP4kCLCv9vkwo+mKmttltMXtENllOJcTg2y8vCuqcoyA
S+iKRxe63CzynFLioUFyby09Iotf5rw3AmuuL9W0uqIYhmoXZTlLS0E7w4O8H6zuWcvXy1FQQbMJ
DGwVEm/Z9HAdc2OJKB4cyFfyUdnrPcqUGk+IWhxKxTwWy7qpC2hTc933BC/5Lsl4iFkjYbqJfWBz
3H2CeG7Ip2+t8iobDHusUW2+dDjK6F/sSq9zUQvD3jtRx+zPOzn3mhEWmXmRDfkjkQMFMV5jGTiC
G1dcY8kumn1aXbtLgmtptfZ9jNVyQS4IpEbGlFzUEn3v+NFp+rQzJrAiVamAqQv61wxnFwvu31SR
lUdFj97r0X2y7NOio+jj2u1VBoozcibvOupSQJjPRrs5KHiPo0IaLBg2mURwNhYaiCTIIi2G0eov
1AObsfaA1eegZSDsK7PEdZTID/TX5zlBSZUvpR1MInmSJriPOiCYr+8BfD8ok/oeUfA4qdkhqWjU
aUY8jenWJJEvgIpWehtBtfprU5YXimo3oTFy8R2QwFDQ6u40tTyZsR4mg22S4z+kQT9xty744AET
Lefe5bNmGhj9xjYQbozPiYGOuNG0FudxHKKvu4ot5B9AsL6oAcqxWj9WmwwJmOUJzSfBmrtxZj9d
rFLezjEFElp8lESjnbQ2m1F1xxOBY2ybSNDc5psijYdxrRRcClp6obCSyT4+NXhRlnk4dF370Fip
HmgSz0yZWv6cFdkVnqbuRAGXdVhQYGfk2OvuVxSAANelon8v1sx6LVAqz7XiJ0t54ra/cQ8yaGNQ
CVgPUs2aq5zHkNliJtSvwAaLhh3o3GpF9zkCO4fx0IJxtDzlummGRivWYFEziMe0Uq6mDrmftLVv
/HYn0kYvy1HaO4HL5Fodc+dREjXKDzOrVwIejkvR6gStQg1UzpfddQ5O87wc+mct6ydfuON1qSFl
Stai3o+yparGAlcWq1tetm5sP2LFwvlk281er0UdyOZuMWZ+bDq3sWhbWkcbkO6lOvLbTL5RCUtK
nLOb+AhX1V4unAngb0FGZupXdZSeGjL84FGr9NQ7aFzG7GXpZH2dSYv2lHwkI3zbmSAL8CnEgZyc
q5SUwHNvjvjZAEQoHDRtz5omwuCMObSL+hLTFS04ox1uHQ+4ZDnwiA47jlkhD/06ZcehdW44AnRP
WaOzxB4QFASzPpsUwHOFnj7x5M5MOzFyRxmdxqniot8pkzfFdHmUbTfv6Z+7TNL+TrZFFjJF2izn
xmSdpF+LkZ60tewxBSISux5VdAY4S2hWZDvdCcXsg0SR34o0tckdifm9CkOELoF5aC4fzKJ8qtSc
rdy1v4+ae6/XqKlqMoNTAvdZp0fHBv/udBtB/gYnDngLfIqHFj+aEHylphuh8+fnpN8GGE2ut+WE
g1NUxZseU1GhJ4uyo7eRC4Qj00BN0U5BVe0rpnjkPoU/oYGjvvFU5XWxUzS2sNhp4iC2mvIZuj7A
Fqph67NQZw7kAygOG2smnnQNVxV5gKe8dvy2cC8SHWns4BrzsdFgp8XKpgrvezcudkLIvHVZOCJg
A4u2cEMbJR+xHDISLxFPH2eNXVx2tb0EY6q/Sx23iSqvh1KNbtAV3upWegbwe9GzFodexe2nRBPn
OFHErSTT9ommPps5/DzZM9zLHT0KsM5WjEL1E2oxNNlJol4aNhQSF95iz5Wz+XTScjn1GFt5Ewc6
mCzsn6T7Dh8D4D9P8dzQuNu7hXNcKiX7uoGdl5YgS0C0oNIeeZ888c0i3qpy1fedbY5Ushd5cdKz
MvqqrKPxTGLC4ll2qpxT1NiUlBJTkcVDvVUh4jhNSvfYdWvziGObFp2yNzCg2XOOjkVwwVw2s1+S
kccwu2RFlkoxYZdx069JJgEFVnZp6sh0lJ1CXZYruzUWbttV9Wi35usw9+URT3J5amtsqzkqfZIQ
uRpjnsOzEuuxr2NXv1BS0zxSeCnQ09biFp8UXGteq0d2vfShsuwsZMJTrtx14dQVUsDUR2Z/JQ29
ospKVd6mKJe3g3QrX5rS+q6UzHz5umiXOJ3mB5xxWzpFQcmFZa0VicCwY6OVtc/pOKtI/Nb8yGIc
r1lQOrSQjfkNpoTGKnDs6B4WgqA0gizrwG6q9m7q6ux16G2VyauzDlZCiAZqU+Wudtv17DAK+HrP
TN81lRUYGDE5WyInjNVI3TsZSSayTotQaJTCeE2zJreuXnBx7Ozcd1GVngs062j/evsbZIc4a0MP
9p/VdJolMCm+2Y9805U0H280jCKgt5FjfK7MMg0aPMiGR5EGKstYn8PJNbqQbGTnnOezo9IaOBEA
rIh0xXctBl9auXbtJE0bjMIhVKCK+vFcpJb9gtFRvUShK/1ltIqdaPP2lBPvQkeV1h/1Cj62TPMo
pLwze8Ql8daC3d3OYnmzFNC/mgCKfesm3dGKYmNHkxCVOQnbVU7p4/YRmoFFYG2u1js8sDtY4suS
GwotWkB00Yr1nYgmufp6yXhvr2FO9ZO0kgfT2cpD8mTXzIP2YQ3COXHJd3eKsNZDqqBvtJqm2VNW
rh5dQqhfqnbwswoRP5ECGHCR8OYUyHXKTUUiC4kmc5mcUKmmh04x3fdarRu6mzrlWzMQVUDd5rC3
N0d+QEmB/kjJoX2v9bDmmeKyXYlx9jCXG3erCpKEwTzDIt3FN0oEvsBxr5Dh73SHVswjRV1Te4vh
WzyzvRTP7milD3ESiSuV0sx9rffGHZUgbAKFpoBcEl56XFOteKpa+wo6iVhWOVcTyqApmu7J9OJK
B4epuNyvdCgjTB7llTY3xrNhJdrl7LRl4qXxVn5Uk7RwNKtWu4b6nERgxkt+kdfDFt9jKtleYJu7
iVXMZCaQDZgAutcX3NPKFqNsxV8nzi3cOewJ9wlkeu5bjqJqYEw4YAKsA/JcGJn9U6b5t/Rr181n
dS+7z095+db87+2l73WzUDycyP/z6/8isvrtK296sF/+J6gk087t8Nktd5+wgbz0Z3zj9jf/X//w
tzTRB3IB/vmP93qo5PbVYsqFf8kUNf+tMu0i/XxP5GfVy8/0X1/3E/cHwUdxSBWCBfAPlm8TNfRT
FeN+IX4ZbB/A4ych8CfcX3zRBVoaFV0FTaDaVuzzX7g/+hn6T2zth5TGFH8H9/9Ryfxn1F/Do02i
GuJIvs9PguHPmV6DOiGa61obRRgSq8FGu7JK8xqkC0FAJIcwtgrjivybwZPmBjzOq9gZ1ZLvVHWw
HwTOyR0bwHC51mCwWDKw4sbfFDP9itGv83UYZ5a7dY2Oetrl8LWZzC/GrfEuzbvn3MbT2xWOfswb
1DQOJx/eWVjFoDEsPN5tGrVQDmX9PbGKZmfW+ADmsqBMCYPZo1LWXKpyXRwbqi2QZFg2JbxOFaJN
Ma+Rg3GU0IKzy9TkRlFqsGcVr2CuTaNnGFm6l1WVhC659PsIh9yd2Q7m7u+TYQ91yT+/Pt0/ntj/
evQv0/eOw+a7/Ld/a/9Zb+G3/V//0i/L6P+TdWPxwP73is7LuviALPtlpW2v+LliDHUT/oqtSkm1
VLIGf18wCMx4WslZpG1eWCwdXvI7UeYQ+EuuLRU4ljBZb0hAf18w1hdQm20Fbi3yKNTcv7Ng0DH/
mg0mVHxUAscTPwgx6oJt+1eijAI/o2sTwk1UezyPk1JOgckwcpvlrTJ62AFbUm8azgzddDw1E1oA
qDH61D7J69xUy+wAr61SyzakTs0FOpE6MKkwnrGYu4HijB9GB8QnZdaGap+AlImY0b2frSdVm5n7
u+aMlyr6mqmGu4dwy+7WsTJ3ojIvLVtx90Ue9ye1d4AJS+U7eSLzpWYv9xAgH2DWiOI5k4morTAt
Tp7WDyMB8G27mqckjbHlmfrwuNZlfEWDeb8TsTGpN6QugGlo8ZjmLKdId0KnJWoKCIEswod81Yok
xOZvHzC4cJxgrHxYy+kV5JtQCalXEpuehgvqR/aCCLXRVQ/aUBNeUC3K4OuxBbSSrguooV0vl6Pe
PuHSVbq9ri+Es9d9vAbjbEUU1CrC9Mj/SY8aEHPk2ZmNWTGnERIE5FEvE/3ZiQfzYrZ70HCMEPxh
vKDyMiq34LdtKx+zGwleeUcgyvh/qTuv5caxbNt+ETrgzSs8nUjKUOYFISlT8N7j6+9gdZ1od6P7
9OOJqKpQZUqiA/Zee605x/wsyIyD3EWUK3VXZZyLqcT7YCyRTgDiEp17koe/TMYf9MVL2V4aXQ3p
IEVnBCbJtO9iS3vRSlZxxHBtKXgIv5dnS5C0a68WnFsHTZO+RXKrXR0/moX5vO33EX0QHD7EUXqF
aHHWG8d5/CQBoDhSdmp7QAiqwNFdu9PR1cxrzWZCMdDlu2wkHSPtuuqDfqFlm3EO9EXr8OSWuqAd
piHXDknWCechb/RxN1vRdGDuqeEfV9QX3K/hMOq6M8Q9Kzoj39brZFl/XK1LHdeYhJtqstx80LIP
GfGuU2AzY4Qgn/JpISQUMEV67DMrxV1E+krG+o1piaxNTVhSV61K3SaEVA8nbkVbFqnP2zsbIupT
yx+6pYfLTPZaX44HaD6vsY4Yhwk16gixHmytmn0B3YSvdaobt+tJpwVkp5aK/8UAbtzMWmAJUcQ2
gn96MHG1o+voOEsQwp04Zi/PTivoNIzkq77ExpHLy8XFigoqNzIvp/hCXFIBgRA3gFHV9k5HUHbT
mquBiMM1aFQFLII6+finZkeTcFdO0VbiMtJUd2nEdNfE2XHmNG/l1xlT0A41GFGLsJdt5X6YraJh
2JutGnu6Mgr7QebMnObWk4YPNWBM29rDWMjUzssQaktxk8hyVAcZvyGdPkYpKod/geSwtBSwtGHb
jd1Fv/fainhC1mncK+eVHnZ97lemFkt0jOrIhC0xzL6oik7MIUyrEcMJxYslVunLXBfpblYz+DjS
i7Hm+hFb8z3UueaG6GAwFAbJ44mS/mwZwJDOnL+2xtD9YupemPajJ2qN62okb7E1FacaNiFaa8zn
NHzIXsH8c0047lyqdl13cZm7Jj4hP9V1/WuY7kIzBRqtLXTs0o0whK1gijdcQ9yBVaW9dKZEHEHc
GGAtWuQz3G4/SLxROyK/pJ8+TosclrEIgkPPs8qZtWLym75GPRSlD9vGrX4PfIxyGxe/mniobYqX
dWsA8shj36ACYNZ9rkzFxaJK4OcUHfV1RhrXlxruMMYMSpk7qKau2yRsV9SWpkM3//eIF25fcKoO
CVLVg0LUBdFeZb0Jm9hYH6QUVZQSSfqhZShfwI0DVtGAM5DrsT6lM8MJu+KCv2mYcQs3gw30NBjp
chfFL4XCwqPEPoKj1lZaFXSslmdXLhTAUdsgv6viau5qLm5vmVv1WvY9p8RyaFADFV1za4QiYqFM
IFfiyp8s0ysRvNumTINXFkxc3WShYsWd8YkH81YUdsO94TPwk3b0BDkfEmjK5b7KvVMXNcqLodc/
kexG/tYUYD4IVAmNGvREZCKM24w6ojXOyAjwrSaNokPWeIV+yioDcWrQUE1LxMaHKpU0n7tp2WqO
nNV7J2GWd8+HUI90byIPGYlBb3eOjwwxOzfu1BFOlCoojym66ppZZapq7jAZ6Ye+bsa5XUbLF7Uy
P0E3iJAWcLVxG576vHub191U8Mw1vQsVqfISOH8neomXemxrrxP53qiYtkMuyMUZagrThS7qMNLX
wHqKHIZRq6ula4667ILq0wcfGHcwkNnctYPwWpH4TEJoX1+KWNJ8KVujC2Qo006VyoOx78rjQK6x
Xh/TVuNaLatzOaER7DCiAVth8D0xbZxmVywKtjtBcDVNhvCfTIq3Mkth6NpCFRlR64lZ30JcGfZ6
j9Yvwo1LBtRTusRfKfBVh0mzEPaG1QXagsZRImKXkcGaWYVH1N/FUrj01qR5IFvnoohWs4eQOezG
RVCfsqL96XOJ5p9UHxts0N/rRl4untcSiMSDYXJCbeucYRFX3mMr8KJtjvlPBLOM9ka7+xiDkfKN
XmZKqmfl0YDjd6n0kihebRl3BXwBTy7j9pxVZXMRCpHn3pfSl2RylqiraCJ9sLZbK1NPREQ/W9Va
v8tSm4R6r3I9jvKtEzbCxuuG/Yu0I5nOjMYtkUThCEGCtaVpr+3YxU80v+MbkLefMWWjkTGNgz6Y
o4e0ucPI6LTYUOOJItf1x4nQd37lmISyIaYBHnzFgw9RfAHfoZe5CN2+HWbRadW+P1VaclRKUKBQ
LFdHSZLPBAjpkyhO2VOez82BFHWF+77adugPKJekbD4p2lh6vB8ajRj9vcD7EvAh3cNdV4klG4H6
MbpnHTTisq/ptx1RfQnsYbq10+l47Op1K777WVZpS68i2bnzS1Mbt4zU6KJT5v0kgfrsNau6GFO0
eGgMaY4nlfEyg985M242z0lRvUgm8kwDGBOqf3ogbOuPwhrRiI2nOqxFqz50LCtPoAiWw9ZAc0jr
GFmEzCQEyfJmpO+tQsIOih/wDUG6phC6rIij+yAInrbmGk1HpgoHAIZl7RK0NtMFqziB6XpdfMLs
SVK37qzPrbPqN2kW0xM+U3PeDUUyeYJSbJ/zpOTEHK79+EEXW3vUF0iyqJHrW1lq6mUdAcLoidYj
qjde1kHQQoXd/IBDkNj5JRGv6KY5CzZ9kjyPDEXeZz2Zfu6R9R6iTJomdK2YFllC/rCNuOA3VNQ/
jVRNUAwq45C3nO8iwVq9hL/+VRpju0ebkfzgHvhNzlTkVLPOOGYsddy8+XAU41l/HBRt8AxWfgdO
Ur2601zCXFpVAuogJMvhqk5oLje6JacBabLgAtsxnjOAUwBIZhZBgAW1vaqV5k69ZfkV82nNGzSO
C8TYZdku0kwmYgOwXaNPHpZ07ELdZGUUgACwPg2b30CReiC4Tf7O9UbjGXG6rIat/+EeIWtXRRbt
py36MgpLS91Dtnpd0FWji8t/Dxprc10o+m1oUcdz/TWX2Ry+MmOKd0tMuZAZICcFWYcRLtSyTbE4
vjRWXfioIN4NHfgsGUYjQ3jCnRPzJZ5WaE7iDk/WXtMn0zFrIwoSuW+CZr4LpvNjOSL1iVexfwa+
8gRTytHr5MR+Zw80m8We1LJM2Jxx6x9MbPDw0AcjiGXDsrco0YOl6i+VKY501LbP2hQeUhIK0AAx
NrsTc6hsy8hVqSkxggDwhRTnMfugvpYNr1eRtJZdQAmS7qp+OnVEPwbgL/tdnaj5nuu4RMKjzGE7
4VmT+P6DwISUyqeQfGEFxTViPLomcVHhz7YEv6T7fqoRjdlravU+E14rTPUpc3EkpLa2SCxyyXLT
ZlA2lDpwsvLpKJiUdMkmfecLQpZokq9M/iuvbNfRWxY6pXpB12T2WlFbfZFqg8kMkiRky3sAjT9S
1uxb3A+7iEOEI6yICzHERLt1lkwkDHHnlvlU7AdAPjb6XWs/Ylfw8ywV3DqhC7ptFenxMkMLoGQp
ei9hLxCK5yg0W8KJ5vgxBu4NiocZaC52X2AZVOAXiw0XgzAYjSwleUMK1I4KDdkuY/DJ/dxTNzAM
XYf5E+l4dioBcJ9ZiV+roe2eqkwDdTHIVForowljVUP8FIvLN7GhF0PLnVNUR3I4DUbcZLPGUJzJ
DI+xHi2XsTetuzvvuUhkiSvaQiJguOS5O7O57Oj4JG7UZYvfIjEcWE8sRdCPUgcrq1QnpnSo7eDw
xAiiYF7vOmXB8bEJLKA1EShagj6BWPUvodXhCgGhwcVRmUdJVqOzaa7vpg7cgA7t3ohmBHWKx5aP
J+WkgYQM014ZfE5LBl1fpQ4iFYQdGjxPg5zidyCTQhBzjDtlqwsZnL2oyjbCogHgZcHANq0keSmE
vPiw4lNqDlwujT6bPBKSsSpfZwas4JujLEGnbUWP7PGTv6rtkUZyCMx/YreJQivmI5Gm2p4MwWsR
1mpS9aK1GVtcfBeft21YwyzzxHn0lw7Qv873cbQOCiVffYLXbwUkUG6/Od/h+hoPwjggJxy0iqmF
zKZIhWGAgMrRZy5G5ss5cBfUSpUfJ0xySqt4rmIBHQBlflRGYTeRwahGQ+YCSxg8KW726QwrQJhN
4nzw/LvtKhe+IIxJsGUjvlOVJ8+av5PxiSno+fbZihRpElMt3JBAYkzFEiZL1QU1Qxfm2whoohzq
cM36KAQYP7Byk3AjrzX1pkGtvBHoWK27bIEMlGbpQPsv+7UkyqVX/bLXs0usoR+YaZDDLRneugbg
tVIqHy2vzS2kXMfeozRHqzyP0++Zs6otKPCA1zvQJEPBcU+I75q3XJ8WRy8/8qypUUEhaS5mujgT
IopK/1UP5YdgEAVgoYqx5XJ8ydFfOjVniLwnXVg7zaP1kJr6q7KYX1Fspd6KmcwtNP0w0E61p2w5
zSvIHAsRiK2vqPHkDJ9H1W07Bcw/QBBwT+zoCD0TcTlk0jL4YFZRXshmg7K65AgxIicC6T5xQ9cr
k5wON9CIVYlzbXlIRBEqtzZc8TgxJBmmB2kb3g1Q4g70xCeozgxpTGHiVIm82AIpU4lMKnOC3xxt
Mq98Or3Pu8BAk77JmOQxcZTbbtM1L8fEGRrSMNA/gBne0wCjnEikEHIrcwljxR9GP+yNO+Lh7jGs
ETsMMoqWGRcIFWWjoMAwDdo1Q+vBmJycrOwPxXAzrTx3p6mfLzJ9K1Y8jMTqfWYWERnXJky7ReCx
OzQuwp0QUh+kcmE6lAiUM33HQUUn3A7Ni6UiEkIcDpFQaluTRC0wq4vQ4rHrz2Uzn+Ni5NTHvmlC
akdhNEOIJiKW9SbGO7H80ao7TEXGHQDClSQ6ChRLeU4V+QR+E1+IloyuQL/P3ggdcSDdmJ601mpo
llrjyFP5WJWqzX2C/BQ5ltrMecig8WxZTW8nvdl8NTKwQGVq0gdcykkoCNnPUBcwyVsxw0bIDMwi
rMau6VVD3IPRrKwsmcSb66TLVR9TMnPUyHjr0kEV9hJymD36PnQvvfAtEbPrbGq9QbNLAH0Da7XT
Gul5LaFgSjXwSgmmRi9T8GCP6bCco020YDBh1ubQkZ8o4+8nUuWJK/dqmqO/5tFwYk4u0PqIJy+C
s87TyMDe4Jsymug0AyaJau2bFn2gZcJjyYk8bIf0UZt7Wo9i8dhhbzzIBSavMr6adQUPsUS8MnRM
FeIb6oNfYjnkvlTUigv6FEHsNM222nRwItWa6F+UaHeJk1v3r3q6qj6DWWDpAKM2vby05vpVMHLX
EkaLOHpEJwEyx/S8BbQml89tY/xYo+G3uBOrZXuoy+UYS0bYi9W+VedPs2RzAO43BcQFTPdAVvI2
k7F0cyCjflndbWAcgG1rk94VSagCVRYufWLiQZeh2MBMdxeSjJq7bFBb7IyFC5xdS2tpXH+mljZH
rMJph/z9uRbRXSgHtLaDBWri2nLHlhpJXqItKOuVkYqprGFqKpY/TvFnoUD6TRZEnGq77zolgG+X
O5OKv2CFY80LZd5RwuTt05yN0hTeUe59YBu+0IKGt28UqTvFow/5312xNyPYAIGZDVdhmG40IGab
oWpnL1UKN1rHsGvg/rVlJFX4F/MoyNfqPMBKWozXta5/uqhl1TGUwo6S8mLpUH0o4YoLhm/BV6Si
RXVNX2WTQTumkJTFtQ/qJi19vUf/qa8SpwlquaQDZAAvUUyH01ggfJfy9vciD7e46/0lkz/XMgd0
HZkcjFSZhmBqhGhUaOLR8nLYt1sXKtXmTKt5LgAQ0ur/SmpiFpSc2hBT6/dkNEyxwYW6qGwGymqK
SQBYuRMxzHYqefDXPxKFM22HHHdxNql7NInPtROxjYl04xKH9fZU0FRxrEquQaXqoy3gwaObydx5
kWgBY2tBChAJZP0U7Yswix+5StkULanyXCjNjQMa/vJRN3he2UNbC0/1pn4MQ/VtVIsbSxDvdYU5
s7SmE9aTBFySIXeM/o1fcCpIPR4apIYkg3VzedbXgcz2u1SY5nTqpFJ1FfhBGrhy5DZ5GSDc3Ffa
RDMUpDbCIxRiVZWt9qwuMcL3VcIAASpIr3MYhhtBFNtqgisH3YaUVfilRjC55FTD3WfCqjIQ5tl6
nWEirmicJDJmRlll01c4gpN2IDftjyrMKssfHtK+RFFWRnQUyYAIiW5zODmei86SqdkHAGeAMZzG
su5EtGhA0nUXK65WSy9X+DGyaSe0+W+kDewc0iVa8l1njJ+xCW8TbM8tNeTaUZXkvMLo6oQkHBcG
0z233Ca1iyMOM4Aydv5zjpgzBOHGn1UZXpiJe9gok9Un0cDyCDQosX3UkL/WCm3akj/SnkAAzpqj
NjtQ4PotGbsD560vDtJzkIrHaZkCNMQXxu0vC9HNh2mK753iaE+UB0Sq36uUfktNtk+06W1ECy+1
n6lsveJ5/kBDrd9KkHCQBjZjL4lsO7Ua7YY2gcvL4oOCb8yDHB+n3Wqq4vZGFUrmFiyDftNk9WsY
pFue9Ul4J0vybplIC9n5698mJVWTFIwyityVu/VjADAApFh+49SIXmeRNVdoMT3TzwKAHROBwrXv
zrqy7/Xmu2EXdC05X/ZwNtMgh7iwU9tZtjlVaKEuzRiapgbgB4VfW3bXdRRoxRfP5qxczUZ4A6hp
2g25RJ5MCIHXNlQ+qG9+JeLQnqJJ4HMYP8yazFRzGnEjmVENVy4i6hrKOB/gqmPJMKF9CWp3oJN+
WAoL+pR1rFRTclJjA7+DPk6u4Z/WBhshhKkckaTQ/gaOu6x21CUo77WzasiZ3Uf5dRkHxjAqKVtj
/FxH6qUc1cuSxRdqvsWbehFhw7yFVakRvEFiF/kNrY2DWWWj0YmHmwe4p1QXtkDSA/UQZZlGJuYE
wJIHB1gANczFUOlq0Ca5uCCNALrK3aQ3UIzqWEZFs7cewYcTPVLN9blo+6//foL8vxsP/5/TVmjM
aP/djLj6/K7/cUTMD/x1RGz8heuCMFYDZgzWR8hf/zMj5m9EQjrAjZChdZ8E/w34oyp/IdQLOoAh
YX3HN/k34M/9r2TVACRmqH+ygP5HVPInk+PfQX/Al/yjlxLXDMAreCakxVmiKsv/FB9lJJz1obhN
VKxXWryxOx6umrs6m584mTuFqEvpPbBsPmG/2c9e5ZZBGhjnbfU31t55tQ+3GJBnWTuBEgzehMfs
bens/Yif2838+Q1n137yhv0ch0i4xdGlgO0fbr3X22WIN80z/a07YvZFqO1hCpDLm4gFEXn+YFP+
UqjY5WnSHpvUnnhiq7P4k0vy1+JHsx1/aO7oXEeexRVKnWe5RZDsdC8JUje3cT5clZnYjuN4SFFn
2jeyE47ig3wtdiIvh6OeL++box7IQeNq7wfBLfglgoucMuz2hSd/pX7kjeENrvITLn37/gicMY0z
klXlGPlK6qWGLT5O7/JpdEb7SuyAJ53xPmv2bX+93Sz7dLj/z+p0x2LXex+qgzjU7o7dkf7bPseh
Yh+okOw3//k5tr9wIx6xPXrlI1ZTO7+1AHER3tFUP4gBHWQ+jnRzLLDOt8QnqMDgdxv2R2o/817Z
2W5wB/5scY1vyxZsoqxN+6t7V9z8cXDhSBxLO35YLeK3XzAYPaLJTUltAbUUw62vWEeu7fcWiLsm
HA73YRzdX8XHKKbxc0ftml5ipwn6EOb2eQAXHiPuLT35zLhm7Pf8o5vn2bh0b5tfuKabHuMd18GN
xHZbc/WPYo/Bn5AqmJ+M6ykE5ksLa/SCa0TonfzafKkzsxZ7/N2cpdxRf2t+ex2DMSjc4Zvqqsvt
A8ppzVa03cdSMQfAGO6ufNYUKdvv6aSBwwjgdBIGYFuvsHNtLHkvuHHw6RsnDMOy133QYSSbO9kt
dp3sLlWye++WXfIzUhgTDKPamY/w+iDuEPUfu/f1Y2ZURdOfAS4VdhsmKlaDmE3LJc+oFV3j2Ive
NL1uWDaLB+ua2TDYA/O1OSVH+aQ8dcc5GF904yJ8WV81vCzRTLFz2hQ5fCHuyeZ1hTOqU5jLp3n2
RKfLmT3ZouaX/Nd0+LqTqRVtNOjz0dhRmm2aIyXgS92V2YZ0UnqsYnaq2+MPA0wqNKwTs+Y3z+Mn
MEntOJxpyXX1bl730CPqJFTcaJ9csl12RL4x/kRXfqX7hTDVvlyOe55/64hPYKdZAmpUEYzh3igi
m2dG0kQspZyqf/QP/cQ5PqAdaCKRdQSPXDZf4AKjZZLSm//u+WnTlQKXpg3oGyfCP4ZN2R4mWyfW
A1XyG1ddCyzzVSJg1tHeXYbJ0ZP4nfk2Ql0b20uo4vB1IAiZjvbNC7Psyk/80b+sIYwEJ84P8FN4
d1SqUjd+UM7RC4R/934Hi8rL+pqQJS/axD0cS4rXymneNNYNw5neGAZe4sPyS8cd8Fv4ovtLEcAR
s1f8dgm1oIpfW6rI9ZkzmRSuJwK1HH/17gpte9ht7hk/5OFLsBnPMAY/ZL/yB32Pl1n/RH1i578j
UBp0vhzzHRy0YHeh/H6JT9YnrBHaxtlFflQuqfWiABCR37d1NzjSVTnJ7+ax6QYYQzY8l29xJ20n
8+xtjhGYb5GN2eHIIN5uvuTLTnkMwJQ8JD/Kg3mZHGZ2T8r+od2h2vGZOIjxo5HvmDCqN7XjBXUP
99N9mLssy97nZxLSwrF2ov2UhPVln3mK8+oR8mY/rK6nkY7lfTN0dGOn/yUf+coWXfWt+nxXWMxp
yMOi9QdvdGc/+aS/blPK2ZC+vcUrQs3ZvPn4IPuS80A9fOsTVz1ve16CnU5OuauPaO8981zvRL4F
MZ3d2JODhyO2Lb4HWZBuFw/afnZ5QvzzeoQRCvYwpCayFOSkTn7S3/OdGu2HHxyUfFn8vBvBH8/i
YbhxiqNhEzR2cTNgXaE6sBnf98f2CCRJ5iKnMp1+Mnnfu/i36X3iKPB1m1PT/TWVO748WsFUsMyw
VQ17TLbRuYCSbQ9SMK7+6PIztHeDQvOJUcO/uXB5iif1O2a42Gi+4sUXLXgXThKvARcqlhxgeAFX
pWsEOAndT+XzJbOz/ZMT/gjIz135oB9M/wVPPGdJB6WE9olofdexbxon6YFMsfWS8haNfuuSGRDc
/x084Wo0jvDBHsvTNwhus+Pn6jMvnd4K+iNPynxDUvswH5nz69gk7ORktR8r3vRfnL2NwdVjxP/n
yLtaLqMkaB4Bao0pDlW8rOyHBU9ZwL5DDWv6IPSVKcTIRMoOliLd+jNR+7+S3f4vJIj/l8SFOorA
f1M4fhbDP0oL79//17pRUv+iMcZS0NziYZBUE+3eX8W4/A3aQBVRKYpcGZ0uFeWf2kJF/wv1HAN0
Q6aaQ1P3t7pR0f5CLq2sgTvVEOyq5JX/F3XjHxXo3zM4KBRBpCq6CsgWvfC/RKOKc1wKcS7Q+lBY
7hGByLNKQ5dppT5eK9gc6fo5KMpFKj6R3Zjjy1gHA4chfU2ucCMChfbckh1pqnl9/4SHwq77EMgF
tWpIk+SO3/DitiZBsnCjLTSl6ybjotLetuakIzS5P/TcPMtLgGTGmQ5C841V3BJodIbxi75cxSIw
Oi43t6TjQBIYbRS6ho2NrJ6VPnJrGufQjNlTdboFRdLta/7IKEQXfpxZloxOmJLSZkm730WZuYyp
bbG/NDHDLfW3Wl+wi9spI6YJwVze/Gwzq4T1tt47ImX7heP2PIi4bmlFqTnOpDjsNOWEmcxPMTAu
5ZuZfxkaDc86Bg2v0y/HiJ/qrhSB5LG8DlWFmH/LTXOstSd0jEEyfTLpuWkYNSFX+9rKPF0h6LWM
btZU+VIT+2WdHIDs4VkCZ7ZIO5TEvInMiaTJr+P7AImq2GjCmYmxtPwsM5qAxG4QTqVwvXZTQoZP
/T7Gh4TGswbAWszhpHQPgJmce2ZWRGtkjr5ZZ8qVA6gcFuJvafs2t2fB+pR0NDtMqe5ZGcn6pSHK
YQx0sSLG4sQK5Eaokcbd5TkhQBTxxhteLKhhrcOYkFGpYDMO4HDewxoIojrx6EH0YCCsqnBwbAc0
Cc/EvrJekQPaL36uSM6YKFjogKDro9c1k2dgLVQ4rPSyK9ESE4vZSxAazQIAIZMkmPazIo2V7qKN
iMcRD/OU7NOkD7INZwojuWlND40ogxZ8Uu7Dn1+c9/FSxMj3ZhfBymKqdtd9iCgI5ZpsBg3HBLuo
wOI6xwp5e1zfWgGuPqZvhnCTX6XEPZbvQKhFd7FozM7GUS8ROsbIq/B7EysZbOa5GTRHMbw4Rbwh
F/tYv03TO7gKeHenAr4juWtOxZ1wf8RY+5BGUkbu8InqnShB3qb7PH+Xpd9g4LymW12CutyWu81k
mBG3mzuxL23ocwn5czQs0H2LATul35Dcx2h3p19Mh3Fx6ba7lfJd5imtCIbaS7XiNyOdjhZVu0jU
bYtLT4NZ10VHpyTQf5Kemnw5M/v+u5Xw/0OPvPsG/nWBQVQNTgiSpHjHLf+93J8OjmwlA9lOcvGT
cjjpy5ecSnyO6NXO7iZfYkVBPii5W2ce1TbbrQZZnxP08G3xhWgO6iLy6cD7kyL5U4zck6ZLlPgQ
ivgxkuOkr2p53Apaf+7wm3Y9ijpGEFD+SD1SiUMQa38mP63LLVueDnXyuLU+6YgOCjNnNRkH322G
ygfDXlnBPinerHu/ibv5Du2fTO5xGkjbUVd/JTSQs0o46P2hRaRS9Lss+VQInlwTxGhgF54x5AEL
6h2aCCDRUPI+ltBVtCX492+q9E/kpL+u2n/3pv4TWno06FuDyEE4VbyIQ35R64wAMYz6S26X1cfa
SEAp3ugHb2YgrYSwtOV/+FyVf2443DcOFUr+Hz0P6FL/1HCoJrCIf8awATrUabMmRMchGr8Qa5vp
X4x/yEvfEsPTOo/TjyY/qvquEt5aY7dEXk58CeuSfBPTI3e9sML6PMRmUKAF1lPas2Ej0gcfz//+
nftHcjvbKY0aURa5Fu/PnI7MP16NElcMPtyCYZH1NdLnHkVmWMZxzbf/8P7cf9HfuVz+fCAFEb2M
k1ey/vkTisdiFGdidLjLZM7QhU0UnbkEqRnG7X96LONfXhagZ4uWtSWLuopMWP3Hl3Vn22GvT0a7
FY5mpT8akbRL+znExxJO+uQC1CGXlmChTHmbGwBMmhJI2i6vPa0U7Xw+FQb65ooWTb5mL8wnGJQU
EHLuSRXlqxgLbsw+T8AQe2cZFljpsxhRrHJLuHnndPiF4tZj/Xesot2lEz2Z+2o+IlKKH+b+W8Kv
P2jrZZNcQuVOCyys5ayK19YcPYXTYLxeO8gbhqS52IdXDc2BYoGYYF5t5Hh0OBTSuhaJ9IPM8DGV
yq4Wl+NSoE6SWErmBSRXEcrxreB8OSbtruni+8A2jAEpbj+lcInzft8lgdkbNGhl0JAL0s8HQD9y
fXf70GmXMCGzIZokKgzRs1jsUrMB5hwaQP8U1HpG48+IVCSjRwDOivE+xZ0/N6+CRmDk6tL2DjTO
qZi6FWa1UbmFOBcZoD01BuQ+wFGreJoXDsvrL0k85mbr6vdCXnheM1RGxa/VLPfiXemn7deRKY31
Y0q/DN4CohwExMpz9QlPHvvm2ZAes/IM/RJ/Yj48TuwcOqyoVniN84nZ9R87QFm/DqPltqbmiBKz
P0JSe/k4ExyVgZIEI1rWIKjMEezQGmzK6upJw8ALZx9F22Di01zcHoGNeIdforlXOXapxOGQmoGg
1243ZYdb/NkshiBhfkJ4iuaqSFALQw0XnCo9ocEZAgtevJKTp8nWto14uwBzt9z3hXTYOEBJioOy
P+mCGDYggbGBsZKh17oZBY/CfXKn+BCM4oyozOMjEWVujexapTbj4aoETFmnAjePAEfeyNbez/pe
7oNKwVio2RUNFwYjGA+9aWxDQ7/AUGApN4j/zCi5/hguM9Fi5a66UEQPB4fEsfQHLf0VjfRSci/C
TyBlQ8Cl54u5X8pvprThAM6YtsWhsqgBgB5nwgVhUjyuyV7LrB2mCihhOqHQWFugrnQImqv+cZO1
p0J5mbTppKgjvUd9L8EUi1/MBDsxmOGeuK0+8TJELoA87TJ6BCIQmMKFJFWAnGhTv9EIUX3h9hdB
cYp7jNDuBI9zNvzZ7PcwA6hhMlcuf8ZZpx7RPfiUj5WKarqZdxKtE7n5qcVQHx6bDo4VQZncWxE0
1JmRBsFbthW/pQzEoTTgGRDsupZ3iXWh/JvN30zAHfTeCInAKrBFSrfWPI+a5GKbhVJ5KBU28dJi
oxaetfR1XJ5FRdwJRHxbc4LdFHE3KZ1SNTidfI6IcDfQ4oz9t1Dzealv0KqcxEpc0uz3SRQ/3UtK
VD8euZZe2SM/SSY/ab6r/rXJm1Cm1lzzs6qL/jC+i2nygrnU3RjA6MxVqe+UPhQiMArY6G+TwU7Z
3TNe8CZRamoryXEGOmhIGaieKpKxOdqDAqvvguBSR4tlcKleipz7ZeFaWXHn0pUYXw35FLPM9tMr
cnxbTbkugQAP6uapIDEYaLqr/FaL+15AK8Y9Dw8rqXcV/bZIIFJdvkhhjqgD24Wc3Foh2cewZNY6
v1kAoWfEdWaq3aWz5MoXZ8PA1tGuPvSuoCUKVEMMpaz003ANlgmUgwIUa7HaYtSfW8l0Yn0JM4KW
/x97Z9JjN5Je0b9ieG0WGMEhyIU3b36ZL+c5N0SmUuI8z/HrfaiqRktZ5ZIb8MaAuxfd6GrpTSTj
G+49N3OPVkPd4uJQdLmNGZWSZ4WY58ivhfD9sU8eRPGtoFYyCJtwXFTjJiEwM7VT8tgqc6tLsUnu
sunDoe2pSaiY4I/zLRiGu+9mfRbljE0CVEpRc2O0t3Wqj4Gk5mWD5TaEysSHWI8b4TLIQD0ki3ml
rWnrFXccDa2IgARn9+Z4HjVcpdlx8M4JsBAjg2DeSld2G2FcpyOOcfqVMJy3UF/XRERSVuHncb6A
JcS3zG1rkgDA1cogY56qreTloDDiCkO2QVUbkjLVcw6ldLZek4GCQESlnpz5LrcB6bQoGdPyLPE+
BEoiHnl9IM6pIPYhK4aIQTmAiHdPnw3+YbQZ4jggO+R50D2k5qEfmTw1+3Q4DOYLLrQVet46Zmak
iqNjXxnOfsIpMt40xiYeiDLfVwH0x5M13aHBqoNDRlXgiZMiwFR2+Zr10qFlBN0aX9vpOaD3ovbx
sczjg+JZcF6lzipx92P9qovHanmdPLuE/vRqwM8dnPrV9fx10Bfr5BGw68YDpEZ1v2un+0aFJCHR
SHDR+iZr74SRX2iu++mK9LoNuNq1qojOrdSlQf/NgnunCUlqhvLViw/pIDfGVMMawTWmdzY9bLrF
5X0vymPpXg7py6BehcweROOubfEtZ8I0oyhOys2SJ5RNXKcsoCLQHgiadSQ3+hUb1zrVO8aqAQ1R
FB8tBHxGQMxWu+rR/+GTmE32LIoHeMqTCFO8f6P5wRLN4Ews8c6c2lyqU08yKK1r5a4S9GWCQwYt
DjDkXb2sgRntR+Ks4WHqVPu8sw6DeNBItmTpkHEVcbOwEW+G3eT5i6j7qeZRP5aoI2mvoupuak99
j1DJx7EUVCeR3eFaXHVsi70x2vrqmeb+0iLQs6gfgumrYcyXrQXkiMWHRGs/t+k31IerusNkEx0L
f8tUgh/mhbziVef72yLmxiOwqzOLCx/5L2kuqyDt2fvSzt+DilyjWme80AOIo1/hsq5ckmQmFDJ8
fm+mP4pAT9lILM0Oxk6474vkPi6hLrF48XR6phtu6w4T4RBswQiA5cQOhGzPl6TMQnEIN5jSQPFA
/yDVdeLbtfiEDkKFWhcXUlZbNyI4jCMmG9jHDJzn8NJLH9yTiXoyOetMyC7VzAoG3SFSN6uEN8nh
W66z1KY4YdYJbSg3p0uDezlirtIF3+op37QyA72Eakldg6SuMKF4RDfFbN7Bu8CF2WNF3ChGPql0
9nkjVl7prHSuTxYdvxEkXwfTIXDWQ+hU7Ru2QjYx5bnpXUZLlWK1VyQMsywyN7F9EHO+I/V1U5EM
65rVhR2WG/b2NO0kxfePRNKy8Uq2bsCVyj6IgG83mS6zlLIzzS+q7ipPKT9yQpWXrnUq3nCOXWIS
OSJDDVY5jON0oJDoP1oemYObneFtPYZQcTx7pF1t1lN9rWcgUXmyS1x99ClEURt4oGmUm38Qc4jj
LyNjXjB0eSXveyenFn1kjaze2QRgwuZcrPFq7UARrTxUMwOq8WrbmeeWqZEbTgic4p3tvuTeHTYh
khg5/opnrmY7WIvZ3NswKwCtbFLD3aD92WTBayuoTIz8YM+0yqXejOVjI/UOeylEoQddPNAUyKrd
mdrZEcHOM2zXVG9hxmh+WMBdz2GTnvU2QS7Jc+g95+lCJx/243xhTSWyhja7MsbmcmSfpbt6H8tx
zxDOsbMziCmbvIhvv3d1/9sT5/+ZquH/0FxaLl33fz+Xvi3zz+Ep3//E75Np6aNAYPjr06HCNP1O
fPh9Mk14CmelcLHMAopgyEw7+U/XO9AGHrNY3xlae4pxzj9c7xZeec8zPWW7mNUxxv8rk2mHQfbP
HbTNe6BLd1yJdcqGGfFzT+uVRkoOEKO3KiB07lzBNSw3VWUL6+BSh+hrnEuYMTGB6TBHVUAGxSUn
TiLxkCYATrqN7stUfERpWuf4hOC7HzoxCH9dl4hCt9ARAyLVwyQKNlljGva29PBBvU1zFs9rFyte
faW0FYnTbE7aOHTEAKHV7cMmxH+eBb1xQUyu7YdUjFlZnpzU5nYvYiUOQ1KFbrsaylKoIzyp9tas
y/mcfOPixlpw6ce4T+2nsumMCrpE5YS7OUR6pwKiDTZ9qKZ6JqqSGN53p9OC+qKzSL08BQpXOOGW
lpjMBxMqfXBZe6i69hCYCnc7x3NLCRQEpMbCn8ZC7JtR8WJjL3F3EqXrdCg8LgaU+n4WbGe3q9CP
9hZJHHqqG734ZugIiRkAI+QRM8Mk2h1DYxeGqqw2SLXH8CLj9LrIsdszL4w1D4a6ZS+VwQ5eAUtd
auPai9Ee6u6WkAOK/jlm/EscBSmlIOlZ0+Y4ju2dnaRxBIDRw8VmWiEKKE4ygefXluX4TPID57oV
ExwDlbfBR+30BmTRsO/tr/HczY9pBKEg8GcG/HFLP9WG7k02NeWJNgW/ftO5IbZL6MIfiKTTZG8E
6IUzVDKbDC/eW5Dx1PXLkOKLu+AUUcI/zchAVU3Z5ygsB2RDyua7deI8IXLC2hiyyR4iAqLJ1vay
i6k2unodCGmd0dP076Gl540fT9maAUW2GPDxUdd5QXhUmib+lUod1F7BPILDFqJ3zs1kSl4xH3HV
KELBJ2I7gQ5uGpTh38K4lwjajJDho2xI/dw7hoINbWnZ3uVDSWBt4w/VHkcWfWydWgXfDdfphTYm
4ArESmBqjgYQC+wxTWR1dSgd4N8yHVHSInDe6hpH58q0O9qsQqQAZZdI3nUm8+526krW+gJYxFNP
Sgd6/TjVD/aYNYTgxoJTvbOHlFZCucVlGRvLW528XoNBHZr7oo7jDw+FZ0fpnQxPYxTT0neVNd9D
vMJAT4yYS8tZ4309zHFHqd0GTfjhL2aWRmhiVAlXkJhhpohh/jQCkwW/Rbp6jkvnpjB8i8V61Ro3
deEkiuLGBrYFlTZDxYsj+2UcBlS9flLyA0ijFOd5h7iRutegsYd6N5+6KEWF6MeWeyOSNHwgyM9m
WOMmwZ7cDO/NGTLf3zRt6z3G3WIgwQsU3ZpeaAxbE1n6VRaqgKkUVIT3PDLChkkl/wxxiZr4xtUw
nkJlI+XPkvK26RVNkI2z9ZgWfoDPf7DbJ0PYojupup8PQwnDeCWKwL+Ic3zG8A8AP23MvG/MrV2n
AxKa3DWvPKMifRWcTbpUwGPVn0kwZMyieqP9qEZj/FpaDf1UAUSbxXUF5xjhKgEyW7/jafauA4cr
unVk8RryHlAnur2lT4bO8ZNOpA4TpINB/YsXAhzbNaKqXIT7hnropiFX1LUkp1Nrl02+rQeRPggX
C+imI3XnafKtAYmyTrwvTTEX1x7ETpTNTk01QpSmBX65jxYphQBMGi7ktdVMEPI9ocdEvJsMMPHz
BDL6hoGjqLcUduWzG4Zde9Z5Ax1SbeElLMJyYn/tCK1ZFQXMSto5ML1d56Zsh1oKZTblCYaXpe31
HixpoK8KszknwF4MBPdy7/q7COryIUD8ba9CMSXXiPatmUdNFtwEmQHX1LaK+rru6pDg1K6M1qbt
++GBF8WrM5t2EBzbyJKM9fnZOlY0PuUdin/WlnYdZG+5OYJ+bEaechsUq5rlUOQlwNrGESM9NSgh
HMy22htXL1GPQ1C62EYih4PJTkwb13WVGWcVPuUJL1Orv6gg9B5Yd3ZfNRkEjGrluCgDwvS1TQao
m6J0S2KrMsF7d0fooPDVwvSu9YVHVoC0EddqX+D5ZBA33xFQ4iT70cE0hllWFQ10lZzkE+ir9CvS
L1jMWJhVmGdFfvHIr7YgHsIy+PCGhJFG5ixTnIbwJUHraJcPJdDQc8Ayy0xxgq6HZ9BLon3VpuZt
qBmJbL3capDsJHaPxxCJ9caV83BL6TtBxytsvNdOW4u7zOzDK0K7EblWs2Sh2Xhtg1pxKvWV3Y6+
uYE7OXLEEgL1AboQJ41KkDWQGCSmtZhmMoxnDTKV6kBWa05Y9VwXk/Ui3I7RmtP5UAyj0Wsov+kE
n/psFreGWTCalG3M5aqGSh1GUUDnqBLHqjcmayCiz4E6MoryQUyhyLXMN1PZNCWtPRZwDiGQXBez
4sjRMKrb0xxmFQrDwp6vSedZEBfCg4dchrJ97O0I9AP/g7HjDMMEMFuxeOCgKvGODr3klGsGvY2j
2DIYbS7wKohzKJtbzt+K1W8zRxuiO3r+j5IeVCN7zrfwYeAa5r4GkJ6jbcceWI1MpHF3fhtA/jNl
rtE5k9jedwFau7b/wt9BdjfjOfmCQSm+rnoztrbZWIHZqXCWnuVTGtVrDxp3sAk8J77zdYdtwCn5
RbY2JUODh7NoYbXProV80IepEc08NFe9MNN37Uz4ECZJ1W+XtU0aNox8vamSorsRhV3OZ3kqhn2S
tWA45wnQ46r0YLqvVCAXZHUim4mAriB9FhYuhw1wm/qU9Xi4V4HSXbzO6cQpLdAzPDllj4KRfEjr
oYRfrPfsfjTDg87Q/a6Fpcfub24je2vrGJnrRIgV4QJRAv+lt+dCH8qiUvna5aZpN5ROzr0ba3z4
dcT3j7aB+WfiWzFb6QoeAKkRbjht0XzIns2Wweh7dKmQV4Ee5HtvTDRyvhd4b20ahq8dhEGYh+A2
WVTmGckHKTjw20yUqOQjwqagAHYzABqRJqCbZD30NxFQgPBMQ/ZRx9zu3eHUaG+5lWZRMXZuzOQk
ZhsiZB8PDrk/XjOjXgOyeTvOs3WLgyx9HVWumLuVbbJ3evjxuyr3snYdVyVXKwSWlDLDLFo8R7EX
UdSOsO6dC+pTD0wv5E73pOOhmK8sOx311kgyqd7VFMUcNloYXn+n/ZjIANKohKlOZFsN0SPlcZJh
DgmK8SRnbflnNpG35W3bVO24i5kHiGM9ekGLNUOI4AsB4Wm0A+3gefdMNf365FjBbN9a4CfluhOm
lr9Y/i1bsB93cuQYyuWHceh4hHDcT1uyIJGGi+Ex3OT84wu7SeONX6r8yw891l9svMXSmHx6GQ/A
P8x9UAu83KcdIyD4oqU0TDeVPTGt9eNsuhOqW8bBnpkwFhMSqXJVJgmBMxSGZjPWdPpxc/+vd8X/
s5b3/5qQXwpUBv9937vkIn39lBr6/Y/8Iclyf4NmyHmqWJliIhVcB39IsqzfLOXA/5Qk90rbEuxZ
/9H4EpmkYKLB43cViMQfG1/nN5uQaQdtg/l93Sv/lcZXmP4iifjhAmI7jb3WtHl9gHS+cj9JJqYW
r8jUox/El5k+9hnBzj1MIs5r7SC8ziw7HvHDOn4MKyaqb5nC6xFii8Az54sJM21EBES0svsoOkSe
Q+hB2EbNVROpvNtEQNPecTdHnPnEel5WIhrmg5kF+I36qq3l3rMkMyMMRw1ZYB0yYLx00VmbBExo
pbW3K7+V+4JgsYcQy3m5pQrogLHldWCtnCH2bpXbJnek97FxHpoFUNHXaG0oDxBGoU9IvAtdLKCC
2FVuglOutDtKZ4t04XTKR0JPrSC96sOWIKDWsVosvy5PFXaisbgsKyJAN7J36c08E6e/jJzwfLRV
Ua/4+eSbILQRdQ0yG8rNwgcBXLN/ZtyMgIb8yhAmCwD5yD8ByW5Oluvlp3QSciahLIxY1UporCu2
GazYJt0S7jj1gyWvnHBpaDIjg9kU1CrtsMIX3XMShgJumnRRW4IiUsOm1sn0LLVd31oFPyVyVJPB
+zynaJV7yyaIz/Ob5zx07BclQudRhaQxprVfXwVuPNAbYvPBPtZYETNfMErFuuYwtSofOg8jb4kK
NiDSc7HbdgTwEJlTeo+EESJtYVNlWDkNPDF7hrmqK4ORwnM+XRNTeB5UgABmpuLYqnkXMGGh0sTH
Fmv8Fm3rHMsdT6o3tpE3pjiVA5sFTz+hNsLKUeruUic8LtHeScdYdzJXlA/5uzbkgxfEqJFQi1VM
TJyZYn3uL4TT7d1cX019f2/CkCA5+TFrvybVeF0ve/r4q13jQw7N57jHzYAYu0A/1cMKzgxOmTg4
isEw16Nt7YOofa5TcDoFNcU47xu7vuFBv3LZea4sxFh1Pq8XndiozgAuEUnSE2vgyl3eyGjlBdEe
Mt1Je4A7pJWie/XrbRL4GFHDTt77jmvduZkuvyRme7QmrjlvnMifUJmR4JoQ98GgUGwBzhpGU92l
Towqsuq451aG59jbQczGMwLLeAXO85tMmwvXI1WF2I3zwmmT9TC24307Ew5DtG8fECQUDs2lAnVu
hzCih/rY+adGsjIfm1tbmtvY0sQC+U++eDPnyxnpWopaF1jUaD65kLaQJD4xYd/mDT8kaxJJxB6O
Ek37a3k+5aPs7ly0N0afs/OBf2rC3NKvrj3cBLq7sxTQu8Rdk53EFcJYI59YA19mrrPzMIqaKrxq
fYMhiL2xffR5xMeAGDj3InM3USfgXDtnOrHSwJrqZAlgTTb+wu0zi4NjwRmxeS/0HIeyK+964yHK
vgBLP7dAyYXzs3QTkojqL+BkWMGex0G2Y24Hs/rApOZL5FImhegewfMQddkOL5HNDpNBjoruACve
11NR4vz13w2Eilxq50M+L/Y99hY49TcGkDzf7tcxmQfQzQdCmiYcH4QMK6+6yVnq4hyNVrU78qAq
nt2uOw1gCag8fbRLyQ7qmTx2GFQGNq62gYiOpMtt0jpXtMHoS8evGK2jkgerlDdEaowbac2LJTS9
jm2PlMXslA3RhTYtcs6cNMN0keY75iUpzsN+ukXGthnr4UUxlKDIHS7mxL20dPrEGHRfAsJaK0lY
TNofHe3d5YRgQSnYSbC0Wl+ZcXzms4UrMwNvDVfv0GaXZha/+xHqdgERkIEcYEmrzoDF8Ez3dzUa
g3Ro3J0OuF3bZ3r01zqf0LTkyV1BxpdNxBcZzDeVignYPTkYUcPU21dDdj+V6pLu0CZlYaYxWldI
ZDHQ3kpjPNoeVI72GhmJZqd+Oy41ap2eFeQmDCCD/LZv7jKlL0Ie+kYIS8tqbgkY88dmNzSMEypq
I3ww6BEwSO+nEV1tXI3TeahPiszKxshZbSXxlU7qk07MU0bKpY1dpxxB5NQQALH8uMbJAdPhM/SF
2Wc1pzGCz5iWpFK1BR7zIVQksizEs05Bc4TPDmbG95kLDY3cJXXlbawKv1xB8uVak7DUy+BbOzlk
C6WHeFTBeVH4zVvuENJlDt5BVYyDB5Q/emGTp8PAPCwn3hPlBsspJ0y3wM3oy8f9lDR73WH/yuw9
SO0V56rurphzndrgS5OZwFdYZRflriOkIEXl7yTTFi4UkD2512n/vuQak5h2TZeAJpG96xJSz+5N
Ou9aHn1dXKmJYRCKmvbaRLs0mue2hxnHajeiig4+EUkpoaI24kTdsTViF1PSDrdXaUDXQP61ms3x
La7ak63sZ41j3db9cx6L8x5g48pCLDbjn5q7eFd36BdBwO5UTvGOxit070c7g3g6ktsm1clA1hun
1RWzKh62pZU/9I3z4mm8PLX7pVYG44XuXTf9bmyN8r2xZ9zHj4M5UrDYLCrpedvA85jk0HlkDNOD
pnymAxo3bWxez8CzNrO+9sUxp/drzYSbrNwYTGU6syWkJj9YKK14+L7FbvMmMfGvzPZKe/JCdtOh
5mEOjk5vOhe1MavwBT6PRc4/hIgcjMFfO2b83BiK3ys9hWMtboyMv35+NM2uNRA3+w5oLDQyZk3e
FwoOp/ERqdjLIN3hTkVLPujsMFvPLUOa80ZPR3d0LibVfHM41lJCLDdTjYCa0YEzj4dyOUtTmgzv
SjRPNpoOzsdHTKdnYZkj1pz9my649kL1NCXpkZyfXR5kq2l690SM9KGczmuz2iZOvzZCcHpWfJb4
4X3SYy6UE5YcEsB6m/aYwo9FcEEgdGI+4Yb/0jC/j5Pq0DTtZd8hdTO4k8rumJKvjjYDq4vff4Tu
Ys9y4gtAvmdjlV4jfnZr0LesSWZx77io6JsAGKLV2SyzW+cUWsGReIEwpn/WzYFyK7pM+GzENjOD
3PdiIKaNYKOErXcstjr5KCFscFi7m5AQMSAGPHOnt9zFKDTwAee7LAnBMDnrOn21kiXTu3ipQrw+
xBZ5Lur1+dUidShGgubq4SZmdZvAyS/SF7BS1GtI+6aYpQjk/+iUMRCK3QLLNIwf8dG74UHygE8H
AZuTgjYP+U4STjrkJJI0SSxjTlzsHCwLYlEVGNO130NTYzpqESVGIA3ncvnowjxL4hddPUVJOzMb
jvOrGC2RYp4+ujZsMuYLaUmqFSMxWuBLZKAKlRjcVX4y98wjS2/FVjY8xBKXlzQ388AHnc+xXzw3
tXM3kl7x5OA/IkrwQFXCaB5essQ85UL7JX8vpCGw25lNKnjS8GOQNowFNK1UjyZt/nK4ToRoMA9Y
Tyi1FviA6bpcnnA7Z1M/sAzcaiu0d14DVdZqbmJ4SYA0ltV/hQyChdSqq62LKpWPA646O9zPJZEw
53nVQTcoNn6G7DKxd1n17k0TQoGTwtUAvILInIA0VL6OPflLVvE1cIYjUDRy3c6crjxvQXI9D/DP
22ECxMukFz5OPiOAaAy57Wz7LvMptrrw6HbtXmRj/9V2PJ47XbWps25bOjTQk2a7DTsYiSAdRko/
Q7A69t02e7ZqQQ1cXMcJaqRado8xa4YjZJu1LxfvB1ToiBnuphCkl6jOulsAwjBTCYI6jArRxUTc
Uc37KxPnTUGZgZ+MS6WY5rU/qo+WUe1smPcOA31fV7QcddRximfgeFTHzHEJiNCqfUdkDCLN+uj6
YbwpmMNb9aLat9nzoQRSSx7ba92cWTM1OYJLnASJF13MwjnEc+/cFIAxTH3OZuVrrqhgAP9NDbqc
gFKo8GkhTMKjeu6gAE+NJElHmTVRMcl2qXckGUwteRd9JHdjjShk4ody8mM0vY/ZdMgS6yJBcqkq
zGWZsx+ar6FZbJ0Y6UPwhQHYVWeNOxjc6ySz10mPbaMszkOV7Vwmp0mERWW4bdUhz295r/6KMnmd
R84jmeIcLupGohCRvViXsrhIUNT2njrY5AXp4ZuF8W/Aitm07sUQmiePh+Wlnfd7JjabfmyuBSij
JE8Q3FsojhAXb1ph3JC88yZ6YExM1jdOI1KoNgNMLuL+2CLgwtEBrm5mfpVyTmpyXqeZsNQwUYep
roJjSrwEizPjylc9pQ9DRpE8Z+o284ZNFplrkmg3ygB4YTpZ82YRXlYr77ogFyhPz0TSXAeBqbYD
NBqTmOwQ+EnWbAhlvbCqButxj6bRnenEG1CPYmUwAcdqSrwwGovUvAwof4p2M2Iwt+DEstm5CDWw
sIklCvNijDs0mrFUAtfy+Bp5PM8lclRNqZjTFofmG9tDHgNWxspPLmyYnvLHKu4ldzpgy+3cCH8z
CuBNEbGhmaQLpLshipt7sItR4jl9e/AdFJSNk90R2xvUW9fgBgagaRNesog2m2wnlnPD9OcPtXD/
yipozpizd+dS9dY6g+j31fC9ZhsL48RC/UtNlC8LFmIvjWnvjyhHXC+aN3VNUKCFvoaNFmPWihxz
ABwTyMJ60WiTXsus0yUOoZ+sc0eTKYJIOW29i95unooZXgAqoNlDRKJBFHLKgT3y27c8HIgrkqCF
RI2nSmdrBGCwJ/FVEuN6XS/ZIVJSrY8rRaYsW9QCaeHsnboAtZTC0SSpU+3CJBK4uqnafR9V7pbV
y8ovj+7cf4PnuPx2/Y5EJf6SBGUnN1KTQOqg5JkeI98P2nWXee1LXNdoDuM+6L4FIP7kAcFqghzX
N5uAbAfHy1cJhDmPJWZl4gebeuBavfb5QzNKceppxrdXfZnTS2Wo//j8BZh6BJ2lf2n2nQ+xqyaz
r5deHx9zatbnIBBTeAidifQft3QFMJ66rq6GfKpgMupMnIKi5vTpuFtRAwtRGdtJzOra9z36AlmF
fKGyzv3nUdNZ7JvOITquKT32AYmtiSKNKrNZKr++JJHUlWUCCM2T14Rxo86yUOGbfMy0//j/CeXv
ye04Pf92QvlW/NvFGzF3P+FGvv+hP2aUZLcLD3SIzSyQGdQyifxjRinhjdiOyb+YLfvWMj38x4zS
+s33CaUgWGVxnfCfP4pzPEIsJJQQ/w9Jz79gG7U/a3PwsQI8WaIxHBvor78EVnx5u42LsP3Pfxf/
0YEblS6qWO427pDCneK97y1WwqL1NuWMbVlG1jZgFHdlDM5e1PHRTrpqZ8r0PkvkFnTNHaUWbfsU
1aemdB4tkgkR0kAwJTA120Y+jLxmILvZzcCDZKTEbtp6KHdRmlCpGcHXTI7wwwYrYRWM9nMy1TcF
WiQefAg7fvGk2MNthsmjUOzF3eCapCWEPNpRcayGnP+P01JZ9seifu3LcFyJzmWAYAf3+fDH3uH/
5Wm/yDLCBPW3NwFRF+9vDc+Mr9/zlY4f//nv3//I77eAZXELCFt6+JO51r9nr/xxC5i/2Q7gHIxc
DiI1W/3TOe2ZEHdQVnhAO78P6oHx/KFPU/ZvFgweIXA5O8qEGfivjOn5e36Y0bs+KjgyWZQAOIeT
jHf48x1g8FjXaWsKkqfb8UqwU4SDaGDzhkOZ+9BfOQm9Xd+GoDDK2My6kzHkQj398IXRBs6UVv9W
9Pl1GRfdcmstN9o/VwW/vw2UdgpfOZsMTy3uyx9uxIK+pkUDxdtAyAt0bpps/1gyBQxWQzwGr7HW
sDASVWXPfe1K2v/Gj+dtQlLpfOirOsCGxTr7SMCastZ2RIyLmzYs1c25RteaKLsIr3/xnnkS/vSe
eTY5lhACM7rid1xISj++5yRBjUDkPaD0CNuSaZF9HAequyzRRpxDPaPjSoPotiWOZmv0iXtE2gvT
meiC83BAVtdQwZBbHAVes/rFW/vZ1MhqlLfGezMtkwfs72b9H98aWxa+bENYW6Bc+bmaXVKq5zDZ
Qn4ddm2nbxChW5CfJTxIQwhcDk4D7pWY01+8k58fsH+8EVx4mBUtlonOJ/tgStdCqfN9aQ1wnG4x
KL7O6MCuHdC/uwCJHWREDc5+1mAg/v5b+HxNff8SSK5C9OSaHBmL+fSHa6oJYi28QPH7uJY2V9Mw
hTb1Dpy7dPBww3gVo81VWYOg+fsXFn/x9bss5rDMoEx1vc+eUsaGAVIg8FFFiMs9NyYfCh2t+aH1
EpUgLMmbo1l446rB43E79jP1fz/lNyoN/PIX38KnNe7yEzi4PZTJDN+GuOB+ukxd7TV43025lSSJ
kDGijAStjLDqcEXEnwKp0hVlctYkciYt2J2yt0poDG1uVYdvv/hi/vyTkCsLPkJwsPPG3E+3+Wi7
hQ5SzExEvcwMD4a23pHwFlyEfQoLcOSQfIltptgh7s7L2A7mBwDk9T0CgV3mgtzlpJyrl8aejNOU
4J2jbYKcSsT409+/0z9ft9+fi+xWHdNyffvTY5EkVvZkJLxhzop6OnV2pmRfTAxDm/BCorm8tHua
/HmuwsPfv/KfLx7KG9NCLmxK20Uv/OmyLWuNUqlu452nSSNnx44huexJY4YbUJkvcd7KJ9Fn+lvq
R9NhKr3ofLKneJd6qvuF0EAur/XjY9niHXgsW7iGPCr+7+/1h1uoT8LEnGC87pBCsrhK68nlVi15
rJ06sgrg9hJPcSZ5QgNgswmj84e6xRgS40bZdHgMb1oozPF5UZNk+4SDcVMWIR6QFoUd+GVyF4ed
Zc7iZDgWWk6ou1O3bwso3egMMwx66TyxKf7FN7z8eD9/KmVzxnB3op6wxHcX8g+fKoHz78QiHXa2
A5V5IEDqIArmv2M0xpuhhjBmpdYMnUwmXyZCKqB94Pb5xbv42erMbclMGqie4t+cTPyXn59OPJLD
2IX1vJNuRQRr29UlXiwzERd+px6KnKH733/sv/gxOVwtctdQwjMB9T69otU3UyVmQgom/BIvplWW
LMUy+560qcLb1DFA9qqtplOtS4jfyG3PZkcz7pKduinK/KOVBC8NmknqPMvksSpdvB94RiNYztk6
ytv84DAWA2fk5KUNaZyuzKXn+vL3n2PhEH76+fgcLpURZ6+g0FrO5R9+PlbDNtNeclK6lg4DFKnZ
bd2yb59tI6zPS0EkbOCjfYuNkOAhHTKpz0t1N7bVzWw31c6PQshCgXRvbY49BkYAzVEee1dBamGw
4Qn6i/NALt/szxcc4ZU885Znn+s6cjkvfnjHvd+lBuzmkei3Jv5myYwQinLsWTJn800URPIguWFw
Ncr8VhnjF78oGXygetq0Ye3GzJtn/PAEat2Ts95dSYj/m44NubGCgjw/ESDAoAIpwlUydQ8qNNLj
0AQXhpUkOHgVR6xpDMPlxBT/FzXQny/i5TYSPCI4ZyU/yM8fTEIE95ICmkvQm/OpTY1+O1hDeUUl
Nx8Dy05+cQ3/+fUANFDHLUmG4CutT+cHym7LSQKQaXKaimerMz4oOqCM1s34boZxl/7i8PyL17O9
pUXkHKAZtT+9XlMNObHAPbIvXAgYnJ30q6Ende44AGm8sXZ+8cBduutPV8qyp3cc1zVxoEjz0xeq
SOvyQjOcdxXN5Lq3VIj8oczvxjitcYcO2Bsjzp26R8ANuwUhft8XbG+Qh4jrXnXhPTsNc911k/uL
c+nPdx3vjFZ5gTxZHjfWzz/1iEbDaGPYxz5pCfsAzP1jGOD49jO3v5w6cMFsP8TXjmXgiizqdvv3
d/1fvTwwcCo5WgTu/U8Pr7LO0Zy2ROBpM50eTKMSr7Cl9oads8PtWpDEk9F9sMupzqLEUL/48OJn
KdPytOYawEDkA0PGAf35wiNrvAC+5oy7liBVxrq979w3dlWvMyC4PZ7O9h7okbruQnWMWawdG1MN
V//F2Xkty4lsW/SLiCBxCa9VlN3eyL4QWy0Jl9gEEvj6Ozj3pbV1Qop7u1862lUVJnPlWnOO6S5+
SNZf6NKlHNsE/mUBZwChSPrh/3h1QF4Fwg3IfqfQ5Y9fbw6ZBbmpbCA6AaXAucc89EAoIZMjp+s+
G9/9J0TV9JzxVh1rpe2XP3/67yULgjH+ZE+1yR79jaGSa3S5bsTYqaDdaD1bxLl9MJA+zH1Bjg8R
8T3Nvn2KbGA46FKDCM/Tpj8LgfYKrJEe/s+lP19I/ifTFA8Xv+pd+ZYmKwnuZe2xTpDht5sGC8o4
SYl3s1Ua5ErD7WjV3uXPl+G3R5QP5R2h4Kc5tSnzfr0JKOQT7APCOxIiyrS6iCbxcwDzfFqqQJ6A
SlT/yKgW5yEkNG0hFan9S0mxqQd/XT18fiu9ATTToFq4AL9+gzkzgZNNQXAcEhfCH76zFTJZbvL6
sjg2PPzGLqoLOl2CYkr+lduMfDPz6GInAz1YwEnn4U2q5i/v7n+gvb/sf3yvgDqeM9F2W/x3tyMP
FmcQDoECSdmBeVhVN/l7phhAxQebSGNM036DKYELU8d1E1TuKZ+0xhybD8Flrm08GcPkhMs5YgpO
OlRJNB+zE8uWMSmKxLKQq4JEIx/X5KSNw5yqzixU+X++wb+vAogt6bxwkqU5id3j3fXtm0qJVgz0
Q0pUhOetW4LKquhoOWRTRuRmUqcE32TuRg1JIigKZLdLey9Lzy8h4g/LcDJ5qh9EzX+5b5Fhguhf
FubRf/6mvz+K9GDhPDusWvRfN1jfvwsO2QSDypnWHi2aP3GpFqj9o/2pc1R05+SLgt0tQKK1zWkJ
nPz45w//bdOkwKFAw+Xm0/UK3O3L/ava8XqM8mWeyyPjFAv2Rzo9BlkEK0ZweGC40N3/+fP+Uz79
+nghW4UmSDsZT3ok3z1eNBh0IDJXHjNZj99ay51PijNvbBWefZu4ltccEo9QSvZUjDVpZB8InGou
jmIhktZQ3TerLGM/zfSNSyLJqVryzjrUim5Ila7h5wx/yM4smvoKm9dfSox3DCy2Fh+RLDHitkOd
4fMjfr1cGXMzyx5z+1jzhN+7fRS9itpFBpmK9GM1c+ZVs0UIRYLV4jYitXMv0mWI27mFdSQxph27
oEzr+M8XVWzP8q8X1WXT4w9Jex6w4naX/3UXe1omTbui2sHSppj7se/h5WQW9CEPiD74RG6ovRF8
UersPWcKmgPSmeB2WF15HXzG5TvLsgivgmPX30WLkyYoa63F3JgumlD49aj+b1tMpf+fLx5RbAv2
aUYEwbsvzpPg1MFkMckMZ8TDXVSh9ylHEj5qsjq+EMOFFCgRqqZ96I6Au1Hxm6+jhmSwbdUoPBgq
CSArmnEW4KZUnsdkbqi1EYriUMDy+JRJz7L/9sV/X705lznBRlnfar9Nmf3vK27aQWaLIC4r72x4
CKkrhje/RIWi3PSp3iKNqjS0vno9jsHUyfRr2KgCMeVc3xcDL/ZfHoD/8nW2o2mItdpzXS7lr19n
cCdOHdT8x0Ca5ZgmLsNOZ86vTeDru0QHDCd1Jq8hAIlrg8bwXom1uuMvLsQmpTd/+Tbbj3/3OLLi
Bhv2jCvkv9/RF9UUiLlnKpy8Ia8rISvbJpXhGXVYsrUhnBs3LfvjMHRI/4J+JHwCqjbqkumwYqwi
QaNfHxvPRaOpJ/WXsv2/rECcgEJm05HPLvef5v+/b90mtZa93ZF0RpqDd9fQvt5FQZKT74neASOk
S1jrJ2uxhpOP8NA+hsTVzV9zzG85s/jKYiA0y0bc0a6nl5z4uIZj3Df2srfKNauuqwOPIm4lHA4I
1UnWHNVKvjNwL8f926X+LzeewcJWTdIcYQF4t5yGxC8B15rEEeEgI/2M1FlMySE5M6mFvsXX653r
UEeYKX21uCaPbl8EZ5fB8gl1s/+X9dH5L3eeJV1QxPm48SHe/focBty9bORkcMzQYV8Ku67v64G7
ERNADx9mcMVhWFyNnoS4lQT3HB0lbT+GBD8ds26yz8NgyJreEuk5mZB2dWgyt4cWh4xgv+YbVlKR
Of0q/WnT2GbF145gxiYthm95MxdfVCWDj395mt3fnmaOsA6/Rvi8XuL9cYLIycUq+yA6OrxgD5ko
3bsA//QRuGj5Nkm4nWnZQQKy84XBRhL9yFPzjRvRQoZasufBRjry//hKHLB8VritM/a+R1E04+CU
zFtQzIykAQS6BbgD1Ja28ho7iMNPgVLj54hd6Z51YUEPuOFUehEcVn7KA2Ap7y/fabuzv77ztOlC
hsacbuiQvV+BJoywsy1kckRtEHxawLvEDIqaO2p6QqesxvrgaZSTf74Q/+V5o+XLs8ZcbLNL+9vr
8a+ND1cpZsSQs0PWpd6JxqdzHmqQIYWu5pPIquom4kt8zvuiuGm1HfwEaPKGGRfsSlD7zakMh/7O
UhECEMetb3xHB/dWBACvXAUisRrt7qmpJuI4Cbi+kEGZvDaTU7yy0dxqa+3lX66i+E/T4N/X0eO2
bi+yZLLGnP19171UPZbnYLIPGj5whGRnDZCSMjZ4LSJnIXxyajEBQPAJ05hFGFUz0d7RZa4G7aJl
5MhJDjz+edg1rmk/1rhJ09ghKmk9zHqynfvFdgEK2fY0919noQiQYRxxWmuCIfcTBuUUaUjw6pfZ
AhRKwNgM6/JjM6PnT0cCYLrWr2vyd8TQQklTVO+F2yFfSnhNoBtTH4/Ubp55LEcBEmrJiOuE8efN
X30gpYCJylzQ1SwTdXW1Ts1haibAqUGFJhmxpbXGnpitCC2N32yqeU+pS+LZ5l46ajPR4Nd74tIR
EVkUffmjH3O3OFrlPHJyBUMz3YAmbJOzg4idTFFn0JofaI3lhQqhfKKR0//MHcdEu4UfF1eGpOKY
8QAByZ1Q+Bga3d1DfSuQXbW6cffNbOl5P5poEypKvxN7uEaI7OEzWjfocTqEMh6edZvpLacly6Al
bxI7AgM2Nmz21YKALcH03p+1300XrVaC4dyQpMQ1wa9/sHErPeAStuyraJixHcpVZUEM4BA4V9ZV
dnIyw9CKk1tq9czFYznsy+1CJSVQLd7Gje3QBPJ71SGx/9vp5LeRFA8ky/nmX2ROiW/sXZer7YK+
zljSD5XIxbWwy/poyZ73BYHFnbuCIdkts2phRhO55DVueeH8KP5yXP+t18YHOFuzbRt8c2z23tVb
ttevCIRhRy1FO1xUmaRX4lltghvz+3Q09cVNgxdsrjnd1LS/qebehwMZWSeGIuD4hiWgD5TrH39e
f96fnv73W1HjhEHAbMJ+d3pqO1b/bk0hWi2V+aHKGe/uKPvHaUzVZx8b9PHPn/db7cIKx0mNDRb/
BSzc927StpyyOugneQijObqFOFNeeztTX4gy3uIPO96N1Ku3rOj0otcqr3d2Nm3HLAEMNCgFOI6p
yNaPwdJXz6h2ihe/wim7b2VwB/qBNQKsnsSugPHPs7Ww/7a+odV5t1F4FIYC0g9VM1sFe+avSzY6
dr91RlAwrRjX4NB4sg8vneoCOIT9BsuE8p5dExwS+mQrd33peP5SeBOrHR2NL0C5piGOh9IgMyZB
lkMt4Jy8+YIu2wAywDRAlDgALVFr+y0tS+ruqcYuAO+yr5s4t9vhY197N1bipwTLSeNn105raAF5
2WTzU1ZtUkDYBwERbMD1PmfBalj4Bt3WJ5p34JvT1s6LM2SaQR8aMCrqMI1Ts17SUNUD1PJk6ZGU
hv51O19HsWP3wj/UfdqgS16n6lvbFnl7xOFcroeEk8Q3OXa1Ihy3wCsWRD2Fo/J6jHdBLlbvWqxQ
YXYi7JdbYgttIGIp94umXf+dBUINrzRh+m9ZX8NMhREKb5utT1RX2LpQEOeJsV4MD8G/V6GLxjy0
c0QZxbSaN89eKufozUVRsaQRjnYag23AhNKlTi+MxVKiYhnbegc15AMxO93GMW4xISP5m1ef7A2V
h+Ys2lzVV6kib7kr+mokitKsJM7YJoHqxtK+2O26XWvnOWkiCqJFk9cHh0J5/7AAhY++H43tfijy
CvgltBXmjQVmOrtyyVwuuhfPHWrrnDQrZwm38GETQonUD8aqNmKFX4JaGSOb1CHkr86XMLeiR12k
+L8yQSTgga0IiWMC2eK1xpliDqi51aPVDHAmLHw1d3Nthn6fu/zGxgS1Pqu5AKVKbCARvWCXgvmg
wTY4R/4pwAE/ozG8G9ExqhfZV6j//URm1zncNKOiT+sXZNRddVhnsCqvCG1H/ShlU08n5LcGNnaT
Wd/LgrPrJSXpuTsA5PcCiHCQ/ax0iKZj1NU1nqvK2UIjrUHNuKs8umSoa8k8b9ulAZPn4V3znJJM
z12jo5zkgyAy3SNCZSX2br7UH6KC7hJpHlyEWKL6BqthF+Op4qBPQlaPqYrQzYIgV/A1gn9YlmNP
Vw/0xrGw8rA4Nmurnmu22Sl263yJ/Woq60ct4J/sinC0CIebhVPjB+LRdcwo07va8xw8M+ucPyMz
yglFGsNkvnW0u7Yv1kpY9E7xbpoLpCXU1M5qFus01z52Ii8cJeMxHGzF7brIBMvXFFb8ared1Wl1
SqBEIiC33dDQr36UOJTgdhs7865Vi94OC/8UducIlA50jtxCRuzknUCOSqfTQ+bXluRv05BdH3j0
cLBUxgPC7mWKsFarW+QxCEHCCy3C9gyhpmNR59TCIc9EX43j6WBfCTjOGdnSt9xIBM5csfkyltYW
9BLm0UtfM0Z+ZEGZFjwFaGjjad1GMYYp6KsyTs/uFWodE+0tCZ8Q7Jt3rYCOgDWTUhZNdJ/gxYRl
We6X1ENwSPIs+GzlKOHvc2+JXsBzeOJaV4v/MujcfPf7sWF5a6YKWDURq/roGEVKbZV4TNmA/rh6
B2qr/+I5rfL3OO3A3Uy6FfXOIpUWQESSomgf7EiYi+0U43gwps8/lmYMfxhkbR+9sq+7vW/50CSA
TKX+DYY/coDHyoT+IV3qmpJ5nHS993JcPTtXVsW3pLHNgOej0R+hhaT9CfEGZIdytlYQwqnlQV4H
hZAdhErhyWc8McN+9Op2eJIZP/SI2IWKcXbgbBwKOWNEikr1TwHKpDoMEbYMpA7+6j3ZMMWuxkuo
+JS3CsO0bVP7E7aVfbWqEhWPM+asE42P3hkYh+iHQwf29dzrFLQ2kcm86nSyTRSn0wDa0lfh8GR3
4/Bh1f0W6TmVQ0H8TaGBINIvcD5EJBL/5Or69U3FAQsBM0XSR2vxIFuhdVpvjdH6h+v2mnbzSmzt
wZXDAJnYWhHkrzkU2ufUjyyAlL5vnNNManVHCIQmg7hQc4qjrYXFiZG4di+YUeeLVRRqvJRj10DZ
iWwsJ8FQLXczrirC2VFzlUdlCVTuKVAW0srlQJEW2nAvdx2o+YNPLw37wpQhrqaHNJAg24czNDS/
8eOytDqsQYONny5Jx5C8pjrkAc506l3d3qnqq0V1uvejChAT0PZ2OC1O5Zld0NrOaykbnb8kVs5W
PioTkYeSjetwrqlNqdiG8bUFvHTD+Dl9WkreUThwBbldIH0/T4NsZnJCbQzcxNbOL9LVMEB1hQvx
YShXg3Vr3aIwS+2xxBIcHuAF74a5YJ6HZzIeyj6j9iuaHklUZ6PMKMRARFkgK8MenTufsnEEnOXC
D3FveA50gqVHDc9mksm6D6Q04Q4VniLsfp5xKYnZbcMnZgdzcwTxGv3IinAzdTsdLUr6w0RhkQ0L
u7TIBP8X/D3tZZ78+WYl13mMw2312vVryi44UBHgDlww1sPJyWm+RSO978UgqYtL0y3psShJED0O
/C33rCaPcLeoL4DIOnWHi8pk6uPSuqq4MfS9l0sfSoXTy6kMKHwm09d8UNQ6ofJq/5IEK+oPa3Nb
RmONkQMJvX1fIi5Evly5QJBySqybRTYc1aZCjlm8qhWeS18F4gZ3K6kwEBDm+RbYHLPZVWGhbKEs
0SCbaTBfk3JmI6yZhFAV5DS8XL0Gz8iOBiK4fGVHr5XKjH1fMTbLbsZ0DL6hXYug5EJAA3AMugy2
Wpf25PA63fAGAQ+Pmz+6fBqn/BWTciXbwzRFQN/CZtXw3Vejh73rrjCnJxCFz7jG1gEysDV/H2dp
v0mhnlLeFr5XNwrMZ9ZKg2l01UQ+T1MS09zY7lOyrA4GRrrcSPqYQIk7q7AxLgfkEN05tUW/XEbz
ZPEZEWkD4M8qML1eg0MnD5WMq24C8ZUsYXgdQJ9Z56JWXBtbVOmHnO7rjv5mOZ6Np7P0DtAFkgOH
rla1F20TkeAxoGq50JOZLw1UpuF5nevW2sm1834QnTiLIzWfZT+tVi/JgE6TIDlWbjY8eRGDqANo
OZ5USgqqo3rNKIe1TorNxLGmDd6xIbqyrwIGQ6Za1fGMEnY613YtpyOrRqAP/ZYEu5cRBB0oxbTk
zlgqwxR+s+s9dZ1rwDubEt6kb0gy61jIgRkAagYX3HptnPht6F1kneC/JYHIYiAYwtEb+3Ad3mh8
2ndNoC1rtzC0JLg3BGHxmFbBmJzsNiCLpxRbLJP2BVFqbpvXHKszKzrmjTWvp1DlAw0IDT7/lLRe
UB0sxqLFhR8YJM/NWDgXBGjJegeHwWQPuI79HlkfwfAEeDviJ00n11znVtnW3rNxoUzKq5yDHGYG
lJWGJ+bl9iDPdS6Cinc0d99KTh3jXltoCOJhVmt/byxgGfum9dLu7Omyx1LYCdnEvOwNVu4o3Vfp
iBO0gutNEK56S0UlP6gorPHjByMUKcdTnfMYgeFJuC/gDnFDz/ILjKU0fGzbuuiPbVKyDoVtkU3E
0WEN/WwzKiPa1NTZwzBWTnfDCk4fBlfnfG/CKiqvrvFa1G2MCDHczZ0pjiWOLx9o/jqa28LjRb3F
ca2phVsvJ0GiAjF6cJg0PGYdyBBcNn2IIQ5KJXNtyEvmNotggt10eQZheyMxYTzUY0CBoXMrhhnK
mpq7bvXMI4+iJUcSi+bKUyTswUb3yAdsFnUjHA6a8eQvAfENsgW/JBIOEezBYI5SY0/AjdGmvJGg
Dfw6Wezme5Fg6aJorNpLUgu8FrgyAu9s26X/3Lmd0xCPiWDswIElAb9SZxU8hs5OV7DEs7thYQzf
ZJbBlmhXFes3Oy8JTTR5ll7Rm0bDfm4LLqHVbVFT1RgORIK4U4fXuLYsXGRNeDBigWJQkuf1I/WI
RYBlbxn3vrAC95w4a/XNnQ2n0tm0IUKpocHVWlsV+e099dulydXYnPysJjpv7jbojWmavD1YVpJW
4E8wme6AsI3NMZRAMjzdaeDIZQJ+q6qHdbyW66aL9Suvf93eBrPvKmyd+8Kk7Ufmld2L4InOCTdo
SQ9qi9mQSlKFs40ZjqPYjvTPAlAzaBl/X2h3OA3NnOeHIUMZiAMr/WnKPi9vurGDRSld170OSuKJ
tb22za9WERkDn0FtlI0QBUjAyuXESnK0uuV9Hh9TU4egDSu7hmijy/zU5p5d3LD2Dk+Go0RwAEjr
f+9qI4hYt1fXfokmr7rJSeE+0+cmXHHsRMMA0rXlW4TX7j6fqbyJournY9oUJnyNBrR+cbi2zCs0
QCLnQEdfNz+DedH1QWuR9KfcaklRGUNvfSW6q50uTJSS2wpqd7AvHNGTiogMVh+F6DjP9mmuQkJM
Rjnt8miVxTFPeR5gyNXZ2whDYSP3930Uzw7/jVs6/OhKhhkyk9DxvuejlUPJqyYwQWk7v9C3y577
riFKlOwZcr2pkOqdIXpgvVDKD9l92nak5/b+pL4TLKBBWkvl7pbAoj6QsDoWcq6Mnp8Sags7dpxm
QCRdZcQc+6ITzgnLA07gkgJO3mZr7YS3gIT4OpiYwAPkZFfBAZXMRPaBY9JNnUKZ+kBGRNTu2Q6K
icoD224807Z79tB0kcA6YSKEjdYlJJ2ASkqqR6qgcgsdt8bbTFrBOaKOI1N2gQxK9VxF+SM4u8GJ
m8kiAdcBmP3c2TkNA9dL9XJq2FrkB6Y8GB4h3JUYM1IrGvA/z5370JYLeQNAAFz0inBtzrwx0RcX
HegBklrEJkDRAnncKX066EAxAf8kWZ9+yNJug+artKXErCRc8oXMMVDFqbcHmWcnB8pr0Vy9rM9l
3KMgYXlikHcO5bwSdNXTBcKWOnn3ulkbnLuE6KC5LtzVHD0dZTf2ktlvZpChtR+pdK4oj2xzXeYG
YzFNh/x2a0uB+oApuxy60FHBcwTI7qBEYFCrtA6rvi9bPdz4djI1p7V1gwdqrN46eJkwN4mEOnDw
mlGoY1arreuLijKQeF8mI/dr6kH0Re6XE2bdl+GIo5nWM5zKYumIVF3KSN34bWTTJo/qkYZzniRP
vU6s8LiBAC+9kf0QF0kyfc1W+gvHjoH/Eo9MArqHrIlU8xp1oxXdu0pGmCip4+i1o79mlwzNlz6q
2ayosagaama+JNaMRNikqZpgD7YygZNqUTBf+qJOnItcPCy91lKzpXRCZ915Xrcl01JdU1N9cF6+
hOXo94RsVNr+CJtmXg6DofIBQtS2W/BCKUBqtmXyVhRQXI/kBwBcd2qE9zFBLMULe0wQnBk9O+OZ
p4oUb1iExXxj+blrP3CR5beMGLxkHyRJQdZ1187Fg5g3lk21ruKfStCU3yt7Ab6QtEmeHWq/nutz
Qf7PSZYNMbjrbLYzoh7UtfBqKMGCuYmGDSvmz7mBAbOfmxlO9ahSlANRxsO6h0EWkXBE8yAeQ+Qv
cS7xA69BlpMs5PKTd7PuWBoaH2oRWInQzY49Gjm2JgCCw/0wroje0dVAqnAaK4fAMRkoF2EWdhfZ
cxp+qJVdfpybsnhzpxLksNMVGTwIgNTTXkk7IDZR5/AqM22yz4ymYFa6wcTHY2x8XckbZK7AoXu+
ctAZGeA1Y3Ko5waLOo0q4gejdiLsY4TNTSQEtvOdTAVo29QuijucOslNIXvZ3tpVz7k96abWIyxI
u18wMAO0aDPjfYto+KWHqkhqcgpcmiJHp83TZZ/ZnPCJvyrBWyx0J+ebKJq99aktI1Tpssamstc0
5D+bShb9DQ8mnBxhBZP84uq++iyWjIFkzSvqAaoAIrdPhmUkEChtmruSIIDwY0+mJ0KPICMtvS6J
j2uoZGFjT5pWYBCkE8FVaEQV3IYW68usG/VjkoHEGuWFxU/O9U19attyTe79eWEEWzfG/TbVs90j
axdEM0T8b3d8NSc8AZbj++QpgE1SAX2LeI/E6090jnKQLmFC0TYrY9+J1Q6XmJtCHe5Ky32q6fUI
quM0+oEWbnQOQNML+1xAmsNID6brMWt9oBszDWPFwdCM1LvrCH1sraebvlrJqFEyy9jPligZcGsv
ndlZ/KJlDys+58DdoQ7bMfnW8DtyWf1AaLNeQjWKb/QGkbGoJMSCZpNkZnHeWnZFo+vPy1qWDqem
JU8e16x1vhT9HGRxgJ4RvvuorXI/JoBOOODj7aDWsjQpELYmJ6sN9E9a3UY+wRiFs+OHxuqfXTan
4NAjD6mP/SoxsQqTuFhgNXP4qz2uRMpR6obzPrLCKrtzazinMXxuktqsnBMOyU2eufgJ+xdJGmGL
vnxYqd5mDusvmnBT/xoOZHFc26yz7wa3yV+M23Ig0+ECB8ttomU/AHc79U4flgTxhFSYi4/Z/9Zp
pzmJITpwiuRUkz2m4FOdXauB/uxoY8g7zMN5d2U8HcD6JMfT3LdRL/t7Wy4+wIBxmTjSiK4c3kar
hGqxhKY/NRlKcdXa1tcqgMmF4NKkZBfii6Qj0rZ3aFMXMsqRpZIgIa3FP0ZTAaxHK9UT9ugPk7f1
LACt0Nxb/VOH3Fo+2DVBZsdhbQDnVnJegk/0MFvQC25T0WrJq64784uLFpBE6OhDgs9qunbK8q2X
IiFh4zo4YgSioMogusC/ImomDe2EFkSuQ+s211NfHn1jIMsmrGgrESiUqG7rT1TaOFU7KolqdE7W
0jjwE62oUs5D22X2hbpyoJu6Ov2DoWoSZ1M5EgG7iKjBQS2E+munUc7cQ2gx6jr7TfsZkL38hhqY
6MqsHjJoAKoDUOf26RM5YEQ/272tOTL0ZbHcYPIc6hOpYv6+79nT4We0iLeWDnr8XlT1uJAar5tP
q03uG0EIbuHE2m9IxEqDlV/IsuaVsUff7Eu0duEnWc+bRD6hAxVXHAgJhhN6IRA2nb81ZZV9s5sx
/ZpMhV7OoWUSNDhBlX+nxTdePDMKeeztBDpGE3XAuLKoGF+wC4FdoOADQWC4M7R8MydEO5FW/dYJ
tfXe6/z+4hRCfupKe/1e5v3QX3TrgzVOy8oujrzPbUBoEx3yWEyDC/apLI28aaKt+0lj2GR3Ynam
BnROkoVEmPT2D5qsXvJZdkUTfGV2uyTEJhoPXl4hRnEs67IOn1s0SZDjZjlPPwJniaYYiEREirzx
EK4WPInu49oBz9iTMEUfnGJOe4S8SHWny4n5H+Ph8q2JMuRG/pLVMekU8qRyA50oW93e3W3WkBMX
g4/pRMIR3/F7Wgl9G2FQKJJFkzDPzVH3mQxMc1yZSX+dZpwVjziF8o3fOZXyhlJyjAP2nEPv1TlU
PvpsBjM9QRDB2c+m6nvraD/D3N7Ww3eoTyMCHwMIZLf2KYFcyKU41y+ga+AukroR3WU0rp6Sugxa
ZmToPfYRY5BPXtflyy38rTE6Q0HOY7YodgRo++xdFQ/sR52IsT3YbqHOUQFh9ZqPA+N9N08dINEK
bF5cFr2tfs7+SgyhQZ7ZHn2/DtabIo+ybN3TH/cSxEq9OecNw7LYIHv/zmm6WOJFONZPdmPOU601
akUsjbXYL/XK03O/YvIreImj9pznUHlvayIkPWaoNOz3UpUNdHVVWk6c1Uv3rOuaF5YgGvqoedbC
H2uGwoniIoc/DT1rbsnMhb+N4DF04dNYORdgJ5LJ4IpFLQ1Nr+rcK5w6iIm5HdTg+xnOx/5SuO6p
qGx0pzaqSUmSIeNv2KO8XZ9NTwQWJ06oWR+YvzUPqEUGf5eN/VDejFPr2gBdOEWeFPCsB2xjAcFZ
aeBYe7iL/XjgbxDlg2v4nxArE+y5dfbOJUT9T6Zj4doBmy9JYLTmJOHY5bCo0Vu28eeh6HhOM2bO
O3oB7sVShpABjKMufH/tpvf5QJjYcVr0YE5cJbabJRE1vLUQrx0vGABwWtxpqy/JNE+ERHgLjU4d
lOhczJiPSH+9JQhieodWwZgISXzcMAce4zXo6c1NYu4Aoft5zkmjr5on3I4CzLy1TvJtFoF+7Vj6
PkP2GfMDDsKOnOd8cO8yB+D4XoXz+nEBtCeu6IGzkpEC2AeUsK5tHdxWZvoSjm1WxXAFQ3H2oXf/
Q5uBa9VmJJ3EXN2pipUDYvBUVSokHJLJ3N5WvYpOAzpmjlNNvrE4dTJ/1JVs/oFhZZinMrSUezeR
ydmgL4Y8zyGPTI9Q9kXsmtC7mbqWyOnS2uImU5zZFHJSZ5Bnsnr0bqhW8dnpyQ9+cBLqCPsKl8bn
xKFMeMWAhYQkaQrmbXLqG3rSRYoUZhZjQd4hAlvaoo54UDBeiaMhE5B6NsgQGWwHoDsb7bZ9aI2A
JaaidjlmKgGZP/OvPFUVOSp72agyu5hGZbe2JJkFumPU/5hLrwLCNAGyvVK5KdoW2PGPJSvxeKwr
kgrO1UT/hs4aY9Q4W42pHzJpo1Nq+J3BiYwaGGehYgbIDCHvbxkf0iesiaT+WaQbQ3cn1ey/qN5N
cnibA/IFqLfrWeQj0/Sd5dK/3vckR5DQzpkV9CNY7G4nAuVypoJacOjGmStezX5y1XNrpwfdBfZX
cCEbm2wx8/Q36dqmm/lF6OVvIJPN/QH6Ga/nO39CWtqc2cRISFtCT0nTU4mHyR+vtpVP+Aeb9Htq
J0Ryr0JqKFiBOM4N2HvqMPe6BARcZmZ1ruO6Buey6QkUn4bsQ8s7SwGfpl+ErfyDp4lOA3mp9Ic/
C1HeC87ZbDDZ8cV9B0m8HbwTcahqUcHEtOTYYP+EKOTkl0zKiLHO5F6UVgxRajnTN2V49xcJiXyv
x8SLuyktfU8wHeav3302Q6o19MpmPU6+o8kCRaKWDJ4gY1BFJHoE7Fgz6nCm38UJzKNJ4j4IluBU
SeO6R8wNIBxypwpA3LW17aN0D2ntc8pGIke4NOEWLkV2fsNGlz5pU5nXQjpmvRd5ERY76lVTUsS3
CJhnQWQr84wAqF8ladEdPNVO/TGboEvuHIY/DFgY0viHPpmr9p5YkOxT7nubR7uD/jRbE/LwpRvM
hxxztruv1+G7i5xpT0O3/oQIdnxk0LFFWRdziqxlgsmX6kEGxNQvGey3zOZSc5OC/IkSZe3esiIJ
wtgemMLB4XWKtxU+IXG6FNtW/ZmmM85w7ZHrs8/8pvxeQdR9SsXi2o8jZCom4cjppucsJRLiJDxk
V6zQSfPVn2E67XVjrK8oV1CX22lG/lHYeqahyaosGtpumYhjNXXdlyKAafE3xf1vuqHttsNAdzZA
xGZr/FU35NHrpfsORzhXMDFZY4niw450cbj8h/+h7EyW5EayLPsvvS5kY1ZApLoXgM2Dj/SB3EBI
p1Mxz4rp6/sgKrM76EwhuxYZkgwPp5nBANWn7917rtXnxmYUy/Ct9QmIdBtQz1EhdqVcrmCSGTcX
9nA7Jrzn3z8IvzhC1rsRHhEQABu0CBr8n99WTM/EpHU47RCh1DdsZvqzH6f9Htje8lgxut833A0A
6fyW3BUVWc+OO8J2RLRLuE08ZIE5ki39+3f1UYzLm+LR4BoRZqbroEV+flO9WQMAx6S/0/Janlq/
UutJgZx70MZLMHLoPDoobv7kQlifvJ+WtBVGL9ZEcNywHnkGP7+sK3oKJ+Buu66mqZ20HZVnZrc3
aOmRk+B3ZoLG6flRa/Lk1NjDC39NeZt75GFIV+g76HH+nZMBWV3ajFrp9xfl37078B6stS7Gev3j
DWQghs6Ygho7VtjbMSNZjPjHornWZq6GPwjhf3FZUu2RWAcri5whbo+PxICYIXNsKcmirfX2N9U1
tsR9O3fbftCT7+ZMrdYkcM8Su56vZaXTEc9rwXQ6Wrb/3Y9N5ACbDO1+WxdgKn7+UnoQWKOtx9Mu
Ssb+IePoTrsp8f3QAxr//fev9eu24JkIIQ0dmSbm449LM81JhboiXnaWqDmYC+ShUDItZoIVxioW
nix+VR4nfkUx8IfX/kWLiULfX684wkic++LD+tBNXsTUiXuewJT4YSwYAHjmUFgBaK9uazhCi/9w
Q5nmx/sdLz0dbRPLFa4H/eNjVnNw0bzEjLYY9JCueACOQIMOerXtrYKa3krUcATlpw+I/7IGaj7x
ensaWBzxORLpx9KzqUjGBTLoN13Lsi40tIUGZUYhwP3CDACgGVXiJspJ0iNatG+7E1lIDRCFpWKu
8vuvz/h4DUluM5hJeM6KoOGm+aBn7bOJu6iJOcAjdf7GeWchRRzX4ieW//LcSGf83HgNKstiZk0r
BDkBTubTzQCkWlMSkqGrLJiDXSP1q1Ka9WUSMr38/l3+uze5Fh74FfkfWu8PNzT68KJgzL1XVSWM
HcmJan7SK02AkuwnozthflP919+/6C8PNJeGWxS+HTpu08PX/vOrIl/SWxviz76uVHOk81NTmdnO
AzVatF0YmF8tNxoO7czwJBjL9cA4CkseGEb/ye73lzn57+usu4LECAXhYIpPALvFz+9FamZS6Yyf
9pGhI6+rUAeeq64zr04mF3GpXbNIzgtnvuyGJ4KEexx4qTi2nJ3wEgumGIGPK97a4GT0hwuCV4YY
aMha4zzUBq2bOe/4N3rbsYxrWefcMF+BAu9aXtccR5PlLKhkrMcHs6uji58g4ACN3NE2riczaa8F
IgdxymzWuVMKOjW6OAsNtk030t8JFnuEj5DQmTOZM1gwxTmAEuwTj5yxLojvu1cHlMz8WcJhT2+r
tqShO3Xzcq6HxHfPlt3a1o3ZI2RKnFR3L5JbLQ9JHsGPR4ggB2PkuO6TwOMdbUa/cMY7pG3xFNK+
xBnRYoTd/+H2+LgUuGy3+mrYwNJPSfxxlZ3zvqTfOOl7jAd6BGPAhwtI3xObmdQFRCurwfsXNo7u
DRifYovI8Cz3xtCPEpWfSTIc0fw0ejv8oRT4uOuxDpuWAMO0oiCQz3+oT7B56sDX5EzmOXm8fS9r
jKkZT6tcnap/sKOxkX5YEoFv4EUBMMLRhvpDrD//myGnmlOt6Ig+26NcE80qADOq26hqsh+FpdXz
1sIUgZQrRR12r/xufPaVlxCDToNQ3s4DhpR9pqSjf5Ge4rw9OYiN7um/xYSNrcxh6cvBPmdokozP
FRz46VMTJ02+bSiTp21dd6QXOh4zjo0z6pT73QwL6RpV9Nsxsvx1wSsgYDeLHskhVFz9dCumURIi
lY2aKfk1JzOeVSKn+dB1BBE/CQP5dzA2UDMDG6CJcfAzAkBsDUvbZh2PvhJs5r33VUQXRRoCkJ2k
K0dhV/aztoXTVnwxC2nsdcON3FNOPnIbYtKKdIDj+JYw2kM0ofa3ulsk3K3D+Jzaas9ErIg3XTwr
QOWcCrqtsrQheuoY2u9d+u55SBpF9TZZ+lDu0CC1HrrkuvnktyaGlKbR1I+6KkRQL/6Yv7F30PEp
fEsVr4xpzCbs48T4NE9JSpBfVlrtC5Hv8ig5PhUgcp3hwapql8IkiqqVuB5N3y1WVpb4Cos8dHKl
PnlW6Y/HkemhtWFK3b2uW5YfNChMYyIGRgNYsR17eeB6ufXDyE2dVmzSz+9E8diPVp614nuWecjR
tbhxQVurKMpSnN2jlGRxGClDCG6WCzTmPAvLbpzcQHh4S7fIbfIGAVakdrYoSCIt2om+IsMfTjFI
fxQQXy/RoadlxRrpblVNxbtwdIvNlCuOf8VL5d7lwLqEOnG3nz0S2s1AgOKkn+XW0Rc2yKVay7ZY
S/fVJJytmSK9Ocgpnc1nzLM4js2lH0620SZHMRBku0XX5+GjZlzHeqbS2jvk0I6KDQGf3fuUDswd
C0NyjmygOWgBAjjmDgjX+vHcsAHFuwk6I3knnH+rA30JUZ5jVcvzCDuxOdFjFxiyElIMg8qKk299
WqY1VuMRBpxhJEURZq1Rrfngi1hC1my+hrh0bKTEw0wQO+NLeWcmiN/p6zh5ttGsMe22GuToOrTc
rnjUkTo75IJOydkbMhv7QOM670tq0ujHmeKRCFNF823Br6ebimXVu6VHjhAGwPQd+R3tV07/LhGY
jUZaZVp03+xsccwdZRRnHbKNSVshSA6Ysl3UggFxPIA8WhOSzbKgfBrjyJTbtCVmwDUyI9uW/YDc
TivKT76bzscSGcF3NCXN0c28hLGwmWX2rrbgpRxLi28QgEmO5hKfjFdvCJgktxNa/+wFTAqtS2I6
Prv0UCIE7p2uRqmDP5biG7bCadAaIuWSSLVX2dfTg24QgwW4tTYuSDqJ1px70ZQXGpfwIsUiRPQw
mkvsn9OhSx2C75nYYGJZzM+lodNR6xIMhAENNS53iWwRT5kh9WnTUsYCsM+mieEVpLqWmXeU3Wl5
Hs+HeaK1hZAtNcG9SzodWHjwKZCBGfVcDWdZc5Z8ySrkr3IeEZH/WNbJPG6hXiYWnWitvEe137za
NMlEUC2O85AME9lVlier87K65wOdEsHaiAztSNBM2fgyIgeoTp43wKnHCvBaqGopw3nWymVT1qmc
jkPq5WQOOTrZwtViy3BhKFOE2LZSmE5+vOWpoCVAniNsGaNMPucZhpeDXzTkFvxloYl8Sf6LmS/1
s0zRBQJtg5welkwTiepEYQbRmlvsaUySRDIQilLiqsEMwTtzpny7oPzZEXRVgPUusgaHnenr0a6M
02RBbWmm831vF62/Je7BvitryYijtGPSACPXMTeED67ykAWtdLjOcvqgALxJHibtubeafFt9OxSL
qI+G3S+vo0sCFDlg3KkJNC/3BTJ8htwEyVK6oYWPK9HsNR7yYWSAX831LMMqs8zdHNEKJb7Ed7Ya
/6IKRS0Q5Ma607y5xIahUK0SQB+I5sX9mE0sP2XcR1+Kgll9qEAUsfx4PkLHfnTwmMzp8rRA9iK2
w27NR+q2Mg3dgU7EEVLYqmcnjysJF6etSHRlikj7ytTMYNJt8oxiUxf5mVnT9JxOTEtZx6cpfnBk
l31vx8W4z/WqiQ9uCYGTBWuNb5JTZDgvBnOVOvBaKEEn+AsavkpXsh0xXXsxshKX/oCer9oy6nQ3
+syoR+bGVL+0dWwOm9YrUaWzTDFttmESwveYfXu5a0pd7jQf4VK4LIQLHeaeUilAyG3oO622Cg6n
TAHMfT5g8xutySMK1e5jd0ewMrGdcWdW7zjeyKFQENfJDm7QRCC3yV0PSaLYYmE6AaefetyVCmfY
YhIXyVpXNW8eQ1idlq9JyoA7T444DC7U+E9151kTems1GHeTuXjuU+Ry64V4f9nUQDnR2/KHqAmE
gwBjk6aRfDBTzDw4wIdp31I9dCzkWLUCH1EbV6Sn9Ulw5yLvcuZ+N36HAGjDpVVfrDnTCFfJyG0W
u4RVgt8ZDR8GntTybSsmvKH6ZOodu2nTRsch0fLkHJMd+WSMs18cadvj/6Jd379l6LRKvBdNpN97
emFvhQLss0GMFLdIwIy0DIy6eemdhNyuuETMtjNEjNtj9gBhoW/NVoeHXzA8I9j2IWNVfkP7nSZc
RMt292OHhwP5bpns5mRSzyLWCdA0FnKziHSbtjGByV8zDorLrkmK6l1ID5Ffy5NZEKiF/grLAmH1
ZNMRzszilNELG8dE6Kg92LvwYZAzHw4YO1Uwjs10Fhx5mAYbyzAeNK0FywOXXnAmBuh1Y+bgep7A
9UbMbrWpEbteVe5jn6WF3Ll2yjqWu1bH7+t+/iSWeezYfvzlMlQZfE5gQOWRRFE74sFTfGt9CX+7
qRz3UkewJEPdw/CwixZS+xhoeFj9vMlE+qylfQqat+7n5R4zXw10sCPZjuCSySbQNCtm5uyuT6SL
AUjx+9TKxiN+vjbtfTplouU+72jqL7pA29l73Ae+rB+NIjUlcjTVPQ31nC9UjI4dFubaISKgNSYv
fa4ZhxdpP6E7o3VWBovfTM2OO4UnSFoc+YpsmYcL45zmK4ArnAfGpA/OrcZQeQy9ZDZuFgR1LD2L
UU+bkoS++FL2pWoDoueiL84gnfeG5cQJhjF1qnM5D+YdZjgGPJif+8w9ayVxgpu0Jgzw5AGWF5us
YLG+wMWo6xVxmtZb9oPE3pqjYUc3PPSLh25umEj/ZtG6aszgr0Y9l85Z1RTz93YlNQw/MTDPk1fy
JW3WozQyktgbitDSUZbtzLR1iJvVF6LtM52kHSutvFdi6WOdxQkJRFAChvEOscyIpM/nZNEoN4AB
bWcNdW8ZCMY1/k0ccY7YGKaxeCFxX81ymznuRNCvFSlvS1XdLwcK9KhTm7hS+P5BPxib1ETdsEUv
ScrBMOUUipJYrPS1RkLi7PKhagy2LU0jJcS0+ytIaa04FTQ0vy66MmkDqyZ5i1y+6xB3jeovlYFM
9twUVu7egjxyhx+dEw3DNkPGPxzLdLHvtTSxnT0VVceqj8JtUsGM9mMN6rL9z0ZslwdycAnb4G+x
8Th1QG/uki72GEEMZqlvBU2LYpuS3KlC20l7eUls6acPuTuSoOeyeg3H0ctl/ElgxlztkLUlt0mW
6qQILehJrkUzufkOd4gcX41B1hzHiQ8kdyViKHUROYnce4Z4lXzIwWNjD2gGy1AMfdxu3rluEaVI
DKfcYzQbG9gukWIaVP0NKhWE/Np4B5+VZE/MuNW97Dtk7ALe3RhaI7MrUrDol77YsV3do37E677E
SAMoL5PiVZ9lQoLa78/rv/aQqPTRsRiecC0fisbPx1RyVhzkAVLtkapVN0AgvtQY+ADyT5ju62T6
E5x3bZz9vWMDOYQ5ARwRD2AHxK0PnXGfw3dOMpLap0RyPndWkoTsBOnDGPdqx7QiUqFfjq9wZtSV
evdPvvF/9/I0AICL0TqiU/nh4yrPpcPcMpXQkxH5kqo0EBedbbdPox13z77RyR95T+xoXCXdRbO0
H7+/3B9ff53Y0B9BzM2FoD+7dk/+1hWgfTq3LWapPe2aygtwcNGFoR47In/qt1A8mu3iVcOqxkNT
T23ZbH7/Bj62JdYuCPMZih2DrrRpf7gANdWEDuR9BheGmhzJtTxpSa2/+Hx0EoHU8NlhL/5D5/0X
dML6qrSCwIW5jCsp83/+2BJrntlGMah5InWZ2CSnYSz70ESrmmz0FJODTD3vnBrANXJk3w+gJYo/
9H9+ufRQ8Jy/4AkgjE3LX3/+t0vveSNmYb6ZfUwZWp0cF6jbWR/VMIYAEJvl3ECOKh/ixm6/F77U
b0Gq9N3u95f/r8bx3+9/iiqgJqALmMO6NMk+XAk6IRYurzw91HPrct5u63H53jrNODwgWDFF2NJI
cVZ3XP/DpAZPduRJyv7ap52RX3N7NLW7jFzd7sfY1zn238QV8ixtkS0HNv95IKyth/0y1Eu+jaJa
TCzbMUokO3ZZarWWjI+sQRATar2R6+dl8pDSTk1cjbva1t3okIKxKp4wXtjVKwpxz7zxUoXlwokj
RQxOi4wtIEi0XQ65UKMdZi79j52qfDvHPI7XMJg0sn5GrMJO9cLIfTa2SpnFd0yjeh+MLcLBsAYZ
9onGu8FBB15KfjYLP+937ZQs8/73l/yXwaQwGCwDkHEs2DiOsD5cch0R7SyyEWcZWOfNhDJmF1Xe
snEaM3lOEYJcnLyaTmQCVUFFdX0LTd7ZZ/U6O1czOdB6XR3+8J5+uQ8YhDGA8yBfCrpskN9+vht7
4sukBodu53cenKcRp5l26svU0J77uYAL4EUDzkh0lE0oLVInt0pQGd209Mt4RkpYoc8TCRXtEVnb
rO9R7xhNYA80Pb7jre6ePWzz8jBHNIy2Y6k1nwUxD6g9p8l5rZXjudSuonnRujZPT1OKAjgHlNvs
ZKEv0cE2sRYEqjEhwU5miTgDTgaKlyKaqQ0lbb9tnkQ1ukGVDeKMXWMsT3Q/HPt+tNKp3uU2dNlH
r3dlc6Ts7HWGOFVs7zC6j1rQa6l3yeAf2hsmqc6L2SxtjtC3mVqa5SoidtAQxGPMva046QLwaHcV
uU64vbDCcUQmSJo6s+8dNBeG2ad3M4WqOHH8YeANeHpJtzNJoOrWNduSDmLZtA92ilZ/z6l3mI8u
ICD3WRlws6SWWoin0Ge4T5Iv6nkcKutrpzmqPncT7ZdtHMNrQwJrRvGuXBivoJDu0OXGJDMvO6K7
ZXIz9u3IAblbvE/2YM9OmNVyeeh4vMqwAiLiblJqg5hESY2umnCKMeE8p0iTo3Plc8bvGIYxJ/SH
G2dI/WoDpoGOOXzIdsu3sEQbPIZztuscT32tc2mT0wFy5TQZElGsitNupyYCbUOqOD5CrGIXBdMI
rxOBgE3ualQY2rYDK5/cDqllmqdKL7jNHQRFA+GcdTW+wTtFvR9wA8Bmhrbag+ZhEKZZF9n66/nV
6DReS7r5Hv2qN9/VWafXQaKJ7pUjGYUw0heUcF1mxtOt7PzGfTBUlZ8QMxkoxz03j7HtJGqP6Kky
dpGRkaNZapPhnHEC8qETIHHJDUCD6BWrOwx0P/PsFiQDNKqiNaJ3O+7xQ+XziGBshNp46vJJdKdZ
a5EyaW45PhdZp0RAJ1hXf9jFPpZKAA6pe501/GYNT7E+aAkgntd6nCwSuhZwPDn57f3SkvJCObMc
S260/+Ycd3096oQV6sX3YYgPGxbFqFKDyetZhWY9wi9+g+OD7hTFybfYacdvv1+Tfhni8nqgsj2f
4Ah0CzBYf16ShObXOZAY3HDCwTgj2uk2lv6uxQf5OS0gywC1GvKz8geC25LRNoLeN6c9s3bvs+nK
r5nQSw7Irs0cV4CYhR1NWlQZjUm08VHKhdRD1SWrh/ISY4vGb5rYL7//DB/H7utH4BOYpsfoxfD0
D6sq57MoVhnUPTmBfcFtYOwEvqiNKxZ6rtIEiKbTBrwobAl/2GbMde75950dPQ7BDC74NTZ2WGwf
prFVpdBFqsjdlQmWG+SLGYDcbixxkEW6o/wbzlzmY+J25rLrXInUQxvT5XXqG0dtzB4IeEjNCNip
44iNT89SJCt7bAUn6FvLm5u70Rf2ebd/RM2K+xp3jx/vPEchZZaNoV3rRPhAc+g+DcHvL+svdz4j
AK4smhEWIMP6WLRo5RDJshpqvMlzunHp9vyQKTRXou5Ii9QMLf1DlWqtw7ifLyacQRD2aNCoF6mY
f74XJaRB4EOy2Y+zTs87koTNeKqAUYfvkm3AbsfkLGhGFHtTti7Bs2VlWBv8P5ba6n2SzaFd6dhL
YHP4THXctnguu9zu0R8kWAY4jeFCFrGFxWhhVP2sFWp6kmaTyCNCIlr1CSnHOWdi/YCXr+DESoTa
MUPB8VZzNtyO6+yYtbd7/utS/7fSym7r9/Kxb9/f++vX+j/XX32rKAex5PR/xcb9vz9dk7e2whLa
f/yvfvql7n//9WP5Xm2+9l9/+gNDA4ZM9+q9nR/eO5X/1wv887/8//3hPxPE/phHxoL5P/+Ve7e+
k3/+3s3X4v1//Q/CAPrlvc2/liyT73+LJOO3/pnKR/CYDx93BbdQvzPK/Vcqn/MP6jrWZQ737krS
Wn/yr1Q+8Q+PFZST1loBrirT/xtJZjv/4FRC0BIqjzXrCcLgv97d3X/di1w4Lj5X459//nsYGPC1
n+5ZwdDS4njHu4Cag5XS/XDPWmxYjZGYJgb4JX6lYQHslTmZGxjgV6pAb/BT+NnShgOCyGBgKoyZ
QRN39EyiYwywY1ujyQxsQ3Z0Svv6MQa2WneqOvaRMm6LqfLPmZZLcMrlcJVeX2FD6tLqiu2AXRhd
wRVcxNZxhHmspe8SDTh0w4mS2sO5KLutSxIPBJgB76ZjaWrPYpWdwB/1OwML6edJpMZmGhyvO1Z+
NRP3ZTlnBo+PHDfw9PHbe6oRhpolQnwKFtm+9qRabNfwNKS29X2OmQA+RtluBCIdL9SKWO7FjLk+
73DqUdgR6tGSwRC0MYbFxrQU1UaST/dUZnYgXBd3MICMoLcbe08OR30CFTPuc1laO+w5w9uYEz3T
WvZ7i1twy4BTDzl3gDbK/PTkIsalFUdOsWa1w5Wj/EDDvsH4VhqGOI6DKQqeW2+oA8OSeOTzLn7V
y1n7ZmoLi1ntwwIpcoU3OZlPU7cGwJJVoX1eWsP8BihKHPregtheuY3/WWIqPrXJXD92ypKb2R7y
w9BluCukKQ8Z2dBTZAHMidV8GKqyPMZVhKS7LK19z4H/QA++fhrbbglV68irtBZx7mKnYW3LuuFQ
xV3HLIcB5bkCsRsqYJdHmnDajZXoiY8HtdoTn5FuZjTsxHtbBcPSRUvcoCFdex3DdBvlOD9YQ93z
0KqRMUC13C+D7dybpQnvoy68Y6Usf+81Wrunx9+dMXWvuqXMPbnZkNPjw1sqUAXTbCzbJxNAAPnS
Rka8E97tBiRRCIEu3The5GwaSzM+IZTNzY0NgpypGtwHhyS8ehL7mZ4HTd6lvBmLet/1mfg2CuKS
TJAIXLocJNckXnyzaHZjT7Byhs4dE1pDRS9H+1p2kRMi70RsL+CiiWhNdSoccSy8hWTloumxEEMu
wre8L4ZBf2YboA53MRmOvmFoIdOxeJu7mON7+o7buErt1ypX8aHtSd8JaIGV58hnfhboDPbDguMh
+ehdarzGeUzsQToMb8gtMKRIyyRIYyTutqsn48iu3TeBXibxXuZtxD+cnuOWSLYmuCdmywLyuT/X
qPDNzNqqSvF/Z77LAZe8CQN4Gt2VLTJ9MdtFD7uemOjSjJ1PMOm+ZBogstzIrRujHc5kFJHz7qCH
sBiK3/rQsbZdDjAMg8mwrWr6m2XBJeoH17g2zTpOLIv64E5Yezh1d84U4EOKUUHMuXpuRh8bWISU
B6OcQgfRL0/mAKo3Guw1L6Rg+jJVB3gwxsbUWj1kBv1aeZ2+HW0RvfCoqgsu5/y+iKdnEfngxh2I
Fa653o0c16zbyabtmuQEb1Po7bQky+4i8EMbOyN/JwBaqG4aBo5q61cpxVmJNOaZafB0sDxChgB5
i/dmio3z7CkGAthUcH2ZpCTjrBpjxop6fylsnaHAiAzsaqoepArz/67ZcC4ub2LKr3McF04U6BkG
RxvgSKSWb0Dv5mtcV8v3Bo8GOu/CnfHOdoS224iXsRWyr+NnfjeiXNv4/H17LZt7YqeL8Wxm/Xrg
xCeYZ0+ZZjv1JhlT4LcOQ63xBFhz8G+TamaUqTUqe2l41G8q+pBpmDI/vkeoc/Uk1AYG0OaRrSzG
gzs1ES6hruIOJfDxE+YGuz7quiz3JBJ0NY34act+QzRUoZ1MIcfNBNCfoT3LHZkU9YIVy8xxRmnP
uerd88KI/hMe3F3hjx4d5Ra8TluZsHO5dXG7pnusTRukLLLbDAxhoBvG6iIH3YVVQH/MrHubg9fw
ZjVAAH0FNNvCsQtjgqn2BMc2iLGkh7nofPhgQCWBCi/XxE2H7ZAUUIKZMvl2+UaU5ee8K47CH16J
RbtBe/voagkQoFimNHtLF2kdRbUKOc3Xhz6rv+KPmq+YNeUF1zJv1rLag56gWlUW4DvOXEz764WV
kubCDaFg1qsGiWeLua04xV5JMvkU1Z+yRMxfkqbwGMS7E9oiUtQbXOg9cVPVZzNvXv1hvmHid+v1
LFDt0H7v2wYMuwnxgoVxy2oxgqMS080CGSeUfK3H3OnOvcD6OdvevYV8YQcS/Vs5atELPEzoYRkk
DKr6hW0b5i24Labjnq9YzACB0/pnb9QIrXugjyCRehMwo4bMu8/BRgadyi5kCeZwxdiAmcxoY3Gw
E19/rAeRfS1gQKZB7kkRQjlhGDqCSOuQArDaqfxlhkZ1avE27z13xlpFHwfnnKheVV2VNqmJCoOw
qNyjYdbWN6bZMGrdMoG+1lukQs2d872KMcYCMdbvGVujPmCs493iMqZ/4HYn00vn0yhk9FwNk5Oe
16n/HT63N2PEG9tGbGKEwt1LYViPmmWKPUTMaie7HpQCQ/+jT5rLxuud+HMzJw6qqNrSPmcEnR1L
J5rKrQ6yS2Dg2rAuk2CcOs6eG1PHvgdLzMF4d5vN+jyGHG3qe2bo4mtp5ncD/ohhR1m1GAE5buWV
r5jhdC/m8m5cZvUMaumlq3iiJq8D14REgI77JAPamfmuamu5NQB0PpmRVh1kMzgQbig9RZDZeoOQ
gyIiID4q34B+cl+hf7EP1lZ7jvQmurpmXt/ELRaRVnbT0eiyZhNrzQKPx0NBBIqB3duftDfeY24H
BrpG9pXBEzeyiYhSjT1t55OIwfCBPrjTmltLFtFliV1rH+caNMjRBKMbZH4Ro4WIlh3hcHsN8uoB
uuF19FIjyMCMytNgY9DXCLInw37m4JkpO4P5FBMjjzs62o6Rsr/0HplOSEO0KaDHiDYH9fP30myn
g1f6800V1fF+AVd1mlqj/ZQOnmILAcETDORRhKOhN3e0I+uenq8LboWH3TnEqUtzMgFR9IWU0KwH
d2WMocnBbY+hTyLI8bRHkJwsXFXk0vQb3fp5adPmc2tx1rygQSRI2mqU8RhH5YQVsxbIVnMMmhDu
xReyNpacQVRim9hXEi3s0BztEdl4Tzb9b7q5P6retR5HP/KguuI4jNn2i8Dp6+KrbzHo2Oh52uwz
p/dv2r84V1bhPaPA4bzKT7UTR/q9AZSDiiSuHm27a/do651dM2TLg4PTCLchipoe6G2qVkHC3KYe
tZbsA3ikxcZ2iLfo+cJvHc19sakldxOsFGRoIoZ4OqXvHjqazZoYfiQQwNhAbMoOuorrLd8EhBE0
WU/lBMVtKL409IICqCRZKHS+G5HArPGpxArSkNaGtFF8FiXBCyJJLrazPHLs7YO614avae/cpFnf
3nUIjY7UKfet3ZA8Wt8wa3o3K4JL5/Kh0f33kvRLxvVvoH/2WqWLw1gt5sWhWBq9ESqbuMNUbGyn
2ThOSwE5qawZjzXwIhgfHFvpsvdMKB5YCLOwReqYjTqkyXhvMrr/NqU0ONNsnCnR/D5Nwbi43QMC
5lXXkVRjfUxpsmv3legdca9lyZuggr03Nav/BN3fUqt4ZNVCzfJek5BOhJ6PIWGv+WaZrOIxKhDC
orpYNqrpvRMUcM7hy7jc+tAh9ABcMIp7EKPu2WOwhj6yhfju0Ga/H3WFH8IHjLaJ3TZ9kIr/hGRz
vzXmqz7W2qHz0+Tg1QunhRgMG01QOz5qMtfuxIJOlizTfrmx8yF5xwoG2TWBuJOgNFqH6wN8jMS5
s822Re0CVaucgGewGFvuXlHlTAnRPnkHYFPkGrIG1RQxwuw23lrY5KiW6viQjREt9SgdkqDkC3YS
1h/2Xqs5p72J4NCT07Xo7XAek1eXRBBaS+WkHcs5p4Io3H0bKfC/qhAZJyyIkvXM5pqa3gOUddKp
1GtZSNrmQj0WycKcXC3FAdFPu/NW4oB0BBTVfjzFeJb3I5C8+7gxL7nd3LkNMGz6Vc2LTpP1oclm
tKlmSvLWbMZXtyEHCxV7GYo0L/ZtKuQRTUS0RxC5bMHyRrfQK8xrbEzmroEtsXdyRRRnKpr7tOD2
Xkzm4uhCwZnN03VwknsSLYyL3Y/acWSGdY1mxiM6irV068ZMRnZ9MhQPSw/0kFnNYVT6iDddM4Gv
436l4iYj7eLw2DGA6uipJfGUPGFb5JGV0n8w5jF7UcgZzG0fDdLejqPefWphZnB8KJhh8RcU4iJx
sV+IOZH3eNLLKZzcElFF6y+b2GBF0BbDDWUMfABJwqu0bP/G0GzuNmCuw8UpEw+sba29Et2EnbjI
+baiXAfKUS0nAFUcWHPrkDGyuGuGVnCMTOXdMkb+lhUOHLmz9Lu41ZewcWsRFqU7fWsH0CUpOrtq
JUg33+u6qF6c3sHd2E+sQ4GkxWBXa9cKQJf1PGHY3lepmz0OzYyzRjgOIA6GLJNYsmuSovYaBMWP
6mf9tGgdiOa2touV8t+QuhUlW6HPFftzyvcbNyiTOH/Y62eJA42g89sCDc9jKyGYc0rtvNeCG+Pc
jUx8EFvVV+CeOt6+ef7kLQ4MADVp32CIzGFXdskPo3e9V1eb0yMet+nTf1ROQRwynVV8DEa8Pl0d
uL7IOjiIwkKUUl/RKI/n/1D/h70zWbLbyLLtr5TlHDQ07mgGNQFuF30fweAEFqSC6AEH4Gi//i1I
mVUKKiU+zXJQaWkymdgg7gXgfvycvdf28jWn0SFDcvrGk9kGdbgkwXytcvc6z4Y4QnGbUC1kdxw7
82trtpbbv9+ge2zILK1+7Ll96NP9aWfuw+86vjdb96v/8a/6T2zfOTTV/rx99ziMb+XwoXO3/YHf
OncGw4tPOJU2V6SDVQn5xb9adwycPtEq2/pwEB4ZFSAI+WfrzpCfXLwTTPQwVvNPM6Dl3rPQpv/9
DxJ6PnmY3JCswJk1ieX+O727H9JTmBVs/XrUCZuPinHLj6qU3hNKS1R4T+D4y6hCEnUxO/FMJsAg
TtnQ+6TOz9XRTbrm1h4ddS5UzIwTJfNt78zjxcDcJCqxiyVJmsJrbYvLINDtI0zrGqSd2aIknJOT
oN1zAcjeLHdK9vEletPCJnasi3731f+bXuQ20f7f7jnBeeS3Y7lisozMxfd/tOOxQ0k3huXxQAps
skuqmpOQ738zp9w4++srfRy4/PNKvmkxcKH7irHmY59+gCqaT4yTH2yGiQxKZx8C2Zgda6kqINUM
IRXTd/TbxGz9ZCjxbz4kV3QlIyvm3LRxP146hfI3+4SCPEBWwFaI6eqijIW4TKS7/GTy94dL8ZBh
adp6uwyVnB+/z5znZgzGqn00JpeVeXHfKheKzza4/Mmd+zVD6cOtgwmIKorHEKUM3kPeod+rVCiI
XHixSwtJ2qSOBK7hSzLV9WVNfxg/ygHfUSidszoBmS5eWtO4sxqbCJiLJH6rvHeyicA79Kd00udL
dWt26W4cxVklKpSfD3JIn2aJvLDyTqS6XBBOdNGNya1O6QgOtvXbWvmnPfHth/34YQReUF5PPMtb
KNIPHXF/G0inHGMeLSxFB8/smwi6t41pUlM9oco+/M2n0aE83yaXEl+zzZPx8ctT00wU8dKJRzyd
7nGN5/UUGHN5MVVxfabmKbgrDAxGdvfTJ+Tj8I/3gCs7kgBJhPb4fv0f3gMPTzcbTyYeB8+d9omq
Y1SR8c8kTL/qpD5+ob5t414OsDBbm5n54wckxpNurzHbj0NsNafcSIuTKIz1WFRetFg+8wACILCW
BwBROiK48V5DBYW+SghHl12roXb2xnK0h/YnrtA/rAMCiY3HlNpi7OqRF/vxB1NzCw8WPfhTFsNh
jks93HhURFGsRvI6EFfsRyu9NzzDu/vrW/7D2JVvnpEne8MWpkLCMtazj1e29Oqib5LdkxaY5Wtk
tCn9Tm+q79p+eemc8TEvKTs8AjTRkjpfkb/tJocRRSVizvPDbToRCrAs1lujFZY7+z2xHB2CL/ra
EDgl/PU4q3aPoPgnD+sPojh+cixWqCEZFyMECv6gBTRAy4hkHZenVtpACtGZl2rXgBzrg+kir0Uk
0TpnhnhBXvrrl/a3hoz/fwXKX44i/xOrlG3r/vMq5ano3rL6/UOZsv2J38oUYX4iMBI11ja8Azi9
KSCm917/9z9s+5O1CbVYWnjSBNlh/1OlSPsTv4LTH6IUv/hhwCg+OUzNkUtsoj9C3oO/U6R8XGI8
msG8XVRDbD+oT9AZfHzQK46NuT10Ez4+OzgHjiTOGep1P9lV/+1VwDTwEcm4wsf28SpepvwqUzhv
DJJbDWYwhT7NxCt8/d3X/m8qlI/rxfZhNiGB9+vOvb0FP3wYetewh9x0RJnRDCFAPhaNKjFO2Byy
cyKW+yeDiJqLprDyn4JKPu7mv10bOQM2YLYBkxfw40esQJGUZtmMuyahy/wVvqu/om1pfdwigKur
da+xLcxHnH7lvPP8IHnWVme91oyn4h2dRoih5KmUc5QYHha9qjPJN8P4mSKb+uuv6Y93A7IMKlEu
gmD4D8ILCO8jxjRz3Fmpo+97oNdYfAToyJ8UOAzBf7dRb1+JZINmQM4d97jMD7cDM6Q/Te4678hQ
0PTRHHuWN7au2unKJ+enI+loICrwc8oexwHvb35InwYTJQItRzxHlHIf78egdW61SFp2Xm+4OwTv
3gWTh+4ny+0f7rpPRUUZt4m/eZGDH67SOgvbk9Xia/DyHjAO44VROuoZYNnnv/4829/0v5s0X+Ym
PmInQrdCAu0f2B9yCVSFosXakbdD8xP3Mm3wkdmvP8/GRVlIKER/fcU/PCYsVTzLzqbqhoUkt9v7
O2lzNgzA/dwcqzfDiRNCXyTNbmP8BDfxh4fk16uAu0Jihfji1+zl311F4p7t4H+C3DVVfJ8TGHFg
HEuXfs4cRDPtswMO/ycV5M+u+cODSW6bWMTKNW2/3RpdBAJZRftNVa77ov0Cpknieed//W3+8Zp4
A7bzDAgfc5Nyffw2AWp2SCtBo9Muj8/HfNW3lrPO54XR0B7Cy02rm7CvKf7JS/jH54YSxiXTjuY7
6pIf18SEWRKp7HDIcTeV9yOk6TfcSW7I8usN4QhG8CcBwH94JVgB+Z9Ft91BM/djZmhD3kpftlLu
CIdXN1agWrUbzCrHZur/9KS4ZcR+fDFwfWA84ELBdiqQ8kcBJbE5CLHbYtz1LhP8I1CVvD5XuaHX
l1x3BFolfEiiXCEF10dbM68PbeJKSngqbnCSVtdab3M5mxL3Ey7V7pw0KD/B5egtxoGZeusxd4Gu
G86zIn8AYTMZ6lYnY3dfI8EYjyxrqLYWr5+d0zBssoqxw1nOXGTIuqgiu1DddH21iotl9Kz6fFrp
h77464xUB91p1K/OGSb4wNo7hF+xb0HVsk95Gsz6q8jamdG+v0zN5YRCxD2hQA3IiXRj45vVVTTK
MSSrzw1WX3nGsHTlVCwRzIZyHMYaKHTT1FFiNtLaLWPB0z52wXjMym4hWrnChRY6pRqKq9wMyMNj
UJXYx8SQ+S3R5GAZVs/2x1ujmFLnAM9RfQawbhgH+mVSHRAZCv9SePBSwrLbvOsW3tEb3xSWc3IT
s3+OTUpVxkIJGUJb239JvrE6ilnslZ1AL4niuG/5atVkF1NPqI8nnrQ5k/itmoWgRBvtOvEU8GnR
5TDwwBQ91Pp5mdGlHAParVYIeB4wf2JjAr5Ykdie7BlcyV4g9mAuB3n0LlB6Mo/mYgVfmF/qQaFj
GdGvmKj1PMKaytm3Hia2C+tOtPC7MbGQ2ndcWwHaiaYssJW9ERR6gt0erPYhncfRuJzSmamCYcAz
ePQawgRwgifU/GwTpK42WruALC0ypZBDEOZ2a1t9TcBBi4U6Ah7Iv8cd1ordgOiYSXxeWy95bqD/
jmERXPQ99z3Famyo/jIGpPrIVK+BTpcTKYN7cGyf/bizTXz4Ogsi2kqiuJb4BZcDY6GYSFc2wBCN
RkmWqlbuQ4dRZg5jXKLNBes6xUalmBQC/O9tBCBdLd845lAwtfh4EWgrMpo+t1qL9xhC90L3aiUF
2zTKKovsyiQFYc7n9hk2r/GIAmAuDo6DM5Iokc3XjAvLghKT5PjcwORM+WbHMr7z5GOldhuw6qHT
x/EzmWYtCWQutFTcHzMo0ZWAgHbHeY9w9VUiyZhHre7qwcKLS/JS3O6w9kJjwIc+OEePKL2Xpqw7
/pLCQGiT9DbpRAa8k69OAvXgOsubLT3Idhem3H6xpMxpgdWF65p6UzRNsfVLYAwEJpH0ssw8Xo7j
RFxHf5OVjXaGPCg2o17AzsEX2y0NmbYOXX3uXbGcstQKxKEn/0QdFseHPoFYcB1uFIUVevyUdJ+9
ufDePFYGyI17NsE8OyAWSgdm7k57vcQBhE/AqNXrkEzmZ2Ns8xsfRbA4DtkM1wAtaJGdwdedZlwK
hu0/2Y5jnvPqmq9MEJeEBrthP9R9sgZfCpvQoUObAiBMI7ipXfCF6UWV3jpAc1AyjVa98vdUZtEj
a1GxbFPweaICJG9O3YuFu7+/dbyh6y+AVw8Po5PI9MxsOpuBwKCxWiE+LNiUD/5S2kg87HKjFdQY
BS4VFrzi0NlLb9+2Seb195PX2KKNcP+BL6zWlmgfZhhF90teFNb8aLRZXp94N+sS9U8v/HcQ1Vl8
wJkJ4t0eYuyow2LMIJGnaTUieK7eeNuAj7nENSLKA9MTPeNsImWUwS4wUR+HEA0LF0SqKfviDr0D
ee1WrIp7imjzOV2FBhPuK1gSHnTcnYmx49x3LfO1qaz53R3K5XtNFeAcZdemN2r2M3VLSGb7FZ2N
+iIbZ7qzCxVAsE5a/8kctHw2Ow010vOSzSbKughizPPv8zIwflFBs37uJ9Aou4UjYr6nHdx754Bs
2iMW+nbc0UEG2dyZEoxM4iRwWhciOk+OQgZggObZ1ZBB1sgnenU8EN/RzDviKOnVKTybfIWzDftF
+bG6RLXdPXpFwoo1EiJaoJhcxR6T1uRCO5HV82ROLKuE0azxUSN77Hd+IwlhkOU4vE8BMJjIDjrj
OWkL+xZWtOGEMKjLZNd3jg1iFqXJwW4bR5/DoRhPfkLuBWlmDW97rP3yBGo/7s4gWrlvU+EDg8Ot
MXzGXgahtBLYvHcqX+brQaj1Dk8QWdNDios9pLGaGqFK4LLv6bvi8rdI/WgiOEbNO+1fsh3ovmUk
z/SMB1um+f2ulIIR7ghm3TyWJkJJsFQ5+hl0md3jZGoSOixAaW/brf0GusChwEInACXK4JPCKMim
7LjQxr6aPCQUEYAvgeildjRxs31ya4Jx9BB/L+nnRfL5mbXjyWXePZn4DeauBTlddHAOEgbrt6ux
tt1O93rxTyNphWYYB6JlB/cUuna9ZsbXDr8CZBejCazdmE6puy8Wp/6ibTRu18Q7F9j4BXvIo7mM
wggrAjav6mmwLMACPsELZu7EJw+wyDtZHyonM8lDe+LQD//mbiHqh2LIjQAIcuJ9h6LaGbuYvC2m
n24tuKNoTvYSalR8nFGrKDbf5Sb2J5Q+rRcg7giWJZWID9zyxQZQ0B/qOJDjTsIFL0IfCRKMF03J
HOarJdODJSdVRURpxTmpbk12O3cAYsDxNdZbn8BgRpiSmXj7ioIsUns1/LcSb9nnxtTM4oqpsVUU
i9l5WifLWLizFtzQFd7Am0FOCcoYPG5FOGNKW0KdzfA/3K6fkYNgijp0QdbdJ7m3pjvOLmqI/CJo
pmM9oSKMlMKauJPSJncdjw/Mi97WQ8Qb0p4j9auWfWdtGZWCkudrxqJ477M5g75Hx7eGoz+RbtDV
RdpjQpm13mOyZ9m0yNiChebjMjv0YjX12Whor4oGvxCvpT/CsSiI6kAJCaB7oD0KsjyM1xEWGz+g
uZITaPenGS3FI57v3CSeqxwwzdMwmHdBtirzekramqgRVXBXC63Te4+61NgRQK02q1y3wEUgY3Pv
dJhFDqTrjl9zfyT0LUEUA0TOzWECuRq5ahRnrkFOaLoGxAJXqJewAhfJde7gVT1p0BZETkDVdPAB
K+ssI5GHGlIVMBE2vcxrmQqCmdOqIkRtAjl6Hyei1ud4rxkHB/iZnxWOlDX0Z6ZVAJpS56alAyyO
5uQm7slzYCrsnXyjGGZWn71MhC+8dfaU+3sICb63E2PmfY+rXLlh78QMtkaW6e+jrIMHtxyCc3NS
EG/mXnXPoC2LZ20njmI1ASAGHb2yjjroyVRsAi8GptK4rorEsHTPyAUG9nhvUF/nBuFNDb//qe8U
eAIUqOrkNZoP3alMulEhfeKRPUJHkDqLwN+tlcDbPxdufVfPpB1ErQNoHCCA1b4A/lcg3mezPm8M
dyU7frAg5hmj8p7plSsy9xbYHCQcAQLbb7TaTVPYUZtK2htoXHsbjr9AnpTypuFR23kkSQ8hSUbe
5lBVLWBuy7kiM0DCHkEN7yEos+QSjR5H4RD2D4JOrU2CxH0J4uoc/yWEAwuOygMYaFEcCbitrxBM
r587Krx878xI0FAdBxR0NmN5huZrO52h36pf4iU2qIiaqrrmdraIsXJEdJFNKN6dq/uFWKS6Q9wx
ltWDHnPzwbaX+okdqCInctLxO2iOFllWtgxEcSPoQc5UdAbP2uJf+7HuCTDp5uQ5WFv4UQnC8SCi
xJ6/jWlVXwtn3s4c3NgxhLXU9/sRTh4FcDLLgVox9Vm1NNZ15WdkqAKLJ5pUuYaDvMOb7RdDDBKp
CBqZhOo458sfiak5k2gSiFukYL1bWSE7HomxyQ8EMsYPixjYRICbJzTkhd2SVDeo7xb/GRcuaVtf
waKMY+imTncz5TFHgtkLkKe3/TqRZqkDeCI2oQZeEwsQU8NquPts7un2p4k2syib3ekVsYtaw6Bu
5RUGXIfovn5qHtAEGizOxLxxzkAy1IVtTAzxORleE2kELEVPI3GFX/2gVvOpJFD4pkaell6wRFav
/eKgxyeVz39ggOz6oTE3wxfduZJ/TSYHhAxjt51omvjZ50EozoTdVC+BuTkpdJxbnAAG6V3SVqAV
2fk6e7J4dyC3ZY5oQgxWAfFZa83Cjrna9EJPwawN45FnkgJMiO9VP9ZNOFhdcq5TH5gTaYeNjmr+
meydXgW8ItMGSTJtTq77kXkEZ+NxXMVptRqYgIQ+g6MvlG4QBXOWDUek9nPozqLkGOTNlRmtCNO2
hIKUaPDenzfzr/TSI7E3Y4xqy3LQ/zeszpIo5FcKF2HvLJmrmyZmWI3MFvcEeBew9aFNKXCBdBmJ
S05+J2OOCczSHeJ4s8KsNUyvIyLaR5hQRGexedXXQ2e57TV9wYAVpjMpPjrFzBl3QYNgd+CMipMc
zRhqPeIFZ/pCTfsls4Gk8MkCogHSSg8kgeUT6eZy8KtHC7HzozmYxFX72nce0iIp/NBCgbVwtKJq
5HjeB24oliF7SwGEYa8OyhUxbsD5zK981vRB8qiHWRwAdB4Ir/juzjK95+Q1pAfURcWXVmbjOxqZ
uT4ALmFv6srOIC+uJ1KD/qNAnU6djFZz0qb73c3R3NzUiwNtrh1J3IEZOJC5GnNqJczCXuzqsH3S
dzh8Izy7HOkieLwmPY9rqlrSVolJLDlgFFs8dv6eGRO9xqqmBg4ry163MZgo3MjrKe5DG3fwpaOx
+Q9Dice3Nz0jqkzFiTP1XfvNtirjcuxm/TomZraJyFlPoO3l+h75Hc5rHz8swRW2lZu7QsqSL3IB
2ndwtYq/Uh8M9SbdWTjMGi4/R94kpO2aHS9ECEXUv/a8wnswZG08DV7ZvsVxubK1k1fyOFTbcSaP
GwjwRhe7D5h8MZAGFbF+VxV4e+cYjDDUaEsXtC0WTiW/2L1IPytpKtI97IyGPgZ1fUoK9COh7ldL
bQcosh5hnq76jFMq9WVndwWfo6DsOKpJV48FN7piWCrlCWabaFHXBph9TZ3oiy3IeJcCL71gKgFj
x16AiJxYUlfSK9H4G1FiK+d+cgu4OaQRjyJcatnek4cDiqcUzsqiIisUpMlKGtTOG0RDaEqbUIGC
PO7uMPVDo+bUtjRU6izEewOgmQorY5TJcQDSdyMMw34N9CYJtJVB9cjC7CZYIwf6S4omyuVQLY1x
jCHmI5Mkp6+geqhJEKk6Qt3Aa8WZ/1Yz6LJ3SABRTc4wNl9IwCA3nVByRMqIfVPUx47Mb+bBl+2e
LhYsiTbQZGS3VRWcZYsO3F0HJWnA6TWPz9oj/zAUerTeBgpUg2PQsqYYgHk2z2vIBNB/AzRdeM+M
Ap/6Zks3soUoRCA8Wl1U09LxOzagns944vNEAgxu2Axi9pnsPH6G2jHSN7J6uExNnkhw0fVBY5y6
Zk63SCOXB0uMA1eYFuVvpEdGwicnXvlqsS7UVUiCiM4OHAn7qwwjUXU2ATXDqo6ntAg3NHgQapUu
iIzbdloPXaaRzYpE+iRkBvi7Em4fGcKiRQ/u9jwre1PQRvhs0q0isqtOvZrA5Vn74Qx/yY1wdBOs
65EkeCRA1HVDt4WXxqIV2/7Orqb5iTd4lQcHo98d1CWZnzrOULiHq7gLwk4qc0Jh687vcGMd2D/j
srBU6PWb0K48ty0XmlvbJ+5nSejmS5fb3bcEr+umCklJnTTnSb7TPkYeqkWSMe+mXFkO3mQPv0ze
TJAKlXr7GtSuhQtCJSCBs8R/YttqPBxoPKfHcRybO4Ycpnfld0I9aaeK0asjurstUSJ/prERE05m
QO7Z920PParfchOR/G8bvzH7xKo4rYX9RJJ0TAQ7x4tvK9AIEl9S5pi9yjN4BXOzSPzPZqIOo5+I
r06Opqf3kcdGlYdz+mr1ybs7AIlZvnjOQqKOBUKIXkM3OtOp6IoyuwUwMagdAT+g/xyv9+xTppGr
h+6WXKQnR9Vyt8Z1zoCL9/fWXm3eiKFw1feaxN8Riy/K8HAGJpZFUOMw2UMmH6sno8ibp6VlmIO/
Us+PWH8FcnzHo2zQklPoafQgYfIS4bpEGp2rS9IVWc7FNAasCiMjBhp/ikAjV7Y2JRDtz8tBkP/C
to3CcZcYWOg2Wxu5FS6t81AMaAJCbcXFG6EyNvE9vITkF2SyGaNZuf6LWQWgSeCMs6cPTTJy4SZf
KOJ7bMrLivDgVApaHzxEafISGHR3ooEAtCakqUfPrc888QvDhs7alawGpMSj/Ox2dVPmrxkQYSrM
PiewA/EkrpPGXgtCsst1/OyjRE0QwcuaAtyk9xQm2KtApM016EEZt+oFtmxD4IRpPeS1r+O9O6QT
N5P+VTTYffvEijle26MnCXjkpIlvmwX6u1P2xVcbMi2FADDm5LhUnHv2gjTSz7HcUB8D9AtAi1M2
XMmWpOgog7bu7qFG0jsxGpnx9zG1BClpijg+k/SAaXdVjZGcsqVQuHYMJ/nsOHV7G5QGul16AvHd
Aux3wTUw57fBnNuCvl1tnxKnGIODsMbqGudX1R9yw4rJBhKx/+TlExEpXe+0ftTTvsKlqEvbPzRu
3Kd7evcbZNUbFv/AsSq+TM16qCKZJLo/zyvVfI7ps7Zweez0uxnAIzhAUEOuMgelehQMXblpuTS+
xIgCa0iWwmkOit5fsvemElaO0wRIhok3/TYFzgj0kZjRFxMhbbxTo1U8ZWPTVXvLrhkY9fOIKoiM
Ye9pnIuWXZ/1YT6UjlV8Y9pMFwn1V2KQTlfK9bIpCgmKStr1l3pZHGqkzHTar6MSEAl0C2Y0ZKUM
kttmlGZ5Rv7J9A7JSP9itWKGFiLSbjjPNGOZsDcmIs1xFFk3yKbGgtDzCd+ghJY879o2IP3Kpm1x
1bFOGKyLGGQ9gcHrEnBK/4LW0JgiQbly5kzDqFk8OvEN7DPQy7aNadwarl+/5CYw0l1sLv5N7ip5
v9Dq+WbSC6OhBLLka9o3HJXQSGb+Eemppsdheeo78VANIY1Eh13PbBhOKHvHPjHVLtU5+Sk+gNCh
BaGsFFWqpnf7HgSrwfo0GNWlATs7jvRADDK6HCv/iq6hmXmfmpr2PphYNOYAWqGPBFkBnyR3WGYX
SsQxmrQGCcfBjcgdnFqNPjWO650bJAj+kkuwIqyjDA9YNYlm2Vc+d+lAzJeso5qeeUvJG1vZxUID
zd5BNM5escfxsHBkI3YG6wtvMZZZfQM5efkyA+LirOfAYsRePaBXp42/+RiZ1hKVhovlMVW2eLfr
NRuBGvbzddk6UCNM8uMhcmdbvFmL+/TeSclmD2Ox9gCSl3Sk55HwWMBTjjPcfswzl3DhpJ2fMWaT
N5OjR7zrkzPS7phoLe7dzqdFgM9gtffUDgrCos2+yY+STklEhFPwOFVVEkfEMwrKQmpG90K5XSZ3
Q0C8+5nufXkNucu8tbZnmxKLDXfXamXRky2BHTNQqnByYKSQl9NcamZGoIGNG8eobAwWZBEQWV0s
vNFl19gQ/wAtMz7rjNg/pilzSoxVcczyVAP/3SsCLQk1AtXNMMtvuvwY5zQ1LgnkpVuobbbHq4LG
qLFraL+tu8od61dSAwwjwj5OYHnMafOOesRo9pSbVF8ezJQnwEZywwLLeDtRu9iDLd4Uwq7wMpa3
E9iJaY+WFZi4RzcYoVqs6IDEJb2dg71aZKcPviIDN086GOU+NzgJtxeFhCYEjTZO33Vg6jHR80J8
VwXfg4BkrKP2sOCHXdN5Z3jROaqPHE6vrAZIAZnglsfqpZauB7c5OuWxZgbS7cYg3vTMyh2IWbKN
G5onpEFmRJMlUWc6cRMF8G/exdpV/S5jJrjBEjlYH/q0xydDvkoH9Be/IljprlseeW8rYw9JmE15
WFkVDsoz45usdMS12TjN15FpwBrNNG28CBaY4mQXzwVD35VSKLLK3CWGugf6jNmVodQhiJWxsMYt
8b0s4wDrepsW2yqeNw6xvw5HV5PjLT5RZ/YOnJNp44wIv41zymAPFtSYmemjSUdbf8tMyrGDcpaU
57vCr0aDh6sWN42CP3+k2KdL39D2rC7gRzL+hKiHjw73YSPwUXMsO8B958VslXhhz4S85ih8xVGd
uWZ/YJwP6Q0f+HBjuXIYri0LotQ9vFgyfTBn0FhLEm/8jCaANvLKHAwggl36FjFVOdlEu5JdWhwy
hg7+fsWsf6Dcn63INcsKS2dt6HtkS9mXvsky+rIl/dqwbfuJ1TyjWh1kUD1UOgiu0LwsyZVIhFJb
OZsah56xADQqq3YLrMo1WZ34tDi7O3IdChzUWsEuyIMyZjGyRRBaEB2wZqcVgBtIzdWr4Xm9uWsG
22CKvo7ua6fGAV17npkawkVDY4IUWdJCuXL5GoyGSV5fTzNCFWb+PVia4vOcIawDyl8O3wI5qO4X
TjGosQ6pmUnx2rBaVS02SDrIbdRorCdY+GFZvaylMJKdW86WioK86ZZzmmPNsO/cgQli7NVlz1kG
SUHozdjimZszTgwhefnjd6xXKYtb39F5xbKbxI/MIlLNmWrq3ibhsX4YkDmS0CY/TBynlMFMyFmT
EPU2iFcZYXgWp8Qg0YhWcpD5e7NDvbQHaC8eaj+n/qXtNJzNgQeKX5p5+bymgMZ3COKa/sJn4u/s
g9Vqs6hlg1gflgx57JFoAF77vDULANE+Cd807V2Vnjcdw8gdmI0kpXkL+3/XGfymQ1EOjnGmJhnc
+hR7FZzW3nIrWmPkMmCKkmObRHZCifWGEWFYn1VC7vNZ46ZY3FAW0DmlTrcVx/fYB33a5vCuTY93
Y+tTkw0eBl1My3VcK1phXV/D81beACo8dVy2FVk3xnqwoPunES0NdzqfpmFGZlEVwQHqoAH3IRFg
TtoCCgN9whSDfWkEDVp1Y1qHM/5RM1AmydDr6lDSFOGLW6D3hOTeNtsyjTfynK+LXFHM1poTDYGO
9MxrpgWhIrj5F8029WBgm+JMaDjLGBFsokRULkKeiXjS3t7Q7UCDsSZzbmfR7O3o5Jq4LJ3e0ktY
QE6n4UFEaH8h686fLgxJ9Fs0BVqR+TZkeXBuMeW+WhdNHELuldahblG0Ry5pWcHRJmnUJiF3SLAt
pSUuBzyP9N+Hzs6OyMRc/vItnu9JYSTLTymhhQSsW23Q0XXmuZzP2qJ0v4H3CL5ZrZ7II0O0QGLr
6BmNe8XZATc6QAgaT4EyPZiMNPkJfC7mUn33a4h9BfjYioRiZgBnIw1TzGszQ4G9Fl56Q4sJpCh9
FGJlLIN+XQIXuhzq54Xja0OXfO29s9JIMvMOBlwhz+BGaXFkNzfdQ9ahH9jPmGNTCh7JaHdzo9uX
VuJQyq/0t8yjw0gxvZm7TAT7VHit+myzKda3jhG0BkZ2tB8RrQu6gE7mtr8Jw/5PwvwPWyI4+3MJ
8/Obzr691f8VZXr5oGPe/tg/QUn2JyGxM6Fg2+TxQJH+pWO2+BVqXkRYmCM810b69i9OkvVp8xP4
AdJF1MwYXv7HayW2X0KPw++nJkCq6f8tGfOmIP6dPBKCXkDTQPoO7i3PRTX9UV6nEUFAOcbgviEt
uuEuE3expvnXhp7e9fUJmKU3P5humAenm0Ol7oPsBkLxPibRQjpFaNDgd6Aq8ZRB5X+s0R2i4lye
0unJXK/T9nbQ7S6nKqjDfD66cbT4d27zbXPez5cEVUjr4dfv/289itgB+f+PNr4PXr8/Fdz/J8ro
Pe7anz+DV02t3+t33G4fnsDtD/32BNrmJ0diyjNNlIxEwm0P2m9Kesv/xMQS9TpuP+xpYstF+tcj
6HySPBb4yEx6Z6SM8UD/0+7HIwimOqApbLlohC3zbynp+f0/PoM+D7gLItAW6LLdH1Fd5MvbG4UX
iAlHFVJqmo6ihcMmoEw8bDMNHa3mLwJ2mr0fxoXZApTNEilmXerkBHE0d/dqmRmJVQxl93Xiu5d9
T5d5T9qqznZruZic51cynyt3S/aBaRNEPc3TEmQ8gqOplFW1a2GRREKL7t0Ts00VYATeAXOU3Ple
3HEmiVOI+G0yjTeiBoeFR5q4t1BY+fJEyi/yhazdPLxkqKZHMDn0IUZgqZGYlPNUsfa2mMkHSEDm
urJpL3P3ZWEqfSU4TcOI6r3+yRFtkIE6apgLkqBCN0coJBpRWaG7NCWADPh+Uim2c8M85Y7h3DWO
EO8uR08jskTXUHwZWR4Z1ObVbiXD6lXPmk5O4GjKhTj3PLWj20S8O00yhS/SLM59U6nhmi3T9o9e
26QnpysZNgXk45gnsdjJY0k1fJ5xQGRWD5cAKELhVNcFQ10813zdr3C+5EvP6V2HC92tCw/f4RIq
ovBIeg4gQe4R9eytyVaMc/KFclaZFWgpMdnjLQpIQFv098enljM4ITnJsgBhhUbigUrtcwQzns+H
UBzCvxeDFFeznIsbLNDOV9pfznCsKl/q0CeO3aUKroLuakkq69yGxZNzewdiaSqr3OwD810jAGpg
UZyrM7uwEFiOCEsMegiIuOpmPrQBPXbuc1pcoozKXlpYZLCQtCn3Q2w6GCIGF+5QFpAk1JYaJUYl
g3sPGNwzDzjqw2F0YyazBtSuvRFvPFmIWSrY6a7ouusCetftqrv1wmbGvgkZGjr3lAutf2Z4ynom
bgHC2ChB6ZT4AADqyJbZdBL3CaWKkbzBhR7yndFP1pNwIU5keHXXXT9r8PVlm5AlUIz0paNFJp7k
YBQwt0b/072aJsX6phiZr5ItqDsC5cYpo2gKfU88SHw15YvJNcDL0urw04q5BvXnGZ1GomIybxNL
pEQ7EzDlD8VtH9SeYkYwU1vzDDUi8lEHMvq1OwGmJGmMLkxBGjODNFhKNjWhe+2jwSEXHZHojcjH
xtjjBBw7VNYmIp3/x955LEmOJNn2V1reHi1gBrJ1h9MID5IZSTeQrCTgxMCB/XzZ+7F3EFXdE47w
Dpes1YzI21RLF0lzAEbUVK+ei2tRcZjUsju5Sh0cBTvQ3taVGGR/0czk/QQJ2xHgQnmoCxs+mcjw
E4FRHxg56tAuFiuUiKcRy00vcOXwaCNvAVPcz9CMMTIzsc7CWn3MIhgGB7g3wy0UC7IsIY7LCDQl
kponBN7zZUW3u796K37rbPqPB8/Z8fS/rdNLE9rcKfKfD6lDnf78R/HrH6dv+ctT6q//7s9zSqFD
S8Mj2AXHPR8Gqs6Z8+dBxT9y6ISBM6lyXvEVVEb766QS5j/x3H7u3TNoOnwZLPGP5sIPre429ro0
o2q/EyzN7Q3/HSsJ01ZV1aXdwiH4oiVYnRs/XrRcVGT39KkJ0JnZsb9v/G/ot1Lq0jhgNEUkHvEU
xZ0FxynQ9tc8UMX5Ifk8OA1njsFZjcuNrs7tAy8GV3XFzfTeoEJdclttdd/u9vmEjQro7OBQSzVF
pNNbzRHMY/eogB1ak2zU0Pn19REroSRcF9CYyX+bLYeflaQ3Tc/fRL//uRtxCqdRU6o3vF3dK3GL
oFyW+A+Rlg3fewR4A9ldsiwZ2q9NUInmU6Xq0bhySCogvoz0H5HWkeQvcAEMtyiIgpWpRHqxwcGs
1L2kGm99P3QfszGLvjYT7lcIAagEIP3qh4+WYW4tJRXfFNh9VECMBolJasx0C1eSRKt0u/g1Npo4
OaJ3zT/7df7/qvw/GuABbg7/eVXeFVUTsia///xR5NG3s5X553/7VwRp/FOl0ZlLjGNj2kIQ+a+F
SWxJaGjR/kzDE2Hk3Gbyrwhy7sWkcQaYCTkpFjPr5V8RpEoEqZt0d9KVRdlB/M6ypKH5bGHaYCJc
1+QmxCJXOUPm+PZsbYyW1MMGSzTFLjpnr46hdova9mcEFCwYP8cB519cj5RwnK9aXX4GIX+wrN76
Nin0X+dh9UMEWYmOsX0AeCuyVW1hc0hbPvWCiojO/WJANdxmiYZ/qPaojbXHxfuBRYvEoTTvi74J
f4lcQvupAOzTuRjR5qEO9V2R/jIMlONlWvubFMvT901jF/dTeFSTQz0mGUgukSAq4OSKJ8Shs7Ej
Uc67QlYbXMW8xIHhZ8X3wdCA7cY/TBsKzNxI0p7CMXJP+ApRXzY7jjCVY7jJP6RF9VFm04nqz0kj
Y7abRmsV5TSfWPk6i+yRMiWN5/TdkFksCuteiFA/2VixqnlyQEK7zhr/0Fbphwarg11t6usoAlKF
xG3tVxW9FFkQ39eFpBgTYLlMhNvBzFC0prwlw3Ob2cUPHDx/SEfZl4KIGTefTzYudpkTaU8Ex8a2
DRxsmnLzvaHhBUfbyWrMKmWbDv2nShrrMZieAMX+JDPa3SopyqPC/jJl9lFkQ7A1Yv1HTjIj1kjg
DKPymEf+TZG7HcrXYFzlJQxEP0vduwC1Fsm6PN62ZeT15U+/oiOh/IVH8RaNXP0TBr/qwSgfVlMt
TxP/sZZm4ZNhmdbKwKVwQ0kM/G0lPYHrwg+k78nK6mP7HRSFp7B6l6JXoSzgkxdCovU+GhC/pG79
ZOvGNwQniEzi7YCnDSVdfmpGc/wWrhW8B2wQVwIw3UqJqru60ht41pPpdWNDi1HWaRufdCM/lRqD
jstHWKXWJoyTjVE0dAVJ8uKlnbnrSE213dATgA4gLEiy2nKjqwoit5xgWZUU1IY+/ArkD8UFnny0
C9kPQgk2Q9A5N4qjAGDlXh7wwGTwJ32lGyrNdE5mellBgaEosz+A6x96bar3SYleJUImNE73LXHx
StO73SgpBAStv+9jkpTWYK8REdTrKmN/b4GVqXrxR2HnjocapaRNKUdTmqEgWuudb33RnfqLHSoY
o9puwI0Idni78wcEGPZjXNefeo6AFWo1MoTtzegbO6a5V6mSNJ8dP1mmMbI+UpoMsF1Z2QUK00Ao
5hcFPRb/19wMUnmvxQZVS1pVBn1FLxJyYJ0vQMnxQRT32Ed9KUhP+26J6xfdWZ/aRPeQjW4waDjQ
7AxXltrYnQinR3Dl454yjX8fV3vCE6LOdjqMebRR3Spb4df0k+oAqiu+x8YGxmsY7tcA7JLKytWE
kq2i6IvoIjapAPkVH6WicoAFHue9lzT43sbmMO4teyz3yBf6BwOkLvauZeBlNWJACszv09xC/4NK
KAz3+WCpZLvtX+ZknFy9CO6SePomRt++C0vhrn38o5KAExs/qzWoHM/sg+1AEtXHmy3Qjb0aq/km
xhTyXTs9tyWh0MgLM7mtoZ9Re2aJuYPrJYFx4MZkcktqv8sUIwET1VBZCQq5WMcjNMTpO9OwFtBL
PCtCRP8tbM9U/Uk337ENwwekfOY+GWFl6cM3FyntJspSSoedek9iAB8L5QbCJ7XxjIo/+F0uv/0q
yKE+KNoOU8av9AmnK0efaN81nGYvS1D+ug6pN06NhNty/8mJp9u4B03WTioMqsk+Dr78bAzhTp0U
mt/i8V1HD9PGTZS9BXJxxd+NbvJCBws30IOIddk6TZRbJ0VSg/2Px9V/+qommMAY9tcxy24GFVuR
KsuxZRZZj6Bs/KJFNi5xwy1Yug4O6fAdmyJolaA2uT465nRCS4DDbgo0rCqw523qh6hF+2jUbPR0
cD+p/uzfPK1L62tQaphicg0+2dbOnpTPA5WJdQgyRSrDKlTrb46kgii7p4EqJh1Xn+iJ6DaqHL6M
bXeKI+nRWkRxLJD0bCvuKbB7rvRmrhwVp0GXhmPx0OXoZGQfbUSe59+LjlYzv6eKTDvkN5w0QCW5
06NdY2Jpa8ikpfZL64zmxpc49Ba2/h0XRmNlBR/7YIxPKJEHsK5JtkVD/ykHhbwqBv/B6p4UEZjH
lvvsygcwevRL3F6nVDYPTh++NzNMM0Fmw+h2g3wuzPAVKQGjDXE3uclRaFny3qTHvRj+AN+MsWUA
atElC2TbX/K8xO8tgqbrwAVoqCyijsGtV43uIq18ILEODdX6FZRyXKtWhyWeax6jmPnskljxkrgz
8T3tvuNLK1YRkp21ooYfArvRdtKyvo81je7gC833qjrIRwT8NSJe+lBX9OQGh6SRsIIpeH5ImwgK
bo6HyxzqezHChk01zzTXDMuPGvXVU+0n7YPAChUGYibvLD+p3g1hrNwFWSQORcctNOid8Bddjult
Y0FJBTyfhzcUCOodVSL7M0oY5HRWO5m3GvjxbRaO4acSrtfBlSU0umky/nDpBrxNOUYIKRLkcuPA
bDXojMP/hheWt58CtLff6Ikwj0gQ/I3UrPZYh4O6GWgzeed0uDIHuUpDmApTeV/rcfoumXz93lGU
6Jh2DkLXHMfktBL7NmrKrRupdA0aIcxPDF5dVANcwE0HgRRdmShK9FoczSyr72c74pvJGL8prt/8
SNwE4XacySf6ZVv6uvjmPv5CsTX2nszj/lENgBf2auZ/R5LoIwZ0TO0gxwapbSNxchY6UFm1D8sb
I6nqjSmkek8+IzwGrGr29apqHgSS1JNagxnO03Qr2m8CXioAHg4ngIrIJovwHiFCez/Ejkg2mBzL
yBNVVT32g6vQwdxMq6HVwXtOIY2LsWX2d3P2aqUkPvDlKcKfLcDCcEVnKRbiMXI5sn6i2LRpZH1u
gHHeQ7r+RpG388in9X/04Be56ejI0YNRdMRhRh9j451b76y4nI40Msl3UUtIx2VMfEmkju0Vu2JN
8QiSEBhBjDVC1VrnxZ1vJze+U28N37M4w9z6Wwd3ewdq+zsJzrUyWl6POaY9ViRE9PSAQ3XzAQUX
mb3eE07/Nc7SG2WkndBK+4Ne9fF922bCs5vAJCSjNakUzy+WPGGm7nwdeHxTqbdFSG/QFOrHuedw
1VekxerYwxO2eLTxWbkp02ljpvU7RENrg7TVxqmZtymnBLXWftfH6Q/kkfq6Hez0w+jjM4hdFuVe
I1g1U5ht2oyMI/ZY2wJLhSLQ8q0s9eKe8uSpyJy9Y5kfZEJ1l9hKvh/6fpN01iOWyT2kw83kUzoW
yJ/rPFfvTBRFdIFhPe4MD1I2a7VCYJEQh/Y+bs0sZIxri3VtKMUHoahramZrUx8PLQV7inqAxMto
5yvRO7xzzRW5t2FLd+kxi/yP04QW3y4bBa6vlR3tocVVpi3cxyFos42l+zszUTeUSD8aViVvbYoq
qzJEMLFq8/Ezl4rPHNI3qAwGj/bHve78kpZw70G3BoehQK7W8+9+U3JnzmtzSkR97VXD6MGV/R5I
bTq27tOQBLdovbaZYdUbd6jpS1IoqEew3loM5nnyjNbteJXUnwb4+euIWDCtXY973YM+TLmncqXJ
Cjk3sR3tBiinkH70k3YW+q7c+CSb+XBpPmqhVG4NJzmh0Zg27VzTjYOTID9dO7PbUHdSm+QWFMTR
oK98Pc3kdsBi7925f9YFdSa5ZeBE7OWaewTQzvmoNqPW/UxbcO79MHxNKhntTHW60TCGJhqjyc9h
GrUNVmZgcimpZ/T34sx6NDtib84uhSITOM5mQ7EZcWWF/2vAHwFQjLjf0hDdWHc1jlakQu/x/cpo
m+dnus0WF7ToEyVf47YaJVn75/vybyUP3kzWnaX1/mPy739g1cnG+XGu/zgaCbT59j4jMP5zKuH/
/tdsFvMP8nz8T/0yk3DxD/orr6D9E7YR+B86GGa8kfHvvILmkgukYgWABjCQSTLi33kFS50rUwBk
XMvUzoujwv2nMzs/UbYwhEVx9bdAlHPt87/zfWT7hMO9ifHJYoC3XNqTmhWtA1GHroxKOoJ09DD7
urGOMq46VHjYE7x4Xw9//sEvPWsuDYe/GG8aEhPkn0V6sbGgQgg3BCzrauGmLOj57BoC0oozcVPH
un2FU3Oezvzz8eZ6oEHxDwCIvhgvqUFkSTG7fSj8pe+15iTGtH1QU7adsa5TLl/F2BzcMA22LsK3
/dvPO//5y9frAh4xbX6BTS7oPGuTZKQnnTJTPWQw1kHCRiCXKdLd26MssSp8RB1wBi5Etkry5tUo
QHG5qYLr1cs+J5ipiy2qxpLWmugamPLCCyUvC+/TEswYvuH5A1UlQm2jHCe8dbimNK5CZ7aQLuF6
ke5xudawFHNxCuyViTCyL648qXZpfPq6ECYaM4nzOYX8IkVsOgUqHtFPWJvLCUi6lWpEGQ7axaRl
sa1CkVU7WbVctVVZxqcMXaU/f+OWyqQiw/c05BntGnfnhBZjrCnWAfYtkZe1CkBk3Rx/YAhsf0d5
F12biwuW4vNkhKWo6rqY3x70wvN3hyN62ILuYvLD14AtjShctjh7ubGjPGQDKfZBVU5+7mskqmOs
wqn1HJjc+b4ulPSedRNxpiJ5U3z/97Cqf/42AGnwsFQDRyuDFOfL9CK2601e+sCOFI2otcdEYRdw
xyXt1eExaVO8imzfQ/I8XGEfXdgREKIJjTorGDzc7c8HLijDYQtqTB4arnZr4/V+kF0PfKQbfqhd
/f43VwrPBmpJ1+DqzfixxXpEV0x1jY5+b0CHiRS+ch/QFwKZkWW5fnuoV0t/HsrU5klqARub2cQv
3ygduLXUalJeooYmlSpxsC9dNfjw9ijznDnbYBhFJ7kMP9CefcoWJROaW0yrCn0eqKEjcNQaucFZ
9YcrqohbYDWt0fv+ni0lc2UeEySoyU5AO4m2mMeK1gKromvA6wq/f4DRIU+d6Yc4uFSB5+Ra/fT2
M2rzpvLqIam+EcPZOC2a+vmrzJJ2MKXFgBHMbwg3OBZUWRB5mulEXjMmX2r8XG5aSzbvM1bVPstr
qKMiT67s5pd/CLPHJulvETTMSfoXu4+w+mwcSAx66L2nPWbs8hSkyCt71On0O5bZETgG4VhN2+sk
Bnmokh4f3Y5T9e1X8vqzY0tHL69GRUBw1168EQuYQSizRHilJOC3UBXvCqwGHZPaN7fXckW2Ldi9
PeYzbu38MzAo4q65zgG1cgm7tXJDjontmtgztQ0MGR+XCNJ8KvYJaysF226AEYEQNf8GJ9ioGdeD
RJju1ginem3RVLvvekzeSfvQVyurG9cKDIwbRHNlwlx4OywFyzEtCqlwlBcTtJVmbmGjo3q0mb6z
rHR6DAw/e4epypeiiaqILgYnvDLmq4OJ+pBJOPX8cnRaCs6nhmlFgQ+2GoFyIuUNqQ9QlsKKvIJt
9QmN+vdCmXW4QOW2gVlkVzabS98G/RJbDXPCsIylF6ilF+GY1w4vV61tXrMjP0C8pHk7M02vTo12
G6UKTaIQMTyfTnCvAVW2G1WatiwLa18x1Do1hIwuy56TPCnKdmO5SF3css+8tyfSxVeF0Bo9BFAj
csTnr2ocizJKoR94MeW2VdYr1d1UNLRud13pJUV0kIGzzii2EysmN2+PPZ9jiznsmpBRCT51MRfN
z8e2MYOiN4jP1DR1e5f49PwRClbHska0GgAj2wachE+DKI0rT/0qSJsnyIuRF+dBXY6t3kiLSUl6
YeMYxGdt3sUbJR8pWv77UvLw59O8DLIvTX9OORzR0GIaWEGcP6PE20CTU6tyyBXNRlYl8cSAnj/Q
tHAH9JV8pT6ZV2bgpY/6YtBlYOb2ltvQBAYvxDGynWaW9j738++Taj5YpT23PI/4pNE7eDOF5e/G
ELxaQhaV+xWfVHPM8wcGrFfHCQAGr6CJhYYvWd2KWfyS5Ga3zdH2X5lElz4lTF7QiUhLoQou1vpY
93RR0abqmRktJGgIkp2fWH/YxKxX7i8XThwebb4egvtFQjujg1+eOIqCgVjF8e/lWdZ4URJ0GDp2
QKNqM9u5I0kmaRX2bnC63BuUueXHbW2gQKSy3p5U2vwSlytHUBiH7/+sXVnMKmGqWZGHAGHoi6xW
RleKNbQWaiJ5km7sonTulbYr1w0GBpspV0lHj5i0RGMd3htJoW5NvRmOBVflw5UfNp91yx+Ggngu
kaOD4XJw/orCsTURzhvQk0Qwqyn1Q+WUj/pIsa/y6e+Pxqw/gJsnCyh8xLkYr22whs/I3Bj95u0f
c2npWbYw5+CAaHq59JopVqVZ9TgYplRggrw0vdIqo308wiHnpILm48JKeXvQVyE00//FoMulZ6RV
hc6w1TzaO/01jiXR1p8C7g+CsqAGMefD2+NdWurs/ZY5w4xR3c7L40UURM8LEMlO0zzAnVxhkBru
rQwXvcZF5K+m0SYXZObbCtQiXQbJ7u3RtUuPS0++iaZivoouHxd/LO5ADqsP8oN1QE5U3mqqYm3N
noyY4qfhBm4Z2fH5UkiJqKK+5Q93/GsTGlO3R/mDHV1XptbBqs1yTVNI/Dc+CJRnBCNsD/NF9fwF
6QjeMcYyWLRaIn52uEDhXZg2a9kV/XakQfHKrHt9qOlsDha6MlYmeYbFJtFzLRgTy9Y8iqb+Om3Q
N6pVPkCRJNOuS+3kUspNay34+PaneL0lMO4cHghsUcB1Lm5Tpq/jxgRrBQqwHr2Dd1+sO4dey7dH
eT3dGMVFnm2ggWEDmtfci+mm01YvTB9Iacvm/+BQalu7RpusQ8y1D36C8oOSR0b+2//hDI5zZa9/
Pdvm0Qn4ie4MMnjLs6WLsx7fMs1zldAldAVjESZO8CHNiRACGStXdvxL39JA6gcPgwgfvtT506K1
rcwkQxWDnxl6bUnvmJhyfG/TLObCQz2e1ixrheJtujJrL31NkpDztYK8jmUslrXh61UWz3ocNTf7
U0D85uEu3F4ZZf5TzndrFq2mcn1kgcxXl/PnawVK8DpHdUBGPt/AkrE3oxzbQ5w6k/f2xLk8FBRa
zgYig2VIjugVKy3JA9HSNXpaRl2VVtfGa4vfz2tyRJOwFeQvCCwhp58/VU0fZWimaDU6hO/bPk3+
CHGw9yKrIRc2Un/+G0/mEua7GlCjV9H+ZPlTAxUNcHNcx2vs8qa97qJm0RP+8vZQFyIQXWWkWRNK
1spdRiC6UkqOLNxcazztvM4pnTVtGtlWoX8Mp9PB3Qg61byYprdPSq8bXolv+FqrqmtONZd/yTxx
LNvB1Wm53eiTBKwowGRDf0i2vV/gq+wgb6JpDLFJn1HBQ6n3kORFiTI6ANtVjjqUBkXNrizS18c8
CXONfCL5PO6n+mLjA/VmYDybaB5W1Thn5+66QVWUxuopxg9vn8GIvbLFX1qcVA+AHBHV68Q65xNs
kq7dcZPUvJoa8N6miYSqtEy2b3/sS8+F9BGQNipHS7UWW4AzJoMW+YzSjlF0MNSBZtzUx0a0zR/F
XIFGwR5eeZeXNjyCaItkGQPyUs+fLMLmOSeBNR8iEGuVQoGLoIfdjqaP6pHyRLeiVKDuLODDV0a+
tLUTOM0ny4xAX+LlZWi0Jh2eOkAC3V0XbTVusl7LvTbEGbkL8mtL6dJ+5OJJpKnY9tCNtjjI+maI
Tdx7NRLjNRy+rBU0WucwM21W19sf8jnFsdhmuTEQDaBondM1i/li+KreQ9Rl1dbKcCobLPbUuXm/
ilwvk6g3FW22E8uhi2vuaSxV97YCIEybCp3agjorlxy62ILeXIUcfzS701yKr97WmIZ43xNo7nC0
sDzgWR9UPMr3qgi1D9jahzdR2SRb0dCjmqtOv/OR2dFR41ItqMkWKePYH6I4tA8wlKsbyG042NpQ
jAJDa69M5+c3+uotGDp9V4DFKZoZ53MriTK1DEKdqwHl8NvMxWl90mh4jjJLHoBUV5471Q3t+Iq5
9X3IDF2NUW8cJ+mB3J6kPZq+GwgP1bqruvxGjmG7CWVnXfmdFyaGhrT43z9z8bG6LteTaWAJhH2W
eFap14+kYwqGCqYr+8iFOc9Qc78l74Tsy/zPXwRT/qznLEsuSz3z9Eg9+omGHUCalM/YTCdYgG9P
xIvjOdiJ4KbKCewudkrYxwDi5+DNbTv/MVP7Zl8DkN1WbWZsTdknV57v4qukd4FbOUEMVc3z51MC
SGONpcz7pBac4jEt1wpZ5U2HbOjKGnPmP2s5u9i32EIIgl1EgIuxzLhX4jnPklVZQ9O9jxAinAzl
3SA6WCMF3NSHZLDtB7dR3wEOgpqbJBGQMAX2eEr3cqmhe5P6z7ittVM1uChistq0TJwo04wZSQ+7
cSzLAQKNX4SkxsoGeZ9aecoAPWDd29oAhCEbqNP4ftkLPDj8DjUvxu/5WsrS/ojoCUa0DH1x9BWJ
dlXDLBmf6KnuHwZouUc3xX6GSpPRvpc26RKUyil9q8Tj5jZHeXSfpoC8seLUrW8iNQZ6+oQBCaUX
RQqp2s5zsQ1tFLzoGrXWWQl60pKVsBMAB36aoK4rWooTSG92kobuT6ZOfm2GnI6fM3Co3Yrdq9qW
oHr0taM0+qeMi066dXtRteyTZW2g8Iibr30s5XtAUNq2lzr/GfBo866kN+uLC8/gHe1e0AzgyW7I
A+E2m2vDmK8by0D0BTi0/hGIlq4L8vS+ujZNCIvrmvvGDrY03M63p/yFQ5TLP5svzdDUCZ6V/C+W
2ETEYIP0IcVIJWaf5NZnrMqijdFiBeNYSb7qKEtfGfPStCcsYJXZ87m9zHiLOKffHjk3sTs3BKNC
cmjU4biBMCevTPuLQ9GeQzeryexfVgHo0/MdvWtmEgc7SF6q9S7M2+LzNPFx3n6TF/dvQgJbI9kG
8kwsYgN9plm1ZYek3U1sz3AbcaNmob4vA/eW5rgWAV6W02bpyK07BtqmMkZ3bZLwO9I9gLeFZYxo
drlCKZCRtv0kGiRfrbt7+2de+uCCOHzWGJCSWIoaoMUNMIIG1fODrPDGpEqxtbAsCCL02MWwiW+7
2L4Wll/YfGbRiMqdl5iCrNz55tO3wLvsDofvHAZ6jKIvb7dVMit9Mf+F0lzCc/kgnKANV9DDgw+Q
fIePmFf473uJ5nSl1WP60aLCei2q0vXX2yJ+q1SSBUYvNJItjphMbxpZaj6ETqgNwbruZqpvOmo9
HMM8GT4lXN5NCEAGYgikTfEdlicyRfasR59zILK/hJVn+CFDI8GzwVTvpoEeBB36yxfcC9zHcgpB
VPrEJn9IpbY/DCB0f7TGWFlX3vGFs4tCjgvWSJB5gB5w/ophJpd1ng3kuUDPbO1o/FqXrbkeHBUm
UC30359G4Pbgl5vUOMk4zF/8xb7ByaP5YzbxRWvV3KT2gB15AHjOwlLxIUls9Gc5S/rtuXthNWMV
Z3OdYr+yiEDOB60mp5M52mAKiVFAjhYb5MlyXQyZTXllKO3SxCASRWEwR93ms7bjxQPa9F13U8QD
ooNJvWAMyg0omJm13WgI4XXfswtaiNweW7Apc26GXs23ihzjrzbuBlc+7oWs0vPdjesbLG1UWOcP
Htc9vBmREnPlrmR/wZWgy8LpCDgScKza5zcdMKW1FfaRV4r4Ws72tRgEtqKp2ipvAvkDzZ3n4/d2
LPQmJIlqVJb9IwP+8n4yJ9xd8HjZuZkwHpPGIZ2dZNUHx0na9+VUUqYCQ4YwGXR+2eQQ5iKLi0ut
jlc23kszn0bSZ40NGoblVJygA/pxQapLyaS2K9X4ZFbDTgdkdkyD+JqZ2BKOgKAAWQyXIg5M7n9Q
Qc7fhZtVpDhGsidD7ZceNTKcAMpJ7sAx0WgTGb2n57AoY7P5WOH0Dne3u1LdmEO1RSiHMIf6CkIN
WBBLGYUuyiwwqRh4wby4o54GfbiR+v7txXZhzuGlSIM8RBTsYvXFcWbZaafVaQ9VJLW0x2LUR68E
/7dKu2bYovHKvUTtqkNuRsGhleyXvz+8ZlBwJwKhxXWp3aIwFKbdiCPB1JF686dh8nK1IHXjY3Jv
dulsfdLR3pTKpzK0lYe3R7804w0ennuYQbGOOOX8K4cpBsM4W+s4+OArkcrUumnpbvBGR8u2TeeM
+zkpT85xcGipHdC223EKkYKLZNxbc8dxmgD2Ee+csi+vvJp5hi2//8yZQQyqMv+WiY/IBUteBIbu
jbROeOGkaw8VUcmBPhbmokGj2whB+coWdGlQihgIHpn5hPXz3vxiP0SEj/QJu2K2wk1bVcmd0ebT
NrKNaA9J3r4Zmyuz/Pm+u3xMolubFnSDpbac5jFo6Q5A2Zx8NfAjcukb1NWhII2FnDu0Q2OuJrb0
yIX45iBpBqDvDk+JW31Lcd3GLKasrrz4CzsNLsZzbnFuOX+VDk7BLrQFWnjPGKLqvWJb7Q7+3wcc
HqwdtPVrZqMXjjsuv3gxcjfkDSzrcwlMMt9Ic8OLNJFt4lJwI2oJIS0X04235/ulr8u+xv0FjRSx
8nwavvi6ZdyItJHS8IaePnV1nPpV1QIoTgrlPlHTEhFK2V0Z8+JOiiaYxA9MG5tY4nxQwRpPAzc1
PCrUzQ0dulRkwiZe95B1MXmbGZM9fWC4wJAGz6CSl6F1zRP74oMDBKBPGvucV1LCOIcHGMN3x6+r
l9tmEpM3ZNBJVS3z6nDuMZ7cL3/jXSOGmqUvtEg7i6JJrEXFMAC0QZcVNnc5oSZRU4V4JXAKD90M
1l4N+O0rc/fijsZuNotRtRlgvljARWVGVaL5TN4EXzWZJuUmoWfiRuIhuHMklgEgN50Nvad0+ftN
7GwntHqroMkrj24od6PGsNN6w5Z0dfOB3n4pl5YWwQVfgECDAHbx65p04kaY0axojlqysSrje+QU
geeKSLmhjcm9trnMc2u5uSCLm51jZ0m5udjfDWEDA00AffIRnIOWkHiwYi3Z+k5R7nyj/BlZCZ6W
tFbfl0lRH/yMPajsnPyUD6IHghOsiEX7w9tv4dKKZ/nB2qDgxM17nq0vlqEo+xZHncj0JmSRNH0h
UKtTEN0zUPvtkS7N++diwKzENKn+n48UuHUURagBPakE9q2NbQVJ5MneNSYwQNkI9SYwomuqokuD
ohUy+caov8xlSBGjgo7AHpoe/mb9ZhxohQfBs3XhbCDUKJ4QQT29/ZiXXijKOptyqI3cfKlrHQCH
xnkVI2wI7HTdSxOQTw2+MqnB/r491AVVG9pgyoUCM2suRcYiSI+MEMPkqsdmNlGNr1bQRXugXTdt
HLRrt8QKrs/caBNyt91VdqrjdTgNt3k+qlsHUjSznNZ8NPfloSSMBocEHinvSH6PRXhl570U2hG+
UnzHylujFnj+8eOgxiC0bugMVkasaWTwDV/C6hhWQLX8LkmOrZi6lVaENL7r5LreflEXaihUMShO
A23heF/W6GhpzrFbC0zC17Hbpk2B/KJWu3dDW5c70pfqCZPVJ8sZxr+xulxklkxBGmlmStrZ6gp7
0mrCTxk4pCkOn8/gxh6U3uOa0vydoeiHBI0BJYfs9PlQZoFdISY+qBn9vFo7akf/XaiPG0fSMPX2
63w+JpdbGflKZh45NSq7xvlYoZPSUDGQuMR7pL7TyhYPtgjWmqtof4ROLk9D6MZHXHO/U7HTCZow
ZBKTO+zSSUe52G7UQlF3bl0ngMcNbi7+AHehUsEHOCoKpLS/CTgtdoGVqasi9PEcUaR55SkubQ0w
Q7jd0nDAnXuxeEaAmhMQOXOu5w/bEGDBxsgxGJG2xGAvqGGED6Au3n51lyIQZLAOSQVykewQy1NA
Gdskr3tenWyjm4Sda5X5CFIGu4i8qlFHz0jNj21mBbuiaNKbrqA/8e3fcGGHYnOahYCogKnTLicl
5TQ/sZkppdLXSJDw2C0d+0s0ZNEVg+pLJemXQy0LwXCGupYWd9OjVwPYCbBSmHaFs+pETyNV7U4P
eIEqt1jjNUjCkn6fZ65Pr2VgbN9+5svvnZ4SzDHmG97ydkU2G0MBXzc9LejQGTfIEEox/Eowv9ta
SdHs7HZo12oGy9ywgIcPUBGvrNBLCR4Skkw3ytTIkZbFpSLDiSVKNNMLCywNjQYMfaQVCkRlAIM5
IQDOw920NYjVNj2J3UNqwP0v8U5fj7SHXPk4l6YBQpO57kQjAKfV+SKW0aBWHWJ0DztSB7aCkhww
TubIwgftytu/EPo8t+nNpTV43EtFc96nIxUaZlxcuOEKsqm60ev+b2TeX45iLhZ0Hdhj3sOd8yrV
Z9vAa+PGFjBHYIBc/ZTzDrfYAcn7aM+ticynpdbCdny7dnAG8MZ8bL5ZpIDWqHqSVY0A/lB3CTuW
puUHFSjdzjFwXHIV8stRi7aybjDWhp0XX9ta5h3+1W9iYtlU0El9v9qVwSbLYT5sLGpESKPQ7YVG
ScZAr+RWt7Lqe+TjV9ZM+XTqi7I4hFUd7uIepObbi23ew179EItGFCqHZIuWGq0grlytkqqJg4lF
B3PUN17iBuYhmTDLCJEVXJlel8djQDIFlDWXGjQxIsypinldxWVPwU+Cpmix/Ak52jk+EnEtlJ/v
pq8ekCyBIJifs4CLmVYaAv8UjE48XBBMA4NfkQ9fA6UXu3aMHQobM6tTisTZREEsT30Vults75KP
uOyEVzzjLz48fT/ofuZ6x/Krl1EBYKmoWVsTxDTXt6YdHvLSk7VdbIGbt+mVeXZp3yAVCPR17toi
7OTlvLgxKGNXlHXRGZ5qBMExS/Peo4e0WtuRvHZaPgewyxcNF5btkk2BXWoxFkikoFc0XGQDcr8b
lf4iar/1sAlTUa26PKg9qyAzDdXH9QocddZpm2GjkvjKtlJUqMN1H2wgfMKNasrykOcyu3VMeh1h
tI/bGTeOmR1W0Z2p5/s+FCMAIhzbRjMtdjguhet8MJxtqNjyHn/cdhtGuY4oxb6WX7sQoJoUNWi0
nuui3D7O3+lkOnncQvEBupRFHpgb19PD0NpJckv/j7oz660bSdP0Xyn0PQvcF6B7Ls6q3bJsy2nf
EHKlzCW4R5AM8tfPE5KqxzopWMjGXMwUqjJL9jkiGYzlW95l11WK4rLIl/NhXNU7Wdlb04eYGNYp
rgEkpSfBAASlBC+p3Ac9Gsnj2LXyNgstpJuQ2ydLsO13putbT+oDUkVLDmnh6DQi9nAYDHKAxRB/
MAVU0+DtByu/AgWjzqU/C3wF0S5pnWW4+fub0i8XfgoQfpm2CEZEheuj3pLLaMFSRYcbFJNAj4Ia
QzTHC89+fz0zcKdT15TR+F9Ew/k03c0DbI9rG6QFIGDxMw6aGPdnIst4XWYE6BNxXTObtkUfZYe5
TN5rM76VG/I2SXkDpDIjuBWvp5Q1DFYtiOB3azkmGMm0xbeUcPiirRJ9jjUyakvSRbhR++lh9vHJ
6OFNPKRoqmxkneAqFUyjUaCIsItFJQot8gwjpkWfTYVo3hmrNzDrKAE6uNOAyOJe0eh8taeU+FqN
PrZeVCHc8gwLlz893ZO7RIE89gaF3kWYm6ZLWYND0+4hxuOJLLWyr6QbDpt5icrrue+8GztDFmMi
9v30+7f5ZiRLqMxIsu9zo2ZX/GX6ONLqnYir7hrElRGjQEV339ZoXiJvc5iHbt0B+Ii/VpkID55F
MTiMwuqDnebDO4frW9svvRGowJHNvnjae6rzYFiyBOSa1tL/gkF7DZ2EktKGGO/L7x/6rSn866VM
WPfLM+PZ5SgdwDzzHZJ2BRIR+wDhn8drml2EYxgex8n/tirbPhR4C4h3Dpq3QHomY6cdBFnEZ/9/
ff1iKu0kyFvAWAKXpdldEIqZbWjWftCej1BW7rLYlVdoKDeEO+VyzOwmx/0Wt03dpMEdYf2ftVt+
Yv76F+AzAygR2r/053y4ogeELFEVgo4vkaSvfQ8zxFmoK8SNnW/j4mNsbE9qW7ZGIiUQ7VEnEyAd
N2uuUjqjB9QR8BRrau8qoA19EYxufxgrd9zjBDi/k7G9hRng9cUUcFmxCDWczD6GwW+cEWgkR9b4
Mc8h90LUi8Ac49SEHIF3NXVjdOHWS39dTmt3iPNuvlwLFKBRQFw/tFE57ekvGf+/KNqNHQYk/Ry6
H7Kxa44YiDT46ZXL4ypCdx9M0XudlbcmLXwPx0QpnOenIFYqQ7Pj1rGDFiO3vtT5cARVLY70PIZ3
Dpg30npSerZdUwTxwZK+njQovUzxONFGW2ohDg5oF9AtY33TdRggIdnT7Bb4ude/XylvPh+bg0M9
DlVozwSMv6wUtAlquAe0aYKoGg/eFNT38xw9OKDD/gdZG5AL8059H7T5yZWcGq8m2+JKwzCrczv0
L9Jkcm9F5L0XGbz1TCa6pRVKkwYMzetngnzRw8tlT55V1Z27ddPu18lJ9240W+/M7zcvhcIvbQLq
piSJry+19hTPwM3xzvwWtB1S9odIEghhctW/E7u/MT2IXWmywnkICHxO4p16Cag54h22G2SmzpE3
zY6B0w5bwK9wrQUd1cV6t9f1xvOh1wj9M2DxGzTD6+fDIimLmy5xd+EcJ3t8eCpQWIHGIy15r9D6
1FQ5iTvIMdkzmYYGR33ygPjCz0m60NaYkqE5LiEYygLcyN5GQuzaKrxhr+F/H6p1qW+q0XK3Zd5g
shUbgYIY1y1YKfKIQhZ12SQDwohAyI5TOzigEBlfgRKMP+LzWQCH9trHzlXZ5Ypo3ZFOTnYsZPf9
9wvrrcgAQAzNMpqgNA1O0VIOWp3PUAtYRu1ZAalh06ELf4XHUXYx4T64c1Gf20SyKg+9WJZjqG1x
hUV2u007GEL2XKod6obeNX7cxqMkbO9/f4tvvFwghRSXPQBdyPacBFrxhLggvmnY97a5dZHnaM/6
0P3PRI7g5+8v9UYd5dWlTg5EammOIfKCWkcfd+9HRjwvt9N3tpg3jn16wLSdjXyFmbavZ2s1o06o
KGMBfMAuMYvEdJQ9bq4S9tm+QOYMZdamvEsaJPjB4NbvrNC3xpN6LO1KKvaceSfjaY8L/ekF5QM9
DAWDWpQXq6/+hQO8PP5+ON+8EhE6SlG0wEhlXz+oozyQJAbGk7dZ+6n1ovk4jDm1bM+bn9/c/z2N
sP8H1b8MMve/efW7B/Xwj8cGg5Xl5qF+/K//OA6Pj40R+vpV58t85UXI33GQ5Dey3DHRCemeOale
hPwj958GUcZipoKCSqvByL4IhsdYzlAWZ97FyD+ETxr/L4LhCHsB4HXYCmDWggv5W4Lhr+c42zA9
SANk4hQFv+iEJyupDdVCY62cr3s99rDtxtg4HPqIzpPbuzLz2OvQqUeUAvW8OU7PZwT3+vs0xl/m
ncT0KYz9Pzu2uZcIwBMdR4IVEAGnoAT21lKa2OKa4DJ0y33l2bm6GFQxW18woujCawjikrhpVjjZ
Vsds6afyK6qO8WckLQra+KoW7bkV40aCC3vhxR+l1RTr+S+v9/b5hn6VTfjLkMUQTEPTRaOCa9TX
Xq+WSdtRqgOvurZcu8LBLBlhzqAx6M1f6a8VC+rWVLuO84CG82ZywnyAXEOP9evfvw2yad6cbebQ
6Zvzlr5FY6aqrmtM3JofgzfhNuB6dYmRJzTv6DBCJAoRiW6yLrks7alSF5nSbfzj9/dx0lEwCj9I
vcSYgxFmcrSfSoqkpcKgGBehixqpl9y5wJ5EqE2osJ6xL7siW93PqhAzAiL9YkH2aXLRnZcuyYZO
G3t5Z9N+63YInugEo1ZHBzA52cx0EmQp/oXRRVe7UfNxzLwcS0swm4A70K6TjX/IVhIpU4pGukzv
gsm3JD1XUbTiY4sI0/JOVk+OxpT4ZWbDRYRaSssViT5WMwvu9ZSBMas9CP3lcel6dKc/aCFXaEPJ
bGnDHvIH/GEwaU/mCR1hb/Kj6VzU4dpDr1rL5kNIiqK+zSrqxUPpyb78mfvTjI6TM+aLRE20qFod
o9+rM7s8szuV6fHIoTZa3RlFv3q91w1O3D+9qLOqz5ndrsG3skepH21rbwo/ST9DG40bsPsl3uKs
VLrpp3qd0hTV0C5r1ntv4QpAZAQGl/VermWSJvsah0tMz0OBc1q1Ff5QWgpnnGThI3Pd2j26/9XY
V8kRYVzB15dlAKxKgVaYS6cBeVmMEFSfynhXR8j9oYip4nHkdE2qlmfN6wbMW4eZNB+EFYdaOGSP
TMrimJUW/KQNW1oT6rt6isJZ7zqa2cv3sZaL+uq02eKgmRmqki/DiuTnvbbDHvH0dLKsUm8zICo1
EMOq8f3tnMMgr7Z138DA2MEGFRI3SZEycrtxwjiw2nYilOHNEBS5+bPQGZ3gLMY6S67nwlcrBayI
wdbVB6sOw9n7aCW4ItvHsldo2Zx3IQbgJfq5kAkD834KOOmXs+VamCDZzhRm7c3L3VJBZo88rCsy
sdGh1CO+BNj+yNmFXDeGxXqfLkPgI4C/5o6FXUITSDbqlOI/j8w0wnD1Es8F5ksAZlFa2zRwZYdo
zVg62Xjh4NjKxMvhpzD02ittxty2/JKBzVFHHXeJHhRPbEBhZMhrJsVDI8IOf1TU6XlPnbuY14VQ
Qc5Lx0sFMu8ubWi2oOX0/FO7kCYFZ+Dha54+xFCovXeRngCYKb1qvZ+6ZlA3SZhmP0P2SvkFZvfc
PRRTY+srKE9I7RnDAXymdmi+5r6pwiU573IUyNqrLb11ME0AuJrowe+D3vroLMXEY1ExM29roMEs
SD2xM/oSukMcHJC6nubdCDp+vA9R3uCWq+d7zf1maR+iNm2WEqNzIefuY+fOlkiOyMo6Mt2UWAR3
sMMRyGFVqNYemcL4iM48cBxnfXiDH3eReOfuvCS4d4oZmGhyYftNoqprXGdTbJOLYJBYZNVV1YLa
dELk/qc0muXtFJRTiBg8FrUxxtHATPVVP1kqTrGAY68odz2CstMxGwKPXSEHt5kEWzTUouDzjGFE
e+8MzkSGo1p2oI3E71xrfJvW1vu+tpa55ZK15BXYXISrwAq+m+Z6hEHb8oyHqC9alhYonmC6A3OY
zVgJB71Y7ztUjhjrea2YB4hLmo/5PZOnO0CyaJ3uNnYKfMg3FXUM/tAhkuw8omMlQuumipK2uFu7
dGCUigaw0FmZZorJFgV0/4tjkE7mX2LSDcMprUSUP59XmUdJnC/5QyVYt+6alBPId292rGSDMWsn
HkZUCLjPIC8W1gpbjHnphQ+ej22tHZir5VB65R+OhWPdWbL6/vR9YuvzBviTVH/PMBko0rtmco0U
nAjNfK468v9HGxNayr86y8y6QOOJvTODDA0/pRAqnNxtV6NQhgVwhnHEdixD4X1M0EIt7jt3tMXR
6YfCjTeohToI0fleu5Sf2AGn5M5ZvJW/wTPO+N7lVeu2V2mPiwrepc/vCfIs59OGT9ts7bWeounu
+YGLHFW1CTC/MyfX46J6AiIsdsd/Rahtj18HkeEivQu8mUgJ7Fqj7U3ctxQFMZvrxm6PWHdg/dni
CmxdO8PQCGweojEePiqZkKchxxzm2MVbo7GOH1frUqgxm/JdXJVefTZlxBE3wzg5HO5pKlS5HyrL
mi06B0Wa3fvZ4HLDaVmXvJXnJeHh9SYe1NiZ/Zvxa1AAdxo301+KNWrRU1wpQrRi5y6DWUczfsDL
ZZ/0ih/SNrMmsRmzyByV8RQ7y6WKAFI+0Ic00xB2fx+cZ0IGYJlQuqyTO9X7kq9idKN5p1UZNEyJ
eU4FA1oHig4hNr1FiXUgnnMqPKwhXJMrb5yK4ooJ2yDEB9TF2ThOFa1byTSJ44uIljUL2p9LwmB6
qYXZ4zqpXI45j7PIsnZI68sq3r4cbG0xBno65p0nacypYHDyW3zW0/nHukpzXjeQrnkm30nNdv1y
louqTJcZ8dHZrKN8WfCJ37P2KeFtX47f0uRn3MnzkeaSlbI0B8fXfBI+ZSgPgQrNeTUhwcfXIhWa
TbweW7MmbLydOYvLvjCHajNLc3421CF5XZVKSzNUfmSW/supRy6PyOmWgDct3PMRrRpGPbRys29G
oR4SvGoAGkRbm1HHDjEYBiMuSSP06Tcr16yoBOddfmUWLA6P3MTw7SyoAzZBjKpnDPp2QVPxnrYD
IvDlzyDMc5ndLXa6VsOX0kpxQdzOtmj7Q456OZ7Lgy9nViWWOhm7rU8VgJOPhAEm9HbI5qRZdpI1
GHsXZcrP7aVS/cAGoS2/5QuRU5h4wFaBw0VtjAR5KOf56BNRbeYNcY1ZekXjh5beT3QczQ70fIVI
UENHIWqhH4yNT4HHTbzDMUkIcFweDiXpYQmpfygCiSDs1RfhDlZX3Q8k1AxDkhaWXX7P3dSMer9G
A9vldtQY5+BlH9ASG5ybsXYxrj+iymSmudc65liWjaaxc2i9puYjyyQcXrotEvMUHUQUBrJjSvtn
nT15q3Pr9lU9lA+o4HqD8yFrAsFQtMWEDYODfwmG0qrZ0LIg9kNg3ZmeRqrJI3P9nEJW+r2wUCat
7l/CAqcQhfrRySUevyyW57EY0fJUCJOXlYUruF8rsw0XeVSYm+58ExN6JmVUkKN8T2BLUWIaCvYD
WMBwppZQ8DpeYo/CHZCu3faObx6yzhMi4k8zngTT3RAj8+ddTEndpOALKvMLESwaeZxgHFsW0ZN2
AaHVBiCdG5JisGG0vk8PG6wTLzKwGzMvi94zt/byK6KaYLc9HzqFJf1N4Em6gNsll7glHdH/bfk1
TlsgT22wff0wXaM8aOZzg6W9mc/0UsyseM6Qu7zGTHzr1R5xgFdMT5cjPeRXCpKnmUnet035E5wJ
0rg7InwAv2aGmMcsqwF/1h1YeOFeVlUmC5CndiHsem95VpTdEPe3xX00WUPzR5Kncf8YJVxvOzqN
7atjEsmu+cPvKptEpy8RHULT2K6HbjpzdAeGOairQGLL4xN57soym8RXqmU9mD6QbitJf95HAVTQ
QspkvG3Fui5f+6b1aiQuhnxF4bsZhEsYNuFRn3jXuaIHLzciCdpCbNYWAsi4Z0LHefVFZ9hZVF/q
dah7XDcpJoyacjLupXjbj1Ot973OZn6gzF2h9CcqJtQtvzcY8Dqlr9j8Wah8UuiF4YCJ9TJjIyLn
Ct5PW3Z3MVUKG9q3XU0BppkJHKDx2KEv67DZFVnw0XGoMKszkUhzfbqgsS73vdWan/zK6fwzlKBE
be1r1x3rD52cCjs+0z0cOkzdo0U13pZALvec/SoHUaRbTPf83jlMTpRiSdQ1ZVueadna3FveN4FC
JjTRqzMNG8xGGmuAoN+YiTIzvc2OR+Nsukufo+aXLbsr3IQ6AbGNVbETh6HZ44MJr8d5r+JyKR+k
7IK8AREJYtrZK9Kh+lNZI7+RszlXWYB+NQirr6UrYt7sDBc/VJsxWR301ZRTzSE2o5Fd1fD4u6Cz
t3EE+Cj+Gq8O8yYs0kG6Gx+SS3DtBqMJV+t2MGkbjhzmkCs150y1dctl4RG85480dubHILvq1VLV
bvYqc6iTgEi2jOfcNBga87vgly/L5dAErN4S4Miqb9NU+/LApE040pkoBJPrU3pSJuXTuVDxncux
88xZ7y0dollYH5pM1/Uzc3qDLJtGmn2Lm2JLC2UyLYubl+1i7suGE2HsOrPrE/ilg4P9Is0j+psS
jSxV3JEnpnjghMIHlL4VTmHylSGazNa+SMvEmGVcmwM4ijNWKvsVwDYCxcBN1XfoV/BkwNiIp5g0
pb3Yb9asN9mGHbakWahVmQ0vnseIM0NONk8I8nxiTN2m69h+ytrqmukgRr8cxFkIa3mJjwllNr2H
Id/0Hz3l9S7vemTY2DWYNYGdCpdz1elwOvr3Md6EpWaPXILwaVye0xhLyszp6RiFsqGjE0/42fqW
Ymez14RZtl3zZOVbXktV6wzModlFC+JWEqTnwFllSS0eBsszh3wDeJ0P1M9bnsqBSkzHl8M17ayC
FyIwxcHqoslqeO2bNo1X5nD3HPkUKjV7nrfYJlRw48xsquo5XM/S2qSDrY0kBgnFgiv7GeQTU2pw
tDYnXYwDCQdELB0TaGFxtg7tviosY3PSLenifl9wwprXY8AAazifPnn8J9vvFayVBtx99ghqWaWf
kmnpxdla5FaKL19pTR4aQcyf2t/4ee8v24wShTOglR6L+JEygf25b9Nef89nVEP0DvNQuzz69VTQ
9puydLnvUoEP8BquHn40nfLWz4RW9IOOsk0CXVwsCBTgojOIdhX3GtE3+5ub1k6zdye69NYOGBNu
KujHjhLjIFRNxvYOR6Q1LDdF5RXxWesUWFZjN70sYq9o0j84aaXdc6tRffmjVEjUlCh9RsfG0/jI
X0DemcLzVU3W9KlGGCf9MGWFWZeyyUoGXfcEeD/TdSqzZBfKuBE7P5N1SM4Crjw4W1p2LMzt686G
7MYx6afFtUnNkO3BYbFpLi3FyBE8woXEbqcqbAej8LyX64+XjOslyiYMMFHPc5HgOV+xvNQcuP6Y
k1VmSUcAH8Hptxr42yMVRSBsTcSklM+Jesbztrvn+a+fYygAuWZV6WUN/LOZ6hHTo6AaLR6e8wuR
ribUfIlzX5YEWFcTVvd2baJwy1O9/Y2yQfejn5YiyjaLb977YfXghwLHj8a6c4E8YP/Fpu3GzLBd
rnBjfgpHTGhdlL3ZLaRYhxJbxyUuP7RunI9YVVp2i//NtIYi3C2ZNluG3zUmD7JIELh84neaxS/a
GnbHhloGqWTXC6cnBB2dRFAtTnnDLdzODhuEnShGJ/vJvlSxda3d4iR70etCY3Pb6rn6zJIKc6Nk
uAz2vJHB0KJt6KNcesML7OabTLQxrNnC9laUpfHRQOSEcrSWj9ibjPKRWGIs4SYAE7lHDdX4V8lh
UeUPVVrQ4TYq8nPYCCjnDP64xULO5FPFMovO3oCXbZbv6Dyb8pdGPS18LIVHPH1MZT3xOX+xzeuy
M2327xZBDodZ/lQ8ivA6aAeciSj5YspjdWY4ml7b7KADEQOxUV8E/DDJeAhvkOI0JwFWSchuHl72
MFZcTHkilxO+PnaBKZtARSPArWfjBLAY6ts+A5WEA9HzOTTaXs3tVM/h/ABMk/vGRMBsX4mzEosG
lsuigKEka1zD/31Im6ITw97CwKSs6QSUQcLZHcPhuAT2UsDPZOq4V03QmslX9HbL+0ala+JFu9Iz
BY0+7KTkYqGT0UDW6LDhUh4GOmVi6jAy54GgCFwl1DxqNDl3LZyjJNkgOiJo5S7PNYDabqiYYPFC
Eo0qD+snbcAHhdvEUZiRxApLiq9rV5D4IUvRhTdR0bkMG6zobP6c+c44fX45U+2meyqezlS+l30a
pd3yI/Wz3hn3Xi5nM2gwzBnruZ7NoBFym2HCENRiZ7ZsVjmU1GzBzJEj0Jyag+MuilPT8ykGbyPL
rRkMuxgciW+g0NXY7HWChhHM/A6+8nz5UgYQIjSRBgUIweYwvNTyqMMSOSiFB6baviSL2ZRKUop6
DOu1NGllrJH27yfNBFbTEi7HqPew6NyjFYbWzHaQwWyqQ5mkInZWYHLCe6G5GSJjQmk0hiAuoIDx
rwaqIQAYR/fgiZhDOTav2FY2pu6QWaEJ8Oui4b0XrWd+sPImIAUoomKqVb9dnis1hZgi74pxb7ub
SlHve1yLKrOJvRy93vi5O0/l1kviWbvv9H5Mi+mXfoLRcKXvA9Ab1SC4BKcI/8pjFurUi/6dlLdZ
P2THUmVBjYZaVhJUbOyqMrWGZAxq0mo1mGLK7zs/xoL89W2AtEbZGvouEAsvOW3YKc9aB/RCkBpd
kpyMMRo8WRhNbZkE/TbHPKzLNq7d+8Qh0VgiAbvN/aTL/c3ysgZGYreftq8De0sBtiyX7WxZLfhl
PK6esm7Nu73MVGSFD7nWsdxTx3WAJ09sZOKhxtHUPGNicSRAr+GfL7Ps90962lRCngmQOzVVGAMg
sP8iq2gFJeITxZwegI6aeDWqUUhoz71AmuVUS7JwYqzngBD1hsrDyrdXPcV7qL8mJnafayO/v62T
aeBFCFBEtgutE8AVocVJq6sLvGJBEGs61AQv4mC5COpcWM6aVVuVZ+GNzukHEufnVnzs47HJ3uu1
vQYOBNzAE7MBJVMAX6bB9bqvhZPcjLVZOxwcUKHqWscrcNR6WYI/fXe2q+scWpy6pRbKH0dCq/s8
MweJbNhOzhViJvMVW2/RHSHHVwtmgLZev62y0u9p1r5Gd9OaDME6wTb2aQmCrjpFW0dxRRk9XbDc
6KwwPjhSuDnsy1zKa2OG+AmBsEm/0/b7y6RB+cqg9elko+6FTu4Jmkshg2ZFcz4exna14xskX4vw
S1qCv/zAITvjYumMbfYJmJ7fnxEypdV1T1cH52q3pqz1zmo9sUQyY0CD1jCO0VHAUeuUcZe61OHI
2iRVTzv5ELdUcvcjp3d9jjScQztd59PHsFsHKmB576B1UI4f63KQEEjiaP2G5mAaPiZWGV670q6s
Pege0hKX4jfij9Rv9ZYkOWi2XlYo650d76Tpbm4e0GQM3helSrT0otczzVl6f05aORxEOsbTRzHr
MkrxydXeMVi1cu/XJVz1h6lbi/bnPBEWbXwRB4+/X3BPK+qXjdfcBqsf+w5MBLBdOwWz+8q3LQKa
HhYL9gia6OfjOIMc3FJV6TN8jaltOJibO0F3VRWqzC4DmrvIR+pU62PdW6n/sxpo5LW7d+7sdCly
Z2gp2OBIQEOzXZ3sBXni07VNQirHLoB1fCrAXW6zqi9HUGt5V++sQC3eseoRYduKNDc9ziBAy6kq
/Sr67PttqjM08JbuU9VWIvgAljMQH5jZtXwH2PR0LyejyIblI9ALQhXE2Mm9IqBaLRGN3kMno/qL
ihCc2S/VQAkld+hSXtSOM+7SGCM8ZAtT9Aq9cHGyM7dDGu9rtHg4HNSpV1Ogr2eE0mWQH6LZGfU+
S50a2b5+bUxd0pLnKl2jB9qshb7Q6DrfzZHdUzsuoJ1Rkp7Ci6JolN9upk5bJdbRxA7DZtBZ/yny
5hF30M7nClHT8i3ss1f18PvXZqbtyUjEICL5D/9gUZod/he8bAYiYuhiMivtrEvx0Ub1h0iHADS4
9Xh5/XmxBsVVZFv1l//BhWOCbhR1kfg5FR9UKDygqggDTTW1gLgUyJ58Oszyg103/XjhYxVUAflx
lHoHl/zGSsbhjqmKBoKhf5qJ/MsjR42rsBVhV0RFK9CfagyDv9Jtrh9X4q/kW7REYNyV7lBNrjmK
UX1N6QG+s1zeGHfCFUC9hpHyV0X6luKVb8WzOpDQ9vLQj9oZt1bglO22C5xs/tglYbwTnsj+npjP
0y6coD0AH8UDuAOW8/XjO73u5jju1AFWJd7N/ZTW6U/JmsY+DZPVdqNiR7Z7yK7De+eRQdeeTDYg
Ywg7BZyANhd/fekW49hGL4k8RMGI1SAMEW0QVfiSEqHjEkJJBpaMS0/4kFHtrI5ysjAE4LBM5WVr
2wzO356ECZVlNBt8NOydU/JoKduubvJZsg+0TXAl4qR7rOI6uepdy+oep0GHF2usQSL+/rqncRPU
SEzkMNgz0puofZwMxNo1NqbtnISBX83xbtFN/HnoXPl57nqrp3Xfd8AHMhcMdjaGVrn//eVP4UCc
IgCT0UIgmISWxEny+kUgbVcM7trJg1hUhc07Weu0n1Dui3Y+PcStYws7qTal26EX0MeB9aGFNHkJ
YGedLzz2oQ+T6hKyM9EPckPz+F2l4b+uDzM8CAxCNQR+enqH4xCPnZXm3GEBo2VHzhYvf6zasc6T
JHXkH9YswBLE8fSeztNbYwP4D0XeyGik/EWvEk/0aMSvBq1Xb+4/j5nKF0perkfZ2qlDdDn8Rn8V
ifLkBtkvpMHwrLgizXY/2iCm0JddHBjPVwGqug8uWsLxO4fXG1Ed6GtURgAgI6AEvPz1y+vyaV39
OUWxqFjFvyYvx4ExWBqBqopb405dBG75reDF33mLU55X9COmrQcu6D2a9183UjYS5CwdaCTczukp
6ioxYe9WD4csCXOLuVzHxbABUWCdNy6FxN0yB4h20RICzXKRuSmmPz5E7Lt3ZvNJFmhmc0DyYfJQ
M1tOt5UE0wScPS1YP2G7omAjRm/dlxPKgBswb7imRzKdfrT9jOGyZU/pt0YQBx0WYFfXyB6v5ZE5
33yZayca39vyzMt4veUlkRGSJE+CQkOm9Ppl5W099nWwQvvG0QLl6imuruhWDje9bWeXhBb1l1GV
zRerjZduF1iKLlQGbODotHP9OBT9Uryz553wETkAoIJDWoPKBW0FgO/JLWkb2jAWzv0hnqUHZU+2
w5c0kX61CxwPx45Vx/5xrMLiR0xX9xoNvBqMHQqs1MvqFgWbqlcM38Tm3G9bHRVkeE2JhK9o82G7
1rV9GEeXksw7r/kvpwcHJe5B5k2HWPOe4k3xSZIl50GFf06IaOwuolBUfBmRRcvRKZRLdKe07vSf
ysuAXeGoHue3lCT18C0QDlbhbu1ZtFf+9l0Rh4ekFbZBDMOPeP2CKbZ2lhfWxUGCCYmsjZaVAWZZ
bh8XH9y0isOLcQSiwem+EBfeV+1KY2WdxzQM9lHdrqU6aN9v2k+/v7EnRY9XMw+I9hNdm8MeJvNp
iaYBTjTB8Un3AfA+ykreM1DBo/tKQQlJXira7QuILoIz+PACCnnGcYxdwB+VdmdQkMJG8i+bdHCG
Wk6grmj3z/7F4pNaBJvUQp/+zE9kaf8ZhrFpmfQyNmXr3z/QX04EOHfUGDgwPWyJWE2vB3pZoVrK
zE72tHtifQDjYrc0B5p02It4Hop2gzB+qrdjtLbNs7fO3yINfG5r/vufr+gB/+s/XzmKHx9bA8mX
v/3Q/0+240DmfnlJf2EefHogOfnHbfE4DI//MIbj10U/PlZt8ysT4el3vFARgvCfSCP4JvKAnse+
yJHyQkXgr8irY7ZKymdUuf6biOBH/zRgQhS8UK6Dk2/40y9EBD/8J+vOVBJiaIZ83f2PpzeSPba3
z0tBnvz8K6weCuTJZm2Se9YxF7EdgO2nB5pvjR5M8Ck/5qsnz6K5+Mo1D72sr6JCAZeipbEpV8w/
Kkfl2yi/A+R4uTZpfIin8phX/A2pZX4WlDU6fo73PZiLcDPa/d5vYtQqi/rSr9cLUEEHu7U/jW31
fR6qn37nb5cguiTSu6BzAcyBhGFT6PJPMurzOfHv4xy2lZNqtXfHFggGrV2nS7bm/5RZIHayzLut
r7MfNTSEsyLCcJrMV28mL/qxOvKxFom1Tw2YqJ9iay/srNqxz37kgW88v/le2O5Zi3QZRCPMgGRQ
oOeL4E3uy2RbNWu7s/F9uF6RFj2jbQfAwEfqAUD5NinKnzFgRWodA5XroP+j6urvSVsjbJ9eqJEg
aS7Ti2WKDk7O5WslftjBkBxJn7P95DQoK5vbKqRbbUg6jxXmMVuMOL4k1gfdebfrGqNOF7ff5yW8
yTMQhVIVf4JBobvAnaxGFLTBeRrgqX1f51N36yP7DsSZcqieaQy70bjDae5PigslTgc/8OOttzXF
nA2QxBu/db7W0gIgMn+fwuVeokMIxDLUG6ixP+Y1Ol/jstuCn+8oEBTdVqbhjVxR5MwHta+b6tZK
1q/rzDi5Ae+Iks0GUNDHUXW3gsRuWy48j0jWZDvHgXfEzhLMtHM16FFdANhbepQn6yj+g7rOtq1G
NNGmkKOqGNlXV3ur/W+RPSE8jbYGQOJ847XFj1Tq5TK2qm6fja61TxZfXOQtRWEYsdlmXfyPIVzb
MpxGVI0sAAlSV+cFWKk7v/TUAUAEyLzA0xdVClhDCsB0ErEekYd6v6zAwBrNLVi10ZKluC2aZNla
yaj2gT3Kz0ARNI0zj0q4Gsoti7nYgvxpN42fXpSDDXpY+0eNc8ym8D0IjJO3CWt1Q8FFgZVlalaA
v/CfYLKHwbiJOmc/e87WK5NzAjAo7s33FXDwDvjGgTLgheOLu6ocbiObt5/36rYGfpYhCNuLdziO
JvL59chE+CO0jQIlQTUxxqmOeojIsJ+NUXZEVo0SexsclzI8AybvMaGq92rXhnPxl6sRvBKJc1VE
zV8faNPoOJaVp9kxiikWhlmCNCCism3zB9SjNRU3c4A0BI1gJqT845d9+mXv+9/Mncdy3Fiatm9l
YvaogDeL2QCJRCa9E2U2CFKi4L3H1f8PqOoqJpjDbFX/i1l0RHdVSycPjvvMa97edSsVBRi8y1S5
VPFQwwfsXRKRZ5JSQLhD2yxJnuFTFuAqEeNAHwlwPXfN60Igao03xoWJyr0wG9uPf8L6PV9+AVUA
rnRuWgqrK0rKUiYAfyYFYK/7S1VGSD/U91WVLZovbuEnJz73q6HK6nNDceO9oIwLk2vdK8oVsanB
ugeeDwIF+C1F5emxTq7bkiMPhXtB71kPalJZTqgNjwieXrbls1wB49UCJ2lH2/SjrdbmVFTVR6sQ
Nll3XsX9o1mY205OdkpZXWVW5c0/gCdhawJex5hKV5q5j/JOuc0njKHmwdiXRfQUD81eCJpzvwpd
biNXNMMXvRrBTXTptzEVTBvvmwsoVrXDD6e83bdujC+Hb4LNC8PhqVKshwwyg43gZH0u17Pg9IP6
w6jqLzEwCxsNm8YrO+k2VCnopxZ4zjQAvQop4pHY9AHBhsdkMh/CWXycQN/bUW1eIZg2OQXi6XnU
bYtS2JWQ+3/F8f+/Y6n/NUz6tyKugyiNIODPX7dEMAf/w33lUd52L/V098Knbf8VLyz/z3/3X/7J
xnyYStiY34sub5e/LYhWcRCFtv+dxGm/pNH8chA38f//M2wyjT+Ie5c8l44ryKclOvozbDKtP3Dx
WziUXFu0Qf+OmySTPwQ8FK0Hcr0lqPorbpK0P0hGFzl/MgMcHM3fCZsY4e01huYafwEsN3If/i7R
WMXlnRwFFAgwV2mFcG+G5ibK67Ogmn/vuvg1DHovFoILcB7XDlnTXKEDOE8oIwnCedGKeII9+wrq
NEDb1VPm2+tW1a/RMHpD4IMWNzKFh3cz8ts6cslz45k1JkPwZ5EHGr5EgoG6Fnwrp1ZLd+SBB3Ei
bWoSTTLTb5Kf0ceLLvH92I/1naqHaAoHzbNoWQ9tIzy+2R/HrvDlw7650H79RlPl/l7c/fDwPfyN
0oAR5gi+mAttjKg60aUoFe4NqJobINH3oVQ9VJK8A6R/VyYyeEEcEpHgGG8ATFyI8rgH+tDYpYaW
Tlihpi6M2YlFWyehr7+RPfaaHhPda8sj8KbWvjB0UDKpGo9OLiFNNdlSV2/7OIxtYtszEPFf1LG1
zbIKnDkeL4NQbRdlFG+E8FGHneaIQvcVzPK3Ic/v5yDfFQVAf6Q3TknlrWL/X7+UNGOR1Yf2vPYc
EBYyNFYmjRfIGFaX2dRAhkLpWaGilxSWsVN1Cchxnffc4eKJevCyVOul5D0mmyApgqi5/Lg3n0ns
MItNMHHxUq7pXPc5R8LXj7fL+pgiECYtxhEaugi69M5rHVX7SF264V4mmufd1OwiDZpQoZ94ZtfV
SfInxqGevkjfQshdtxf0FgRwnIeNV1v1CyZn5WVDCdel4ZGDAzdSLzFj/EanNNggCA0FIa5P1ANf
1Tvffs3lJ6Bfgt4hH3SRUjv8mhpe52maCLWXgM++SFCFcGt6b5SzpmnbAjQm8myH6XNURoLd43P4
NUg0Feu/zrwQtaQMHSpe0QsmD+ikW0ZhOlqmjPt50ocdOK+s3Oqa0Hwba//Sr6yrsjKySw3cpycl
/X6O53ITqtKCRAJn1peSR5vlmmp25yHTJ26GwLjuk2I7xrP/CWVZyaZLe0E1XNnxMygO1r070aLf
+tIYPKituBj5xCHUGAQEVb+4BvpluDiJiyCxY5SlawNMtBheDImQusAh9i08CICEiPjqRuAAlhfw
OxWSrWgFuRuo47OaAYuRdOrnKNi4er9T5EF2lb61LjQrdD/eeK+SQuvloGdOxwlqPdHuanNTATXT
Pmtq6oZUgOU4TAB/DqHD1XBncGvlQ3TXhhaYtdEc801Zhp1n5LW6DytFfEG2+bHrlOF66DCtL9jZ
jjpnhtdkeDSK0N8cXGsvm16zgxpYJWpfgfB5rPmXZR0A7auk4FsQY5UTxd2ORwTpKaWirSKaPz+e
57EDhkbHIvXCBpTXEuBTII4ayJGaC6QRPqVAEC6DuXmouvTl44HW9/6yvbHrtpTFbBpG5OpOHVAT
rouurb1STJNdXs3UFk1CxolKA7dWCu3e7Zv0a8w+OFHtPDZHSO0qnbLFMW7dLxMVuHtlW9ZeAwT2
hTLfJTmj9NWf81N2jKvsYLlGMFJDDNrkXgXsvMoO/LnR2lT0S2/OjRutq0K7TNX7gDADNsRN5Jc/
fvuj6jK1J2ABQMqsVzGfNzewJPR+PuBY6IltpLoN7H0gdHak6e3GL6VLNZGcNj2lInPkczIo5XgU
oF+tww8vKgGufzpGQ+1lgZJsLD2+QBEN1pA65icW7ti1jKwKC2egWyZzSg6HApdoWhXdOk82ypdg
gi9gAGC3NNh1UJ022jDuh679WYlN7jRZ8v3jr3t0oq8yWYsoF3ZWh6PrldkbtcW+AZ8HD1K71MN2
i0buiVke2TSoGqsLNAaRecY7HMaiadH6iK57xQwmTZ7zx6hOkSMtUxuk0EMp4X/88cTW3cJln+ok
lbzZZNJA0JeZv903EG1xfRMqT24t7bMO8E0um30YWdy+U3o3TWO4oT9Q7vUhkF1TruOvZlO6Q6uj
CasP8z6cgM2e+FGrysKvH4U9Mtm9jBH2OnrVkV0w82CRdvPFLegWmE/m9FRa32EGpbYxj0CnxO5G
s2TKcxCPTkR9R5eBbtbSWia5pyp78E0MX4m1eiAT1ob4rrVw1s2mC1nPryY5eI6pkm4+nu/ruq5e
GJ56nKDhRvPQiKtFSHo4NvgTl14/W8keMY0L8DuWrTbas5KMAaCoSbfNMXuGFb7jkt7kSXIuTXoP
SH7OHEjNlUtokm2DYZoxDVc0Exy6orlCgf1bHX9XVdzMBqFxkRZunFxXNEAJ9b2RaM8o3n41SgRj
y1n6pCSdZoOqv5qNBE4GjBHbLMKnUpEzm9gr4MU2z7ntcC9Vk3ATW0noohUNHduosZuhSrvpo+r+
488jL9/73efhQWIpQDq8M/jRUlUvwX8hnNhksSMagmrLdagCehDtei60M1xGjW3pi2cTH9HB+ab6
Bnt7Czx8vhdRpG27sHGNIttrcxG7uECrfIxKdeJI/aqbaHvFQWRti4W8/fFPP7KTAPfSYAM0Sddg
rfUJnBjKeV0WXqGDDaO1NtsguZGhbMbgwixZ1a4yzRMSgu+SP3YtTQAyKwu6EjWylUhcmo4a9RSt
8OpBbbfdiButnHKOy5wIRE9LRDbpcjpw2f1tmUaSA/Cz8OI4F6HXKp8QnX8eh/aR3j9FZnG+jUvE
AccqrXBbsIQTh21dyeOwS+LygWiNgoVDRvHwtJVNG1RGp+aeaC1kxfhByf3WRk4BBiNEiOUf8zPh
yUrYOJHOVBmu2IN04gyu0yd+xaIKTWPCgiVIEnX4K8Z4cdI0h9wTpuQ8ncQrUQxR5aArHOITOVkX
QwTVxWzCEzvk/cOG9hBQLpVQAVFh9srhwFo94uvRR4WXdiUCk5LlleGc2FNrQgN5rv3wnl1qj1p3
ST3u49357lVbDb2ac9VEUphhLs7dP+1gmO5xa7kYyv7ECp8YZh1Ymr2chmDNOQRWf4lFECFK48nF
qVt7eRwPbollNiCUEfxiCYF0H37IAPRKp0C+9IZRrfe+XhXnqaSe6uIeXy+o6UvhCViPrB8OI89m
B/omRtV7TLZyq96HunqlR+Fzb1k3XUAtltTwvEIwQ+5M9+MFOz740n0EtIKurLJ6KEr8C0N0URi8
FM6Wmmznxz+mpO3sqXwCLr8PYIg7Zv0AF2B/YuwVfEHTlu/7ZuzVxGNBiJCLZeyA2qpmpW6tL/WO
0ismHbOf/qFS4y+jKTyMTXmBHOiJg/LuKl2GR9WZ7J84hdzh8LsHuTEiOmXlXm8+h5MM2SQ4H6pr
2Js7QPYnBlvm8m4vvRlsVT6bBTgsyWDkXgbXtTdlfLu7zaABzUfi/ePvemqo1bb1oUEjcmTmXiPm
eMZlTsDtJ/V3MqHtPxkJXS+eBQm44OqmUdSurHQM3LwOjppb6joUC9yUUZqdpytwrv0/mRkFm0WC
b/EEWz1DGXk9DTdmNlkI3kdyEth1n5ZbtAeQyRuV9MQOPfol34y32iHGkPSdnLFoKELcGNJw2dTV
vjJR4JLb3T/4lNwzNHk0Tvs6G4knnNlQGwHlRLvdLk31ymoKp04zqG3JqZLUu3x52fmvfS4KupDT
VuvWCLhXwiJhXhOdEF2HTwnBr7Nat6nmfZxS1ROUTx9P8P2rTP1rARe/FqJAGqxOgFqLgtj6y+Lh
BYGBqoAbVPjcVvDOgnIvqNlFFVaRHSz0+9a4T/tTKvtHXo2DH7A6Fx2ggkFEFNCrIorXqb5TifNT
c7j7eKJHXg22DChNZELB5Ky7eGmlz2Db+biNJIVnxOaVHSTdqa1J2+L9jQJvBJjHAvID2LS6PRuA
p0GREMPqsvANlSqfXnamb4kInLTJ3WYQw9upHMFAKtP3CU9Lt6eKsklkjOwged4nQvUTzl1lR6bc
03GNa5yjRzQlq/I+EWV9a8z1bpKb86pQLuNRvqVvX9hxpI/7Xgr77RBpAk24arA75GhQvrCQNJPL
T4EZNRcT9gUeaMxxG9S5eu6DI18Kxx2FREBxOdaw7HNKTlZNVy9BSqXPzJ9FLwa7Og21iwK3uD4X
bvpOyc4TRtogkQW2YhDPpE5B/rxXQAomLZA75DHmXHCH3kp2PQRILzeYfZLNP8o2Ua8qX/0SZPWw
GamcLOIe8MTa3jNV4ZMSp+kFi/QNS9/xvgWWj51AMCNRUs67MQDINU++gb5Ekduyllb7oRe6jSC0
hSNX8Xk3jzt8bVPbyuhNoq1d3YaxanpdbvjXqppJgPclmpE6lUpVI2vSpXbxWkPaxRe/lk33MAi+
YCu5fG340j6RyqkkQ5a1bd2UOlU72fgKcQT9LA0h+QwRbVg8wnQ5JeKwCZPZvw19rXfQTqrPKDmZ
DpI6aPzWC9lRRDB0CJPkRZiV6kyXp/JKrAk9Fxze1AW1a8WtBr1Uji9MLSjwllL3tRhq8IdacT/A
SgMl0exQKRn2kSr1bq5I98oUPPkZZIh4uI8kZTiLJCODplEXTmsm33M1La/6uX5G93Bm2tZGsRDk
sNS59RQljV2UiHcDFTpXpa3CG4gM11Iu34HMxCM+lnZ9aToWMCloTpPiIs+hbSi+KDsQ79foebB2
gw8UKRpbw567QvsylUBI0QSLu3NK3GNtm4oPeQYXISeWi8HN6vAMHFzzSaJUDHSjQmzAyGRPygJ9
Y2AbfKZ2zQi1CmKjE+N/FAfFl8Js0m2gxAn4lGG4hdHrkx0q3V5o/MtSn8TPgxBogHeD5Kb2S0VA
KyI27MYabfCM/oVuCurGV9Xhm4bXopfz4VG4ppambFF5FqtdD2b7EgXzpN60Q63lwJgmRBAgvxlw
PVAKam67vJM9MEvJIh+ROCirQOQSqhw5orI8z+jW7FGWdLWmAalbFDp/vHg0xHYnZUPxpIH63fux
dkcenTzS9hRlu6ePuK96vX0KlRKwDvw4386nZnjRwlBW7VQd+urMkivA98IkxE4Sdw/RJO2MUoZC
jd1M648urmwO1p9wNMJWPxtl7asRjtJ5JUp0r8rUsAfDmLEIlWtnCIRth3SXPSsdGXLVdPVG6sjY
6Lf7qZPPVu+lyJ5xpQjDgFpU8NSKg+76Le9rpmixspHrYAaMQJPGwxyRJh1pz5WRofxXKigJ2qgX
NAEKP7MMHb1A4N4M6tkpofqDuAkq2ROMboidsh4N0TXiorwWhLy/NDKrP2skzsxWiqFEZ7rQ3EeT
IO2x1lHRQsnU6PtY+NdGaDYOYl+6W/Rq5PSo298KvaijilZwk03woy/8eNj3Q3MF/3pw/Cr/oSE9
qzllGAVuWVlz7QgoVle2n/r6Xmq0oAFfUg9XWq7dJQtfqiWDtqjCnCdJiCJa6auYkI6OmKjXSRff
0PC7HSR1G/rl57KOf9RTKdjIn51raXplBuIOFZkzFVUC24h0YEtGGDpdLX0W0DVD1IxCZmfGWMim
6dlEsdqbm+Lc1NPbWUR7FXB67s6NkG7IP75Q1cOzKNfbbSLC6dJ4MapFCgu96xskbaBvAdDxxrC9
aaXiR2ayL8ZmGjb9EOylUB0cnpxHaKU+or/GTwbqnJSGUFv1534ZfcrxZByUz30708+su8+Nnn0O
RXJy8HckyWJ5N1jtfWIql0KWJ3bSFhdmZLiDoNI6qO76Vn1WDarqgz5ggD5doLm5C/gy0mTdCq3P
EXu0OrgXgi66ADK3ptld5npwZpi5ZkvWgIQctajNVMVwyGpsfXLN8dvsJe75gNZjWFhOVVqf8jza
Ivi+L9Twpx/D4M6ayyANz0Otc1E2ehHT/BOwEmRopOEMz9wzKI1E8Tqtl1i5NyThnNffkUhKp0jz
FFkEJ/wV3Y6UYx5+7tEBVBIDfdghrpwhyW9kZd5ZOnfBGKT5nSBx0pM5e1T6yR5Qo5G04hr5WUfv
W21BoX0Pe7/ndg2uVDyZ1Uj6KqjNrYqU6557xu5M8xtn6lvST45hoFcySvmzRcEvCLNzsa5NL7Du
dF/fCtJoPmVFctlm+mWNPpET92zHoRZ2U6qetb4m7RT+waj4xU0chOmmUjVko0SUerTejQhIkKRp
44066a2jmrOnVs1dko8vA9yXsypH4OsMeepAH71Q76PmyxSOfXSrZWpeF7d+YYyhS6dR3wZRMp9R
wfz5cRh2LLNd4CFoaMAnIvBbJQv+6BudMFEpi+X6AvUOump0y8yv8nCNY+E1Pe3HQB12nRmdyqmP
JJZQzkHAi7gdwKFajVzlcAnYRoWHxjSIVHOXtoiPCvdFOlxhgnajlMLeFwNHRwyWpXxB8+lsqo3b
VjLO5+YJHi9kuxOp2ruolKo8fvWwUbnvl6rnYbI76UJA9KdV2JxaZ3JVfAandWKId9NehqBPtJBI
yVbWLXv0irvUn4cKRVRKqWrb544s1DgQSdOXAGpHd8qa40hZ8mBEY1XoC1A4GOt8YsSi9N3YF/rr
Eq2pTZb3T41WyqNbGzlyQYWJPOBAPENzv9OTrwgUXKV6ubNibfR8o3nqM/kyWGRKakMZd7ERvXy8
Gd+lHnwaFfYglHd4QSQGq6+PGIGY913lJUL8aEAhGZTqSovD2/9smFW+mhBf63rXVx47S9ygNQXb
eEw2vjicKjK+y4xXE1ptpyKtLYJ7JhTN83fuJzfrheu00x/b7NTOfX+Ql7GWzicYxcV/brXK8IPl
UE0hw8YK5si5epFAMCMrlq4aU7sUzXQvJOlOjKg4G1rwu9kcg8MI1Sk5qBq+cKuJDmMUDWLJFsvk
XEQXzuyfm2wsv3y8cMdO59tRVqlpAWleDgOx8iazd0CPIR16Clz7Ll0k5cfpAOoLrUACxNXeGInF
Ua5TSmwkxks0or8SUd9JTXxjhP69WGVwnSxkJz+e19G1wxuFL8eouHasCsK53iFdXRqYyMNU9IR8
DNx5ukOmZ96PBu0wP6L9ojfSLs5TZe9L6sOJH7CcrIO6G+tHh5d5w5UBirDKkuNx8kd5zFi/UvpW
VOlnIUy4eTFBlYLs01glX9Uy+tnKaQ5bS8psTA43H/8E68jhBz1FZYciGVwKfbV/i4jtlUCK8gqt
9r25Tl9gm971Obl2jSSg3SMs62DOdFsNtXKWwf322l52w0g13BHk0gZ4XXLbTH7oSeiLBY0ObL/p
0+1omah66iPpfJLscY106qVbVRfzlaX1wRYJsvumDptz2NOPsNoRjRy183G0Eq9tkUKqcGzxyAMi
R1J6kWRE2KdVPn/pogiUT4DQYi40KB6yYrowLzqzEqwCdFJBqCfwAZTkfgjTFA0+9aasDSx6i/As
tLSBAiDW8uGQXWJ00F6oSzoqzxHpZ/Aw9mmPartyNtbjBbUCxUvCqiK1NWMnm/UeAS9YFypoM9XO
5wZaQZRuyX3u9WiSt5MQ6Ht/Vq7DUUFTu4hyl/J1/lWaLdkWC/+8Itf3mhl7m8Y0L3rkhbeTiF6t
XnakMUhR0gNtpbOkNoUFuvYz04znqIHMlU/7SIhJ0xtYvLguaecLGn2PM/v24/1w5JlE9IOowMBU
gwd5ddb9mJ5ZJk6l1w557MzDHNjkn+gMRDeBFd/xp04cwmMDvrotcYuiDLQGf0G2RkghrEoPRcbJ
KVMzcLpQdH0pOTPnPnKGNj8xxXcgRzAAJp0MBZgt3XbMUg7fO7WG+ZM0Og2aGW3VSkM5DyhkfF/k
Ros3avTUVfxLvU8st7S02yzLXsqiveCn5ZeBXKq2X4bpXrJikrponK7BmOfPqiAr207SGzs2UyS/
Pl6W9/VJfjPhOK807ECO6uqCnMwswd0nKL2mxIjVKM+6UWjP5iy8NpUSxSwTKqMfzzGOsvLPXjDv
1Xo4xYI/clUgGUKEgBrD0j9clvINdgKlXcVoO6PgtckcLSVvHFrNCWfjlAXnsslW1yLEsuU+tJgy
IOLDgRSEplHrHWnUJdk3Pda2QFBOYC6Wq/3dEAtxDScbSacPeTgE+DVk7eq+8JJBfmyGunHCPIfs
Ge5A6kX2Ev3ogXJrNFpzYimPPXVU64gZaDGZyrtHB6c0dJ9FIv8mWtKzl7T0H5DbvZnC/EYrIPDn
cX+iRb7s6HezpXKPeIa8kDFXK5eYtTmL5MVekuA3PPnzPR69rhGh5K/6w4nBjn1aoOUghBf8+zu8
WzehTT2izOClmn6Dg2DiqB2gDUU/Lw0YoKpxr1T6PYLCJ9hAxz6sBT2aHiXGQCAYD5dUG3REmFUJ
VAmyrVLjUhpCGgXe6aasJFebFsZaknz++GC+OxMcSFnnZNLOXhojy496cyYGtRCCwOxyL/B7Z5CR
n8lyRwAN+vEw7+bGMBpaHBZYPhxz1kipBDVly+9THCdlxKwj2RaQ2CRE6lFgFFHcL6pTUI73ExPJ
lVQRDg7H453qiiqGFdhg+r6Dpu9NqXdoE1zi23Ai/ni3M5e+C/x2VeW9QeBklXuEcSQuAtmF1zfd
GXYDXhYKoCHrrVid1LNaNsDBKXgdC1yKiBiepBurcE8tdCztUBv3oHFTuvS3+vQk54+LFr2DCCNX
gIItPaCY0jz1yr07E4dDr+GRaLVjI9DyNREyOg/QL+utdClalvsBhWRIkw2vnnHWq+b+441z/Pv+
Ned1btcIo4CHX1h4im89SDUKJnm57ar8Sh5/z6qUrtLrHOl7EkiaS0J0eBTGWUvGMqdhLuQ0yRC6
orkCOak7IQe0/DXvVlGSZCh/uF4CIzscBpEVSZ8J5rxu6Gzd+iynAxeMskOF1E0E47fx8fhTLWIQ
1EpexSpWB1zUO0PGR5xzMDVniCqcZUUv7GozeZ7rEvADnxd7ZeVTUIVnunEKB3rkFKKQQZyCeiNm
cGsr0SRMsYfMCpZvzsAytVOCAwcEzrqT1BMn8f0VIy5ekZTbcWUhylidjqlE2Xysq8JDr0Q7R04A
ublM7oFNDdEu0UjZ52YeXXNu9fuP9+i7555P/PfIcAwPV7QUcu4Gg0kajblf3grfVL2PhzhyDJbu
NcuIsgKZ5moVgxln1Dni/GlTe57rOxMeNY0QTVdODHRkdy60dyI0EK14Xi9zffMeZLpVh/7AHWMm
9Re5uqun5Afin27VBOdGo5843ce2x8ILxU6N4hYux4ejzYI51gl9AQ+wn1PjT1IXyJGMp77ekQVa
OluohxrqQt5fHbk6wvNUDjlyBKDfcEd3ER08URw6OgRgJmBGsLN4Ew5nMsJaFxGrB/MYTZd6llW2
3JoPH2+CU2Msm+TN2gTyiMiGxQUVZ5oDYNJusQD/eIgjC4JMGBcgIlUgm1+hnW+GIMcZShqxudda
IkTT6EePgUAoTv/gdebvX/iAtNjADK8+Vz+a2SjqjJMb+GJl8XOvQDYHNf6P5vP3OKtPZqhBX2kl
qAQSM8Gek34zmOZDBRbp4+92fGn+Hmc5Vm++mzBMChUX5gPF71Y0cELDOOJE4H10DGRoXvlUSEWt
vlk36bVu+cv7ZPhu58u7Cu2efzANslgL6IPBZbOqx5XmhPhYwTTQszyL2/yi79Xdx0McuckASRDC
QyPUmMvqshR7i1qUBVClmFGi8LvLRfigQvJitk4BkY9+MANkIWEtcr1rhKFU+6nO8ufeuCj2LwIA
MdTv358OuRDSxCw+gkvLb3iz8JJVJDg86LlH1nmFKi963ma/VavIEWPzRM53bD5L8AelDtFLw1jl
fDp23JpViIzVirdzcxegSvHxbI4df2y4ufbh7x5RCZTqQkclksWZsoulH7bw4jMjOpHpHBsG8LxF
toPCzns1Z6DvZoBUvqcYKHlgvoWYs6MjAPLxbOQjUSvPpUF0Du4LKZ/VqZxB8Zg+Xkse8JnrYgIH
gWGoZNhlWW2MUtsKMfUGy9i0tbbXaEQjquYNzddEx+ZBlxA6z53kO7aQxBCzrVa4d8mWlxTlhnj4
LB/U+7yYXcFIdrXS2ZJy1WvaiQfyyHN8MIPVu9+EDRhmS8m9tFXAxTy3quzFYnEpq7WryrX38Qc7
OhpSVwqEStZnrVQZWJ0YGSWbOcJ/WZyvkaJGCRxV+uJnZJ2CNx7bBEQafw22upqzEfqeGTGYiLw/
74EddoZt6J//yZRQI14CQ2pmqwgD69UW9SY+4IiGNgfGGcXQC+hylMT2unHi/jw+p79HW53Qvgct
U+JY5eFYsTWUydOEx1A+EW4eHwQEOuoSvJ6LZNLbK8fvDZyuSgD4pjC5Qn4rWrgo1NWJqRy7p4nY
/xpl2StvLra0xwkBKVsAhTFmGNb5/CpIMbqS+h9OZ7XFS0rh/aQwUK8UGzP7nspftUo+cRUc3dlw
LBRse0VgS6vkgLcO/2bso4gD8Lgffip65WHxvKFR7wiVdSLpOvrt/h5t3TkFdR11zcBogdq4I0Yk
2EjYk4nfU/fbpUYKcNbymgJwp+i93gx6JZaKqE9sBhEN+WLYZqZx4tsd3W9vhljthKYLTLEXRnYC
zvDgYRDS3oTKP9pvEHYJPnnc6Ogc7jeQaJEPLisnT73UQpE+HZqwIlnxKRLk0cXhgTN5etB2WKf5
gToZ+HLyiraABUdDdycJe1MZBZPsxGv6fiRqaxLZ78IowsJg+bBvjlAul5YYR4Q6i7KQolT7pgHb
VXXXMYn3x9fc+5eOoQAH0BhQXpm6h0P1chlKHZQ3zxeMrVlNjwC3vVAKr4Qk9DLlAqBpHrcnBn2/
MRiUGhtqQpRl36nKJhgt6RkWKWCuZldE1LhIr7JmOLH93h9dRtF4j3QKlQvd8nBqFpbPM951bIx4
dmkgAl3MUBT7HPUyVQX9xJodnRNpMxVRGMHv+hQVEAItqDhPrZBskAvzUgGk4zC6H6/XkWEkqNQc
WGqHFGhWkwI/mSZhPGUEWrgCFcIFM7erLj9xES1/zWGtCaQQqD8V/ja9onXKIM5wE6PEzLygEfFc
MUuxfTBjPT7VEzg2HdADhmXQWkEsc/XKBnmP9ruFjkVWqPe4PW+kQbuhlfnbAfDSTFHofJHHg6xf
3RHSnKRKaigZ3LekdlARRztN0E68R0f2m4beLf9RYXcSCB3uN+zo0EZv58yTrcnVcKvNROsCYy1X
RoMFMd7nj3fCqeFWcyK1HvA1ETOvGqYtYKprLAHsBb9kLb5aRfP1HwyH4gj6PRSrgbcfzi4PC1Hu
9Z7hSpSeTMvDlNwLc8VOIxMprubE4T1yLwHW5wbUF74eGIXD4dDeDodazDJvmDN7lIInpGldiEno
wV1F07TrJmMnBKcC/yMX78Go8uGonV4mM0ZfmQeOGou2GX4OSnO4FOEx/+sg/5a61H8mw3mgL3Vc
9PP/oLoUbgZvNt47pc6zp+wp+v70Vl/q9U/8KTBl6H9wvBYNZxptiywnf9mfAlOG+QfU0l+0aoNY
YIGlYajShv/z3yhMsawwk8DaIcGMCPTfClPGH0sHa6GaURgBkmj9jsQUgg/skIOLE+gAbVXumUWb
E1jU4Q5CahrP7lKKt7MkgmvHDSt6QtBGgb/OzRTZsBYg+TfUt+7wH0/I/hokzTdzIoAsTcWpArUp
9qPiZFmzWBMJkjraPGQ+hMrQuGhJi7JNhgLDDAgFSHanpwJgYzyk7KHrp085lpw+ffqqw6O1wb+0
bA3EVPDnOAv9MLubcKgunao1QMbqgZkiy6KlowqaRFUxAPNHqoNyZQCTprttYAUbaMpjVnMxbHL8
Yi5SXy6+VGmJHVfpo6+Ivoh/bQLsBcWS9KrmCXpnxVA6GummGcTM2oVKNj6Cvk8LJ7TaubKrRKTU
nVWDKmCkOhm9jcHAVRFIybjpZWl8CSRrLEmis/GTFJviDkvHNHMwZU72/M+s28r5JH0Okkp+NhA3
Q6xRNMAuyHo92BXsM8nRAk2O3BaUExj3uUM4rhPUz3jiZdFumBPr2Yiq6hzDCs1wIyMXSkcs0wqx
Pcgn8aabITdKmg8yMir05MvizjHsUY6WfAgOQFycRjHjL6XRCLM9hSAtyO9xsLUryYczYNBvpiph
ScI3a4zpyfqRr6nbYO5Nt1Zq4wnHXHTvMiFqvyD1HH73ffanXeilfy0PyJHTVpFrZRPOVvtNqhRF
sWcCRfYOj9t80Q9J/EXgjXManZLRJpLgBBAKtOCAo16IvuFeW2LElWkNTgnEfC991eGKB+8eifMe
sZ9tg3Dql172lRSyiYADnzoppNK+POQARJMM0qVgDb7T+2Edbv2uV2/1RhkzDxdjUNmTOkAbErJ5
LE/c+u/CAYoHsNnNRfsJUWb03g4C37hodAw8ZtQL5TB3YdgASEB7f9taWnxiqHcPDMeTehVpg7VQ
0teNybSL0qCWjHhbatWNgLb6JkW8lNigFtwmtKZNW0X9Rcl/vZFi8U+owG/d/v+ecOB1/1K3HbLF
l09l81/bLv/x1CLYt1Zu/j9402sfXvRg4dqn/7pb3fXLn/mXlqD8BzVrAMvI6vy6tf+66pEZBC+J
7ikLh1AMu+hfF730B38A5gwYHWJKIP5/XfQaIoNk8ci6LDiixT/mXwqKN7/u748UmF9RR2+veR4a
qtAaSCpUcSh5rlJb9miHDZeVbIeCVMAmz23dAfjtmQDStnAsjFs3VZjKVzXUclcQ9HADiQVaGY7p
z0ndlCeis3cwKariCOtpwAnQ2EOBejlZb1LGGWcDNelNw51GU3oIG1PZ13pjbUKpHG7yro+8Xo+s
i2JhrlV4xn/OZUO8zaN6fnjzXP/5qd4KtsIwXj2BOtD+JRHiNZX55GucDya/aYP6LQa9qPbYs5kJ
NvaixT6fAukco5EfYZ2OzlhjHuSY2BV541g052bYGy5KFOLFrOXSjQZpx5lmRfki+4LmVTWSf3Mk
QZPL020XtvgqRwAwL3ndxm0D/QuBEPGu0trvPuLrbpH23YWaxOYlJOTwqmgm8YyiVfv/2DuT5biR
dEu/S++RhnlY9AZABCNIBmeKpDYwipTgcMyOwQE8fX+humW3pKyqtOpF2130JjMtU0qGEIDjH875
Die3U3PWqkLdDSjJHgLRIgmoA+8qmjrCD7H7oZ1B3vPDWVz/oi6n7Koi5vWEnC5I2qk6Z4sMF9Ay
2qQw6ulCO+4HmYgVM5TyKx8EX5wn1k/8NA0cEAPj0+A6SR7kD25VXS1R7n6pRp9YLF6L76Xliv0i
bqqKV3lvOh+BUb750rzRonvWJPfte7Q3id0UJzILqlcQzyqpOkvcYx4XcQAtAhis5V0r0ipi0+rX
nR7UcNp6b0sdnS37UnjDc6MbgkqjZjjCUEafWVnOkeSQBXQ3J3/MvKHEhePcEkXsfuCsK3Zet/hY
8+RH3Ye8i9fQMG95H2pMTxJbZetkAkemuX5vthz/X22KKm7n0iZnzBsmiOO+ct8r3RfVJSSra8MS
RXZQkUVizEbL2h7IZDATY/7SeearH/D1dXkfxbUYfJxC9TdjVZfOIH6g0EEeLMYdDRwkb4KHDzm4
LeyNrbqS5uAfVozn6eJXH1GYMZS3PLyNrT5267LG4eyNp8Z1xovJK7p4Xl0Ze56+MmUknu0iLJPS
HY1UbhA35g1pbOt8I6JzPyyWecTkWaessxD7OXb1FOAGi9HEXotKdAejWz8ldsUdS0+gHRqGn21o
M1G++G7J7tCuzWs5bBYGymw8ELdNAm0pRyLVvUeyVafYrQiyM0wqhyCsAU0Htw5euSo2wrA/mqNp
7tCUPGSTsnWMLioBaGbeEVG/LvspzCKckL57l2f5eli3KXoGncxX2hvh9daZRkGwQVZcZoVp3VLA
LHeFQ3hVEq5Bd4UUxr9rqma+bkbUf9zJwGN2HRZ+L5lsQmnTyfBJ1okGLa5aTpO0sEMY16Siohae
1vfCNMt7o/cvDO98D26lawSnIW/JgddB6WdXfjR34radER0lBS4+liIDSb9bnOkVN+YCISWMRUdK
673Zest2UCSqt/vAW/g4ru4qTItheUuE5OLl5StU9yOc+iez6Lx0JLQZ9dCUJeQBkQy7QTnavM3k
l4ru0nG197DKjVxUohX2NuFIdWz0CuR8a79XQWS9c+DhD/VERQpDjV9zhthCAni5el9rNzO+m4Tq
3EfhZD4ZM6pXJ6thbmRZ0H8aLdnYrV32ewM6Z1ypdY6V2QlS5LWK+2WxAfEP+F1CE5tnVog0qMbt
wtFVPSXeIopDGMntBXviFOvFHJ7Xwo8uwmg+2NagD7Yugh/lyOsjNS12SVTU/aNogMgnaq79K606
4q63zsKsJLHbzgxVyli6HRWgx5QYJDi7ih5PmrdyoylbaTMO/aV8aLjDONO4Xe/qxSNZssRaGG8z
CQL7yTPkkai8rPyyRdoPnyT5O+EFvmU1bnEoPNV938J+OZtSpZXdFK4r91E0sBKTo/R3LIRMSGJN
552IioroWprR/xKQKP+UBc21vWb4JZnP3oWeVuTF5TKEwO9ar6u97Yq+xZ6oGjV96IpUMTgdzlE6
jU61NEFIWjjC2y7qHN5YUqdy8fROToOVhLhKjk4X0Jc3k6y525d230fZcjllzkYn1E7WE2LMOov7
eVgxHwYE5camWpa73Mu/OksWNYlaw41zosmu+zKonhn0I7knUd12koaA1Y818B6JJGXXs+lwuSPX
drnjllnuAkS014Q6CyKbG2Go3TB01tNZpfJkFPyiKKy8o85wmfUzB4aZM0B1URE+ilDpA+vT+jFf
6+rR9o07nnd9FFz/0+RO9F5bZqpT7gU5SQOGBTcfa6/GEX8o6qnmS2yYhLRTcbGomRt83uoH35/n
1OlJR4hlFYTXkXSOnXYA6ztAPZ/U1jtvK5KyKakX0pAfizMQa7TWfJ+3syRpux/xMos2VCYGULc7
BcL1XzrOoSX2p1aeCGSuEyOvchk3gQcocqzzOe2nInvgn/oLrUSdkAEMOqntynunIcImIKNlAgyg
/HukJ9ZEUp+hrJiQ9XCX99122/h9AKYA7r7lG+c+pHSqB6PJd3bYlc9eW3v5wVtbjoF5GZ/qNbhe
3NnZcxOax7UISVje5noXVWRNpOasWwhpepqeViXLu1yq7b6ZW4d0eMe8qP1qu66tzviChLxKDNu8
IFxy5AnOvEtLbxrUaNm/VRtJ42vWOm/22OqEzPbo0GYkB+WlaJ4GJfu3vDf9EySl7m6FFHojDRXt
/dzFU7ouEdeU5y4ng2e/8too8I07s51gmQhgHk+nJpMOp1YhX1FjlA94wlCvmlrt8k1lV1sZjo+m
XdKQ+5NpnimShnMU7eSAB5CTxrAYDH3McKR7i4YlvM50/2Q2snsvXOLV+yWIYh6GkAhHm1edIVtx
N5cUqXjeh36/mEV1WLXIn32rmeEANLZ/76h+0vFWrfWLxAcEBKKqvUtPGMDdSKjBYx20vPv9MVSp
D38u44Uq1KU3ELaSOoMzfI5Lnqfl6O/6QJV715DZndrccK87b0gsy2nuI7PqTmRz2Z8CaJyZ/nwG
7a3iZhGNDw/WxWm/joK8Dl5XVzIj/TvMV/NgV32VOL21IEydq8uliLq3nwdEXhTTtSRc7W07R9JV
Y5TddFZfO1RwJk9aVjbFcbUM4SbcWe0uI43Bj+VMoNflpp3JPZltZT+psYZhPxf2UzUNblHEXNkl
SiMZOuNjBhP/s5hnjgLf1xwz4bjcYawbimcBzG2gEhHkjRPyxLPmwIJK61BxwxNgv1wMRNKKvd/Y
y93P13JvDwA556GPfjQij64jUAafzWBGUxs7uWs9ldLk2lq6NQEhKGW1qRNYM37tfsyaBFSrXPZ1
nq93ahiJYA8t/crEHmzYnGd3ovYRSOK6BonrjN2b027DKYusmUFS7y53P/8llQY3pPQc/uoDR3B4
WnT3hilIzWk7eWGRsL7gD9C6GPqhDFItiKXzP4RXlz98p3SPCNX4ba4PkiKscwxjerGWOzw83RvI
iO6VZHTuzyiQUO+s0ec/+XP3tm6zeTdT+V90S88PL6qwT8apj6x4kLyHHuu51leqnbEUuSYHE9Hq
/NvQnfK7iEDdv13+PJqjW9fr/9aq/EdN+D+fm/4yWv2Xffr/wJ77LF791+z+i+l9/F6/V7+MV8+/
5e8td0j7TJuMMw934C/T1cg+4/tZTZ/3kSw5Irq+vzfdwR9In1Hpn7XJSIXPi4//yj2ynD+wNTNU
heaNtNaHi/gfdN3ASn9tLbHFoBywEbD7OAHYjf7W5ZYEKwPiaEpc7Uuxa3js49YbS5zF451ZkG8/
Wh6OC5n/CKXVPJmBMs52u3tM5wci01VqC7IkodbmBF3Y6zHzyvxol4EO4nAIdhk7T01iDNGIOYAu
GM7f7A3S8+p2XTyt+msrC9Jwz1Vv401wEBjoYhX0ElYm92U4vzY1lVaU6Xe6bmAX5Zz/CJZw3vXr
KhJb9z88a6vYQ/qkLjl+smHYu4DeDYwf44SLCULEw7Tijw6HlqkvW+14cEjmBYlI09GwUd+P2nzK
LWnFThE4aSXC8GWMenNMyWltiM5QmHg4PsqPdcTjt1qrs+c/E0Q9L+t9JztIOg4030NWOEMalrXr
JzojvhN34U3QWTcL1/JE4B6TwKK7nBkFXzghbjGZKc7TXsAL0t1wReFYBHEDjv+CACbva59NTqpo
XE7SUjedtJ7NDPpITR4mZGQj/xF5Z6djF0VMesG6TEBick5bm9OjGlILwnBc1iVjX7cxDrrsu7jM
NYyg4uQOatu7tes9r/X67MFEPvTazE+NmOrj0IT2e6saKO39OrppQSPwtdLAgBprs+ndynm49Jbq
DYjJ+ukF/XBduJV/BDSyvra9MXyz2/7d3NbGjUuYJmMcOL1nxrZa5guWQdPC1Yz0Ro9LSrRcVHHU
nhHd4mIgPs5r+8uAIiFmnd0/jbZRJJ0/MNamvBw6u3rd3Kw+hiUhzbOkYw0Jrv3MiQyNG+WXn4Wa
qOkhcUz2vfAbxziNuqeIGBd7xGJWLjWv+ZFUVc8T5eU2e9JL5iWbFdMTDJ6IpLJkIoK5OcytAYkk
C6tSshqzmweRV/RReB1oHzXRwC3Dj+uNYf41EJsH3ktgauYzfaFh/q42wdtEhS++rm4i4rhWw1mT
uqte7JH87XrtvgwEL6aOWh+pHt1HuvHyKmhF08VWX5KQO+GDnRKap3V96SBj9a8zA/+T1zvhYVQM
x7xmGl4WQxf7wiqCj3CRskupCLZHn9Dcy5ppbJrn/vpiZqTcLroeHyUOyOu69rIns62jC2kEDX6/
xQsJkfF4PCR6yQDFz0PZqup2Ybj/So6o862aWpMg6E06u2JaZXtrr9rgfqidYt/o0Hhpa15PU2Mb
FDc2q5CYzS1WfL825AVjifZA9XLPeOqHmc1msjKST4KRls8PpyrdLIvo38KZLgvaEBJu6tsqy15L
c0mNOTAPhr7tW0KJFs8tjwhvC9S29fdp0QsrAafZ97O5r6XLrANCZuo0BmGVjhUlbuMuT1ZFI5fJ
ZICyu2vqfD9JMjGyIr+x5fCZmc74fRQKH0sRWUxcXLcErnDlWkIYz+Xgh6K4VrlRVcNN55aFt+5y
PWwkXg6MDgHf+l5mo/kadDd9QfJ0tWW+8+HgDftkgOW/em3j32WDcC/7Hti/Ggk1M5gK5GMIO4Zl
jxFu1aHv3frQbYphxXmwfi8L72McabLkEvmJDc+rEXO0q1yLjj8X85dBZM5NYzyQrrH6SeYHXYpZ
TZ+mnn1E1Uh5HYWleJPRmN1CvJ9PWVHnp4lBH6tzGLF7oQz/pp6Gsd8NhrPHpX696OJ6zIKrcFJt
vCzNN3tl/mGCMZ6HBtxhNyV2sRT04eoRgouVDpF5720LyJsmSHU3Ynzy+jIZ5LLsjbIvL9v+rV9E
UjjgEXN8L1cALMI7VWX4o0U330ayPi9VHPmFHnCiPMe+FcN0pFJnP2DEI1rQvVlaZdyaS7DEWRCw
RrbatthB50o3tX1UmAeWbqDqNR09H7u6s9OmEM6POYDgDKYhNqZ5vT+fmay5/RMRbDMUaOuK74sh
oM9coWiKJfb6npkEeusnn2kEgCGLDZzRHJrFXD5tr6z2emDIE+WrdbmMxePgYjAOmLE8OT6Dyhbu
ftJhdE2hm2jcgio/wInId9y/XWIVeFLiZjQfK2W0D/Ow+IwJ+1fTCKursZfBLsjzT86p/dK3BkNL
nrh2IUEimKKaDDbRb4+jFX2BXxbsm4a8+TAqIcNVLzlpnHHrennq4OdBT7mqO6wJ3I/LMiYVAyKl
smsPBvZXVBRkPuAvJAy0Mvf+pi/AXjdpu4wXmaWrnagjfUuCR6Ls8tmt5vyib+aCEIV+2YduGbLi
mvKnYMyfM7dXfM1DmLZl8Djr7XVjg/Y4D7KnNdLzNRSv+uDOgyAidhL7CSZYSg2C99+FYgUqDCRe
e5Mv080Q2VARezu8iiQLUBcL9BH913olkIwdiDNQCc2W5K4I+YOi7I8b6uFdsTIAQ8+T8BFN1prG
fWhOxPOMa0OWXHZbZtZNGVB+tNMw70sX2WQYzERl+YSE1gsHk9o4qcYye5qWbS8n93UDBu6w7Ov7
B3HuSngBDbYn3UtnFu5M+J7wiPCyV6sTO4YLZvDFqPLywgDobad2KcLxnZlFc7tG7W1j2XubEqOs
mi8c3V7s+jYztnm0dkthwF9QQmKWtQ9jM7sv1mh7SJ3FYYmikx30920jgTbM68lpXYQhueAN6J8Q
t+8hA6QNpCu6m1gYxRFXnIrBLjTkCjZ7qQENFi+8Vt/nOYd8ttD8RKUfr9wW4cJcaO0VtRYyO3Mk
yTDrOBkFw8X12Ihit0BXG2b1MXW5OOVztDwaWtxRij4UYBD3IrD8g1G2ZmoPJYkpDm87P61AZcXc
85xcYVZ+9K2wHsER7oPqXKcJSfKlzrxnT3ciZQGxpnk7RY/aZmNg6+i7F03NabIQD82L+7HQEe9J
FVb3hppmXiLZ2MFYk9doF0yGhpM7a1uk0boWcjdVFN67boKINMZtK4rtpIhNn9IxXNryxmUt4Z3K
idZRxo63yOBoRKPWMWPz1Ti6q5AzUd66iD7WdVhhef1sA/6fdUK/9Ev/StXyP7BdoiX5d/3SoW0+
J/U+/KJGOf+Wv/dLzh84nyMcyiF/+6VfIu6M3SByVMy97Af/MSfWIiSNXR2J6OAf7BDp6n/3S/Yf
bMx4TyHOZi197rL+g37pJ0XlH7eUOEUDlN7nYYDj+nycX5eCmFumSpS+v19Wve4cQJZMW7yr0ZT3
jgHIA8BmSrwz+TyoC5r+hZmSf7nltX2ccc/uLCJWN8qmfW0VD/9wHf/JlvCnGO6XjwaDApcgbSGA
YnDwvy1Qi2DQ9uhybm/ayt6qrMlYB9Vl3iRMJ8qLTg/5smPaWB+DdjOra2Yz0Od8MPtHMzPWx60g
sbB3puHJEPNwZo4MbuoaFsUbI707exwtCOe5KO5ku41dPKjMnZOtrW2yFSTt0tRm2Xe2kRF4SaGY
v2Scw9eGC1L83/9Rf9IhfvujIsKkeeMbQMv0e9M6COWAslyoY5iWPC3NNOp9xusbLqEFx7SYCrid
xnYMjdK4UMZUvNVeZ8zxsAoaBTKiipMx2vIWFYl1we4n/GTvbVGWdbu/+KTn9vm3T0psucXd+fNv
v3seBH3ebEaFuJB6W+5kHdTPoRftFI74Sza++nZmZv68iEXtNzW7t1vUhUe5BdgI2jGfkgzBzXHM
2uLK31a9/4tPd75bf/l0yF7RKeP9YdaAyva35t9v2fLRN3j7rhvGx3bsl5S45TDRVlUf6qKcv5hr
ectiLQMjSXSth5L+L2Sxf6O+//Yh8IOeIf58DmYbvz1SWPYRk6nc2eNpNaoT5KTcuczrsNtJt3zN
2cekq1OtCUM7lbJ7dVlWtGUc5M/bhDcGto11VfabTUmuzWvDA5Lfa50489bGQz63D3TenRe3xnrw
kfoyRvTsO6fw9MXiWnSX8us6KAuYkCm/gMxAStY15ZdhVUVSB6A7te0mytBPTJe7U8+8JHZZtSBE
s6biSThaUCrkNkatuQ3eUSxbCBNKu9pnBrHACauEJvWzSTzXZl9dmMq8Bue9hTFbzm0fNUTexvBm
52OrotKI83U0E4nT6GXKqEEwfGA2YpfOWKSau2gfzeYusuQTyMMlpXSHoVMa7ocmtexraJX9oeih
Fg2MCykJc5NUiG0JeJb7Su905TED6aAVfTeMykp6q/TAQ3N99agyUEeSceKM1vULQ9+VToPMsw2i
1NeI1fONUZ9xA9gSL0Z7ynZdRt8uvKU9GG4/vGdQB2RdNNchpu59v8715VTaIE+ZjDBQqtSxHtqb
pSlratPeY1NKanbrVz6NMyEi3WwQsuyf47dXq7kmx0R8j8aqZHfRz0fL6B4dMqHSWjEQsh21R0en
L8xp3V6Dqu2QovvRbdVHCk/EXDBLGqLo66izN1ZBd9tqzn0yT57z1GqQWGylngq9dFUqwjV6ksQj
/cirToqrxYj8G9QMC6tay4oDm+XJbEDhiNeSa49qdbnJbTGw8VB2/eivbArXxvIvPNWyP1rGx7Xu
2n0Z9MyeBxLIUONUY4yX60kIGaV0TeuUQD5b4qpuSW8u+BIXuxV7hvLWkTa9+G4Nq5dEZkMOrg4Z
9rZn7oh+q0RkfCeyESrtMghG0O3XRVhN4rdc5A1Q8s6XfnbBwOvDWMGZZkvEfFmr22wdv1Fg28kS
dV4SBo6RtOxQiNmed54BCJncpH63yWZIC26keljsq3kz7kUv76vMG+5K6nxX+dOxKjcn4WnM9u6U
jZ9l5d15VrZd6F7c1F2u9wLdMhzm4MOYWbECSz0Df0NvL4ua2Leo4BuzC5XYQODiTGQWHODBvlqQ
xP1gDDLccNaYEQ2bsN/0hhyutUp/b2XtfCg2NO1JuymLeL18PSqtaO+66Duv6gHpZz4m3JP6tlvL
bV/KYnxa4fbFedu7dz1ZPs26WZCgqzntlAewo2CGd+31qqxjrynMHW+N5Stc5eibU/fukWWw/8oi
wv1K7Isbr5FbXGf1YDrJVJVw6gt4jAdv2B5aO9pu2OzW8Gkc/zbsG/jj60s+DKxGgTBcs8XMD8Ru
ZHuja90vCuTxoxDZ5ZZV22Vb19l9uQTb9VjrM5LbP1hnTJUkZhu+jGXLQxlJphmeDIsInauYfpQ8
o19t7NohoF2bQQl7g8MZvbKvRk1ztUqSSDQJ7/kmL0YFmJqtwNK9TA07TFlrHjegp1O1Tj9Mb9M3
dBhq522q2chdrhDq5H4p76JhMBLmxq+yW69VRm6xGDjGgE73Mavt/lL4NSTEkpHVOhjlTbjl/kuB
eonoY700Vy3UBZrG4m2I4CsrQzyQStXfuHleHehbJxHXurm0gt5Ng1BHT7oB+MG5az0MbApT0x6G
ve8LSiiTvXIUW4voUi8vbnMxOfs2KF5a/CJFSnTb0KX1PBG04+JOGvPZsGO3sdSF3NBTtMGoLk1n
wEF5bpK4J+oEa0aL1DKv2GCNoOiKoU5JcRTH2urlq5ZW8WyWjfmDsa4+0Z5+w1tTXAVe1B1RM3hP
C6vjtMkj+2hp+SPy+8epigCpRdPr9rOiEnnX7AXYgVNOGuaxxOGEuqcLTn3A1rYhiPpW+vV9vY1f
pNvSj1v+I68pcek4C4IPqIXHKor2pt12l+hvr6U/3Aar5+xof286xlSxMbReUhZKHYOuZi7m9tah
LLbgys23SwZs981UTdDudYcEVmMWVGo07mcCqICwrlniLAUrXlUgRJXZtwb2eypQtyR171eHfM2Z
Jc/di+rz9t3q++65sGW1YynaxpEzq7ScECUXgU0aauVKEBjukjiwqw9+GeU8oK69W6JZHF3RB/fu
GAp0t321rys0FfbPnXuo3Nuplqwje5f7mzfffABYXV61VHzPa9SAdKqDz8U2IPYWz5PEGmit2V0/
z91OsdH9sbo1+192ZyeZBehAFq+h/c90TiNZeN+boah+BPmkb/q5z1PVEfHd1OsSz/BJ7xYZdQOA
F6NuU5ugpC0OjI4GcZizBRVGPnJ8WdgXpzjMlxm4Hk2r2htTM4RXqgDXv2vCnAiQfl5Nd1dms2EB
MlxauvJpWCrncS0CxVi/yKoGDmLfi1QbRWPH3jTCdq8YuFcXU+fUHw0vp+rUz1IHV37t4LW0QliA
n4DPGeYWkFLMxOQGag8NEXouK796LB8ZuNXXVlZNnE8RA+PZ98bxhtSy1j/k/UAaZE3UYX40zaX3
97Z2lAa0vrIAMEDKU/IEA5NKlk8ny9X5j0mtUcE2XOhHu6W+uuE2n2hgFIS4RTTkgg4LNPKF62Gz
lidgCU2IpgCT8/U5Aq5ON3sdXlyrsp4nxf7FnefqpmtCDt3VM9KgqKN3sxydgwpaZ9fIMAABwH4y
4IHtRLlj80PSLpkIrAowfCfOJNzdtK0VNPchXwE9OgH4WgscaWKcpfypstut3Qmo6GDX24DN0jiO
8jkAYGLc1e7koir387tJFOV+XnW945Qxr1CYOifHJ1y90m32FiBFUbvRDsounYO5XXdCFJxNkZKQ
sJfOrWIGENmlUZvZZclkxkx9d2iOXePrR2d2+0t7mghPsE1mFaIgblkhOPnGFaBOm5qsowaV/kPb
t9mlKGZqs62GeGmDYyc1c/7WDXZxOW2GpRKVFcWdjXz8pWVg9JVa29nxS7ZvhhNsO5LrG4jORht8
RwoigiQoBvcxqPWjOu8Qprb5UveqTbOoeCm4bkBvEJrY8oYo2ZfhvInYXIeC9bydwD647OxyeJj7
2blum5UdxnmbMRFyHY+NWbLi8PvmAW51IQ/S3kKWINpqm0OXzVli9XmVSoPMkqSBaeolY+vJy1qM
mdy5wTTX1121YR/IMgGjv5wIABDZONj3xRYR/LwVqvzUERkFJuXlJ5P1/soMCQhiZFYf1Xm/I1j0
tOeNz7IFBWp7v3syWp8FEGz0y26GfnmmDNwas2RvNCo2SGvHMkn+XCxZ5x2T/3PdJH+unrafayjb
bt611sO3EJ3VK4xd/+gG7K2GUq2flZRvy3mn1f5cb4m2Q4cKTfSrX7Q0wJsqcwz4o/0us6o+st7I
TyMK5UORzZCalPfsnLdpespPQ7N0r9ZMcdAsVAup303tuzEKP6OPrsznhixfQPi+YFpcKAwnoA3E
wniKJKbPuqvvzMqQNzy/9albbPJ9Jz5+zobPcVLDYlAes26itvHDH+QF+mmtx8u5m5HUluYlmgwh
d5FanFNJibwTXj/e9lZNBEJ3TuVwGVbkcdZUG3z7Iew+0cqBX6jdtB2cNq6d1kDvEjb6a1SxfjLD
8d7Jcn5Lwxo2NWWTvZSu28rEaMLxglVMlwbLVN+uLWvUsxSxCnilklbGRFIiJAzn2UjIBgQxybh4
iUIjZQ1sJZaKjNjtjO/oiZfbcpBH3rucclkz/igQQIyYMuYwOky+OwapMkYfNnsztofRHXK5qyqN
5jVYS1jY1rgNx87thhPX/EdjFox/o9U7OO1gJuz+doqQ8ThEoaQHRxwNLxpRz9T3eiyqtCzDl7zv
twQxD8Wko97zIdfIfHi+vBmOYrZU96UsrdNCMNJzaG9AJ1yvBPFd8FSiaHYzlF5RvSdyYPnGibIB
nitTltoopxmdHumxukR22osjnx51mEJxzDmA0wxoKIuqPGRwhKKam58Zce6TEBFFghkS1U5SyEB+
qbSQiddTclJ8z9dtW4sDJV155ZJ3HPfjop8IXT5Wy3itrL56XJGWx3ZVr7us88/yFNU2z93WLqlY
gnmOJQwLnwQMw3kcl/I8Kib1CdC0Wat4Qd94JYiDxKzEaR6tlnezSNc+k7Wd3WAD9+eNw/RVYvZV
2DL3bQFLFxJe8M7w/UtX+cENSebyW13Ww1WtI71jHyQoWYdjXslHLEnlW0aOjndhVjI/RsqRHyO1
8otYQr0vfJ1/obA1rtposq67etbv0zao223th9R0wFOcP1kpjt1YOOT0Ng7lAwrfD1PnDOittQv3
tfKDOTF5GRBxgUr6TKJIEam2V4W05fef45P/P+J9Wrvv//t/fbRTM6r14TuGr+aXee0ZHfevJTE3
GFB4WKZfJDGEHP/3jNdGwgLjHFg11lf7JwHivxyH2FDwDTIMOvvYGYSd4Wp/18R4f+B8I58ZfBhc
nPCMXPy7Jsb8IwBbTkP1f6WJ+X0ohhoHQh/jKH4+ypjf5qhBRfY2I69hT1PUMznxvMfAZajhZE35
F8OvPxmOQXuBxsQxhR0NGsZv1sbWdzpPFpHan6Pb+3okLrS8YPX15KJfHAPj8A/fwz8ZEf/5x3HJ
mZfavgup4k+RqmVnhisRU2rvT86Tm4U7B+0MzbAENr9Wp01W+V9MGP80/jx/yXzD56BkPEK/D2pn
NXhqnfiJglcQp3C/W+Z+R1n8V0CuP4OY+UlM/rE2cSecDU58q//g1vFwL8gmXNW+z7PhcN7AE90x
ojuau3zl1S7KKy8Yxiek3B1L1JnwZf3I/+nr7Hav9epfNBQddhzoCAOir25NN+t2vp0dGw6xB2+q
+7/AlP2ZGH/GrZl4bs/32Hk78esnljbAiirKq700xpPf9tdrPdwFebRCeaJREeaczkz845qeZYcq
X+/+/d3wf9g7ryW5kSsNv8q+ABjw5lJlgPaGfniDYA9JeCDhzdPvl62htgtdqoqevdoNzYVCCmqY
BSDNyf/85nUvQ/4AgjhZbNKG5ZVRPpdpvA9cbCA1OL7bkrbZdUVb0vc4oxJHKTc43F16GhI+dJtL
4dzgHHs1RdZ3VR2vq2hStp26/ImJ5jmLavnoB5AwDQzPRS6FAotOxloLlrhxGltOUfihnpFGA6mC
K3tkWC3BbaUK6CWwnzAEoOWoW0TUYMFjPJx+O7ZLE+rgR7ARIfxiT6HVY7Bo2MBezigJwkNi9RK/
oLb7paToGZZ5tmKkaDKVCsZttYml9qFM8uIPJWw+huOy7EIo1yUCoHHYD2Lhvemu9Z5/TVwBuKg+
Wk3TN5zhYy8lF70UX7iskJ0nqo/caS5nKdCgs6EPhvvRJDhQ2YPDmrRnMdAcscBIHX2fzinG9QQK
L/0NZCv6oLRi1CcbZfLwPjJy7ckt8/SuDBGOcTAq3h9NnXRfWv75guhCfQJXHAUt4GZxECE7IOXT
XNOfKBOUqsILZ78VqRcMfUMtEdmtpJOpJdljRXnnjDPlQowxP/b+XNXIKerDeuu0Tfa9JZ/oc5Nh
Mc82lBl7NBxLUHb57GdlrQRYWlXTF/h4WhrMoTrLHsjggcOn2aVjN/JSieXVHRlM1X7IFPGzYLCP
BrF19qZ03fwmrrV2IzK1+6XP5A5vMs0N7/K2q77MUdvckMelmhSXc21tcsoGfZMMC8bc8JfyG3TC
3a9YH2kDKJX3pfRQlGycSSm+lo4d3pHTNd5qDi7kg5brl3mXZPVGEeawKwWh5tsOxnK2bXD3uIrj
DrBpMKv5osxDmv0txGYkeUVPplFO5jK1mU32eUwHvg/aEfn93o3EsKW5aN94S0tKQJrr7ZNIYuU+
6i0xX8bkJszEsiGv3UOcBFdoJntZtgSqx53Pu5SsMRNg/qqo1eYSpybBQ1puRhMe9kk9X3IVQc4N
QNTswqSLrS09ccePLSvbDrWAVUMIT+He60kyg0mSDBTuBiMDCOjtatnCntOaDcKuT2ZkpeouNNrp
u27WdPBRXw01QQKaZ++HpZuj26WNlJQ7QYpQK8vSxzAzhQcBsVA+RpULQtBQm+7KmsJ232coqJ+s
xQV4oN1kYwVL0lpFlKljPU4KYQ+XrgRqKgnZNM5s/nSfcZy2Bt7OJLizgMfd1pbb3fLi0l+NBIGs
2X0IZxhgRh59wtngNpOA0QJyJCSE5JRFdq3kXn+RGJgiowAR+RZCuXkfAqFsEGvNm0SCUuNgoBmg
Y/s4S8hKw5x0b0kYy5SAFsqvaTtLkCuWcFcugS9XQmCxBMOoKKHNLF71qZVQGXkHXxSaV8jC5/wi
FwAZhYTWYDI8qZEb+bqE3XIJwC0auF8rQTls0NoJm3+gOvRMvOvZfKyG6Qonfud6lMCeEsf9Lpdg
X1rZJqxDnCZRht1hFm7sFb2/Rwlxo0mwsAA1xJBnukzVRtsvcbdcLJr7AVM8yBYtrZ9BgV5R5sq9
Whnc0bUo3k9tp12OvVNcdpUrbvMJBZNBwwx/PgBN3UZrX9b6gw7UiU4EzDPh/m9JHFRRNUGnEmx0
SrOnWqKlamksvyaJoBbsm18biao2El8duvKRZC0b4mfBTl5IHFaTiGzLO9kJidIi47WxFeqbgJ4d
IG4i8VyShBaYxnMjduIZ8B2L/ItpqQYakeRel6hwKyoAYuufYDEXD7+RCHIDlDwmCaAyHSDvI9iN
uUOyeVVmGlRj6xmH5tJzByErfp8V6dYBrDYz3aQ0qspr28qAstV0sb7U8M/uQpznrxOJeaNbrq+G
uOt3VcLVSRkr59KYxxsxIpotqzy5K4vkcUw0rvX2M6wuJMLutmK8GyTqHisuiSBd0tIMGd1N9wzO
P+P0uoTsbaHluybKLwsJ53NhdfxItD9ouzhbV2/qey1rRMmtS1UCyDb9rw4+r8dlVPYJlrnJUcxR
VmwEtFqkB58n9BF71Z2WG3Oyvcey8OYrze5qIs3M9MpJHeNzzGYRRFFFiiAAzI3WTQBMdDIy2dIY
ZXOjqpYFQs3y3sOg/sJVYPz0FZo73ZhoCS2yPVLLRknk0DIpFjF/zVFHXuWyoWI33fQNMe6y9wja
KzaJUhk3HdpJDs+Ec8VFgRkIYhAf6oqqMJXNG+whF1+TDR03z1HxOka6HyBQoiqi+TOisdgmuopX
pS6bQxGWtn43tdVeSxdjExrxH4CvpK20/QKlTHaWOJJhFyVetbGyBvlYkbd7N8EKwZ5C/v44XoJE
NqlMo34ayuVqqJbvmaBvCnM03woeARghfGrZnvZuUb73WmPhEms8GHiC5HHcfC+IuQtIYqR5KypA
iSbaaxhDPCyxfU/H9UMp+2q10P+MDKQ/A2DCPi5l7GeYkRyraVtQH6h/g3Do9uTZtlDqp1n27xrZ
yQsRHREjeWXC86V3FQZl1tPxSzi3c3sst7zOb8Ucx/Q6S1x2RKf81J30fUQeYOSh3RRunO+Fxtmm
yB6jXQvtspP4f+LF3mOPeBzqnTsRY9iTtBNVnYnQi/TGjSrYqHLT7v0UYMBGBPMEANZ/j5+7oLMF
MLzI1mhMaCnkM70xv1Jt2HfLohKkOegsmYupT/NPidLV0KtpvQrZg4WNb3wccrevEVH3D2Fn94J8
G7NB008rt4kwCgIuyT+QuTB88xolgVTXZD2S8CpJrrn1w0XBJ+SPJVtskzajiYK5Q4f2mZWQXMIk
RxoJgbP+mVkuU8iLre7rMqPy1pRxChIRRg7OoXAPNqLPNPJ/DBNhUDIYRP1qS4coCJ0u9iVmYlDT
JQKpLI6lMI8IkPQwvMITpS62Ym70eyu2qgcFKRMcz6KpPoe2Mqk7YU16TfvcK+vNXCfJxypJIQ2g
S00riOx2+tkoShMc3G3aX23fIwkflQkpuZG5SUVeUis+5pLVAJUmR7Bd9jtrydmFhKLd0Ckw7xLA
D/MqMyInpJWYTm1gF41167pJ+gNaRx7taVMal63dGTfkw7oXIjK7995c4O+ZcD5/SdkDtq3ZlR+m
vtobhTldC7o3zcZWu5ItSw3/mDMMwGlTjtcIHMYL6D/iNkEU8AThkQpzY7Wl9w381f2VF/UUMMuX
x9GJwouSXFltJ9raCPQJ/1YIlZXmk+g4eyRn5A7yxXIBPu7zJdq7czY/pHpkD+8Tz53jXZ+oBUeg
be0ipzP4a1sy/Kbe8QSM7wIjHaocse11NpmqS7ObjFDnKVBFOX3VRiwM1Lq3Ym8Xdp1qbBpAV+we
MbUuPoFRTn86XK1+it6dP2jAvt6uy0VDLEXtWTtrisA19UZVnxI4tClsdrX6UEc4BT0MjdwMAKdm
a8u+wSk8Vx7fMpyr93XOhAhm6Lt3kGiAIXHayWFgjuVe1+L2qxLr3teWvzveQ6ArdnaXD48ad4Sr
pIq792WyKEE+592NM9btlxapcEJBvdQwX+l3fBYzwlqKqp5ETCVaiF2tcRqtLk2D1CbqzsVYtkU4
DfbnHHuabd8s1q3+rCMmKMLeS9Q72/BpU7941hzTbZwhfMQWWmR2eClMTp5VyoZAjfRRbfM4/9xJ
IfP8rGn2Jg99cy6lztmz6PlZ/+xIKXStS1W0KQXSo5RKF1I0Dc8Ut9oIFe2SdmG2mRIdebWucAY2
UnNt5J51HT0rsbmK1x8WKc9On5XamhRt6142XmRzf1GrM7cQKe2epMjbkXLvLhEJ2m6pAbelHBzn
n3g3RF51aUuxuJCy8VhZmg3FQ3wLwj9wJgB1R2VT+6GUnHtSfK7/U4cuJemuizh9kTL15zvkfwDC
cwDhi6v2KzuyfzT90yE0+C9g0PbeYXRsYnivQ+aEmcaV/LcVmfoOSA7UD5tyGb0g/+g3MKi/s3XJ
7ISapoEqyuSC38CgDi/UBVqBASqpkcabrMh0iSG9hCWAlZDlkZ0FgAYusTYRVVxoUdiJcGUeteLR
Uke41csSXYwY20j+wFgwBZPiY+8q0ZU21/0SWPQOtkJZso9JK4YrNSF+MGpgnGBdkkoVgHbPghD9
TqOKuWoqfBptrvjvqQ3LD4PbupWv2+Acb5+Y/1aDecA8/r/rlXQSo/5H2SUg1P/1vfzxX5vvzVP/
42BK/g9WbWvv4NLKb+3w1ZmYIJx/TUn+CPDWsPhDlD3AqQf6TUfHdMtlnkhLPQlj/56S9jugV0MH
DSWjDos8+y185Fewp2tjqQ/qKac5kJl0Z3oJUvU6bXaRNvMuHwrnQ4Jy4aqb3bnaSo7vkyE8mvbW
kIX+qGoQJrAOmjfdOFPZZEPsXOqTVz/iEhLiALCYX1zXaD0U9VNH/CHY3hNZUTmJllAfQErKcyb6
xhpiQ9mqqQB9ZANavBFJ23756xUVb4a5IkaR8O/5+zgZ+ofMtrCumTxK2xgm8WdtiDlp0QxBOyj0
HdxeYg5HndKD3sIlHkZegheFq1XbkR3F2vRKRoBOrO3R0Dl3jubOD31njF+NRputTb0YygMMkcVH
Y7jsbSdv+k1aKOXXJdqV6j3J1E28UQGSH+00JTpbLzN8fZqc8EDqo2RDak4dtIk6nIt7WCPl8lUg
+dXAyV0dozb5ql7g1xrahiKHkIuQywq3gi7/pp9UZesJ1T7j07ZuA8ihsCZ2iJUBl8e763CopCrw
ASmgHuIS1OzzUqhXrRIqW90b3I3Thk4Q9eXjf3acV30xvum/b4v9o4wwwDsUimv8G38JH2x0CjpY
M6FCpP/S+mI3+b3RGO90NgvORBunbNXQWOS/zz7k5fjps4ZwZqMrxgH3r43GfafxtyF6kJZhcn96
y0bzvBRfnn3YB0onQU4hjYbVq6W6FANyU5w5dhX2NDtLTb5EHiYjxI7/WXndk5u4j309axexnomr
doDPM5t0oF+8sSMNrFc9E8oDWQGY0nsaAcbazR1ZGuc/eOquN1T1uneHK7csfrZp+nFSWnq8Ckqo
1ME4q6xuEBONwZnxXy0dxnd4y9QUdCaetS4vVyk7gdDaHjCpMF0l2dE0MLboQut7UVgxCkV4IsXG
UHBHponkqFC43FrBkarNRn/MSzSNBQ24TVRHnkAqnsY7u+4xgcKv6SLPhah2/1l2r5Ydh+u/X3by
dP/+ozoUHPFv/LXsLO8d6Zmw4XQZ6M45wdr6a9nxR8hLXN0zMAJERWYyGX4vO+MdBaf0TvCA7Dm6
qBR/n+/GO7pWIM6sZQNJoOu8Zdk9N5leLjt+FKe6NDWhv8mOvWoSlqnX4iVnKtvU0m5UD6bzLjWj
ZL9kmKnuuQwTPqKEOq6pHid4soW4qytbuq1NtylsvbmK0RH/shb08GAW+fgTPjuinaYyIxhCjhQl
G9r4Q/K0Nw2wxKfKKtPbBn+fv9LM3nQZ+v9ec1LMnZiK29XFR/6//5qGjonsDV9OVzrQ/7XF/zUN
XfMdey5OIVRJKxNmnYMBFjbukJQNpJ3pzNDf05CrFLcUZibbDHcq4y2zkKPn4N6D2T8aK+JCMYJg
mHU7tqq7Lmu7bgja1p39xtCiXRLryz/3Kq4T0c/qyOa+roDkKBxWpsF/kKq59icX0BvFaOdDoIjB
wNeqyuiXxSmyBMPbv3jvf2OoVdWcpt7IYiugCqKXsNBW70I3xCmngUd3eqR1J5uHktuA1C1CEafu
P6y16D7kZq7rPRi6EtFEtZQbiE0tncsulsmdRNsiLGh9NqH2jxFKFPeUf212R570yKcjbUCXb9XR
2LPkgfayrNRhiBKb0Ac2Zs4bVfFQlYeEu5we5cino/pgAnMrJq9zvUu1Im61MKv7AEsw5XpJ6wQB
l65smg57gtNDHXsgsv2YhxYVEZL61QONhassaklbFWZ2QKY7HjOxZ5wpNI6MYgM0EL9n4G6um6sS
uTQQQaMx6gK6pCiLYCJ+oA4r3/4stoPvLdPehH7hrSZH79CiyoXZBcLtzOu5mkK6kO10ZhQOt/Xq
5btQVLI/QDZac3CqDrPJCmloEOllcwlZAIZlrbp0uHOHmFzX2fYOYGmREHTw5m8laU2yPoXnRZLh
4bdS8RcpurLDK7RH96RUhDaMiT2/eTE7vDy2ThhbcMfWMQrOolZJXeiYZITcAitMsW60KbGhKi/N
mbzY1/McFhPblCkpaqr6fBt/sZpCj7spHvIigFfrXC1671wiPWvuascqL0+/u2NDUWlCywFYgFSw
enc4A8Qmlg2CKa4COLUN5kmKnvrKwvl+eqjXkx1j5xdDra6eBoC12RWE1Dhda1xUZmZdT1Fx7oHO
jbLaiSBI9ELgf4F5oGVuPCSzt0kVZRenn+Xoa0M9LvlmZHKZq3opKQhyqSOy7Z0lmi8s6B4bT7ES
6ZiQ7E4PdfSB/meo9U6EbK0L4UFUQTg77iV2mEtgJ/rP04OceZ71oQhRrxYVFINApJiIxmGP0mBU
MF9ph3MRQvIzvyw1sQzE3xvS4zMtk2jb1WpVtRBOjivD5K0miLrCukjUrvAxAfuT3TA/86WOvj4P
/q2tAWGZlnE4XBwp9AZcB3KOkyg+LHnYHlAV3vyRiI8mstqigEJ4ZK828nrA4qgAgw2yuPvcT0O2
F555Tkf96iPJGwLnBXG2TFuO6sNHoQWlJ2Gn5kEH6X1ra3H3w4g7mg2isc9FZr16bc9jkS9GyhOw
mbN6bZxWYUWlmAdisKfvIVHxGwh0dAxPzztNLseD2cA4kKUIALPIpAc9Xz0TV6IihrkVqDgJ3Sm2
l9yUMxzEMbPIB23K/l5Du3CrGGN9U6N3vs+4x3zBYmhJt5qCmyiM++XW6RU8tcMpveYEaD+UaBDO
0ChfzVr5O3npHDSGK60hDn9nqPeJlcDnD/qo9741XWjdaZApAyUyHRhKw5vrD4OxAEJ4KdzzCFQ4
HM/U0X+1kZMHuqZ8BonEME51prfOWgZxARoYiQgTU15KX1Zt2VJioyfl4lmYN75T1MM+tIb+zKt7
BR5TsckjUzVdSLNQHVcbP/FnhqoAmAYtn+m7oGs+72zFQKhWmq7YiBbi11YQGrQtl2L6ahixF9Q4
Gn5kJ6ejqrfig0tOJ5342qEnzYvY1ApWQFBW22UPAF5hW1ppFSrOQTyenqCv14GOzz8gJvg6pee6
qoFjtVQcIlmQ5bO7KXoEIo0yu/7pUV7VTvR64IBjQKB7cM7XB74SeWrv1n0WhI2gG44J3xYXosif
sf6/boamwU1u/unAtfpweuDn2uhw/TGyJWnaoEwe4MThFID+VZJI0qWBg3Qci+8pNT5Yy2x9r0Qz
g0b3Di5zgHbT45yqGdEIkB4znPGzaLkRrseyQ3blfctgMXyLYnuetpnVqtG5sLvXy4+7BfWdSXgE
F1B3dWj0Fl2vKUqyYLFzYzfm6TdLJliVXTHLrIH+zLZ07HsAqqgUe2QC0SQ8fCvQpSuvwYcuIEQA
X4TSwgZPXj22dpeEgZ0J81sv/RHFbJefTn+RYxOOiUApRq1OJPtqo4n1Jp3buE+DCTbyvos7nNlw
iwtOj/K8tFffnWuHQxIQGzxX7tW+WxKPMyZNTt5P2kCpyVWNVKGhmN637WReIVk0rmZ4LJ8WZOQo
4iPzcqyH0NwNZTddSivStx7TBgtA3ukAtdjB12dbUuHOV8FlxINXzZj8mGc3UiR5+rGPvFzDoBYg
7Z5MUBbd4Xdtlnla+txKgj5Wpn2kFwIyV5/+L0dZfUIN56decFwE4+yQW8h5vqG/o5zZM44tXVau
C1ZCD5ANXJYLL28JlVm7/WzGAS4Y926pGh/iJGqwGkCSl0uFXN9uRT2b9kbg5P8xr1SM2vFxiH3y
ANXLxLNx2ndTT/+hs6h+iclJ3N3b3zdaGXAlNlAiuVfvu6sSRYN6ii1NDx+6WNzlwcxh2Z0e5XVd
pBu0zJnKtPe4sq9GwZRFi1JQySDBNeHK8moI1V4f76nchzOf9nW5IgFcV9PIcJSbw2qoeMxbHYI2
AZvDCAXVuW8TkinyzvkkMKxIXf3p9KO96oeooANAKlIiRC4EvITDjxy72rA0sCsDiG1ZUPSQqtF7
A8/WXOHvNQ1/PaWxO8ixKgYdVlT6hBHHD3xK68vpn/L6LbNyWDjoOOiI/FPH8GK6Qf2FJJNhMSSG
fPloY9OLsQkyShRzxZnN4PVufzjUanOqFqPDNo2hdMpq3/GK7MLS+jmAWhnd2PRF/pfjyePg5aOZ
7aDiZxMH6lxi3FMJ40eSZRN5blhnYtJlnFm6r9A6NiFd1nYolXBfAjU9GA+tZtN5ahUHBvYkF6Sq
IQFPSG7DWGoetFulbLLt6MC/DcPO/SNPQ+3X6W95bFrxiqXlM0WmTYDe4S+IjUypce+BkFvr9WMz
9tVnBy7Dtg9D43rkK+MLX+RwxczsyovqcA9L0ss2Yngr/MCbgG5jaO4zPrUWJ8VT5SBNauJgGjVw
PJYdWpUe90A7V8/sRcfmL/iXBW0boBTA7fCRoa01WoSDcdA0SBWWmU5/Bt8N+0oxn9kljs1fA9Md
SivWCwDi4VBdlU4YzjpYW6oxfhvxRJ5sYxEwMkuvpThPz8yn18cakCuXKJLp2Jo4EQ7HywZC3+rE
iLA9jqtrrD+0X6pTlmdQqdd7H6NQM4AyS5mStlol9ZSKrsXGIlCrcPhCyoG+6SND83UHvf/EvQzX
m/Qc5Hv00ZihFAeWQRditRVEYI2UmmUU5IYqPiw4oD7GmjGe2QCOlEM43tLXdgDdqGZfMUQUd5rQ
PGFql5vFY7Zk85+RZrZXc2qEd/pYO1fEHcZ7kyYZ+FhabofSmR5wGSs2TlUuZ+bPs4rwsDrj51DW
EV8PSvVM+Xm5IeHEygYCAzIAjKzuoZ0an8t4UThB23rrpZnxXnVJNdlYs1H/rFLkL2oxmxeootNb
oUfRpVFm8bmz79inoDvPVR0CicRbD2dZoWq4iyh1hCqbaEJVLWFh2gOWnGf2prVbHEce4bFkZ6OM
leDAapx5NGbIxHEU9MyHp0oXWBI3jbj2isW6FqiILmeviZEmtcoeJ17xuEwzXqt/51dAGaIJr9Ok
WUPzzAWvDx1F8fE6Wr6WY2Nu0wp2dBfn7bbuOxcIGHvcbknTu4Ukyg36iOrr6R9x5I0DOWhYhQCT
cR9YvYkBL1kNpqziwzEiuclVLTi2WXNm8su/ZTXZaOCxtcJSkmrI1bqWyw4L81Eh57L7rKBwuE3i
wi9ra2L/8s5cOI8NxvKCSUmoM1EFq/VsJMJYsqFTfNQ8vc+V1NlTT2DxlZfuNbt+9v7tr5BdH96a
g2AHPfjhpI1JBbFwKeLhDG/ZjVo2brG/z27/xih0Tmne8w6BCQ5H6cuRwqknssBBAbiBdU8tGE7n
4JojG7AJ/5TeA/8QWrfqSdHkiJemZpShsdKHaCY1AQM51r4atdu+qmUcR5uceTT509ez4+WgK9Ax
yuem7wi59dNuMW87MXbXdSfZ0m1lPjkk1V20ON0FoQgd/80vFXIDdpEejl6evu72ZaUCnpNEiu9F
sRmoA7v+gtQ1OD3KkbKAyYgrJa+WL2jIP39R+yWZrY1WM3m+RtoQ7vwLcqgK95cKvfr29FBHljPn
GAiuw6Vb7u2HQw1ho+G0QfJQHA/uJ3esl2sco8YzJZVMS15/McpKi1pd3oX4r4fDoEtTm6XJsXFu
jMmf7CrG+zpMqw0O5Oqf0DBKf0nV5Ieduvmynawh+rMye+1ORwAZOHaG2SBn7kPbG0qESMVptI1g
I9y2wyJu49JCs9L34xmLglcqcXZ9WFfkkEBMlDe51ctRudSETojVPS7o4s7M4dgHi2Y0mLO5mHkV
FymOfUT0Our8PskXE89pNU7+zJQqe496mzid2UFp1WkqlPycTy42tlkZRFGOEZE0p7/kkUkjS2eJ
RgH308s4fMV15vW2ovWurwwljn8CcihJBfneaZrszEF0Zqh121EdvUhq21zfxRbynmOivdT1abyt
pyU88w3ODbVa6vMwEpdXda4fZ277scwa9cKhd3JTx4RN/Y0XaNBMxcZPdoJW23JfZVHq0R32e7Vp
8KjBFrPfZkbjvQ/d34Ht/5bxcWTdEThDT5qGKofpGvVRQHyIUGlcv7NID1BiKRLEi+rMIx0fxaEK
l2c2wPrhnCAiAHVKw5wAuSfbs8RaSsSkMZ1+ca+oiXKdgEf/a5jV1Mtc1P1TXru+gVTxcz3VtL1D
xbzRhPor7SLtuxFiTas0iJ7U3i5Q0xHT8fadGc65SreLjRMmqTzkX+yZo0N4m6m2TP+GiFjI67i4
zqN15lGPvlA8tm36BybTZPVCl8XLtCTDbcfVEi3gf2GZRrLGxekXenwU8FaCuF3w99Wkd+d0Doei
dH1A8l/xVEe+Rqz7mRbI0ZXFRVt2QLiomauTuwfE4b7JdE/q3rwj8yP/jB2sFZDEfg5yOzfU6nmq
Bvl5ZLOI66wrrjWq7KAzx4UAHFHsTr+6Y0PBU5CHJ1cn1tbhNEC1HUvSj+tjqVddzF3aXqFJS3be
2Dn700Md+0p0J6gDYEZwTVu9wJamG9gmS7jCuJ0KrkLrTCLCmSV8pMDCFsPGQpubG3y21a4UohTL
yiHlM42DdVXPSXJFGIp2gSbc2BCm2lwPZSy+nH60o4NS4UNrUrExdFaLacC7DktK2/GJshF72QHb
e8RbXFddR9hipnS0GozkzFYv/9JVVeeSfwlrz+JCx7iHn040HuZnM7NepBkJLeNo+LqLN7KV9w4x
kkb+9h3Doz1OKQe6z+1Oft8XO8aQWXgcdKzljsQndJdo561qrN/+/cDBNboHQKaQdVYT0jQ0FRNm
RtHUbNiPkerioGrjUiuIpG6yrv5Ue/25A/oYdkC/BuTZAqfweJuHz5ZWhWgG3jQKKlNGmip6+6hH
RI8g8i/dP/qcPdIURvkQQXz1RSI7aiMOatdlFumXCnXLmddwZF1CJlMh+UtWmbveOA21N+dZNxzf
Q+dFBhSRJSp5N77peX/nu1qWBkke1h9B5frhs5uQNJsMvyRfZE3yOIxWTF7q4J4paY+sfnA7anPa
HRoltFxCL2YPPiqj2rIB+XhViX2v4uSd9MS+nF6IR0eBvyZBQiDJdRM2wgUuDVNGEQ6Ib+r037HK
L4O3D4IJk8mVhq4+Ha/DR8mcQRV5oTl+0qbLHgcPFw02vOu/MQpkc8l6kXfo1QtzvUVHIzI6vuE1
zRYnYnzg3bg/81mOzTPYKDjUoteQfevDZzE0JSc1u3WI7Jndi1GJtKtQiYtHYjKa3ekHOjYUd0CV
SpHuHUv8cKgFZbSBEN/xG6e0d3ZkJ3uFW4hfxqp55gsdG8qFp6/SHjI1JsLhUFmsDc4yRY4PY0Hs
CBgnM0tzil2kYP96+qmOwfC0kajm6HrCs1kDxZqWwrOG5uFrjXWZZHhr6Pi1A1J/dRScyZXI+VQS
aU3+EAGjY6t/w4Hn6fRvOPq4sEyYKLi10XE+fNxwTMIsoxfI7tWXfmW5oHqZWe6b2hvPfERZmq4O
HVkDkamCRJYcldVJZ004GxXqbGP6pCvXUWXpO4HP/bYKsQi2EiITJzIc900XD49u3Z4ziTu2vjlf
SaDg+k2JvtqnI6/LFJae7WNaYG4cs+y2A3vlmc339TdF7gZYLQ8Cx8TmdlWgY29azrjw2j7uT+Zm
LMnQJhoyd34o+ONfEwpm7kQb2vumSqtP/WgOfoLk6cFMF30681tePTE/hU0TqgzsJZp38s9f7JtL
relTNvW237lqcW3aSX5lD+qX0xNISlMPPyvomo6fGO6hEm54Njh7McooJsUY4LX7pl31836pe8I9
x6aAfqniveq7pTb/CI2MaqpWFW0CTRjju9lbMCFxjDhvNviOadOOwMJiCoZO9YZgwPHhV0UqPaam
k8Op2oRiuFb7vM4244yfwgd8RNVPTkvbbj8QwGtuSksbSnxV1ezMNic3y5fTlpggWgLyiKdXhknc
aoVEszfiKj8MgePW1W3LbYHsRRJEma2LeiEGygo11ZWfp1/r+q0+jwpIhIAXvgutusNvJ/BnK3QN
MYTd1O0+zUhZtLsB74+mbfenh5J/1eoB2YU4jED1uQatm9ooLkLL5ayDC1J4/kAoBvGBprOdIl15
iIWp+llkut+7xc3OyBbWrxZUlJoJORTsYvaeNfvPi0mG0MtlgB9gzr/AZX8sqsBpv4nqi8x2o4tp
wR7s9NOuX+zzmCDPlIhyYOnv+XJREHRZNvrA5zTzRt8tEe4bKhnqW+h185n9fV1lg8ARiQCpkc2V
DV6qJl8OZbkp5lnkpQekNZKcoPFoJFyy/mE8bhS79M68Tvn3vfyQcjygfKaqKduqqnzdL1ainlRz
MQx9HUyl0QbVpC+XQ5SSBt+TALLX4jHFIsOzSexo7Gta7ARtn3636w3n+QdwEdTZbdgS1ghnTfaF
G9p5Hcxd6xAowQG3KdSpOCfQfD1vpEiVBgLVh+xgrxaH2yP3ZucVgecmEcYHpT78OdmDlBxUZIi7
GpG2BTzS4PTjvZ46DAvuLtVQHNtrlQ2eldweackE2ZB/y1033Tai/rhozjmN0pH3CFyE4AqIDHRs
/SEN4Y5Krc1VMFFSX5KXUJFrTLDQmx8HFwwJu3L8c3VZHYhLNKq2GJoqAOsZv4xGqFxSe5c7lWjT
c3eS108kjQNo7Lnc4EmBkq/2xdRc8BPD7jEtg1gp2o3ptNoGMCbfnX6i1wsOzp4OvE51DcK+btqp
1awmgAhFUEek0XtaZ25prgWjqUU4X5GDfHq4Yw/FzQfEj3sftfzq9jOlePCX3PQCpRq8LaShyM+z
6RwV+MhDcXFFEOyR/gy/fP2ZtCxdCsyfgt7OvtiY8GzTzLxoOwKrR0UfzrzCI8/ER8bDQJfUMgRd
hx+qSzrHojKrgmZSl0ejq2Z/9NS30mrlBUvKq1H5oRiTovGD6SATTgat1qqgFrl5M+ba9Nmo1PrM
93m9XqUiHbhN44Cx2IMPR8nnEkuFzkRqsKihjwIKmF4bzGAqjPaNpZZ8IJqM0l+C/p+zLrVSFfve
jARiQsGxelDh/9Gn7xf/zRPOYHZDYJGGsfa6FFEAsq18ypFpjKO21cXSIThQzjXejk04KcGnOwsZ
E5LS4WvzpopdQHhlQJi3+5X0C23fz5hyZt6AMympU2cKrGNT7lmXxqkBPr/moua9VmS1vpQBDm4e
mVtKvC1i5W8sViYC3A7mNDDicxn7YgeaejHqJeJ4GQem7ss2h7dvV87bpxwNIQQTCAU4jNemF1iK
R42WGGSrj0NxwSWj2OOol0E47bwzQ71qBTDnuDg6wC7SMIit/PA7EXWcEHzNKQFC2xGF7UJSNr7Q
q31q4vxXkQ/XcV9+qGbvWiTNmbbwkW8mjw4YuwwuBZmHY49NmI+AC1Xg9dG8TbVBwDgtzz3ikQXM
Xw87GXYnwkJ7tcHqbIttaFaMUhFJ1nRssGmbPyZuc27be106Af4jvue+RMAsAuTD5/GW2lYQQ1QB
NHTyijB22+Ad2Adh3qZ3xhIRZQa/g7TlMcKFzWzPHMXHXic9fbodiDSRaK/2QyS9jqj7pAqcisTn
hkg/n2Zod2bGHFnYdCA4guHi4sqyPq8oNArVGlApxR2Ja+miQPLGj6fmJpMZ2KBm6nBmxNeFmktL
EhWRLWVfXKMOX2umFaWCH2kZ5O1cX3M/5PYXVeZtg4cm+XmohTFQhtNwZjc+ujQ8Ni+2fQwN4M0e
jou/XlsqYcwWNi00p/pE+USIcXblNjoOnRhub/o+Nh66pGyudCrFz8TNn2sIHnl2C5YcxwHFIv1H
+TVebDiJWYxar3pkiXeecpUS6HVrqmDerdWhH0314RZGwFs5BuwJcPTk6YDlO9v3ak9A8N41o6AC
amCOXRBj4RE6FXVvn64WNb4UJ7FUOI9Wj8Zu7VqFXgRqPUePSyy6nQKysD992slz5vA6gz8NjVQ5
V+V3XF2fYscpiZIfiyCsu+S+WoR+j1613E1tF+9CgeYyrUnFrOo+2p0e+ci+gzMOdwsmEPfiNVe0
I68kNZq6CAh6rzcqF6VNZsyVv+jqeObO9t+cnVlz1Dq0tv/QcZXn4dbudichhATYsOHGxWjLtjxb
sv3rz2OqvqqdTn/p4lzABRQokqWlpbXe4QXWb/9iFJyR6Argm5AMPV9L/hTwkO7kyfD9H1aHDxY6
/ZOIDmU9PNqTuvGRmiSjCG/7tT9URol5bn4zdO3n1+d8IQRRliZnphAJtuG8/G03yE9OXFqwqAci
oGzwuauq7crOubCycIB57e8vKeDPZ3EWmdSmwzSwPhnaH24yTSRttPqMR9p65RteCHYsKK+OHedM
EfxsXacVXdaqAcS8NNZu4z6HB1As8SqWFEHWv22J8xV3Ih2blQSDPOYsSXeyxZqnLqhOYujMQ903
wxcXy/qH17/RhZCyP6J2ZcBdJOM8y5RBroVjVdXJi6rla7HY43Hd1BC3WM3d1b2y7kqVW9e4oH9u
n7ODuOfoeKyhh0BieBbJ0B4vmwLexglIaot30VzVJwlj5wYrpulUlrk+ZnK1nzZLWgc4CbScjQHR
89GlV4swbpJ36Lzgyx5cyUJe9N5Ydm4zer77y3tvdTw/PKuBdyhI1+rUOi2+Q0YWxFXR5EB/ovvQ
LR/Q3hcpHnXvgkLel41+kH1ox6W3/Hz9w1w4PLuuHMxQKjl7qfD5z1EOjau8Hn6a4U/W3TxGfbqu
s7oSEC+OAvCW1h57gOv0+SiUGpfZa4zy5PZ6BBHtD3fZ5P14fSoXTiiExv1Tg4bexWKeDzI2ddi5
q1+ix6e6w4JoNTa1cKTmaL4y0oUTSkuHjUyXksNzDrp2FuC3Gx4TJ3/ZKjy8CHEjFnR5TPK/fd7y
6tp78EVtnu0CXcoCgrEjCpnl+dx0VSsB6y3cRH7nOUuDI1luiA96yr1TFy31wVjEcBjrMMKqYi3e
DCtWZJsv5JWde+lTopqz84m9vae1//1/koM9WVqsTJYny1TDcWulkRiAK69A9i99SyrzIehXGu9g
dZ6PEgZFXhcYTsO8bfN0lqo/RCBqDqvbmFdC08sJ/SngUjmI/pQgzwKguRauDjIpT3CwDCxMl++j
ds3bK3tzf7E/j0SMghLWfjHT3D6fUNMjsTujsHzqGhQ+Er12on9yyeWwD0FbZ0wa3U7ZscLqK4+1
Qhg65kq13+2IejCyOKd8p/xbq2QEOW5TE6IhhsvCMjyZY4VDQoUt33evDfKfVQGlGKy/zKY3m4+X
yCEiXfUTCdz+5zI54qOWw4ILLs4lyrSHd1WpByc2LGd0sSgeGnnSwbrl8KNqhXs1EfCTOY26PY3e
OuAv6UeHNbOcr70D4ARFAkceO783v4lM17+M1TXXQzChVZmEQ2R+L3pjtY5TPWc3ruEh6253rdxi
VQWgN203b7GjHQJxJeBcyKNZb55ehIIdinteaF3Nviwn24EhXnbbZzVE/pe+9HDqsYzhqZMF1p5I
1KVAFO27oMHqwwqrv23IksnyM1A3BLpHMn3+huAJWttr6XHl+FueLrba4qXzxnhy8WB7fX9d2sT7
xqKhxYD2uerBrKvZHCNUD+zeL47tmlUYFP4fHns40JNdoj21k8D+6P/+5+xHneM1mIjXp6LKnBtP
avVQQ627cvYvzYV8ElrtrshEk/752XfziiXdNCQuLH9MBZ8iy6RxJXt9GWAQjvnPIGfvu8JeRVGt
DFKJkjZnGVanTvhFQu/8Gsnp4lA8JOkYUd19wT9s8m1ug0HVJ5WbIwSxPkszAKvIl67TlVm9vJiY
FWidPzVdmhRnYXMDrbOa2C2eCkww7sZusuHTttLEt2DoCiTll2ukl5eJHSNyp1PQ2Z9U5+ljics9
drCM6PWj8zag6p94q8aXMmztZBdnSVXp/H2tikGpv+68J+Au52kdjjrUMqOiPvlKaMwoHHyKIGhw
Ca/XGjYXNiMEEzY87zk6xOeF+XDRamuaqDqtQuq3tbT9b1UfGH9fhaULvTfBaJtSuHTOLqEAQyfT
HByG8Wz9YI/t+GVqcnnlFrrwsThRZBG8LaBOnsORRinJ/6GSnMq2zpOi663bXph4R0Ortt5qJfyD
GoLwCmTv4qgelzmPJoD957k/rMjZXzGmPOWw09LedfrEmpbywc8qM0Wfv/zkb5F3+uuASEWWL0ZF
cy9rnlXQUSq398JUdZo6S92IaMriPhB/K1BGhMfnmvYv+ebO9DiLIiyla43tVJ301uf3S4cBbtx6
qr0SEfdje5Y8PBtm36T/ibsrDrnugvjeyZvC8hbvCgAIyyR/oCtTpZEY/VNdRhAdVlmEd86UuVeq
Uhe+oMNNik4OiR+Yn73e8Z/xUdjEharPytPWuNODQuQrWdy8TxY12wc1usOtIWX+6fUveOGJRBeR
2ikVIdTESOifjyrGVZZd36Nl4SnRH7loogfRDVh2ZaPzW4fh8EMNZvCGtErFtlkuuBoY9gl5+Oat
Kavsyo66EMZpAgKO8UOXbPwc+S+JnfaCDTr+k5ZO4FzWx2a1zENfYJ37+tQvBB00CXdlk10encDw
fOYyzFYbp6nqRFYxYUrbYwFeztdypEsTCvb6lEtCykNm//v/fFVXmAPuOnzVrCpgdG8bvo9mGb51
PH2tE3hxQnvDlvyXx8v50yxozczqPYYq+uhr7ocNQv/FNcLXpV0KMAJCMXcgWK2zwzgvBaSX0C5P
TpgJYOP9cuyaNb93C5yDitz3b4F8XnuZXZoZVWIyLsrwLz0iy0y2c8SyIS6Q6dgKbf1+UW3/z+sb
4sK9TjuQS/ZPkTQ6f3QhbZa5NtYkp8AT+l2V58NjU2bom8xNNCVT5nhXIs6laUUwWemmwZsGTfh8
b5Rr300qHyic4MR28gx3TI3VvKZMeClL5yWJuBlLBxr3vPpQG6ZUbqXKU1QrfWcWernV0hL3DqZD
j3kOZZtEpr4FUS6+jePmpXkht/ZK7nzhHLC0aKyhkEUZ5FxobSxH0M5bTpwJN/dTZJQi7k2EK4ZM
XaNTXFhWDhvi9bt4gstWfb6ss571gsOAwEzVbL5FwmV3jlFzeH23XBqFbIzmGU4gqAGd3X246oDh
XivEYgzray8BZjo9SgWvD3Jp1YB67LQkLgZKlc+nQmWZOkdTiNNS5UZCWU8ljeWvsbSd6cp8Lg5F
vofnKcWAF3wauenGH7qgOFmF8aXPl+wgtP1oGGX2f9gJlLR5p7Noe6Xl+Zy4/Tq1BgjTtIGfJ+06
mkdnEVhnZ3/NCyFzgLrzp/RGP/yFHouL4grCCrj+rG5P/W8AwuoaeXh8/SNdSBwQn6LcGtB33+Gr
zydUDp6SNpC/E31AZCNgT2QiDbrKH4980+WoEWFfkwwAzBbrGpIHj3HDu8IhehG8ePvsGuD7PQ4n
9vxtukNIcTHnfCGi2b4TqhwTBXg3JlMMDhimZlcq9S+2/z4eYPu9tLpzsM7ej9FkDUheNeVJBYFM
I1PPcehO+ZX9f2EU+gEMRZ9sN9s+2/+uj6ouD25xsiL9ozdmdTCt/+dD8/8lAL6QN98FiKj58S6g
zgj66CzzMpeBErLoxcmgltDRAxjBhBjI3dXF6LwPRVQ9+LrMDrY7GKegtGaBeaQt3wY2MoP5OFYy
iSw1pxiSjnHdo/qKiexyXAATprVnGAdM7rykwInHSAKnXx+NVfhXErkXx3efQ7SXYcjiEEA+WymJ
siSek6yUiy3seOj7xiVLDv1axAsJ7eH1LW/vS/IsWbagKnOgaIkHNI3PWS2ucKsyNzTKLDYmWHG+
9uUxzCiR3pnUTrK7MdhBt/WwQC3Ilv7nsK35Q9RqDFKCtTXwMbTCO0jbzc/Cd4xTu9oYoo65174V
TaAeMOHLj/OcibftpgNQrVi/KMQDccjb3NtpKsNTo8zhRmrXue0z4xuo6mt8+pd7jyki7QCdEuoV
Uf75sRaW2VggIxBzamvvYa3GMsZgVlw5R39YR+criS42WJAAbC2cyefD+KWTW3U5F6fMxkJz3uzU
7Oz3RT8BfI8+jbP9xg2yR5T46tiVbsqr+BZjeNzEmiEpmvVxadTHTNHZ0KY240HjPV7PTrwi19M6
y5XSx8s12StSOzeFBBPg4dlJgf0dGS7NxtRtFI5mTetKjAXn2biyv15GM8bZHwAASGB3nqcseYVk
BgIGYSqzzfkggrL53lL2l/Tqa/l+o4p7ZcBLE9tpHTQ3QYPx6/lXqMZgGWauhjSLlHEblby7nKWo
/zbhAze3ox12bt3ePT7bUl4kYCXS7IDiMOhbd57EYVfa+7/MBawICfpeDTjnhPtOO22dZC4YhRVv
c7PXcScrceX59DLgkGSBJ96fjWTc58TEIrRbVWmYIVPf9QcfZ2cVtr8aACpXpnNhL+zZHAA9RM4o
V54dkMnJp7YYQz9t8nx9o/uaJ7gT8PZQnv6nX/1r5/7yeNw1O/4QBPjZzSZcb5J4RvuphN3zVc8I
bfoSEagJ4c2jbi3vSuS+sPV2Ih6AVO5tOOhnZ2qrmslC18tPQ3uy32SFVx6pGS3p6xH74uciFQIn
CnkN6fDnGxzyfoR82T4rB/RQASblZnTWBY0g37+SD11aQO4iAueOdAOu9HwoZw2RHnQ2KC5Uf++2
rXfeqYV+x3bvDWV3ZRu+XL399kYGiM46QfQcmTUJr22dTDjpYK9+XAxYPk7acK5M6eXq7W04WqoU
Q7ns/lyH/3nFt6W3LQxjp2Effd/8yko86rTpAOXkSh3v0nwAQLhkxzwKQck/X7ypV3jPattOB8wu
Acp780HmdfbXgYj5AH6lJ81n4np7Psrq5KbOc8emDV1iAFjN1j/GaM0f/3bPAQOiPQNqjWIoPNDn
o0RIUBZtpu20W5E/RItGpGXnmR9G28uuDHVh2bg7d5It+APLOuf2bi5iyHi+2+Td/e2oXO/NLINr
QoAXB+HjAPK3yAnO99rSZyYSxQzi49xOtT8I74Q2rnWZXpbk9qyDHU3qscMqzquqjarReJXSSrew
GT4OxVQjtGIiK/lkuCT2j1amxzGuzK6Cp5ZhnBZ3cKvz23YbN4SmNmQ/j5vvqWuB8eX0yYL+wAMB
dO78g+ef08xxAxdwK1I396tfNaBL+v9mf6VT/DJ6UDY3qWTv9Ffa/mdFkUiucqy9xmSR6a+F4YrM
fF7fq6LvEk/Ww5WTfXE46Jx0pnct83MlbahZMF1kbqYcmO226Vw7FT7aTLmSRbyY8pou64tF3Dk4
JADkNtyf4PWfL6LKhDu4jeulrvKjGEh/czQ395qa4YtZMQowUW5lnmawDc+iSGduCNDNoZeOq/jp
qilIhnF1kQ+YfhiGJ6+8PS/NiSIFTwHf2csuZwF/wTt07AfTS5fOrRNU6DtMn536SqS/NCdwZySd
QKcpUOw/xX9icA9TEdtp102jws9PS0QXwFWbvh27ANioW1yT4XwhPv+HeIubK2fxj6jE2U4UM22b
Gb3UtOwzOondpqYM/5CxHpKtd4EDuG7XFZSmbfTdx622cXYccv0JMw6vPCA913aJo2x7TsJCT9ax
bi3D4eLo2yme9QQou9bdeq3JtYfuZ+8JWgc8XMCyQwihOX92SueSTKq0ejcd8nr53AC6OK6N4R+c
Diobuknh/QJs4Erv4mXM+jMqKsNUQHYy6dmFMi/hZgY575N8K+qHdlXRmwixjzdhHaqbosc+Iq78
Vh+8vMMdbyfhpRQC2we3LbPvyvHnm9evngtbksIGeDSI07uY89kxy9F5UG4JUT9qCvdhRUUoNut1
/NtrlFkjGIrICXXV3bvk+ZakXDZhLzOhjjG5672rO58qVmD//fECYsF9YO1K3FRxz0ZxbIH4R+Wm
2BxuiadQwJ5ddtjrK3Zp36CiAEiRpz3kqLMVsxuzChwdOinGDm2WyLBeDlYEUSoe/HW44Unk3lLR
++vW7176hmAGKSaAJnVOMF+qYLVqh/zNoJEYA0aAsDtFw5UlvDC50KaHTYQnGhJ4ny+hbtzZ7GfT
Tt1d2TuyGOeI2Jp1yDT3eSwIijHIhOnT62u6h9mzs7jbqKIE/Yeley7856+1i97mSsJgLXk8r0v9
sdRLcLS6NaSkhXdeG2bmUxauv18feP9YLwfemyWwP3ZVzufz7a0A3XJiD1nxPB4nJeeHCm3623X2
rSsn7WX1jAIQ2gD7C4aYg3rF87GqYRbdPK9W2ggTnvVQdHWCAtvIrJfOqA4ZJbcfhVt6BxDb4ZEm
NZaBZVC6ibu10xFJueEO7MZ2KNduSFdC7l2dF9i+BBNKvwYNs2huxZueAxIXqy2TWVjdeKUofSFe
0HMFoEvMoHl/zjiLEOcy+TRWGnmDf2MsVZlk9EyunLGLo6AgYjPCziM5W6pRuiYFlMlKDX94N+Bx
+zhlpXVl0+3/ydm353bcIz8jcA2c3f3tSC1zMWcrFcZGwBXqe9RJG7UxdbuOPNNf32kXp0Q6GNAQ
pBBwjgtvhFPM2dhZ6YQHSmxOTnBbbXhTvT7KH4e480lRXecyJgxSyj+bVIMt0FAvnZmajdd4CeTo
4QueYlQEKYSE341KFp/awi5FsjjIuFFKXPSY1ooaZZyXswkrMrTG372zZF08oPj5ywnG7ZvOBlXF
S1gJ9wgbYhCJMbhenQxArMUJHT/urdqdtw6t7cj/5skuig6usyJpxm/wblvHUoL8O3Pwqi7d5qvU
Wfgzoqn3y+L5+1G5of5nmQzhgthx3C+4NlRLDMHb++zmI+wBGDCTFZsQ9gC22iHotdrNzSWRqNy+
DytlhgluJnRGoHa2H2qhqy/50C954rjSVoky221IrC5cmp0vU08xP/jqHf8nbIOgCMfGSlVWl37s
5+CDY7MNm+9XPs2L7QaLnUIpelhQzegMPz/+PiYrKrTrNV2pNHHLTzPSim04UjnxrhG+Xm62Pc3Y
2cguffsXN+HM80tbZbemolVDks9u9K7QRf3zb2cEEJjbggoamQNU8eczisK620BymSnvzOBoL3UX
L4bocLtarklSvaR38Cym8AsFYZdOxkvk+VimNw/VuPVbWvCy6xMesdstNYiGREJKMdwuQ6kMpA+L
cj7Uc+5/wkml+263Wr6ZRZPNyVprSr5u1bQ//noVdsUquknoNnH0zk7csvRd2cLDAnza20kEw/NA
N9SK7a6/1k14eVuReOyuJgCG+Lbn8l9E8zwavGJLh8zSR6R/3dQwQw0AUl1b8JeJAEPt1Qiu5R1d
fZbTz+ZkTGHrreiIZjyirT7rnqzNXQHIurnxiBIZnkL56iDK9fpyvty6lFmQwaPziYgG6LPnH9qb
vLrI3IVjoqPtrmqz35GnzStpDruG/+Z5nGQYuuuoNcMzgT79fJhua6ZhsaIxzVpdRTd9NK3GEaf1
rTo62bp8db0eMLTZ5k4b+1Pkf1IiLE3WQftAifsxyw5Fu9TWQXmytGNUfA03FpPTi9iytFUcl6jz
7COZzOJi3bv0H5doa4tEZ2IpAVwjMnGDDyIFuF5GS5/m9Qi53kNU+djU2ercbLroqmQZqR3HXGHI
u2CAUOaJyKjiPXRS4uqybnVQJtKz83/7VYVG0oWqCA9R04X3YOpy98bPe6CxwdBGcVdp+6M5z30e
Ky0NUqqszNVR+YOsjlkuxZMPJFrSPsrDKfmjUn/IZjPfJz3oKtm1ZPemrZXVB8da/S62M1v+K9Yp
+wDxoH5SYe7/7LPZ+ADEzqxQcOusD0FvWZ9nZw6NeBnCesabqqVg0I+t54NytvVbt7Zs4M/eEr1r
5qHN4qgKSi9Z1zZY0rHoa5SZA2Nr7yWyRzSJtxZmjhIGnuXod/K67LswEg88JqWZbsqaHinEjxBY
tsL8p1dhLZKqc1SFhscmZbwJT2axcNANOfV+V0goaXZWHmhuWu9dPQjnqGt77G5kMcyfHK9wvtHZ
nVAb2SHsYvDVg28YRR2HOafmn0x0OJkXm70dezfSxc5ya53T1HYN5uZm5R/KcJFh7Hq5+zsaMt9D
zcdbAcq5Re5gebZa75QmxMaV0OYnjGXcISWryqMjW2V4qltDtRgEWHhBWZs9UeTxi2iKg7U0bsae
dmqMQqWRcW9t65dqrHoWLTQ4p8VsrFiDdSOPSxV1nGEh6I1FmTP/CDPP/W7M/oTShwzE3ca//q7y
fuXLDCEZqN6q8Z5yz+ak3aicj0pF9UxWaRYTpz7XUeLbi+3jGjYXvxunde9tT4tHGqHIUhh1KB5r
cuv3Yd7XJLlR0KjD1Ie0IMzS6n4Mm8aUaQ5qzdSMMWsTgp1GJ3121F1bVN73CowDnToqmcxMRpt7
zMt8/d0NlffB1soP0Im3LVpqk7/qgw54tiQ4wFJCzVq3IEi14bzdABoaZZJNufmofAPSvQ/+gLtD
Y8ndws+/lWG4AOMpRffbbr3sK9JF/ZcmhC4Zjzzxnkaq905iYyQ/wE6whrej/y5Q+X0vuuyj7nrj
N6+/sUp6NY9Ngops8EvDgvhSlrNtnYaodtfUVo6Ub2rfZbG1KIcfUK28Bte9IixSey4qEQ+hKh8a
4MJlErhr+K3re/VLUC56YnEyuA/soSUxEXL91UbFHCQw5o0m1liBfkNIf/64rtrsTi3qz/xpEKnp
4EjLaZMZWeos3rqq/EgtVNSJSbPOihtUAr6PEYWb44rppneY14wNUtVe9i//TABSm7UfV7kui0R4
fXAExejzyPCM4P1krEjgeWUVxo41To+106E2hk1owK4ci12JXkR8grEJii52wNa+ibSd9bcZ2uoq
5URF7/zcDbE8W1Ya/a7VDnk8+jYdUoGSXxBT59MfSe62IeYL6pKM0HLehK2/vndkaSa6dGAZa3N1
7/otstizVhHqu9HWHTRd3nNTgkpsLmMmqHG+C/zxjeH54inzp6U5VE3t4Q6jTPdDVmTyyS/60ecT
thbGZP5k3Xh0MB7byIfGFND1IWFEh6c/ji7GCUY0NaD5ZnG/oej6sXdta0v9oPP6uwbvvD4ZhUIz
eB2jLUqEqor73YuGveFqf0lbTptKt2Vqm5Oay66hMteEzU3VDQoMjJAAWJd2/LemJTEmBS3SU5jl
LgG3axCnl6P27sN5gF9e2731YALZ8hMty/mt1Y8IlElcHE/4chJFG+wBxR0Gz/mEa0qhrZPnK2Jm
D+3l41CV9Y/CNnR+8kS45OmkykacapS4eNmRqTsn4emIrLsrCE1lLrqvDLBQgy1IT+DSRtYH7Dwq
2uuDQSYwkIk1wHCNtUoQl7c/bxLz09Mwq8C8wa3WLmKPr1jxYQSEoSWSixc7cxa2MUTN6V8ZChPd
hdKE6dME7vYvfttYtm1ysp9Cu6pvnRn0Qix03y6x4yAncCyDXIw3GcHYPNj5HBjIw7XBhxw5cz+O
uLPeDhy64C4IOsNE8Nyt69gum/pXLeYB1TEkj77Qvh/etIjRZgDHrIGabBfwsli3bn3Mos1QeNs0
khg+ZN4SB2UJD7w03IbPjMD2bb1kXtzyvjnNfWAmWz7dw6EaH5U2PO4icrkytnEvG1Ov6xRLgHwF
Jmb5brhJh3t+dMWSlzHQtfzL6BlyTrxBgeanv1bembPX/WypF/Ik9WavjEvXJMMmDza6Q102ZMHZ
uvZWnHd+Kw7rGhj3s0SrlAqRV3xx3Ml/u629FicCpbMcOsPmPius0oiDqMTxcZZuT7zsy+XRm8vx
i2yzuk2cNhArsdSrYH5pq8sOG6CTKm619tSBA1NHx1yq6dtGL+WEPvYa3ulCVDf9wNVxKAOS1G+V
V/nbUVQ6t26Lxii+BqZyu0OnlTUndNnETeuX83FaRJuOooNI5jpVbyXN2sl71rLkZSnasU3EZuRd
YiO897DVcGe/u+tCtXiuJv9jN3jOryLyoev6Y63NYz2FCNw3THaOS4vrOjbDgfAwtf74rhqG/tfU
c9GdUEYEfuaM2cpzlbA7/sr1HHIrmRSZm8xcP1vOIn+pzbLJDvphdT9WytA/puFnUadWKbefuEqH
X5Z6a8joOkrZSzYBNbHBRISxoQK/P/DdPHq5uFw+9XM4/ZjmWn1uEeiu4x4C8iexBOon7xPSu863
Oh2v9kh65yJ5WH/Y05OnYl6N4qTqAj3LCCsvFUNPgFwyeNOsExQ9liLZlg3CkBkJ9XEY7OBzF3rT
v1UoxvkBvYLmBzTmyk/C0QqGWGbG8BAso/jtTY39r+24HW9DN8t+E9i4mkfbpZCEJazMY/6f5v3s
NtY/lSmDD6pfTVA90kBeHhhD3R8Wwpxx4DTW0S1ZlL8cq9Zabv2N7QQkeN89FZwHpFMK6K9hPgVP
WIFVdbwUXQEVFMWvJ7Otnfygjan50mWV96uCXEgSXaroH8OzCwdJAk/+GrPIeNcMa/O21NZyFMqq
1mNjDXJ3YhDzNynb/sfaT/DLZJZ120cNvY4tIZbiQ6sjkvYgr6wA90VYj7HKUEdkDtUKu7lpq39Y
sErdKWRePhWtIWrYGa3RPWz9YBkHZVJtPQTE+y6mCMeFVFbCC06dZVGERSQi9w51PtmCh8ooy3em
9tf2n1EQNJJxcNztUC0muE0iwfSEKvrQJU0UrFMs2aoPzTCYT/DrfWwyTE14I/Nq1rijrCtjq8Dw
NQ7nMlrjKkLFMKaj6OU3doRHHd51yyBiutPdfKymMP+E+230s6VhBgQwWIotngDyfah6H0ufyTeN
rxI7lY1Mui7ea5tbNBaC2toyuNkW2wWQn3hp87aNjYzPyXFs8ubOm6ylwPRCOQ8StV/7NPqz+L1M
zczL2q6yQ1QuMoCvtuxvj9KxpgTLi25OBgRCjTuNmZZAYSIsPpZBrVzi32osn7AjXtVNFG7TepS8
AvF2NP2e7jqGqVwzkW14lGP9uUv9bBPNTQ854d4epmk9VE5J7XuroyrNhN2OqOI53u/dMppUVDeh
d9vO7fIT1GjQ3UnXyYd4NIKMYpOdy6SCM/Gv47ScpGoKuEjaYV7GdzYGxPImH+Y6SgbtiepgLdvy
qXGm+VsGnjJPqlkVY2LrqfsmIjHkCXDL4EdTbni4zk2z+XFY8/0SgSe3F7vGNHyeTDp94L5k+K1u
Z7QDIcZSQZPSy+/RkO+Nozn5Vnl0xq7ApY6b2YkXMO75ofZLMz8YW65Ynk3sYoN5tcmTsiX0CztQ
pcBkBV2Skx/UaGtof6aEnJetox8QwWj0oxoD/x8jQAcnsfRE1DZNEdyoyZnH2MxC6nAI4aK+B9ll
BfxKZS/xctWbN/1YO/aXGueT+cEYxy5M0Fxq3hZr3re3UbUWD5I8wY/nqnGbmHfo9AUNoelxsPBT
j5et9cokMkhGE0423LvNs+csaXhmtCQsdMXjsF9Lsvayrj4gH1U78ayaCIfPcR517KMa3dBQiUZ9
mvjc4UlE2HYkYV6o4o3dONH6hswIW4igs8Lbuu9MoHUNArFJXQbDh9qq5t9NRUQ86Grt32vaXU9y
rsj5y5zn4ZsyG2tiBxQJ/Ma6dirujc4Yljhch05hdikrJL7FwolbCt0OMVJC7jd47WNxqHyve1wW
DFNuDNKAU1XRDj22ysy+rhUrfRhI7aoknHrzqZt7kkZHm215VLMyhn1pgvmJinobHaZqnsY43KLe
icvGYeEmx8478kmznclhFjYSNR56+iD5POtNJQg8d4UappYMJO8+B4Y5idsKFtKX0EQy4bBt+bAd
ZNTgLl7rFdFGMqjpNM3Uc1FBznAKndZg+SURXrgblcfjVW0YgMUQ3VASMrteZoSrUKoYnn7+doSA
+hgWnf9kGyEh2+pzaR7XsM/sWPlkzxSGyyqgUCKKiLHmqkuiIoyoCGza/BGqAa04u1umn31JE+0G
uluWtssWZQe/GZsf8+gM5uF/nEK1HV5oOq32B3Fb2SSPvbGYXvI/nc+TvZegCmg4BKTsk3Y+Bh2V
p9xDIS5BFhevMLQhoiKmrJ67fDen/sDPHP21GGdAdYguegiwmtLjeUvMEmptnbVZ0kG5b5HS9LmN
RyrGf133CgKwdEgd+xDyKSg+L0iV62yozjJ1akInBfwL66kx12sq+y97HngV46kIfY5WKRvu+SjE
3LHI0YHHDGou38qykI+DjOo7K/OctG9D54o+w4V+9w72Bwu7ayegr3ZWR9xE72yel+tUu5j8eZxj
OShuN2f5ZKB9EodN7yY9Gs6xt5G8y/Kp9Mmih781QPTgDTk7dc/Zu1eg+55PfJgUN3puT2gPlfpG
d1g2NYgc/PVHZBTEcoApM2PrXFehsuHU5I6eUjiaUKqHYCQ9wDzm9RLpizIwYpk0rYDhmzuA4Ry3
Sl2sFm2ukBnPtHpb1jjIUI31TqTTdfL6UC+qscgxAialN7Qrc1Llfr5s0zJ1+aZqmfZTMCZD0YjH
cRH6SiNhL5E/L8ZCpgEnhQgeFVn0EZ6Pwg/vypHvwsep6esoUj2//LFkinqb8QWyGdDua3jyF4uI
rJcZ7kQ5CEMUUM/OWz1j9TiZHp+qKavEkqVxCIDCJUj0/zUrD5oB+4JUhCNAQnO2iPY2elvmTWvq
YlQTC54qpw117iu74sWn+jMKLA+4GfSyz+2Z6lI2enZ7KvadsR3Jn7d4s9q/lvTaR+HX7qtOh+kc
wpTLQAfW1Kw0HhY/9v6XvTPbiVtb1/atTM1zsz3cW9prHdiuoicQoEhyYhFC3PfD7dX/j0kyJxRZ
YWVLW9q/tM4SAeUq1/AYX/O+z0cVa5tIxjsunfId+/xfL/wm3T//m/8/VPXcMphX7v33n++Gx1b2
7eMf5/d198e2L7/cy6Qq/3t9kb/+6OVL/PM8eWBAX/VV7v/Wiz/iSt/fSXAv71/8Z8OIXjlf9Y/t
/P4RQ5B8ukD0WK2/+e/+8I/Hp1e5mevHf/z5gPVRrq8W8eb//P6j4y//+BPg5LMHcn397z+8uC/4
u+u+TUr+9epPHu87+Y8/FVM/QPmPjwW14QqaXdvx4+O3HzkH9DbYJ1ZLHGbwVXNTVqS2//jTOkCn
BWAGSgJMQXj2bIZd1a8/EgfsLfw+yGRQuTB1/vzx2S+/PbDfviDuxff//1H2xWWVlLL7x5/f5gk9
e7DpUpliNT6teNrVBbG360aa1lopnXdKkIlwvFpbbIl8OyW2ynOL+qeDwuSdhSG38ot+Gu8Kq5xO
zYhCrtdlaQqlJRXRjkFqZex1SceI2MzIM80Xkyi2RVGs/9SsptykpkQ0O8SF6TFdXNmWbSMSWiNj
+ilVlqb2itzu9UPHpj4HNxmaNpIWBH4zx9e9MfXl4JnuzFatL3bck7u2lR1QfKVxrs9ZNYChDWPK
6Ulfv3NnR638eSUwbtJqag9L2q3QwxJsZV6qLbIJpGUPg78ohW37udMan51hmGQwVksstr1lZfVx
1Nm94g3qnDe+JInIrowwWVyPnHIuNo7T5cgeq9QlaNathQJMTs4xOk68K5VxXLZqK8lkRTy5VwYu
xK/ge6Lb0By721av+DiuE+l3bR/F76nUT8JrZF9sep0w3KdVNMQbJQvLd2nptDPB30DK6cgipgQ2
JaFzXEf2dN+6aUrNwrA+JUlJWjekMVhmxbVIiml5Jn1Qu9pQkZZBUxaz0p67C15IWk8hSeZk31VR
n2deDHb/pmiLuAjULulvSrUL2wATg3PRxFGr+Lp03A9Jrg5XudSaNnARlR7WtSqSI6pv0Ra4fE3l
q9L6E8glSUGhpVTQJGVNP20oWVrNOeNdncVP9JbJwp0bGbSbDL29RsuAkgNhQHkfYnLszrRUovGL
8ogXpI1hfE3TcUCbOJWOTjmDM5fCItFz0HRKAzqoU2oDs1FrTNuZsfBXugirI7D3U+Gv6tzKQ3FG
Da4t7TX61+vkkSFeyYc8jbAYzmA6arBXkSJ9LQddSysRC5MX5mVleV030OFbdENp0NyVVkjUYGKe
Yr5lHwZlp1IWX+Ri2qdxW/UOaaBI4/tS9Epywj4zfS0cY1KOa8UmzU2dpSyuoryumWtq5e7V3LRy
8sDaiKA3lPbDlCOPPhFGrsJsCNvwWg59FXaBMamTdusYxNW0BCjLnc7aMlxTkRqcO/S3VA7txMKA
KkylnqjyKeF1X2SRBE5T6rnH0HWbambe5PV7xVoKe8Vpl07jo65ZxqOY5uTFAHly9JBFRdIzIAbH
h6Wghn82auN4LsAk98GoqnGGGkUWXaD1lOIZB8kg3cuQCowV0Eqle5Kq3aAsvmFN9ox0IjYoJ3dp
Wm5lQyp+WM44Dk+GyNSrI1WpLEnBqjQmLxFmFPlDFg1nXZUrtR8qTd/4ZVylKedkXZOoWp3e8QYt
9UpUcXOdumrG7PYMi8uxYk7djdVFiu3JQrpfyhGLRZC6mXKfj2X2zk3UVHpVwXfBzUz1e8NOh09j
HceJF00RSbk2kBdPYTzd1As1fh/5B9BxNbQXZhtG6BYCBrjX/Ftr6o+tLpbG15zO+hhWE6WyhsL5
fa7l4QdsWdFjI4zqaz5ZWNdq3BaGr1n1TDtLMtyJhmauT17n2vGZmddte+roYfYF3R2DEtJ0Gd8J
Le17VpJVWBcN40KoPJWLsHwarM5nk+lAwtcj25l9wM55ehw5en/VuFa2HLpUVFVfNxNmgBVJLGOv
kq3moPOt65t6WvKQ9rl+mslRLMEw2Bl4KVwPDOdbktzYyCSywYbHNq68hV7ipqEXcgEgvW4/U8Vo
SeaiWDM2buTQR4rtVY7bGJl9AkuqtTdxXA3Khs3NT9gCEX0sbftp1Ed+1zHaBqeTivSEbtZ4nllW
YXhpF6lHYP6ixiudMI588ur6EwM5h099VU6qZy3tRLrMdLrP4eD2PZ1J06UkNOZxs8EWz3gSt9R0
XK4pwNBDB8NM5jFsprmDh1M9kgcvX8pZUd/pGIXYc1LUn8GcawYrf+oUQH+4UTLqGwnyCZf0u/Qy
UUellyed+GqO9AL8vhhNMwj5uq6kO5ufEjr/G1LMkxwBoO82GRZeRPeg42fGMngdVsIb6OtghfrO
Mq41XnA4UidzkpT7qv5z0lvMAaJM635OKFaVXmgg9fLdZIHey6BEns3FogyMc7dxjrUhFAaVACvb
oZsye19f6CcFNcf4eViAvAuYPtNfawpeM4+JXlF/aOhh8cEK+XzHHYHuUSagwRwq8dry6pQR5qCk
PmV6gpmGN8o8qHf0XXk6ipIwgGK+FTtXBlUJD05p/T4q4ShvQlPAhY0Gy+SMYwjc7C/ukrnfouPf
Cib/ZWD4Ipj8N0PO/4PB5MoY+a8f8dqrWDKoiqRMHu6fx5LrX3wPJS1xgC5idVsQtJHArvLU76Ek
P4JWCnx5pcCuHFjCuO+hpDAP0BgCeVujxtXaQDj7I5Q0D1YhMUwi1For39z9rVhyP0cEGMA0EnpD
qJEAVjyZEJ65GqiMpLFMRBNoctV5pA7Un9zQFC9UgNMQPeqoGe0azL5nQMp2PRZwF5gitIImK+za
G6XqPGZlemIMs9IgSqgvRTlphzxKPFsuygA0AAqDrEA7TrVnTjbtLM2lD05aiMbDUubGj1F3n7XO
2J+lzjDf1RV18E1sDMXO6oV2WzZFf8hU3uXEbZLpNJzqqvFaNuLEbyzNxOm+XNRCNv326Zv8z+p+
lipZZPBvr+7yj/ePdf85Tx5erHP+9sc6dw4wbrJQWeGkstiM/1rntnbAAwD3BVGjTcayPgI/1rl7
sFJF8C4AX0OUvFYBf6xzm6eDCR8rtJgQhrLP76xznpq9YggsMJ4n0FaUzDBs7gv9ayXX0lnPxw1S
OMc+TWn3z9tKAnfdZlme3mjIo8YNOEWa90vYpcO2QwDecCQ0+Wkn1EoLdCWLqpPOzGd+0VWHw14g
OfCTPk7ul15Dd7Tklf4FRRPDbDNku4VX10Z/W6bUFXx7RGvtaTLiEKuapC2PkeNVVpDzQNwmpaiQ
kUD/pHUgdTl7SekYRG522jDQy55pXwP0cLLzMi+6yGuH0eWR6u0w9dH9ztFhV6W2gmw30y8yTZo7
YaWy9pkCzngjUUxMrWiXzq43YWUPj25v2rS/lXK6aWliFEeZ46y9bMMyBpKHAmR5OHR1Q1ISQ/d0
3fDLyljuPegOmhEM9GyuccXl1nkputr1M47J89HlwD9J5aLN3lx3DudTOxUF1YdFw3I+stOAswX4
5ROwau1WCicpLgi55Rh0DGq4LlIa/EdCzfu12TaQp6FcuxxMRgEFo1zSezHBzPZsi7/2cbFN3QZm
OBxU3QoVzR/VpByDapJ9/CmWpfqOnptae8niVGg8qJMOF1TxjfGwS8b2rivMAZWbi/t52CgJxtqj
pq6zGxqBmeEPiVuc6Uk8TB7KwuI8tAf1frSd9B1D3+zPzNUxOi+kvs52WfXj5IkoNQQogjl9lxuu
3NWNmzm+Xjtq4pUTHJMgDhX982JP0ex1U7rcRggwR2RFIVGTsHAxbBvsqqhClEVJ/LnqkFe3NVNU
tpHemPZVatNBJVhZBvNwUapGPzGMONboyYzh4FfQUpjuaoruPdAyu9nC5w7Pa3OQWkBD2n5cVcX5
BY1y7b0cdNU5S41Bs45qUtcsWIyF1MKdwqwInGLKmRQUwlU5reBQjselQpPfH7RZG2mghZ0MOjnV
kZ/LiJgpFfDvfTE0rrEFuB8rQV+YeRbUmZ6Hh0rjGOeGVaTSj2SHVrwlYNIPJ4GkbZslM46iuOr6
952Ibdo0oT0+iGIkhLQUEG0espN4OCsl+rFUkxDmYwLOyXfRsdSerbWO6SvZsBz3RteBorRGFSql
pQ8ikKIEEIa2pnEDp82qa+i6ITlrqUSuDyhcEILmjGr62JtK6KC4Y/wTp1Om3MmOASVeZ07Krk2G
cQySwjZ3zjiqdy4Sz9CjpVLafOPrDEH0EO1GJKjqdGdqHtyqIVozUpUDr0yTGalPO3y2y2y4VKZp
IlQfZh3JIf7ar7Tamcs0Z7gGAIauyh9ZPM4hXrHDyVrmyV+SLBTe4DpwmBMGM7KJtoWf55OZ+Vkc
dQ8Seb70x3xxzuoIibRHHM1jY8fJdBP3mXlBYDkjgSjdRgRkwcXWhg6JTCCabYRXVR0dFzmfNhBS
Ap7p5dQXQVVnShNQuK2rQDNbF2uUkLSiCjZqhn4aLXMjIYCQRbv90s0btAr2OdopUfsKibbFMkI8
4pdDMk1rXDzqp1pkgtArVPWh0ML+vmwNZCzmyHxu0ozcMLzZWnpxOAHauDXIPGkKMy/x2mQR1qBv
4gSBVGT2d6qFlMGLJHU5LBLzBPIU/FYdJANL1xuNGMmwY4zk7QlfgcDtF0WfozA2zlWZmaOn9pqu
sHdmbuFHk6U2nlMpoKeNgSG0W6fXs/Tw2Wn5k1rd61NHxzUHy02YJBj0u16W4C3gEctiSgj0Sy02
oRa6HhKLtwayibXU/awgSNymr5gS6uA2an5rHx2ntWrcd1OLeB2mqqTU0SqWr0oehr5f0vM4VVuU
pWn4acxi81QsaDEDA0rHt3jpRWX5eWVy/TQv3wbKUWAZsFM466EVvPy0cac3Y2PpzcaqCnGCyGL4
aNZpd9skpUFg8VcY8pMbu1obX16KqQkY9yjOYvHHBfnyUmUZuqLLkxpXa0/uPxiT2W0yMfItu7J2
xFnb5Hhl4kKjUIVxQ+3JJavk+xCQ/0SIzyJEbSVo/PXdvEqAbqoyepH9PP3+97CQxu4ByY0KGGHt
wBrP0h9Yqgcrd4hICb7cOkPpr7BQIf9Zf3vF4WNVMEHK/hUXKppxwBgD4kgKEkSGcBB+JzDcnx5B
/3IdvgaFgvCV97ePWbJBQ5vsl+bt5FTumSErKilpoQQEbdF7xpkNR1qmljdGohN2VRlja4xSg6ze
MgKsgY4f9HJZvVOiXTbPbuNPljix7/MlvtpSOQVXUA+cY3i+e+7eArtZFCWKvA3VuA1CCoteYzXi
srGGbNsqxm9OS/92Pb4O2td0oOz9nnI8GGCQ52i4ZTpRjz0V7UaRduKNftr+XvV0GVq4dEkAmtAq
3GtexGGdAW6Lh1vmkYA8VdxK99rYUQ5hrY3v0Zc7pIOOPIPCrAe0Rwdfadr+8tf3dm/7sFfJAfYb
S6VFqessz5fbR5KlBgI4p9rRrZ6POjlHHzGG5gQ/Tn+nGLUIyioMr7SmUq/QcunBry//+iaAoQSS
59gAw4E+qHvXVwyzo4vIXEFCm9FHPIetVJsclP5SXFSmPQRIU7VTvemmi3QyPvRZm77xRewdTdwC
DUiMWAlqjq1hDXp5C0qZKUuHym6H2TD0SdS7QLa29cZV9o6Eb1fh+cXwBMWbyuTLq0xTSh0/nuSO
c6E9hk/IKRz35mGbKm9ZQffNbFxrNY9z2PJhqMCvKehzQsNSD6OojHnezaIzg2jq0y1aLHGtwpo/
AXwVU1xFeP3BlcoHa2wBKmN+PEqUMrkLI0w39Dly6w1i2bqan51TT+8J7YIA7Ie7TNs3RNESa9Ki
b8cdmLlPPWK/TRuWR+lkXk254sVJrfu/XlqvbzgZswtmFYKzRelo7/FiZokxWHU+75i6Izc9Dcwg
0kbbi4vEfmMVv7oURjaBVxldDQRS+pEv77dszJlkuBp2eV/QCUwgPTJNEI8W5us3PtVemcpePXPQ
B9Zxpg6THvZlBWXdpHUcjv2O7kixnWxGloW91fpha5rvq9lSN0hxbU+pit9EL327soODfp3ayjre
E1GkZJO1kbXTjnnXxpGQsOYs+h1bw5zjza+/ulcbPh8S9AQkAgLYVRv18n5OEToQlznru9AIz+wu
+yCGCGWvnegeodXnX1/s1cLkYpyfFs8JRy039eXF7FpDOzqE/S6bajfxoMKVfpba3VE9F6jmEgWH
Z+m8pRf6yVUpOBIRs/dyxmjrLXhWbmwX6PAYWNTdkhXh52wsH/SkTQ71RFOOFARsOEMU/euvP+l6
2148ggQYK79ixUYThK9l1ufX5F0Y+KwadTdEEQ3nMaQ7yAsc/fZVsHsTkEAjWCVn+wEpBRk0z+Gy
szDrYE3saKHg9t7++ipPFv29D7PqXTAIA27mFu7tcSGiuYGs3tqltXNeQMeoI5VIv77EfnHGrB6h
f6Tp4LnpUZzvJjXapOp8NFFPsiLCh2n367fzkx1gjRSYFEI8Bmtt7+Fo9Ji6WlVYO6fVERJk3lJN
AS6o/8mnpkzOUamtoqn9UblzZo/LgCltF8eBlhyPuaefJufO9Whs9CtugnbcPNCLib64NGfecn3/
7EM+v/jek1IJO3eLtrN2pXtu9Ge2fRHFbxhnX19CoyLJMaHjz+Xw2rsEHNJSBTYv7/SJ8S750qLC
yGyQwbmZ/fY6ZZHy4BNXMoSaf718GpSxoGyU9e4Oy+24wUwweRZNwzf26yfI3st1SpEVXeK6Mojg
9wc1AwBpE/Ba7s5xhgqtQl5J7CB5Gfoh7I0qCCuta+k2L83JmOfIEqSMvzZlrmKEFFOKr6AxjI8q
zhuEsqEVI9vFIPSlMMuagpoU1FbpwjWRv8IT5GFs5jaOvCbLR+QCcj416ma4bHsL4T8mgSCZEc8G
Y69U6lGUNKyVzpCh6ulD7H51qqR4a6N7venw+WH1kYszvARuxMvbbIqsweU52js6vtWGkrBOMa8b
3zgxXoWxTAFi7yZPAC2Dt3tvNyhR/dEs7tzdzLSEgGoRApVQVrZ2ornJeBw3xozqc1SXyzTMsmZD
ylz8Hi+N8xFV3Cp6JbYRqPH2spRFcWyki0q0M0fNPZ6mHqGBmmVHyliVTLrKfjtLAV5KCwETMMcx
Iivr5Y2tjKUpRCuzHTqOLLBhl/lWkWXBrze21zeWq/DyFvklqjx174FE2BNOqdZlu5iTOvIivTa3
8PLDo2wczMsyGtrTiBrEsd5MGi32qH5jQ/jp9de01GG/w1ez9ynb2TTyhbLhDlsgtnQ5fFSaUjtN
KoIci0Z0ME6THSNkUj40MQ73X3/6J9zsy6eXj2/SjoGosDYG9z7+lI+OEsdWusvpIY+qcsjx2p7a
EDY2kz7XN2kcJZ41h+lZrxM3WM2SHzWzMN5YW68fImuF4j5R++kEGXtvQwtrA9Ul34KwnYXyoOw8
RCzd4a8/7U+vgi5PEOOwX+2P4hyXyG0amxVVNbLYdPk0ndRw+X4PrMlzwmdhv4U8D3WdpuvLdcug
WLs0nSzbWVIRWADjOkhpgL7xzT1V+va+OWI5HAeqCq6G5+TlZfoQSNwwqOluVjKn9fBPnStmK5AA
dSbkouKScbioAN3ZcO+qsYmZduQWt1Rp1QfV7WA2h+G00cvwq00H5qsN8WSdv2xjQlCWcv4qMoav
GJOOcM5EmbnJk8z81IUAScNBIAf89Tfzk6eADwPTbf00a7r+8sNoUwRMNuzTXbE0+WEPCAa9D8WW
TsE928+a4Sth9bkotat6mPs3toB9jf3TN4Ycl4DRYSzUq5ERFRzIpCbv3pV5a264d6knYS8ct6qQ
26wWCNH0yT4aAXttG5QnF9UQzu+nUE22URbG/4NnAZkzgzRoFpowHF/eC4vKjzsWZbpzc9U+7lQs
nmNslG88C+urvFo+xAZP16HEthcrDy4cajT9yW5xYFOE2YQO2WVEVVIUyzFGpOmN6/3kJtMSFtxi
lT4wz/jeY0EvuWW5tt3OHYePtW2i98Q57430Y46XSbc+CDl8GIwuCoZqTI9Fr6pgMYfuVG+r7I3T
9FVVhjoManIKi5D4MTSsVcfnmUJMowf2aSl3Ef7zBimZ7E5IlApwkh2oeX3p7rhx5Raf/WrmjJHQ
Jo36xqJ/VZFc3wVnOQ0DqjPku3vfdKPwPWe6LdeSgeP3eSPvCE+jY4xP/WZU+xXaFCmHRluUiCez
/LPs9fmGDuhj6SIqnuX7mbbNGwUzW3+5MjgL1loG6nRsNDTs96dgiWp0SibUDB9sTvuzqK/TD1bX
oT/E4mLiVLdXn1PXdgLJ2Tib55GTNx+sZjakB8XHgqqS6/lFU/bhp1hItSPjzM1zy471zhtG5kt5
hZVDP8GgJ25Q/eHmhIhQvZMWTXWPEFz9oEUuvqpFjuVN41YCuZNu5pfd2Ikrym0FnXA9MW6AjCDW
081GVfy2ippPUZLHDxUn6k3OeEzda5auxP1HmjZj0lpS3H8M/32Pu7z8VBat2M2Oi43e7CukhnTQ
EAvSTI/vNZUeNCzNzD2tJqs8bwEsPAyFXnIqobj7rC9zdVOJWP8ibUXHhZYV2md9cJIWMeFkfIZm
yDTQRcUNXJcmABikuASzC2vpDMRN/FC7tOc87AbuTjf7BQSJ67Y3SlfByWZKlgt8MV5o5FdxnX5U
y+L7TI3/jWZG/Vhey/bxUWIg+P/AD7AGxv+6g3HYPpb3X+6fK1vWP/ihbBEHTNhxqP6sxUIeA6KQ
vxVcxCdk/MT6Nk/tWhz6oWzRDqh6GgxEWftUa0ngrw6GELgLeC1CNwMgEwNGfqeBsZc6mpjAAH/i
PFv9YCCL158/q6jMrmBmud2kgZ4qqd8ZjbVRxNAdoV58q973aurGei3eLnXjtcbKJ355LVExUnXK
uzRoTFc5z/FgemFoWIHbzZ+0bPXyZnm8WQnV8xitJQk9D8oIHIAz09GH1ZP6mWwOx37Bd4rZdQNU
rgPcpvSHY1Fti6FKkQ20LqZ9YAylk3XeshiGr+c1Nta4pvntVgsSGKlfPfvCL7+dcM87l2tY9Ozc
W+/imsaQxVBBhpm5l8XYJQ34LOTyiyLyrSQjwAvRVRvNRAKkQ/31ckqp3oK0YfvrK+9Fn9+vjItv
XWJI+tafP/v+0B/BG2WQTSBEGW3MocB4qhrzG4fK09G19wGp9q+VRQ03GHKsl5fBsS+S3nWTYDRT
mlatqdabrI/R57owelEp6G2gpU6Y+0JE4QNcSDoiDNVtxnS2fcI+6xox84mNXOEQShZ7GJVf/Ws8
OskVCC5ZegLKU08rvoqAefR9ejo5ApdIO9kB5GusKaCkdDoamTzuR3O6e7qN/xt717/nfVqv/JcV
6v+Iq2nFrf3rbezoPpHJ800MWd1fu5gtDiwW90r6M5hQy5P7fQ+zDXR2hFm2u46ZIa5h6X/fwzT1
gJIbZ/7aHcKouKaJP9R52KAoxRErofgjZwLX+0Mh+/1p+5WjaS/OB4m7Vg9J6Gkj8CbE3r6yUD1U
RieG0Tagt/GSKqkOE5o2x9WcGKEXaW51jvFHeQQKJd9ZUxu9RR9er/D88fj2DlBpoKJgiMN+3Kul
TVYBWrE3EfCKbdvoum/EpdhAY/hdZvM6Vp2sgj4rMn06oC8fRHN1ehTqaG0KgeqW+MMMYjR9byQv
r+8onwgXGokm9UQGc728SuzkCBZ7w9goQ6a+a6tZ7bADV8yHSpGFGFutyOURQ5qUCws1/x10JC15
Y2Nbg+WXt9QEaUvuRjmTHvb+xgacDOBMivdgbptuU1uddZ7PoRtwgBSHkwWrS1dD5Y3qJtWXV5dd
k0U6NVjw+D7dvRje1YqwyVUSNrWsUzr2cRKrxzTLoVctsVa7G3cSbXQsWzEiPXMblFyhaqJjc+us
ehdJxbitF3WcvQFu11lZW/jy1cFq7ikzurDxKnryjHJz9dNGLMBC6pSWBiSCkqzF1Zcp85I4XCxA
eyUbIe9UyMPWiY0b1QGRAv9p0myi5TQxvqQxZijfqZVy3EKeDG9jPUk/8GWl7+1cx9yWNdkAkVi4
8qhI8RhRaHGt99HsJp8QEprWlQQ6UNwaEDh0zzUZgnXk9Ir1EatbaFzoOVCz28yY80Mw58uwdcpM
YOx7ElGpshju7CdplZgMt75gspF2HVk24qt51WEtT5IshF6cfUiwKMNWT7KtclVwwRURDzAW1EB9
EnhVT2Kv8En4RUUOxBTSCARhhhjsc1r6yMRMm9sOaQEKpden0ozwVuU5sjIWhb4tn+Rm6C+Rng1P
MjScSRpNxbVGEYD9i47LFo0iEcMqYKNDUmypL7fI2vp5Gb087M0LZ9W9RXCDEFkVC54/SELOmT0C
MvVbkTgPxZN0Di0IMjptVdSBOUsP1SeZHRI0JHcWDwrBSF4/KlRbr5cncd5AE9v1tVWz1zDOMQbV
t0r5uJ3DZYm8r3oS+uVpZfQw58wYAeCqBQxlWOBV7MRRq4yDvQnxmODEw0Tkdpb7oY2G+BEwYtER
YKgulDdn0UGUDc1h3eXy0DYU57TIZns4TRXX+NjQarnUGr1C0tppxgm8DRtpPtrS82lyHarfi3Cv
BoaHtAGUHjgUQL8hmGRUtwPMYN0mREAJ16xUjQWvojFeTCLGsWUUUykCFx0VbUBNiXd1NsRXdZ7l
yiYxarc/ikLHSvwctcDGgZlHPWbgppVelNiZdQKbiyCpZiZBeTIZabicudmUFgGJs/s+sd2m92Mg
IKlfdRiekKkxskSbHbMJ+hCrW7D0yrIEXVxZaGvGPPqMk8CC5O3m6QrDrB3Ll4M0yIaq9KG2K8bd
YUpQi82qbq18rbAU/V2qj0xHmEsMw5uMyO0CGLKc/IQBXu9R5VYfHXTJD4xySiCqNEp4NVep8y6m
44nryayj26a3WeOwkLpHG0rxJf4zyk2YHdKrORGSRlqo5sRIlIG6rWMq5s5Q1OJTq03lV0TEAKrc
Jh8+dYsTfhYQlDE1wNATnjmWVkO3ISvUI/TVZvhuyNtZxWsJWsNnaEHf+2le4SRlL88dX1WnEX13
lfGc0EVxLy3IIjLQhlLchbQRMNWXuE891KcVNKSk1C5UmeqZZzlS9EHWz5J/N/jIg1jr1+iVIgND
RdSqNgJtJGdZxc3Lx0axUGAMuSzvzajCRqXFskq3JX5hOG+6wuyCaiAM52F1Wi1IHJ3eW9i3s/CW
snORUSpLHr3Ta0ar+npWDE5gOfVYHPaDzhR6ZVTBuaGvzXHl11Obe5JnBwacaGKMW4KxCF6vJhqb
y+BM91PfKvBIKrtWNyr2jsKXtq4sHnFDFG2atNXHYBpGNT7BzZuZfg2scMXROOW9QzHmcmH1Qj5k
FobuURla3lmzUgo8wkP44FKrWMdRDP3HPFLUm0ZBWMoTQXsKL52NNbRVNXCIXVqLKCDzaR30p8z4
Cty2zSi1d6V5Q+VA2kdlpadtUFr0tE7GXrIyp6y1bnvqh3Ri1dIBi2l12VuM+/3ClMmRBiTC4rCA
eIBSbi96F5bTgwNgcmjejwo0s852xWcjHjr2OExd1inH8EQTNC1UhuIIldbavGgAn7DLWG8VRvdq
hLyZFcEB412gL6HbvVdidir2Q1Ce5ga/p3mVd1cVmJOTdMGpath8c89i2O+x4vPM7GdXW8HOJEeE
h8SoLyOZpYJMa3WpuUlgtl6OGuLZcVSc7aDnBsJW+fjry2nr6z0PW5CEuasakJEQYJrRmry8XtuW
S8uGZmyGJeqvYifBIh+bvQ0otHWX3jOBC7X+GGNw3qSMSy5vwegpYYAWWwIEcoE9BY1h1TNk1g7h
cV92wAwjPWJ2y1DO47nuAk0KGCPXzT7GjUQ+lpzD9reE7z/50DNhKprIZ1/uK2Hq+X0rseY1PUvg
GzXiCQ2x/tGP0o56QJRI4qESjKNiMFl8f5d2SJdYAUjjyE20FRz0o7RjHDioGFeWAzNo9VU49yMr
MlZFKz8iyaKKoNOd+Y2saBXAvliKiD4x5FF7WufKYSJcH41npYG860FdVXFJgtDAm3Nx7x5RngbD
aM3zclMMsXGs95m9nUZ9CeKoH++spTMeCysO7/GvH/XGPJSBVqcus4omrQHAqByWbV0BGp+Ua0My
jWchlr1JUp3NekxpsmgjIXpWl5+avlNvKiZuPXa1eRVFdmN5s64OARM/m9N00OJ3eGjCE2hasW/R
mNQ9be6MC2eFTdsFQFdvGhzxxSp68wNltfZyHnT2/mXqrqNa61A2ycKMIUfr8jpVENV6Zp1/xTkE
IJVmojTxQBnqThDzfFnolQ3eyDZ7haeoXxuyEu7oZBgEAMDLgDiagJByOZjVVh86MGaVmDehHi0f
LCtkMoSTV+cVUemnsGhsz21HSryqG9vbfrax5GQQnI4rN9O+IGiLDpvM3WKovazDUdxC16q/6Mki
d7pC9LHyAdUjWytdf1pqzsa8BprFptgcY9XIVbgIi3ECMhxG8zz1oxcDI354tpJ/siu+qhox8xhV
8DpThnYilJ+XSwMamzDIL8rAtDo3gJ2oHquz8h2M/1ubyLtflXqf10j+XajM/8XCyjrg9V8XVs4r
OCyPbXsvX24k/NGPjUQ7gBu1FnwRpqvMCOX7+LGRaAfaU0+JJj5Ua/7590ZiHWCT0HmyafSgc+f5
/7GRWAf4tUjsVmUeZzn6g9/YSJ40n8/PNIdBoiTg1GyBlGmvOtyDM3aEB9kU9Jbe3aaQhD/G2XTY
Q62AOmCM4mRURv2qaKzqEUajdcnolumkpKJ8QjbVf7SiTAOYl/WnGtNBjudEy99bgvj8P4fWKzQR
upVfrbXr+6SUf5wmUnZ/3Jdf/rh4hGTwfNk9/f3fy46CFdXqtZyEXWKtsfy97JD/inWeBXHsOuPj
72WHsxZllkYRn2ASqx/nyo91Zx9gpuGH9B1/31vx1JN+se64OsrndZaJSfdE34ul0jqZSbsjNWBI
WXpuVUb2XkezNAeQerXLFG7tYexU8YlZJSLa6GY1UJ/qQgb5MKWbthoM2wmd1ygeKjy2W3US2S6h
sFL9P/bOazluK13btzI3gCnkcIrQmWQziJR4giIlCzlnXP1+QEk22dSwSwe76g9TZY/HVpELWFjh
C2+At6VNl3IrIXAxyCCC7EzLhD0OPY9m0I/PGBPpNBBChERR9ar/gmF/Lgo+7VxTqVyq9QuyFOAj
/Z+T29nSKXTnwzi7ARroT7Rzpe+jpAuHmAo81SQBYhjsUmkrAG+5tczMkpb6UPR5rvotuB+t/REo
//ewPtH2AtxyfgMduq/R05tts/zUr21D2GcstVdE3Zay81Im/7VtJOS9LM5dENiIL7CD/tk28I6o
qIvEYTiDw8dks/3aNpCcSBvQUCBNk5cM7U+O6xczqdfbxkKiiRVJW5FdStpzUrwF/NX6JZqqoBaV
FbzUyPKaUShXIlvFqkbtK64A1S01ufaQSvWgEZY16TqZij2BQI4Qu6bSMW+N6Tqfod/aWqbOT6gZ
h4d2GPLDrIsxVZeiquh8+2F3JY/1Qcks9Qi4x3qCNhsdg4m6iRBFkhNQ0KoumimEXWy2emQ3+E7N
KPtN4ioT+in3Wq3qwYvk17gDdIkjpn4G4vinQt4fLe//15VG6Ah8tLTvUK2Lvj19e7kY7ornp6B4
s8SXn/5niatLm2FJbwgfTjKbRXMBnUbA1CB9FnG7X5kNrW6ONNrJ3BvkHEsv6NcSpxcEY0uFq4fR
nUbU8idLnCHeZjYsa91YfhF312LT/TZ8JesKxirAnyschm7d9w3uMCNCbq9m5zdBssk+fj0M6EUQ
uHSUgKZSQqAt8HaYeogkQR8TMm8/9u8ipQtHL0Wpt7bNoQ6/JKEqLKI9QqW74hSPkjf3rGFbasfx
atLyaFohMBkhalSCOPL0pRCxmqIOHQNFh/PehKI8HkpF7a6yHvaYN+N78qyikE88hVjEOhiz9p6M
jCwDmWVRc/tKnhA1SqXmy6yV9REN/CDYN/rs04XAoO0aFL+M5kTa1a3DGTTRZpUEyGGNGMTa1keK
v9vGBtDmmC2f2nVfjpc92gW6h6yRJdBXQaDMqXw1PwASSiqkkPOO0j3Ud6p6Kq/niBhAfR+MAey0
jH7zVSKE0X0EgjmmxK139xUx3rDIK0Q1mtv5dOhwQ1Lw7qvVrRyjwTINEYVnPF/62aN9VQ12RuUz
sRevCc0pEkQTHC0ppqXQ2CFtTKZyhyv0LLgFcN7LEH+Kxq4GjRqzKgwJjkKpvwIBj4OSP6q+6aht
as52hL4MBgZCIl/SxJKfE1SzEifTR/Pbx8vkZDHq7AVAhsjpcKYD+VXYRa/TbNyPWtmAz4lQU2Nt
mhFnCAtXwdXHo5zW8H4MAxQEjjYGIzSo3g4z5b7ZWl2DplaTD9skMm6aXpLdAoV99MRwlIxw+d1L
cYFilIKK2+ijSP7xMywhyauL5eUR4MdhFmu+YFCXgsOrgkIQl7RoslJwDC1sLtKxVjZRE8lAkMIS
gKMun9mAy8ydjschw/yyFTlUTsZrVQUtDRxqnRIyK3abWuumLb4+eW5I649f7RT4urwb+E/GAZ3C
HJ9qBFfQw6LGjOkBtHkkrCs5aj4jlYUJAJIUqNwhcK7NrlDE6GHpWnMsSOL/GhB3SlZKGisH6qih
6Yx50V9VPc+99mcLZUFV6SOnHVrCNYoJVYTZhgVDddJj0xspTe6pZCTXIfYDiOsW9Q/Q538vvVcF
OfAorz71uyreJ7Q0u6fpzUW3/MTPiw6pVqq01IXBP8Gh4cP/Hctp5r/ps4NrICNnEMp4f190grJA
G+As4YW3EChea7UKivrvhZqLKtfPX6r/yVX3dg+gP0NxhrCRSp6IpCwo5rd7Dr3EXlUHQfbmLBe/
YC3frLo5qO5acQzrHynAf9RfWH7XP/vt51i0vbnteC1u1rdjTRgSKBybimfkSGQnvh4dexrlKwUx
onUHzOo2WY4XrUbE+NU3Of4Y43WV/u0Z+nPkl1h1wbmb8kmDwhyVKutlTN4SPA2oxeFFV2bnXL5/
O5VwXciOiNpfSrKvj69M7VqFbqbiRZp525gjpjL9RXJWTGN51nez+GqYky8m9UUzQYkkJKn76LLL
A9MeQG3ccVthKkZg3q2L0QCihSAS+upp8hDNEzYkXXAGKnKCt/s5q0Rk9FioLr0gD1+/8JBKAw5c
fM/BQSPSbZziAjeMde9oa4n/lehDrCQH8K2TOq1rXsN9crJnOlk7xTa25pnV9dtv/Opplj9/dXtA
UYt0VcA3sB+CAgigdkDSRj2zkE6/MdUCJO0AFvGBLWrpJ7ekqk7D4He54ukylBtBTtPLMmogwCpj
sfmzNUtBYtFfJ5sDNUmMfBIdqgg6ZHK7uLdEGjq++CTYYXsWNIkIz8l6YhyUvakRcFCBHz3ll0Ch
mEvMLWYPFnHsE1NN4byRi26R1AtDP1+rfReG6zIC8qFQfsc4RveV8hHFYguHKDLPtt/SqvApkA+0
QO3RRERhLfrZmFxjUVoFqg0FTb3SUgTKAEGXSDTXVggXTFQbCdc0dNmafZ1GI71OuMskceBaiutO
AYdBD2oSiRBj8C7olaYytNKJmdnGCQquSVRM4CqMaxxlqGzMKDGnlQhQQEgqY1EExrJ6yI1edQez
mz4ZA6ZQTt1XqumOGLZg+7P877pMIkKrsB7L+FaRc+x66qGipW9WFdYdQplb937V+f5Vp3SBte7o
jGAwN2kATGUhEuKvWQ6sxO6GUvqCeRlSm2FaiokXoHIJTpyQ5t4ESF+4odWMbh3kTbxuVRXcB5j1
oFmhwRPKjpjV6hrjmoLORBwKIPilTFopY4NpXhX6ymdM/IYImaWo3Y5ZmgF8mAVwrjOYAycpWvOb
WoyldGWlAbAJq0XFjBaHX6Q8DehKT+tE4SKiOgDEFUXUyRv0FDNmMR4Vc21Yo7kPcJC0XAtvLOzE
FLMSwSq06ZMSg/f26gz5DVzMR3RPk7SpZruskeDO6D8TQfmBdITsF2HcqE/mscLx49gOinFdY0X1
rLFHMINBjPgGBj7ulUt1gAZKgnQyfmb63KNeNzXfw1EBpKlpEepxizgbCnVqONwllBlHVJiGWbOz
kI4UeiYVrKG+lNOv3J96CiOjr75EgCpIRkI5vMuwW8ttblH1q+AH0SVdeOwy2bBIw+JFNeFXaATQ
19s2SL+oVp7C2FFGmtc0b8vviV5PF5Uf+V/hzjXHELhOhY3jGICVN7r+apjK/GFKRQ5YAD3BVaQo
oBUgxJnXDYEmwIAcmWfHiIT+duzb6tvQlFG5nfxhxCKxwkXbTsE3PMwVYbRLV7zoyU9I+mwVP7rL
toxASYwUNCCw9dg79HrTX8udgh8sriTDpRIoqF+SL3W3tYx1PRoKYvPJTBNrC6kUUW85NXSc3CD0
cy+IIBWiKUM4WYh68ZpaSafZNNZK34mCHEfZeaYc6OAwl1/JQg0MokoNATXlFHyG2pGYIssuKd9I
2XtxX1iZeCGo5vwol0olrVlm5tVQ9ZAW2pZQ1OmMVHzUwe0mtthFaHAWeaneWH7PvoQyV3wvRkF/
aueJvpdVF5hSMfvxVe6X0yeWVPotDEIJGdpgQrgunOKSNJGD8jIOJKYpVn3ppuEMkfDm4jM4lYVM
oTMXAPh8SkkpcntK+xlj3OyibKdWcyNWzE2WjyXS7Emd/ZUroYnLOaAU1u1kgoqKJpgO6z6vUJxT
QSnsoT6iBWeqEJw3qKnNFKmKssIiijw58xAoxpp0qgdsRju5I4GN2hQcmDRjCuTIYVk84oOENWEo
af0RFJM6uqlpVn+JooAOM5oHUWBPgjQetAWocIiSCupgGg5k9AbJa7JqqsBSvUED5eNVOratdt7D
4bCRJdfG6xILSXB8XTE1mzArK9/FFEszdxjN17VNyltDs9VHUV3DRq3ngwR45d6as05GWi3qb8NG
FRHjbhQxdPyop7dagdRMPaSx6/li0aY+wuOQZVuaJJB7ct5caRjHlB7yfca4+K3VxItlo6FY7Xeg
+kQcCQdHqdNR2aiAZPhgInZhbqCrJI4zZx+r2Qqt2x5gHtqTkYBeci7mor7W6yHmGKwxdERNWxr7
tWwFs2GrreIPTjCBDrOHAPCPN5o4DpHLoxOM7mQpivZU67lot12ZlSszMQz44hH8o03SmsOdihCi
PTVhOtzodRmJTuhTNtrjNRIOrp5OI8Ym9EDNTY6T0ewCjdSOozzg1VYCWtO8UEyywZlp4FeuhP+q
tQLRJAt7qQN0D9+l6Ge3MjhRY6kuPxFgBqpnhn1/iQuDoHsBXpumtxRrSxeDHWvxKRQ7xMklbFLR
GmylyqHQqcsHahFmjWGTluZOIYZK6pVFLLd3eiKJg8vFqTxgJA2TTx2H0UJt3WfCBOoR4yqUxXp0
eowskRXz6S077JxudlAh9/stgDlF8LqCbAO2kETDAqRmfMGxGlu2WZf6Vp1kRNNRXL+VjBKAktX7
2i0mT5Cial/OCRop17haV8ItaMdQ0/gVclrHB1jzw/eySYzUrbO4WtT3gCNjb5U3IAOjWm12qWSF
KiXiTC1tkXfD/ys35IeQ97wCpa9/btu8nA5CCIGIkwzm4qI2rRwqpUEIR41gvGJ4nqiPL1HVf1PW
NykrOcF/7hf/6OHdR/lXYCcvxdo2/OtfP1hGUf5X8zaX5Vf9KtpKdBjIZVm09GkXBZi/c9lFK5o6
JhYiOm00RKv+yWUl5d9gTcCI6BYwa3NpPf+q2cJBMpUXpAodC0D8fyah+zb+p18iwzo1kLEG20I6
cqqUhl9kbSIZxSHd5zrNOdTHIYFbPcurtFDJpXWXyICRFeU+nixgU/LQmMe+TZtPYlvZItgtkLGF
jCEDrJp4Lfta/BlcB9fTOBYHmoVtiH+zHNyZ6Oi7CEd2t1NbZJPXgSPcxM05SvY7rBdvRLlo4flT
I+evk4wmsgRqSnGeuANq8m4wmdlRLXGvimMldBA3QuK1aYy7xsKnXJyK9EKpG/W6M8tkDdoNE0Sl
7bF0l44xJdMdAGAkSEO8PfUA/XVAz5s2r5szWcuSAP2Tnb58BZxBEM9DJwhrevGkp4rzqqhhB5y4
k4K2bjvMoxcM2f0w5z1oV5Lv1m+GM5nfae1y+fTkn4v6EhCGpTnwNvXjI1kKWrCxa/Wx/CmJp/sS
sVKbo9pyCkPF67HWVzGdA1wkjGhVdrl1RhDhVPjm5REIPBFZYhEiH3TyrYyqHIBC8whlDk1DV+Bm
TqqUfx4lpXNSLTQuxMassXzQ57UkxIKXTDJCsVMreATM4T6M6McqZfK1zAbBjoFcn5mkk2z95ctA
8ScYpgBCtfNU2A65BqyGc4NJUu6j/qLrC8RuR7tviaMxV6xqAvT4SodkP4vjDtjyIVW+AYxC8RcT
TV9zJ3ktBNk65V/nznRRVnAV68tkxqiuPpSjYWOeAh37tu7OZd0nheFlcqHXQ+SRFyIjKldvv28V
0iZAby92GwEF4nmsQYwj0+RYCdh6zEHK7avz8DflolOOMwMuEo5LIYe++AJJeTugqfWqRZYXu0jN
48NgpntxKuN1gb6ul2aJf0Es/ty1Ma7laYHadjIj9zugnN3g02Lj4qGv0TlIzzzW+2lYRKlQE6VA
LkF1XjL5VxWOzjJrUg6eyqpHYllcHpyibOsNZ2zhTuhTuX9+V/7/gK+C/vxqfbwv8d7+6x571yj/
17ZJAb28vSCXn/11QarIgi43DyXAl84lh8Cvxr22FHTVpdq7SJqhtPd3sVeiDows4IKAovtCL5DF
9uuGNMBZqYDouFApKC7V4z/AWS1H0Ouj+YW9Bu2KLhaCcQC33i4fgQr1EMCPcS1oO3I0rSfT915N
zG82zrICPxqC4OH1CkUZQrKUgSFGRI3xAl1HJedbb91+PMzpRvjxJpSqROYElOFJObel4Ra0VJxc
Px1WhZodigKXYM26F4ruzJ57d7AvY9FylrjUgGPANnz7SpYG8U4kV3Xx8tojDYDo+OLpgmC0P62r
HDMipd8XKNwjW7WLsumyndTNFCibZXatYVqTDZx5/WUWT2cZvBJiMCJHAXHV20eSkHJPi3mEJBAK
N6WSbsIhQFy42wfLh0WuP0jHM/Ie54Y8ud5UOUDEELdqahXBAwY4NyUN5jHvnLyLHQEimzZaf6ZI
Q9GTiX/1lienXWtivltTH3HLNHZiqBU4P50JVk6FhF7GAA69aEEbSEicLqTYmPoCl3I+rl8cZxGB
BVPdCIxFqniBodBFr3f7psVMpy2OoqqeG3+p4Z5+SXjqEix8xF453N9+yVrVOjnB78fV+8dSra/m
NnOnJt0kuXUw/WgH/n6HQdHNYCFglJmfwqY9V8RfFsu7R1AXpepFsAo8+dtHsPwJx7g+890pC1b6
HH+R6+xAbcymYfQpL2e3oFghdoNHzWmHEQYmxhifm2HqdpLv5bCnAnyu6NtsWQqH1Or2CSp3vZhs
+nJYVCqOH+/9Zb+9f16+GQEfcfGCgHp9xFR1metqWPDJJv2ibWInFQJPlelKD9Yt9tV7yMAXeM09
fzzs70425OIW9XBLgYt/Etdm2HaN/pCzGvPhGaf2Y1n0Xq2HNx8Ps6RD716PKA3yMjImXAsnK0IJ
TMmv29h3E9DtSXnMVRO/81nxyrbAJBgiS6/uqiBYiYlwWI4YEPieNQkHebIOQ55el/m8pp5sC9Hs
jkZwrSeDl1FrbQUKfcrEeTSNazMOVgIak1ZZXZH+u5ALXSJmVxyVnYjhBINPWrj++N3AGf/u5cgf
F72JBeB58u3m0DQToTUsN5esu9DIjvLY72kjXOiN76Z49oDJSWxZ6VfzUuPWS5ylkqeuCTz4ebtY
UVFQjb6MI4RK1Ydfh7nAeFUtNmuCSimvX6m+5vQ0MCglDJ5RZxtq/6sUHEE46Jt5jm+mmnVZ44Gd
CJ5Bsa6RpjVKo5tR7j0EdNygCdY5bpKa2XvLTIpR7PgyJyvq2lIzPBto5I2VtqmZ0YD/jib0pVZV
V372WBkj4JFmG4/ZAYGIVTeGN9OgoiRjzegJwgpIegQmguxgGb3no3dlVfGX0Qy8ZUA1K47s8kM3
BY4BTSEYU7fV0y/V1O4zw/w2KMKqacZ1FcHdDePdPMo7wUdOEm4ioINNPnUrTayfAHfuojg/9lGQ
OUJYX8GuuzCDad3r4Vob8MwAi2cE/i1O5E9CCZG8rMdLeWDbquZ9JkU3Bhz2qEo1t5yTu34qC2wO
02NsqRvIbp4QhF4XtFemKWy7JPpm5imk43ldBJGXlr0XUeOJYr6obt7Hy71A7RLrB681HL3DeG+t
KRdJbQK78b3lICn07yFzu5y7y1yXUwnWxlOrR/CtpRPl/CdF+zYG6iav/Ayk0Lgx9PJGirND7adu
hn00vpj7NBJWdS4clt9FZW4dzM2VlYQ7I/S9pk0PYx/sMro/tqFN605Q77Cl9fog3DXggxKcODJh
/uQrKP7g/TcK81YhRWqDzoGafSitcZ3L1iHO9U0lWNfLqSNE4jqQlAszDdeyvnAAtU2QUEDowpsh
7wtyOSt3oHE8T9iZYxu1/G3DpebabABJpdatpumfGgRJxhYz+l5kgQxSdogrcV1Sn8dyFw5+s23g
xIq+Sm4W7oR2WOVJvNO1wBsg3io4lErN5JZ+u017DNoHiKotE2vo2yjobnxAU2ZVX+GM4aE87SpI
iAdV5iIq7pYBi5CGmANA72uTZ9iwiWgbyPW2a9Td8qkpndoR9naJKdwLfbsd1MGTqmQjIlObVoul
Dz7twbjqqa/b9NqQR+i27RDcEBzvkml2rdl/WQPAMncgyb5P8Gsr2ffScHYNObjVw9BTU24XLlZd
vjOlzsFfdKdJgxcwrfXyaQIIpXX0pYHComZAuVgnfZZtcPj6lMnn5L5+d8gDuSBHFmmKWqfX8Vzj
pGi2skWPrb4y8C4JcmgImnzm2n9X2FlCm6UUBu2BWholq7d3WOyraVnBg3AHK/lOi9WuadYEaXFM
tcltJHVH2XTTLfWrCU2tSsiPOPp8Xu5UUfMfwp6V1IzZDZTaB1zBDwgEOPE4uR8f16d65S/BkcWD
EhohEgRG8e1TtkocIuJk0gCVJo1mJG3YyZq/Dpq6iWVlN/JPwZJ2kt49z7C86UysDapVdlDEzplH
+V2cBKWTXJxAiZb4SZAia+mAPBda4dMQ3kSteafm83OXTOs2y1zdaD1Zaff5UD1RNnYqg8NCFbyP
n+G3a+PVI5zMxthnQtaAanE1Zbw0KjrNYVE+xdTfPh7nd4sDRoSK1zbVTNbISQTQp1UkyK1iufOQ
filFFREywSOt27Sz9bJH8t73DGNyO44hJI4/T/WVagkrhVPI8uutIPar2rIORR3tso5tG3bnil1v
ISg4pWFBtohYgElkBWPI8HZl6MFUYwsmWW5XYLkz9V5Yc/AIghcnCCGl/Uqqfa8TrE9CgJtQxvX2
8Rz9Jv8DFY9cELeHiD7fyRQJsaGE1ShabiY9IpTmmb78NSIOSvNz6d9v8h4ADBQWF7FT/s/pSCWU
4STFo0mOt5gNenosu7FvIh4wrZVS5UT+0Z/4jxgpfBbeB0kLWh8NLvJ+Q3sJol5VeVKdxncbMWSp
EohxcXSa5pg1nlcEurUk02euBG/5wyXrjOZg1Sn0M/0h2SwrAo0BR6203aQM3qT2q2yWN9qUbnQ9
PcyWtsPkatu0wec5GldlIa67rPeqofdiPXNHfiYbe88gCqqD4IJC9yGLhPsyE25HrHHjqrmSphh1
BoumJZdfqO3amsJuoO2SJto1meCpdXyNU5pt9Nqm0uNHKMiP02jci2l1qHno5efbEd2QOPTaUtm0
3DbQZfCnQj1Q5Y4bw89LNNYxXt50e60KvTJtt30eXIwxWndde6VOvtcTBU4QGSVxXpuk2csu6Sz+
vKmvRE5MK1U3S7A0DJ3TJcHnQBWAV5KxtPEuCJPvvZlsFHJltRtvKms+dos9bIKvnl4SIkbNViIO
XiItg8u27Xtut3TjhwKNQeHGTIK1JgVrbrudOo1fVbndz8F4uZzfSDnvfPkxqvybuUypDQr7xsJv
zC/x6CUU8XvzoMTBNh0v9DB/lLpg7eOoVhX+vdgQguvmgTKEM/Was0Sj/tw6TckqsKLrgOizIuo1
ioCoxjpMBjiCOtwNqMcscwjS4ErMghsLqRBJttbLz0UzgSE3qjhqm35ULgSLvwfhdqii7yPzV8Td
PjPv6n4i0wNuY3WrVoyciAtfTiZ39gHxFKlLe+dmNiyvbomfUrrz4rReAhk1RkNbzWQbTNBFI4y4
eBuffPIR32qvjHy67KN+r9JgxR7ZW9ZaYIH7SbKDpo+XWnY1G/FNXBN0N4/A8Z1qyI5LzQjz3rWs
DWupVHZD1m/LKdwp3EKtCpM4Sq7nKXKCYtjnJKeFllznJKyxhXWnUDNt/HDYxwTJZXi71EKWNaKP
0zrgmELMcbWsweWKzaxmOxnJYWrmtSpmrNfBs9R2q3O6tj7rE3aKXM/rOtSc5dvUQofCC77JoXBr
FEyQQNoZpRt82TZSTSQ33LGlP3182P2GyYXQM/VENPSg/cBLeHva0hiKUdDUAOYEwu2SD8hqt5+J
KpdlkMfqJkqCW8OY15E6rRufMFCxzqSl7w5cTM0pWi5+NLDGAc28fYRCrMRaVEbLXTRW+rx1cDyG
EZBuJnzlP35dMt3TA3ApxujYsaDuRa/i9H2l3KK7jZqEq2rxTpiRwQwnBN2iJrwxxKVTTxiPYMk1
xG4PwsI6rqT7Khwf8Se8KafqBWCx80vh0IfDikTGFsbhWVcjx8QB21ELUk7OBqzIEf3sidRRGjnE
SbTrZxwkW3MJc5bJJUkry2DdRXg+TiQFEbQ+eVgPOghVil0zKhuoW4xrvZzWw4AOWJElG9/v9jj6
7ApDuSgSZacp1I+M6Ib846Zh62T1cGnRAqqnAZNn5EkRDSL4n9SLIg1yoCoYxGfGTJ8ueMDcPQRN
NV/m0nQ5tEsGmnJGKTIO72POKThnB7XWL4Y2/Jwr0bWQFMe2zkA9jb5XayQVJeclNracsazVnMRR
9m9qycdxRkfHU/A4h1/evsWFD7OZW4HLFsGa8Aa3UIDpYrpR1fZZqMO/cKJW7MRUNnpeHk292/Zs
X4FSBA7pN0mc6K7Q+7eFrjmSwhcIKuGAW/xDq5ARkjnmfY61Z9UDnZlxsc/WQxTvfGRsWo2kTuO6
CknW5JwcuOhXQQVFowmCm6oVV5zISsJd15oH6F+3CWNSMruW/HYlzumhEhXE5MULk3w6FSxgzOTJ
wB6UXN2M0uSyzHYTyb6is0XJMzqtX7VluCvjYZXUwc1yzBql8UkacO5sO6evgdCopeC+/HJ8KqIx
TVBXjByjJZut0k0rcynO9UZv+IMOugAwrVvQoMsVjPSTYn0zdOhlnaltpbAR7DasQMUgjWmj3QZf
7TuEldJuSj6u6oc7QJGbBBslxZxcvF+h0uRPSWLeRnWHRFZ6DUFoY7TFYUm8Yw7lmUSqFNvnsE5N
oIUCItrCPO3KKb0GHXqvyeFNI5s3FYezZ3UZBxZt46DxPy0pdhiniYNjiyPU3QqXRxcNa0fQEw/8
nqen3JQFMtwDHa2S3LoQPLQ7tyJ5MmaKjzpEvyXeBtmxqKs3sy3O/r6QlB0lf8zL9TtMLoEqzuNl
YiBfUCyeLXGl4IZhxl+svA9XCrpLHS2S/XLT13lwJnb+zckBLJ6YGW4k0dNprb6lvAU4FFtB0xqI
jphMLl592YIQjhKqEx8fVe+Hoy9JiZoNTeGTTOntqQjeGLxim5Mgpd1+iU9CsmYzz5+WlV6O59wU
fnMRwKZG/lkiK4M7p5+Uz9D9pSiiDoZbcOinJNh1hOpEMotrajZOJCWP4hTeDmZyiMIM6kznjFZ8
/fLO/wv4mbsi469T9d03kgz/kTC5PM7XopxqyjDt/xnqllhH6CyAD2A1CzP+4umpRhHnNYTm5w/+
6hFCCFlkHFGRVLjhMFD/p0eo/FtSFl4E5CuJTHOBMfxiPqJnSYl+IThiEfQClfm7R8gfARCRF5tq
eJQ0Fv+gRfgiZfmmuq7TYAbYjlIEMPd34t5tUYQx4nyKO2SAY2tp8UjXqnsNpemivMccOrH9Ir/r
UApy0S9UQQIDTy05ZzhG4oc26gYwFuG5WsRvYgLiD/gu9FaRv3yH8BhS0r1c6xX0d1HgbJs+32i1
uO/S6TlEec6D1fsIjUoC6jwfy7KmYGJgB50W99MsTluDmmeqCW5dmp8kqRbtgd4EscwFWMP0YASo
okD702zg2McZC2HXGIzU00CvO3WtxCs3SACWWubS5k/QdGlGwtNmQtQMvRWhnCcPdYs9R3r6owjz
v7Ddrv6v1Y1Ftno51YCO0c4Bm0Jx4aN9dlnU34s0+dmMf73TfvuLfuw71s6/YVOpi9DnInKykNp/
tOZf/oQSnMWm5AAFPPb3rhNkkx9arualAPaDVfxr2xFrsFsBm5Gpo+KJxNmf7Lu38TVE/8WDCGEv
mCXKi+Ph25skNQP0DpGHe+h2cGpxd/48nzH6O8FIvR/i5LJqJQVN0ZkhXPrDT/3n9Ko3GGlw83Nk
q7eVsncjnUrIpgYlE8tkpMKrN8f0TH7w+xchEeIzLr6jp8UnAOt5AikgfIAFHNnd5fzgr8S78vIc
G/WFkvnPWfjzPV4NdJL0qNJoxqU8hg+56iihl6FmuYJ0YD2Hq21vE9vv2l2594+dG9vddnLrS4WC
ga275irZ6i6C4dZKMs7EHCcn9PunWmb/dXkoJomZ0yl8qM0NpYFksyr+sjySdm9w66fxvn+E9KRL
52b9bSHs/bDLCn41bAgeWK0MhhV3klvfjdv5EAP8emg+9Xtp59vNESfUmBN0tztXEf3tK+MftVyM
C3ztXRGuEmJdjdvwQfoKaQjbmOKxcLov0GLUO0Rb1atkFcke1srJ86uD5fjjW7+mDb4N8H689OuB
l0l59dIWhBbcVJalNnlLRxxw/f3Xczyvk7Du/SgnO7PB5IvruA8f9No2YPB9ESsEYm3IfAyIVAZ9
20hw+nN0RYVI41Wr+de4eNYZgEzBPix//urt+giJURqx4YOaeTXA7VUQTLM3mJjplMShtjoo0PoM
/TrT4kUqbIu6Gr3oWm/3hiSk2PUYlR30Xe2I4VhcpPgrWS3Iz2Q0EEyrH4XcvE8yM/YyhEHtSFqa
aML3YjLCjVEYiOD2QrQaFdlN8uZhnubGk+bypy7Hf6ynnkD53r/lSa06l0IDJ3Y5fAC9eNUeKSLe
RI50Gdj9/fQsfVHs4lx1fPmNp+cGLZO/5/Xk3MjjgLKCPIcPyq1qOhIFBlv1MGmxzSvcMczPpmx/
vExPQAPv3/HkTPCntO5rfGwfKi97qja+N2HM4o2r9CDSTHZEy4PRYZPReSOcDvwK3KWlbjp9sgH1
j57rsAnX6bbZpGv+PbkSXHl/Dhr2uwOEViKu0ch6gKo8mZXZ7MUQYzzOrcO8ty4zNz5TOX9B+Z7O
u4lSGbqL2JRi1/N2PYPFrhS1jqKHzJ4cfQ0J5iK5KW7qby22LXblCN7XIbarT+aXeR+601X7gFcT
GsKP7X7qLlpzpW+no3yLHJRdOtND4PreGNs+qtBbYSXdjsdqI6KD8RdooC8gW77VqptI3jVIsGP3
LTn6dmwP+8mGoyLbwfFpsM+1wV6kHj56w5O1nIaVJLYhvDHN7rxw27v5lWDPq8qB4wcMwBtuRNVO
duGtuUWPGHkQx7dlN1upzzok3PBRtH3+Wd3Swrdp3py7I952Ln4sw9cf4OQTT6g+5qrkhw/U5A7T
DnZRc09TYt1v2sKFDWa263En7cQDtdyjdYC/+fE+eHGg/Wh+TvZBDuJI7NEHekjs8qDuwi/oCG2A
Oe+HY+LcGZvYHfemmzgP9a5xLWdZFNWuctpdcxGu6v14nT8fn76O16kXrVIndj5TD3KVLyg3WiC3
7fiieJBvmv2AN87FsO/ObGN5WaDvHp8KL3GoSlxzqpoYyhCjRjmMHlq3dfMt0o362vqqrXD7XuEV
7XEml55+O3vdVfStddpPgfv94xk86fn+/ISEteBDiZR5lLd7SA6hgJp6HD1E9/K9/Jdwo37DG6nd
5ZlHDV+lVqfArDjz4icwvPejngQXcxMkmpJn0UO8Kq+0jWAfmwOmmbthf24LnR1qufJfXXp1aZSW
LzBUcpm3dnbBieCvom3u+ZccnIX38Xy+wP7ffdJX83kSQVSKVSQQeqMHde3vRjdx/UsfLvx4GF0O
pMvxWfCmL+K2cf+HuTNbrlTHtvar1Atwgl5weUSzGnu5STdp5w2RTjtphACBBIinP2Pl2X8cm71d
juLqj9oRtSOrUktImmrHHB+2j3Q6DHdgRsbl939fi7Mv0t8H1rtarHYYRHMkCXN8NIJyN+26/bKr
X4rr4iW8yo9eAnHZaawwvLMrE3Pn7t//uv1P6yHUxlDQEpzt4B72scmbupktnqENVLLEdVxdwzns
oo6LGGYBUfd7eobTepzR7mhf5HEv4xNcxvMvhtj/gmP/1hPnZwxkEOAm52yz+77jtQrzDlLh8vvT
4YXTkj7dnV4e0/JK0CbGiBsiqHjpy+H0QugFHMCpFfMosWly3HW0oDcHN+LRNZK0I37k9Mnf/YAX
YMp395hDivRbwqL9ZRGnjIKQFR9uEhffN9KXxzy94/Q6O2AVjtKLCJKgGIb69JTjJwb64/ZE0ot2
9+OW0esFf9ejKaFe7O5Meouk0cs5PV2P8ZQMURZHNY12Or55S2+ev/1K9DUyL5CHmZb0dG1GHkU2
AL0YY/94fXKTH/dF5NDfSBOlp8cfsaD3jwL//quPdXR9Wqh74HTf0vua4vcp0szpU5odjIT/aQAr
9aMiRqlgh2GafLv+QVC52zbm9O5K09fTjwWfEF8YcfLtmvb0Ern51DvE6e3xsaUTPeF7XvFkkz7s
X/M0QOVwSUT3DyrKotenLHn8kR1K2kY3yEPGTHsH8VHURtdoy/PomC9e0B8QhVEQlfC/GPTg0dvT
XTzGp4Ok97uZ/tC7HxfR6xw7+KMfMz7KjBbMmljL4doVD7vrHzipYc8VRimPdgu+kJ0k/Ya8rUjf
+CiFR26MuEtRvqSJS5Gaef6XX4mXJLuARvPRiaK75HjlU7Y73KQzfd4/oKpOBGuLw0BvcCWGcXv5
/eruoo6u6M3lguF8uT+GkRGJODleHpNvlwE9hvGToBd7Re/65OAll/iRCDstGmUYXr9/BvDNwI4U
SZt09+xSFyPuBg/Ox4Biej8petXQZO9hL9GiK1R0dWfTfVLQ1yX10KDO8VcR76bUODpHaqc/6dUD
BFv3Of1RRHzno+GSb/ivjh7zc99V9DGkJG5oE8EBhV6+kSg5drvsIjla0blmb22UxiYG2xj511eX
+CHUM+qi03UZJ7+T+Lh7O290kqvXk4qOeGGgD5jQcJ92kzTJ7m2Jqr1ITup4q6PTGI/pGFupjPeM
7k9IJI7s4yOiW2NYna7vxzjVkU76+OHxdO3Rpz1BRIxxsDN3yV7GhD6eLm5RcxZjR5bAlIFqeqGS
60cW0zb+7dC7p1eM5HMYEfqbx8n+4TFKbo4aA/Bq94zm4/T34/5pomhdHVdXPy/hrEavnvPoWadz
ckzkrY4DuiRjYuxgzkCri4xibcd/dgAO0Dzdo7G7I2gGMUo9l6ciCIBi41yhh+QBtZPJMYvubp9e
JnoxxwMahFBEXjrQ/nD/aKLH/F2AJrwlcf1g0nrfXfXHJjp+lXf3h1j97+a31eOAbYCB4QrMbwTT
y5Nx8bTELydYsqAVVYSAPRTRyY1sNH0bvdzvZMIPv3BtIA7fA3p53rtCBpI60d22XSHUbjhIwxsT
jpYfJ96uyizPgKsAbg6ag5nkMHzYdYccj2p3VSpxATVd+/ugpU3iRA0G3L9ffVbmwn/tLd79/GoF
RuJ24bvNcN4T2rc/2qv5QDAP7srEucr2/rWfdkd2Lfb//lf/6bADTia8vnCN7rnrbzbhqD0GzlR+
H/qySwovuwlhZkcNS/xsIP6hzdIhV3vuyVe3fP+01sJBDe9AOM9DIX/eYr7b3nAetJNl4IenZDmY
v4Pf7vP0ZD/hRNKdyI1x/5fpzn90P/3fapD9z7r82fyLqv7tp/pX+/tfd/KnLAdZ/hrWL0D/H77t
nHeJnz/s/Hefn/35m5/v75rPf+WvJx14fPln5CikiX98vP7vbtkgzn9BLXe23EdOMpiKZ/uvv550
DNv6Lwg6XLhrw8b/bL6FQfRX3pfhIV3MI3gLIrgQxu3wf/aqcz53/d/UgB/Cc86f96aPg8EVqs3a
rKihplXfoaN4ydTju4a4+d8y3l+QfVbyapjVwINKKJ3rBLfrtCpBPYWke1vRq3kMXlXSFbPDEh2S
G9MxbmpQATaWvdoDdkjUbjKWscQEkeDUesjAxd2JH2+q+driL4PLNZDMAUusEV64kCGV/RfHiU+a
+09q77uohkUK5L2BxZIFcIPj0pgqrpn+Kqvus9JXE7Sd9Qs8klr4Tkw9iUq3Qj4IMnq3NcrqaIcb
YzK50DBA+8X8fd7In5PJgo3tsjqtLsGAJY+YdeIMAhc1yyXSOL+YyT9rlPOfv2tyDzn/gTRlndTh
Lhww+22LnPVhCN3WdTj9swTEc/tq8Br1y6lKc/7iKuSzaq8CMwtGElSlqhOlHUDk9D1cUDYWvQpM
IiYBw6imTqpAzReQDVqnLDC+yDP8rN6ryPQkcRWMpVlS2L9El0ewKNgW83/Oxu86MgNeYyaVjY6s
GjjlBjUczni9sfDzPuBd4eU4sAGGNywpO+QA2WO+97rZTDeFzlrlDFpC2w0WJKS91vWvpef5Yajs
8LCt9FVgApzHZhja45X7aekip9vYIquQzJDhrMsKxcLxCnkNlqhgrGpti/f1HXKDRHdBGoySfK4g
UJ5sysd5a81X1xQjs2Qnyr5ORpLDjWkuswimcWJjc68CEwzNbMkhzUmCsMaEEpQRMr/7jY2+Cs2F
82XKh6XGIxVgerDKwFGJSLmx6qvY9OFwxZcWpXfV5aDu2+6LTesnMW+ubqVc222qxYAvdWmPJ54B
19E33RfprZ+VvQpM31kKM1zcKsGD/wFQHP6zaD3nixeHzwpfLZjCD5CJNzkVNPM++9H75sBoOPTN
trhfc5UWbpaidP0KOYJlukwt0skt46tUp8/qvorPutUK+D80DKwr2zjzGojdfSTnbZpUzPOvvpsP
AQGF71eFZOK+h+sTfLrt8XVbyavohPmoqIoSCLNBuUipVO6rk43bwmftw97IpTJqoNSgejRjWEH/
KCwkMGyr9yo0gZ4jYnFElUBd7dISfjuc8C7eVvgqMuVIpO57VJwhD4E7gPzBvOt2S9l4fP/YlWOA
5C/bQ8UrFGs6zQP4ojfbil4FZzMj9y5oUHQPCsRBOuQIGzOyKXqgqPlYbwZphNsPKJwXFbJP497d
WOvVgjkP7tBzrGeJrqeosDF5+6SyNg0TeLt8rPVQtYBu+gWGiUAqM5z7AZ8P9cO29l5FZZ3B2JEp
XiF7qXbrXWaF2nsm7dR2m3ZvcLX+WHsIfiCplnWVFFCkBMb3onc29qb9sWRNDDVnDkpuDX2UOUzi
+LDcb2uWVWh2XlGpkSyQVfPpxTDUZeZ1YtNE6IaryGxNoua5gGoIXu3+t8qcH1wvt/8jh4z/d66H
buxjo2SNgLNfqMokt4pTY0ice8xp2LQqQ4/3sfDQlobplhxJV9MbQNRBs9/U2mvn5MEpajHmKDeb
TCgSjHhWbNvwOwOj3q86jaxxpLSQLzY1CSCBFD5J28Lyj3fyu/XMzl2r0gI52mYZ4K2haZ5xoP3q
ivIcfn+/noGH9sdqZx1DtSWSWGD22iSBAVpqy/tNGyD4EX0svAGy2SktFN6VzyHwCQUw49s6chWS
homsktxxC4y+OaB9hzRQ37DajWN7FZRmZXrdFKD0LO8uEUC3tmy/0st81uCroJT9lBvKQFDO+U8s
ypAyI8lw20ghq5isg9KaFD+PlNpuE3jKPA55GGyLHbKKyWksuW0jJT4hsJ2ovJ0NH9xNnblONkZu
O84OsPpA3MgIrucTVT776tH9k/Ymq7gEZcSVBaCaCYeVNK04/Afz0Ji2jcOzG+X7qK+q2ai0YReJ
rUcO+8YcVhFzOe62NcwqOL1xVOMcoHS4IlzVbHoTi+FvbPRVbFZZnwFPiqmwN5BgCB0GtBVDtm3l
Wfv5uHkwjaLwi8QXcCMEgEkChiWKbeG5tqCToQ/rWi4RQl2mdhnT4uy789Vr/WcDZhX8dp+r3NRo
mMDooqW78bunbb25ivyeB4sEIrZIHLi1g6IejrfjFATbSl/nARkTELasQP55phckIGQ0D7Ztwtd0
DmS4NhMTKLkSFRKL9/XylVj7k6Y+p7a8j55eZ+EEYj1i02gL4AteZoX7sU2t/Ueo927VhPePro3z
qsmm3orhk99EauanbYWvwh6+GU7dtgMCU4XInIRz/AizqI01X0V9MdQ+LwxknLfyEgZ5fNy2qfJX
EU+AU5DjopBR3OrLrq5Py1e5aJ/1o/2xHwGDX+YgREBCAgg547Bt++CvIrFxJzUUA1Kase85+HC9
c7Ii3taBq1gMhWyCohgRi4sPT56To8svFLiftMUZZft+TNfAP0+zi8UMhqHVN3gxPZxzBTbOfKs1
eOZ9jqxGdGFbu3d9cILt+rbpY+06M7sOkb2LZdLV97lKmmLboDvTw983h1W7Rt+fDYZgovZLA0qw
LM7GjfEfJea7EEdyGBvM+TzsWqNPFvvsx6aMbUuYt4oWhxNHt6JB4XnT/SRBZ10W3mIM24L8bOD5
vl3q0O/HCgbQiRILjKiKeYe8Nmdj3VeB08GXMhAt9q8e68X3JWuVnzpEefPGMb6KntyE71uVd9g7
1NUtsyBKDfR+U2Cus2fbkRT1OGCEc27ti1o3MGyG4/62wlfh0wp/JP10Dh++I66+1nO3bUFYay00
4CQlKG+YT5oAxomL2MGpoNp2/+CuYohxVg2+g3lQS7sDnSFfgMUhlZo3DsY1g9jEpCKAafdTqWZ1
6xli3tcFmW82tfr6SboMzi7ubuOnkwr8COnjwRMwVWpby6+fpXu+FDNTtZ822q72Biucm1FIuW3v
swYSQq8aSvCP/LRlIF808Aw5TbZnbIsjd7WN6E2ucTpGx/aGu1ywWr1Wwna/bWp2d7WNUN3SgZRk
Yka37j0CaMK8TWOAXMaPc5fKanvCn+LQU0Dn6GRD5APHsjFGVxMjES305zMKr6d2X5SnxSi3nabW
pp11YEtcIWO5YMFwUwcG9KVA8GzbULirKZHoxbKzRpFkDOV4qUyzuRR4w0s29eUfu6Z3K50PPAbj
cvHTEjY1cT+6zUFPwttY+mpaZI2FTKle+mk+dnwX9nI5ZBJujdvqvtrkE9LJ2ZIlVqBsGpHKleuk
8Kt5Y93Xc6MRLHoK4azPwkHt+3yx0hnXK9sW0jX2FPgwI+wb4acB+C5XoQeX0lpXcmPdVxHaeFmp
syz304KNoKOcAdVGYX013M8t8A83e2vnvAYbjMZD0mIKTEz1C86xy001OAsF07pKra70t03AfzL8
3o9NVsyyA9YtJVlvXWDXhASfMs+2xRXwHB/2Sa0u7HkCWwl5rH5zK1zhHFgdsm2Tjb0aPUZjOMIk
WJp4paD+7HyxnEzpGRtXD+9j5c0hA8jOQPFANrSpMALo+ZFlvbHyq+FDLA3rohKr9iSKW2HA8bUb
g2nb2etvEiGA/8Iqx7LKSl4encGb95kJosmmOeFPEtK7MeOZFg+bHHHlubO499rG/l20JdlY+mrM
lGNeijlHw8xS8TgzSbtX2PVtW7T/WCe+q3toDg5pz1HLAy3TeWqR1uYv/rbZcq0U4o5mvJgyL82V
KnZzULvJGJhs23XlGjbsQq9X9S5melkxOx1GRyaDyzcOyLVWqJxwIa8KA3X3xBxLE0a/yve2idbc
Px7579rdZ0IMFeEYM95o77EtCKLF1izdNCL/pH+/K31ehD8EykQwwbLmuvDyPF4c66tUrHNI/sNc
vNYMcRg+QOg0+Wk/Nd+E4blH1bj+tiOTtd6OMdZ09jT6qSnbVzZ04cGR1VcJ4p/V3P44heUc3sLm
Enipqj0/zh2mdoUBTNq2Vl9FqqNEuTB/9lPdmMUP4dbOrgIEbNuT3B8Th3d9ytyqd2ru+KklA2PH
M5ccDe0gk31T5dfSoaYwwq5yB5wNhNJRFjia1mTm20L1LMx+f0GQ+VLXcKHzUrviyPdqtB8FS5Vt
m2bM1aZszLqucmyEqstgq5lBaBpbXRB+lVT5yahZq4cCotx5dDAkezxtX1TgdQIsClzMtoZfLat2
HUpgXRFNorR9anJWpkZQfMVFOJfyD7G6lg8FlV223LP9VBXDQOdBDBfMm8cDa0UQb/uAVcTOBCzP
rMNUBkcv/QRT4/425KEuvxiYn33BKmZLpILgZR5f0IdtcwWHcjD98gaDXxDYf277hFXkFp0fYND4
Xup0s38IQYp9wjI+/dpW+uo01YxlY+EfL/UDVe7B2SS7AWn7m5ofgPOPocVJVdqwDfSAvA2q3dy7
PA1HP9u0kjjhKnBtMHwsLHteGuQlwWEkIzvoAupNN8B/QzPUHlM46GDoFC4Aj+5glwnE3PamyAKg
62PLeLCVBXJ48VLtF1PSwGArcpgIN5a+ilvPDAp/WHASNMBO3rdln4ET2i2bNtt/T1w/57GQsiap
9jBXQq0Y7GGQse2pCj6oH1vGktlU5hV2fabk3evcDbAPzBt9v2W8O+EqYqXHstHqsOuTjm0ntjGF
gDuUZNOOFZSnj3UfTYGJz8Buu5IjzPeNivRvXd7a2xSASBX6WP5MwE/1NMoftIYla7AQsstGF1y3
Ta2zlhrNRscaGEd6KeQY8ntgDuXlUrfjF9un85L39/neWWuNoKIdS/88KgdYfOZRjTeyKAzb8Jo7
pRNnbFiowmNivi0I1hKkES8UlU0YSR082MaD23dXyJarNt21Qor+sStwaFuCJsNFUV4LQe3KBS0S
jqPJto5YBbA/TwD6dtgkawgSHrCqg0HLF/duW+nnzcS77ZqHAaPdGfupwZzGC7z7yXTp5TZ5oLPW
IgWh1bM59/zUh0LGAuy3HWBZUvZOtumlC7jRj9W38Cxe55h6UsHt5VEFmfu7D4Ntl+hOsIph1jjT
OHoE55Nxnu9GWJxcu0NefxED5yb+pxhYRTC3W5sRJO+mg23JG8BrrIjwut22Iq5lSQCIAbDbDCQN
5dRmhyyw2juJgfoVHeGT2q+VSQayuzrThtGZ16uQZkiASw1wfrf161qdVAlXBW7XhiDfVM4VkPfm
ZQjo8NOmQb+WJ7nMC5qiCMI0GJBQZygSPuR9N226m/sDy30fUoOJlEhLOWFKQBQ/+5dzoOLncdtk
Q1YB22TtogLDD9NsgQMlbJv5ryJ32rdtLbNacTVyDsJR2Wh339CPEIRJTiuIN79tK34Vrj4pWFgS
HaYGs4WMvaX2WRRmod50geaQVcB6ZgN/zqDNUhgSWbDhliE1zd7ZNhOv7cnh6D1Ju2mytPZgaSbO
ULzWq2S8qW3WWiJY8Ieti7xhmF5LgypuGvtO1l/5uX8Srms9UTnArR7Zytn5PbC+gHG4A5BUILeF
61pTxGukrOWg2aVFh70xHLqcK1Dg3W3qMGctKyqLLOQgrGepaE0zMRyj+skbLl+2Nfxqge2dQefK
bkCwnSAn9AESTr0R72DbSl/FK5nDFnRz8HGLkFsPvgOiQjcVw+u20lfxunQMIGYJ5/OM6zlRQMjt
JmlYG7t1Fa68MfpqCOsszYe6hnO4ZjfEYc6vbXVfBaueWzafH3tSAH7sU2EZ4h5H9K9cQz8b8KvV
dTELLn2ljXSEp/wT3M7ZMQNEYNNFEWxlP+47XAJ/UKa6LG2WxU6nrroqM95uuieCc9LHwjM+WWJo
pywlntEllp4z4AZAzNrU7GvRUTbCyN9gIwheo9cl0PxXu8mG9f220ld7YTtzVO4tnpHKps6XgwDu
6s7J/G7jHLyWoeZc4sUuBxLPIsyB4GOaOiuyVWluC6i1vKki2AUKF/XnpvRjXCFn3x23LLcF1Frf
xDywZoYCU43SvbgotK4O4Kh9daj6ZMiv5U1Yp22iAw+zsFb1wUa+3CPzJ/7VifDchf+wX/VW8dp1
OKnpdjLSoFBeHmVqNnfIclMpE3A9oX7rA1+xbRStghdi46Dm7mykeiATbXPHRoJRO2wrfS13Klvf
rMt8wZTsnKmXbu5SQHDqbds/dxW9JbRUocFzUPImb3KPYL/6Dy0uRvptG/u16qkIWy3nwBQ7CQxr
ClfpaV91w8bZYS17kobttpy0w65lOUCvemQNXdpy+b2pY9fiG1d5wN0juX1HwrmPZeENMS9YtW1q
W6tvqkIbfmlzY+cq7C6Ltp52oDNuy+xy1gqcrAiNzHC8bOdpEC1wzjf8N3fs820XRmsTUxNJB8XA
ZL5ntmE2oM3iWdxn/bx11K/CdxxE22agie1J55p0tEd1KTuWbxyVq4hdcGlaAmHQ7wclwdvq6hwA
Yb/g21KjwUT6uCYy1TicqUDsJ+b1URegVxv4lWwbOGcfn/dHNgFbJTNjubfvgOfcQT/Q3TJHTtuu
j9cu1i1TE8blbOxL0X3Xk9e81WQanjdFlHOerd9d4PTBWE285N1hdNz6h2dV3Wsnm6/Em/6faeUf
Zv21Gocp09aALHcHoJic/MLDbVFm7YiE1W8D2m0B2B8SfIYKEISgJe4JlAYj2IEcqLO3yXbM8wNd
U/VwFzaHtlOAJxqLIU+GS4AGigymHZIS3yiqFwE4KafENmftgC3IfftYtIp1PHKWLAQPqBwd9mLM
Toe8sMX1J+uZnP8K3I6dUizfwPnq62OThSU/kQJAyqOXB13+rBolFNy122Hu70whVN1FTEvpVhQf
keUvhj1ZeUaZabfVKwhpclrAT1FzDpxZMYmRui54ulHX6j67bi23mi+5nBe/B0R4DGRsuZxl37oR
N4OnFu+2C1zioBmtvhGhmDXSac7NmcS6017/WPc9CKfICmi6QxiAFURzOfKxjUezrjm+v1CLOCy9
G0LWbxqFeLK72mmugtYKRRlNvevLyzYcbcFBuJuD4JW7nSWuSOEJ84nLerTNeLR4idNXCysb0kcN
zF1BrXQAVtfgN6FMIeJBBK71stSmVwg6BaIqYX3szBl8QKFZtklLQxtbxR5XO9nYJXk2Ze1VpRvp
3fa5N6CEAOZuNvwd4Rju6SQHQMy7rgZQaq9CewEyL8TZpMMHZW6rUzlYOHcuQVDWt+AkdxPcid0Z
+ODC095wGpRTixpu59AZAFDs2bKOZEj8XIAvv+TdvgACxXjmjtRDQ0uo20hBx5k3c4s7kNmbgAYJ
umlQAExXTj9FSMnTjnOhq3rEtZoJjtdCs7khXrWDq1SdD5FYBsPDY0gTZD58wfG20f0cnWGaHlRp
B8WDyDwx9nAGgN9NCbSJPcMswQALvTj4qvX8H+Vg19VvaRJjgZ1dbiw26Oe+gb8W+YDQzftqxldZ
O82zoTZoBXcEy6RWQ/C7SRNCroWYmFoV/DaHvHAqWlYiQ26iCFRjPBmLVOBb98XiLL9AqNDGq2uS
GqhG15NwHq26kCdON4m5uWg0OwcYESBOJcgnb8M5Lpp2DOcLt2wdq08rE2iqJjHCQsLa3VMO2LMx
CUo+vdm4b1DfAp7rcohlKzM/Yip/9ue+JUk1yEBQIOAwzHtBSvnLGtBGr6IabDC6l4Zb+tiYDSeX
SGIf7G+BwHunRXFurG+5D/zvZDETHnhh7b620wgOFiy+ll/2MlSx42oC2x8rX+5dZk35aw4EgLvL
SViQhebOXIjsNNetZJeTZNoFz3F2sxBIR1VgULGTuxQhSNJws5nBoplY2BffB8wOLvgTFWBXRWxn
/tQe67Mxu4ghycsrEbu19qfvvmEOy9ts9GP34A+hQSrwunCJbFLluHK5LWBnPbC4xspgNVE9EVYB
eyUg+RLgJeOZsUtHvOP39p6YIxyudkh1BMyccrgOid9I3+qAVsvhyCI7SMhhzBIAYagDe6REVZV4
BlMI6oV0xmauDkEaHxmAdEMTqjyki+EKoABMDYurJ/hF6/BbbzeT/+xoQ4LPFo68d1G3aZzc37Xs
nfa2LIZAPM0tby1O3dnt1FVmVvb8c8rHqoZVmza7cldn3tjDgUp0cIqipip4aaVT7hPIBJjuHWZf
stEyRwuY9UY4Y9wHmQMdQW0bg/U0q0mbCXGZ7/5WALwaMI5v87CtU8Jw0Z9apj30V2KsVNMCYjCP
cCrFQwi5K+DMYL6gWxXYd8EceCUH692cQrA3pU2gtmqhScHfIQ2AfZXT9uCOkWo2gUEwQGK21Y6J
ThoCjkKdn1/7hWOI2JbeYh7M0pVYL4g/BrBZFFP2qlk9FreM1JO6bjPh2Tu0Te7+qkGrtJADCMZt
/oCFXlVwogTGJx9pMfBmOgTCXcQMXXUwwYYY70N4A4+kOzb2FBFVq/zBDa1W7s3eHqanoZ7cBoav
XlmwKanlLOQUddNsjrdKYJ45DVVRn415zNKKLAI9WZzXSwhL8aFtrVtSuFLRptalDdd5d5rr70am
/KW9xd6+quEKDXRD1V1o0i0kmayhmy/w0md4JrVt4FF3kA1brqYZ7sbAg+Nmq/mLV89uCRRHWEy4
nCxE73YglBRwBGJwZ8iL64qoHlN2ls3uT5iP1Q2Pl7GS1kSRe9N3gAOCuDx/HwISDtecsaptdoVZ
FSzYNdbYB2Zi5ZZRXthtYw76egpGZjdROGg7X07OsqCvqLBk3UNAILWZmXFrGxzst8ZH5zaR6M6H
ayoXx+huOxkMCDvkTmpbJMuES76Gyt7Lm+C6FlP+nBmthy3B3Et7frPw7UtGgfWrxld3mkKI0ubB
agAwNABFBGgvmJwoN8xsEhReglPwzVQWcgfycCjHkHq1xpH+d5ktoxZph5ej8AEzoGmXdHRLYJRN
21cK9AC/G1lFm6aw9YsWS9dfZOChmsdKkGW6b+plGE+uqVtpRlKw0nOwt1gwCcB6HvG4FA/zNGCA
RPYgidVHjufIsgVFw+bzI2b1yvihiAYFnVY2h04hr0KneKvCuunv+0A5bb5zW6cIrEjUvggvPVME
oFcq1bJxAOuta8u9buYSEORwtJpupMLA7PRtMsiIKdl1hdvcOD5olYcsnKV/u5gMID94lpTeUkW2
lHkzRD3aBBRBK3eg8sCWFPQuVuQt0oqIZTv1Xdi0WMpBWC08+QMYzTF/g5+rO3TIx+CT0nTEazzY
fqyDUww1prpyvltjeEZrir7FAYZmgVqMls4FPKSsZFiajiHeNDaEwNXWrq4uPH/s/W94nHXCu3IB
YVGiJ2xL4BLWF2WD6y8wJYDVWXLWHQM386rHelFe84vYJTDM1G2c2RK0DkEr+1V6OZYBapd+XX7P
dZ6BD5MHBvY+dO68TBz4UFQZrJsdqJsfB7C2TVhkA01hoAF9KTG0Ml0S0H1L7GPtqIRtZ4V5cPQM
C/kF8IBR2EH1OBbTktdddigKNaAFmZ6tS+w53ODRqTE3pt1inW3EmgUWcU+6dRhLZ2FPPaPuwJ3s
mS9hO9yiKh4muUzV/IwVaAf7xuduYNAQyjyLEt4o2F+HTFrAEcB7L/vWZu7cH6y5ru10cdE/2HCP
bfggSTH3SEoccv2cLaRniurCcLikVmG27slYEBO3pq4gPqMdgMespWXue3WJKbaWgPIK3eYA+EA9
1oAhak5u6bLECYecvA0M7miwRQaHDv9/XuGBde9xrFLfF50Rcpwr0Iefcgvzya+lRYPdsl5643XR
cme8miFsKY6QQhGk2+H4PAVH2Qy9/G11SzMmpgkqlqKjsop2n41OpZ5YB9uNOweixOLbOBmOammL
VGL9yMqBiT3eY4vJomB2kfaxN/Fm+rrwwGqsxOnH2Z+ojUfC6Z6FwsaGfsynzjtoUU0l2fO8qpEa
WhaG4tTKOuW9WYpVHtZXlvPHCZMI2gc3cqWHNpiNDL2AeBbiYl5gov/ThHjvVuOo5V0SZQCxOkpl
3sytQvKDU/Zl+FCWZTXyCCek3jsZLGTs2Ya7VHXNcAlhp32FOPyZDwIxGTEvCz1kB1mhgxxKy30b
s9YIbzUcAmYcnibwWPeNCaOeAx6hA3nf1rYsXjQ4x/h8TPVMX5OpqTmirdayOQHeUClq58XUPDkz
tpG068ATPlRd3oG+DUyPsxtVydi953UFZ3Rk2ub7unNbgVlgcB4V1Fj/Q913NcmNo9n+Im4AJAz5
sg8kM7OcSq5kXxiSWqIBPQgSxK+/h9W9O0pWTWVo7tN2xHR3xHQICRDmM8f0r002z+qkq8nzhngm
beg9FP2Q+z9VPS3mhJcPprUtAHQ0xrMosStp5euUTHNFYPJtsuhj27c1w50d8j6lpQn7D7ZlqEdi
lR0OgXZyAqvLwEp+fuvpZULp2aisrQ4zHzyVzuE8yXderq1/M845g3eHW+oaXDAb1fBFdcrlceNw
+zxYuF3zpGtH0+G1yTMdO1HBOJyQpRDvoOPXzCrJWllPMOekoWHvUIbj+ljZWeEmXGBzVB2Zg2PA
qddNKA+k13OuU5CI2XKAUEPR3iH4lPONDHMqDo02eX6sApzQm8a1Ijtw5ioku7KkA9y9FdnESE1X
qtuyYXAujPEl1XRN1smEqY98t76fAb7S16Zw6LGKou6aPDb4heJKtnkp7i2HTd5dQ9ASSbnwqh4/
FjQkKHvnoSO32ShU9yMXTag/G0kH+prWiKKRwIEqI17nvVbjYYRo83wnFl/01ywbJtz51MzkumQj
tXdgkEKBIhbVxKKvqit7ewxLN7cPCqcYwguVo8NpDJDUvBazZj1Cq7CSxYyKkR81r2rV+u5+Fljo
FkZQHgyWqmu+wmMdBtsiK1uIfHurjKC66QvvknPVv6lsP9og/Vbk4M1APVif5tcWLyLUW5puAAoG
feOv/1kRZddGG/wM52oeC1izk+EW7XVyr+DZ+581i/ZkHb+ZjESc5K55V+h40XR4WMM+e/uf/fZd
XU9yNw5t0C3XgyjpjV/U1actYr7w26E7/WzVf09TrXigutwr1HVXZFzkBwYPuiqmbMyuObBIoFBB
zDFPJ+F72PZrAxwjgab2zzJSyLWqLuf3JTbShIIpQi9nE9ZH4xp7bFwDPEQhaHApM02I/0D3LM9O
/tDBh6xSvQ/LJTgB5vdANpfzTT6XtMC21uiJVaZcLwnhbIWyZwpce6YswNLrlFd2uY4k0ofjPEaT
vdIZXX51ZKIwNYOIyqVe8L/Zx3verB1U4M161dczdO+8m7rsIo+nQUlJl0adQxkm5pljPEU1wQtN
UkBxbY0BkaMezMw3Q9MYL8YCvzQ+eePR1pker6Im8PmdmDNPJX0L5pY5sEl5kUFBYKxbfV/6tUBA
Nk29CSeoJWvdj68BGFzMPcRcCiQPugiHmw1f1nmpzBSy6kNZeUbxQ227Sqb+WKywuF5w7/gnJXLf
nuZ8pMtD02n0NuJazA1skrI6gyAXslnk7+tpCDhFIWZwuS4Skq1Dl/oLVIcOTe5ZPd+w0EbzfROK
HHpgatFLW6aPR+KPNOr/rdPw70bD//1/2EMV+/jfK9gffphvf3Xj7/r1G3riH/16yf+LwnoUBqcA
lvDNQ/h/vFG9yIe5cAQvbQ7wq3+mX0//S4Qoh8EfFSBG9oiG/l/1elgcw8YUgvhMhNBl+hND4q3m
/q/zyGEYIQl+VcQCH+6sct/p9RBaFbg0vQMC1qOR6gEF+WRsfrUcFtg2ukZmaupvbfuxlnehnCFI
P8aT7a4Hz5wQcJ8KfzyglHzhHjy/JbZfFZEgCGDEDUA/8/cnuO5sFg4R7OYNCftktqpNFj1FB10E
5lCK6BJJ5xEJe7YM8AeAKma0rYTAp9hd77gNqhlm0uJQulp7SFVa3txP4L4hvi0Unucc1ndwkGo9
+P0JYip4lqjWe69p5UhKMxgmxzYf6nvj1hKPZp4RjsoP1/CsI9p7S4di+jQom40HlG5DFQcoePXx
YJn/ubcO3hX5XLhPRTXxr0DK2fyEZ3ftEaeFS/W+1RGSu8bHIxRXXTlkx20m4qBro2mce9BkOYmF
jHWMW78Mb4Jh+5oQ5FZzzJ0/vcs0lTTp1tode0tnfipdmJ88sVY8rT1Ts2ONHsOxaHIi4q4PxM3Q
1e1yKgc+8NiatvqU8yaAxQwrqEjbCsrCSNoW82VgwkOOrYfi2Gfojccd9WudFr0UXVoqNsKvicMm
PRZRNk1JlOfDFBe0cQRyCV07HVnBBE8YyhM/wmywRRxleohuVN7zHgIZEkaWVaA7lbb5sr7WQWjg
0eavWF4WVH2BKl4NmuIcymY65GOE0hfYS7xA0ORxMGhIzT+g1D+uie1C8RG5Etxml3qh01UOpb17
6vnzJSB9tD9TIdzdaBiE0ACE8/BeIswzVVlbFMYPrAz0Ndrg0b2oB9LHnUeZl2S17a8rV5ibwhuH
LCVzOa0XgCFPjnVIaUihi7ldECTcg+i0n0OJnQqKOrUc1qQuJ10nbg796sbJVmGjeEvDUasnyDQs
8HD6+NsF+Obvo/O7c8UjNe+3E8Wlz1hI8Xk4gSk0PCOxSL8Fk06v3micgmkiyJMPRg36TVXoJV1N
M96Z2bTXUZ23x4yWMArMyvDOW+yCNkbTJq4u8rRAgvJHSATOJae4TPCLIp/Rzb7l/CdJT/TlSipI
ZtGsfhWx0byOuBg/vDzz86jjn1FgtR3BSR2+1fv2eG5zv0LkRFM/QNNgLaHoD23yS8icR4bf2fry
QFDsMtSJBHgJch9MV2SC+Qgm03cqfBPNIX9nxon9pCxPjQvhFbtGn3EzsxTxnt5qaMWFS3q3x7Cc
579gW4jfvjCgzsRVVtF0sfSXZG2fdnqCSXEJIj505JMlz9a4Gtb2Aux0d7yejLvF0L+Nm61VB6xQ
Q9MZle4blKo9FA3Z16EYTB5DY74/9uhE/LW2ooRJF9L4Ny9/4N3j9Di+D8dyGomABjjn5+ODWY98
n3kkxabOjxlrsqQouHkjra5v5BqI7y+Pt/NU3HYUPjHzYYQO0yGJx/F8wLLzmsx3gqR+hLYC+IAy
1aT3PxQIOBNfWqSGtYrezr033zvK7c9VNPI9r3M7XbhWnu5tEHgIhaExYhJMf3eCOoK7eWWcplm1
ZjHOmP+ODau6kGOd01Ue54sTin6mxPJSuPScz3dBEzbo+pmmFSPVwxSt7rqF6fEDL1wUr2gN47WE
DOAfIYm2URniKZg1w0gLDfM9dQ4ddrQ0emxn3k94ZgsDO5i5vETsPE/w/h6FY4XgtQ1v9WiPW+qQ
qa34nCRlUhdH29jh1KHPdIeeSf3l5X3zdJ8yIjZ/dbxDxMcDf76MLiwQYsHAK3XFvLxqo6X7iBK+
iVXvsUPX59UF4MVzUwNugPmonpAQdYrz8SBtw9sWjP60K7vhxGevRlC5VCm0CS/JYz4y4n+7/XAt
49LzI8LgNYm4eq9JU4CX1ROVi8M06NlBKrcVJuY9774DETHMSSd8NcY0HGa4O6LOdOUDF9Gmaz70
610jezIdpnywb5Z8ysxB9RNhryww8zClWzy/v/Dw7FYGvxaBNYyZIRMs/Qi9k/OVMfnE5NhVSPfq
DDLH09qlaqrsEZo9l8DbjxoN5yuDsUIJQDJFQI+/nY9FnXEQ5Vv9gxGGfF2crfoYogv6w9iaCFiK
tQ2B61AF+OglxIjyROUhu6GyWtZks9MaYw2TcZuK0kXfoK+iQhCps3BKGhuwB61r5LgChXSWoqSX
oQFBQea+fnnnPrNeiJqYgLQKlgupwPkclIos5W0ZAJUbhHd+HYQ3zh/XW9R3zLuXh9rdNdunwW2G
0B7Nfdi57dni7YD2MzQuEKtNBT05ytxb9L804spqRAGgJdkDWi/mwg23syLmj8OiJbU93Ax3wV7/
EXAEgq3YBIemLfW7ahiyNlHjCMDtCOrJYRrpXCRSMns9KYv8fmrQsUmqrJhsrALdiqvJjRQFSxDi
bkqUE7uTMWV54mPTwFRZR2V7Qxe/5rc2r2V7QjcWCqfhNMOfR9EqXP6uAfxbG/jdw/A4H0FlhE/m
S3jW73Z4G06oLBAkKdCYnV5Fpo9SCTT1hVG2G2S3t/FHh/hQAj1guVc9AK98aXobUvSB2xq1GCP+
6kSFclk5hcVNkDXDUfHF3YEUET0YPEwXnohnxkevBFAAwTgM5/Zy5Q0eXd1VHLdn3t6NY3Db+3DB
lsM9ioI/G8PQaQ7lRxb0P17epLubfFvdKAJYDK7RHMTePUN3aD2/bBfCD00fzBAzHvU16eGSIOah
PEyevKT09XSeIS4rGGZEuEJotGfVNmwQUe51/kFZM95FHTqVrCnaa4UsGriHsggOkecDABqBRQ1E
IiysX57wPuTBjJH542wwZA9hKPcaPfAYZ6UvIQO2Kca8l7IJx2Rd1glWq9EENYGOyhlFCEEXGNgq
EVQJ6Uow5EQwtx+GUvDlwhX+dIOjdCOx5VAEwOLskZFjgRDNGwPYRoQBT8Kh/RW48BKL4nFa/9rg
CPIoBvBR/cA/Of7aXXxgIky67SNyIKrKHDpNgv8A6pjaNESHhR0bXO5vNvWAJq4nGfqpViz0Twtp
i1/C9vUXSQEUAfYFkoex1wDbABSN1LdF5Ep9hBFa66OCA/BKwgpXf9JKueYqV7A0A5YoWtqT09P6
88K3PF+6x0kJFKpCKVCKjCCGen6bR3nW9S0kJA9z3Rx1DuCcX6GJSEH1/wHpLktiR2vva7laCSDK
PJjT1FUWDtGutOhoQwGAlS1/i7at+vDyTzt/Z/DLIGGA2q4g249jQuxy1MjDtwaoS6ahLIcU6o0B
Wtso4LxFI4p//MOxGEXDFDgcVNkkgqTdKhizDFr6vkwlHmYgfvImNZMbEivJJerAk2ltuYIgPnJw
ECnwh+4WHJgXgD3QDEM1KbhTdoG1PSvmE5e1vJAL7dJ8LOE2FuqXAp+W4+LfZQQ1OmbEoeKdkra/
d/hVuI/MnJiGyh9RgHJXGKCC1EGc+UhMBKypAB4oGhSJA4O+26BydiE9fDp7RO940/GwbknTnvTu
T2MbUC0xe4+tR00h6T8Ap3EdjhebGZeG2u7R3zJRyUbitzWGKotuPKwoaiRg6OKenNwlTv15nLKt
M8qTFNcCMv2Qgeh3PpQfVk2UQWQ0hTvl/AaNjfVjJ3PvnYNx5dtZ5zRVdRtceO8exZvO7qNtVDy4
2LkE3lL7B29c27WIZrQm1nyR7xWpgJywrLqOnPav8joLkx4shjgo1u4gSl3c4Urv3hSiHP+a6QjY
6hzx+Z2rB//PPzKyGiHYViSGOezuNAHXUKlWTTJd0N449sPkUjua5TiWGTn86cEFGSnAwgebZazc
p/tLl3dsaYRMYdJGroJci1d+5Kt70sn6w8tDPbkpwXTCpsW1tD0zqB2df2RHe3Tlom0oLWTCawLo
ar5euh7O6zaPWynEnx5t8a6PcXajCI+PPQsymRZW1hVEmCj/Ak289tY2FXfoQEfmtehadxvO0D99
eYa7h/3vwf3HxQQok8C793yKOleOFbmRqROBuUEd3RxzNbDXosn6FEiL6JSHnH9EVaM+NnKorxH4
l99yCYjIhRjjPMj555f4aDMgKUOFZd/5IG2e9RGwyqhSg5WkXaZ+aDHY+8aG+ipoCdSIoSPyQS7E
PPTatBcIKM8c6NAPcKZw5z+++OcLoUpHKvQPRRpxz942Hgk+WiA7jpWZHhD4myPkcIrPL6/+s1Pm
cEID1sUHJnR3akQrVi+0jUxtV7tERZBJ6ZD7XvdF6H3H87reOkaB0tGrPVWNsA8vD//MdRmicgRk
J7KtbfudTxkofVVFdpApZBKGYxEG5o0Fpv/V5Pvmr5eHotsbt7u5zsbaXc2kB6AprJ1MZ94A+pJP
/KaDRugJDjXDLSSAxisIlQSoxbv5LZdLdk9yq76gwy9eGbVe4nk9P/PtbKMzINEVOJ/5ysB9LmEC
nAJsvKTTgHuU5N0vBEP2P7itUID535F2n9gByNsqDyO1dQTlNtTZDtCb2hB2ZEgvrPH2Zz1d43+N
tYszakKzua61hL6aWF470eQHuzb+64IBqyng5BaOXZTUg8zqRJfB/GpclmNdi0tp4bOruyUMKE2i
rP8IqvjtGTaoUzI8BzIN5nVMHXr7ib9MQH3T8pKs2XNDBVA8QCC3VYD3eh9Fpldaa1xfQWHZqQYK
7wisVpDWqO5cvby850nf3/cT9guPJBM0RNvifM9EdQ+EDCzs0wWQppgVov0akdHcsgiiXq6Uf6Yq
8D/jIbRAWIyEc/+k5qtBfmA6fM2BysSgKZV0Phy8X57Vc1dQgJ6uQCkJraF94UM2rPEHilGco/pm
WJx3HxQo1XlkDOBPqvIkmsrgFWQl2/tgWS6psj536/4+/G7L2kBLCfFgXPocZfsaiIxjrURzKhZO
Euhw8AR1our08py3N21/TgChidDlD1Fy3dez+ZyTzsMxwJdkVQrMf329Inq5MMqzW5Mz5JABAn8U
fM/3i1fWTQ+6l0yrmoQnSNjxE8mBTpHZJavnZy9XnCnUB1AsR21zN5QaEZ8o5DmpimrsEA/K7jei
BKCnVqAGQfr5YP25A372agJ9//PApfuGVjpZDz3KuRd21LPnRMLSEZPGrPenv2dwuYQhJeYNWDOc
58fhFWuCCMSAYEihJXIJo/Xs1/xtvF3GQwrAwtHqx+SLqE+GCbxmH+NdiE6eGwWVQYGasUDMvxeg
yZrZ6wKCuxWkpuYdHQH+8pY/9Jj7+8z/Psq2p367Oad2aWjpepx54YqTyTt51L0rDy/v/+fOPAL1
YOtFc6TB21x/G0VbFC9bD2e+rIfxZoWJshcDrbt8mVd0z+IOvEIU75Azx3IcKD3V/mwu/IRnDgd6
LUxKuD7jX/ZJYQ3IfDY3bZjaJTe3Buy/YwY+fdKiif7x5dk+c8VEiLFQPUNDCc263VsPiusIYHOH
ofy8/TLXADE7lIw0eJlfRzxhx7rL/szC/PE7YkwuCeFI05Dz71d49bx6xZiQh3Yp3HnoDeH+pd7V
M3sSLUhsRzTIOH/yIslZOAfyZ5ga3bZp6He/giG4ZPX+7PIBMYC/AJ/AG3s+lVoHZhUUX6oEVybD
uwBPbxBI5Rcnjf8a5WX1dqnon0Fe/1lAVN5CLF7gI9E7HxWReAA2IUYdUJt4hXIru1XFxUbuM0Fp
xDlBMo0oBZn17urQvitN41FcHYtVJ2Xk+GmyZQeph8bd9d40PVTgIZ6GloyJRxaAAHt/vQYBUgGX
OAyXSlLPLjUXEbBnZLtjdks905p0HBbBEAdoozVeytYeg8UfTnW/Tri6YR61sgDwnpcPyDPXAVbh
X8Pu3mCQA6SHoEmmfAXG0u/n7KfzenmAjtSQNvlQraAfjRHosnxNIMJwSTv2mZpVgNdig4Bs/VGc
1POPXWqbT3WXh+nYWvURD5xpEjryKQBRTctv4cyXv5wWbgVpmNCHzm/ZN69GFzWeGtd0h97xnKDE
JdGMeXlpHjXQd6FCxFHZQImHIkTaP2aTgGSUpagAIH4FbsQI0GfA0vXukS2H92XtbfxAdqo0mLuV
n7nDwMESGo1YHxyMS37qMfsiZZ0lXlWy6yHKqyOsVavXpSiXMi7CbL5QInruTkCHDm0JXF0bQuF8
LVdee2HDeJgC7BIkAh6A1yQDufXldXlup8JlLkLLF81Nutd+HArQJAmp8MXqGaSLcoEAZySz5UiD
3J4i+OPkSd55jl8Y9+mzwXAytgIxyraI3XYvV9vmVSUjZBEh7fOkALbnMEJ5BGqjfZ6+PMWnVRkM
FaCvBFwSMoz9l1+q3jMR4G4pWdrmjV5AqoORIhQRgVYKg+YAmnd1Z8CDbr5KNdtLgLFHt4nznYct
54M8jwZTAJjJLt1YerM2cHDIUmUywxJVDuqn8gxiKGAN2X1V+xE4WYaIO1611h3EtLz3CDDNMajK
PRhfbeHEISIAmadsdBVYQl4jbaxFv45JxqcqP5FhZt9KZ/s5sS7LpiNeSP8+XHMwAUHvGJdDLsn4
DqG5/3YrTH7T+ey5hEIStTs24DQxOPgO9nU7VfrP9Ou3FwDCGSgGAbeF7YpC9flGjtBk9qGggLuZ
l8tBd7J6N6LK+cd1S4yywTJwVvBo7eMQ8KFASIsUam+jQVOndVB2dPNPBdbiBTTGc/vJx2xwvW1t
2X3pNgTIEGrKGAmI1f5aQhL9AzEuOAb9iCKfZ83wy1+nw+Lx4FJP4OmdgEluQgSh4NjRe0sAf1Ks
aTiqxkjqaAdhhl4f8K6Wp4Cs8nO25MNJir4HcVDq41ziKRzRqr7FpUbhFQ7MmKeyt7zPlrcvH7Fn
8pYtvUWWsAG38C+7AtSkOd64ekYBatU8QNtJ++8FwKAP6AMxsIL6vAE0gtY/VtCu53gEK39NXIhD
mFjr5UPSQOvsj+uA+E0MucuW5G+t5fN9V2aiiGBFL1Psyu6+rqYsNmZ2f1HWdakdoLwaD01+CUDz
3MUmAE1FTxMNMAQ+56OOfoFDyDhCctcsSe7z9og86i9Q5cILV+gOqoODxRFa+AJbAUExQKG7CY4Z
1VGESmc6kLC+CYFWjvvA5u9w3Zi7MizBqPOKxf9aT7o5moqbUwdFZNSCh+qd75r+BwjjxV+99ckb
AVmALq41+4fC8G/hC09Cku03YmMADYWzQvf1uSwH96YHfi4dwMt+Y/jo/YCJcPZNK+Em6AWUBchr
orC/DH7a5xW6CqeXt+aTI7P7AbtQDN4ZYQGKj5caUwNsXkQf3HxRi+7JlbANggQMgTX1Q8A1zj96
NYEvP+GdSavQu0Mr70ZB8iSxXnA38vl2Yvwd1+OF+GD7umfPyjYmQLDIuVBXwr+dj7kMrC+EV3pp
COfXNl7yJse1J0Zks8OpbHPv88sLucPF/rPdwnCLspGFsXB3j3NwLqAVIrNUEpOlMDzmKdQVbR2v
FRt/2bkZvrddxIHta+YY3vPZK9FcSt6fnK5t0ggYNriGL7Ghzidtsc+KnIPlA+JVFxe48NABJfze
9KZ///J8n904vw21i7/Q48yBl8HGaVvLbkAhfOcaekk7+bmPCCljgf894vt2g6ySzTb3QCHz/brI
Dq3rwTQOh5CcskaTT1BDCH69PK0nAR+yWaxShMsDaEmQGc5X0IPcOkBYQ4RqUqZvIWqzvpJa1m9r
m5dl7ExVQxOSN+n/36i7q0rBGm6u1zGC5XHUQZ7UiF/+ADLqoKM5lYL3d96qswvP5dMviNcFmMCN
HgSV6z04cFDOCVv4WcoqyOIz0oo7SvP6+uWpPT37GAXQFIQ4EYLLvRjzgusldP6cpXVE1zgqZsDu
C4aObbk4EQNj2+SnRq1QU+mqurx6efCnGRffRhdA3qN2Dtr49ut+qwDBUrWFwgzP0jXyq3u9pVnJ
3E7Dgwj0HTSWIFpeD/31qgv5Xg4q+oYUjRwFevk3I42KWyghXcr4n1sQhHqgWIEMsGElz39SX/Jy
bDf6RQUpcwD9OnVlZSA+wultyhLmd/zV0ELXMQUTt7qQ5gEYgT99fy2CI8JxSwDJ+gQRutBmBUNj
zg9FMIW3EK6GEEUOoSZzgEkQIcj+Ef10sofWU06tjpGd2j4h5VITHDxfVJvqwjjGig+Cn1rTlwFo
MqT+hNe++IQG7Jsug1FK3KP5ww6FLqBHUqgA2iBR1g1oK3feWh6ysmOfC2Mi2HEFnQQwo9Pjm4Fk
AYtbjy5vGZ/JaxOMEJ6sSDOaBJY6uNEi7dUqHXQ4ixhtM8ClTRMAk9QTfP24GefgL5At7C9w69c7
SCHo6KDkWH2yE4fUVYsuL+rsFur6Qb9CYQAQGMynX4ePXEnyKpulbcG4j9ooBrsRf4fsP5pZ0D2H
Pm4LvPsPN1koTnAxeVMMFpAowXPpmL2BPsg8xVM2rjAH6JbeohheTuBu1gNPII/QIAcWvcnvPEg9
AcVOxuE7VDDhiAV7PHINqIr5ZIGRrg5Tv1kkCKitFW9hQK+TJqxU+KCCdVTzYViGsU1QSwrnOeGh
d0WGPAIGozUjdWnvmlH6Hyh6RUiMJObXQMcLcIFhSXjTZx/KPECLowxJ90CLPAzpycgJolPTsIyw
Yg2KoQAjqlnqA4WUdwBap1QCTHUDpZ68LtAp8eDt922yhfo6zmh+JRWJhjoJamYdODQhR9Rt1DLF
DbfI+x0tlYY6Tml/zjwgb3s0pH8Wi5JTTARo8Ent5WDkhyAwuI8aIlXLUbRDpq60YBBmc45MfWyh
AgK2CYXIXjKaEGHbsOr5PdUtSjm0RjEr7TVkHmJfDdKP6wBmmwcJhpq7QewMSiyK3HUR9+Hq+2lU
BLl3KHMKNNDkrPdrHbAHLJ/hSwa+yvgGlZYRRVMloTewIHTwjlWdTdjqsF66D7lzLKkNGf2k6Hgd
jz16OF0tNIhNBeQq0A6QVQrRu/zdEODugUhHJt/MQDPqeOpsOyADCIC78ngD9ZA2R3gwj379GuFl
+HZah/49QAl9F7uh61Hu9Fv6Zu2HCtho347LtiuX+W7IOjg6LNKDnAuU7fo51lAYgQBJ1ojiEHFL
vvg4bB9Q6ZmXA8TWAlCwcjFelyMhc1zxjo0p4iP7HQ3n+RukQPAHoRsIhqHXKBeAiDe795DOI+/R
+PS/ctQFC+jEq26NV+NGiOTAu/CAIurMAArOhEg3iV5IHfSrwxGvwvLnFGTrTTWj1B3ruizeZAwC
azcBbZob5fW6PWm8+uEmQAOhUKi0LIANLkOFNnkODDiEsWh+F2pm33mjJ7+6WfE3XMupuBJVAfpi
nSmeNlnoq7hAlvKKeZWzUCKU8sdiojzA/lugieB5wnfgVFNIFIUruEpJg34mDNODgkGkggRQlFvb
gP0cJuXqNzP038okLypvuRJkpWFcI6eDRIJvu/K6GFX7ZfD79gvN8uCj9oo1h2TYCGUgqXn0Nazy
pYtXP+tRuujz2iZNs2So3ZWqnRJUGnO8cRNHTDYGxWmpguVBWOVfaQ4nh9hG8BHt3Y1RdfkdsmFj
G8PhqPpccFKucdGrERcw5+P3Zs77hxxIeZpMoZg+Q45J0CvBITq0XQxm03dTxQcCtbUPfmWUPrKw
sjpdl7KxX1A1C2w6W8bVYS0L/60ts9mecCgy/OoyIOZHOQ61nzQrANWQhCm1vC1zCJNdZ/APDI71
iMpUTLVFszvS2dTFPqRivKSHpoc4rPCPL4/gR3V1QiZLbgSi1DoWKJ97qDsr8rVnypmrFTK00Bip
valEiQtZTlyJmayp1AxuOtb0HY2h9QoSRUu4EnHYT/LrbHX+kUEICEogusiypJ8NGGarJZ5OVSVq
AhUDludJD/UxfqUauZzCSlRhAjaIMle0FsFHuFSZ7NR3YmyutZxNHxPAnWAkEJAMf1/yXB4NdMsh
giWsdyoKTX7548YnZJYoc1fzZhnjsEJEnRjNluwD9Pw1JJl89EFOU+0mSMABP4v/FwxTaH9Bg2iF
zpxaIOkBY4p45SU49DQYNL1qe7DjPgSgwDZ/TapalrQPbdlCZU73t9REyykXpfhAIOvzmSECDQ64
QZmLyyArP8G+HHzeagEz4h5CQkF3UKxtq++Zh1cnpj7I1EAkRGiMElOjVhtQ2Mgq15sokbLwvs2e
hsbg4qE0kdaqGm3q/KL8CryfvXdNtah32NpLlxZ5T68qWno/RsaMuQ5M1n0j6JWoBDxjB+UBkeW4
OyL4jwQ3UJ7DI9C13gSZIxkt7LgA4MMPAGECTQCqwaQOfBXrp7KZ6EcvyLI+yUuFe8JDHPItLKP8
jpVq9ONWNXjaCZvYQy4y7/Og2YyUHR7wXurBZ3NOIOxQTUk1quJT0EqaJ53S7YcGMCI/HbqZ/vKG
efq5BG79ArY0dMPGgVW38NSVCBnaVc5x5JjE6fJIf+tGVJKPMOBY81MN06trzrVYY9u27A0KKfVX
Xxb+/cghwZCua9dNH4KxKl9NrQvGTd1huNf4rzIIIUGb50D8Qn0vAloUSVm1DU/WdUY4J8Jq/unT
BY91TjJxV/Wk/2q60XixJVRNhxlign0SdpbfTm2kp+uydMN0Yr3ywoTWrQ+ciQFeOWFzgfszco6P
R/Bu2FtWtBaug+E6nmD3GPbQomFLmIoFZVCEcSaS6CpgX0NeKe8GvKRAtcfIgtoiXcEYyxLhzes3
NbVQlw2qxtPJjHV55ckOkGjZgTEOojksopKhsjeZv4lwBs3PYC5smfQD817VQVGpFECgmC8C3OYS
WwivDWpI86mYOnVbh/0QHkm0VF86nMcpmY1Xl2k79sbBI4p5n0NNcQj5VOhv47qp/8zI4PlBeH14
03ZBN8WjR0CupIDPfWtteCIBVMVyaEs1cdP4/qnqRqK/NxayfAfoePlQ9gxhUnkCrHsjpCJB4Ekz
aAiFTU66m6BaOpJWzltuR88UUDYVrYLckWTv6lLFKDO6LhGcYdaNqhAes8HHU7JAsxWEwLnD891l
rpuAgfUWiPVZyDof/h9757Ekt5Jl219p6/HDNWgx6AkQApGSSSbJJCewpIJ0AA7Aob7+rWBVX5JR
GRlWNe7JvWY0IxFQDj/n7L02iLf52i98PdkXGsKBrTelhgpZ+edyY2Ch2koANwMU0Vx+s8Wsfvi6
ZEdUp664DXDawIztRlT4xGK7Oq4oXxMRZVNnRZ25EvA2z/ivIQPSqAsN6aQqwqlZthE7X5YzwnQ9
3O2OU/fbpeDSHIss81LX+udY4M9CAh8MAxj+e2winqpTRYeas4JEtsGSkuEQoo5pw6RrQBrSRQoT
d7GueJjXWJPVGPveML1xVl9u5ipP3uVuox203ltjgJjeW5hpDo3pPLmuu9EJnXG0QOhWw74obDOa
aj1nE6EQr4NQAR3Tw5Js5fsLpeKxP3N6QshSabj6OmiKU/O8XMd1SgY92fQBEzCS78StbaxG1La2
c+sGqogqIynu2GBndjTj3LrrlZtdSA741wYO3nkKeuqz48U9bRR7czBBOquCjW1WQzTphXrLWsN2
vF7kv1+Y/3GokzpU0wYpm4JOR19rWZyVRv9OSyuD9obo9keGari28tFme/zx9Sv9Qt8Bfw9WKseH
uotp688CGA5eNzH3DqgrOnNblaXcaoA2tq8f5cUriZyZChtNon/aWV31uvSrogg2GMTER2F5fh/6
GNj2dN0umnRePhjlNDJtD/TBSf8m4Itudzn9G+DRzaZrGJKy83wbLNRNr5/Wv9bvPCA0M/73SCcX
rxFdhvqcu8ZAbI4zL2lif5lXxIceyt20nSKwKtnj6wf91zYcTbGjegALKS/7z/HGb10UB65r1lYq
2CxrZ2wWovY2uX6XtTdGAuT49WMdH7uT15CPDsNW2vYuHuKTE+zqtBl6TwSbRJr29ynonWljOYP9
rpkHfVORYvqY1Vb1ZELm28+NY354/fgvPJ20Tp3jwMCwGYietHEnN2HbbdI3tszJ+yArXI2elY//
GMf9H7rov75D/xqWw7f/+e9jq+88umjXfa+/Zv+1V/lz/fw7wOj41/4JMHJgEfF10T3YODggGJX+
DTBy7L8Qs9C/pLWIouNnRE/ddEP2P//t/MWwgTRelzWaEbF+ZN3/k2Bk/oX0wj+6AOi76fQFjX+H
YfQPcMevh9VhkuEhy2SqwUEovv6lhToY9BzqCaNPCh/woICED9FiAxWnNiqpjheT/UiEHXYGYJ3L
6ZPVZbbaw7tucNbxkY+amcJsgyGr0UHQk+gM8Yd0EcdfDHvHvL7c5cUwiC005CluBlPa275b/CDM
S1eDSKxS9zlbaNeEQ5el912vNfkOJw9lJsmemoI93VJeWQa6VwI/Vu2AQL3/Efi9+ABjOG/CImkH
J14Buc/R2LE12TIgS/S9vcBi23cFMJWoT7JkfqdQiFxN/dhDUXaD7hNPQjZEuHrdB9nM1oOblqOI
xQJnv9QW+bbUg/JTYKTjdKQMyafUHDwVEg5aaHew/ed40i1If0Uml+/kJermpqZb9VU1ZvY0wBJ5
65A1vmxE463mjZ0YmhXla70mUdM79nsadQAgbXq87IMnTXwzwIGLD3o6uD4EWECHm0TDIgoccrQe
gZ+yn0w9j86dvpLUA2ZwJLRycOdchSRJuVR1iNDyNzrpLmUI4FNM4SIsxV3Mxtmi5lOavC37DIz/
0GGG3asaMCg97VRegSeW39B36XmkL1YhSelefIhVBZOusEw68yhBXZs7oY6dNqPoe3WFnQxQhoJV
LK5yg/E0LFwlQd0LrDJwmJzyHv5vz+00XdFupKiLLFqzeviWBbMJzKakaj+gAe2eFl3znwFZ29/c
rO7hP3ru8sEutPRjpVP7hqVfC7k1W9tV4QySJQUIHSiPUnnq+zai82ve2p60v6e1rAVI0942dlmu
IVoIRzEX7wfEFvZmmGuHT5uwaLaY6mi/hXVS3hqY68D200Kydn3VKvet57UdlTWkRbh7zrFBOdM+
3bg0QcWm8mSaPcIloBgKc2OZ5lC2vGfR6CDa7SAQ2+yA0/mL2SAcYp89g65H3Ns9ocEwmE136J86
4foPTcbOd2eNayUeDKQx9IMDIowOdmVPP7qBrIirCk539jx0y+DzEiSWd83kCHiwWGi3b4h3hJS1
VtA+d7UQUFG7fmzLSKxz7VKIVHQbjSojaHD06mSIZE/kFXptAhf2a9rkT0xNsu+SvhOSTtcDjY+M
kfq3s6xJcK+sJp4BXj9gmrfRuDFr4Gkqed43uWevAwwdBpjbdq59a0O9NGYbbQzsHxoUqpanZDja
dArf7PGcZ/WzZ4C7Cifb6t6Vk2VrYWZ1MCNsrfLXCMqCLW9V1gzz1qTZa2y0lJS0cGxMdTV1c9NS
IrnpzjBbPY9nrRb7uXDabpNV+viwNjJ5arO006KuGvw7ofcJjbnAGB6rTmRiE5hW+ZgiIQEua87e
x1TowVsSDM03OsCl28JarahKiU7Y8HMytWH838hNRwvMjST9IMVLK93PrJD5x2Do5+fEWXz/4FMA
VBErNVhoa87BZSXQYiGPa2O2BXLKu5nWxfRmqVq0l8JQiU1rqiS2iB4sxcGqOQGoNDH5BsLQUs3H
ctuL09UtqesXrZ+vKqKsxo0/qYSnnkCPatvlI1X/z6/X/33Rf/+is1l75Yv+XJUQ+b7916E//q//
46PO3/zfj7r3F4UjGhid4fzxw/3ro+4af7G/PCqUmI+huTuqFP/5UdfYC+igxdBSU7VQoB11ZH9z
Cc2/wF4ZyHaP835uu/nvfNZPhCMaHjV63QgVTrZ+Ha0rtNplFZezcz9nqwzbocwjBnZYeohh+Kz3
pfbes6r5KS9ZJMjNmnaiNUhGT+YlQggd7PEk59tRT4wPZUcmxW/X880/NhZ/sM3+3Bz//ctONXKZ
Vuhj79tlTI9FXJv20uKu7qi6wSjcmnWZRHqHtECiYgsNss7eDdb6niQYY2eC+0CCQDAE4QpVuoFL
Z+4SE9e51fQE/TT+vCXixXp74Zf+WU3/+qUnA1e9oSYeWCRilaDosTrVwe8nJoYhX/ZVr+zs2iUX
ZjuuGSw4J0FQMxCGeEGCdqLF+HX0k+LB8vskGOnTMxYznR3r8bTR8tTZ+pKvC+HXIkYMX0UZsYIM
lEjEdmWSX9Ad/Tnf/XXsYxH1W5HU1FYOt90s4xXxZh227pg/pPSqD5rTO5EzBfrb3MqXIBw875Ky
+c/689cxj3/+2zHHgD2TZphF3JZK7CahwC74dXWL0P/bhRt67rR4W38/hA9mUejrVMajkWbXtASy
LcV68ygQ9sLuTrJtYZcjfMVFj7xW1LFYx2Hnp+tdWU0/PaabwK7n26Dsv9TStXdNbqrI0Izkwk3/
6TP6tRn/dRGsP38hBoSm7t2piM2ymKO6z4ut6zf9rqL9EFs0Aq4mMGVXaRCIyEP19oj3pYDcJINt
o/SUlxeeP/YCb2+Vc3alT4Z519JkvbZgNh30PmD6LL0+FExl7l6/qufum/nnTxb9lA+V79Txmswi
KgKHvthcjPu69S7IdH7yQV66KidSILoAaWXT3owxYFawYiwZZvDeY6ciaQQxEhu4Lm/2zAAarP1L
d1CdFFejINBKn5Xx4He4qbIuc+6bkm+zlo3lx6FO7RjCuIq9YqF9i7smSlZUlRZq7O1MUM/eyQza
s70ytmW1RJKp31Ykibkbh7W+pn8vD3PLRrB1OOWOueM18Ywy7Mum3ah0+t5D37o1U+UTW9NZ/5YG
9tcDcrKuFwvBGJjKmphxvh41bQ5WwIVoqreLt3v9hp5beU6tdrKDHwSvnsvtFf0OvxEpXazVETnJ
d6g7P05J9wnSU72ZLE+GvrCWCzf6RGP699mdmptbYmXgQdhNXOaumkPXKWwX+D32Ip3O+3cx+l5N
7VJ5LrSRpbQj1RrBvg/AkIXSnR09XgeDMd6FC3F8hF947k6zohGUtM3aOFxsKFM301qOFbKNXMTL
4njMheyr2k8r7AMWUFfVTFvNKEsMkXKOR5tUiws/4/iYv/QzTlbjsXZ43XWjiZFH5HFtArotMelG
XZq8l9bEbvtYEC06WdxkwPnbFTHO3vdXdeFrcDzOS8c/WZlpp9kaZW4V+9PoRSS9YZFqKnldo0Vl
owo66vUTPbOSnMock4U8hRW4VjwSu7bvF9flY4+dRTfk4+tHOH47XzqTk+W1q4JgBVhQxuSIFZsE
OdmmAD/OHTTUAZED0mkkLR9fP9i59+g0JlORy7MKmOLxXPfWbind8qEqPY0PD6tOabj9xvSJaNPs
9odSyBjcuagvvEk/NcgvnOkppcCjYl8WOWj7PM/qq76l3aA3/vppgeJw2xpGvXUsivhIy5xun7Rm
OnOZMfeF1OfOF8bdnQwHLny6saY8uKuXJLE2nbOoOHcmsdPsOo0tIrlacs6C9kup++IJplW7D5RO
H0UzBVs1WUsUEbm9zFQrzO7u5eAGw/71y4sC+szdPP75bzsGSnmiNj2/jnF/Lt8Q7QICRLOyXDHq
0oIduo66D8veJVNMdVV1XaXk5GwGlcxouggtHCKfjsm2dNvOZYJT3kJU4uHLj7ly1eiXBLoRYkHp
uuhfUZ4kz5JYPIXCwyo+lUuvPmWEFeH7GpA5YjLqIj4xJYoqh29VOA1eLcOlzoJyT9iE90b3VVdE
TZDAoAOlNOohOUukCY7LnZVUptqudKUP1dL7bO9yQ1u3FZlLfkjzHwmWyw547yKjM/D0wXyAr0i3
acKqfJ86Pnp/a8qK6zxQtIFmV9Qka/Wm9nGxu5L+mCbmLRmFjbhZ5Jx+cti2XeeqmP27MSCRxnFn
24oKRxDo1lKGB6EqpsKNCLeT7jZr63RnzU067M2scR9hDjU5Z9asP7Sk0L5ORR5szYS8khhOrfUg
fboJIMY0+6Yr3OBx6bFdbg07yVsOutQIikdh2mHVqO6JineCh5NxeiHI6rXbCt/qnJsF+I+lHZMW
aJzEhBNeVTqU6pA0KYOWFWjcMTJMVTwXNJ4erVyU9yXdjoOsGbU5qUlnbOgc7jxep9ZHndFmC/0M
e8pjQg1oiddwYIG053C817I2nlxUb1Y4taVfRpPhlvcupiXtiglm/70hgugH5qLgupNeqxgm9fWW
PVizNXyHpCst78g5lMTkjZh0lChxws3+o/BX7rJRTtVb0opqAVvT9Bu0IMIlMzFvSho0dnlUQpFN
FXokYT4R2lPTJVpz29gyJ2d8nZmpJuJgzqynYnHH2PLL7j3o8OLZKF33q0At1IPmaBaQbYPufoUV
RFw07IB5wMxNmPyDm1u1jIxWazK6PT77ebM0m7fYS8SHlHS0FFa0WepxKZVsI8sY9F1CdgrOt7E3
D6UG7WOXT91KK7V30XOgH7rpnSWwQvwdUAfyNkcS6/q4n4jQ0tWDPfDeh7XSker5RE++U7Zmppt8
MG2AZEtdbabWcTciyBDGdEFw7XSN2tB1SbYGrcMh9DvAxH5BcUoERLF+ChZHkiMZrG4dmck8vJMt
lFTiPBYNa55qmS76dra3yZMgdy8LhofU4LmOVOLzsJOp88PJ6nYIbWc69k2Nwtke07EcGG+rjLXA
ELu5l21xPw2G+27IZvXU6Vo7bDW34Tnk0Uk3zmyxGXJ1q3josyyvwl64wZeGd02GXtV57xLV1j80
q3e/+ulokOm8jM53CcmYxE6pENmNUo3vC60nRI8JQfBlGIkaiZzeqr83qV28z5ueuJKUlquCb8Bg
PGQYSHqRNFT9LMEQ3CnDMj8us1I7Ey74o9vlbR/2CLgOg98k7TZxtMQg0gI7WO9v0xm3RdiCtPwx
pw5JJMJ3Qj9z2qu0WubHwRD0GOdCyGePxwnxmUDJGZuNKHbllJHqUzW+9Wns1ZxtmWRdTULPDhJd
KI3mwpBt7CNHPrKVyA8d7IogskQZ6xeiLdshXvpiWbdmWmg3Sb+CoGBREG8TWc2smkP7iVn8Iq70
NtFvc2WtB6myARInJKwPdl9w41Ww+DcGDP5hW3YS3ZeGVEmlSX5nSF5fbqSMHTnNbjg5UAujgJwk
2pveullEXrFQQDiMx8UeRNjNQfDdafQ82Ypq0r+KlN5lSL3ulIc6mNUXSUVQ7/yWxTNs0d6IyKXx
d7sEzYBywe2YH5dDW4DW8DI+lkcd5qS19ic9GMTzWE2stlVvWiIMhMzb0C1Lnud+HJOENZw1M8ol
eZ+hnmXODegv3sPXP4FnNkzOSTEgJ0vRZe7Yn5I1u3NqKz1UiBXCZrWSC+2aY2n80j7i2MX57Rs7
K9ELJB5NTA+yY9azWHFaLEv8+gmcKDD+3vCfkpzz1WyC1TPreBY/lQElo5qAvrJy0oVxSNO/q5xq
2q3kpKLECRArJOQqqI6tYdDk2a400MP7jjLCwm5QZ/MVJCaryD+0o2fsNXMghLbq87hwjqGp5ONu
Kf/XK2n7/Z3eFfZ/uEU/TbqfaXcn+bBWcaGm4oaZTB86hZYTrmyPu3xdSBVMm+PbFvQHkm4C4k3l
fGO0o3lh73ymq3ZqECNSuROlL/PYWQr9HopHcjtPbfGkSW0NyYLrN+il01hTdbYv1nS5UCuaZ3bU
9vHR/O35WLyFBFNl53FCUuw3dKDAfHL06UbmTe2NsoSLBiZVCRFtUkzvB8funwfKFfqRahn1vduW
FuLooCeiwltnsQXUmzN3shEJIcIe5Qcqf8YvhuuMEFH6Kn3UqmMOqk4iWbCFN+B+0oZ5vCb2FiWY
hMnGAmLXlyKXzl3Xk5ZRTSppw+KKqETNxG8Ssk2jqK2GrZqnnlQPopepUwkYRuyvJ/W3rCdH6sK7
d+b1tk+qlbUj2sO1qB+C2hWf3HRetownkOO3RftvOcz+fv9OSUIduO5O+n3Bzs2MECOKvagJAs20
/NtsLd6F1+PMiZzaglNvzTF+tmWcj5Z9kzI0ZZhy1ATBHb6wFJ6w8f4+E+dkoarr1dUqa65iy1mz
XTchbKpyi743rHt4oXx+otkpljd1HXQ8e01wmPy1gO5jJt9fX8xOjDq/fsJJv9gDPhGMdKh4y4bm
0CbLsjeDOnuDFjJ/kOnAfJSG7vvagB+P09O5LaRwHlZZymjBqxW3SSUuFEdnXkvn+Oe/vZZ1l+Y8
mEMZa2ybQ5+oq0joDprtqtEiQzTF1guWfwpBzhpAz9ze00gQumEkTg9pEyvfgqfspn6EvlHbWmC4
375+bc8d4vjnv53PsEC7mjvr2GQszJ0kNojNTjnCAMEr8/ohznzpnJM3vV0ClPk0uekqzmZo5X0D
GHgwLojizvRQTqHEfjLRC/DcOpbS6SK0Ho9NJ4JrkplhhgAGvfAanFmuHPPP61SPk19D/6ljrMnr
Vh/06a5KtVt8QeuNIMsnmpBxRa5y2OKMiXnh0p04sn49+ScN2poIBiPr6yYmlEF+KP2cEyISkspE
q+z1KQcOkYWGXqQUvVOa4wqvkgYvQolBJUrI0rwhh7k/JkTn5Q90E82HBsWGD/dg7DSEsGMp2dAd
C2ptYS1e64oV33Jks1/Amb9pxTw+eaj/y3Bi5H4wTWYVm8SzswS4O9vNvV721Gak5gVUEMiKH4yy
bRmc2x20snnox4c8UeWHehFMncgTb9YLN+TMi3iasRAME9MsFOlx0tAEqZCs79p+WG8s7HukvJTF
k8yq9MJDdma+ccrXBuRttY3f5jFhZN8ta3g48uEoX4q7ShuNfe9P1Wc7xaL2+htzbs095enqbkGM
jM+IqlbZDaml6kFvBNKfo9LhGHy8U30W7KqgfCbtV3tCBEJkPV/rN68f/8yicCqvKwkgaolmKGOb
aK9Ir1yxMdSaoyKp8gsDmXOHOGm9doxc/Hmss5hRHCHVuUmQNjqja461XvjKn3lCrJOlbfXxBrRk
1MeDJXCtTxJnnHTKm7Yz2sMssQlIAq++/meX7GSRq4+RZ0vgpzG1Yx/5k+4eAlJcIrLgve3rhziz
0lnWn0tQ5gE2QbFQxoKG0xtjbbXQry0kXdiS9smAw+j14/ysEV4oTU4Fa8EgnVnr2B4ZiVtfF+1i
Rb3bJBsDHcqu1iztVvl9edXr6t7gxX/juQQ6ekbTflC1aTw3k6jYRRrfa0qMsG6wZPqD/phORR2P
oaslbVxlsg+ztPy45rm7W4cqPRbJxOhpoHMWlZY7rRv2BEjTkWqFsx1RY9P3GMt7XAhfC1qwVLhY
JwsM9fHYYOXSvUyGqmEDNLuZeKi5vduk7PgcYzC4LlVPuEhvAqh2k8/ekMudRw164UE7+7qerNJD
hSbP102qAL+l3EfmXoSYs9zIJf1tgwTN32edqcedNiW7UVbaJyKgVWSJSr9Q75171k8K1mZEsLxa
Rhr3wksxoaz1u9XEc2kq3cAfgV0wxII6fn/9CTlJBPj7s3QapuNJ+H/DUqYxnH/91nPh3VhJvcZt
33WHCffrfnB7k6qxN4kSGkVISuwUCROxY5K7GJjn5n2QaUHUi7LDINTpO3uaES0Ke/3sMmo5jgiL
jWNW5oYyHH0SXpoLr9GZS3UKFwlG/MFertLYm+d+a5m1HrIQLbiZnI+48PKHtaLB8fqFOvdk/Kzu
ftteLUd4kCA8OzYFtbhtLf1er4blizcu43VOgNPV6JYkIFRZ9m4qRYMarCB8Os8vne1x/XnhXT6l
iRVlkOeaPnC2R5kY6Y9aJHL4YBfO7/h8vfTPn6yxsu+CEUxSGqcGNE9SzPOYCNtui5sZr9c8e9et
NptIzdbi0DkSTyD4oQsl1vEYLx37ZMnVSWCAisI2RncqJA1qrjcEU+RwTM3uwvmdWXJ/Pv+/3T6a
ToW9LjgfvGUxn6zEnG+RvH3tfRDvEb2TS/2mn5CTl87lZHvpL0SIgb3N4tJD/CGDeXmwplVcT90w
bMwmMfc+wPXdVKGSJNYuf6hNhUPZzdnyuW3BGIPePqJZbdmOqWddLY5Zb3rPvRRDdu5an6xwiI2t
YfH5XFddXTwkJu1gYzUrRiaO8eH1Z+ncIU6WsHzxG4VXM48HXOX7nzkNGQiTe1vZlxCxZ7ZxP/l2
v93OHj4BFIWcQ/RFf+VNBjocrQx2piMC3HO5SdyUoUgtxyH1H53Uad4VIli5tv6Qx9w+zFyzWV7x
yPaRjcT1wk7q57/1wrNzCs5BHpyOdhXQofK07JEWrNiPQWe+qbqujZZUszbELo/vOK48MGTPYnPG
i+UQJo/+uFab2TZwW3qzHa2QaDY2YWURTYRh03XzpfLpzIv0U03325VXgcRhk2s55RN2zWByymgp
vGXXuEx5PNyL+9ev97njnKxHiSs100tZvztjIUG7EUDjmwCVMu20KBPYhl8/zpmH9RQiFoB7a1rp
5HRv1XqoxrkItSTQtt1UiQtrz5mV+2cz5LdL1jANHLCWNfE4Tsl2HQL7dpD1sv3PTuBkwcH0j0pb
BHXc4R0O4SM528TkC+EvTO3/s0OcrBmlbAYLn28dF3XKTAmqwx343ntkvNOFz+u5u3CyZKQBMTLd
UnESWeDftyUOzKDp1jfjKC7dhTMPlH7S/dIyguaIzyaHSCbDhyTRW4TYpXFw9b4NkYIOh9cv1pld
yamnj5/ezaq0ihid5TuM3Xdp0buhAZl7M7YJIAz7EvrszEU7zZQj2WJaJ8TRMZmowKFrAlELTxp0
EbLgwqN7TkCgH6/mb8/ukJr14LdjERcFOj54mMmVPucaoco1eVBTj0b+OLIxaS9s89LAsUskxFUn
sL0SWHNxX37u5h0vwW8/w88c2gI1ZXTWyHYOp8AfAI04hvE5AZ3RAiUousNoJpjdIR4+C3LsPzuq
bxtMx7b1dVi06SooHfj2JTUH0riKMoL0JRoor9/1nwX9C2u3frKHabTcobxHs2spGZb4z98ttmJ2
T/yi2ZXdFoiKHSE9RNTrNn7UWwtUgEFXuyBVU2hXjrNBurXAXuU2TsDbmfZ68qNKDX8/OFBoRpHM
W7SXKyCMKd0WaQHSosyuu6m/kaPow6bHpqEILdWZFt6MS+p+dDN/3IvUKncq7a65g3I/Dhq+xTw1
72a93xjdpTXizBf5NEuxAltitgYPCvN/81AYM3VKUKC71TuKxdX8oa3HePMO1+TrVxzm48vbxp9/
/ttDgVIzK/05K+JpDXQEz6rxr3NJEi9kkBKT5Kyro7OqcoOohZJwa+TNqGjc09/bWk6ebygfkaRg
KGWbmfOlBWEwt3xRpwLMQedYAXGQrESmo+3GDnINtmeubYRvdvosKrAvuC20ZD+Ufn8wc+qCEO/S
/C0bE+AtGV/tN47UxntkTda7yjIg/kFR+pbJOjNI1h0r4pL73L2dGEPnIS4JlUXwM5N7EWhOsxm1
YHoLx8UdN2nrNmqnpV+ZktYNjojEvKsHQBqM2EtmEPALr4A/tcUmWAeJIx9c7cZbdBTqOePDeQuY
J83CxfeqWK0zU0HN09Zqg2O19LZJjzUp9AHsfndp5Gxm8uEgNs5W/6kb9fzZH3yElJrsgqNH2YHb
AS01edYNNX/AwvZ2cLPpytAmfzcm43vEB0so7br5bncZ1IxxIbk9mgklu2nwdutAVjJ7DBNoIu2W
08u/qaoybpIiTZwI/HCiNmhkup0rm+zZ9LqesWZSoNRzcPhnW6u2jSdnkOZVBa13m2V+L/e6qOlU
QJvF/l5OU2dEfpvI2NI4m3wibCLy+XJlb8hOtGCAJarAXG/V8/dGb4fxLcJJ+bbwipFJuR8AdZiI
HHUOQyKnm9pwE0wp7SIgHVhpN90NgVZ9q8GbPlULlWeoudCDoD7ZxQcC7jCvT8AgPk555njRTG5U
slEY2d8POHWKaFzT9kuhFl6PtazADXTpMh6MubBUqDNBj9AhSHOHLEfxGK8m9BrsaHUV8hBOT4th
NCnmsdF/35pJ/kND7pTvcYCJcuOJPonnoS7AGXU1o3h7QXoR2pNVHGlITgKXJR0UaSLlAorG6mp0
SyqXxY4qxMFSXAt73pcToSqWNVrmlnRr246czMtvJ1JaDaqzSX+Y0mz1yL3FX5WbQfY+teA93fpG
jSVCb2fdOozrqhthCRum3jbYzoKD7LX6Sz7YLjF0agg+T16wS3x63RFWqOWNHywLnrUq8PYjDm8L
QIg9RYVL4i5+saq/mQCFlzs6WfLTMubpc6+v+U4bq+LYucqKyHR7PbgaGaE1kSSobttOjD6vptyA
TW/R3XjA+9b6MVs6pl0+iKFqqzoQNiErtv0lIB3qvZb0mDF5E7yrwjQgsZZ1rRM5BjOMlCpHPSVK
jteMGSEymH7nFBETpOBdmvcaYJSWGSjj7KAr3tJdbvZ1oTlfR3dpNzwLmghVIlb6e6XM36s68b41
yin5UBfkMkdz0PfHaNG6QRktmQ7shqBdU1bqpL1Npzkvd5ZW9Q+pQ1hU5NPrcKK1DMjE7fxOQZrA
3pCGTbY66CfUVD5q2OawV/WmeI8MGg7qXGb+FxCRVJclpK0Ve8JRk4Or0rlf/aNwvylHt9oU3pDs
Ech12VYLEmfdSRqId5WYAXvMrBo5NsnVYHlpRw1HSdUjIYM1o20XS2uNTWXhFNg2qw+PQk/aR2wy
SLxH3bsprYl83ywQw7dxJLMJUpi37pY80BntGBODD9uGqbWCQfBDs+BpCIaR3rg1TLej3YNm59/z
I3NO0rhL+sK8Umpt7S2njlSwzbrqWxCMk9qIyVBESwjnEw59neWqHBaukBxH/2DZaKJCATsM5+Xg
j9fzSiZxiCDHudeJbkzDoBumg4A4AzUlyJ0H3nqJbDALZAHcKVAL+XT+FDUr/LV9Suf+i+OMt76Q
H1KdLLqNQabq9Wxq6XfB3+dJQMATEjKQ39vCs74mWaoBYyraFhOsazqHFEm9t7MyFqctyZlMXcEf
eQ/t3ENVavRjp3OuPDt0JR9RoFBqJAIeos5z0hO9DDC7SJm3C8OQIR0Z/SlZ4BvHg0juZW5598Ia
jce8YcIIzyhrQmm2Lo9igZEWkBUId/RWtX1TMWHjQW+n5M2sV44d2kNrfPKaQDVbgIg8t30i7/vE
HIiuXt4jUjxKJYKiftTKVSvQUmb9t2p2myUitd2CEKVK8bkKKn5cQ+iZQZ6w3V3RVRQwtnlkN0vb
aFM4574O6nMo1VtUaNPbjNCuz4Tg9cveHyzN3Lql0w3kOuVERhcjOVMhn3GdkVST6nHNJSD2r6q/
YCMcH9emFncteBi8pHq6tmFdTzLfzFqijZHLgxPDTFtgnZXNlEa6N2dgVHKVW/sWE9rXjHf3E5sB
OEQCjXGLtK5Pjl7UtFuPGt0SCl+QBAMiCy852KqmwccUV90wy3ZCxFsW7mBTCxGp3eRj1wL4csz+
7f8LRh4Mdgr+fqwL8RGNDj8N/lf78fVN0Mu7LqIx/9wXFwmrJGiIYA9/pg8J4PpqT1V/H7B2HUQK
Caf3+dIQZx1c6FG8XHOQifjnAVk65zo7HpDvUftQIv79QW3rHrwq//r6KZ3RhBuB9echJh1cKDyb
YO+NdMJqyyLpXWTlzs2N/svgegydh7HatKLv4hyJ4YaQhfnLhYO/XKuDNf/z4DrKUFejc7cfjekx
dQw9Wv4/e+ex7DiSZdt/eXOkQTtg9l4PAFBeklermMBuKDi0Fo6vf4tZXd0ZURUZ1vMe1CAzI4ok
hLufc/Zee5IYWDDghmaiT5E5OekGjGEamKzKB1iL+s3czrh67byKLGJ0trk+ffz91/nV7f2p8F5W
symbaXZ3+lyz7SSTu+3Wqr/4BIGSnEcwcKynJBtySPnNJ/77Qgu/94+/n21zyMm0xxyhZfmLiTco
ssqFMwcL1gGl/u/w8b94jn7GogLNJKDYnMUO1ke1kYVZnDlPTlFjpvn931+8X33E9aL+pTxYixiK
XiO8HWkydFx897ZYFLJWosx/Ux3/6hOuLYC/fEKflYalMTDauZ72PGSWdZcVBrH1jtJ/00z4xe34
mTQDA6BgTmbT9E9bczNDcbipl9rY4gStd8bo/S4Y5N83LZBk//hLYhKn+0YCwEty+UbheoDKir64
lF/btFaH3B3Eb9xZf+r9/rVQ/peUJrcrOh0hvtzHIy7Nti6SO+F30y3TJTdYh97dW+6IIrXPqjO+
Myusu4S8dymXyGLzePEL/ztMPs4s6ZCfpngxXrJytvD1WHNkUg1tvATFgg15Fiw3KA100O7GLFL3
zgJuu00F81WXXjQqtUocZi3rwkHZ5UZj8rhtDSJmWRaK2wSa6c4STX6OoSmH/ajm06Q1y0YKvTyU
BVS/uYCnwRa6bqo5IzoDeXokRuQRVJ/QrNZe/eZB+8X0iSCOH+9PmxQZsrlC27Vu1R8MzpkbaGQS
BOzYR3ZM3BskOMy1ea4d+3TQH6RhcCDz5O94PT9F9f5zUEiGwI/fIDeT1uziMt5NM8QsKI5rcctk
0AI2h4NiJwy3NSPc9r6BwrDvPyZzKiN3ccedB1+UCkLlRjRnjnPxM3rSwd+/479Yrr2fFkhLJv1g
E1i274rW2FUpexL6TfM3LYZ//34DP/3xN4+5oflLzNvn4AwI6wLQmWOpYUvh+ztpw59h2f/6OhCQ
9NNnYOqVllzzPQwJP+Kmqm2T0FQHlZQQDoAmt87WGT9tu27qKk7eyeDpANyBsTXNVR0Lk8Iu9rpk
t86gIMrej88xKaBbGhT4MBP/rraL4j4f6i+d46fbv7/uvxhz4d7/8WvLOk6qsWDGs8Yr6R5I9cIS
fOT2H9brdRB3neV+WbzWOhXKdvZ+yjjGTHWofJyN7ywD6iSyWF692PYfbek4gdn7xm9CL36xbPo/
Lf1eAvR5BQi9j71G3PsuvEVSV9LQ9Fc8bZ2w939/GX6xbPo/bQB5opd54ppiJ311R8xSvcsJQwkg
vsUBNxFmCE6Gv/+oX/2k67//y15TehNU5tqMd3q3TCeFFiykVpy3cA3wGmLw+Mel+1/AxV8AF3/m
ef+acLEb1U+wqj//wj/BFu4fNgHDhiD8gcfbuGo6KWeH//d/tCvYgiRVQ9A5hGv8V1qV9wdFNQFT
4K914ruJXPkvroXxB3/BJFsPFgVENCLl/ydYC+fPjJ//XlGgVXGCMgBmuaTzgOL52d/owChy82qS
oSSNwoDXY4kK0nVtN2G3uIA3AResn6bVsJ+xWxoIfDw/S0NnbSXmjWWYHud0WVAHG7n1iQRTUEns
AH1ASpb2pABHf53XxjcjIr2PsNybB2baeGQGbZmnoKYJcWM1BpqMxJqShxoitAi1as3vx3FwTnjd
BATipXNeljylp9KsVT0jw21mCOq2sguUgDC/w36FSz0nuk+Tnx7hGx2f4UIrAmp6P8fGsEUSwS8S
cd6/GTpZXYw9rSv8CLnWR2ePyX3bxNMUyNHKvyW9hFjdITOix77kHRj8eSDzrmPD6nQJtUt1V+W8
44Lf2GlVJW5aM3ZwMOKWS6KmKF0mHDYftjHMGgaNOxvJ+9An43kaYCGzEAMeDaakVPeSut/e0Rrt
j6XuafQmyNq87fCtFVuQnTiUTZq5U5ALOhBBOeJKiyDdLfH1vpTOoVl1c58kUC0u9NygACfOIt4N
Z4iT0KadpUVxn/t4Y/HWUNWLKXO49jMGT9SjKU3AtutR75CVsAeEmjsHa3YemU7FD1pmJ0DJeqLe
AnT6xoNWyqSAwu2Js833SyKcmc4YJpZYn5MOkWiAONU76ISna9cRk5dRw6LdDjRbmkDh54GCtyg1
/7PbLZYMG9cZPhsL6urAynFw7E29dB6dIVU0VrRieprzQkw0ffrrZje2ME4l2GZzdI5pla+beU5j
LDqj35xB/TAZKQZYSSTICOO7h2qtDGI6r1Uwtkbfc7XBg4Ny9rUr2sm0W7xXnQtcesLXGNZKw+wx
2uqr1df1t2l19e8EIOi3bqcYVseVaTXYeCHBhM2Mmm2T04iElmBrA7esVeln6c7DHMBiVTidvH4C
TB03n0RVS2ASuHDQ3Sp7ZawD6jJYnfm8ksuZbvS+QqIzexlWKDiu3adsJroicGcAcbU5pVvDzgd7
Q7/SPToDByca9rEAVp5IwrRxFNHycc266T4rLS4uoJ0LrDlS9IcxTQQXcipKe4M8xHF2wpyKldHi
aK6R2Ts3RmaV8QaoVPNk66XlhSQLYRTNTLetwiWdKsraBGXxru6y6b4jlSM7COJ8VOhWDCpCT1u9
z021wrrpbLqogQ8w370smkm/MeU8ckvPCTwvjrvi62B4fXfT+UKeGhd/QWDry6LvDALZ0g1kGt0O
m5V7cSXoNt9p1UtyyIr4Dfn4+qHV3PqQebX7XgHa597pdvNeSA1NZJ1kkxbpM7QzKPNOmQXt6qcl
BA+5PHkU4hn9PXO6TA1uw4Dz+vjJoZH+Mee4HkknlRlE87kCq7au2ocYIfpFBE/5X0WfaCJY67h/
IpdKDAeL5U8SXzG0jxUpIfc8Y1Z/9aw0tFphGWfMSKDbh0DlNVr0GBZfPCrvCqUrDy6caSSD21FI
ksmr2mxGQo4a3ziOejMvl8lOF0GXVnhpGC/TOBzd2udy2C3k9bB0rtDo0cSyA1Jo7dwncjNySyKX
bGGLgRjNWORKyO40b1PIxbOu1/nFafpUbDpw5Wk0DWiNztksE/sWx6L+WctA+AYxGTrerihWF25W
ql9VeO6wLLctAWC4WaxGz081vtIKPEbj3I2Fpob7eqW5HtpEUcVkF7i2eLANTTLRlarWj1qbMgDu
xtJx42BNXWM0A3tqlbsEouT0TQfVSPtNr0b9Wawz8UsK0ZUWVraYdXINNZ5vKS0gGaaXqO5FOPpQ
fMsLQCwBUEiPPAjuK0Ds1vPULudYwyqhCvuV5FLvrudZ7APIZEhdysU0Pl+zjz4zLMvwHcbcK9IJ
0lmnDVsOTzPXZsUk2lb+Nmt7sWDIT90l6pWUF0fP52MPH+Qtzcp4DN3Vz84rxCljF3vTBCRReRpz
wLluviRDsn5x+ry7rds8+9SQKHojpWu8xrzQXwxGDWs4Dz7EQBYdwikwz4mvYp7HZwt2PZLEdCqH
0LoOnTC3xBJGPJEJHTiUGEatmdveqzUtfn3j0lxjIriWHOPboSOy1GvXkl2CJWecgctBWa5ZbQia
sdYI72iNINTXl5X90qXtiBTyEaC1rfZz3zgv9TwXTFGWUT3Dr+bZm/IiSZgwJEzfrHmuZJAO9GC2
edmh1KaNwQVsEQu3RyOFXQ2dMM7l1piYbAa5XASs2bgdXwDR4oTXhG3HgWOMacaYyjOQUDBoek7F
3HuhEj7utcHy9YHtAnpekPlxflp9Yk0D1mN3oznJymOW1uYnwIJMP2sWlIntPy+mLUh655ObOOV3
kTDmoPBym25LRmT2XtX18uKYmQOeINbdz2gThifLtIh9YHpVlEFBFcEujl/hi6g1/zANfv/VS1V+
57djzYJhT+jpOufKwm+kU9yrKs3qZcdu61f6TQVJ72XMYvL4+mRoEUIyLv+eoz76PumJ/92wG53V
qbQvGKfcOkD02t86FfZzvEz1mRHS8FZ5LZU5JvH6Ke2dNg9W/IZImm3DBO9uNGIP7Y56qaJqOxUD
GRRBl1bWsBE6WsCIwnrYx7Gwxg3CvNIKJUoeqPvS0r+687KqiBk1/Bf4KiD7rIwIJ32Z/ByKu2k+
edZoP6FaTtDC4TzIAqDSMcPbpOHMtWTe09DHlRumft5hLmmIyw5BF+pXsOH05uvVYF1nsuTwwOOw
UuzVznphYAPToR/H/oBO0bOxsxfZZbSTYrqUJAcYkQP2/ZkdRc8PmZ8bL0K05hxaSx9vZe8y2VlQ
rtqRkp6ZbCwxKmtrLhUQoarq3OfBYtK2I3rHfutIPaXPY8n8ac305g7cRJqEk67R3V6SvDixqIN3
9O3pawkP8yunWfW5gLbwyVtz5A8MsLh1oLlMvqXgVoe88wKvZdP0vOZuPNylIpbPzFW8OExGjmMM
exWo91jL86c5G+OcuYrhvqsxW2+qJHXarWPNvn9sBM73oAMabhz6NCa1hQGm8dKWU32Hfqku97DG
Fqik2Hwii73jxojHWUadXRkTY15QjYGMW3GAqzKZwWAQnj2va1bQNM7cIxgxxiMMJPB69rKH1ckz
nLNpmsxEcXU38c6zJtbG1eR4sMJUTrbkOQ1VkNSL8cYZoZTI5jkkRl7r969yAPAPyBWpfQApMxeQ
5X0mnIgmtWzvx3CzQs2OTQGQf/UfVLUSb2J7Yn6ys1a+1ha5BqA/q7iD4mPK10pT8zdPZEDlqpyj
U1AZDmqbHOHLDTmc8n5kyguEdp7FU9lkWAXY45NLyozy6mtqFIxcAu1N7E4Lf9trpH9ZhUHGRcZr
Vlmj9mZVmrD2mWaBYa/HuTpqc05C0eQo55DDEnvOmJ2xwJIVsBIl08e3jKn5DnMVMzqblJGYAU1A
i+bJKJkT/Vl4/29B/NeC+Nr4/XVBfPfRfSTjh/or6vHPXvE/S2L7DyLffGR09Mpcl//9d0ls/uEi
CIcT7PJfgD3SP/wn69Hw/zB9w4aqbP/nf/yvmhiN5x+u7lpE9IGJJC4Xa8t//N8f7Jb9T//8V6Li
j4081yYm1gYybjk25brn/IztUnntmTPY4o2VFI8VcJTAxVGEOigR/6OW4T8/yRW+bliMw352u9tT
7hqaneUEkil1aUbduQOOZdO1Rc/yl3tw94+K/nc/6tpNMKn4+YU/W4chm4+DOfCjcOrcSaz8oWY4
D20X/6Zj/2Pn6R8/ybJwv4DYdwXX8McOFD0N0I25n23yxewLRtMUnKwMxg2yaBzsGSagv/9hP3bV
/vMDCfclztMBG/xziPGE/iQlrBBJc9UVt37tUUJl3ZlII3ubS18LHNn3v+uwe+LHXjIf65GnwT0D
7U+b+88OzV87bURNtprfW3IDVE3cafA1v1WNipE3opq3EBw9TkszX9R11GANfbNPyY08LuAULjFF
RuR0gEGcJi9ffQ7D2wzN0HEiRuBuJYMttEvQPVKN3cGHn7I3KPAfMyQznIAWci/6nlD1taRdypib
pl4zFd7RXer8vUDbvhGm5HgDhLzuwy5vhkifaMoHqmALiCExomrKxTtA0nInYQPZQT/32i3BXd6X
WI/tTza3jqi4FVxA2eXYLYdxUCcRl8OHqIuvMp+yULfEZeoFqCTTJ/6lyX2cCtaQcT2E4Djr0OFH
JHHjdR28M1KWIH+k2qthS+/iiHbeGCVISNcd2/Qq+1peKuH0O3jO6W0+eyS2kaN3sBGT7R29/NDr
1twjtLqCqSYCn3S3Nj46Wu+PzcD5HjohIDLwzeoLpPcaO9rsFVuq7HHH7oVmoyhJjdKw61JBpHBH
woIUrFuHE9eAbmIpmBj77O7gkE6SqKKMQY6eR+QLdm8I8PIHwyaXWcjGOHgqcyJTW11iECvzs7ta
yFxTvSKXlyimaI1T7bSYiQdjVHc4CHjjl8RVWgAr3XjSrObaZK5jJw3VUGYnt0atOpVFfOjQOWzM
FU5Y3Pn9USLHvM2KLrkbijY+GAKgG7luFgzVUtcQS5RFQaaEcrY5nhWXltISh2lhTscGGs6jKp3W
Be1czQbnhFIch8yR7wmBz0awejG+o6lwMR/l8KdX3TqS8VB9mEkPA7seMvPLBJ9rDPKyH/dzjJ8h
kNjbODZ33t5IUyophCFqM6I7jewSwqNep7eEgq20m9fx65XeeiwXH42rTieD6CCrMx4Gfei+jbre
32Rx4qKo5uKuDnTwtKeZGFJsySmoWjofjcl5JyuG9q11p+TgTpmFjAz28+hrUkQWidSEPgAumsp0
jSw1zXCdDOeF/k99h3wFwV9S5WFcN/GrN6xZCA0VUpRd6keGlfmLwwDfC9q2+KS0a/IO0ZbM4bxv
g1FV26FKxRt9DM6r7qCeUr9MHqrJcaFt2/5zXOYm4HrX2/UoSI4+9MYzGk1vod9g6M/WKq8RlU18
MYyUBhiW/uVRxo4eoSiJv6ZpIm8Xp8rCVYn8xidt/B4SbP/mAewZ4D01bbEhJKvqv2jSbuTGVH6Z
7YdK6fV2ribCLgQTi4GsYHllAnR5b7U7BEJtC0TIXcr7STczGbVA6fWvlV/MxZbjINlm1dp61S52
cJQHlm/V9VnibNrnVu9nz3luWUaQqEL/2k8Q4LeKyDO1SVJOZEjlIDyd2VK43isVnxfGarA/ra3m
DtFirkJsMd6OQ6TFuT0f3bQBiwq64E6HrCsy3XB2tNsSOqLwaOaIAzwnywpSWvmB8ml8SqfaziOH
OYzY0I22zwAXgdUzDyrno3TmuD5WIBZeqxKWCf0ia/koJxrqqEepm8LW7Jcvo55pK9qa3nqB6O2L
Yy7k8L1sevVoqFJaTxlputRSMPRJ7ijNVR46TcvtqBQl5FOZUYdFnAiKBwS8XqClpGLiJt3pyDWY
AttaGPfDycGBjraLgKWuJ9J5HDrcnRONVrpakPjr+Zh4zIYp4UOieeIXa0oJKS2z7Lst1RrSgAK6
3PqwhnmcFv5g44nAxlm5Sxzr2FXUGkhw9BttdFkvuB4HbdK+Qdwh3dHWmruhSQ3c2SMdLSJO9qij
kJ2p6THn8aoHPSRRCsgxn7czliulR/pP/djfdq67j6vSa/gsT9+SdLVrEvdoiqUl/JrMgyq2jVv4
0S+03MNqlTt2IOjI3Y0Y5htXaoeyETfFUrzMc/vm1G26W2L1xWmND2tqg2ywd0Y3nejkPXu6nJ7Z
h3Y0e/a6S9HpdqhzEGeRpjBDkIpNAg2SZDzUVb1bUQcFk7u+5CRE0oki+LQR60eRdqc6z8/skjSm
u++o9He1Zd/adhOVRfNYt8V9ZfkVoVb2bnatXSrk+GlkbQhKGTPoFgiNkHkGedXbl6mKv0t7foIs
dysMHhK/InEU/qowu00t/dcOAiA5tIqURpLQtknf33sNz9G07oXeYtWk/ata7H+Z/LLoiMRHFST+
N2ItMZQ7fiTX4gVzwRAUzsSSWdBOzKGagXkEV1adHGd5T12xt2yCy8jIsGrW3dzYFKST2cPw0U18
49U4yVzdQlGghdZf4QwG581m5U+0276bcTWL26GfId/p7iWpTfZ9azw7tmc+2qLbkFm9a6fliazU
nGiyrj63XrynY8NzZJZ7sE5b1cCZE4V6h23WIJstjvM8bOzUQzRMdCWLpUaqFnPmaEYMuhuXto6S
RYMcWgHrN2amybUHoU044P/8Lqy9QgtMYe5oRNIzVt2dJrP21fDI02wsu7sdQTVak421LibO91Ss
o6RLxVgDz9/RRkgfUUGSw5oXT6nD0VDPqzPNrWSXF9X2Sh/QV4+oZflR1PnXytLbB2IcN0qAH7RN
85i5VPxXrwDNhke/9G5Um1i3GdnOuPFxifMB/Pis2ohY4Sm29C2OWPpDi/eqYvXNJkwybB13DKmG
0bzLkTjUnpGUOxji3hRZc0l1Ut0KVGOBrneXpoFDu/jaeA8Gwz/4tfPWaxmXrFc3vsji7TVpkk6c
viNhZXiYujHe1nULC16L9/5qzh+mtshzK1ZxRCRyF6fVXul0FW1mBudccw6tp9V7ArAPHWAf5PXa
J4u9fo+MYApKzzgzlLivFqDbHZBRGqEZ8Ezdw6nQXNAc9G8I7qxw7shkHntzp+IZWGKfg+lM35A1
9dtuQbSDTJ0/k/Th4i33/ZS+1Mb8UHr2jT/3SFvNWvJwE4U5m+bFENoZETbAQJfRRj3Ix0XpF8Oa
DlbZ3PuWOo5pf5pANAIpZKZDjm417witPdOdWjeejr6zTW5cu9vXy0xj1Km2aiS0xVmeGmV8z9N5
L6z2oZXxS1G4D5ZjXZK8O4lC3uX+OG0nEqgNtV7NACMpL2r54tLIVkiJ7dw7+EO372ciN1r7pPG6
0pfAYNjnZ0YulyLLs63npRcSHz9bS0lAYopWmjZ8CjglMDTvk2G3D4kyytCxxW2WFxumpFszN4jL
KXLEn0Aw5KqdXL16Glb9M+o5PaiKKZLakkZX/g+P7CyPeHTQIfHDE4/2mloWFbgF4C5J5nGouC7s
S+sJsfVpzXjXccyzFtZModLUsR5EO8DhW4zAs0djP+TaEC4dQT5NQ4dnaEYR+I35rPXGoUIyvtG7
VQSlPqkDIZpmqHXmV93jJuZXa4hGVo+Ra1+awtaJ/RrdIxgxErBl/1zU9mMlRw3v5YQkZIah2ZuO
z5TT6tJ7p7uqvU3IYYlprnRrkDaP3vRlSuo4rKbmPLqzdkxnbYM75/qo+G99UX1auioSfbY+rvTJ
rrxTJE2CzQksS7ttZmyYKDBfnWFS/F/O70iQz2XBfiNcFFAG8mvotuSd2iuEoGHps6/mJD6bQ7FT
vXajuvrjGly5WbC6sExtbJfLWyTFsG3cHM+0a6zbTJJd0v3Zkk6mx64WbC6Ne+D381Pc6pKlzbdi
6W+IXcQa5V7NB61FeAOJAOgksUUtYOjPeuaLwCl7LRjMor+Jpx4g/bBoB0CyBMHERl2RMJxXu3p1
M53k1CbjzJq0kdHix7BqcorWsSHucSL6xhqvSNemQkvWtrsB+VpFEHIGeK3XlxdYA8uRuZLzBQR1
/gTi8dIDeERa1pWPK7nlIFE1eOAyNk8lahzqrMGlm06QKWnnnI91MPGfq47BSGiW0tiUVu09QlPh
BJBQ813fRZ66hLxbeiz1N4PEipNGvPzLlDg+nXJiN4fZgrrhluiXFZEVoUd4nL/xruiXZCrkA+1X
9yPXi2Xf2dYZAqLczrqXX1AKpd8IfhJDRDo0qS2ur4WjfYUhMUuRBK/G+cDkwD9UnqSFx9RJHdKR
EWCQLSYCSxR2fZAYpXkiNyo7QkUmiXNu26iC+HcXe+60dWdnuXR5PTwOQ+/cknRVnrvcfwfESJOW
qd+3uABtClVioLxxEzdMcp7R2h/qU8cquLOZw0F8yd3HTlXZRgfseBkqLQ9qs1i2McO0qNFo/sa6
M90yendf1NQTHmXLkSJKNf3ZnSdx06cGCp2M6Ij7xk/KKMeZGZKvy+sEffQ1VdK8IZPeuKc5gImG
APH8jL0qfSKpmuNvrBMsG+ZOnG95YsUXpmMkibOBvi48hd+FGLvNlM3mZwKei5OOazEcsYHcyLJL
gdmCVxsD/Ca9JENsLtGT8e4fsSwlO9S9Yt/a8XB2YkJrilT/NpIvvkX6MCDxk95TtizWbesb7eO8
mlqk+pnjWWkcpLPG4M69r1NnMPVlITn2q8+NJjUqknpTqxvGLeND55TXrobIlnaHh6KtIjL2jPTI
xF8jCDlIJKcm3OY6z6066aVJ0OL3CtW8V288h8fhjkhcpcazbrepMUetu+YZvqOBlJEhUIzvrE2r
iBYOi5lorg3ehQI/yKIZ574j/OPOzT3jdbBLJBLXQS1CCbtOHkpbnQzHZnElyvegy2RC6gH6dzeY
rfdaKcei2GIKYMdzWbLE1BuXb89BVFrk93bm1jCK9tR4JglCqXeNl5/0Ta3acYP3T20MkNS7Ecji
1vDdeT+NJMCS/rnpLAVUTlpRPTcVQ7BK0ILJbMDT1hDRJ/ROlmF7gT3Gd+3MacnAp4PP1F92NRv/
GmKIvdKluV15MxEhXCxHZnnNjpL/UU0LzOJk9g6xwpQ9De0mG+bknPXLu+2t39wUm7nSgOpM1qBt
IDtbR0mH3+7WBy+nyDEt/ZjA7cIFnUynJVFDRMKZs10WvDkTwNojUTXduRm8eTcWa3EjUcwg0sb9
qynLeot9xHe8z7tEdwC3MKreMkUbNyC8FDJC+yk2OQQrp98ywPOpKMxkwIzly5AJinszmJUXOo42
nbtSNNsY6+1hqB1YuWXMZLlaF+0ylhuXGCaicmotEhi0AsdZPwNx5ckjOzsEUu1ulYE+nhnGWIal
dO8d277piIPeeDhU+T4EpSgURORtZ21Q+3UdNZ5+gPssTrzKCxumYNSIDog5qbRvu6a5LClcQunq
wzaxF//Y+rOhAppY2Wtfl0zVe3LXD7DMPzd170ZuQf40Aqlp03t5vVsUeXp2n0A41q0Sa2D/kaq1
2uLAQd+ZetpWxgnR7yTX3rb1+MDo0o1El7xMOvMEoeZ807XqE5FqNlPcCVgu7so97zsRVIurNih6
2K0nfVuXtCGmyrDeVFm12/iqdFzoE+AvtC60OtUFplkfUVWWESXGeOMgGQ4tAoc4EjmO2jLkCWpO
HGFp8GAmeh6jMiDHWJABd0Oh9qGb+fcOqJP0WJoBjBSXbFHeOfXjWwgVlBOdOb1bzMYPvkLYFNST
xfTShDJ6hSU/OxOrIJTQ+2bQ05Ongb9G0eVvJx1ltmc7+rvBwnxocr2LYFWLM0t8Fjqt1+8pY4oN
GwHh3PhJQ9xS5kZ1wiE7xbkiN4zlbaW9uuldT53og5e32TIrCp2s+qzF8XzPoN/JGAk72bszVPmm
8Yz4EPPjN32zrJvWHOwZcjX/ciSK7Gjq5HboHaJmv3Gyq0SL0XxSavqz145slprlEv5cjY8VRKsb
avFmU3dYpxMNxB5YqxZpROUfoDoYmCLXjMYmce4UR5nf4IwsvfhClLKBYKp9UWO+HlScW+FEVlzo
WB0OPtMsmWsVHyZmxJDtgucNy9dqWxcjafRbQHo665LPqUy0VXZNdEQYHuXKFy8mmRAR08hkt/id
diTFEpcbUg+aEPVzji6LSb6BQ0uKMM5qm8MiaokZrVykFssLDGd943HI9n23Xt1umckoHQpGYE4c
QSWvR+BMPCk2B+Xe+FQSEb23BoOms8Usjvfpzl0m+Fxe6W3HnH59RnJk6HuNewe8qrzYnXXBrFT0
wcoQNPJTYGcESj4PhfFseIgt+kpSyNcO5z/VOkFcdawSPBJeR1KgRR6jNbgv7VUsAwaWI8y6JZ0C
VU518MdqYy/Nu8i8fRZbd5byPgEJ+MxRyuGIS/oNppnhVtrLV7tZ7W1m9+UmtgVlR99/lsmMmJ08
HkDWFHmtPhyMbnbueOe681rnw6lji9+XmdFHDQarvWyTZeM2ON2TVGj6Hfj2/EjU5tlJ1avVqg+N
MSMV26weq1XvH+yZBkc7JIkKCbzDHzCYt80IcisAke4hGzIw5afzzWiO87ZyKv817tXy6kAPlIHl
aWcQN+exSG2G6MjcEg+GOUTyR3fyXoTv3tTEym4LbLlF7rDDdQmj46V9r1zVRmY875ppOQooQRwa
Ihq6JyVs71Or2EdzqUfUU/tJjI9zh4Jq8aIyXx/chihCOvBbJ6MVkur1GXa+ydkX15GTDdhR0/R+
7vqIBngEWz+qHZ7FjAieuUoPYnEuIvXf/E6/yZBYNraJOjk7Jq2999byabF1b1sgrsJPtB9r1ks/
ve+18WmSzXNXjWFXe3t6qlsJgHikHeKX0zHp06iQ7hYd5reBAUEPRla5/V2lrc4n0yQNA21AYbDZ
EgcQma22qZNu09dqfc1EuV8nYCLSIUjimpZJDkGh3XQtb2/l31jC2JbxBB1/8nD+Lkge+zvPt7a+
U7406FVk2r0DBcWbSGl8LW3W5IjFGz1VA/IaChlqpvepxDCVg+EAUtd0JnJERLlH5bvPcYOh3CeP
2h55itbIz1viRxjqZwAxBZ1/12R/EwIBH4rMpPxaWk17WUq/389mHbFrHGdzbt5myzqWTreT03yw
Jbt6Gi+HJLEiWYPksGH/09w9DXW1ozDlWY2tU4XJlIZBuMg+nPimeVK/N1kXJVkWsn9EZdXcMQ19
ExrLoJewaevuqXSqh6qngYSmhtYKeFyIJVtRG0wFDG7GGGbCPS2i30l3Cul53FlWg5OaCFHkKv+f
vTNtclRJ1vRfuXY/zZi12iRAAsbmjtlEsGhPKZX7F1mugBAgQAjQr79PqHq6s3SqU9PL6e5jXUen
siq1sUSEu4f76+/rmnvL69hxOuVWzuz++ma/L4gyXvVam5ZR5NFkvDBqY5KDM3PKbXkzWG8XrRWS
XW74ErLPbHZs7QCPRDANINxDFiJZ0as827Zkv/Do+l5zjoAhYO3r0n1Z68sghFvqaD/ROU8TJ11q
OA/yo51ho21cXT9q4DGaKQCaWWntsBfWrFPtJkgDOejnuoNONkrXbPsr1pjdUPgTuxp5Obz8crcN
pvph81SX1aIN0ogSwn6sbY4y7PWtaxLrLWHA1snW1d4d9AczpGNo0++oBCaaLWl2aJZ6rJHW7sc4
hP1mgcNfbgf7WUFIeezGJBA0UmtcfXygEbxv7yfwIlxDXF+JwjxMdtuS1nkSsVDl+xH8nTujN2mS
CrRyDXsqaacFmNypAS2gHAT1NQiGVbhdO+ZGQ94DqopUL2u30out2NtY03UH/GwIT5C3j7rDKIRw
QGdesbd1BxvjSbfWaJzE1WNmVHeFgekEQ3F04tKcGFprOsG2eOvWFd6l+mjCZoTe+sjIbKdJo8dD
aC6pGN1q/dQi8149bfXD5Bhb9ohaxI2B1dpRG6TGSYNc+NIe2nF4oDl/M1i09mYYWGvMJcWeXmSD
ZFnbntkrrus+SQWttlFtiJpJbvRG/ThRAra31rFzZWrEyVnnCNQsMFZVlJZyTRsvaKFZfUjeN5Da
Nrnm75rOlT0In+3y0JHkXUZrg42f2splXHrdya7Ymzh6N570t+FkbTfX8SC/rroU88J+OU535Rz/
95RFMN4PetbtNggbP9H2xE8mwg5UBVF1Ta/MIp4WNCT7687xngq2qJNmQiv3FewRR/YV6+4Ucoto
1QvYh3fQe5kfj1TlaitDp7Q9aNXqGCU38aZuZIgMixt3O0ELkrVg24VE8ci0aQrqdeN2Cs3yQWzt
43xXwGdplawL1sd2VLa56QeNYdFIr++G+9zs3baqLoheFxn6ngVdhqnt0bVpgC5rVUrCxyrgoK8J
Zx868McemXT2cRJ19d5M6/f3Mt6X29zL0GRwe0WhQiBr4FFIpoicb5Vy0zZcJdBAv8S6tlls25ys
T2y3ObC/ddepoki7PrRRf6GbIQ34bWQHsBLH3ffDwSYTQ+tfhSFaAxAK1pDx5t3wZRs262K4jpD4
pB8pqB47dd7iIeusXiDdgQ59Y1sVzgrdFCQlohcIlRC7SNJimVM9HGaxZq70yD7eo3UMwVNysOYd
O+/BZbJlx2xHwdEpD0YXCbptsyB1qD+uO2H3qSaTPMxqhcju088JKUh3LTeU4bZuFKB7BXg38dZm
VF/njIyrhLHd9Q7gJ/D8g5uWQfRs5ybNgeWxohtt30iq6jrxOFzug82+mfSrRvcoJ2gEdmv7GpYM
hDG6JfvGLcFFBKJe070eWRIM+6GegR6E7KLtDxgj9Jfvtum6gdXnYI4P/dp6DiF09UBkNzdBXBnC
suhorY1tc0vTAlA8PXgP4IpxsraNwEfWOAA6cHfDUkursaVYe+qofEPA+Mnc9/dXEdkDtwcG6qZK
jG4ljKw8II4RZ6P2WMWrok9idVdHJGXIqzrHoteTZtZPZUwppZuQ+VljKClKkkDtm8eXlNogtDS2
XY+aTrn1d+Ue+9M9mp5p5btJnhUpCwjTlgddx8h684ycu9eQdru2u8d4Eu37PsCEJaUh/TpMjsTB
6DSUbhdUj9NYaeoeiLbvm7KBRw0qCFcr9ykUQ338fz/YklCP2oO7J4XqaDqppoNOsiGP1tZsnZmd
OazV2UCYhwbl4n6EKFaYHbZXWltTMkuNYGIUTY3vqNfKm4C4ELBeVPMImCK0o73NZB0aG8iVzae8
0HKP/E/pBfFg6xM72cBV+wkkEhmOvYJlft49mFnEDCgpNsWQLo/h47BX9j6GGqGssvLt2FtDDQRA
MPFys66urF03Ybs2gFCmOmqVf6htsKy0rDZs8U3DPxplsScs2FBML0I4XFAJ043ZumiMcUlD6tiI
d1tgrvkR8ZFBuIsPXoIG5BANl0Ph2MFmTeyvFcZNbxdoO6ff6IAB7S4ZAODH9hUS7XQ97NpOS8S4
b+dNDD0MgLf9Q6/sJcP4EIWIb4I2bPb7/gzMY8Z3dgbz3bo0nT4Aae5pmwC722Sa+N0xBbGzq3qk
EmytBTtvBV1tjb1es5XItuvegz3YDMIHHfn0gN4MKluOOVDcLr/bh728l1OKdIMDACvKG7BoURvb
5905ilPl3v9dnMQbhB1JVOw2iP6KMOJYsmWONxIK4vAuWKO25J2wQj/ReZ/RefSG/nlw3v9N3ovo
9Tn9j9VzktHt/57uo307evuv/1TMCn9A6PUG1u97hk5T4LfuM4Wp+kPTGs1nv+9aoJ4MbWD2TUtR
wP0RocdLhml17QFEKGDNTD5WZtU+pNmtZ9DSZoHQ0jUD8JRtD/4ShN73ILO+aeqcHY6sz5FMlshZ
R2Wxt/OD0T+YK+3Y0xyKOMiy1y0CR1sYLdabfXmhsf7Etf2pS860wClqaExruj4wAHuddVaTPbDz
5JgdblB7QBIoOuxZpkUvtMYorlToiBvaFBB34HURThlmthEgu9g5pE7PCMLxZn2gdlhF5DN0UFYj
PdJb0GLVI0JSbE7MXs+4Lox2+xR09NgP1r3OFc0ZB4QfyiQatQBanxuDNlK8T9p1VDWOmpWRjvsZ
yPv1nUmHvwlXyxFKoyZPHj/Nj4vAQYaYS+93u33DNvp9ehvO2pt7Gu3cLVitG5yzISMSqA7I7Acc
Sf8CGvJ7JJ86Eq2QVt/sGX36G41zNKS9724LMgXJTWpGdO/BfTsyc0jQ1uaeKNoIdtmkqgPtm034
Dv35GRip5vknPuFvh+0b9LqA++zq1rmONli9DLaSJrkpch1t7Kgy6SSzCwf2ZqVBqMWUVlRZfR9O
U7N5Zeva3Hx9ixWs9RenMABjgxMEyEjH5/egSdKGbWFoSXKj56k2D/ICiIW1t6kEJHOKWpoH8Kt2
d1hRL+wel92wrMiOMBG7cQx4tOxrLqXD2h9si/gxNhBIag0zGoGsKcba4cMokp3X0l022xatdqGr
+Xu0LEBezQQKaVgA/gziECXB/hkISckA3IwddVab7v1AC2TWGWvxpalxvuDVQWie5QAKd/mLBX+A
Px3N7rizguzdH0Tv+2TnYwX8ZnP3q3mI3Xu6ArH2vp897/63ckGv2Q54YhDu/8/3v4I9/oOHcp73
z9/94p7M77J6L9rr97La8tFvE1e98//3xT8Y8Zt29/5f//maVelefVsQZeln+67o/v+8X5DZa1b+
x/+YvL9vozT4n/8xKrfP6Vt5/gXfHIQ9+D1NyQpuDZCY7mWLMf/mH3gF2K/d7/cHCsitMVk+eQdL
0/iMBZuH1lWNxn90Dtrvta7FB7qoJtAQbZp/kXOgOfrTasJe0WxtKOy2gcdRHun7GQnFHrp3OCJ/
ABN9/zDZBMOomFga8dFojzpsQvJkhadAu5REXnfY7IcDfTIAYInqJo3L4/QIib+MyMPDnUFL1HHY
pU9lMC4sz6jcgeFahixBfJWrw8bXOz4IjyJ2U5PM9zShl79nYaQ9cwOmi37a6XowqkMX4EV/6wz2
PlvL3XEUZewvhlF7k4AHKGfhxLwrb5K35rn/0TynwFbnbbKMNo+tMUrWFwgPjO+X0y/vkLqDn2gC
EM+kYTckuWd13PKpfTfvs6f8SRvI/j37u1CYL72dY75kT9lT9U4LWEx70gsJTDaM7Pa8qn2HRoQY
0WKfVznoOtebSbV5HdCJQrfs5jgrdfievTYb7WMflYJ+9bjtfMDtQco0RLxtUbcXfMdJpOJPHvoX
l2SdMWSY212pI+AI3az5sCuW1nbYBT7UgQFxATx2jsTq0nqopskNcLNH3UUBNX7cRxJgFzt8MC7d
RNpbsbum+tKuBYWYArYzPvhpUf3AmV48zTNr+U86zUsT5JzH5TcwQU5dG19NkLMQ7t/PKvzAKNjQ
QNBNaw8sGlLOguqE+ngySBSeMs2V0C9lrA0NiPF6QJVqb7lfr4RLRzsz0n/j0TS1rs5G3wZLjn8h
zgL6cmbxCuOINOwBqgX6+/xW1q4hN87GYdFL28XEyyOPvowc+uUcRGovmKfeSQDwixMwz+wTTFDH
Hc13hg9m1e26iHpDVmuQqd5Cjin6D2CApl0yLYY83FjPzRslWO1WoyEUlgEAoXtBzTce71ZU1PJA
Bke/sIT+Eo0TIKVI9fDsbfIeLPc9mQCKyWR825lDPbyfRLfdWvAvfsbvhyHwwG+/UIlj14DWar2h
aRLCR2G6MdDmNfEkOASxX8vBTTDdf1B87tx2Zpvrms6TTOjjYBE8Hp/R0q4Mmc5rB2pcSKu3croW
1bS4G2zlbium9FMOHnp35dvBR8bnvp7Aj3Gdg40T0TVCfQaIz7640b0mEwEVgC2YZgGDJrqjx8fN
qBc6CFlHH7RDBh+71/R191qQGwvU/1AxDOZvXdS+h8WBbB4nLPXdLQ0NcMVuYx+oTtFH5gAMm0if
SKY7EHjXKSBPUa326M46EeIAE5TUtpf6gi4O85l9/znMv8VhvmRNzLP92t/bmny/UT7FOoTYiKGA
AYElSFe29VP4BtK7Z4UQHvg7LXivNWPRNjlJaLM8Du1CBxaq07bwtbm+dMgz5/D3OOQps/ALkzno
9QZcq4YixZmLiNl65zZM3n7pthJOBnlzf3TDuawuXNvFA505h7/6QNqPnB4tg2xKDHYnbE2+HzhY
1kMNJnLDR9F6LUHM1SI1N5nUjM1Qg0bJA9oSDE3QlYoK4ughbg9BPgy3oihay+2TOXc0tBVHrR7u
xmHH6MKOABP54Bjm3qDF8hbzfEf798DCJG/WcI2u45tGA3UPbfj2wn3TfjQpPl/O2QClZQyfMe1n
vq3LRIY1bXgSkGENGS7amDTZHWSQOqBccGZAVwFMPzR0++ULHMf6gDykMJtZ+gwOyYRbWl5yuj9c
pp/P72xcA/TWoBHk/Foi+1En4gc0eNtUblbFlfUwGFpD7WHH3sC6ql8Os8YvZtGFdthLQ94/8/u/
8SHvn/m3f/SQqxl3bjI+jfi5bGsWJmlX6xDm5c8IHASQGjyDYAtn6QVHf2lqncvQ/hpT69K1Gt8b
k7/6Ws/IPL+5GxM2UzLuXfXfmdUqD+EWMqfY8B8euvLqinZg8fh4u1pdyEqcBud88D4f58ycBBbs
IrY6TjsOrvejUOaiO177CHqOXnajYmQQtg8kAfIImg/hd3xdwggniO2mu3kqnp/Hjtvx3fGAJ9Fv
mO/EPZxkIhVzKN6FfTGoP0vb/vLGnNsX8FNRnmFfsqOIr7F/9FFVS9tDqTp0Y1hrZXdUHKHVkvSc
jfOrooseuzRzsb41R1/750vncspyf4oJgl/xXC5NmPOSwV87YX7otz9NGFWL+hwH9cOAVGTChDl4
e5zguHwa4WQy36B/ZuteFDO7eI/PUgjADEpawRhvGl9fE/qdrrY3tK+DndZDoGb0JNP6RhwmNkO6
TGz9Jj6QPJS5A3cdhDXVJRqCSyvmNBCfB/2fvWIujpgqJnw64b91xE4z4AuT0juLlMtBZR/iiBmS
JjKjS13SFT40DKf3AWNSLEAIdi5J3l2cJWfm8lefJRdvwpld/XvchB8lEKmW2n2NnD/5pHMFbX0T
9450/hu+4zxl4mnn1f7sCXVf58HbOOI9cAWtcI519SiXiLKK4Wo116UlWmc4aeXD0BnebsTwaxNJ
KY/Z9YvZ8KeTMs5isW21t2AT5KS6viko8JEIottANF54M/Bp66W3DwkTrxxnk3LMQn4YzAqvu8w+
9q+8E6KjYcvS33u6uOt4bygHPfadStrDtcyHschd63bN5mS5dpd3QMAXA7cdky8ZjoCuScuB8sCJ
ZTO0nMgHnCn54+6FvwCs7dGD7r3TIu4eJfBP972YAKEybhakpjousfN7Nls7xmIv3jvSH8W+6YJA
cQZCuo9ggfn6WFpvlvMOPatwZSHGqLZ74Quu+oVKtBfxrfSm+JF8XfRnIpkuLIdue3dk46FMueM8
Bs5WuKUHW+MIfXeeNnhH6dky8tfT9D7ikAOnf23OVboMlZ/R/eZjP668+4NsxlzPayxfB870sXbu
55a4J70l7xfXifQNDpeKbFQ7MFUK/56XAJOK/njsWoK36+Otyr3RDTFKxXi+Wi4hkhN7ry8G7gSW
QB4PtYzF5K25ojfKA2TslO7emVTy7U7D9ENrinPfyDeY/QRKKm7hpFMkhL2HSSVm2xGEpw4Owqnl
w2yCLK2Tu2SHrsLpJJ2qL9s5hReOYF95yD9a8KOZqGU73kw3NIjwTyo/ohpDg+U1C4304WbajvUr
dVh1hmu55s8dvGo8YvE2f+z79FaI5+FHJe7uusvIAV/dFSKfbgWYVbFzS6f74D7GI1Cn4uBmo8fS
qRyIEca1Z864zR3ZiFEgfDB3YpjKYc31XVgJKjT8aiGcRfG76gg1oVqdaMi60KWNuICZN8r8SFzN
GufopdPadRamj1zW+LEcubBUOrXXeq50LkR9lyyFcebE/yGW4tL9OXP0xT7P901xuj9qUq1n5lXt
zjoCWmP5BM+NY4tEjp/bqXSRdPHuU9H1gsV0PF4tL9yey0brLMz/abR+Gq1/T6N1Fjv+movykn04
Cyt/TfupKUzFL4w5ZS2wdRrhFjxo38fUHWO/PoYZxko5s8Lp+so/li70CV7lQgbtHfk7uWu8xqP2
JNVr7TjHS+5P71MVKfVaK49e9pyOel7PA9bmgHV2+p7m0izjxm7kbhxaUIfm9WF4GNL44hDQODZ/
Q1c87NNsIVB+NQsvvUNhWg7EtHJcEL3jg/scOLZjucqTDvzNqHY7K5S6pgen59U8u5OJQ52GPTsR
w5aoBms6hzpc3D7r8nnH82qLT9DgvyfSWmR4x+vYX1wbzp7A6CCuMznVIF6Z2vP8VfePcoqnTcV0
Mb1/HJAUCMUQLjRxlwkE5U5eGzf9NrlD5E2QzzAFEWAr+2JZiTd1bz7UCa0+cN+8XvO6Cire3t6o
ho4ltHZe4AEXJng1ROtV3s5VtyV0ytvcab2Blzg7XwUFlgRG5n/ttxnPC2N9FspHCJmmQZGR+Wf0
Ku5eJS3+qJGnqdVVIzk5OKrCqYbRGAMaG6Ujy9+NGqd1da9L6RHJNLkjCo/c/nDrBW7oIe7oIB/P
QIdOzIDrjumFDL96LvdDj4YGCeWBW8otr/NuL5ORexwmfsyrzTCesefd2U73KskIabrekRA09vJp
+9Ap4M0XME77hVt75ejotg6R/trVhOY1Li22RNPov6qL4dHjrCJ3zWUM+AO8ftR3TCLu3IVIaZK7
+tXA73lQHfHKwds5a8knSRzTa8jIZN5easOdlCl4GjccivyGPuG5vsym+Uib7n0ZuhCTShLAAv54
rzdOh5EQhOdu7qde4nr1aD8H9+3B8jDmm2ZLpxJQrIwTPpVN6Flk+bADcLpySyBJYCijuwO/b93M
afhGBKmJpaE1YB7v3T23YkLeiQAUnhzXcmlpdk0uiKBdLR4SA0Nzak8jb2hLqGdu2qvKE9EoGEko
dfzw0vS5aCrOElY/TcVv1lT0Tgri5zH+J7dwvtldw8wRRxam4uCVGIrSHfgHDD4kGMvmD45hzVrS
sBHqlf7D2lf2oed03ZYViISMbEFJoDDtJX5Hvh7YsDJp3VGE2NZDyXagco4u7fHMZ5NFuJVbf+yk
s/2sHg0eGuazIdbkYY/j9grYgcOqgPfegyJR7S9YvTAwe/CQOMZVV8y1h/AaFccxHWf+3mfxeboP
+moUzrMRRX0JIRkrB2t3CYZiXnCf5wIoxWFjpWFdGD7U7KcVTVuTa81oqeBuwQ7xevQQnMMtHj20
fEcIknJXdIfezdNP3YH+RAxk5W+dhLtXSsPdOqW/8ULuW8C/Ayxl4EKU7zT8HbiZj1Cei7yHn/u9
F2V7aWmXKfZ142R+uFKfS0CnqPdGywjnC6TOyWd8DtsLnz3f0BtuvJzPhw5j4yZy7XS44YdJ4qt3
fXtn+a7ekfEIPfUzGG+9aNwb5j5/c8TIzWXpJ5x3xLhsvVzSi+zFnFnsQnvucU5cY4oX2HoVZ6Cs
/toJuQ7a+JxklvjqelTmIhhvnOMQ1jeOpP7mPLmSjHepI5/+XCk/oT6HsZ0fhgkmV5ldkwDCJKEQ
yUU8SogZpjS0ED9shb3sj8vR9npzbTxkI8w3vnU/L2+gw3YaDzE9vzoFOQ07exXMwKjq9JzKTxkF
Q4YSQgdZuXgM7PfA3frZyUZDNDQ/ulh3qbyLxngFQzUfUU3AM9b4pZ2ka1V2nbXYXPdlj4JC7CB0
u4i82EP8wXU2y5DgpON0cO/KdeU4hMJbu+1w6we4tNZrHXjDfHiKMlyycsqsL0+56tBXeQqL+WU6
Gze9bp2enFre7qNPYIFo6wyBaKcV/QW13XHgrNDO6Pgwp8rUt643fuTg5tf4tbUkKGlZWy6K5LLP
naQkQ/uSzGRnhliitP18VE7LqemvZjmussCNzegllRBrO4WMnYeeB00IEzznBHdMe7W+IK8F/ISO
sAwAQk2GE3tUizt1hXA+qlPm9J1hNaSei8utWCCcrVO4lZOR2tq55tLmDGzfdgWu7yAETGfOUd4O
1/h54rIhqfBROdLH5bTnaw/G6+C1dNrXgJlZOvHUmh6GI/bVkJOqjbbQJOFXIiakcpzZ0XvwDm5n
xtASeQY+KLVFZ9z4W1d+pNiHj4+tXL5RTper2/nzRtze1uKNqG/NgMlquLkdzJ2JivbgPxXXKsVS
iht1FASOBSzk0iY8NEn3qFjvzh4WDmkQR02z3IVddBEwwqh3ci+UARgQyR68vmPx9sIj3+TXw2yS
MTDKFqq7tWZoaDxkNCOHuhBRzxTgFem92oPEZThmJFU4nnH7a6kmE9VyphBti5JgmenQMl9hLXNz
4kxp+tnI9HvcOH0MkSmpodTnsuRcc/qy5cZMZThU6T3h2r6ru8lVcPWRuTFBxJq5n/IA18YlKBOq
86zNEJoO0t58TedCyqJ/gr985XrOUjrGzopgLiipk5yydcgsnfYkasGqCFUtCioop/1J86D2HmpB
Z3OcjxcMNbfvHZ3iBiYex5C9KfJJspoHE5Pf96Oui95AMDSkWrsDOVNhan+68156orrFijnp1SlS
xaopO0bE6kHbM678HHtH9Lpsbyu/WG2dalb6tKTxnLKGWOIJhJRDZZk3WOAMX6VsHZEvuU3IME4P
thn2ThpXzVJbaatoWj325v1ZPA1G/fnhPvNpH+dTtqtSpGRWFzZ7A2ULlR3uCc5NWVk8Q+zHrNsB
tvDbd3f4LZgaAlIo1yCGZdoMAw9undMoqQQjsfWk59JdfFd7vIt07oHP1AtUi0fNBMvsb1eoQ3PU
/ZCErUPibu8Swaa3gbMlxiYvfV/fQ0XnIKfFJ+Gj5fuZBe7GR/fH37CIW5z2kdn0XEhJWF0wPRkn
RjD0y5ctmxpITpbs41j/agsEy+iIbCizkHSpim75++CpkYZ8n3CjItTYE/uqYEONuQrYc4A8BclY
dqdMRGIGP7pqyXF2+MbUR6eWbzk93A1GG5UlkqrYLm5GyKxGyITTVEE1qtZ+zXZr9zEHC+mZU5Wk
hRgYM0YLFsnU1tFExk+2G56KxCtSrA13TX28cY/sFWz2HLpQS1gtVxuDbbNNhX3Z3aqdm9QXyT1m
brSWCdsZxoqZkGDa1IaXjSeIUVXA2PP9artTjbpCYsFZTnRS8jjdmWGHrzQf60lnFLKYTw9vO4aC
TUKSNu8ClkzvDuP+jOFSSXcRPneWOHJ3vaLHVU2l+dqBHQqLp6YiDB/ym0NtxO4+5hTUJqI/txyd
P8q5xrfrUecaxzxJbg/DZqIcs5pw6hs6bE3Wp6CCoMRLnWioNoNHFtELO+9yVNL+EAn8EA81GhuM
tuZNNc90X9VEjggKah+iCM4l4RYk0+Osutr5w8hLpdy+wxSNq1WeJmfklBmLmMp7H068XMg3k7m8
Pg2ucR36/HbaIef36m7jFdnsYJFulBvq3Kj3qmctWQ7Vv/ujja9dK8+pdoOhzzaK3SDvlky7CwHh
xT22cZb8/bnH/rnHrpJFFqX7kq7ZS9uJs3S9OYCpfVuTjdsQ/CrHQW+7fFZmUptdAmXScft1PshQ
r3+qp//cvPzcvPzcvPzcvPzcvDT/K3jPFt82KZ+7wVUG9Kuty1llp9dJksBW5huoATnpkW8SE19o
Arx0jLOCzV91jMubsLNSwc9N2M9N2M9NGHHXz03YP38TdjGKPitU/U1R9Ing4wubf96i0e3mcWI3
VEpqaZzqHruRKpynU/1KFVYVcoz6oyBZQXW3f6oh7tibmuSNj47hatQxkGFyj+RhVH77W9YInJ7l
vL6rvGws3zNbdN/uj2PS2/RLun2/Jm1QkcRpAD0itAH8TSVkVM7jW551ovbHl3BfF6/0DPf1273S
i+WvUyX9087o37T81bN/GIwMkNboIRIAwcrZfrUuDlpPO6DhowpeZK6oLABvvXu7a+ULSVXEa8Ud
T+wcsukTYII1P3WVWlf5PvJQo6Pzcn0UVzlvLSVJ9ZuOuAJKME6v0qvStxb7e22hz/VZszRudu6O
hHYOcsSkXFWSWhKLxeJ1S6lwQVZzKxakoo7j47g7ApM6Pvq50yfVX3kZ2VG4jiSkdoBZ4fAHEtKw
uQ49wacP4jh+3Apz+fGxCsWKMgDn2nHeImf5QQ1A5xpiSvUo4Mk7BdvseJO7CYnvaSXW8u1tI8F+
UMsn+39XOHck78gL9tUFA+EEFYJeB3eEV9TVL++4F6d7xDfvPX7wDgUqWL59Dfb4cRb908ic7e23
UWzHFgSBYJXVY0LJRz7VbuNk4sEU3g2NOPcHEYjrRtycetl9wMvCnQrwL1MQNLf0yLiBgK2Kkocq
2yEjIz0oREnyoaKirmVDzvXuDahNe7prH2BfNu5HewFueiqh/sLAfrqSs6C60SGxR1KQQtjT7mH9
Dszar8fmKnoeLLtLbdksStdMYZBDV0/Q+oh4B0TbnaMwZ9aK5kBDgzJEddM0L9nrgCKfg4JRB50R
KHdjSeOgthy4h1ocHr8egTPWr2/9PQCq/rg2zgJ1uyrNw27N2mjnvYg67bsqgSbyFU094QQimqE3
cJt4iYdomxOv4lU4Q/aCyl1ERUjltBU++OtzOjXYfXUvz8L6fREYerxTtRUqVJCa8tAA9uynFjgu
Vc8DECPK4QlrIiEB3vfcDCRQ7772xmCX6JiiskkVEOFwUvU6c37DqYKJoUZUU8LczqgZETWlfv+R
FtULUwEuoB9tsD7d0zPPvknDrhl1OH9VLbA4X1WkpW4wU5CflpKtqg6o+lAKcKl2g2sFXzpQiVvf
UfsBj7a/Umg0JG34W5W3VZF5TflZldMVnEmVvxXIXs33SCZU3/1i5waGA9fwTWHDROvkukhJPLfD
DfDrkgomTNnThizd8+Dq6A4V5AcRK9w9hV9G0aJwWlL3Q3NcldNIQqsz3o6QcOMV24nBrxlXCq9w
cPVxlxAhpVD8sfPrydvb2v34uJ2+J/71Io0FGnqsP2xU5PAjZA2uPmynBKGmsuMq5638vvpZk/mm
bk2hoBqq31UVSOXKKS+SXC9O9WRKtn/j9NLOWiQqI43Wrc6UT0T3hEGgX3eobm99qw9zoapniEHK
CFOC4R2PsRirnWzFTt52xW3i3N6uMifxTleITVy+vaX03ikb+fU6+HGE+Kd5dGrQ/OTfu9AWH/SK
E82vt1fGgKgLpJl/8DOFAvMLBuk41e4vHPSStzz1/nw66k9v+Y/ylhfnw1nV5u8yHy4ZY+0sePrn
rZZLZveEDPw0cX+a3X8ts3sWIf2LefVLgdKJKOLT7PpHBEqXgk7tLFD6Vwk6L4X92lmA9K8b9psq
m/CLUNU0NcUopgTaz6wjSrEBpCOEetby6QBy5yprhqOrdFXOekNA3s47SAp3K97jWUAkB/bAqW6B
0Uu0xkQyTMZgewRgH7Z3r43s+yVYMjir/IF3nGVkYjYCoN5hFp9wFalUXQbhrU3kHSF6s9z5WSo2
yyIXyy07PZo1L4SyFy/vbH/2G7u8wQ9Ly1YX8mFkmEz6eL8vLVsJ3MPovtMs28r0pgIiY9ybzoMK
zRUWtnEIxmVxw/aDDQhyApPBCSuay2qmcKAbT7WJHGCvEUgXVCZAK3B7qnnA2VwBsvKSmc2WX0GO
KirkCnAJlEfqjGkgGx9RZYTWRD3w+z3PrtyvA7mLF3cWLfymLk5Xlu0X6+7TyJ2tu7YbB6lmHODr
QPhJTJZ35DXuHthHg71DcU34/gIGdxBHp+zkwl8sd7TL9CT7kQvbCeW2vjqTsyWSr2EyQhbZ8K+8
0Xj19RhevMwzn/krXmZf3dGvrvMsUdDXs2hQFaRqcldhSeP5kSSNh+KMeFHJl5fRXBPPj1M/oH80
Go/mpGxgp+GVqxfAjrwtk+TQVFqhdZ90vxwZXrLQpoPhYGINk1WwF9nw67unzuirMz7zjkdE0jOr
4YzhtvUmJPS+/nrjh9v8T3PwzIvt48zINBPrUSDVSjMQErB3L6qZrDc1JAIe2Ar0q4cKoamQ6Fun
N/R6EwUbVzv40Aud6zKR+kdBVz4Zi3qKmjbGYS10ub0+uoUAnCYOtbu+/vrEL9wX+3z/iy5RJzxy
X5LlI61jy0sb7B97jT/dGPssBb/Lm3Cv5xxgguI8M2DrwJYlkWmQpFA74kbNjCN77xfyqt5I+HSy
pTzR916OZPfe+f99AdfNbSEed8S0heAsaWhTGUJk6uS4ENf4QhqcVuTxPrqiCyzv48Lo6uoufDF7
zvnKO7tjZ9MNuQisSsvJP9jiIScBrLLFTzP1zMHJFZwVB793p49q8Dp+IZyvB+vSujun5f/XX3e2
siSfIuW/dN1dmr5nBrf6u0/fM6P725y+Z+b615q+F7yjfWaD/yLveMkAnzJZnybav4wB/iFhnmVR
iDK7hg7z45kFTuNOr+wPasN/CWlPKn0kV2mHer3H1skVIcot9s6hl0IVqS50LvS6Ku77pWH708HP
rPP2uNeyjt7QX5vIfL6ho+hIL2zrzk7MXleJqw/RyD3B+W2aqRrIpsB5rvo0Qr1MilVQCCsX4QZH
DvCani5l4eHU0IcHZ/0IJN2bz7tch+Z8bLiKg29NupR/NyKhKydzdLlCrt1pR42vWo02JOwjrzvc
wB8S0EVCkUYlWjeuNozZ/yTexk2AWPMi3R8aAbTmdB3NeVZxdM4LXxtbeDcv3JyzHUGbR7BQrhkZ
x6STuqWZRln8SYbrQYGWnxl+KxOzp+6pm0b11tBtzDOmePh/VSzVhd3QW657ykdkQvUGPNl8Mudp
FTWpThzVj6i+7SkXvPbtES7Ue+APZlN4QwsYIH4F899RzKBk6KLvTCWdbkPZ0N6lquxQbqnfgfvT
kURbuEnHwOHUYFHzKXqnUmH739D7vXEPB9XAR/P1Lfsz/ulP00lNt0+LMEHsvMpiplOXXVIuXgIx
yuX1TUCoR2iIHKrjqSfUHEncdPT0dN8697qEuW5H0PP8/AaDDT58I96WH+OIWb+TIZMhcS6N7cWJ
/9/sfdlu5Di27a/0D6hAcRDFxyvF5DHCdmaWM1+EHGxJpOZZ+vqz5Op72iG7LSRQQJ+De9HVqKwC
KkiRm3uvPa6FXfp/SfDfHRv1WiMtjGpZBVlXpLjFFzg/Ryrm/82XNsM3vft08Qk9ROglQgP5C+iP
cb+ffvwoAczunr98weiBpycXs58M/OHgYkZ46Ke9vnx+fkYv4cPBfwZNO64V6I1683v2H9CiB27g
XYE+vGyPBrc5X6svH6Lt6K3ovNWvW1j0/11ft660Frb+/yutVaW1gCX/MaW1ihQWPubfihTeBdrK
JjYIbWywgi0OKQgc8EkPsIWwUjWeewgXHtYqh0q4/O7swC96uaKj3x05675acvG5MbUaR1MsGUn7
10BcTKVwKxCwND94hPbTzu72IKOsNsak6S6bMCOV2xg1yg3YgPlj32PQfpmCZ9UixSnt6I8iKv0u
G6u9kKb2VN+RtR2/Cxj+tWO+gHKpNkYENRQnJpF06MNFSU7kFxfMG28QH2zQ2HsoMAbk8/e5KOHy
NsR8/hUL/BLlfwPoXm1hAejSSvLR4dgCHOtZRd+H27lRbh5nl3jzWJi5bzBEndAd0NXDc4JaiI8x
AJ1R0Uc7WKCmdGhrE5XYwc3sHf+6u5kHIh53mOnXzFNtPl9q725lybVzX8KOv//cXyaZf/TVCzxR
F23TWxa+2t6VQHKoCyt9xL4Q6ihRVlDuQUKLFtvpgEk+nddvbtHHN0PD1LvLUE0Qb1AgMR5wJTP6
BQ/5HOVAkdLzl49P6n1d90o8FqZ9cDvLohm2+QXW+seMMIHKADsR0pgh7eNm3/mYR1R4p3nI4k+O
wULz2Mb9bTX7IXNj9+HwaUYC89ZBmwpsj0b0L1+eH54/3umqIM93/hpK/u2CvHqlC0v6H7rSNTU5
0569Pqj/vJpce60LvZ6GhvWmgAym3s3p+vCx3Kz8+LK2+fd+/IVo4oNX/lIf8Uoo9cAECXqYJLyW
Gg/YxpgSDCbxzY3+s/Gu5y742E9uc5RUtRg5hvkaGPdVeLcYzjBXPP2aMw5ftx9/8dqbXlb+/ufe
tL0CIpZD5P8OELFijV4O79WN/Q3WaFVIFjo2nWJHFtUsJMTHKLEQhbxAS7AAtT+Pvp1tguV9Gzbw
+fcCRXQjAiBmF9yiFnGPWsYH9Ob7K8hkdU9Lbfo/YU8L/fp3PqbfIkz+P23dVN+TGKTBXls9fW//
kT//46H53sR1E/+sz7ku/0dSX84q4N9TX97mVRM9Vdk/br5X+Mjv73Ffzr/wF/elzZ0/CDiA0XHg
zoS1/+JGtjn/A/8KhDWgxuTSERCqf5JfUvKHEEyCPsEGxSUYXmGU/kl+CWJk26YUzGRMOqBGdvnv
cF8uNAp+3xEUZDm2DSY3sGAubIltmSwfAjGcjFWxDbHsb9KUYILJiPTKLJv8qEJa7dVpnf5S969b
Jmco98oIYE1JHUfZLgVDq2Mv9W1RuzJjmd2fpq7tdjEBe2ZUgmrz41UWNL2gorbB+uzCoLjM5gr/
P7frdqGTPqV2dwLtcnYd6fQwRXrYJBOnG20NnRfVNLwxvbkYMvfBSYpwv7KDN4dLhQuGWzCUMpuB
R27hzuRu147TNFYnN2+6Ay+M2vWFEDuiOoy2rMEPn6YEcdgoRN1x2dELy4BQjeUqORi7Ep5wqvGq
jZi5sRs7vAq7IvzBnC5aOaklVARptwRXM0hyQcgrZiq/85MiEzjuHZtnJ82yaOdkGhA6C619n6Xi
MNGpg7c31RwEBeVtbKHsnkzFVzuKtJ/y6VcDhtufGW3YrSZVeZkGyXATBVodEirbXdMzti9CV+9c
VxUHTtpT74z9o83AseYKNeIa7M43Dcm+OXp4WLmCReIRn+aCgRwc4i66VSiIxs8/LUvBbd8xnpyE
MvyyzOzBl5OIr0kf1r6qEuK3vOpveZD22ygbyS5TIF74eBMzgDyTdwxZxUR7bjuUgqrZXbyxvHZ6
4QptTn3W0KskEX/qkGZb1jvtbpRHNYXIVDvV2vTGtw9AuAraAxTLuDwqlxXPDVF152RpeOrlGPmT
a/+ZRC1GAmlhbQJdq0PcRA8yAMk4UF+9sarO8j7+8qUviwYhBd03E3JBzymXL95gZqs8006mjiCt
qvcytFBLX07yPszifusGMtnb4wMP9bGmI/IVYFat4yrY2S1FaB9UKVeGldHO7ZLxzlTuIYrTPc0s
DJhr7McmoX6DGUhyUiv91m8UlAChJdJJYJ7HnQmyMKym4UU/WFQdq1jJh1H03bYZy2AFd9rzszqT
C/w6aO9nFS5sIpfQig55HubSnY6xTi+GsLX2gw0hRa2R1xqhd3ZTDd9ZwX+8MIxPzuilrStXlPHS
/SHEsbG0K+f7YTNt2vkLsUwVZV0+0WPGAnIbtJhdzpLgsWsUWrGCAoyTJTP2NQUtluNp0v0QonRA
6V5IF4JTmvyrEDdRrXqMYav60NrQoJO3ok+/EZpF9BA15WxKePVtaiv29LGALRHxvHtXcnCK2y7s
GJELXBbm3BGVUeQYpeK6AuX315pBtLTkHJOj7LFDNWCr9A2YWPIbGXMZeMPQBReyE4TteGSox8fI
/iZ6p75BFUaAUU1sDG+ygExr5mDhWmGvlAlbgjYeph0M6DPUfgWlqRpMWmddc2Q6Le+pEM2+LwMJ
VGvsnWWFmHvbZfIqG4vhc5oXtRekdo7YRudC05a6q33Ds0J7RaqboyVZuYuyTHV/vdnfQnA38c8q
r0FTscRqZ6Tlx/9lhOZzReK/R3W76in7Gf1jxi/ZUx1/f81kPv+Xf6E5y2b8DzxY8ARxxoV8oa//
i8rcAt38HxI8uETNbOUEpvS/8Zwl/3Bn9QdtLPHSgLbYfwM6i8o/1IxWZm3N8HfwFv5fVvd5N2Ge
gRD+L5b3f/7za3T1Ujv9L7UCxCGoANy0qUMIw4temJtGD3YT63686eM22JWFqa+aXrdHt3Mzz1R9
d9MODSYn243rScmmyzbLsy0lJtn0FbLRWoCplSVoliM8IjvL4bHXTkl6WToESdcobj/FqWNtdDZ9
qYb2cznG33s9tJ+CufeQiDL3LCuLVvTUwprhszDMSNhq1lQ4vb9oD169nr4MVV7IbLhJism9KFVH
vhVd6fXVZO1fNkpk74d1HIG+Ox4vizIfVrbA5gd6drLYAZdcKFcq4cjloC8ndpRmhU1upghkIW45
ZqesHHR+6Iy1zdxq2NlDQKJNyGn4aAc6KvzODZo/yWTnd7rP8sLLnZH3XpMrDMM2DkEwGWD4sc2F
/ulKmR41M+1lz2ppexkR+mJgPUZwRpO+cETNr6uqzHMvyVWNxF+rBwykrBPwx9NECc9uLC19405/
aYR/K1EvSHnx3fBcGEfYHxiRLUvQqjJqR7ushptUKHafhE2JVktbWa2X87p8tuOIopUtSfodEBAH
X3sf8MtB2MeIlsqz+6muvWlM9VdJNPunvvr3u8PLWdzK7EFB5IFgGRDeAr1qE2uV9Da90YKp71kS
JejsrU2wF+XIvzLTi3FrKhYedVgMl0mnLJAJUwuThEGeiQGorpsgjtub4OaV+njnIZ6jCAgs4DRg
F2eg7VQwQwvoWce1ckxV9zdgvPzWGIWJ3e5gVmTyJSVyfjfSgWHB9xMqJIzguVHpAhFWwiqnG5KR
wa+qvoH4WXi7InowYCW5hHc5PdkRtbbRRBy09CZWtUuLJv2UJjkcDydvMDHWqTvURZAxwGBnTsFg
kjLQ5TVT96lhGZgRmZL61ql1vGH22GxllLl3qW1VmW8L9X0UuQqhGkaCShY75g98cNNvMq2+xaKb
UJ4Zp6bxgjra8CbDtMckFsaLg0bTTS1BJz0Zp/wFwUOdDqeg2/z4It6RX6gNqF5gOSTf2LKGrpp6
mutoIDeszZtHakbuemLMBMi0bYapwnlc7wKn2/FaFw78g1Y+OPBIjV/LNFab/lPms0onv1a2dY7/
ZgFRAi4+h+PtSGCDpYDUdWP6Qo03WQHbbgUTBr6NTroJKGsv0p5MvmX1/cWUd/2XacrL3aiFPIyJ
SR9XdvL2CSmYDYc6QirA9Zepca90qz0BgmeFRW6sIS83TZCIcMMnhkvSNW83qmbOToe5BpFTTsZv
8Hcq1CbVOEAziLzYGgdvyWvHwdl8vLNzyASyYoi2hP8MuAQPFQGRc+luWNKESRN0d9Jk3wuKY3JF
ZHwCZ9s3A11xhBc9gS/LMcWwHh4TfoMs0KTVuuiWFm53l9LyEVYA1BjVTaQrsCNkndnoUqEN17S/
SMuLAyOPpfrhZqzxBJuMN1Q1kjqWG66I71KP4AzQToG8MZQbIidqEQ61BjFUvHfIXT2w8isfkmiX
6io7fHzSb+wrJRLAxSbchRswq67zo0ZaS5i2DO27kdTM6+rE2tZlGl1NAXE3Y6drj6TsWyED49VK
xd902mdrCHn+lNfKDHuYIRLlQPMMAGvhi0wKaKjO2vGuHdSwl3UGGjhO0OxP8TYi6d52Ci3+taMP
MqDUE6qDt+Ka2xS/6+UoUS89wkCgGPCgWDOCy9dKCRwNcEpLOPNSqaWfNOlatDQJkjuF0BXiFYHr
Y/Jn5xkOcrI+wpD7JpBmW0SNuDd2G/oYJCqua+CoNb/xPKYxSyl2AlmYQ4eg9V62ZvIwG4aUsOTO
Tu1kL0KSeGyobbTL3HZCV14qCn0lUo4eKLh0a3f07jm8Wn3xRjjNWkY1Se6GPq08VtRkOxCm51KB
8nNQ9nBYsgLlarm2t4HVI4fLsp2rVbgmsG90A2VwyCCp/wwoLt7FYGw+ZIMV3SFZEKFsQchNMWTN
IWhZfpfpDFNyotr4mRVgWEH7NRfN1zrDEPPKaT739SRPuo3ZjTMN066PkmpFc719T9ge4o4uLLMD
u/zi/b/Sqa2lGARCx3csbKPNEMjqrmfTQQxOeGXrHranIu2t1o26croWw6vDIlzZw/xczp4TtoC4
E3NwSigEeamHebUFN850xPI+viM8uC1HQe55OOZbwmRwUTe27eVtEN26pSxOHyuT964GvEIufklQ
BV/oXJcg0ijCdAqwcCnqHWshHlFqkN2zJOKLSZisyAJdGjDEw10YLkTFEVqeI+PnC46JThteaX0n
VFL7XaD7i9IJhBeWqXMRNyXKYOuKbtM2CdEiNmBi/+TG+x6hZ6+1SsyFJ/23UmvE46oy24quz3xu
h+WG6Jxv+iIYv9VRCjrDofniVAWmjjssXAk6vXtmQLEuA0jGu14CuTi2pypu4zvatvHWMmzaxIl+
1HZmeXbK+YpVmU/kjWw47txsiUA8cRYn5g4kaK0p0XdlJD8FtelQwexGO8SCf+RaXeeKDWsa9I12
p3iqiH5Q+G8KoeaFYypMPCURUfGdFtXgJQF9JFUdXPRx5JWoefGmWDa7yuT3yr1VIr+N+7i5zhuM
X6fU2VKvtnDyvyuoHJ+OGD2hDv6k5kt59UKyUHaRlUOH2PXg+jyXXyjt7qYmQh13kFdrJ/D2jjlB
RsDhCEkjIbQcljF1hWnasYnvMmsSiV/1mjPfEiFFjfcwVb94Zp+k6+4mKwb0SmiVeXFkubVP6mja
d7FFGo+KQxeO4rMbiOQ7jluMK5Lxsotz0cBLkgwy6IAPRr08tleHAn8gLeN+0ncUXsCxG+zpc9P1
0UWkkhY16gWb0BqY5AkmILkJEP/Qx2abS7y1je1o9tCLrr21VZL8dMOyzbze7lBJBVZZvqF1xm6y
RpTXoWONd1ki6OPHN/oSRVvsnjlIYjgK4Za/kmqvr1S6QQ4XJAvvkmycvKB0wWdBk+mQqYn6cWuz
DTwM6qdtTDehMftg7NnVWI/joxPY6jD2lHuowT5U5QBKiVYj22E3qEIjw8aJpPSoa/pLOhu2wWr8
urYnP4Y+VUMAwtXKQWl6J0BDQJOnMOutS1Hdu05mHgKhig3nZtiUifUQZllzM1am8pkZikNfpu6u
zByMmGkUvaCJbvZuC8do5WzevHmOh4fQCYJDmN61DDhboyGhHCbrNBZh69G0LjaZmOLLj1dZlFkC
n1AsA/FGFzciBvjT+aNSYW3n9pCGd7Usxw0XhbygWQ4uBdiiTdXaoVeYstnWlj09aISw/LqM22Ne
9J+iIJtuKHXzy0Ql6G/kxXcq08+tUZh0I/gnZxy+Bn0abacw3ZK67PclbUA9RBFz4h2upKzScsWI
zrh3IU9QW7ML77pw15YlKy5pR8RKbevEamN5U0WTk0Ii8efHh/YOXIAeQqIXmSB4GGSpHAOrQPCL
OOkpjvGwEEIHqg0HOO0sO/K6Oeogkrs+yDBIMCU3ohLpiv1ZhNLna8MO8IEOssowC8sGINIgPzyM
Ij2VnfwUF3spbq1g9OQPzaNt2YDcV5ore9qqftxV43DNSnAqDO1NET2HFFN/tFoJoLx88/nRY0cu
gk5zd48SS3dsKpPACsmQnqawYQcWIChmjzHdTZonfm+y9MrNY/KpK8sUSqfGRKrGATFw0OUb4jag
rxtMt+nzSf+y6jq4HFMr9cJQtNvCDpFeCY3727IyGxN4L5ShVYgsNaeUPS+RwklPHTIB27Gvez9W
Zs2MvLWjuB8C7YYFbNd+See+0s8JiUgzCpae3Kir96btwXeFdOomGNu1hpS3BsvBG569Tkcx/HFh
sqMudkjeK32a4jTc0LFxvDBIUy+WVPuGkbUbf+fT/rWeBFo4Vx2Ua111TmxOOnEvYreDDmDNVW3U
IeL2tmDRTeYWlwnDOLfU8WLrUHaYQsZGz+3Ky3BYQQfz153LH+L7sxVBlN9FAG8BycK0QQZurJJT
YQL0ygoEu7jGKLq8Q/uUY4ARY7fxAPNBx2QNq37ee8vzOQ6B8AeDtp5B76t7FlWXJaUY9CnmfNo7
sqoegrGUyM/1lxH6aWPPouym51aLJJbdqgMb+9s0s8LrrKvN5FlxNl6OprIPIUFoIgvocLAKJLdU
o+Prxg4+fazD3robkgCdIIag0IiHVMb5fvPCCRhDbO9UTyM4gxI39Z1Oi03GHeKHSTbtamkdcxcD
+D5e+B3lidgFIjeKIRPIkaI5X1kmWQ/5CKIT4orjrk/j+87l0+euo7+IG05/NrYqPFYR5msVo3Y8
EWs1LW8FFzuYJWWuNgCv6gJI0nKgDiIP0UnV9X1WVPRU1bTw+izLVk7Znq99KZWIhuE5Ih6GtMji
TY5a92XR5lhqyA9aFqCDcg27aa28vpJpfVtkyrmNunZTWEjcFKBwqRToaXp62475Wvr4nTtHYRPQ
M0AFfK+XAoBXMkp76UwtG+MTm5TlBY2pb13HiDvqTo9xVR8qFCA8kDTR3z6+8vlGF4eA1p05gU5Q
N8WdxXk7zC5LSWt9sgMh9hbmvvmKdmrz8Spv1R9ucw4vICwmUEUx3/qrr8trHkwGNTEnXQ3dhdJh
7yP8WGwnhz/U9nj98WrvyBBMMEfcEWFYRJgWq/HSMX2T5fpklepTklVmN04IqyKQ0F98vNJb5w9u
sstd4HukKQHUzr+romU/1CbRp663f+XNCKqkgFZfQjf5mYwN+SWQ/dp+vOR7H4dFbZymO6fRFqAw
L+OU9tqKT7Zm1rXD6i+hcqxD4pCnjxd6584Q6EeedS7dcPA+zr8tyoduqmGbj2VMwfiaNBiKEQ9P
Le2Lq5FYa7rnHW9pjplDNgBRcKIvI5RfyYhdJAFiTdQ+TlEmbwS1q50bxdMtkl4IeIh4U7oafL9G
TtdI3rmXJVJYj6oFX1ZcyosqCuihCsWEFEslw59t0wz7thieWTSYe10WmIw7mfj48Rm9c/9QVbOQ
AUIo3Mr5GdGodAOH5+xYoUtgU3SFvrNyft1IgM2ssurNoPJ6RUm/e1ByLgJCNRBF/HRxMWMQF1nT
lvQoTLYfSXjZ1J9M+8ws+gRAdWiizkvGwONp6pNONZ4OY0/mlzzY1xnm8YrusztZCjrG8XkAPsu+
XdEpb08FygQRkbkqUXIUjp2fShq4jGmYzxPNyalt1X3dE3ZbUveakyq977My+m2HbPZT8Rxm5wIx
1YUqL4p6ssoyCE8IpGkvV5m7TRK73X9824tCoxnZny2zDDtkQPx97sjw5JQ7WjUbo8ApJpT2kaN6
dJLpcXKbfRpa1xUffmA+11oWZ3UDi5MVYxyyuFPhCdKxs3rmeCJWxINTuGsLuuuUubES9ZgGl4GD
fis1tSvC91YpAJZA2lEVCt2FGMz51fZBaXiHoTsnu2S912usNbbPdsgxe7T+8+Pjfgk2ntum2QWG
54KSWsXe5PWShuk4piQ8sVLfExsgLClEiOq2lHY+ZfmOj7p6hucSXs3B6K82Kd2rhjvZgddQxQaV
lR5gjrqux5A866ZwwE+eWA4qf9zyqagDxNjbqfyC+EJfe9YY7i1pAulxPqRXlooiswkSWWwkws/b
OKSOnw7JeKPdSO2oGM0tdZNiF3Sp84NZZeI3xRg8NqMdXLu4pBVV897d40W5szLGqSA6e370AWbX
KFPE8amlSl066fTkIl99GVBrxzraXgrZIQA/xYhsyTDfIp9tfy5YsRIhfotTkGSFWw0XW80ZxYVt
bQhHwBeFwCcBMfR7bZ7VVMb7rurNNbyccmM37a80acjzx8LwzroAECgJkoqhAvSlmfqVdaBimMKs
7sJTWKB+D2Vp4BZv3fA+GOmJAMRdDKlTHzLdyJU27be5TIo8HsKN8NsAKZDaPT/33GrbskRO4UQo
cnfCdZ+bINWblNGk8MswjmEb++BSFdYXMjTqbqQj3dtQRkfdRNFW1DHKgwp+1K68+/hM3kGwiCtC
vyIUyrlkS9AYW1k1x4jUUSv6vUAsxC/+pKgOeHQQqUde1zw4jbluHXibPU0vW2meamOXN6MJnd/X
wHPEBaFOinS8s8w45lUdVo7Q6hhXZviucuRxiZzMihS8BT9IHMK0APwg9m0vc0F5EiPoOwUu6O7b
Y5dEw3WtVbXvu8qJVz7oHSMmFHKUAiFcKLplixDNJhY7tA+OKcJtW6M6vQvLMPNK6WDEEssxNL+g
9sqi78SO8MBxeuwFKfPljWYljZ1KR+pIUoMqJ15x4de5Y1AgFH81YyW9tHOifdKOUL86o8Gmn4I7
NrnRQfGyNF5TSeXXTWFdolIWrN2FS57rln9ZkbxZzy9UMyr3EJvBS7QRolwoo6m3ym4iqXsMeyc9
5LR0fDNO2m8q2v4JBfI9s1lxPTQjucSu3Au3JJWv2+jnyj7mdc73oVBjwJEMAXZEKmC2V6/UgjKW
ZTdlUJzaKSv+dESC4eDU0YBiFYaUIMG7ceCsHagTfLb42G9RrWpvunHwC2sAYXUBKupBi+veGrUH
+sB4NxRR7mXjYKG+PLJ+13oi+gC0iOJ1Fx0VYhnQtQWi5jmUyYmUQ+uToULkv9Gf1TQpf5jUb4sw
lmNwbylq34BNl760gasQ9AEL4UK3GlWMU7obLLfcuFWW7JwoqzcwusmKvnzjUM6LOrOehtHmcokQ
KoiwRCcJiuURifERm068qknHFTP0kps/u3jUe+NVzoECRxH50mf26uLhtzo5IYU6mlrvESZBWDvz
cqO9tr1QMWa1h2yThvu+fUq6q9y6GAw5dt1nmufIsxRX1mDAI1D+HOJ+n5d6J4rPgTIejzv8na9s
9k3dFKAL3jRQ71y9jxKlpZuYSTKVaW4dGyQOtjLt7uVU6f3sB31CGZ05JHGLSSSVupdjLS671MxA
JUDuigwkQ6ifyEOM9qaLldfzRscx3MRcnwPXBT1QSzwLj9z0wziGpxbZ9F1YBfEhhJN0UXWVRyLH
oNUG2WC4DOGtSzTIq228Kt5H7b5BGVXoNa4LYuYKh9aM8VOIbOQdqsHW6r3nN3x21Rz2DSp/rptE
JmRZUMPDomrsyKb3I1LzuzT7ETZ3NZsyL4n7dCVQ8dakwqcC0MADRfILrQsLxcbNZIAW4ccVlusc
q5wfZTz0HqrGARvDQl5GTk2vZrzLc1dfOZFNPCQSfrA2Tj0L+cbdx3f01ttDywcMHYVfTFExuywB
cKdWAYJQdWp5rfaYaTBFGzh9CFKieOi+nfr4purUV/SI0X3vutVW5iW1NuiKwx2WQ7ovRQyKA1HW
n1yUBP0sSgvRYBI0VbllbRh4o3KfUbRsNyu27M21YeMIISIHAxSPbr2FauammCabBPw0Rf12GmLp
WzS/Q4IO5gIJoI+P6b3FULmJhBxAyLzgwg5QuCBJJfgpNWa8dkSW+UGGbGPj4OnUKqIr673Rcvg4
BF+4EKgg4pCV8/WaDAKY9i0+Losar6Aq2ciOrGm5d1eBFDqoPMEk52U1Rpo6RelWDj+h22Twu6JE
AQ56x1as0kuU6uyBQQMgAggzStBWgcjS+cegXFoniTXIUwpComtiNe3n3IT9pq17ce+yjCDqmcLD
0HKyvAhh9q2t2wmM0DR3I/Q8VeI7D1AJ5NeRbe5zIBRM0ozG4Fk2o3x0xzp46DGkFROlM+I03oxa
/SRCDAeuHOkzrxsqd0tlHt5Kk5rPKPpGoU881HXl6aCod1mQscQnY246D6gkvdCVi1lOFv7ZRyVn
8V1FmGdCEMb1VVDRyp9CGhVe6XS25esuwXQ2QgIYQJRgmsLBC7GtZluYwd4FPEHtexHGA/pbZAIW
MZitcPebwglLRaHB5tpZWMQlNobXMkVtociJxxkIVFAH7DUgksGuErNhSDSsCCd7g4pQV09R5w9o
BLDsLm1wkwrTNckwHe2OXLryq92xb03rXsdRgjLlygv1Zel+y6Pxvk+MZ6POu9TJgQ2xFygfAdMt
Zc2B9q1vyae6fU74E5LCyBVjlFoVe0WZ7BpklePA2iT0jiFHYXR0VSCRlCFol1qf3W5sfMjJXVup
XW5nW5JYm6ZfyY+/cQbmr0T+z0WpOgKHy/6MFuC9J30xHduxg6dPq/p6CMvkVzx1nz6+wHdXQqvE
X4kRpHbPH0gfsgi9Q3w6dlqOfyLJfQWhzi6mpkm2H6/01tvERyGgDCcXzSfo0FgoMlQE2oGjyumY
i+E+rvnPOknuXAeFgHlXH+IuZx4fm2c09+0jUXuJTk49jLKJMFvPRQCflCvCtBg+iKDXvCMYReBI
OgOu2TN/hbQMpTEZSTQdo1o2vmkpv8hpF3mYMRyEHsrlim1FB2efJrZ7rTtMY8mcyzpF1wIb0GEo
bURLOqdwbyUr6Cbvk2ol4f5GS7qIR0jUuaJrDRmjZbg/J3D+ZC7tozUpfSHcEgjQ1KeVi3kTgMAq
wLXzzSBPgjbY82PoetWgCYOSo4Hft7Np34MWTCXiogcW9ZoocL+2uTqh6ZgenCQe/GAiqJFDg8re
iSMd4cm38qaLgl99NFdExXGEqzS28TqLpyti9FKBcqbSgTZxVzC+0OfA2wsYYzQvbB5Z7VE6sIKd
0pi7xGOxS+2JlvA86uRSCWsEj1ZSewWvyR4efHQasir6EoSsOiWKk33KKgdaCrV09pCZ0KsqVXl2
1Y5+VNTqYrLb1O+QYPfyWIb7rpWW9FgItqUu5wibkYR4Lc/TvWLTTmVp/dOAiwwyQ9rgohQByNua
sdmjUzhD3rVHO9Ao4x3CCPQCco4+4kZXm2Gk8SWSj0/pGLf7rmDNQzz27s6Kozt3tBUEsbDjb/1A
1LEp8nyHhP6wDTpxC6t9XTOt9q2V9iuvgr4jdGhKEUhmz84nENq5OBSmiolhzXB0cgrLpkQT3oUN
eOrCYELhf0k2Qz1+qW0d3CL7Lo8x+iivUD4Yn6qpdI+sgNfZpjLel9FQ7yem8qumjdDSUYfDbYH6
kqsxMPKJ2ynbIOBPvNIq6gN6r7sVwX5rK5BIAPjHX6j8Qbjj/EM6ZzBijKL+WIne3kY9HBGIb7ev
Mps8Qbp+lk0cpF4zduDcGyp7rVJhfjcLSeX/xdl57caNdFv4iQgwh1uys1piS86+IWzPDFnMOT39
/9Hnxs0WuuEDjMcDyJ5ixZ3WWhtUPhoOCj4pMfz1+FlFjaORs95X49j6rEgNuGdrtE/jgEeKAzLt
lVhUnzojbL43ElFKN9abRgkGN+xssbl/y3+X1ldfAzELyJXFgwfwdvXYTaGm9l3ZWj4svvgomxU4
V3s2rLM5Tm+z3cm0NrNaFCLjXiPVHjc/0BntfildOr1RcGg+an1guhnO4XNcy85rlcC9nrTcepGa
LPMj3Ul2MMQy1y7lbENtGjW2Oe635hgS2jhThnltIqrqmV4bR1W05vfJqqIPeVmWzoMzfOMzL2hN
MPB45+TSbkq/hRaS8qztzteUst7FWRP7YG7iPQhgxauroX6QGbgNg52lxkwaEowxuJuFuvmnJRkA
2JeKmtu+Eki0oCzz+TsBRPgsnLLxu6SWN3GtdDtOf7/Xx7ny6lTv/+kiq/gBCq/e8qLS8mKCNHd/
12/uMgkECuDUpcEB3UYq6BrEeh6Suywripx9UpjHUh3CB6PcOBFUTZZgm1oxYYq+xjRpSh7Lqpgd
31Hb575Qpc+tOpzgMio/70/n/YGIFHUCFGiyqxsVZ5GR9pHp+Fnf5c+mRf9GK4iafdmo8YOK2G10
yqQA8y3V9t9J8mVp/3AOECfRJltNbV/qp+yfPI+1V2JQ+ZtZZ43vxHN0TifxVZPSajNWxeIgZs6H
UJ4MhDCy5rskSTHI3NI8TNmUYVqk+KtZSP1hIAjvXY2UIkwgw/n3/grd2PLfBGFK2+oiZ4LC7PVX
T11qx0Xf2r6cl7S/lJXGNYWmLoTLfjgn9uQ8S0Y+fZqrJHpgmW9SLgy9QLY5COQzuArXQ/eFERHo
JY5vd3O8lYc3a7TkzWAHZMlMBLan4FH26b3JWlz1JckDtn/9pNVGKLQkkWyf25ls5l4yN32Zhy9s
a0cKLEuis01tqXXNaHyUYboNLZkuOXQY1KBsZL7ierpjHTtRUjS234pJ+SDn9eBqUddu5tounpO+
U3aiCZzdZNdt6Ya2PW+MVCm8XGvCnRgr3Iaw6s+DUVOqqyb5O+whaDLCnOmIOHcZEWQVsXQzjMgO
6ZPzbED+N+Ko3ygpVisKJqneGMSs2xki56FtI+s3IyHccgha6EZTuuubevKldvRCkjl0xYiltneL
ss63fSbpbikcZ3ZBSYpDLQtxiua59IwZ9rBuB8cgr8pjHPbtc+wkgVdUg44yqApHI7PHyTM7Wft4
//AqtxsKJ35BChH1w0cxliP2x52L60gRaZdoPoLphjuIHi5jlTXPIpstzTVaNfFalvYJn/5T1aaK
F7em2JQGyBt8xQ+iVeNtBA8PHmsHTgDFlubZCnSxlRX1EVjh9i3iW8EogH0ksYa0/PW3Kr3ZSY1I
qX6ljfIjsFFrmeF0h7N4u78qt8aMIgSaEPJSHuI/V4Z7nEUJ7qfVfGW+4KwCUh0s69Cq5cfJVB64
TLf2ggEW4Cg2E7Da+oG1irGItNTQfNBy/YvStIaX9aO0+esZYZzZJFLpQHDWQB9zRItH0yXNryYV
/6vv5G2aRT8jvS9dKwB5cH+4dyYFlp3SPk85CJx1Z5EKwfTK1qlTztJAndPqENp1g6F7sE+3EEOS
tMzLoQCCcdLXYjpTUQ+dSXzgy2H43egiAPRToAi3kVvk9s3ySUxjvJvHtN7GTaa/qlHy4f5Mf/sZ
V04enwCPCzGfBZxCBvD6UKZjOw9KNWt+OyfJVsvS4TDnApUWI3gFTjF9g5GHSTDqIv2slGblmWTt
RwfmdxdP2nOtRl+EMQ3PMBi6p2oaxp3UyvZes5Ni55RBcwmVArG9We+PQTqQuOubpynV3Tas4Wk3
aunZffYUJ1BzUgDbxdYCR+PWMJg3dSiiU5wrxSPfa3loV3PWdJSzTOw00fI6SK6jqaodp9N9kXWm
O1vWeE4LXCwtSVU/tOzqSy05FzJSvHhUCoA1KNajts43oQbeAPw9XC2CaNipq3U3opCkdKZpvg05
6dgZRkdeOtOfiszuNlmO8J3R5jvQyr5ZTdr+/q6/8xJpBqV8DCAwAmrm15teKGosBqvU/DQyzmrf
qqlb5Mpzp9dAku8P9c5VIvJ2FiEg6l+AOa+HUiwxTVJc2H4xTOJn6OTfqz6SH5zi9y4S24gfueja
cYhXKWjJLGVJ0hhFm0wINukggXDE+lERXUpITXy2pL6g2XuOumMW/Fsl8HbuT/QdS0RSCD6Fpqu4
msbK00xiSbM7LXP8IbTOqj69qFOWvZpkrb2pKrKzE2MSs7J/4EO9s76QGJZ8D/70IhBzvb5z2wid
bKPjFxmCP6UTKtuwlB756++OYiggLYlXHDDC16NkStZHdRc4vgTx9JIK+awpY/p6fwXfiYmgh3G/
F3r+Ui9ZLaHRhU7Tjabtl6l2oUpIhwoIPCctKstzaerVm1bo07Nu9Z/jcJRfDeSZdkFjNbtUz4dj
YoXtqTPaBwbu9qKqpFRNkhuIJ1nWGq5bKRM1I3BZfq9P36W+aZ/iCvpg4BR97MVym3iaOUAPj3mC
TlKg2w9s0e25wro6DI+8E/u7ZhPWthwqiUJUoQftdBryodg0bSVcLXmt6Bou5fmGpOUjaNOyoddP
JBwBHKul3rLI+K2OVRoJ2Z4qxfKtufiaJj1wM/QsiiF+o3T7Q5P6/sGT9DuZuxpRWfi2KlNc6gKr
zU/6RAmbWpp9fLNuP9WG2JfOLBb4Zv2smOHOsmvlSY9FsYGrkG3tzlA2AzgGj8J99ygT8878F2E/
voV8Lx7UciH+8CtlqRwIUHmeuzI3tnKMkXJtJNW+J1RWnhrktPw2t5V/ZCeU0C/ovGlONs44AjWC
QK591mUkdtRgzraVLkeXUtNIJWnY9b9+XlXI6nwfjgoP35rgG4uslisVn1LRhXkxnfw57browRX4
ncBb7Q2OJA/4YrTAP6/2BtBxFytUy/ywyObUjaIm8mLRjrtsap+iJMs3RjtP27yT1Z2jdR+auezI
pAbOfw9eiHe2BXMpA7ejdoQ7uIoYA2nqcGMlxR8mJTmG8VwcS90gACKFFPeuI5X69yCa+o2Zd8k+
bazpIrTq2EEf/NaEpf3slAjZEPPVhDVTXmXHUM2yk9M9iqpvXw1cCxmOGRlycqJrX9+k4NtIsWL6
syrN/4YN+kn0Rtjkge5OmnWIxvhTqjTz9wLpqwdH4nfy5Hq3GJv8IXW2peC8RtZI3azFgzOavuPE
LjmRc1tppZs4KGpJp3n+VWf/VP34q4htF4DaMTe7k01Cwl26NfAMeY59HONnq23c3n6KTUQF2sht
jP5fyTGO9zf01hHh7CK2AIQWDS7yJtfXLIoKsIFhpL9Etv5f3ovyJUvDcuPoD/VIb2OiJXqAAb+4
O/AuV36IHMaNlJWD9lIqk76rtEzbDalVbBsAF9slcH/gDtwWrxgLZSuwN3iZDsyB66kZcktBpE21
l3oIECWVM30vpQJOr0jNX2ruGCezylHvX/x9I7H5VxBtSYnoH1Mzkr4jbmrt6r4SXhGbj5yGG9Ex
cj0QxclFcEAWyNCyL388bxKvezFpremHwQuggLIut8UU/Yr0r1KmbAS6S31iPvV5fi6MdPTQ43ET
9WdrzK9m2Dw10sG0kTz6KEE6lsqR1h4vtfos7FezB3EbpQTi2qZ2Bm9RgRpB4Y7NoS32vWQ9Ouzv
eH7MBC/a0ugODMV89VAT3M+5yT8k2KLPUW0kG2mua7eNu/I1DOxk06DV8bUzlcZDmKrcN6X0gGFz
+yYRSSCTRcHgd6y4OlmIgKlOGJuqbw5COZep9JppzrYb9Gelr0D7ieHT/UvzOzZYX3BOFcBn6i3o
C6y83VBpEXYdQ6JhIzvpBh0uKVRERrFJmmabdG82aH9dApIui9085V4XAY00i2NWFZ9D2fSq+W20
S082TlFwLvTAjaXSn8Ztm0Se3aqHVPPGpEWeqH27/+XvGBLWCt4Uz4gKVtJZIrM/zl0lF1YeJZrq
E1aPL1FWJG9hP8a+VTaKhy3DwFt9uDV0Sd43jW5sA6GKTTMDRL//JavOhFRyyXYCP8SW4NVSwlyZ
tFEVud1HmY6c3AzuQH+KbckrM/WSoPTpJG9K/Jp18caWokM1tUcuEUiBaSsZ1Zac0cWJdmokXfry
8yidQE4a9eeY3qIGknX2LyG/GMjqlRctKT6aYXWonPwwWOpnkR/p7MofCdGubbZD8BL0SKshduyG
EUCINvkVqMa+UudXOPUf0pymtUZLHWSWrM955zwvygGELo84/NryGK1OFHHwb00XMiyQja/3xSyW
YLXsZb9GnEmXePbnwDWTL9I4eB2uj7AuU/yRhF9DsTGn76Hwe+Ucjf/N2pdRU7yw98mmjUO0K0NY
8zCpi1w+drb2HYk+07Xy9BU9B3/Od237qUBbSDYO9zf0neABcQmYEYSYPG2atTpa6MYgKld3s69H
xnyOJBXJA6LFS1YG2U7MarqPm2J47oog3stSHQBGT7LJhU/dbSRDTp+sPu2OUdjbj8gKt8ETAAY8
SV5aJMDMdQOioU+0qQQR7I+tOMXI2bsC8eaDYqe2O2uWRHI3a7/jiE47nLj+V5vPYmfMsew6TvGx
CLLxa183Dx6R9x5Oir5wa0ExULhYi7QPoxrocQqlDV9IOTW6+g33NjrGVOlf+ywSe9Ospa1Wq2DU
yDSfrEh7pLJ4a/1JfaBouDCRWRpzZf17yYmNQgPfEWrJQUEmAIwAjK2nOYoeORq3tP8lzUJSj5jG
hhywZowYgVE4fRtMfmNP/Qm5rfOsV+nJgLb2HCYI5FUDNJk6l6NvIWDaFhRQxoHto/kJK5xt8jjF
Kpaa6J6dXlV+OFJoHdQ6NF/labaeNRHID+zKbVmdVAJHGuwSz7yKlt/1peyURNhV5Yx+J2cnaBWj
L1oK324kq+QDheGmvNCuOVr6ayNP0ZMsKJwHjhhPbZ+EJ/QRhava0fTS1NnoK1lsvwyGte1Kqz3X
dIPaEkHtw7BBvyCvkkvXSj9DE2GWB0/te56XDhwRTTGcPAAj19PIulkHv9ah5F5nG0QSgg0wHr+f
tc5zSv3BYLd3Da+LOJk6FpAna+3YAN2zI6OqtJdR6hSvkjRrUzX1v/ffmttzC+uHcjFvClEPBu16
Rkk8xSVQ1NQP9Cj3K7t5m4RjPM9J+dex/zIQJVLyWgZGc5Wng/ke9LrapD4i5/nBqfp/6tQ5xYOI
vUFJzjm+v1sn2V/LOAFXNygGQl4BKsvpu55fXwSJE8tZ4QvLCT9rs/FNnaKPtBoAzOLY3SGJimB3
f0lv920ZEh6ABmuGeGBlgAJY2VY2t4UvhbZ5RvZHPbfGI3DUrae2IACJX4k24Ita6vW85EHrERxP
8XWAfmzjdrLJuRbx1jIz1R1VdXSltE8eXOPbSNAky4pCDnQ1gsE14NGy8zAQs1X6+WQMe0yw9NaU
evdSx/YPp9bPlMcVctDadC4CUhwP7sMtN4C9/HP4lZ8jrFia46Qp/VlGCTx7DdJnCVTW0Dtbbeg2
JBU/Bhl9JIC7F91PukuQTEM7qM4/VHFLoexThe+etPu5OveW5JJW/26X9cUJReF1ylvkPNJrfO8k
EG+h5kbRHgLV8vM/XERHzvPSnkRFwhgF6TZw1K3tFMmDdXnvKFBxIf7BBPK4rm6WLEORNiK5RAYn
CY+piFicJP882VnuTnFXX6xZf+QHvDMm0kWwx3nObSa32gq1msxmNo3MX8r7JuhX3WjeDCnbCG3a
xlXg1Wg7d/1PxCVe4vJD5thvRS95GO+TOmQXXYv2+fDoTty+zuASFrQRRxMg3zqzO87F1JWJkvtx
MXxpTasgIyKbx1nPUNWoyodh8e0igMDjdcYdogbDw3a9vaVaV4I5d37a6/mXJE3DXV3Z82cxqUCu
VAE3PdXj4SVp1ODY6s5bzoX+lIsKb8hCZ7AOwJi5jhlqb1mbi2NcWvOPzDGij/cfpHdClQVAz8OL
f4R4krl6LAphAASrSyTOcV4OjaUG53bQzMbTzeTr6LSXIG92dUGKz1UkM/9UzUblFcQbD2zA7QYR
2GI58WjBpJGLvF6w2FbCIW1AL8o16qSaNEi7rnGqfVEaVAuV4pFS222+mfFwOpankhr1ujAF4rCK
CyhZvujDBD2vqtwarR0/Z7W+a+1RORcDugKdGOPNgxVf/JnrIAQMCgVRMHhLBWXdM0+1Zk2ye6vz
EyEbW5E36r6fDOkUNDA8Mjo5vkbhCGWobJFIg9L7TfBTMBLC8Geg8Zshcx7J5bxzWokPAUIBiuIQ
/I6b/niMEq0e5YyijZ+1qnnAkw1OhlHlG6p0xTfAts62T8dv99fh9gHEVoCJWRLPBpJZK+vbTuFQ
FWLsSYQTktpKYnmzgubZ/VFufRiQSr9JIsidUn9cfv7HzOLKkOI6rSsfsYwG/GDW7G2llF/nyBEP
6q3vTWjhD8HOBSDAHl8PVbZpNdl2UPqjwG8IwLSQE6rnB3b2d0ni+vgs1F/gFTyurNtawQo+KOFM
LgcvcUMV2pzS/IgDdabdkOmpjai2ZWH8LCd9fOrRkfvXaaG0axYRdlon+bajirCV0qzxTGP+MeIZ
7QY1EC4Ueg0tgRSV6tLMtpPU67/+dic4V4QlEIbBfpIzvF6e2mytCQBF8NJHHXmaBN5eYebNfqhJ
394f6p2gDydkcShl9p4nf7UVTYakL3CYyofq8aMlynsTdR9shyQMd5mwHTfl5T5oskTx3p4XLca2
eXDwliH+3CZNWepo9JFAO4Gkwnq67dhZdW607Qv5Tmk32CLcCmeyP/d2Kg5DUohDbzSN30fauejT
8JH42A2rmK5ZS6sNcuMI4iw0n+vlFpOwRGkP1kuH5vPTYKvVUVThbgwWqTc53uYxtzrS9JnYPPkm
OjM4Sj30v5Z4462UetVLUtoHTZH6dQxyWh4Lpdve36b1q4OYKWg4ym5LNgOjvFyoP+6mE4ZwRiZd
XHqn+icaBoOci10fZSMpfK0GMKuJvPt6f8yb+tsyKIlUfFQcTn5bDRrmaLHDKY8vmaaHH4aQHjBw
2FGQSSl52iPca+RUo4Okqa03NlJ+RkI98xJzLg14UOWjgGBt9n5/Ds13/s87Idq6XoMOKAGQPFtc
Bsn5Gavt10wz9qnNjcyron9wJpe5XZ3JZe5/DLa6gsTMgnS9JS56J+ynAB1ukAJo5d5f4tspQVxc
Srk4tzjlN5ZV6UN1GntxUVsn+2inATEIu+zV42geFCLKB7d9/cST5lAALuLGcNNQ5lk98Sr5HBHk
zGoIjZ+zoSdHI2lLL5qkR2by3ZGW+g0hKpZr/cIXukT81o3iQvMQ23BztLvcdOy12SV4jL37y3jz
0P+eF14vqN7FpMireQ0JTE6eeNgDSuuVWrzT7KV6JZAQHMZx9uageysTUEekw2HiWFsjnA5yNu/K
LHme5gl+BUnxlAAGx8ZFVmUXauEZNZmTCJMHTv/am1q+dSGc6wsgD3u++lZk9KwgNh1xicpJhQCS
229zS5+2skeHopDFsCkmI9jq5fgo7nxvTyh0GUg5Es1SB7y+QHli13U+MLLIDN1Vulh7EmkQuKGs
539JOlomSWV4mSdIFEz89VASXcSMWiDDFQkr8wY6NniSMwwP9v32ki63FEgexwwvcV3WDKJEauM+
jC8lvEaKBQluGEzC3f3T9d4lxTQQnnG0EDBZfv7H22sicghFcRCXwKH5axj09Gsz+1MlDeOLQEft
+P8ZbuHponRBY5eVQQa4Q9OTkjsKzQMhUvM/XMxq60j2TzVVx+39wW7tCitIfpw6GS0H8MSu54bc
qlrGo8wzN/aGO8bRv5VcIdXVxcM+zexLrDa/7o94ewg1pBZYyN8ZZlCv1yP2s1pGnT5QBtdNcMXp
WO+Q/uxoh1YND17Xm0wHDpoCcYdkBw/sArO+HivpDQhVuWoA2dB2ahPsRrKgm9FuoCMP7UkaWmlj
R/ZPo/ighuphFM+pfinGT1F2aWogh/pJAcOsRqRD03lHS0rVq638E10XAtoNtTs71VCSKh589k2c
yWeT3yNXucj0AfBZjv0fB24ohTk6hJd+QqMcN860YYNOOb5rFNubpDLKLzGKga7ZtuaLIvf9qVdQ
eYktp31w8t/ZK4IcaLmEHgauwGqvjLqtzThBnLsVrfK0lOYPoyTgtALefjDpZU7X9tZaOggAU+Bx
IgxZZfuQ8TcqJ5NGP49CFJtQDdyNcp1/uX/4bq/y9SirCRVhWZp1EE6kMW2w6ZpKAwdb2ScaRa0g
LPf3R/tdMVxPamnDBjWd5oGg0q83UpEQ3rHrZvLDnM57TfCxtNXASxpIhRE9AU7V8E2Kw3OnnPP4
Yg6nuHoT8ecp9o3grI6/Qts34oua5G42eV3Ve6V5ASbnp+WPJvnZ1Kds+CdsQ2+WEeDZqeo/9vxz
7pCyp8eAsyXl4nbBtwF58ck5OTZ6Li3i31/b8hKOZ+H8HByNJgU1jOtDLMWeo3zQjFdp/ijLWyJb
aXhtHfTC4r1R/ef0x0H5jGx+TzqS5huuFf0nOV5hZG4fH8xFZ+hnHn4ZpMTN41/U05MICkvzwxL/
5vl/GQx5O9BxM05Tc1LUL6XzYncgoNRNjpSwBH7bSo/0PXHvr/9NbIOzDGpsUTEmL0/6YL3+tiHG
iFgK9GBHibJzlM/I8Bu/WmcMnyo1CpGHz5QjdAn9XADrc9HdtR51dPntJq9OAWHFghbEc0fhe7ll
f1znLBltyFzB4Ld1SfMB+RSXh8lof9BCgkRRlP5LETDdzKnxS7FjT1Z+xBOZvpzmnMe8opWedurF
fE6br/b4z6z86yiH1IbPIb10+g8JZEUxl89J8TS2u7iwvuiF+mpkP6yR6jHKGB5puwevwq0DA0SY
2JRiByb3hupryFFkDWaq+aqAf61FHyUyp56ApLPTcyN/QrPf1ZzKeDDsTTmX7tS/3YrlNlEzWnOD
lCpH4swYJ7/T2aTYaqr9OCN+mRpBu9djEHloD/fKV6EF+zbL0w9JpxnPokjLS1L0+nPbdYFnAo39
a4NNWoZ2geiNgmm+AUYWSWJEaRzKfoMgbYF49U7vc5tOmrR7W4Bo9w/17UNJkxfeEtJ+Gi13rZVx
kO0slCdRMBqSt7up7HIIsOMjMMRNcZTFxkrz9C8Smgger66OBT1XVUoVWnsmHQNe5PYIlNlN0w99
lnEG+4hSmuGFihR6cQg6c1Z+xkH+yyxKzc3r5gNao/s6Sb1+hHOvzVb9157LwqzDqpO3IHBaR4Mi
5sfthLxBY7TDK0xYccH3Nb3ett4Cmhp9oMyi/Xd/7W/tIf9Tlh85U9DIQLuvbzK6G5VJelz2VQl2
dutEza4Pi3GrmY/853fuGEx9jJVBMXGhuFyPNNPwOpJCoAsWkmebUABthPrbuUE0n8NoT2It+DUY
3af787vNhLDr+B0giQBcAwJb7OcfT5WWFeCLonT2BxjinzOAik+UvwpE95XJz0lq+1FeDTS+Ic7X
JelX0UroV4mp9FotBE5BrLfvYaUeTVjwrpzWPX2jhuT7/c+8dVptbCqvAfmQBdu/8hUEHT7iqTHR
79CCAnJXo7zmVWO+lPosvEEY8Vbru0cV0Hf2nkQIKGSw10Q0a7RAjpxbHQwKO0LUPI+KTcabnhDA
AfoHp+wGJ8jdg20OChL6DSHUWsyRVuJAtWwH3Ioamxull81LWs+f0jKZQV06rf7v1KDT5ZTpK1UA
16Rl5rfSMca9jrbit3pMPmphX+/6VtP+2kuDm2ISz/F5ZCzWNDI1zeqoGcvap7wRoo9kSG45ltmD
J+69Y7hU+37bl2WfV8cwrUrAM0ZV+6KZQRal0fRkI+LnKhUQulaT9F08VltZbcUOZ8TcCGtADjyv
ffQitC3ArHxXdPI3qGezly5dWKZkHB995JIBujbrqGARv1MxZCXIzV3fFbvtwGGbXeG33VeB6NdJ
Der6pKfG8DXPgc3koQMRMpiM80xDnktLB5atnJXR104eTkP2190ntUU2D3wDmQWqaET4199jtSpy
4UZd+hHUtE+6MZQvsx1/zUbhfJWa2PrQ0wTekoR9luoo9W0zMn+oaIbShHD4Eouaukklp39vrhZR
H2CJ1EyI0dfmqmtpgNM1VFXTMCo/iqaIdn2ezNv7L8KtUaQ0gglGjAXtBzCf13PvwHG3FVB737Kz
6NzNAuVfc7IfnP7l2K13nB6wgAXIAiAfsnp30hSkg1wVFWR8YiIIldW2so15Y0oRQPsx/ssiybKh
jEU+GudRA8x6PanBsMt5LNXCp8NY+yR3Mk7gYD2oJd4+a7wzFHrxXZZ2LOurprZySPRtlgh1hCHk
8ua1GJX0l4MK4/0tupGOYzqknpYyFmZ7kT67no6qzJGVSk7jY8gQ8uiU4KBa8d6Mm2lfoAvxT1mr
B9G20/d+nIQH1LXzOlVLUIvWPsZW/kij7AYzu3zQkqBaXBzEoOyVi1O24DBiesv6TTQcOt1w7bhU
HBgDXQChOUtkr8gG7UPERd4UjryV28HZzHLXfaH54sL+1J2Cgn0xuE6Edo2DAu+Zv2u7Sdb223hA
FBfbaPTf7SzuXOQlp49968jHphC1J6dtPbuRJoDQpZn28/5iL+7B1UmlooN7skC6qZuyuddrXXbj
jOLnJPtyA4RFj2aBHGDhnDoFrZAss8WxB5H5sVBKcRSyND/Iy93uNSVSJNMolusL+W2dmLPTqHbm
OFX8dMySj4HtHMp4Hg9Bqu1AW4J475tgj+TXd/rMJ55R9ObGoqWDOtMyb5qH/EEh8OaQ8zkLa4lS
O+0IbjrZhIrZUmDKFJ8CfnpK1TA6T1AAf1RZ8CjmvHmJlqGoOUK843whgXO98kEXtZPhFAoZhmK+
SIbVeKNKnfz+/t64h4xi06qVvAxsCdgk16NAL0gjJO5lfyEIe6naZgetUAY0x6bR52rVHyrD6LcV
ousPzN4NT4BiEIldolhya1AF1ulrAONVbztt49PVmdZyWdJ8legUshmzQX2qWmU6WJHxJZcBI8ZF
CH6Sdn/+1EX2h8mirywF5Z72IWHwIUVw/FD2tPwt6uo7uPULkbrsKonTniZnzHwparDjpGb+09OF
c4JIonookc7aaSOtWYdS2pWgJDZpbkjfKJ2ou4m+rQ+O8o2vyXTJxEJY5RcFk5UjnhbC6Wl8TfWx
qpFGJYe1sWZ6fsaTQrMAzenQtrKSR4mj5Wm/vr+MupRpgBPSGeimo6Y120nW642PyN8eZIfVfDbI
AkplD0x62+FbV3riqcU+qz+ijeMOw6mFkCHlX8MYfHj2GjbNZnlmS10n3/kaDIhGqOWigXaQYvpZ
OT/KQd0lbbxJi5c2kuiCsEPCOeqogCjZoQw02lkitiNaz9aTbaiy/BHah8/wzsPE8KS22ET9sIut
eAcb72ClwxYu7gZFvAyIQlQj+5lHh1HPt02cbhZHMU0GL+WvBcY2GQ+tHgL6BLICxtjeaka9y216
YvN7OMh0grZ3eio2gXQEwb1PLcVLwp8yXzPq+05V900w7TPyJIhI1X0UYxihx9+/Y7chMEkOamQW
seWSO16XpXOzkalX1bIfdLNbSjM9eGk0iH6bc5a0KfQnVms/4ottVDOt4b8g8Ujnxeo0mdZ/klYV
x9TIrU1AmcKjZ3W4lWAdbJra1p4J3x4JC9/oXoAoR/qLdBdnhqd/3WzDSexAkVKVNJPRFoe8FNUZ
pVaFxOEgPelzqLxEcircCFi3Mtj6Vq7bYNukmvJE++tvwBz83KJMvgjKVN6cxMMu0Jz8omXzI8t7
+0aCM6DMT6qXygO1yOvXy5z1Vmsm8FIlGYPNlI3hblKt6vX+/r03ykJcoGCD40n5+noUp5SNHnJg
B93Ppp1YgRiuKaPSdn+Ud0wd3gyoNeSRlrTY2imsuzwKZK3pLrRCsk5Uw76p9ENw60z9d5Th9Gl6
Ru/Hfk9uzkvqBhEbK55p4B0m4on1VR74qLfFA4JTUAKUlQmf4GevvJoiq406lJLyUju55mlFMvh2
jnJ3LkJjJ6roB32K++0AyM/LC1wvqc4tTyTth/vrcrv6C5SD9SDnAgV9vSyGCMeY3i/5ZXasH45O
k+YylIsHZvBmEB04PB0wkHKiznxTKMmdJqThRyz5M8KbZziJZACbsXjwGt84U8soSBty+CEpEQBc
H6RYcEw1ZZJ8SS/mbZv25bYzi/7glGAhbDuKd50YzKM02dYejKD0wEP/rYdwZQzoWwY4dJEoJz1D
7vN6fE2dcy02BuPFGASC7LRodZWRjjVVEYUbIk8dlha5QtcRZPHtCQU1kf0zOb3miiSlnSRyZY2a
TB6iOF/ivgdMFEo9LRZrS72MTmwdbErPT0nTD+5E1/ft/YNwY0CJ/uB1Ie5F35lFC/j664sxy9q2
NRI/ySplQ/Yph1MVkzAa2n2tiKMpOvnRnbwxn4jOYKsXPVm2jJ27HrPWx5plpMyT0UnJa2lpchli
5EOssdB/WUITx7EgP63Ms/FMTwx6XQZmeWxmYe8nJB69+ytw432Sn+QS8DF4hdSQV9kMB539oBRz
Cd8CPWBaNWlfKkSF/5MmSX9w+28vBMUzlVa6FOvAS65vXTQaepBIQBYqKU92Vr9AlpBSfDDKjffJ
qv2Ps/NarhvZ0vSrVNQ9TsObjj4dMTDb0IoiZW8QlMQCkPDePP184DkzrY3N4J6aUNSFgiUmkMhc
uXKt34DUhYmyflVaK6fT28NxmKkViPvQ6oudiPFCTZEw2yF1Hn2u8zH5kpZhvGtofV0Y+Ty6IQqG
eSjOW3Ad11vk6dDpNIZ6b3bVfT92hj/Fcn+LC4PAg1DsSn1KdxHcTrfJ4vJo4XMwINjoiUIffrz/
Sc9DwipwxIELiIZC/BYxFlqjTr+mze8NA6wIsiLdvjMsTxHz+FCJeUYKnSZPqY/ILIetemEWzrcU
lypk8gFQvgp9bHLSUcUpYpHH/B56TewWkKb2em8MPjvwoxhSOygUcclX7bwmBwCC+GPL3GqosWwr
0kiiLgh92eodB5cekKBWAZlelftdqkffIknOD7G8QPIvkT11KfvEbjn1SLJHZnpbVKnqld1S0YDU
5O9G1bPp0yrVrrVMdv7uflvZ1chiwLCm6Qq0/HSNiKUY7Gqa5DtdUj/RKR+oOOno94TDhePn7DuA
0eASBMSFMi287nU3/lYtl3IwE1XJQIt0b+X5NwvryaJEfqJp0s9hHl7qJ6+/7+QgWMej87AWoFYF
/s3iXxq9aGj3y3fQTzs3tqbEM6Msu/BWZ+FqHQXZaO46lJ+pvp6+VZFmIYJxo3wnSTla2PjDHVUi
tkuZfblQ4TpPnhhLh87yymcjkGxCYzUlSp4vrXwXm+qjtoJrMXhJPR1U1IveT8N+aOXbsFIfE7N1
VbD2tZs2kbOPcjqmxWT/en9bvypVb2cYF4EVDUtzgdTx9N213m6SyanlOzuqZr8w4zBADkRcKaXW
u5kcOnshx+lhCWXxV2XijunCS46/O+qiIdze5U6AqVa7byKrc7EfL3YhrYq9aWf1AbXJX5OZxQcg
lNJeTo2XME0rv27UmTAladfGmOZ3yVLGz7UZzl8b9NsPWaka132im/d10Ske8RwLVn2obzjInCel
6C867Kyx+3QGaGQC0CHfgMWGh/zpDFhWKUSvVjAMld70zRH6+DgoD6lQPaccDZ8xTb8dG7T7NDvy
6kaqLyQM5/1yygr4NZF1gQ5ay62njxCallCjAj6IWkhXmiHd9FrUBnVjTdc5en1XbZw9j8sgrgsZ
HUFMJiu4B0LDbyPNk5ssY0K1aFH2uNMOf5ldpvth22DSnEHBF1V0aEhy9oIjO6jJfoJRmeSb1s6r
qzrROk+WUN73lhlW5TJr5m0RJrprl7l0o2hKjediQay30G1Kig/vr743QiziINTJV00fhNu38aSe
pEr0dQrLZtaknY4afWhqLWIbiVITLpOuv8klp/GbdDlk4/LY1ZmfadjfykNrHHNBH5YksAsf6X86
PkWN+94etQvR9Tzo8ZDwQLhWkWNwEJx+HTsCS9XYrQReXK+v2jlGNjGDvSRscCpJIya3HTT5wol3
Hvmo1NJ0ouTlcPBt1fdEJU3Vysm4r6NoeUQ3rLmVY3Gpxbeu7ZO1vxKQNHCZqyYIImibcxUN55qX
QERBZv2rsz4G5TSmQTeKGlDpRR+C8+hHUQGRLtIo6vvImq5v/dv5YZtEWiOblXuRVmh8V61JTaSf
2q/lqEtBHTa4E2jJ3dwq6lFoseGlJdrxqjS1viqy6RHo26XU7uzrro+EoBe5BYGNhsrpIxUtOiDW
jJoOEnRf+S/3srzKf+YlUJVIl5NPc3hJjP3s274OCaodAR/uOa8aur/NAibRkzmXoXI/J0bkdUif
+mIqx79bAkYJiZ7lKvRKk4ii+OmLyTLS1SkN0Xu9UaKdvWT21x759kMuldrj+/v4LDkkM2MYOlFM
IGyxzQ4R1SiQHkZKT27S/i5Jr3unwQzQcaTMQ2BIkz1a7IGK4vsVROELg5+jZDD6ehWQpBpEu2WL
i1hSu7ITs8vvRyTw9sgvhofUsBoKEooCeROLKzkYa/lJtuMqGNpMwamgHIKcorhbjUboRZE5Xwjp
52n7+lAr/ALqMrnFlrdup4PEwR7n94mmt0eK2rJflqWzTzFHcVOaRsdBVj/GxuSlskC5KUkPoZpd
Kque48F4DKojq8QN1wguEqeLQANWicnPmN0XtXI7y0l0i96mFpBlA2ZS6tLP4HX4Ti+n/lRg8J2l
xYXk6nx/kVVwdeDyQDXhzCojX6KUo2WAJ97rj7ouRcdOoJwlxVXno+cVZFp9aUu/8dZgtQBJw9OR
McrR14Tvtw2WIdnZtXmZ3c9V0SDFWjnfm1jCka5LKV2Otgy8g8qBoGLGIm3roJ0cigTvb4rzXX76
EJu8IqdGlDZNn91LaSLtalMSQVaK6NPfHgWCPz0eGrQQ8bcQsbxzFCnNRXyvjjE4O1mR/LGAyPT+
KK+M1NODgjIMLUOo2wgBUnM9ndFklvW6m4v4PnJGn8PczdPPmZb48JV2k/HVUT8I46rTPutj4VlC
dwHSuk7W+7OE3XB/Z4UzmswJXoWy2yXP6pLeacWVob/0kY5p/KMafwonnCVS4Jf96NktUJM6O5CZ
7+xi/AQZ6saOhs9V873EJy1oqh8oHv/97wUJkDMQbAMHwZaZDPGnj/pEje7xVbm2c0nFL6K9mPGs
N5btRNoACZETXIkC23wbndmJDKWO71PE6w+VMVteCEvvMDvlLpasKMCmo/FGWzieBZ7uUGSq4oK7
aC980TdW58r8AuMMfpbL3OZ0aBH2cHo0Ru7HQWg0NzAclNcK6fvr5nzzwy9j3awRAMnabRSsemeI
EquI7ouleRrlxXmsW6t7kghUOKEkFlccFvDHvz0o6TQoFfJ6wFvbhD5uAVHFNvJCi9xmxwWziGvA
5XiwhNMuS6XBJxO95HZ6/qJciZlIrqpYakNwP90frT7FdIW7AmUVMIKGKYzPsr10vl1Mis8yiq6T
Os/277/oqxXH6WJiVMBJAE1AzKFUcTqqk9NHq+emuO+c+6UMPSXG49DIUB3L3RKWwTLuenjaxdME
DlcenzKJ25wehOOxCg8VtSozvev6I+ItrmU/DMl3vXY8c54P6XxQNBxqoIDBz8rLnTbGrtAelfxW
i+8shzJwZLQP5qLsZhncepuh89i6Cceqk+S7sMv3LXKZg9L5HZKZVps+54CfgzkDN2s3UuLFHY5B
YzMe3p+S9ab0+4xQkqBCh+OstSJvAEmezoi1sLflMRk/FhwOh1rGG63GEPIglbJGbw4dhc4arCDv
9Ush8jVrOxkavVvASCTtq6cDpYTToW0njxcOpewjYpmq2yFC+9hnxodG7aIjHi600CLmOrTzMNAE
29vsR/0gOtDkuTkjmTXkKs68ZnJVAhrwijR3djUh08LA9XHJsd6aws/vT9ZZvw95CW7+9io9yCo6
s3ucpiiN9caUHrh6HxBSqa5K4FL3VZy1gVQZzUHqWz8z5MqXRhKYeZLtINQl5YOwE+cwdbgc95TU
zVnFcnxQtMfZHhq/K6P0Q64K9cJyP0v0VsQOpHwMSoigND82m6yUnLq3hkZ7CJWIi4KqtzvIBOVX
UObfpbBHiQwhA09Ww/I2WmzDrU2n91AgDnc1VlUe5xVliGnSL7QrtqEU2B6dvfUau7I4qBSffvi0
XKTSKSf1ISyjOBCm1Pp9FIcXKkdvjgJNBoszePh0aU9HmaosLsZltdOYk2qHBR/brq674/tL4lWJ
5fdVTJEN4BXwbu315rA9F4ZcyZQuk4wHoTj1zmz02atQe4UTLT+jDnA1ploapHb2ZK46HXPbB8Ug
qmCeEP517K4JynxKD07hKFcIrnxpcPJx+/gxjpMYuWT7kzDkyR+0oryizm4SHbgBoa5Se2qkxEGh
W/WNE+bGIY6rwlMWKd1RnDU8Xc4t1Ds7lN/wqvaKWtef7NTMPD216kDIdnbh5DrbzkwEs0BHgeBK
Hvq6GH/LIZNqXJwOq8AHcp3A2KH57s3ecEwCyvzXk1fexj40v/vqe/eSPIYXjrB1yWy+woqwB7iz
liO5JZ5+bMSWOzVuOvUBwOcBJqfeWL6p7xWuC+9/7zPC2OtrgrpAlAoyOkjv05FwXrRzdr/6UN3Y
e3Of3k276qjsYFu7UaC48i73tH31eQisB2NvXcl+sY/82JV27z/H9vzcPoZ6+hiT2ffJINfqA0rB
roEcXGZ816p9o5qgSi+s8e1OIlcG17LmXmQmyIlsXlnX1mpKjOLapBTGrWVHn9vCcS7cvt8eBOw0
ZT0O5q32LQlV3YRZDng6wVGxTEQSgGJNLrzKesCfrBO0SYBA0Otf5es4fk6nzRhj5FyXqrg3+wgH
Z/jWSEKX0crOD30EM77TGsg/1GDmPCldLi2e83dcsYT/quZQ1t6y9igOz3BRGb2WUxMG5VyuN6xL
5pWbUQB7rSgDPHjX9jolPO30HfOMyk+O+MQ9Fdy8dxdgvoeMC/XD+yvwVRrjt7n81zjUwNEBoRbG
nj8dx2qQxwDblyPQCP4o6+x+P5bVg1oYv+TFUFCmNJPZjWcEo+DThf48msOtUSVVgKGSeUCvsPVr
JR5deVASQmTnIyMIoHPU4p0uZ3suf7tcJL6Mx7LnRNaTYqW3Qk4d36m73axRai8dybhwq9kkRP96
K3pD9LFWcPZWRmGGPR52BW9VO9HDrFPybfhWBoRQFzWfxNUjtCorRbb/3oZ+HVenS0QUJ6uiRXs6
mzNgSAstc4oyrWJ8yvIsuap6rnWdnkduVltf2uqSLfQbCwVUCihlimq87ha1kOocJmOdZPedpceH
cF5sjnwoUq/r5D9+Tv8ZvZQf/rUi2v/+L/7+s6xmGrhxt/nrf99XL8Vj17y8dLfP1X+t//T//q//
ffpX/uW/f7P/3D2f/CUo4JDOD/1LM398aTEXeh2TZ1j/z//XH/7x8vpbnubq5Z9//iz7olt/G7pj
xZ///tHx1z//XM09/uP3X//vn9095/yzXfNS/Iz/eCz7Ln5pij+ei19//C/MNZqfXfLzjxv+2m5/
2ctz2/3zT8v6B50j0l1ySGYeYNOff4wv60805x9rHXCNsCuh+7VRWJRNF//zT+52/6BewVbm3xF8
X41l2nVsfqY7/wA3AKeMbj7tuD//zzOffJb/+Ux/FH3+oUyKruVhWGD/s51XfTEOzpWdBpmLGLVF
BQlcY7pyiWJPM+L2KdWsFHcXxXweZD3cZdoAvA/z9eC3ifv3Q/w+6CtC7mRUmjeUuji2GZ5IsskF
KVSHGdcM4WVp79f9nWLcZNaPxrlZxEddFN7QPLTqx7oTQb7a7jqZr4inunjUk9Qfxm+9MbqlJR/z
5gddnh12xW46HBABy6zpmNN4MPsHCAy7IUT8UI+8RNyozlOt0ABvU5dk2HVgGujt5M19sR9ixa1k
0qNqr+Lj21ETff91Nwg8JnnzupvzR2uIfChhCM96tG+Tu9rt3dxdfGlXes19FWgP2ecmcxVPdZ0L
J99pXDsfeXPbGqdFkkOwPDSM+t4FMnsfNl8jRQR1kfzVT8ZRb/+68LLrt3vv266H8W8ZYWmYIHs0
hgQ4E+zqYNf5NGfdbGfsw0N5xOVx9/j+kGdr+HR6t5TEuSxHWgmMGJN3ZveLp+/GC9eKN4cgcV85
FxQRtncqpR8WpVMphk7Wz8UmSTE+RDUabuXnXHx7/202sK5/f7PfxtqslsxorHpYC6/RXUHz55e9
rz81h+m63EMguoteoiv1XudIui4e4n3UudrTJNzxy/tPsanMvz7Faj4Gk4nqyJqfnX5GPWv7Rogs
9VqUfRUf0aUY6Ul3mIPKdOPITRRXvYSZfGPpnIy5Wa250pgyNmyMye1pwLa26PAZiCa6TWW67C68
4floJJzUvQwKtWRnW3dqSlBSLqGL61mlpHuRmk0PkQNXOZ1j0y9KTTtwcet2xVLltzpWmz4QDPsZ
P6j+0NZajXF3299zFVfv4U6lL3Nq6n9v1REeSUVo/xEs0fRFqfb0GyiGpBD/EqQ0jXhtaMv0IJwk
vNakGUBfKIGDpk9yIWSc5gfIOq5uhwCF4RXxBxjL6aCykjuZouYmUvBG6+Z21OzIe5LD+7O/RoHf
ogTYdd6JsiqVivVk3FYDspmCamK3M+ho7DlArJs9JXCzMJ4aGVLYVM7WNZ0pcP9pY1oJVVfz0u1x
02bl3FsTZXrV5F6gjjFwOX1TpQIKqQpo8yqtscBQModyIGmzjsSTa+p5iXV79T02m8JLaqe5FjEl
hTRRZs+RuvBq6KkLvj8rmzBDOYEGPBBtMGwg2aiTnj7RUjpdEWE+sus0cwG7ttTXoqrro97YLxpk
xgNIVnHhMN6oea01DMaT16sRtCf+bKah1ErRSUXMoPOUP1Z5L++S3kk/WapID7GmNTk+DfPi63gk
kBNj5Ta5CfCD2bPhL+ou4tOXWM6b1tT6TGCUWYtcCwGzKVup0UGV43Ksl3oXI5WEgM+cXofWoFGl
bMKdHNq/0pFCSokukxJh4dI5tXnhonM+LYDa6PXbkFmR/6dSefotjCWs4YDVyAOyRGKPlo3CqsgG
uQRhVcYfC1Oo424xIBYeqmoBXBE39bOFFrKJafe4ECWnOvzx/gLZUICZmFdGHiQQxLr4s73K6tHY
SkOtDvh4a0gXUshdPgpg3IcC1OFHy+iS2pX1oaKcHs3TTwwBDNvPLG1GOLhpxAc7z3PFHVVLwj6v
XpZPiapFiX/hKTehdT0mUXG0Vy0r6gdIEpzOHYp1nTVahXkgBoQ3eBLmX5UxDV3EFNF7GmZll2o4
BdpWRBkDqt2RdjT+KnbneIi79p6ON5a3dAYqUVUKUrDrLxQjt3v/9Qmp30HhIIkGPb25Lqez1lo9
XYNDEc5Whn8BoihdEuNQ31SqG3ZVFYRNVgFaDDV0++Cr48+bByKyFS/W4fKBhhgvnEibyPv6THxh
SIfUyNGv2qy4qta6DjC8eejE0nmogJheNSmXoMBrDPkt8q6jrNhUgjtXQEqkm7qO3Bl9knco0sNL
fJEbui+j1lDrp8BwKe9dJ/F0KDi31B3hUSK0ciazqbR1PdVGGh7mRvycnUQgv6HENJawuk+yQn+i
jFs/91pbumaXNriDN42HpqztjRP+Ihbiphd29aZeuYpn0fSA+7iiMLDr2ZKhR40gBg8tPIRdJ35N
maY/OL1xlKNM8gQeHHuCfHmdxZ2zK6RG/aRQyHBHvsduGhM06UOpv27NYWVrDHYXNGNXXKVLm+87
8HEfa47jQBmW5vj+hjr/Zjw1SCAue9yb5G2DMOP4stElDQ/9YC03SYIIzNTX8iEL5fnC3l0X2eab
UQJB3XF1fQQUsC7S39J3I40cc0oM51BWev9kNyISuxq04de5CjuBzJWV71WhpIdypqK2awphXBJ+
3rgZvH4kLsXU1tc286rUevoMs9mnaVuq4aFox/pLOYbpgz7RSKviSUv9DJg5dvIG/l5eB5XnV8FW
gpKmV3qw2DIW6VjDd58sTJOjQC9FGbuahRzMMEoow4g6nhA21DIc5Ydu0G76oRHPuSGM8mDlNHH2
pWVA0FXQMLpwTzk71Vh8nLIrRo4a48o9On2vDo0MhJJ5rxBu4C7v1672GHYHwH19YORZscsrSwQt
/bkAFnDmR6rV7//2UuLCDVQPMhA4he0GMCH8L3bLBnAma9glVbbswyEzr3M1vYQIXNPTzVJaZYAo
bq2BFk2a09cV8mCiTy5LhzgLDb/Xhtin1NCiZDnZ/oSeCKqL+Hh0pVV577/kG4t4hQSuBRSAkwCJ
T0fOQEPMIq2lQys3ja/2oNFLDHs8DESUQEmrwpfyQg7yGsIAjtXlhcD3xnZd0zekKqiRYlayWb9J
U2WpvYjoWJWRcRP2s/yhYPG5ElyQC2+6zRhZUidDrY/y23adujiXbSR5j2xam04ubii9bGa7mbTO
H4yw90slSy/EiDffD67FStF7NbM6HTTXBs6PHjH8LrKHoGulLxZhAHewsbow0puvB8JzlYpwuAep
pyMNsap2dqnwelxLfEgsLqdb8s1ahvBKy0P90ZCX7++vnfPcheAH6ghnI6CH2lbPJdVnewxrXg5B
FRhclvTdyhxYqCLlIkQmeuEN3wgK63jsRNwFYFBvieHwJcw0Fkl0HMf2KmnVz9OS9s9AzdRg0gay
SLVJntKwKHazUVa7hBPswiOcTzJaj6vx7gqsNniE00melkw4cLCioxbbxVGywQxl6jDdNdaaRiZV
6MvTkl/KwNY9eBod2BwoVq05Ppt1W3kcp7bKTDxejtFkjt87JQIQYQ4FqgeqCixqabCDcutlzI+K
LBmxW5eKNB3RyVOustmR6guTsOGvr4cOFVgM0kj6AeGB9TmdBeL1VCyp4xxqG+XGUW/hrTTkomZc
I+RPOPHaojF8la7v0WnFfJXGXNTMSMLg1ZJrkAlZ+JCnqEN0sVLCQm/7q1qM89fcEmjpFXIb5JNm
XiehqD5kut0frSJNj1kxT3CtRXdEzT3/oEyhdtvNWnYlawmgknGor6aZvm1id9aFrOL8uxMboQKt
9yv6AYZ++sajnpQNWAwgCn3sN+rd0gDIML4W9V0yXKL2vjHWmrmQ3HIpoJ+4OQsmWK5N3tCkTBIr
vq175yt9D/kaoXRUMqrsqV0uEgzf2FkAtkBQ4xtlkjhtyycJ8gdLBMIE809ERBQtOphdPGEnjlM2
ch3tAcFdZMwdJ/XtTrNuwnIOL0zxeTDhETgFuLXBByKjOp3iMsEZZVFBc6Y2ltKK6TxLfR355ryo
gTmml/SOzwMzWhZMLk1xENOAe06HKwoYoRUmmUe7mPsrRUrq22VSh5tsnrsLasXnR+zaOjDpAZJI
O+jOnQ41d3M/j3ERHyfbvIrKsEF4L7d8XYe83zKbJPNh+AjKyPRrfRQXrkrb8iS7da1REbZA5HCB
MzYTCxNKk4ZFSjhiYWUUc2If60iLg9LRGo/1vhzaOZd+tEOmBDbOG/dFKX1BnddyLpz15wsbMAvx
m3sb7Gq0/k7nwc6EkU8YIRwLpBDMrJ58JZeWb302ardNrMmDJ+ZLZmjrxjwNneuYCHyY4BKpTazf
5rdDP2zEiDuMBUdWy5IgVER8S/46Xli754sJ7V+FhjJALVqFW/x9j6iRVNRIwowF2hKZWqsHrUHo
H4phd6HQ+cZiWmdwpY7gTU6EOH0hp9FGfbQycczKFtXa0HjKZDO9RhFGPijcqTx9KLMbUckIYRf4
ev/dE58XJVFUuRdS/HwtyP82nZVS9mloV+IIRzwLprAud3Vo1O5UasdlsNoLO+c1zd9+PlLTlUal
M+Y2LuldNyL7gD60kLXYH01rClg3kt8UQxG5YZ+0V3LUiB0nVeopdhcf4q4b3Lpv8ESUe5R/+yT5
IffNDLOptA5zZ4Q+qS3mDIlTHUsJC8wlru19J4toD61/ug0XCQMrCrHPxtA9aGbbfXp/Dt8ItqtS
tAIfnYgAAm2zD6JUidu+aMWR/qfADAIDDBsbIzcOiwgJ4uYacJl8NU5d79sTP5wAS184wl8LJNuJ
xSyCM43bI+Jrm5hEzpTPuESkx65Ha2SizO1X6qTZbtkqn8GkinuphqBMYa7UD8BnuhtgC/ZXRRnm
vTzY8UEt62/9mC9BG6Pj1JrmCJHSMA62pAFM1LEbtsizrwqFC6jVJP1DONhItUuSXrj6ML6I6dvU
Jg33zQg9Fd25hJ58K9igKkfST8gh/97E9zqvEhFjCI3ori52XaUUwVLPMWYkkeajY41DSVXMz+9/
2rfiAKAZQhvMR1jz689/2x66IqQBEw5xrM3ecOVyKin8jprvNEZ54TZzflzq1ONXmi51XwsQ4+lQ
SdT2iugaFpFUKogWydF1H4GcVbVp2qM8cgm+9kYgRRCDHcjJizjelrDulM2qscOiVVrF9DW9QQYF
ecEL6/L8HsxbITZC0F5xatv4Ii3YEEnRIo4hWJgD9ZLYA+47em3GDbyTC+dOUsfSZwOFF5LsN99v
pcaxZEy6/Jv57CIxVEK1xbFVbAjxilR+xrOzucBPfOur0Z16VZ9dA9omt5uRP6XcIRHPJkcJykgO
b+d5kA6SJaUPZtheEk5+ezyAA1xZ1lv+JtSgbZI3Y898DokIwOiUOxVgl0erDEJmd6kp+dbXI9Og
BUpetVrzna7JFCBo5FiMZrVKfo1uQOpD4F0OU7p4jTLfmvX0NZKiMnh/1735kvTF2OV0qs6kKhw6
QE1YGOIYVyqsVGHVu0jJejcKZ+nWSmTj4f9jPJhh63BYWG0bcl1d6E4+xBh/VAow9SUrbkLBpxsd
iptDOV4i479x5ANWW7HA68lLknw6rVqRlXZScwGi8il5I6YTh6kld+wgnRwlWS8DB8cyqq5OfBhl
Kb6QcbwR1EjKV37+WgRWtok5+kImZ7CZHivejTPXmO4m0Xyf0JA4vD+xb4/E0lm1R8jMN7sjppft
pHWcHZVBhEGUOM2hSeieU0hNL2z3tw7hV2uAVeEDsd7t+QDOcFJaKtHHWO7iH6m21Md5ri0Q8gLr
IrOvuGwX9u1YLqFHRtR+NYb2kq7LWeNsBfaQASAGt5Zv4SyfftkKFkYRKrM4cm0PPdlES4hkHTh/
7iy72Bogs1m5cmDtoxBdxKUXmVrMMgirA0L/w/796UfhhPFOswJ4l3R60UWAWQfk8fR5dAl+sFov
0iERtaK4nRWXf+WdrtxbpRUve4BOs37oqlT/lTVZWO9NPRxvpno0vrVdNVF5NpVHs5ia225qoIAo
/aR+EZI1XBnjoH2GDZzK7oxz2YfFnnDnltN4jl11iIajnX4buuIj9Ywep4mlt3e0PPOXMCnGKYBL
b3zDmb21CSPC5/aI5nu1fFR7JbsrOrgFYPWlj7muVx8kLRbCLca8m93UkOcMmTeyU78OqR25SYTD
K1LaRecPeEWKGz2O8GEYJRg1u4aGbeaGWAvse1FXJD8GRDg3Fa3NoEaX/SxR0P2c5wknbj714w+7
mrNbGyHBLzp2LTGqPDFtaHPUQrfvLZr1yJvlqo8RsHkjN0p1O9UqenGamPKvaks0bBpKOnvajzwb
8mZ96s563AZYZjjP9Vy2n/MF/UNfMXKsRZK2kx47HhsF4zTKFX9JcuVbLhfRYz+VCS4AnZlabi13
yaNEAQxugjXbk7v0IDIzRRg3o129YHP7ObIkywimrFC+1l1STAd1pgt7R8l9/FEDfQ9SGdq8S7lY
KH4kLO2wzrd1jxBuO7sjgonXNsWdwst7cjAvmXSrDTRErL9AU01/WLE6dIHJSfNNL60xwjXBnL85
SmdaV7TAdcTshsS6q5Y5fjbSJHSOjWQpR6lptAKvjqG/w7O2RY0pH4vcxdqyCfeFUWIBv3IBEDMu
gfxIZh/eOpPZPIbpqBhuAxBCCSYpXGw36QuLo05CYdCXEmd5zPWEJmofljZcAwg7aBrHQ/Ep1yqk
rkCAdgc9LsuPI1DW4wKH1kctUb7FPbj6iHssVe+wr2lBWMMwPFTFUtPdaZ20c7OlV57kkGhyaLJe
3CxyI39A0DjX3TScYPObkpRO7myOcryvEjk69GatzV6Yz73tK615W87m9LOokX3yOt0KBzca6672
S1XOEEc0cvlXvIQpGKZlkW3q81H1VR2r4UfUpsIBjAenz20bufqmGUn54uhZ96gZS/+8yIkysZgn
zdfReOdJolHciy6aDa+dDeOH0Y2N7IVTLVcY+dnSyDKMAQNORvOIgoKduHZI+PKK3jCf2zaec5jX
cfmcinQUgQRE/auaIj6bUHfUXM1OqtyLkvX3ZCLDMwG4kH6Ux1L5YVAxTffhONkf6DxFqlukpS68
lLuNDwFD/5ygw3ZV1LNA3TBRcBiQomLAz13Vi+/OSIEV8YgEa4sqmaMk0FQsY2KOjxI8RT1rLJBU
MwKdU/mrNedx7MZOxU7SE5pWXi/HTbTri36egyxOevw65iWjKSbMDFO2ov0AhXYuXG2yIp8w0Pws
2yn/ImlCP+alowpXjkF5rrYI7dEZJ+3zkhbDL7SwgB0nSTREnpKkYeu1qWInuGRJEhCzOOu/NaPs
pB7qtO33SCDB6KrjYtc7pAzQnRd993mcM3P2oJzVuhtpGbYmPHec+zHwU51qsj7XR6cXHWyCOL/L
xjrMXbtuJmCeeWd8FPKicfOuIJW4ddFMH2K0kpCHrkY+aM/S3fWrgl7cLODNQy4/6FhF84dGwFwG
WSC6AiHFwWCpJ1XygQAeDd5iaGg06sscPY/U3BaPpTfQGBm69GYQ6fRjCIv4hzUrowoqHdSJi8KC
g2xSujgf5xY7FL8taSldrzJwT1mPvo47jxFl8tFsZSVg502w9OY+9YRuZQ+5XHc/jUpcd0vyBVC8
3u8q5CMg/oUQeY+p1VSyX0loo+bgUEc/BPc2utkwVY3PWijjD1WsQylRaqs4lOoyRFetFFuWTwtL
eugXzRRBIpbmY5v08UfHHrBsYTKfMOa8yQ3nC1dHIXyz57BBfp/IkQ5Ff4OwxYJ3MAv4W9UPVYKg
KmtLziJUfs0IVQsvL/JwCey0V5OgT5PkSWRa9C1V6vgzvx7fI0pSfKclncOrJUJS1U0kNotLXaf8
q9RDtXeVTso/5SAkP/VtVre8VDaZrjKjYOI7krSWNwpyETdujRm/wEUzPtozapkZetY3WZ3qrO1J
wj2m6DupCezRaSLMMsKQxRSnqFQid4PVpVPi34YpZxpA66w6qDDkV0veDpY71XEXe3T80OBJnRHx
AtmenGPXlsq3YYjwyozGwXZNpcoVr4yk8ZrFDInT0iprwHZmrCrfLDuMMzKt7OB9OkCG58Isv+V1
3d5XJIiw5TRnwvMwpursqf+bvfPqjRtLw/RfGew9G8zhcslKKlnBVSVb9g3hSB7mnH79PpS7Z1Qs
QwXP3uwutgE3um1Yhzw84QtvgFguu32BAeFaLTvlWQoN+w6Jbudv/6f/pzH1aIO9itdmzP4ZqH73
40v1/V83dTKj6edfd99WefYl+ef36teQ+pef9TemXvuLXg15EUrKQMVQB/kHU2+pf4GRoDlJbVqD
YTxTx//B1BvqXwTGZBsWMSjoulnF5B9MvaH9RcsPehA1OeJWBAL/BFZ/kTTOdQOM3ElO6amB7z+P
OU1wWj5+KNKNZLQz0bcw15XVfZbirFr3fpJvW2N8gvfy9GryHn8FtWfA+rnCdRbrzvqucAlmtRps
L2dGw+tajdPQTswdP9p3cV09FnLt4HbY+/lH4vX0S5KF0gFt73zdWeBf8Mwexs6jJ0ZQh2/pOszy
DuXyQrmNCIECb5bouhVhliibKpHzZ0zVgnCFtVLxQ2tbHWZjMUR3I5y0nyHBwGmk6vhTitqtnkxD
6/lKOx84cXs39/m+ZVX6VOlK0XocEJKN45EqPY9SJh4TR2yzrEWK3NTgLnVqj4yZIZdoBoWSLz9Y
eI3+mqk/2kt34luV1/nP5pyMck5q+b+OxQKZ6NWiudhxt6ISX7804mxjzX/l18aSAOuxEWZykAJs
a95a/+wsamR/USubiXT8m+1HSv/3ztL/govC34Rch7okxS72wz8bCyILpbX5t9E4oItqmH+ysRbZ
JUPA5UdcEVwhJTUEDBYlUEPEYA6Dpnsk8VLXQW7GXG/j9y4R/feyjK0bpUQAEldkkMOyXq8ipYaA
2oLNVstWWb+aut/st6W/6AxznHuMxGUUZGf3gvP9pgwiSUN/ih/7pJjcStL2sO+SD4MRqi7XXbVL
lSxbtajZbQpnatZFqIiVUJydNGWftag33aa201WZ2vVp0JJq21V6eUOuJZNt+sO7rHOeByFdq0gu
FcVenpty1gzMoWKPieX5cyPB27RWJ0WPclHTgpbZfoC7EqWWVxy58fu86oIbe7KbfaN2zmOGs/zG
V+Nk2xdGfwtDrfrWpl39oUj8e2PYp4ry48rMzk/wn5Ns/s7m7IE6Kw3OWMhlX41+j45sJ08I1Vo+
6Bir/8ShFq+4yjTW9CONW5QjsE2TS3okbS2tyslC4VYJXZAOySqsa5yrU71/nwV5fY8CY76NHUGg
LPW4L8hpthlEl+xyG3+usmmDd84gj/RkZ4jz4Fyjpb+4V75+HY7GF3lS2MMq4hdLkLVoaYHEEgY5
sWb2mOPJlaa7Y2voGxupA4ycQpwGjXA61IbkK7ddI38tyXwxulGKxhPdSMDW4KRkJUW0CqQaT+wG
Fqnr523llVMhfUsjyUZ9jnPe61GwkAYDjWUrbH9kY03AH5I9ngrjqHWOSw5uvytL0WwnXOBkt2wq
7HF9TKw9qUhwjBs1AA12oSUfTau0ibek7l6LJvXjFA36icAOsd5ck8jV6iLMPvs0WFeK2vzge5WK
mzTUwaCz28797GKekQ+J4llvhn7tB53f7smHqivr5bzSTa8HuVkgNOQVbH+a4ItjAdnEsg5qkR8n
BahzRnKzaexCv4LPX54+F8Msinm6Ro5i52F+JLQvtlI0hdtkqhxqFznWnzA47gol/MwKDD0ysPRD
5svZydHaUzpKz2/vkBcM/KslZUFboFkyg1hhiSDjNMcCr/syVj9E2mgWhykF1dYiYnWfT9RVTDu3
sY5UUo9DvNr2A5mR0fXKT8RzpHdUO5LbuJomNwN1tddLrNEMch/8GftuJUareUjIompPKrXvA2KI
W1Xvd2nQs1cqs75V0ljZmXoDY0azcwycKzQH4Qh+DOVuuAuGsXiobOozVogsj1HU8qOT9MqBX9AI
yqj8QIJj796eigUagK9Pu49uKNglsKs0Ihbh1jCaGpDKwT+gnuICTL2LmAf8BXDABFHem3uz6LwA
OJfo82MJt+XK+Berj3CRxs4MWEXY4kJ1olBFYzZ6rB/8Ce1Dw5csZrffm4kJhAnhIirYvjgKaRZY
F6bt6vGA+JNG1YzfR8dIiZN3cTz2VzrNv30soBmQ3+ng01k/XyGiMVTA1YNGzDd+NBtVuTdEqN+8
/fKLg5q55925iGdKz0ssfj7IGMa+L8jkDtRJtK2p9u5g5tVNWzVXNt95R2T+yAbaIVC2wNPMyMM5
5n613lV8HGsdiPZhitLAk/I8rF1o2uGqBkL1AYe6a9az8w8822DQdXH0w5xzJoEAZT0fEPGDrk0U
rTkEer2Wu/FhqBWvSc3vHTTUCjQ4AI109fZs/mYpU7en1UqoBDyOlsH5oGAcYlpeXXEYHOoLU3UM
R6gQVbtNh/qrReUS3fx1W2orOQp/qmp6pVx++c4IFs9iV2RO4B+X3hbCTPWakstw6CVE5LvMHN/H
FB4pEjb9Q92oX3kkdQ96rbu2hxeL1UZXlrhuNg7FTwWg++IE17O2psClVQ8wbaZ7uRBeKin5vrdU
I3Lp0OMxWYtpXfh5vpni1P9IlbvbGGNc7srWbr9wHeWPkV9e1dM571TNVjbYUbD2iEJwcsDd5vyL
xJ1gZxMRP5jNNL5v7c7Yp2Wvemla+8epr11zSHxEoGJtkxTOrVVjrIse+XeqxtQurEzsWoKWTZjT
Lp/AyK5SmXVUGibXA8ShzZUFNC+QV6sWpoXqEInytKS/gN8W20RSEwg1McrTJHMQKTNX6tp3inHn
aONKzfJN0KibXpLQk5uufMLF2gFyRjaOpTtYAZJPfCbOJ8oPsiyCEDE+jFlDI3Y0dyotUzfppcEt
EsXY5PShdk55TWBjcQK9jAtxju46qSeA3cUbKwktbj0MpwetF2JV1zmyTGhpeRZKO1dmd36F15ML
GpIAg8OADJs26bLVDeRNaSyUqB/HRJburV56l00SBFng716OZ1Q46sOnKx/0/PVmmBDCFMZM8eB6
gT+wWH8pKZfASmc6yJYzuVqa21Qm6yl1Ja1SMNiZ0jUF2/RGK1vrBvvLb75McTi3MmUvT5XiDr3U
bfw0srdosYtr+o0LQZCXxyNCV2WuGcDg+gVhZAijjPtrPKRZ85QrEOuDthLQpUYHboVmIFk0Clem
ZP2M2kD/zg9EfS/aFrqPSPpbcnt4loMe4VhBlcQ2x8QzgStUbpjV4Se9q+MbjC48OxKwJYRZ3KOZ
Nd1VsY7UyKA/tzbqarHWDnut7qJrp/H5ofTr5QD3AadEu4qFtjiURI1Ajhx004Hyv+k5mmhvNWrI
62LCSM0tQx0JnlSp95H9tU0TDNWKAanMNn3PInpSR7/WvDCd2m9vL4nzjcZTzfkvJPRZg0VjWSw2
mmaUXdz6I6L+Tax9N+w220EtsbwyrbN1iB39JxswxEbx5WuRzsV8MDIQOcIsiltwEBdrUbYGPTey
XDkI30o21NwDbxgd5cpNf7HiOUPwN8WPU4FEgZrX4iBpArNXSrs6cMR120ozPpZ1aa2Qr7immnO+
n+eZRJaMycSvYeYYLHVfwFjMoJ28OhhNFDwbWBSsjcy5VRUauSDUXRE6lKXe/noLgbZ5UFh+Mxqa
kJHYfck7tsti6LgN2gNQoHyDSaT6aJYZIo+51BwjDp91OI79h1advQXrDqetcPZ3hZEMRGkIdrSP
I+C1Vn3tpDm/6f55sHkPg4HH+HD++q8irKkfMq0uENKC1UIAIlTlM+2q9tb3tekmhwB268d4eHOn
gRCRi2zP1RJROojxa6dYEZKFbRLdCLbGFKn7pG6+5oH9Q8+k2Guy8ZrLwotL+38O41+PO+OpECNC
9YgVef64agaLUtKK6lCpvbGZyn5Az9GUg61Vdhu7KkDOT2261S1s9gCzDoeus9Gv7dUp/GyGACL5
mfWNgv/kO1+rg3uyrOarUaLKaMws+zQo8h9qJtJ9UEE9jstA3CKFO647vVG9uDCcd6FqZ2u9FcV9
lcuf5TguP3AwAENC3sW6x5+W627qq/uw951D1xT2JoxQNGgVo94XpV7SFctMT7S4wl5ZY5dHBNUx
wPYYUhP+o2p8Pje2ObSp2YXlQfNN5E7Q0Ubqp9T3BuzbvSly410th/au69tHI5+mj35qO5+wo3qO
obluOHmbdUwJ2FUNeN6jE4/3mNKEe7TWs69vP+p5WP/yFYExwzoheQexvoQXRi2K/nhaF4dk1Jud
MyYF7UUV5u2QGKtmMq5Zwl5ueaJ5ut9MDpE9AKTzmYmaxADT6dMDV1X5GW6WC2Y89irhUIYZG/PG
MeBBvP2OlwcaVErOaRqEgPGwSj4fM7VsijVVUB7wUDXdShXqKmzQDGQ7XwPB/mY6gYSjhI+CAAvg
orIndZ2p1wxlpzbGf2j/3+c0tz0Rxtk+af1rXLDL8RzEsx2OamqJNAAXN6SVmiH2rVN+sGtHOvUF
QLHAD0d3lIturUhRcQWsfbGwZ2QvwAHUaeGIktmeT2VdN00lOkHVo0elfYKu7doi7PC2qk23MH3Q
0UWa31Ry117J8pcMIS4+qgw6Yj4vKSHZyvnQqO+ZRWTyqsKR+k9DKYavhVJMH5rMuFdLQ9tStpUR
iJDVe6kUxiY2CuMGx9N+XSjYcUuZmq9sWrHPsYqwy2DWmouf94A1w9bkx66G4bOkcOn4dl3tMl2T
vFJvq49t0gUfW2t0kwyNG7ay2GhlkwEl6MYev4emvc2n/Iow38WKnd/Votg/RxqzyfD5uxaVP6Z9
xzIKUDmlQe+LTcrxSYCbjLu3N8fFhlwMNX/xV7cO9MhswqGwONiFPHhSUj8DRhGkDc7HJiyf1bG5
5oX3Uvg4uznIkuh4UYwla7i0l9E7JcqxgU4OLFV5P+i2hFlq4uT4HONF1rcCgzwrzKB3q49lNXXY
/Gr5PdIOoVdVabhuU5t7ULIn+UZPxrWUFslWkppq40ST2BT40RxycOC3pTZk7mjMeHyp+TGnFWuz
Q2TXHaqpyN0pn6Lb0p5W5WDn+ya9bvp3ngxyuM6WLZz+s7IHcuQXJQxpnPkxbXzApXLdcBq+oxeP
QCeQnk2WSsPKGfRj2GkNsJOExro+fHj7414cD/MD6HSHeAxuomU9Iek7avNxFR/AMIVUoSVT/5H2
er8hWG+eRtyUt28PuCig/HplGzc1GjI0ikiFz5eTnNEAAiSfHDRRmnu78zcama4xg4OzXql2gZTr
91lXBatCR6RDlHihGeFwrSx2GeXx5nM7ebZ4Q9PbWRxUbQVouFKD5FBFo9i2jhNuYx0XHRBI2Ei3
9Q8VA9CdGgyIBeN6vOJOppre8Zn82Hjf+ZX9JYyufY7LbU0XjxSWZhUVFqC+55PT1hi7I72dHRR0
QT7Ch0xWU2+KtRFLyvu3P8SiN/byIajGkxjOpD+b0/p8LDQhqGWRLxwKXAbd3A7x2MS/V541sfH/
7UQa7FtNzzYKOjKrMpfUDbyAdg+tDOCUUkQeHkoalQSot1sFlcQZIwcGsVapwkGPv7HmYM9rYwga
vu9A83/7BS5yHTqMwHbn+xooAVW58+fXFckv9JB6o26nQKWGTEC+nezV26MslUjmLfoCZZ8VOTiS
ljxYTgPDVvsuP3RS8EN01q4X9sd8xtMZqP7ucMht3DwU/nsNOp+LgLOyBdA8PsUUebxEhnV25YHm
0PD8cOSBAC7MFAzA2cszA6hhIKMwkR9ozVteGmOPFI9qtBeFeSL+m+6y8aGOaukW/ZiTmvbtrruW
iCyOLYo4LFMQHEQxrFF0sM6nPpCUVsVJuH+vUDdYt83UrvRY/pkaqCOkFtbHAQj2jZZ17TqllJWm
3ZXK+SIT4gFAo2moxlHTB9S1dODRoiAG3CFXh6LpUGGZ+mSd19GHLJK/BHUheXUU6qvILCnNakp3
JdBYLLxfg89cG6QRIcMtCz44wBuRaRb1IRjEd1Ua9XcUw9PT25/ZuJjjOfad55iXnC3d5j9/de2a
RtVNRW+2B0qr9lbT+2Az0ZV2+RxoLo6oxxNJmfmtogb5BmmcEOxh36+lMPRPZjHFhzi3py9mlMf3
mR0NW02J/efRKYJPQS2Lra4g6KqGQ7vJtLHd2E1j4CKtThuRYhk0F2x2TW/TIMf2wPd76qYthhLD
7JltKeFzZybpFviis5bHsLo347Emx+yl9RiNzu00DShLDyXqrIEVnbrB0ly5VpNNqIKw9ctOd8Mw
/1yWm3y87UZRbztLL99do2Opi9CFfQuvBkoIn4qqCLfN+RymnRLX2qBNh9IR3zSEAzzVkeR9kjq4
nOezQTI5vQ38V6j9Fjnc4nMQ1p/ilnpxlcTia5GnzV1XVMV7O8R0OcAjbiMVYe52kW3eFhlwWiPN
e+zpR8dzOiMDJo7HpNvmo3qndb4K2DFIdlM5yZu3l8fFGkRVmzouhQBYy7R1FqtDSyUr7e1QPpA7
NG4dDdJ7INr+49uj/G4CX1yuoHqRXV9IHplC7p3Br5RDmwyrfBDrYLTWwLxh3VcbW2mOoW3uJLy9
Bcde3Gdul2WPSrrNgg8BvtRZKlxtvLN7zD+cbB00u6RqTrHoXbsX3mi1LpvNLbT+g8GNf+Wg/M3D
U5XFSUnDM4httHQ868GAor/V2IfWytOVlaO4Xtk5ob2uDsARNXzSq2REzVfpcgQMVNqEbhVE+Z1e
1jpgSio73QgZrIj6ySu7fj+F9jdglcXWaA1nX9LOft/JNBhsSU6+x04VbriFQPlCLlgZgUGbU1X7
XR45yZW7+6WX9uoOYGHP8Ro5JHQJG5+IRfCiRHqfhKEiHYZYG/H7zhtaw8FjMnXD4zR1xV0lhc6H
2hyblda3uJRYo3Hfl0DQc4CkgdDFppTlsUTAQQ00lyMlons0mCsg2MmVG3QR0/CsKGdwUc9dGsp5
L/YNrw4yCwosGN1WPeSSpFBozkHeF5PwYkmVrqQqvx2KeiH9TlyX2Rvn+z2AUJAEMFAPahr55F9l
snUAQ6xjltfh7a2xjB9/vRbvBZaUfy54Q4PRKP3UFNoB4EW7w0tVWaVj0FEykm/Jf92wysVNgvbL
dlScD40zqjtA2CVeAcG0UhV2hxzlfxbNvzwTBGmbqiwYMc6F8/fXc4fm3VRpBxH2P4mli0zddqb/
PtF668pXXSQOv4biEuaDUhiipXU+FCwX0LVgEA6Dkj5JjgzxJRMYT0py4Fp50F2jTs3R3PmK5wQC
NAmOwKK3s+yVB3rOikfT/OC0Wv7VlBwHaUE7XmVC7xLXBvXwPCCbV6/AQ+LzaUvfbaOzJxeiyRQj
XxaB2h7RmwLK9VGSLf9mEgKLAIqftN3yaLyyQy9vHmofdJXoEs9N6mXts++GlHriFB0nLUTNaFL7
b5pSaDswQhrNNrW9qTJhXImKlrkVH4VbDrQY9VaievrE5x+lK7rJUbq0PNYtlgNRTuspzcxig9TC
+FA1oECydtC+cCwXqxii6cMEc2Gtg3z79bn+P3zzfyDN/uqguIBvgm+DEZV+qf8GTZ/DOPmrv2Cc
NAz/AgM3M/EBPANJ4aT6pTk+/wn1HEQd6LWTm77GRyvyX6hqEPaiQ4QWEP28VzBOGT1yS5nlSV+W
AT/xD2THlxoI7DVWEc/HLYNCIJid85XkaBje4aqj7Mqi1vZY+lW9W0qpFa6KAvimcEoASn4q6GJF
WrnRAUMolYw/Uqf179KKe9ZVavlrZEXFTWgGjxDpkGXt1IOT6PCouiaq7ssQ1e8u8KdvXTkoHsRW
GpHIR2Q3ul/f5V3/t3zrH63K/9nWTfUlEV+yf7lt9eNL+6/857+ODYjbGp34egk1nn/2v1Xx/8+Q
wcc1560VeP+j/5f3JfnxPc/El7PlN/+9v5cfKPwZDQDq0SSpRWnu38vPsP+aVxigffqpsxbev0HE
kmL/RYGUcIpuwAzvnUvz/6CIVfUvFt+Mi+HWRaaDptkfLL95db0+7HWq8BRBwO1SIJ9dP89XX25b
TYCag39Ii6/00kz5Y3itgLo8oF+G4D15YupeiDWcDyFhaTiGOpA0TchIyz83juAg/KIEp4bs5NUH
ePz14K9h/xfn8jwY4BQwWKAuaKIsdpMvnH5WsZUOPYIb3njvlOuh3NqKi3Jyqu+yrWpdGfJ3r6fO
DGpK/uSpy6qFHDVKoee6dGh/5p/zJ4qI9IquDbKMAebXmlXfYO9i2ohE8/kcQqHqbS0zgPVFtttZ
gZsGlacb0WYKxJ+/D+g1+pqIalCrXMKufATaAtrE/gE9Bk/Sn4rk2SwKlwaha4prZtrL5Ir3otAD
UIWWM0etvKgsWbA6ixyOKtlNtzarB626JqSxXOAv+Gm49VzY1DGAiJ7PXN/EYTaEY3AsfPmdrd7L
gbGS2n799rpbxkzLURbhgF6qdjcGU3D0u7Uvuab20X8wNx3YDSv7w5rIPBQ6cahCs3PnavL5Cyl1
0Pq2E4RHSqSVF8eb0lDjK2O8zMrrY+FlkJlfMHtSGHi+nA8y9JqW0T0KjxXgLXzcvLFA4PRm+Jrf
qF9DWGu5Fw6u+hGXP8Qre2fz9nQul/vL8HQmYO9rOJxbi1NJxUo6a9Q8PHbJ06iXx7DPdwBqvvVl
ceXDLYUCwB/MKIT/DLU4MLiq8J3py/DodEgFudYBuuFDuVHfDXfpFaWF5WJfDrX4cjMb00oFQylm
d1OFEzjca+3V5WHEEAQ70LloQAJAe0Ftv8oAZRNPeiepeBuSA3s0boG5riP8zxtFARlz7Vi63Fzz
95mRWByAwGAWVZ+6NrSC+lhwHEJ1HTscrs0Kjujbi+F3g8zSFMhT07YByXC+FttwAhtacUbkYfxT
UneTET1Rf7uy5C8/DmVMJLCRnAZTewETiOyMHlmohseSmuNJV0LY/ZYv/WEpneXGMAgsEhHQlr64
DOVhrLTCNsKjTcFmnCibKlb+ZzBAFGbmQRCGI7SAbUSsej5jtZNE9L4DTtW+WrfJfZiIxy6Mtm9/
l9/MGKw3alWgK1Fhkhd3UlpO5mQYvTgqiad0seJVunTND3YZHc+vcjbI4lUahJ4GhxLWcXX3cNJ2
qu46H7sHSO9esPt6eJy8cYVR9qrY67fV4OZH9XZ03/8X70mkRZ5nAq15CTle7SlcF/IwlGpx1BC3
mXXG7oOsuXIM/XYuX42xOG/DOgF0IZd8MT3Z2eNAv/VKWn9thEUVgWKx1IRNIY59Y1fr0GhXDSr4
q/9mqigcgCsBI7Ake/Y1EjJ22opjFle7CLo8FYL/vREWF22DfGYKVZMROOBqml5hdmWiFg6HL7tn
VlT890ssYxKrdaJeDOJYbdQtpgfbaSXcU+rZK/HDL7ghxNPjN2vbr+7BdnztZdc/2N41fs1vPxeu
JxTYZlbBEhlnhH3XVPIkjm3c3gRTDNPpmjbzlSGW6jSBoNEYilEcnQfbFts6u+bRuATE/tq8FM6V
GS8y0yLPzyG9RMPb7zU271c0QbbprtjU2/wuvjPu/ZO1/vZpv7NWfEfzkNzFG3WXb6ptuB7d7//F
mnn1GIt7N0yjOhCxIo62eQRbTxh7zUB+2eG9eNPFskyAzvVZbIkj2h9bfz/+qON1aWLcgCmm5Znu
uMrWybrY4nCOakiKDt9DsLmmefrbD0ppgiLwS+S2eM+piSQx9IY4Bma57dsy/SKppf/j7cm8DM04
kJHgR1QJcOSFhlCDhAVxvAmHJ7/3NZiS0u3Yal4+XFMb++3bvBposXiUTHL6vGNK8a/1IFojyXNt
iN8uUDi8aPvzC3Tt4lAcIHRPiLFHx7uv6T7ZKLfKx2Bwu521LleTp3npKvMSz163t8Eq8Vrcyt73
u3Av3+7+izuGgJ5uM/0fnmbxsm0miAmmNDrqUDS1KL0flGsyai94t/OYngaygssekwqGfin0Zeat
wGMxro+or1g/6knqjko0NJWLwRMafAZcl09daUw/i6FPnsfJaL7UsZY8FXoX3ZnaoB5EEIt9pY0B
vNFRglCRR53/zR7KktNxmlVx0qgp71o/kn8OgTJ+68xUFq6JFfFdLyPBTsSjaIjF2ZwLlO07CU6E
Ws88SjXHGC2RsvcYH8l3qunz/wYaq45Xp0MOjSQp7BjtI1gFwMprsGGOULJ7vxrQ0UHaQz9MZRre
2bVk4u8y2IO2Hhojzl07qazGBVaAuooAHivon4e0S512MOCq6D70AZCj+fNoy0POf1JrdiOquMBT
htr++fbuuUw3ZrwlumCQ42imo71wfiQCb0mKYYicU0zHaIMtSL0uW5lKtVQ60l1bWfoDe1a6TYHH
3tFRxWuzTp2Pbz/FfBqdrQQ6dRSkQGKyiWmrLw6KNNOLTIioO+JJcz8Wh1w3fjrJrPx0z410BcJ+
sY9Rxp9JG3NbiohgSV+m+B+H/RDIDCa7ltK40lXG6xwdnb0PnCP2Dqub/EBnds8nVS50NUhzXZzs
RGOVjE1SfDLtXvuOjHVTe7aeyQcoIlLnGgNMEcSJDWtfRWH0MxVx8Ng6JYGd2sQgSGhSJNVTG3R1
9KJ79cFvfPJd7FLz776tpo/SMBQ/m9aUv6v11H4eU7Wnz+53GqxkY8BIMW3tolzLU5sVMEmN+GCW
DkqrSq4po1srQ3AbGGr63o6d4ckObQ13l6gUGcgrlADXaNSqmVthzHAXVGifuZAqYmM7IL8UAvhJ
hHyl3LMg8hLucP7RyWIpAhOb64rnk2dJJRDnshMnCbmzOxmqsCsrUKkxCM5zV/RJ89m0amlv+zmC
7n4AvTELviFj1a9Dx8y3by/NpXLty+PQaZ3TIwP47sXjINrRlmUen2I5LjZlqgSrwfftnQSMdp0j
jn+LcDJEdzjmx6ooLLcdtfxJk2e69aC39bou7e6+Mvxhj96m7E15Ih3BYoQA3+OMYmBvHX0/2Uj9
mN9pKPVs5KFUNslojHvOxXxVI6h51yWWswp7HbGkqNHWb7/jBeCEigZGY4SYNA9pHi1FnvsGUWOn
UeSTYyXzUZTrzc/OxhDFLXJFvRW48H2C5j/daEolYfCZNPr7XntRIZOb7CEg5T5l9lh9ac1pfESw
KvzA7aac6rHQUncMFHSnxrwvHps05W4eCUy0zkPfUTkhwlW+RzqCaNJK2/jORLdOuFOJvrTXOnAU
gMsNz2FVV5ZLEUb86HLE/T3TDlvZC6WyTB4kM+5KT8jSAPehxjoJIqLzUUKv7BHhY1Qo5KhTG7dL
rfhZ7UT5Dc0jv3eVopA/gA2Wj70UNXdqjG6K25mOtPKT2NKvlTEvKsEs6LkvB9OcmdYvjYwtU5R+
1zuntnYCZ9WAz6nvasdHPqBO2u7UjvEoVmVYFxESelQJvbasbX0LmjpGsWX02w9vf/aLg5AeE8Qc
mklUnHCcWcSIU6xDKNG7+FS3kQNSJQXUn1nW49ujXHTLjdljSn1BG1LKuMjB5EARkiHS7OT7heKW
CH4gXyp1K/y0djFXjZc6a9rn5taHq8213QwPfepj7FeP2DuHvfFYswc3bz/Vb94dBNusvQuldS4a
nB8yeROERqr12SnrbXtTNbmxniDrXznLLuM5uiZIrHCSUVrh2llUC9K4VkL0rPJTklb1bWjK/r0t
BebOnpP2YoyPTV6m75TA0tcoQ/Dd8Y5bp4GRei0SG2t8lAa3RD7SGxB5d3tfTndYbmirKY1B9aMd
0cKs2Zmmb+xaVNt2ndQVt42B/6kdxbU30ZpYE2kIr/a1awrNc2RwdsnN78aNTT+SrtFFnzuwA6O0
6jI/9WUQrGoTrdhalykwx0Z45RBeYv7YhDRFKfRb6mzyai+uBECGeqeXU36y6ebfIqJkrq1CdlxU
FihqJxlYyC6JT46CSXCBJfbNHy6WeXgAw/CZYe3QVDlfLKYJuHU0m+JEYDqLlw/+vYy03xVcv3oR
NTAM7Y05MoHYSHfufJgCvcYadb3yVExt6CGihnVWPDXTOi7NcKumotnoJH6HIPVNbnjlrtIixesU
XdqpSTLuca1K3WKIcWFpBhUxOGH9FBLEhHgqBzcjig65vVPh2XKgboYiu8bKvwjjyKxZ6NT4SMiQ
D1kcKJi2ZgBTu/LkDO3kKUaF6LPsBJ5RG8emmHFW6Lq//Wku+hwvQ6I5MA9rIzRyPmeh5ofc21N5
iiUDMJNQ/J3dTNq6VxC3wxHOcjlfSXfjRPHeHvl3L2sxJFGBPDPcFl+rUWlpB+VUnZwY20bbb2zf
racpWevo3q0QOGqPua1es8+6OLd4X7Df9KaAABNhLsJ1uUp1KOpadYrqvPHGQfiePobGlXPrcmuT
TpN+gmEBbwOM5XxWFbQQgTdFyikYkCu0hvBrg0Oa12IUufrTWYRNyjuBZGN/wUw/H6kN6q4wQ0M7
BRlby3HQYeaun7ajhBQIyjLqypC04MqiWQK7eSuWKOxRut+ABAHZno+qBjZOXH0unSIxoKqGbVDd
obzr+PXKbPp949i3StieZgfzxrcRveyMQ+PrhevH1zSZLz8o2fUswTVvHaLM+VB4VcyttFoX6MNI
p7ChsaVE1s9BtH/LEwJQ+L2V/LwWz4/qGazNmkEsHcj8sn2VaHJaN2EUPFVW6axNNW/dXMVbVMvt
dI32dbB9+6texvDEOi+QAPI62NlLkLY9wtuRjcY61cL8DGJ+G/hV7EZ6+H7wj0YfIyicwflowWjF
CrrH6gaC5pUNevnSBj0H2wKnBioOnbPzmaUsRcqpmdZJg43qZeo47UfCE7oC+bjF9Ei+ckv8NsAD
Gz9nfIAg1KVOe5pxfXFb2qdQyAgBh5OqfsrAUjzW6hR1bkVL56CPk9OiXzkYkyepeR9ufJHo3xvu
/T8up85ooReg0S+o3mKRp2UydPglOid8MRxXDiRpFsn9+faXXqhnka1B0AYfPJff6ABzN5/P8ljJ
VSJ8PX0SftGRsXcp68qOml1RTcrkGUnX3IATV/Rto7d6D1fXGmMXNnxOL1VEUC5Tu/sqFwB5PZQi
hmBl672TeAUShCSYdvEgJ7mxIVuOn6fUsnLXaAtq3KFiBJIbmL79SHKWfSwg8w2zI3XlrHp1qFej
McSPEUnJAxoFlbxqkrElAZZEd6O2EQI1SexLH0ih1cyLRO18ElBacLxSrAIFLcPEmFDCp/CgY8T1
lDsT8ruVk8mSW+ObwpP5RRusAHIa9aaOhDa6BQ5lDyNCSoPHHpRMLyzyQyKX8ve3p/w36wxmPFhI
4Kezk++S/RJiPVd3ZVM8BY7RbkoHQWVn0qTEnWntno5SsGcgZLmzomhvdJC7g6iIn0q/udbWuzy7
0HQCFTT3KVHAmEFGr8+uvCxSC5pl9CRbSXA7mkHhguL4X+ydV3PjVpqG/8vew3uQgVsAJEVltUh1
uEGpg5Fzxq/fB2p7V4S0YvXt1k7VVI3Hdh/ixC+8oT53mSx/zOnttUhHAWchpliowauXVuiNkOvE
j48DjIKLKhLWVWAi32TKOL9hPJhc+FbUbKJOCj/J3WA6bLTG+3jS314mC1IPNA3QJJB2a/594aeG
NhdGdBR2bd/QzB6Pw1iLWySbD+o01ucQ7O+MR80cMjRgfx6GdchZgqhOinmMjqBbJQ/Bn/5iVpaX
SBfjVg/Cc924twAL3uGFEkegSzeY1Oh0LUnxJfxxWMsR4sPF1CxS1o0WbDj/BvZ6VUWpdODw2YUB
P9ZOt4VvqZ7k94qjIbvmjmaUP+Ih1OxDXM68mKThTB/sbai3/ELucTIp8rb1lOQainlUxuKjJbME
OtJu7sTwSHSNmAQk8+iOfVcd8+hsWf6dfb7AK0E6kSyDnFtvwArjY+hl8ZGSFZYXBJlbKovnGv7v
PJrQehd+JBkAcde6O2WEYtR6ywBMYFLGMkQrb+mSTludUsEugPm6LXtTdZLEqK8nvUsudaTyvTwU
qjeA3Diz45cFX506qhWANyj/g7kxVxd7JY9VLSEgcYwy+25Mpr8RrzsYfvDVN+Pbpui/f3zA3oac
xIGYQMB3oqT9pnlvUX42o6JIjsOsl1eGFOifIPF+oYQpn/mwt8kk8EdS10VBlax8rYrTBr6OPpSS
H/XZ/pYEor23MTi7jQdY/7XcDBt8xYd91soAyq3I2Pzxd5IxUAuA8ouzp7HaS1aHtHxCp/Nozqa4
zGpKgKUwqg0Gx+ewh3i2vFlDWGoqJfXFSX1RZzs91EYJvH22/fpYckTLC9FHiJNZyL9D+miyTalJ
SekWuTp8m3WEJXe+REnSqbq4eM6LNO6uTD+F7DVgOonB9lxmCVSZQn+UrSq4n2RpDjaGOitb1Sgg
XSvRUB8G/KE2vehCdYP1VnoLj0jDR6A2xLPcD9rfMYbDF71c1tqlgTvR85ggwexEwPINCoD0IJDn
63Kfs0xE4AW1FX21i27qdig6aceBrPi7pXQazZAu0u7HbtK+5wHyoe7EAd1khopPeZuaw7Va5vaw
BBrTJx+u2+T0pPif7DxGJ540o3NsHEWOTQB9Iec4IksKju0S6RRInYiXoAVSaXrfOapetgYO1an5
2BR6dWPCAFrEQhqMxsZOwRMUhZhMcrDMSC+mkmVAPpklxh228vdm1ymXAZXOQ1FJ/t8kwIvgw9gJ
0yG46L/MckfPadaTdNMVnZjBz5lj5kZ5wf8jgMwMeC4s0AKBEofYJXKJ2n5QtGHnCvzPUVltp5AA
sxjMnS3RbGIVaA8g7TzNd3WQSF8rqxWtm2syqguhWam2Q6NpsryhiBU6Lbpa6R79NlRxiRg14VGC
SjZG7pefZ903lM3Uk2C6I+tm3Es4vbY0gCA3ObktOowSbPTzvUYNDd9LQiPFAqKv88/c1G3hdZCt
TMfqZandFNSiLKcdqukK2zn7e0RB97vfaxmGVEEo+IPqwtjoODFUjsDnDUOLXPEjr9P0aB/ZHarU
Pa4aR94IBZHW1IKubZu9emsTXOaOmRbkpmyM/CseGRiwFVSrxTg2G64AHZkYKTpAkGjdQI9GT5mR
wnFH5IFhgAzj7Yu7+J3RJLXqQEHRcijfZlK7c1ZHn2xaeo+KCOPWy405uISKkt0AdZqeY0qohqvM
Y2ZdxHo3C6eRTDV2gm6St42cZ78sPfNjZ6S+fqht32YZrSB8aDl4XzE2NJH7t6p7qZ3SX12Xpte1
ZkTAhGG8XI2iUmxPMprge9U2wWdalpLhWWUu7mdAzYXTNNFRGzT412lVpF6tAuVzybuyJ7NAGKgy
pnCHnlHYOZoCbZvahIgyt2rK6amYyOaZomQ23DrUUNEPlNy4nGzcLNAkG+vPcVOiiJIo4lvV1Dac
0zmqP1V1bTZO3RCkO7Pf6zeIx9atG1tzuC01Q8o3catt6qlNjpOi9belHA0S2hoBVt6RPOM9qAMt
YwRjiL7lkmXcBXMefIc71HH2JRwzL2FeLgtt3/W5ZXzx6YbXhDwSJjymNI/f6KKSs2Pmg/mVEaix
V6epYVPKkovK86WkN5wAW5aflWW3V/0YKxdWMzANUxW6CR423tBH4joZhPEzrC3ogGHRqZ+FOg93
LAc7L6DohlGNhPeSUwSF+gStfGg8WxTYg0ep0R3mkTD/kAyzjEtca88/RzmR7zqEjX8GCiquCKWX
5aMdpCY+Lc383dRHjY4bhA6Elvp0NwVmsAk0NadEW5Xz371uOE0m3faxvbdFNkEn85ufBn0LT8ug
5SugAT4HWmJULhtbKRwVrYgbKSCzAT/uV5dZorWC9A5xcae15KlwxgDVCFexJvG30lf+PdHa8Bj4
0vSEb8V0aedE6440+AbhJPU5ykhhNf2KLRvNhaDqcPIedW79EtlOyV1E+1kyP43weSiqSjjEL3Hg
aTN7jzsuUgKHezJ+yK0kuhZDXMgea5djimO12uda1v3pTPnmbSAI545Qwabs9sJIOH3V2riV5CqZ
qqNvNChANbriFpaFsLRNAz1OJdvrhn666AL9XFT+Uo05DYoWiQZydjqUBnZEq4ynHg01Caa0OyYk
17Hr8+xehFoebHDm0AdPFKaVUZpt08QZp4knrRziaXAlNSvdNG+au8YXyY2ixQoKojqlJpGY8zNv
XbOfzAbPQXQwAs2htlrjvJHp7Z3NNW16TEgHrGCoo2MaINjlKgrxZyObOJ1Q9E7DXYh1p8T+btLE
VUaqyMheysFDh9DtORL8W0Aas055mowIQC8J6CpX0LQkVuxOro+KUqL6EE/Gw9BqzxkGv7e6XYlN
URe5q1Z5tIvVofXqLBvdITPTDfEI58AwW3pbrXqtDT3PZ4oKb9lg/wuPQLmFA9PvSoDzOxTMlM2g
zda+HYPyE3Wb4FKjvnwmHnwbeS61GkCwLC3qqmv975hXDqE8vT72M7OZTAW6xCGqM6h06WdKUm8T
iddDvQlybaVAIF8y6+PUhcFGjQbds+f5nO/xOx8E+x3GhEK9j3bC8itelRRHoYUTvsD50ZfK56G3
u7vAsipXlST974+D2Xe+B4AQLAZ6fIvl8WojlMDiuyAyimO9uLKMlHcdHbut3R+PQgS7JEQEs4ua
+On34MpuVUYflMdw5IlrUzR7EkP+UxoD3GADZjXCEguLlhN+OsokJJ9udV89JbwUbtFpkVu2ADA+
/paXJO71DcIITBY01kVDcdFqPB1mLlq9nRS/fyqcb17lNM7sFK7pls7f4SZ3z4Ip1nthPdxq7tCq
iPzRYDjh6g7mWl7jRhtpw13OWPHmUjjR9uMvXBKY9QdS0AeGjf8C9/Sqd0AgAK4Gk5Uno7TvWpXI
XC3j72nS/ZKa4kzJdb3/lq97PdYqv/Gh1zeKJvVPfXat6T+i+PDxt7ywzT76mCXBenWUFHmgijgy
fVe2Uzm203rdpvf23zUX4rEju59Cd8fV5inb0Ek84ZwhaKxLAmRviD2SJi7qe4uq6Gq3QAXBLkNR
x2NS5ULGHauYKPNNOGe6ZaI0l3JSAikr87gVm6RAmw8w2WRitDCKVNuQM+h3qWjm/EwSuxYhePld
3C/EwjQqkfZdZbGiRnBCKqrpCA90/NLJbYd3HKmsKYXzvqs0380L1f9kFsh1wbbCz6ZQfAdzhAEF
4tLYdnZd31VV/zDITXrdTnXrTZUIPPSck08fr+Fqj7z81MVyhw6TvKiKraZwJr8kqjPGoz2bktdN
FeiSkdTy41FWu56jLFOYXNCSixQ16jinG6XRelXK+s5ENyu0HqJMEshQNp2bUHa78I3hH6PdP+Kz
/h81yVnYIf/5L4P0Dcsa/eFfp9RW/vF/DXKwwaGAZKEdCRueWhq33W9qtQQe7y9e+EVZCwSKzKE6
IbfaeHjCil1WUOYh+B9yq2z/RTEO2MpiiAsdmlbhvz/t/vdFATP4f+3DrWDZhKzkhZSd4H4TOy1o
5dNtMuupGaS2VB6FtBRT+lDU4WZU1ct0Jhtw/NmsblvMVEjGlYlSTNcbmIvWiryjFzAPzhSNMVCn
bA6uh9oOetKDbPg5oV5mOGHMCymqoQbOWjY3+DuE38G0JL9VHv9/5/2HvPRF//ed9/Scd89td7r5
+Df+5VUL2NPUMBBa57rGiuffvYd+zl9odaFivJRSaTmzvf61PZPVv6jKAUGC37XwCpdG6X/zqvkD
F10+MHn0+ZcW8Z9svRetlddPGW4kixzogrFFIwUe7enWiwfFTMrMqh97fTQ+Wz7Vzgoz5500wYlp
LYpwYYQIYdMkyj6qu/iqRjz4mZKc4o4UZjeS1FQ3emzOd4Fml54aqPMdwae5A6OGTHg8t99fze4/
h+c1dXp1pXKK0UZkumha8R9jTTEOqFeAGQEeDvRt9tJxnjd9gT1jgZDUVkbA1/t4vBeJlPUMAVVb
fNqo0r1hEsSNjmI5z+VjH9niSavsOyObJ2fMpGHTjdbnJNWQgsxTlIPNCN5ER8MxR4KEsodpOaXU
3yRt0LhxOviuYdrddT8EzaZu04pandUgZhubW23SzF2s6fZeDZVzep3rzJhu4ALEokOC+PhvkYjX
4QrFRIP3P0OqWqeSY2cdN0YcRKijN+lmooIp4rrZS033+PHUvWlJMvBLskF7G9gPrZLTzSWNcZ/N
+dg+ApRCJlBSop0SlNFV1rXdpd1qNTJEUrfHiWe4KCdJ8vCZazzLqs95l7/3SxiftiRQLZ6CdfKT
IqJR+mnVPeq53lzEaaFeo9HdX0cknBeTrjX3lNzkbduIem/qMZCqJsEeqKCgemZO3lkMulWLJC7l
48UW5XROSgB8ssjL+ZGUsqNVlaKCMXTDsWIH7cwpHQ/12GDUOQo4l0RFt5ymZJNFJFE+ZZt9J3rr
YUiG9DP4EeUmbbr+yZLSFMa4rZ5Jsd60/5YnE8gZ/oQYuSDUtFpANTPlNAVw/mhVQ3RjhlX5Iyzx
ctHzqLkJVVSw1LE2dkjb549oz9WXRp+zxaY5l7eiSMatWhjzlr+NXSCggTspIgL6eELXqQw/kb7r
i/QVpGJkSk7nU+qCSgso3z9qUaPu4nLCYFYhvozt5Bxr+b3pQOCAI2Qu/jkUm07HokEQ2nTjlMe+
0uwcjaEonx1ol7A12iyNFDcG7Hbo81YXjhwI8Ynqz2huo26K041d1jWMdDlSGnQlMCXfmkGlG1c4
Q8ufexXzpo8nZrm5T++t5RdCssbqhMhiDbZp9Fqf21BWH9NsjnZ17+PlrvXlTrRThXhZrFxV6Tzt
qazmHiXDs0C4Nxudkhip+UubWoebv/z9V0lSp6Vll2qm/ajKvf41ncBHXgIDafB7yjXxCER/Up0m
H5MEmBz+Sk6VUo3xTDxs0d8Tjf4tg+yRe20p23vZL/XUGaXRP6paav6wRYiU4NjoV8DszMZFbrDH
cdmwRownEKL6EdWGBhEKX/Vg02QWjpajr0LssYe42dcAREqoNRWMnWFOZHQqxn6YvRa5w9ltijzL
XMUftUNvV3rpBEBaW5ThuuQnnQ77p6kEje+gtxwkrmUlzcGEBzkDU5PnX7jFQYYJBkOpvFKb8K8G
NJeIHYD2mT55Wab91m5LdIXbISt3QY9mnmsh7AiDS1lQmHMKsn0j90uNe6pqjIumTkZlMJjr+Ir2
sgSawq/V1MmAjiU3MVrhkCDMRk28yI8Aa+dNeYiNGt8QuwsST5NrlY5xrSj+rm/rePSqZI6lfakP
8X4QbV1sKyUL78omt1p3UAZduHkzpOdSoTeUIvY0eBAuPbTIlktldfEFudYMcdyZj0Y22huahMLB
tz3a9lKpfSvgmtyLmm+eC11/RMgs/DmGqXbmsngTPKBTQ+pMiI3cMDcHcdXrPSljQZWFRWs+SlmV
7JQZ84+c3ozTB3lxkZnKcCZ4eHM5MR5BH64Xtm2Qp68uJ7OM56lVQutRkiKUv8M08fQiMLcU1c+R
BN/5NATWQWVijIHQ2NqNiTs2lvRhth/rIoQTEerBFolg4pRGCbaZAjTj4+vlnU/jGSNwJC4ibFyr
8oMb7gJ/tOzHZKZpNleawaFNfuUiVf580Yh2YT0ylYgFrAmBlQZMzM+E/zjQ0NmjPxl4QSn5Fz3Q
DG+o/fFceWV51U5uzgWTry3FFQI+gCWr2kBWJsJET1d61FKluMCXd9E+ThP625zSHOX3bYQZp1ON
+byp0kq7sJO4PLNz1jUei+MCTBGEOWVBevRrFJVvy31TF5L+OMGTSJHaAm+8T6pK1B7IOsv39DHT
uMp8jZ40MH57cFs2IYqWuake51ZHcdDE7fMch/htKAWEE8mnBS1LeowEz+kZUtUMT47Ktx/1qDNc
nDf3pW/ne7ky5EcVcvFV0UemY6t+7wnJpOtfTMNtb4TGmQ34NjAnnlukDtj2JEPk9ac/hNuvMorI
Sg5pm0k/fMwk8YOxtbsqVNufHZMxefLUwkSr4nR8VgquOVd0EbKMCEhL8he7sZOnsE1bJ1b14ClG
rRmmvImb500CJeuoKnwg6oGmibC1ENSXxZQxzWWqqYEbwSg4ZzTz9gyzx1FogoiINRY8nNMv6uqy
HSkP+Y9SiME5Wr6q080GTeMw77ZQAs+d4ffGY97Y5zAMMG5dxTOdmhoimw3/0Vbqi7RYNM0ptM1R
hjSg1Z3Z0e+s1wIJ5DZk32BItC6lUzVtlBAx88fc0tLHArXVO8UPoDT4Runm3RTsw6qR4AYotRfW
7eCpI3mB2ik/Gm7mm6AF+YmvVr9LFT29sGMDn9MQs3c38xEox+igsfYmKPFNWlYzuMOo+gI86xw0
/b05Y7ux7xcZPELO0zXKCB1EJ0UBYV6QO5Hhf+vj+WfTK9+BSWz+9I5lxlSwhcC/KAS8AHlehVCx
mivVgL/sowqSy80z9Vs4lBAxdfXrxwO9c6gZiYIyW4EmEd27068a0MjLJt0ODkVYtd+qqZifVR25
XKfQxkFyp0qPJTeP/SYi0e772Qnk1viGRSgGZxlAjvIMG/edaIEfRJCwBAokkdrqcGt5K0dZmQeH
1KjNC1MqhvsWrrc71IA9Rdy0m7YS6TXIjnJj2b51R1pSnukoL9HA6TsAHBEoGCE/sQvZ2mpSwji2
GlR1D/Tth30JfGijR9OfyiHwtumoBpFUUCEC4rY69HlTN0ZSjQBRkjb0QgIwLwJ2cOb0vbNtF2d7
EjkyOS5N9fRbsrow6UrTCmmbuQLv3DwC7aL+XvWe3E2/Pt5OLzy505kj9+QJpeq1yM6u+RtTbigS
fk7xgRfbywORU5gcOzyIAbLU8q4OW/1WS3ta2H6K0d0DmHg0IGv0Hu8HSpViM9vtdEyV0r7vLan4
ruSltjd8tzKrnZoZmLSlCphtFy5BffHxb1/O7+qnA7TkgL/0LqFHnE6UIfeSDYojPjQClziD3i90
tiPm1ldCT38omJM7Hw/4NpCiH0t/mX0GivXNM6bHYTKHjRofBmuMCCokjLtTRPRLv7fPbIL3hqLm
SLEZdsuS1p9+W5rrQaZ2coLrz2Q74Yh1NgYbujPJeDj9+VctngCLHCDG4OsWVa3Ehq43PM7Ev7E3
V0WwM/DT3oeK3J+ZwBedqPWSLebjLBb3sbpuno4hiG9Va4tDolXdg2XUypdgtszvWMrLXzt5Un+q
fSfdxHlYICqaJSbEYQmYSpagtgJxIJKOfcG0J3FNk2yog+JHksxa4gZSDEQBdZhaoUWkV8SB89Be
+yV2zB5bUp03QxM193miFxrnSIuhEqRt/dWQSuN7XfsG1Ad17HO3r1swYjGWTLEjCXm4k9rK3Mfh
lKXXgdGP16IJQIfMgTGQ2U21oXp4NKkBXMZwcLN5VnAds0dluhJ07U2Xx9N6gNoANLBX/Lzd1rGI
Z0czyuqrlGnwzRU/DL+JclShNMRFnW4qUyl6B2UihKCHQOXZqrptLFExdfrCNhpH6so0cLNpKm5r
qWygHcGaILQPepTYMyORKi+K7eZarVppRr1gHG8TuTq2ku/Hm9Scpqu0LcW3j/fRi/vLanEBCMDF
pfBL3LBWGFLUVKsSuS4PWZCFkYNZeDpg1d3HI3gk3fQ9Wcwx4kaTZUCmGa3ku2/UE3ataV0/FH09
cGOolfl5JmanT5u3YgtiPg6d3h+bPS1TdZ9PQfmUBr3uCoAkt0kdFlDJO7W97eElp4sNT/8QGbH9
o0EhonGx0BhAeWpm8qvSRRRhHJAqljuErTxuzKGNv0RjK51Lg17oZ6uZIJ1kLugSUcJ847sGDa4F
IVYftESxf+h5yzNcQ9LOHLkvy55fgWUY4oAoIixmXqXYGdLQto5Kkd92NTkrthmmca2b2hnqEsiI
+D8kk1akV9SVgrGOKr62Y4pYDljg/IZPwoNbK4nhHUySsJbDwIQadpsGMj5YmZ7ftiyAg+q9Yew/
XvW3lzCUNPKfRYwWcbh1cll2RWz6nV0exKhIW9nO/ctQ7n+0mAduQmsyr8wE4s3HY769HCmN4x1C
o5ZSJw2R08sR2Zu6tfumOMhUrb0KQ62tkmnmRtTD9PjxUG8DC7K6pYoIF4sG9Jq4XPcInxRyXB0C
GeagITfdxh7H+cwVvIRIp/uFUZZypbxMIuOcfhAFZL3Vw6o6jEjJeI2w7sJOqjaBD0QtbKdPeUWS
offJuPn4695JXelLqeTPiFlR517fx5OslRGcrObQEHY8C3MWN2YhwpvJRKiimCX5vkzadGNw+XmJ
kVi31ErtX1hAmRdRnflnHvR3fw5Hhkbt0kt786K3fUv0mBrtAUDouNOi7KDgCeb4ejd8n8qQPS6s
6cEq5Hxb66a6G+epf8j8RFwqZZSfCWzfWXpo/4g5IW606B+soj0jhgesjaKBHg9JBVvq0BN5fw7r
9c5dsYCWAB2wkdGdX+daVWBBeYr64YB+jnyDIe70A0VAgmbUttvN4qWGnpIUIABTaM1lxm+dNmgy
hZFbia6DEC5SHiJDJCD2LKmrrT1s/jZzQj+af3Rp03SebkCMc42gCg1vnhSsYIQ0ZZ4FelrxlLAv
k4s6q/UfftTKrtJKme3OUx2fI7GuQSeAzBBgge4mMNaFvWGsIttOtnotiKbxAJ7V3yl9w6uJyUu1
r8IZGxw73+GR2lyzIsc57+NjlivlroDx5IR0xbZZEE+ULKricvTzfotHvXw5BH7hgQcezyQU74he
sIEQ1aBcBglTWZNP7Uk2Iijv4yEQ5vSUVmPvAhtNUydaTJvqJpbw2xAXcwxcU2av4AI3SvvGKovL
ygzsOyW0269gys+5ZK/vvmUOl7PBkQVLh23y6VVR9l3Y6EY+Hao8DJyyivqrTllcFLop3H58O7w3
FPsRngtAsMWl+XSoQMJrD9Hc6dBFFbIMQq/cQfWzXaeG9ZkLcP2KLF9F3wN5Qk7cIh1+OpRoAe/p
kEcOy8vo9mbYHKbBt9wgrvqbPE2sG/yJqzMx9jrRWgaFhYkwBS0PCDarQWW76iLD7Bm00lIQ9KPq
1NoobfqAepSownMl5jfXGwMusBaydhSSgKOsslQ0ItO26VpxyBp72qoEJ6OrB1F4Xfa15imJX+3E
0kyYR516SC8f+7rojijw2DdDHtRntvg7c75QmBY1+GXa15zyrrQlzpYmDpQrE7ePMPEtqDk4w5DJ
26pWxo0+DtOZOX/vDljE68FPgqWAZ73cuq8KJVatqYlSWvNB9yXparb13Em0qMKgKGh3DcyyDbJa
xaGs83Qr5kQc8FvVPWpJ5VU3tDcS7Y4rvdbEQ1dK7V4S5XxNpF94lSH9sYgCgQS7nlYlDU/qLSvA
BSpItJbNYj7UYZQ9xUWnLNGVva37pjxz1Jat9joAYGcQZRA7q2wNysmrnVHIIxewlsoHzezmPV2K
aZ9OaHzoKYSWYOoFOUYxbkY/ac/Eb+tXjkCdFgvSLAhj0fpbfyRQEkHt2Z4PRj+Jy7ZWpnvEfZ4/
vknefh4cc+4tixiHhtJLCenVok9I6pHipuKQl0nm9fzl51xomWNrRbJVm3K8rKusv82Ctj8T4ajL
Ip3OLIxfcvUlWkQuYq0vMuGzCsQReaty1iavtSTtUwZgHOYItkZIQGpRUnvzPIvnvAmInNuiGwev
RcADySaRmRt6mEK4pdVDvJrHsDwqTahfjLT+a7fApApLqti+Vc0CivqcT/PfowKTzC0hPyIPGnWP
yFR81fU5vbdqkAtbtkEAUx4y5d/arBdXNliS+bKNzGDc+k0SfesCKdrXEdgGV6PF+NROWGhCsCvH
u9Q2IaioQFaqMyH1S7HkZJ7QlVg4lcDrcLAkdVmdy7RfOnFGcowbUV1B3RKdF+vFeG1OURogzIai
4p1E1yKD36dlD5mJYZ9b+Bm6LCpKT507zhk2m1oFQN7xWynHgUurnqWsi5emLdwxtFUiyRnzPPfi
vB9trBeHrLiS2hbYxDQGMaC5rOo/zcinBFtbaXUYTX7QOjI+jZFLvae5oJOCGJuWV/HXj7foW6Un
OP3yghDE2IUq4loFv5CyoRjUtjqaahhelWXWXch6XERuHBh5wA1UFJGThV11S1oTXwTI2GGr0hnF
5GqVJFVOAd0ED9spVBNHndP+IoBptEn7yg4d9C1k3YPAgKFahTauY9pJUXqWNITfNfpS7caqk3jb
z9ROXD8367tkkKkxZsastVtZyNqZZP3NseAogpJfbMh4+Dj/p8tN/6Lsk8Aqjn1f1Vv097hnWLnw
Er8LbccuKTaZbjUXIgi11gGEWJ25d97UsblbUV6HLUwlZbHXWL2+GjLETWdF/dHWk+EiKbJqU5ht
cgHZUffmQO/20pAg7mspPMapWrhDYcQPoZlNu49X/q2YDNo/vxtUQDAW+NXpXPRijBCmK8Yjtszt
V1MeLBBzbagncDmtOHWDUqd/NCql8mUWM4lRYCbBXY6HV4/KX9o+ZGpvuiKZ0t+L9P9Izf8AEv9q
kd5ghO+f0+fuBKe5/PP/4DRV7S8eY4BEi4EqDxdh3T/2S6r819IJppRJXwW0Pa/oPzhN6y/wnMgx
cMmRVdKy+2+UpvIX9VzCP4sAaKGNkOGv8MAf4YNPHzrq8lheg597YYjQdl03OnsYw1lRmNO1HWXt
IgZEs0uzaO3LEcaTJeToUp02CAZlZ945puPVM7cMDE0I3CCKv4C/COlO97Aog8lO5KFesHLAko3Y
gC6k5BcyReozsfppxPDPUJjRgVSiEM6bfjoUb084dUNeXxfw1twEE9ftqONz/GrB73+/PK/Boy/n
/38epJdhAGOAs+aSQoJPrALFKIDOLcABXluG1DiitsJtQ13/aE5Gz3Mphi2caxlwDpXEDZXrCsae
oYWpy48eniNKzVDPGoOMV6nqHS5ufssTgjmMo8BkvqvUTsTuoInqK3x+VEq1rnPydpqOcj81nxGk
HH720Mi+mhIIHn2ubB2kX9zf9oSn2ORBA/+aJEX3rExjfCn5wrqo8xwiSQ/awpmQ3s/p9WfjN1oU
fyi0/jI3xM/QNsDHLKiH1Y21tDbo0YoWJqzZbVG1zjy/g3X+8RKc5ke/R+HQsKv4r0YF5HShjRgW
UDNYzbU+h0995andbVgN5Q4rn3PqLC/Jxmq1l/QPV1QSEl6kZX+/ihCbDj9evfSbawCI22oSLvq7
XuWr23hy0+5HEG9LRXdsJBHLBJa0Xm+7nnxhgnfedp5V3yvdcyLiPcIMvwJJ24SDtUP2Qm1GZ1Bu
9cZ2E+Cb4aBi+voEqdtDzBxAWU9Gey3X9310Cce+bD75gk61+KZFn+P+singfLrgn+Ddi02QKJtY
rRFm7LZSH5ML7OSwZNN9bvy7uJgekqR1bf86nmd6AQ+T8ctvnyZc6IfoU0EdIJUv/T5zS/k2Myd3
MLYqgDelH/ifz6aa3lmlcpF3WJrX3sfruIqB/1lImqIwJ4BkU2U8ndwuyvO+aOTmGq9recdfbg3M
SbZxkv+KICQh5ypH10oYp9vMDopd2PbhQU6S2ygvxVb3Q9C+oW9cFXWGHoMPYLLtvlA42/bar16W
azeNtdnL+rx+IHiMyB8oyuOseTVKESX5UFVduRlRLRzkn2mpt/vE1PsrGyn2G0NrlhZnJXt1leaP
amKU+2SMBlYpn3b0EsMzYcdKo/GfuVh6XaDKABiv8wGIr6KMO6O9puVF58aPoi1X0HQ5l7SstVzt
/7YHtMBDM+0dqsvql6DJlX2ujnirDzY6EgvrOpJj2dPrznclIhtHFr3t5npMxsD9cjH6DX9yl2Qb
iLbnFnPVbv/9AYvCssA92OLhWk7tq5MidaEetqbcXmfToLlxG1RuE9jGri0nbdNYQ75LrSm5okU5
OqXcfTZj5VzE9M5jQyrF7cw7Ay9r7QYzgJkXCXK71xIgTse3pfgKw3R9Z5FYnbmD3h2K4jjwLnAc
JCinX5trVMVRxe6ubSoSNHImeZMpifgadn145pisSn6/Z9ZEOIn64pIOrwsimYqsr9KVtM0U07/J
rMzyEM5XH4a+Ha6YDJR7wtlyTeR8r0MZ8eiyqzUHqLV+N3WFsVXauLmVm/ac3d0KzLz8MDQxeAcX
1DQh6ksP/9WSNwhLw9MW1bVQpENQ+8qmCY3BIZgFWovSg+VSqus8k36ja7fqF79CJibJu2hbzmm2
p5sfXxjpMF9IUkrOAhb688c3zNuwhxrRgiKghkdN8g0EBGyQoUxqeV2MbfEpy+tiEyZjemnMdQ5S
Pkz2cTMb17La/hnpl6mBaEERVF4CBFSO1oWTKhByZ4Z5fjUljbVBma70gg4hz4+/77/YO6/luLFs
TT8RTsCbW7j0TEerG4QoifDe4+nPl+qeGJGsFqfvp0LRqpZUAhK5sfda//rNbZW9O51wAAb/Yex/
w0JRlrxfhdVgVUM9JeouF5vJF3OoBonxZbrJp/OW3tNih8amSr1t1B+2aT0U9SWbh2WXz8jFqqZZ
40iCM6lk1K4wav7vz/T/mwuaC76f/ywDO3xv2uh7lv075bV932fwn/4fPZj0P7dMPEof9OT/6ib+
3WfoIlJE+D8sBwPTvBuW8u8+Q1L/57etBFp6pCPgdLwp/5aDqf9zyysAurgRlOg46Vv+i0bj/Vrh
FWPMTtdMtU9OsU5U+vsVCZ0ry0f8YC7NJDaOVBNRIZrXYdQVyCK1+UWL/P79/tfVGIYgCIf+pBuf
R2HhOGUIHi9G3KZ+fpaX8DjikwMz8FAqzPrx8IzXf3wp/9AA/MM12fNhpPCIb3qW2+//sekRAh7J
fT6ll2E2jhhgcq5206pqY08cSmMVy+kOOcYXx80/PFZ4yxxuqI4pQj8+1kHHbKFESHORF21ZD93N
ucJ66gRzl8W69EWLw6Hybl/hucrMlQFgf9PKYPl8gH2p8AsABlG/WEdt8E18nLDeTH+Kk02qg90m
P2Nds4viuQ8JVjkm/Z3ZHZViraV2EzioreXOWaTvEPuSwO2jn2b4E0RnqnFvOonDphveFHWDqRZs
ii7ys+RebY96tMtMp9a8eHAM4Kp8ZbYvSxfaRUgt2zjyfd9s2shV98m5JDpJ+TmX9+pwjYq7LDou
BoSZ1VKtTHMVaBfFcCv5LKqXG1mmRZxRy7I9VmfGOSsG2T1T4tUkrwX8BIUbFeZiBhtlZWyVKrSj
3C6No/W4fNfBubQOh/Rt/KI+pa94LqfCadF+ZEJ+iGGcYrBflyf4O46KI5P4MptXzfxek/gy4+9V
VGe5fq2T1G2xlKrkX0PwrcNIprDwcfJbZTOUqFTYspX6OVjOARYKkY/PDXQiqCGN5gjzM1IWW1Ke
hHjXTFto43a2oDqRdmK1rfC6PRUxKhNbF0B8Qye0fNZCWLlNulMD1xhfesHR1VUo4Dq1+TKe80PF
969VcuMggCfQi1H6vX8T6iRswpza8zLGeY0aP1BtFWt9d8YnhIUQqL7Zxsq+GFHGz0J9X3bqV44x
n94LXgaKL0y68TiWsJV+fwuzQf54OuvqpTO/d5hPOd3YLo5ekVQC61v+ohL7p6vh1Mi2RjPIS6i8
v5omyF1fLg0hXr31EEQVIZp6D/F4SPYThMQvrvZpowHNZCZ3C4TkvWc88f5qwWgMQq9M2f1ExWsr
U+2qnfFgVMEG3c9Ot+KHuSmSLyqK38qE/1tS8KVyVYa4JB2COSMm/dDwzkHIBCQ10vtm1l46Yx3l
g/lgdXRX8ORrT6JgsptIn7wWdBRpMmu5iu7jfDjrI95MQKcKFodp6U346ehTcvn77mvcnvG7+wMv
Y3CCQwR8/RvM8/6pxLIm5KkcWteiOhj9im/bUJzOXGuya9HPxbYqrud0LfkTOg8YkO5g2FHlCb8w
zoOxKPb2wDDg2q1hIyd+fmh20rbeaFtjhSK3hzZeO9ZB7/mMDn8Q+1X+O2l068GWHB2TrMwWtrqP
xYlKRpMt/BT27bZcI/HS79rX8Bpt5V3zLduGfrQKvNqTDeRBNinJOI0FF+3l70/j90b8+WnglkRp
hrPnxwMwrGDozHVqXc2HcXaUHzRdTCtKXoEGgM8J3tBSPCBPkE/ZjgcxwVkR3arxa8z6Srt5rAPi
mJz6Wh3GXfKrfOVzGJUNiPD3+/yt8vzbfX4AhppQHAE1IuuabKq9CqXRdKJN45e7ci2sC7bRN4zn
lOf0bvGD8/AsHYv9vO09TPaDu1ReBZETHKKNtQ4DR74oG1B34Ji4XFu9h0UdE/iMEPnIXdJ9ojrm
9MCIomBijA8ZnovkImnuYNop6IsNE3wXbMaTdJ4us2B3hl0BuNTuBIwWuXW/ynSmJEd12i2a3wYH
qzzNwXexfOk66E6O0tjqc3YX2KWvrqtVcq4O5ZFU4vLaHJLVV7mCv0vrj88NVBgrGkDNmynK+9We
oofLg2gwr/GjuJWO0mY5Jvv2Lr+zbG0tPKmPrZ2f+5rVinsrFnW2xlCkdQbLFyR6cGf8lk8eWJFZ
Ou20acZT06wyaPhEmLY4ZdlZs+ppT2KfLjmqPfIFTFwke3dOaJodFI594dSqx/yo3Sc7LXWLb5w7
hukJ0baueOn87Ft9Fbb9xnxKvulP0oFpqS+cOHgUzCLPWFYTATiyeVx70dZUsoc3kebyPtTlWlFd
ofSFZIVu0hq8LPXEjkmWnfzLWOI/mmP8JiV/fopULdBAFehkHw6qOUEmkFPzXINDcIgf+62yiR4C
p3KzPf594uQJol2WfoQItHCs3M4P+qb3s12xi1e1a53LzeTJvuqLBUHQYOXZoVz//QUhW+jDvgZu
QdNIw8iQAKPa39Zof5SVBKtP9RLU8zkzV3G+KqVtYtlm4+u8j2Ems//vUjzRWiJtwk0Ybqt4kxln
fTgnxUa0tvq4a6sX1Xowu23bekZ40GYH/945uKWT1j8q08fUo8Nm4G0+RoErNLZyLpCkYrsn2erP
FBOi7+GpepN1/EIfwvnZbI5wUfl9oEUS0xJMkUfH7D3NcEaSmiS/Kd1Yvi7kSNXuPG7L5I7pQZO5
QbzKIj8O151RUNtEjsRrZynHrNwO4oORS86c3C3poapXUXLbZKn+8COyF9igeGP15FHhoatjwInh
eu0O/S9uvu5WQJ0J2TR2/9pKtqJf036XyH6Zngdhpc+vM7WiXqyLpXUBFqDcK3jnUYdolp2pfERu
Ri0bHimVIAZ7uS2wRyqawxItIL3CfcasIrQ1F2dM8uEkuzH2+XQxotPQH1oTlan5GBv3cjGR/cfT
+sql+WNxoZFfTIHPqw7NiBbqw6se5HKrL1ixXgqVpMJxSjZwvxWvDmTidmrji5Pj09WA6hgvwQVG
tsXE6kNxIeaJivItbS5gMz9bJIC2kqaJLdbQ16NK/oLS8wHCwvqCGT2WGzBIaQ9xJbkBGX+sbsYi
eovhVnhN9Ly2e6kmabYofjBEuNX52yhRRSc2NsUwKPuwrmHO3Ywgw2ZtVeTX4fj0RT/1DzeEOIjh
CTeFOBJe4vsbEsZEjcVoEi+SGTw1Y6T5FI6gq/o+VPoMp9Rg1SkcqkJ+tlLhLq6Ns6aXcAxC8WzM
XzrRfaz1qPAoa5A1U3WRVvhRW8PeNIW5KC+XoBlX6oKhrjp2tl7X/m1M48JgCGwe8X/JJOJrYbBo
UD6g98XC5aO5FPPlzjBxB770cdV6YtqKziBBT58qVt7fd7jPnxB6DdEohNrcmuaP2KwQZmoUlnl/
6eD+22XgYezXMr+KIjrLb4qS6G4qqf7fL0qp/HFbxbzAIjuDCSv7/ie59tTIlQKnQL6k6bY0nTzZ
ROpPK1MccrKWjEyDdW/dGeH3Ih9sBRJtAs1NEe9M8aBZt5C6F62+V7tLUD3ijztNu2K6ztXj3OKd
yyqZrlG2H7vXWN+p3Z5qOS126bI253VRH+ZlXQm2pDKciWjiWjtWc+c5NzB6GJxkY9TrFNdVtaXD
M49L48XLusHStzobMW/9qegPmr7OxRfCsjmDhbt6WavzIRXeSnqORdacVo5JIvINjl71WQ8vvYUv
2mNt0AmtDW7EPKJIkZUfWfmozV453bX41OprzrjBOGfixtJ2Te5KxZuFPLVp9zrxyAYfmnyKbCXG
A2bIW3b+RfAs4QmTenm5k6MLHbahuwGfCYuMVNjK6q+gX2nDd6m8K5RzXN9ntLd6h1RlhdbQHeZN
wrMSOGgbzHb3iChc7IK8Bl2loh3m0u9/RKXgmMV3SeKZat9aOMQ4Glf6Cg4PeRpley5mmp11E5Of
salMT1Y39M+6cT/09xF/NE7xG1au7exM5mOPiY/iycoajCIOaJxve3VbeQoTL+2L6IBPpzZl2S3t
Dc4w6Cvv0/tthDRLoiO0QL1EcZjRsOvM0SoTq/FSqexZExonllDS/H1Vf6qm0URAWIYXwEbKZT/W
CtESjv1UiMpl0X8Wg503i1MunliHtlnu0vqtFe7E1FYZbfXhWem2obINipUUHNT6sct9NpR2ehFM
PzMO+XSQ87tYFrHZO+PlWWvnWfoWhI6q2hV4AkVjsx0zhox2g5FzcmrVhOkDT3be1qWPvmzYysae
pGflgapuOQVYFFlna+g9ESEUY83QHxRfDlByO625XYYC3/FtIW6n9ldY+KrmweMncVRfiTw7cWud
h/Rwt0B5HY9R8lzOmg3Z0K5jNCr9flHPFWISo3k0lG04OHFzzBTfwC4p/kLCj87h09Zx08iQQnMb
KIH4fehZzLaGvFAohAErW2a7VAvDPttop8DLnPFtQIdwWNALPasGui1iFDH5sHGsRRV0FpftLcqX
saXiTMahivaZ+nr7P2ES23A2GUflg5sV9lK5smKXt6RfX7jOd+WyTYxDVByOJVhbiticuFRV3WCM
ayvzr2novFR5xurfNkp+Yq6xyaXKVwZM579Z8fc5OVhgPhYDvxV551HsydNaeK1OUnvApJBM0XDA
bPwxmB+GfnDMsLbl+XuonhXUP1p7UJeVoB8rxVaoA0Qpd3IilarmOM/fTWZdpUjDdBHinj56P7hl
7QTdRRTA7EpH6LeFKaM+dEPNHhYXU59IsfPwvtVKL+hf8ex2E+GWdXwv3nT1OBfRD/bpWuQYaAhC
RiNED0+IcujUeLnohjs/SvtePpDyJI8oCe7U+NJ8H91QOo3k+Cy9bQoH4lPwlj4S7xskoxsPK635
qbC3RQe5n9YxaSPBqO2L5tRqj1IYrFNYgHJ1rDvvu5ZGjta/lpO277t4E2HuYk41QXevTFFz45eo
RwylKgzOI18qV0WDp2rtG90PKXaMPGBf96FX3lqhoFnNi+zpDXtmOtuCep9X22DeTKlb9eB6fX8K
CfLJ9dcq+6kp97LdDK4wrbSUqTc18zqZ3dDkLKDM90vTfuDLXBXfHuVXofKjZZUHPkYVyUV46EVX
+gnrwKR5qX1l9KzSsVKvmQ5ptOI8GM7dHTIgc8IUxW1dDppsFW3mxA+MVUlCdZl7dbqdM7d66NId
sKqPdGDxJpWDx1bCjejuq2xFRnbokNEbtoe49yLD19eW23rsD9EL1uHlt3Bn+eVd+l041RHqbXu4
TF6/GddQTNpjD5aqbwxwl0v0DYX7JNjiur5iJzOcZ5WzzIk31S55In43cOYzFHP1qfii5/swm7xV
nEjrGU4i6GR2qnyk8ZXU8nlqFfIlaRIT841KtKd6cGgQI5tpIf7/kuUlYgGlzgDXCsmrt0prlyGZ
sONav4tU6aEVjH0rpl+cGe+HdtwZ+CEyeWJ/YUUx1f1QejIwzmMBWswlibKe2AAZoUgxxKu/HxKf
6i0+Ojp8ODiwjPFK+HAyoe4MajOZxUsSU1VUWv8oRuJJFQea/OV7Jy6nMbG+2DMh6H/cM8EqAS0h
YN2ePDOE9+ch3CBBTpJZuuQIUhZHNNxcxMfcidH4h35duODfBJbr0rqQ7xJhFbFOl8eMPRYUvtoQ
yhu7r2w/FY5GpdNnO0O6hEnpTPCdyB6dhrtYY8/YzdGvXj8t4y8pfzbanZi9Dv2pTk5l8lgMb4vp
MxRHowYHxFgwPrGZNKSJ22sONacECm8btc8aSCIfy/MG/7TJK6mkkm3cbArDhWkt904WO7wxY8zO
azN5iLKtCazsQ8dYE1187dcUIufWo5l0wAtdoKsVNklO7Q1+64V35jn4Vr4FD+lb9Vx6mlvumKPw
55ga+bWne8NL+pS/Si/1TtrI3+azwM/aCXkkfiOmyBjFRj7AjyJcL5KfLpdBWM/FRjH203guVqay
rvLXIf0x54dJ3okD5J+DmBy7ER++wpaYfsXVetCuCfP58jl3i3rPC06oSlxj77uzAHHCTRavC8W3
0hWsDA7sgiCJweF/h4t4X7+kENFfZmBunKTBOyV2NrZAmzAO4yV+/fuCpdH9vHjgvTCwvyEgn7uR
uYO5aGb9cokkV6nXk75Okr2q+hIEdMujqOTXVd2V4w0jOJtwMha2+s2q3Ub1huq+MF77kriDvbkc
Ogrr2Vaxeo/tKvKQcWnYaNG+kaFROe0lexGeq9wp73CtdgBD2QR1/MS8UXKT3JOPwXV+1iERzj7J
4NpZfR4epbfoUjzmrIZzuK/W3NC2PkR+yl9gfctGd0IOtw+OvW943OOmeKy+a4/DqvRxWxU0J72y
3b9ppNiy4BpbwhZGcnsCarjBdXQ01hmuXHD9XWOtb6rGbqR7/aj71Tb6VkD3Uu3MazfdG0ggB6dk
ty/aAYNm7aAcNM9yBC9fpSvdxeRrTyipiwm333h0MMJ35HItL1TioNfWbPEa7IN7cQTvAPUh2n0T
rtA+3xS7iV0fyu14p6yHtf6zZbf2Sl9+lZ+S3YzG/VwAfd7XMK2eeafwzEgWN029cd6i4K0kbynW
IjOr4WdlnOdhMyvXqFpW2rS3Ij9pHX4vhpTCoUCmykV8KZ6I5H7pR1z+7fCQP9S1zQ+j8vjRBK4u
rPXSnySHWJiWxLvUqWFac7lxbbW7QdiZw6EcRdC653bejmCY7O+vw9pYmbnTLaD2Hvkc0E2GM+w3
6WH8qf0aDoR1x6bd8DeZds6MMvVAkIRh3egOuvVg8Kt01WorubtLM6iXvqG6/OEyJeXGjn5Fqk2S
h56QWeOakL97P9C2geXiqoY/mib5gbKRJN8st9F4ToFYw7Xev6kx9dRVYUQ8rON61aqHMnCU9jjS
miRe17n8Yk+YDYrC0u1GtjpSe5w0cAC2GSJitGkxvmMS+UUX8RkCwcfjNukhXhHJ3id6uaoRkGgE
+XLJe6O3jZE3PIhJOk8H5h1Ramy79CI1e13uT0XpwU2UXYF/nFzUgHiVf9v//keU9hMixe1wbCg3
aSvztY+jvEZppnLsI+mCrVJhzZ6oVUxYS8Yak/nFOcWo79NWA3GGygAfWEZ5n9AIMQuUgcij5TK5
+bre9nfTfnyERulb3nji1Yhre5GcPNr2032VOo3sSUDED/JJJVfeNk+g5MlwIiUQ1y5ToB+hE/YJ
w2wLB4dSE2HFj+UBEqijfccIUNFsHc28YWelC5bZsrZPsuHl3TFrnXEgout2QPWJN5VuQ1vW2eIp
ebu96Mf5pR/WOHuE6t08eArb82k+VTv5pVmHm3zfecs2XMUr65KuBK/bzSfVTVdgq0/8uSPb+2Px
fdxXd7I/si8pd5AC6+TOYEkGbpt42mIHzRZrzS49LN1pSg+5yn246mlKHBBftb5th4HC+MsTjLPE
kYNECEE7Ljon4eG2Nx7EE7cffispwx/EE/M18Vl5E9gjsx04sRHawcuyuMxhaIjYY/STctFd3S0d
ydb8ZU9966s25y1W98tbgwm9ZQsPxSvp0lXrcL8Et/HemXb9iwd922rWy1Z/ji5tacf3BHeXDOSq
M8Kj6BcuGZya1k/rhOGQKsE+s/n19nVg02KURE6sbPdvpVcc6mP8DGyyNe9wkV3rl+RXyPk8bpt9
dq/9mLfyIX21FIBj2zgBCvOzMG2TB4UkaMtVe1pou0Pvp9xeVQhk2XBug53Z3o0kK/lpuUVlM0/7
aTj33SlWD6HqxzCDdZeE9UryY5NNh+3BzYSV1a4s4g77NQ6bceSPhgOKoWIe8Q3AWm/ZuN28dTQS
yDo7fcIy9MYsEGzdm7tT1R+IiZl7X54vsorlmBMRqcjnLvZCf8g6LEICJyVOKX6swm3Q2sYXuO4/
vLM37ajFmY24AOrn+3LP7BXDCqZuuWAHXh0FJS52Qy7dorom1as7bf6iqv98PSjYBCbCgWRWwsv7
/no30XkyjkJ6CQCUHQxM2DGbeluK6c/ZJBj17xXJR2frm5c1mCoEQhLhRPaJD5C8lRDb0Udmekna
oHKXOX/V5KI/KbcEr7n7AQcuiGe6pKgrPQvigxHhHZoVBUeqznHV5TLYU8uofhZWHaR9p7LgW1th
++PvN/rxsfDkQYNu6DrGb4h4P6DrNalvSZfk8aVarJLRTs8y1fXOpdlxllHuN3+/3EetLGpM2LX4
zGEJCw0Cd4D3X0NaWflStVl8MeNl3GX1vJ+SwPTTNiLZEHV/jRuVNydK7M3mwqAlMg0faJj0WzVr
dkNDz8jnaWwhUYO1bhGJU2qVsa/i9Isz7jfp+M/JH1FK8CdgUXCq8Gy0D0+G/Ks6SBtlucrfeq4n
2bCns3vhqK60a7Ayt7lXnpmXRtdwW/5SntjqGYrG39DOE55HvdLAwk5OKrYnFGAFu4kn9Xc5gEvs
CzHR0i4liUY8HNCPFHP+X3v1Th3W1iVPdqG0I25Qq3dUeXXmJI1dzAycfAK/hsXTzMGOso3U+X1D
EeEz+iRVUFDdOj8UMuDtWQguI+V+4sUo0H5XLfOOf1UEO34tvfmMUKA2EO/cdgmQjEEBInFiyiVq
Oc6jJ2SAGRwrw4kx6yDRjCJQc6rxi0f8m/Ty8RGj+GCswz+g7R/2AAJzDODXTLwuVbMv+jx1FWPS
nCzioKyECW1yqX8fCs7PKqW6ysWjKgVveCuXG4Yip78vzY+YHQpRnFegz7O0b270HzA7WuFI55Ut
rhiVEf8dZkdVHYdVEP+Q5J6q9WEeynUyTl+5g3/EgX9fFwkxm5OKfvB3a/PHfKtQqhz/I4JqB0vw
8Z3LQJGSxcbbj7yFWAbM0lvv7x/100vPR4X1S+UGkqD/5pb+OVITVKlrJaXOr/j3Dl5j7Gb0LzR5
VPNJnvr/9cVuLxL2J3CNCTf9sPFO4YQZqKbxXJP6OY7wrMb051cp9Q9zFn9VmX4szvjrARGgNlAO
3o6VG7Txx8NUaoVgSiUcr8GSArkVLbW2zMjm7x/p92HxfuGSyQWOzmhIhBb7UfydqMrUYjk6XM0D
oBvQqz3d42Q16jaWWEJO0eeYNL3x2sxOWuuGoqdR70BoLR76eFMWuyS6CNaxmnaV5iXBqiQMXsv8
TPNumaYdzv7uWN8pzX3VulnoSu1qElxLXWOL1cXIV3ad5Bk0itYuVD00Es2ytgLP0hhRu9Ib7SRT
64lSCXkY+TX3+b30aEyOiBEBAVJ31F78fvaYDrZY2nXkSbUTUn2Srtw5JSPD7K5UvC5GmXxHOsD4
u4lHMWQKzgD1pvaxIgsJDNh1+VoMVum4wtBi9ZVX/UcUiq/yxpdTIB/DBfskk1BFAcetTOyvYoq7
tT4cmfHZiyVPDkbSz71WHiPg/L9/sZ94iTfTOByLJJbRbbH+Lv7/WD+FEY1FhgjhimYhoQ2c3Dk3
Ik/RMArBnkl1yWQBEhqmNZGsoVeX1Vfj5c8f++bNo0DRRkaMh+Ht3f3jDsRwIUhbm4prJqiPWYwn
d6NGgZPURe11iSy7SfnWG2X2xSf/vCWwBcPHlCnIIF9/NPts+zlt4qFqrrPetNvOXAlw8bRIc3Ip
FL7AF//hKZvUAOgBdCyIDHhm7z+j0Il9MDYlFxvNay1K65b4AUYCb9F4KoWi4rTtM2exGCFlVflF
IfgPV4d5isEt5QelGW67769ect5HBU6QV6EQLWYWi4uZ6kHptdrV4vgw78c6SRgCho9M5p7/vsA+
P2YMqVA4YvpBfA9b7/try2pcYbpeNNc2b3d1K9PXiBb7RU+AuYWx5N+v9vlI42rAYjjh31j9H4Fs
axQbKH5ae4Va0a0BssZuM6H9s3tZfyRCM3KQo80MmFPzi+X0iQsKBZxPyVcMkHszqZDff9CIT2MI
FROwPJ8huTXifQQfuuivfSfsikbhLZYZSU+dISCBVEwHhqiJinijWyEUzCoT/W4RfWNU9WvLnP3v
D+ZTec7tEcmkcNoz2MdB48Nhn1SZABk3FC9z3WHJM81v0VC3vl5WrS2nTPcpBgyo64wyLVQ/9NU0
0XX01MUywy41V30sivET0Cn3KuWCJXDvNTmMtyr54lY/rRjoqhbFOc7M2J1jbPb+QQ7FMupToVdX
q4K/vbRMTKyqJnZNTn8Qkdp98cV9OkBvnGz8UVigEladv22U/9h+rLYnIzg0yutsTAqUcngrWdBn
X7yD2q2ye3eA4oAPhQbchkEATNwPxfWoNUrZyll8rSGr4UFhyS+KNF1aktqiOi73ugpbLZwXhsBq
TfS6xn1YQqYc8HE9BoSNnFBqp36wQO8h4nE76Ol4V2mxskslMAV9eSZ0mNFuk+hHK8LJol96yV/k
HyZEXiEKXq0wEjbcBmgpoLCcTXeELYB2FxYxes0M20CkUOlUYSukQXmxcgw+FPKIsFVRV5UhtmcC
yd2gM4fzYnhZIFsXaAWz1pUno+5mArO+KE8/d048MmiI6GM4njiclPcLoY2xH+vbLLkuXZ44Ia7k
ziDWJS46UumIC5BfnHTBtu/TE5v5PVYCo93hbCd24iGVA0+Z1OGJTEtnacABGtlqfJTSX2UcfBCj
mvy13Ca3eHNdpdP7/ft/LKBaLsLeMov4qo1CvFLGQTlKXSl44dDJ2HaynPqghE1Q0RKVAKcK00Wx
4d3HhkRwK0VKXaEdYAMGub+kS7xZrHifGwMSW7VfxZi/7VUh3BEkK6//vil8OnlZiOgBcFO4Ofrw
xr1/wEpfNEKkjcON12WtFJbGngmbHYoQ2E0E6XZmTl/Zkv/TNdkmb1UHhh1sle+vOcoaPF1zaC5y
0v1YsvZXHmVPWZBucjPgKGT6JYhfeaBJH31K+I6o+rnYjVFn3faV91dNFaWR9aybLkXsKgWK5SvJ
UOhzHkmfDpsee+1nLT+gRuqIctZh7sDQjMlJsehUQ2esay+OQztE1TNjao8yIyY4SaFfa0l6NgL8
uRcIGfKr0UECfr1FkpTKrgH2QwEkD8dBToHF1klhz/lFnu4GOD749QXzqctcY/aKlI6TduixJaVq
qB5y6XWsvZYhXq9tVMu3ojfIv1kEPqivbgnZufqgl2vzqcBRuHhWlB159Klkw5VqT5rpYe5uj9B+
GJbqnt47VpLY/fQmVJcUjDyv3WJCv31Q9aPRPASgePqTSlKlmR5Dbri54JQylH5FuMEEHns3V+5s
2sILey9jr1jbBIaPnJGXCr+XtEBiwaEOHXIl/Ttg8f8Z5759b7eXS0YdCgfzIxUyE+dx7nWZfVJR
4E9MQJxBfBdCri3HIXX//jr8y9nj/SbN5XgTMJLBIZp/fb9MYi3PxbhWx0uv+qN8LnWyAI9ksdmZ
WDta62kZcIH2bJjfrepAvjTUvGvUPUf9tlVeFPWXpP6aRoCu6hRWvzLhEAV2vXhq+rT0K5hvfbkL
RCYxD5L5MM9EwidPIa6UXW/ZVqD7McMybLm7gLkG1ArM3Owx3QT9ZYwOpbwKzWcsWu25+injWrUo
oBh8Q20f36wL7Y7gQml6soLtHDW2hqZnJDh5LkDXwVOmttsMkeApY+FgWwCNTh17AJQRaA54OSX4
c4AkwUTNKlE1JKXdzSCTogpLmKWD+aug/JK0n7GA47J0sp4nWqoG9ZcAnb8AMwif6zJfDdz6DKrd
8LsyQqYxEEFZH+HG2GI822LLmZIy5h5etG8ICEYQ+cZOHgcoS5kj47BcXZL0p8oIGctdUIGNiTYa
l3wrPMfNS6lfRHgz0TO+ypa+qy36XWRF0N3y5BJwMyrh7eWqr14gUUFmntxMgUPBiu1XguaasNPB
o+uNKdvLY8nJ5wTEs1kOaAvTtP5BfpOuU+QyB5dUKF7pXkavoDoGNxx5fXUWzswGh1dlh0kHKH28
wqxTbbyRHaGzVcgcoDZw2GS3hM/HUSliLvk6yo+C5ZUhinf+GncY3T71QsWpI1fvV5jrZ8XKokMO
tjFkxvGb1QJMbmRjU89+0vjjTZOHeegkYElx++VpPnYNVHRUcu30JEYzU7mXvnyZmObCxcXf1Hgc
fy6Gy1CvN1dIDBnTNvK9lW6DzCnkbdg9h+YmW74Zw/eFlWkiYTEpOm4T6z7yUvYx1gmzUWtV9h5u
xea0gxXPVsiPYtg3wjWFH5Vu6MwmeZtm0Af2ee8l1Z0OXaRoX9PbVHnCFHRTSGeVmxeqn4N0HrJr
MF0TRo6t5iEZMZuNzrlepg9FdCiCO0UirW4V5Vs1XAXJPu23SbatserV0Jis4UgWy1EqdjrJ9qqf
a5d5fELOpwwPPZYXm748zuZqUv0qvm9SBIIXqT/1jP+DJ5nXY5k2muVZ5h46e66tMdXBBiKCDLXV
GUuWX8BN6q3Y/7CRIKMn/w4unETR96mGLbsy7mZs0BgDxjBMs6SzDZxp/FkSrwnhhJul1sej2tWq
3ebhvpjk2A2sgAh5ESyl7v+XvTPZbSTJ1vSrCLXpTbvg8wDc20ByEKlZISnGDUFJTJ/n2Rv9NL26
i971G9SL9WeUFEkyIiMyiqouXuAyMwOpIczdzc2OneE//6+SHQ6hVwtVcHM5qlsjq9GqsWXGoBni
BYWUUe0093aQ3FcLUcVVU0jBEehBBo5NC2Srir1ulncueZgGCpCm5JiKHDkcG95HCAaUUWbFOZjZ
hu4Te2rm1diPTFCfQzoLGwBaPzau3waheEb0HYpoEI46Y41B2nCTpMwoA8WTojt1Ibc3ptdMci2Z
qPqiGcGSyWHc0NJiuw9dXcIUJLv1z2Lwb94JNyC6BEUHpIjBd3KvRq001mAY0R0hnH7hZjfkBPqT
rNJ/90sAhFUFd1BUkCIu+q4dJ+HwROs4laeMhf7juRBvf2t1iDuBI0elCORYQH+2j5l2iGDig5fk
Dp3Lz64xcHb3xF0pDu/MhOjGwa7/+Iprt+qbS5po3QDkNwgCd8JwtEyiclB1EqBlW03sNEG+KLQe
tcyxb2LdpX2iVk/NIolBxZaL6UIvrotOvdc4DM9yuwfXZ8bvXbXgr9l9gQuUNOOqCEeOurI6Di16
oLufzNIa27V9z0I7Ae8U1x9k2q5j7Q8LP+z9PAQMx/polMSbNZ2sImBTo6LR+tUUdbdhpLoETSaY
3cCJ3ZsKoIVL0bFOUH7TXUeZ9bJcz9RaHxk5XEBh7Son7qI0T4wkdWa2JTph4gBIRlmVs1LJzHmf
gr3yPP+xT6zyolfiWdur8k+eTv9mDegKjZm8EkOnmcPacTXKPusWqT6EdyqtFSMImu57OZj/5K2L
QXZncPMiO28dnZ5QhZEWOE0J/aU/WPGJD7c/aBr+0G36/iz4SU0zIiEbwf5lls6nvL5Ouig7CSy5
OImIu5VWvUa6Ihm1DcAvak9jGUDDZAh60K5gfRcdHUwxRLEg+O15prs0J2SSdeJMeLvayY8fSfl2
F4uUukouC61MgIs7uzjzbRPunEG6NSvgTanloQkmN6QIbLc99TKCFhO/oHYvjE4keV23oLnWNoFp
tfZPXuE6kb8zvdQvTCCTopBBrLq9jytHXyBwmEq3dR7NjEprZnnFLEqDforAHq0KatafDGDz9NAY
qwhjXDt+hZNAt8QUCSUYyWLqLYH1Mzjjd28MnWHBLkZ2E6qK7RtLsjYJ0GOQbnOnH8aV295qQ36K
fxBNsG20ACfV56ZeTLoF7zD2pHOZbMIYSQnAqVJXwjrn3aVx9+nH7+47RohYHqvH2zNob9nlRinq
xg/QfnDvooWdXA3Es6ZWzxaR3Z4PyQLBGaeYZKHtjjso28c6vzU2y8w8NwxlGkjnXXqhUSvV5USa
u2UV4yuYvyeO15/kfSKPO7oj1jf8X+wqfyMS3nh331A33i39pDqar6JVsvzvR7+Vj6uk9NPkaJk8
Hd0Xflktk6On5dG4TrzlJvPKetgXGXj9GEUJKmCEUwCVYMxmJ7/KwK9pVAj/yZkgbbfJ8ShZx1RF
aUN61utVKb1/JV+RdPkYtixkKiikk042foV7ZccfAdEEk72oBSIHAfkKkK7tPTJ0cefHqXcmh14T
nZQoJqjRJKGrNIEDUGni99T3svTBDfWOVlJP0gpcf6XGzQpUywOtvzHBN89WY5MqccewUfOhu5B9
QeKYVhWRTdq+H/SD+tB26DKNPNGiYec1vnsTZHGhjU2tT/1HqSltKEBSmIkBLZSD4UClWw6aRCLM
SheJNO1MhGtAKTk/w67sJFCQ+UX4HLdNKKPJJIx2pXhdJ4a2uAH0n1KSATMPs26O819ZXjTrcXQl
gDYedRvwvQKOgtExIju/CZKoc04g6ReAKNe15Z9ganZyhIAUBL8BuDSy2rLIEIjjYsOrVKl/JpLp
nxWJEaX9dJBrvbuQQqemhJy3EYQltOKoA4FsLYdJ/gHrpzenoeL4FnrPTbAw7bHWSv0A1tJJoLDT
zb4M7mMlsj7ikUZdMwmLwAeVXTRGDcJoofRy9Oyd/RPsDNT5/PtvYuTHNOsLH7jMmoDoj68u/cci
LdPfq93f2vpL8KG+3J7Y/FtfTJOK0ORdvSr621VZR88XcFep+M2/+sOj1XqU+z5b/fvfHtM6qcRo
LkZky14IoYw/J3m6T8PVDocsFfxXbieJatYxsjX4AQ5skwallz8sjKUeQ/ZlAGsA0L+2Fa/sTpJ9
zB7TyD1SqaEbzRQ7/4XeSXKOKUVimAgRKEMhFvMrJmad0//DP6CngpIQLj61N1iSAVkIH3BzcdLO
0A9mJt+pyjstv4aAenESJO969TxVz1v3VJNvM/eCtqnRgtZ/8yqLp2VwMpzpzqj46ITjgVYo56xO
Zml25rKgF93I/R10KxC3e1ID8OUrWIgbq7uiDbWOJq5+HXvjTjmvTNGH7bQzt5922kXu6CO6AM0B
HrKAWAPpKciG3nvFZ9kfx9k4n9FUVTX2vWRmk4oOSiU4M5Ib3/8iKZ/N5LqTL51hXubXkXqd0GMo
A3W3zUsl/ODq5MCgLur1eQ+I0b1ruhE90aP8uszPMOK/ZiRfZpRThldOqcZct6FtzGgrq1Vqe7F8
V/rGJ6Nx/Unn6ta5NlhfrK6mfOFQVJVO2o9SVxmXltY3k6AFUrSxCr9nq7edd3EbolpNMRPEFKeX
tWOrkwSJEK3UEZX31A9Krdi3hiv75+R8DT/41Nrp0sz097HcSWS1ipkqZ+rY0KL+LkVxRGhC/Ph+
tt18bocQkuVFXQkGHA5PUVHbmJUUem3Eve32rlAL+aTOkDcoB/1TpfWzODDPVE2RTgHsvVBf/RPM
1nW2Su6qYrWqLpfZfwa7ZDCFf26XPkI855drb+ikrupk2wcSf/fFB1Is85iyg8pK2aGfw3jZwngJ
Z0e45y/Uc5KiHasKShVrYgOBFCWmeDVO8NKJ2jLscyw9AS9SfsU67QQJmEsNOirgfggXQWBGALO9
alxYh31fkav3QR2Q5C20OLrqEt+Sx0bX1TNRSx8FneuGUxSGmgf8ERgibLkkBaAhMbDIq/wq6rT4
lhNxmJWWVkw3JvU720ws203zyQ1ingn+cRQx47sA1pagUy5ss3qfB8B3waSdgSG3ie/jXD/98aV2
N/T6UriVgoVSGBZOks0dVDVWS7A8VO97qaeVCk3CqSt7wU+a2cSL3XkiKOk0GcI4oQf5DZFCS85P
KsjLfWhA788Uk+RfDAKky1N5TJ0vp/xcAzqsqkV4r0S9fTXk0mVYROeFtwAWr7joPtfhMIX6wriL
bWZcUpxwEvR9eGItbkOLynGIzzgP3EwDEu4tZhQZDQhjHPln6bTtJJZYPoSWcEvZLGEB39mZsn6h
a0Ufl94Hy5K8J6tOtJvWA4XuqCbUxH7mkHZXzjqdHv5a77NZEw1jtw/lSVwZlKlpd4nQKwMgcW/o
TTBFyMB/fqn/ZZ/+hsln/4MQg5ECqhDgm/gwf26v3id+tXo6uquW1ao8uvQxNkfXdRX1fuJ+j0Dz
u8O/mDTLOJbJaQPVUgjFaMxkK70yaprHJnYLQg7oqZ+zDi9mTbWFVRNqYSQ94aAUWoqvVk0+Jo9D
TlKWsUdIaBD6/ZJZ297KIEdw7ASdJ1BI/CuCje2trNak0xvfdD/nDRX3pvCMW6UMrrJyOJfyfNXi
ZKXDcLfou34W2pAv6/G0svNiRJaxnRaJ9rQx1d+xYtv75OV+gAfYCDSBq7bF4b1xOLcFkIoeBZvP
cZjlJ5JrQu8g/ghpOpxIIaRwcS1//PE1d4JbET0LNB0NswLTTRy+4xGUmppIveRr970pnRtKMY3j
tvjg9l4+qgovmhZ5p4+TnHYbFMg+mLRB/PgGWH4bhg45EhGUWdRRwTMKA77zEmIE1JnSzr4djH7k
wI7h5eTadejhTOlUxqDAQaBdkVUdfmLIv72wQUOyYCEQtCn8sz3bRel6YGU17VY1JRojLRCfLUHJ
SFs0d07ZnpSgqwwlm+ep/vnHj0xjxdZDs4J5wXhivGcYgEXybfvaQaMbSUxR9F04QjyG/y4vv5ye
xmNr7M6a0eLCuHKmxlU1tyfmqXnq0/ZdnNP6fSVNoXWZOGNnChsB3xe/l82LeTKvRjfFvOJ/nal6
qt5UI2hu+MXHZvx4Y07oIfxcnDtTfWLx4+Ch/dzDXDfMOtjajEv3NJsqV8OVe+G8794BMwxG/Y16
2oykMaWocTOypsX08YZBHx8r/rcb1xPmaexP3hmTekzD68mCZl1orKbaiCasaTGRZ/Isncqz5qQ4
iX8PTsFnTtqxM3fmxiSYpXO4oOjDGZ7kK+W0v+2uu2vpHPLFqXWhXkpzeUbvIQ2/NDAwmgKjnRjf
nhqn0ok2cubDjX6lnYqR6tFi/Pv8PB3BMTBGs5pfcyb5PD8v59H4Lh5RhB/DSjajYeCU5vOZc1/O
29HPWKnXXvyG//H8PumEcGAaIkVv77xPn/6TRW5I0buTyfU9xIbn+Tidue+aBx9URDXybHBpU3od
YL+bu1MA7FNlBMr4ZJj703TGr04hGDxZza7OekKiYnzXj9q5O6ECP+Ib02AaTnruOmLKE/HfJTK6
7eidR6vHCEKj5L1zQyulz9eTdi5N3JNkLP7ufP7jhauLk3rnOeGutcD/gI0RJn173WY6ijmLRovf
dRH6w5rR2mddkwfU0pNZ69OmkvaBIOywHyq5yi+e/6Ddz6tj73T9Vdm3nxO3KWfQkqOOYlE49pO+
GStdBsMgcsf0XSi5fLpQ2nGhdunZ+g8FBJCnUuuyanYoaE4TGjFMA9tIB+/dXi9QpzpbsPHOaAN6
+SNJTTBpC9ea/PG99e/R2GP/xIqtKcF3ZoaMHOJKnGscXrtk8osh6YIeSoB3sGKdSbp0oSfebVB5
F3a8QvHqTlkYExo6rjRJuVSNgajUPhGJdtehnJSPVQhK5CfXg9ZVb++tIFmmqfMut3xayp3zOq4+
1gTeixLpz+TB19vPJLXnKRAEoy/ogauvnNSc+coHWxlsIRd6Q9vBLM86GhEHb2bCMwwzwkVXhScQ
dE1bfTFNvWsjrGmUzaYLgPKpReOX2cwjWsLJ7k10vToPDP9ai2gqyqNbFJPuWnjuWpg6f7yodk6g
tTGE/ZwECBRWBOu7ZIxxYNeOqsbeOznkqKkCqxnRiwW74e9yBQmBX80U4wbwyUnnOj9TKN+Jh3lj
vDBOQMFlgUzhbuHQhsSk7yplMaUJoxvnTov+19BmI53mpqlRVtVtpgNxLwPrJwtm+/RZu02cfRDs
4prR3LK7k4y2sMuOCvp1UKqrMHbgFW1yUH0uTfJuaYyCiu7WwYEK2QlKZfaTKd++OoKsuOSQk4me
P9IA+Ie7+7iGj7Y25PtcCel01N3bILbDc6UGmCIvpOgEljdoDY30EoGLU3/w68vQgJZIic89ikmg
4pKlrg/JxK0GpDS77DELsvI+toqfBULfv1OSynAXkE3eFe1MbNlPI/yH+1rxPwPnBnQvwxfpa9Y5
hYjPdWhQDKcIGw3Rz1JI60z1H3uazDUAAEOXEYzSkKqhqWV7lpQ2LmwVauJ3UVJPorZdTLNmOD0h
hZ5RUSpoW6lVVz+NwwHqUN+D1MGiEyqJ6nM3EZCmvHYu0JOcu5AYnze68snuk/Zd1arFrCjoKl1/
aaYQhBo6/dhJT3mvkvv3tUt8jR72NWrfwTuryhbv9epqiNv+InDPHMtr7lIFTVYvg5k00Ht54nWo
B5Zt0pwNSSJ0Ccvq1nIXV7LZGBMSPu/X6+eXwqW/kF/+z5bLEQ73n4dGs1VauP5WAkf8hedgRzcR
KYP5Gi1r4i0yEV9jHSpRCArTd0/0u04h85OXWEfXKFJhggiOVXzf9eJ+iXV05RgGMvLSFqAgOmj0
X4p0nslv/ljKINZ10dRB0gK9cfD9u6COOA/WNZliOthVHs6iPoDYpLUy84NvlEgOevVCLse522jm
iakX3Xs0hu0ld9ydLuyU/m6kCj3IcL1ah+eJ2lF9JsuwqJ+XoeZ8MhY1rXlVFZOJtn0nNGaJG7Zg
C4emue5Uq8zxCVRirNgt7S9VRC0XxlW5p1HdyReXie2U4NTayhNUkamUjuPQgq0mlNvuArVIbYEo
Rq2OXYs6y3XbLIK538jORWVG/ZWr5ulSN4L89zRDjyuQPHk5DD0t/QXM2p9TJ4k0yEGiFn6MyJOv
fLBSn6u8sd47Sdz6M2/hgWFsAg+CWrN34Q1ZtLpVjtooHnDY3Lhc0narPHlJrNCuPvjxR7XiVY/k
3tValC+HGCompckXE9srodlVALt8MjxzOE9o4DRPJVXJOZqja1UvYHqqW6c4Uz09DmdxmUhXRWSA
RHDSIHjyglDqR8Aj+rPCzBxMcVNZJuzKfYnMWQhz+thQKzi69EJqmgl9jKU/qhaJBju3RMp3GkSa
BiInqTPyKjRPYr19t6FdtFa/6GWioOBgRsU72mFcAdyDviaoBtgL5VDHeuZqZV8XoQbtfeSiKzfO
45J2OfIysjqVJL34qKWG80ChKwQGqYWuDB6tVZaNJEShXA9Y9iT02uqs8cjFzRcgcmFAyQIKDYqa
VECmcj23R1ZcDzdmSeIAFo6+zeZ2oAelEFkErCe1iTpvYKxQJ6bcolyQ4tAgDA4V/lhaBJY7duBs
C1EBU3r8YCvxpVndOXCw6bpk5Wd5mYGWjQyZ+DFP0hyIYkrfBjJOdabOqxxyr053wHCRY7AbZE69
CgY+v4CMwAkK9c5uIWJLUIMEkDjYt92iw3f31UTrqayyxlz0zEvYjsrmfRcW6IlZVgCRj+LUsXk2
eElQjwPZ0peR21MwWZBUPc/telFMe9NOY1L8C4HlMA0rnhpxRsch+BT70hpSMxzrrYV0IMo/Crjg
SDJh1rbKYZgHOezxI90vDGOe2nTmgNUFRIWiQggRXa8r3ZcE2YrPmaRCOq5XdsT8lHpJedfpG/4/
avsTuS+ch2KoGCmvQRF7fVZcDlqiwB+jBPK8ihuIotsgZdtqZteq4GY9uvscif6fED3DzygVc6jR
bFBpoyCgeerUgyzfGDsyFmI0yHnxu+La9JMGYPPDiQJ63500KSWaUaRJaTSu/YXx0YrTJBxregfO
HFRMzmTqevGhTPzo96hppS9xWeVQjBfZYlVlGex17MD2ymjUIZhEGT2R47pMITum1kqndugUETGg
r3gf7dBREVfTclMZW50nu+Oq8up6HPqKO8DjF9AsSq0joIdasQcZtp+E3lSAkxbE3UZQWmcwBOfq
SK883RtrIbLFo0xv2aeGIw03dtfjHOaGF8cT2a5imWoxglCQdksJ/cFeacmnJnpcwawiDIAFOyJR
fZIOqdqe9JKLaTKDwdTm6DbSH5D2FeZQc/WCDAuqSTQz6Bn1tSFrpQJqOpzgk0VOlHUiN6H+KTUK
6N1su/M/2FXqPKULuf5EWVUn3pP9spmZsgE8K62r6t7pehMvNmpCc15nlZpMtb4uYdGRAquFl0tx
MyyPrAWP3E5Xn/pm7CNyZJb6l87RYQ7iwetbD81TbxpnUtPOi7QetJkbDUp1qxceK0SSesO8seOG
QMKoBhofEtplwpO2LaEmteIyepICsxwHVu6cBLFJ427mvnMCDf0wK68D+EdTK0a4MszmCVH1yFjg
2RWDz3slKc77MxwgtwaSH6YRz/wu1S+GNLkMWgKDPF6cGrx7G1oMO+1vkOWZOm5PS7HSjpS4vgpd
UH7s4zhrrvVcfiwz/51skN/RAuUsLOqZVpNQWyzakWfG1bwJ24lmAxdeO9sxjJAOUP4MpKvvZudl
YXyCY/ipL5O7LtTYpRl+sLpU3Jumyi9jZGAh7ZxrpXdaVtDwE9D1Tcx+SMYKffKd30/j3PtUNLY0
qYw8n1tFe18nCyQVAr+bayZkdUly28QId9JmRUeZfZl4mjqOEG2Rodaz6kcbCa9x00Bb5nC1SIYI
o6A5o13YZ44WfDR6zTupIhkFuyCaqDQHSWB+2xAi+CGMoKnqz/whC8/0UpPO7Li+B6kSjwy9nMAD
lM7bcK6iKNmkfXEauvSDeAnilm58EtnNbanUp43pnDlkwlI7gMC0exgaxBOT1upP+fsfF4X7sQz0
crRI9Lso9M8ayzu3Q+0ibHqaqO0BdQi5nzV5h66DzLAZvJhe1D0aUpBM48ZDrLE1FGQUjKKEDhhp
mpidWlRTSVdPvEZnjw7nARymUaKctwoM/HECJNnQr2u6gccFJgfAxqlAalJstvNPKHZO4iBcpaYD
4i+a14E6l3v7Q1YClzEHPOeeaOcDUA/avrPrUiUd48NBM9jxJcYIwocu9qdeFyBrNrTh2EtoEU+r
BG4a4clE1aOfqrdFHts0hafOGNkueuKikzzN7xs1+IQ9HcOB4p1KifquEcWxqkoxAj5kaXoOOPAE
3+cut9LzPI+WauR97GiWA6uhKPdd4p3UBjR/AKUcSj7AWVHduyxboc/teHT5pN27BuQ3uZM4nKZ1
DpGeJKloldXFo60DsE2tRrlsFaUfVd0nPYNfwwnMFZebBHZ45fkFTHxVYzhwXy3w0WLlMoBNWfMW
+czG35iomfQ00AUBNnA6RMPiTM2K7K7ULXwTdRg3nej7u9EDet8T7TaQQfxGTg0HpmrS4iQ3+ue6
aIaLIXQnYU5SEFHXUZj071S9PYkDuiYSFc4Om3cYJPpNnGREQ1eF27intM1eJQNdo1J1WkSJw8z7
D4PvXQ6w9AwLzo3OvZJM47TqzRurCsZ4GD6s2vIE1PKdakA66LVwHpkImOsWDJu0hQq2DARaQ8ij
5LxSJ3q6UEdVGM8rlBNUKbzsC/c8DGGOUuLbxEIKwIJ7BJPqys6NykFjEJuHigJsYhHOnZzF5uSg
JSYQ2CBb8sULoToryvd4GZ8ooowc7zHJ7As9euf3V1JdsJzTu7rXzswFrx8+Z7xAaeyDPNUgCdTc
ob2p3Q9UkceWQp6zgLjEeZLS6qKnyZ604uIyKoxzuQpOpIgkvN0viDpXraLBiKMr09wLoWLyOrp9
JAw7yG3oOAq0zF0YFJNGnjTiUlBofFkguaFnrqzMFhptzgDAJ25oOidNG6JGxSHtmCdRucAyq8Nj
mPewIYTGMFFUvR71Bd6IPFRPCVpKaZuBlRiAOKEMSXNEfNUaJQzeRTIJI8xJ6X+KW6+Y8Gg0t7Uh
nQlGvsS3hsAlXXaqlKFqJPeCkpYC5xfiWwgT3UG2njS4lZR2kXvEBVVF26Mkq+WoK205QZCgLnoY
5eLwC50JkL0EZmQHqCXAMQkMUYZIMjVbKs6LWjqJQyo0ozKrfWhj2jIeN76vI15gxvpjYQTxUtFj
eL9oKVtkU9NamAWdWHFMhg3UP75WkvjFBBCsMjfMBkokpzM5EivAHiMd1drzzI4RVgH/qp0RwdQr
5jZsTlVzYfkT01/QOdJltvkucOP49wjZI9JwMh1LhVTQ7SLbeeuOus5NPsgRwfyF1OFfXZsLv7qx
nMbzpmXU6HeZ6ir2KM0cPSK+R2cDFuQue2Jr0X3bFRH4jZg2hRjoJT2to87mwSaZVdG7o3A0vGtb
tSzh+av6a7TcYDiOlcIxYAyLuxbxik62Qfi68PK0esANxtAMRGdyZuoci7YqPEsnUs2zNPSlj+2Q
Sld4Jn1+jixUOI3L3npSKpNjJstqGlcB9g8Pv55k+FOE2haq7Z+VZ9iAvX0DZvuqEi6gbjcpINh7
CM524HB/6ZdeVQG/P9BfRMcJToqt1MX6ltbIvB+NEC254/oJ4J2JkuEa2wqYbf2hhBGlifvyY8c6
tnQqG2ThKL/yoUzH9TZm6M/m4MeP9y1s8NtxfvQAq/WUnz79+99E9m6vGdDMY3IxoBOoKz9/tmaA
HM4x7f+QAj1P9QE9Ot0hez67wdsV7Va0PD1/SFJtvH0BdqRnnYIPFY7XuTms179mZ9vr/as6cAVU
z0EPfX3GjTkwtGO+TdkESqj15zlZeEjLQJSZ95sC41hDaJ40OzHX+rO1DAzlGNw0VgA1nfXn4HaC
KKTvNwMYAZpOdJC9z49IBXRjEajOMTwj4FnAoaw/B2cGUQHacwocoDkCYUOZ9/nDgBtTYIltsGMq
DssUAHbcbxFgCHhEeCdY3xtPLoEUB+gtej5fXv8z9POQTID1fEu4Ry8o/F/1Awz1WAWvrAEe3Xp4
45iyAU9vwe37/FlP8gE9u9Ca2mvvmzQCgMcBKkpNWnzY3Juv3xGgNfjsOAe//vywVj5Yuz3nQFOO
RV0YxlPt62venAOLA4JiLOXjl8+zwT2gZYCPsu8c2AiB0/sM+9LWAtCMY51CMEywL09/cM+uyPht
e+0BVT3WycjjALwc8dvnH0gFUOogJmhSWV/pgF48TIh7PrzhHDsKDhCAwOcNvvPw8jE0cULz7NAe
HSblPR9dAncLFJOOW9F8ubHjVUC8wCPhvnpeWgf0wtdH1F6rndo80HRBIPdizXizG88uUZ8XiGnQ
bs/rQfDPHpbFhx98zzfPjrZx50Q75Maj88DH9F8DZxDNIIf1zKJpaa/XLnHKAXcGqqG+ejNbDy/R
LQjjkwVG9/A8vL1DHDqq8WwteoJeFvV2rA97xjFgJ5JBgKvF5+DW/Hqt7rUA6OsEk00f6KsXs7Pv
bTA7dFax918OgoPbA/Q17rkJOOlB8ELlt248fX7PGwbAEikfjRgQnNn6c3jOjiCF2GsZiFgHlxlp
2O86/IpzTKgH7/+LK3SAO+EbboZfDfckGV8XvDRtc8+vGTjqli1ce3ysNtGa/LxbDu04eDXS/3jM
S1ZHnHT4tK9hzdYU6Nbxuk3GEpRU4nN4W0EE63ttBY3jnkoeTTgv6f9ti6jhJAhRva+L5OAyfzA6
7DsFhPeGDhEJ6Mnnz9YqoFvtmF6dZ4IA5vqAHGF4DfZ8dlQNyHsS96BV/WwHdtxBUl90opL5FP1Z
h/X0dAnu+fRC2GXj6IP49dCeUcCJ99rf4JNF2kbQlW49K+G+6Mg1UfH+uugP6/Uq6r7uvshpCRo/
XVDCbLxnCn6CvQNOhpej7+CMGgZ5z/cuqlZ4sXQ5vrze7SmQSHkacJ/QRvkyBwe3vdet73utfY05
UGGUpD1v+/0bRL4G4HoaS54/h7bt1V3Om1917zQ8XAemchk39/URN3aARNXfIrvDHng52Q9uC8Be
secWUGml4AP7wEvAi3XfmAPD4sdC1EhwAh2Y6ds7rYfrCnMIeuuv9n3b+hPhEAAiwUYX+OvyOKwp
UAVpwH67XzyjoAfRXuqZLPGN1y85Dv059J3T/vc8Bc8XPCT3bt9DQCKJS1FHpmzzh6XbmAOiXCIc
tO5At6yPgYPbCS/J5388xAO6gNqgI8r6z295ZyOQCBa8cNZrYf/gZoBExZ4bgZwmqlwyftDWBhC4
JtpvBb/hsw9wcI8OCfSej06AL/wfAju20sbCN23BPInGDfmNw1z4e9e0TFii0JEicH054bdnAMtA
xOdA+/E8AYeX43oJxvbY+rLgCXXIaL8ccttbH9wjJMHwOb3mNg7OBYJGc8/1rxDpsMzX7Kkby59A
l31hqjQ3ry9wSGeeoNDY69yXzGM4hES19vlM201sSoKeiODXEJ3d68/BHfwmwdpec0CCG+YlwSj3
Yt+2Nz8MuoL+xyCtdbC7X/A/7TUHwDpJIUB1ICg5Nha/Th0MNCfyYS9+4QGee8+m6B83fRpYPrA8
sABu2zzx4vkBBvE1LfC82w7JAAhGjL1ePOkdMh/IJ7zGfduOv6JaosItRB6et9kBPTyU9Xs+POSQ
9Imz5o3thA/oNUGMDZAdVYn1Z32hA3r2vfGrugOYHVgHyepnq7bz3gXGGRQfvJjPPz68fS+IzPda
+ioZLw2sPlX+LZsnieI+mlUwGgvtVK5xQC9eMGnu9dSG8GVNFIc38JkbBl8AnCAihMzl0J4cxvQ9
H90mhwVghRX/vKlFiXLj0SUTcll+BuXcy88PzuS9gOr2OOvE+0WeE4De1rPj4xL2w6dIAXP9ObhH
JzW95+sHuAjjmEC0vJQud4w+ro4KbNkWUnXrz6HtABCne06B4NIRmggIp3416xs7QFGpAYkfvEZ5
h2f19y5j6tBEo2wAyetL9862EcAGCK1woYXz/Dk4UJMQQt7rBOB8Ew1MAsK7E+lQB3subL+GOs+X
OqDjDz3zPZ9eOD5UcjlNXly7bStgkgGlDMgSeXn/v7AF/sI8fe11HaM8/7RuhfVX5YY2xE9/4bVT
9NsBXjpARZsn8H4KNVu/KpQjngd/7gYVX/+Px00hibWbs/HDf+OY2fhy63fLb3755eHXt/Vyrc1v
bT3q1o29/uT1m3N/VSyLR4QW112rL091tYzpvx0vk+XTclPxQvSz/HGT30hjfN0oPxp1BpF+EqHF
8zqUmELhAO078OWq8x/T13HEqJTYX78Uk/SP3e+zmtAN81Ss1qT5lz7d89jx16HXS0B+gyttEV1v
jS4qTvtOz5gBimV09Fu8KvzHrdcqlB4xPn96hXLDCvzo1Y6Xhf/wsFpuTQ1bWzDNkS//yfjfW8Bf
o4FvN+B2m/av//zldsTbE0TT+2/gzfv/p+3J0dIrkLd6ncz1KsdI/+nU/tU3B7VWzWt+HkeMKtq2
9h11thyW8LYXfvY61vp+xUG479Cnxc4qU95gA56WxXIVvd7c+l4FivEN7jV/HWU9qHCu9x30LC2e
dqZApMz3Hfa8bpd+9TrO+m5Fw8G+w16sHpbJtslcg2j2Hfc63pkDAc3Yd9B30GcUr8Osp0DErvuO
eresn/yj34rlwzZhJzpPbzA4YlrbJl1gT/e95ZcDSdzz0TT2CyHA8DqqmJc1wcG+F/m4Kquj0TIJ
t0YWvXz7jvx5Fa+2LKUq8jn7jnqVHrHo/lt5tOvD0KS//+golaJOeFc/PEEQxDm9tRVRr3sLswyV
28P3hDNEAhJ9njeYo98e6qPLutxakS+jv8Ec/c/b6d309sN08r+OxOJZFUzY7von70AlTRNlVHrE
bV0X+awfv/rN83sqvGFihf8//sez//Xqkm869T8ICv41McFoFfnD6nUq10bgDSzuOEWU8+h2xy01
3mDkaXR0t4ya5VO6ZdFFR+mPV8Nz1u9H3u6sxh7Gy2hrlQtNt30HnqfJU10st0wtu2f/ga+Y4GLp
1lt3vG4p3/eWbwgV4+1hBa7lx8P+6zac0NXZd7v9YGv+i+L13yKX0G7rLbzBDvotcTmTXt+l2PFv
sMQRWi1b1szmsMpbjLtKtoMjQc7/41X4840+QhsuefJfBxJToL3BsGNv+bQ5plA22fdWb1dZ/RD5
j0fp70eVtzoaQ5e2lRLRtf0vMlnF6SPOIJf5+fXeYAWOyUYV6Xb08PPj/OfvdZzGKWKzrxMi3qtQ
ndj3HXxNtPwu8izJ1zl6HXl9nTdwb8fLbHX0YVU8bR3HAlax7xNMAv8BXuatFS+arPYdd+r2WfU6
jJgG0Ti+96A553CK3YuOZrWfrLZsimiv2PsChY/459awQi5w72Erz4frfnvcN9id92z72TLeiTLt
N3AfZsuH7U0oAHH7TsPM2zkGhA7E3oN+sxDIQu4/7Pjv/7daHT39t9Mm9YutXQcD3/7Dn6+Sfms5
UDjbf9QL/2HXK1iTM+47xxerMq28rcNFETQYe4/rP+zMggBD7TvqJZUMd1ni/76OJeyP8hbHyOWy
T6tqezkYb7CRLwktWn/rdtfivOtCzT9ez2DYnUHfYBdfcpA+7hRf3iJVcbmssb7+dmqaqvnrrOwz
DWLkZbJtgGk7e4Oh00HYX6pEr2Ot15qAzu67jK98XPzXYdajWm+w0taj7kyEgGnte7fP57E08sty
Wb8Ot75rAYjZd/Tbv/9HnaB++TrS88BvMMm3RCbbdU9VNKjse793q/7RW0XRTg5VfoM7vsNb845+
WzucrzcqpmNNwrX/fScrd7lVFqFx9fUy//gOvBMl1eXRxSpNtjYKytJvMHhKZmZ7SatvUSK6q3eq
LkCZ97/b+3Q7SqP9Yf9B7/7+v9MjJNH+/h/rsvVN8ff/kzz62fZca28w1+ST/XJnrgVUet+Fd79M
hl0DDVpk/4Hfu99scP0NFjR5gtBPlkcny3LLLYK8dP97BpLh7/j00D7uP+6UPEzlJ1suAfqT+w/8
5ZsYBALHNxjWjx+WD+32Kn6Lqt+zDf12fwv62n1X8sgvju5x5raMKNWJ/Uf+7aFfbb07i+4CWgdh
Bbdon8RQ/zye+tflYYHEW/JfysTi9Ca8hW+KHttZ2PQR8MlPfucQkFXfntRrpfftZfbyyH8RwfFb
QtH6kZzcdgQJ7HJ3kf3iuLuW/TtB6a+NOK2LdPsUUmRIjva7zau0EB7Qd7BNa3Dezg7+tRv+raYU
+403AWZqz6l98dq+vWeBif/GNvzaPV+LnbB9JqPOZOt0WKEfq1k21udbVMOvXeMGnISb7l7F1CEp
BBKpq3S3Kihe/yi8LP/i6mbNLHcWoglqWFdtR9WxcjRRQAe3u4RqEG/97colSPirFxotI5HXvqt2
sQ6wDsK+bkPGy/OBZ12zDW9v2H/gcpckUbK04mzf2rZUr1FatQX1GRTC8N4LIpD9L7Z0vWL18DqS
CBCENqz4BxIC2i7pSBB9vXtf6CsO8OhqRRXi/3F3Lclt3ED0Klw6VUnZpD6WNqkSqa8pyopJKVXZ
QeSYhDnisOYjh1plk0PkCLlDdr5JTpLXGEJmgxCHIrosR5uU6SQYTKOn0Z/Xr1NCSuAAynXpsXto
hkKjG+aWgDD3DVzolfmS8uye75YqzdNLrBcClMUVb8nqLOj0mp/qwQS19pSps0CEa2ww32tdwPsF
nGGoi9tF3ZQA5zUTDAdVJuw6jdL7aJjcITBgT1llrNaUNDavHNSmRMK4WcRDAHnZdonA/lGzsOZ2
D6PJrUoZzEsCj3WWQgwcTS6RaTvKcvdqg6saLITWfdQfcdlKZNqO9RKknmg6Qo/sWKVJ5IOKrbyP
1tSHY0B4+yyOI0rB0C2f6Bv4ag6Ak9haghcuADTLopldie6xaoxLdRX6JEqBJ+TLSsgBbRZcutTO
GCqEVpogW8BMAyLM8HVPiwlsDhMCekPD1z3rLxkHNJ0KrJurmO+WugVDpfsuSh0Fqze2BJYFCAFF
Ko6FrTcETPq5yu8cbZBIpJ1rTMF2XZP6cohYfPXv17Q53Ti5U2N3ywIyPtew63k0ARyVA5DqEsm/
8+L36BaQjHRotYGsj2nPC9W5ThIPIBO27o5A9rmTTJRbEBT4RFC9zPlmJZKKj4QpdYncHzITnxW3
FRJX8yUBxQfs2CSQ25fIoxROtacu0Z33AQUZJ9hA96vdf0AVCV80QH9MJxp1AQXuGquZ6gnP5UtE
Hd2p08JlxsaEfsndOxXfqJTpRIPoWoMX/hwN+OVh6AHCl9X5fZkcsHskq4bZBvbn5lpxNaYuOeZc
Ik8ksO5E59Gg1sbU7EHCw0biRQ4VyTWBKqF3LZ0zi9FYmR9Z8+6DRcYFFQ1TrtASUU03St3alARE
7iyLI0Kydpwmrx1DwB0q7DJl3FH9aOBGeqAnk/Dn2kmW3DFpg+5lG3Qg4Zry5U8y/77QDERD4I7d
30cVaA8tSRgMWfm4Z0ytUX3iBWbWvMUY8BpXHfzznQTuzBd5Eh+HAJiil46bEIEr5gB3143Sn/jC
AkHVQYq2Re7QCKRy0GE5jNUgykZWB81lKyCIzkxRYo8tK7HhUeEemkBapIlWDl4wJ46b0KsEHQo3
yYCfmUQg3E117Rytscy7lXA00GPI89ESUSr61oa1Nv2je/DBCtUEqhLwuTPUFSaRUwSs07Sp0NPD
yvzozCSz0FXfqSk3DWYcUOiq7Vk6nN275gyAj3AxlP5QO3F6HepbAiIuS92etQU+6TZYJsajZZEI
fNfnircHwaUKlzM8TpUsfSJErxmqHPDw0avn6LIESAxZl4G+48DV+q7AXYeF1cz9piW6gi6iKYes
1t8KHN0l2meRUfa53fU9kfXHS66KoZoP1YxLEGDp6RQhcWbVzFz/K8v9a8aVXQTDagqzwVam2QCh
u+6NlHazXGa6bPDC6pNeljSQcwJ7VhrwcbtO6WMJWKIesKXkFrpmriFhka7ubyKPOIj9LVTS1zrK
0RpuFzLykDB17wHJSu5qZzl6c6e117UjtAAmeTH/MhcfR9SrAi8yf2C7mKhsBDjn65r9o/Y99O22
RF66O0WbbTzz2RugkSR8n44eDJBkOVJZvii0khHr8dOHFVmL7G0ute5Ij4FymkBqD39EcsdJYCMX
ALBTZbaiuqRqbhWFA0p1/O8ff2VjNVO1k3SGHjDs4BRtjLfKnhqzh8D07W5JNLH1NFqLf0KLHO8L
ozGOW28EYq5uhKBgbNU9e32oVTJDvKRrv6BVXfGcE6jWMUvUHu/mSdXDZDxIIMCeGiOM1JzvAYT9
AMZVHt7zJTgeeOhC002Lr0DCXEUSw551BHhlSSpTrcIHaXHDoj4B9xAQYQ3yDwNLaqr0Bq0sVimM
XbY/NtcQcEUUOuZsERKOAO0WFC7sW5VI0FKvNBj1QF3ClpbgzmqpGQpePsstca22HO2QaAw9TG7R
B8Lx4xKXmF3Xz4QgEUWAUtRlKpWohYLgZwCiz4KD1ZeR2cWTYQin4NjT9nOjbw8Tr+zPzb++d9Bj
5/wwPzl83Y5KqUPI7WeV4MqgmlRGbYDM+8DA4/BdXwKvlSdEKsVuw4YES1vJCdvWeZ4Za3oR3Wlu
QSRczvIp50WfR/QNEcuHwrYeqIHZfi+5AZDfitzcBRLoIIpZSvm0oJdJ5jOGDQnEaimoaw044SQ3
b0TcN6VVWAp5JdgEmtSUno1q1zodaq+RB/2clefmH/RVd+UTBArOTaB0HCqLhgQ3Wgv9GshyWREY
lZJwQbuKe0UNmqAUGqMigZHXjtDkg+p7wT9jCWxuqZ1wYfLRl7/j6HZmd0xS2ZFAI5oX6Cg8gcM0
0AYokUsrX6C8BWqvStjuD4svsYUmju+5tGlatZgrPvfbefcg6wz8P3QR+vrSJKBPqAR8TOKxJ6+B
yW0NkHnv7+4CyLC3h966ytTKYrj0NQLy/e0CMT87LPt/rfXv59aAvq2yjY4t9TLOPR2SyeMFPIlk
UBPFAwfPK8Ep3UzVPW99lqA3aCGlzVLOEnmbVhInLnWWRLryqI9YglOQSswmOEbg0x8R75lDoiUB
XD1W8fhRkFFloqc6xXFSADjAMhCYA2Kvlc2dpi6yfsg4M9XAwPHwhan4g/QJu77rexKRSpQWdntk
tzA1y/7cXAxXaeFuFkN3w9e9BoTwHvMv2MGZaWGr3TCfwf827Mq+vucXeCmUbeSgwla3CTscCQ+z
iSYlN10oEOB0ydwm3gBKAtHQSijqfNWOQFo9Gf7giz8lokEDnCAWcrjIZIh9z5FoqWglifXJWJRC
8zRXf3zVxvhYf9J2FbJBEtXyY8DGaWbAYN5Ob6C8up8uw3hWTodZs9Q0vwvRFzFbggmtnG7ztPUN
koUOm+C3D6QbhNJyWtwFLgYkIFnldJmwoXh66jFCi8BcQ807dPqHSALE9u+YZqHz3SrF5jdRW2Mq
EEJru5K54iR4p1qjFPVw5O49gUpdomP5Ivpca6nYgw+XAM1faIcgUAIyf60moMPl7oREjuQCRIx8
VYlvlgT8WwQMkNPJtLdllWVztbvUeR+5Le/lAroQgQeoKYpp9ArLvMP1fYG81CUEw2W+L/A54pLK
Rir2g5iW2YKebmHKdNFpFKMo82PtIENSNgMDS5lppi8WZTEU4lvFZMT8FLC4hB9KLxnDN2VSw6B5
iXUBcrLLkAVrSMAiewV6tpzNCmjmrzheXWbej4sciBW2cYla4ZKT2agu/Vc7IS3CqFHVxn60i/ve
QZLx7VvQxmBgLKZhbO9IdFFelf1cXUP3U+ug2S+tvS8AuYG/6HXjMM1ye+cNRsvsIQsGIqVqgvFn
DHw8VEyhgc/i25BtXg1+WPyvj+boh7WyeFXD/RayfD4eqG/7lqViUz7qYcao3cDK+TFRguoR+zYl
MKQfiswB1DYkisu9L/+A3XIWLX6SYPmyPx+7p30a8G3Cfh9hlz0Wc1Zz9cXpfQ2eKma0Lr7N96H9
PqawF/iWHpqyl/eWPla07+wtFz8Aj0Gf3wb9GEHmz/8BAAD//w==</cx:binary>
              </cx:geoCache>
            </cx:geography>
          </cx:layoutPr>
        </cx:series>
      </cx:plotAreaRegion>
    </cx:plotArea>
    <cx:legend pos="b"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_xlchart.v1.13</cx:f>
      </cx:strDim>
      <cx:numDim type="size">
        <cx:f>_xlchart.v1.15</cx:f>
      </cx:numDim>
    </cx:data>
  </cx:chartData>
  <cx:chart>
    <cx:plotArea>
      <cx:plotAreaRegion>
        <cx:series layoutId="treemap" uniqueId="{BEE7D678-9AB4-476A-8A2D-E1511EF37E85}">
          <cx:tx>
            <cx:txData>
              <cx:f>_xlchart.v1.14</cx:f>
              <cx:v/>
            </cx:txData>
          </cx:tx>
          <cx:dataPt idx="5">
            <cx:spPr>
              <a:gradFill>
                <a:gsLst>
                  <a:gs pos="0">
                    <a:srgbClr val="EBDAE2">
                      <a:lumMod val="50000"/>
                    </a:srgbClr>
                  </a:gs>
                  <a:gs pos="37000">
                    <a:srgbClr val="EBDAE2">
                      <a:lumMod val="75000"/>
                      <a:alpha val="70000"/>
                    </a:srgbClr>
                  </a:gs>
                </a:gsLst>
                <a:path path="circle">
                  <a:fillToRect l="100000" t="100000"/>
                </a:path>
              </a:gradFill>
            </cx:spPr>
          </cx:dataPt>
          <cx:dataPt idx="27">
            <cx:spPr>
              <a:gradFill>
                <a:gsLst>
                  <a:gs pos="0">
                    <a:srgbClr val="FFC000">
                      <a:lumMod val="50000"/>
                    </a:srgbClr>
                  </a:gs>
                  <a:gs pos="34000">
                    <a:srgbClr val="FFC000">
                      <a:lumMod val="75000"/>
                      <a:alpha val="70000"/>
                    </a:srgbClr>
                  </a:gs>
                </a:gsLst>
                <a:lin ang="13500000" scaled="1"/>
              </a:gradFill>
            </cx:spPr>
          </cx:dataPt>
          <cx:dataPt idx="50">
            <cx:spPr>
              <a:gradFill flip="none" rotWithShape="1">
                <a:gsLst>
                  <a:gs pos="0">
                    <a:srgbClr val="EBDAE2">
                      <a:lumMod val="67000"/>
                    </a:srgbClr>
                  </a:gs>
                  <a:gs pos="48000">
                    <a:srgbClr val="EBDAE2">
                      <a:lumMod val="97000"/>
                      <a:lumOff val="3000"/>
                    </a:srgbClr>
                  </a:gs>
                  <a:gs pos="100000">
                    <a:srgbClr val="EBDAE2">
                      <a:lumMod val="60000"/>
                      <a:lumOff val="40000"/>
                    </a:srgbClr>
                  </a:gs>
                </a:gsLst>
                <a:lin ang="13500000" scaled="1"/>
                <a:tileRect/>
              </a:gradFill>
            </cx:spPr>
          </cx:dataPt>
          <cx:dataPt idx="56">
            <cx:spPr>
              <a:ln>
                <a:gradFill>
                  <a:gsLst>
                    <a:gs pos="0">
                      <a:srgbClr val="92D050"/>
                    </a:gs>
                    <a:gs pos="34000">
                      <a:srgbClr val="B8DBB5">
                        <a:alpha val="70000"/>
                      </a:srgbClr>
                    </a:gs>
                  </a:gsLst>
                  <a:lin ang="5400000" scaled="1"/>
                </a:gradFill>
              </a:ln>
            </cx:spPr>
          </cx:dataPt>
          <cx:dataPt idx="59">
            <cx:spPr>
              <a:ln>
                <a:gradFill>
                  <a:gsLst>
                    <a:gs pos="2000">
                      <a:srgbClr val="44546A">
                        <a:lumMod val="50000"/>
                      </a:srgbClr>
                    </a:gs>
                    <a:gs pos="13000">
                      <a:srgbClr val="44546A">
                        <a:lumMod val="60000"/>
                        <a:lumOff val="40000"/>
                        <a:alpha val="70000"/>
                      </a:srgbClr>
                    </a:gs>
                  </a:gsLst>
                  <a:lin ang="5400000" scaled="1"/>
                </a:gradFill>
              </a:ln>
            </cx:spPr>
          </cx:dataPt>
          <cx:dataLabels pos="inEnd">
            <cx:spPr>
              <a:ln>
                <a:gradFill>
                  <a:gsLst>
                    <a:gs pos="0">
                      <a:schemeClr val="accent2"/>
                    </a:gs>
                    <a:gs pos="25000">
                      <a:schemeClr val="accent2">
                        <a:lumMod val="20000"/>
                        <a:lumOff val="80000"/>
                      </a:schemeClr>
                    </a:gs>
                  </a:gsLst>
                  <a:lin ang="5400000" scaled="1"/>
                </a:gradFill>
              </a:ln>
            </cx:spPr>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Calibri"/>
                </a:endParaRPr>
              </a:p>
            </cx:txPr>
            <cx:visibility seriesName="0" categoryName="1" value="0"/>
            <cx:dataLabel idx="50">
              <cx:txPr>
                <a:bodyPr spcFirstLastPara="1" vertOverflow="ellipsis" horzOverflow="overflow" wrap="square" lIns="0" tIns="0" rIns="0" bIns="0" anchor="ctr" anchorCtr="1"/>
                <a:lstStyle/>
                <a:p>
                  <a:pPr algn="ctr" rtl="0">
                    <a:defRPr>
                      <a:solidFill>
                        <a:schemeClr val="tx1"/>
                      </a:solidFill>
                    </a:defRPr>
                  </a:pPr>
                  <a:r>
                    <a:rPr lang="en-US" sz="900" b="0" i="0" u="none" strike="noStrike" baseline="0">
                      <a:solidFill>
                        <a:schemeClr val="tx1"/>
                      </a:solidFill>
                      <a:latin typeface="Calibri"/>
                    </a:rPr>
                    <a:t>North America</a:t>
                  </a:r>
                </a:p>
              </cx:txPr>
            </cx:dataLabel>
          </cx:dataLabels>
          <cx:dataId val="0"/>
          <cx:layoutPr>
            <cx:parentLabelLayout val="overlapping"/>
          </cx:layoutPr>
        </cx:series>
      </cx:plotAreaRegion>
    </cx:plotArea>
  </cx:chart>
  <cx:spPr>
    <a:noFill/>
  </cx:spPr>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_xlchart.v1.16</cx:f>
      </cx:strDim>
      <cx:numDim type="val">
        <cx:f>_xlchart.v1.17</cx:f>
      </cx:numDim>
    </cx:data>
  </cx:chartData>
  <cx:chart>
    <cx:plotArea>
      <cx:plotAreaRegion>
        <cx:series layoutId="waterfall" uniqueId="{05754111-03CC-4B71-BA86-6F4622693F0D}">
          <cx:dataLabels pos="outEnd">
            <cx:visibility seriesName="0" categoryName="0" value="1"/>
          </cx:dataLabels>
          <cx:dataId val="0"/>
          <cx:layoutPr>
            <cx:subtotals>
              <cx:idx val="6"/>
            </cx:subtotals>
          </cx:layoutPr>
        </cx:series>
      </cx:plotAreaRegion>
      <cx:axis id="0">
        <cx:catScaling gapWidth="0.5"/>
        <cx:tickLabels/>
      </cx:axis>
      <cx:axis id="1" hidden="1">
        <cx:valScaling/>
        <cx:tickLabels/>
      </cx:axis>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18">
  <cs:axisTitle>
    <cs:lnRef idx="0"/>
    <cs:fillRef idx="0"/>
    <cs:effectRef idx="0"/>
    <cs:fontRef idx="minor">
      <a:schemeClr val="tx1">
        <a:lumMod val="50000"/>
        <a:lumOff val="50000"/>
      </a:schemeClr>
    </cs:fontRef>
    <cs:spPr>
      <a:solidFill>
        <a:schemeClr val="bg1">
          <a:lumMod val="85000"/>
        </a:schemeClr>
      </a:solidFill>
      <a:ln w="19050">
        <a:solidFill>
          <a:schemeClr val="bg1"/>
        </a:solidFill>
      </a:ln>
    </cs:spPr>
    <cs:defRPr sz="900"/>
  </cs:axisTitle>
  <cs:categoryAxis>
    <cs:lnRef idx="0"/>
    <cs:fillRef idx="0"/>
    <cs:effectRef idx="0"/>
    <cs:fontRef idx="minor">
      <a:schemeClr val="tx1">
        <a:lumMod val="50000"/>
        <a:lumOff val="50000"/>
      </a:schemeClr>
    </cs:fontRef>
    <cs:spPr>
      <a:ln w="19050" cap="flat" cmpd="sng" algn="ctr">
        <a:solidFill>
          <a:schemeClr val="tx1">
            <a:lumMod val="25000"/>
            <a:lumOff val="75000"/>
          </a:schemeClr>
        </a:solidFill>
        <a:round/>
      </a:ln>
    </cs:spPr>
    <cs:defRPr sz="9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cs:chartArea>
  <cs:dataLabel>
    <cs:lnRef idx="0"/>
    <cs:fillRef idx="0"/>
    <cs:effectRef idx="0"/>
    <cs:fontRef idx="minor">
      <a:schemeClr val="tx1">
        <a:lumMod val="75000"/>
        <a:lumOff val="25000"/>
      </a:schemeClr>
    </cs:fontRef>
    <cs:defRPr sz="900"/>
    <cs:bodyPr lIns="38100" tIns="19050" rIns="38100" bIns="19050">
      <a:spAutoFit/>
    </cs:bodyPr>
  </cs:dataLabel>
  <cs:dataLabelCallout>
    <cs:lnRef idx="0"/>
    <cs:fillRef idx="0"/>
    <cs:effectRef idx="0"/>
    <cs:fontRef idx="minor">
      <a:schemeClr val="dk1">
        <a:lumMod val="50000"/>
        <a:lumOff val="50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ltUpDiag">
        <a:fgClr>
          <a:schemeClr val="phClr"/>
        </a:fgClr>
        <a:bgClr>
          <a:schemeClr val="phClr">
            <a:lumMod val="20000"/>
            <a:lumOff val="80000"/>
          </a:schemeClr>
        </a:bgClr>
      </a:pattFill>
      <a:ln w="9525">
        <a:solidFill>
          <a:schemeClr val="lt1"/>
        </a:solidFill>
      </a:ln>
      <a:effectLst>
        <a:innerShdw blurRad="114300">
          <a:schemeClr val="phClr"/>
        </a:innerShdw>
      </a:effectLst>
    </cs:spPr>
  </cs:dataPoint>
  <cs:dataPoint3D>
    <cs:lnRef idx="0"/>
    <cs:fillRef idx="0">
      <cs:styleClr val="auto"/>
    </cs:fillRef>
    <cs:effectRef idx="0"/>
    <cs:fontRef idx="minor">
      <a:schemeClr val="dk1"/>
    </cs:fontRef>
    <cs:spPr>
      <a:solidFill>
        <a:schemeClr val="phClr"/>
      </a:solidFill>
      <a:ln w="9525">
        <a:solidFill>
          <a:schemeClr val="lt1"/>
        </a:solidFill>
      </a:ln>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19050" cap="flat" cmpd="sng" algn="ctr">
        <a:solidFill>
          <a:schemeClr val="tx1">
            <a:lumMod val="25000"/>
            <a:lumOff val="75000"/>
          </a:schemeClr>
        </a:solidFill>
        <a:round/>
      </a:ln>
    </cs:spPr>
    <cs:defRPr sz="900"/>
  </cs:seriesAxis>
  <cs:seriesLine>
    <cs:lnRef idx="0"/>
    <cs:fillRef idx="0"/>
    <cs:effectRef idx="0"/>
    <cs:fontRef idx="minor">
      <a:schemeClr val="dk1"/>
    </cs:fontRef>
    <cs:spPr>
      <a:ln w="9525" cap="flat">
        <a:solidFill>
          <a:srgbClr val="D9D9D9"/>
        </a:solidFill>
        <a:round/>
      </a:ln>
    </cs:spPr>
  </cs:seriesLine>
  <cs:title>
    <cs:lnRef idx="0"/>
    <cs:fillRef idx="0"/>
    <cs:effectRef idx="0"/>
    <cs:fontRef idx="minor">
      <a:schemeClr val="tx1">
        <a:lumMod val="50000"/>
        <a:lumOff val="50000"/>
      </a:schemeClr>
    </cs:fontRef>
    <cs:defRPr sz="1800" b="1" cap="all" spc="15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50000"/>
        <a:lumOff val="50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50000"/>
        <a:lumOff val="50000"/>
      </a:schemeClr>
    </cs:fontRef>
    <cs:defRPr sz="9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416">
  <cs:axisTitle>
    <cs:lnRef idx="0"/>
    <cs:fillRef idx="0"/>
    <cs:effectRef idx="0"/>
    <cs:fontRef idx="minor">
      <a:schemeClr val="tx1">
        <a:lumMod val="65000"/>
        <a:lumOff val="35000"/>
      </a:schemeClr>
    </cs:fontRef>
    <cs:spPr>
      <a:solidFill>
        <a:schemeClr val="bg1">
          <a:lumMod val="65000"/>
        </a:schemeClr>
      </a:solidFill>
      <a:ln>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1000" b="1"/>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600" b="1" cap="all"/>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6.png"/><Relationship Id="rId13" Type="http://schemas.microsoft.com/office/2014/relationships/chartEx" Target="../charts/chartEx1.xml"/><Relationship Id="rId18" Type="http://schemas.openxmlformats.org/officeDocument/2006/relationships/chart" Target="../charts/chart3.xml"/><Relationship Id="rId3" Type="http://schemas.openxmlformats.org/officeDocument/2006/relationships/image" Target="../media/image3.svg"/><Relationship Id="rId7" Type="http://schemas.openxmlformats.org/officeDocument/2006/relationships/hyperlink" Target="#'Pivot3_Sales&amp;Profits'!A1"/><Relationship Id="rId12" Type="http://schemas.openxmlformats.org/officeDocument/2006/relationships/image" Target="../media/image9.svg"/><Relationship Id="rId17" Type="http://schemas.openxmlformats.org/officeDocument/2006/relationships/chart" Target="../charts/chart2.xml"/><Relationship Id="rId2" Type="http://schemas.openxmlformats.org/officeDocument/2006/relationships/image" Target="../media/image2.png"/><Relationship Id="rId16" Type="http://schemas.microsoft.com/office/2014/relationships/chartEx" Target="../charts/chartEx3.xml"/><Relationship Id="rId1" Type="http://schemas.openxmlformats.org/officeDocument/2006/relationships/hyperlink" Target="#Pivot1_MKTValueandMap!A1"/><Relationship Id="rId6" Type="http://schemas.openxmlformats.org/officeDocument/2006/relationships/image" Target="../media/image5.svg"/><Relationship Id="rId11" Type="http://schemas.openxmlformats.org/officeDocument/2006/relationships/image" Target="../media/image8.png"/><Relationship Id="rId5" Type="http://schemas.openxmlformats.org/officeDocument/2006/relationships/image" Target="../media/image4.png"/><Relationship Id="rId15" Type="http://schemas.microsoft.com/office/2014/relationships/chartEx" Target="../charts/chartEx2.xml"/><Relationship Id="rId10" Type="http://schemas.openxmlformats.org/officeDocument/2006/relationships/hyperlink" Target="#Pivot4_AssetsValues!A1"/><Relationship Id="rId19" Type="http://schemas.openxmlformats.org/officeDocument/2006/relationships/chart" Target="../charts/chart4.xml"/><Relationship Id="rId4" Type="http://schemas.openxmlformats.org/officeDocument/2006/relationships/hyperlink" Target="#Pivot2_No.OfCompanies!A1"/><Relationship Id="rId9" Type="http://schemas.openxmlformats.org/officeDocument/2006/relationships/image" Target="../media/image7.svg"/><Relationship Id="rId14" Type="http://schemas.openxmlformats.org/officeDocument/2006/relationships/chart" Target="../charts/chart1.xml"/></Relationships>
</file>

<file path=xl/drawings/_rels/drawing11.xml.rels><?xml version="1.0" encoding="UTF-8" standalone="yes"?>
<Relationships xmlns="http://schemas.openxmlformats.org/package/2006/relationships"><Relationship Id="rId2" Type="http://schemas.microsoft.com/office/2014/relationships/chartEx" Target="../charts/chartEx6.xml"/><Relationship Id="rId1" Type="http://schemas.openxmlformats.org/officeDocument/2006/relationships/chart" Target="../charts/chart10.xml"/></Relationships>
</file>

<file path=xl/drawings/_rels/drawing4.xml.rels><?xml version="1.0" encoding="UTF-8" standalone="yes"?>
<Relationships xmlns="http://schemas.openxmlformats.org/package/2006/relationships"><Relationship Id="rId2" Type="http://schemas.openxmlformats.org/officeDocument/2006/relationships/chart" Target="../charts/chart5.xml"/><Relationship Id="rId1" Type="http://schemas.microsoft.com/office/2014/relationships/chartEx" Target="../charts/chartEx4.xml"/></Relationships>
</file>

<file path=xl/drawings/_rels/drawing5.xml.rels><?xml version="1.0" encoding="UTF-8" standalone="yes"?>
<Relationships xmlns="http://schemas.openxmlformats.org/package/2006/relationships"><Relationship Id="rId1" Type="http://schemas.microsoft.com/office/2014/relationships/chartEx" Target="../charts/chartEx5.xml"/></Relationships>
</file>

<file path=xl/drawings/_rels/drawing6.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106680</xdr:colOff>
      <xdr:row>0</xdr:row>
      <xdr:rowOff>121920</xdr:rowOff>
    </xdr:from>
    <xdr:to>
      <xdr:col>23</xdr:col>
      <xdr:colOff>312420</xdr:colOff>
      <xdr:row>3</xdr:row>
      <xdr:rowOff>68580</xdr:rowOff>
    </xdr:to>
    <xdr:sp macro="" textlink="">
      <xdr:nvSpPr>
        <xdr:cNvPr id="2" name="Rectangle: Rounded Corners 1">
          <a:extLst>
            <a:ext uri="{FF2B5EF4-FFF2-40B4-BE49-F238E27FC236}">
              <a16:creationId xmlns:a16="http://schemas.microsoft.com/office/drawing/2014/main" id="{1F2A49C2-FA0F-4E1D-B91F-C531F41071B9}"/>
            </a:ext>
          </a:extLst>
        </xdr:cNvPr>
        <xdr:cNvSpPr/>
      </xdr:nvSpPr>
      <xdr:spPr>
        <a:xfrm>
          <a:off x="106680" y="121920"/>
          <a:ext cx="14226540" cy="495300"/>
        </a:xfrm>
        <a:prstGeom prst="roundRect">
          <a:avLst/>
        </a:prstGeom>
        <a:gradFill flip="none" rotWithShape="1">
          <a:gsLst>
            <a:gs pos="100000">
              <a:srgbClr val="7030A0">
                <a:shade val="30000"/>
                <a:satMod val="115000"/>
                <a:alpha val="70000"/>
              </a:srgbClr>
            </a:gs>
            <a:gs pos="50000">
              <a:srgbClr val="7030A0">
                <a:shade val="67500"/>
                <a:satMod val="115000"/>
              </a:srgbClr>
            </a:gs>
            <a:gs pos="100000">
              <a:srgbClr val="7030A0">
                <a:shade val="100000"/>
                <a:satMod val="115000"/>
              </a:srgbClr>
            </a:gs>
          </a:gsLst>
          <a:lin ang="2700000" scaled="1"/>
          <a:tileRect/>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rgbClr val="FF0000"/>
            </a:solidFill>
          </a:endParaRPr>
        </a:p>
      </xdr:txBody>
    </xdr:sp>
    <xdr:clientData/>
  </xdr:twoCellAnchor>
  <xdr:twoCellAnchor>
    <xdr:from>
      <xdr:col>5</xdr:col>
      <xdr:colOff>220980</xdr:colOff>
      <xdr:row>0</xdr:row>
      <xdr:rowOff>166080</xdr:rowOff>
    </xdr:from>
    <xdr:to>
      <xdr:col>18</xdr:col>
      <xdr:colOff>70440</xdr:colOff>
      <xdr:row>3</xdr:row>
      <xdr:rowOff>105120</xdr:rowOff>
    </xdr:to>
    <xdr:grpSp>
      <xdr:nvGrpSpPr>
        <xdr:cNvPr id="3" name="Group 2">
          <a:extLst>
            <a:ext uri="{FF2B5EF4-FFF2-40B4-BE49-F238E27FC236}">
              <a16:creationId xmlns:a16="http://schemas.microsoft.com/office/drawing/2014/main" id="{D3CE4618-29D2-4222-B8B5-BBCB1428B8C3}"/>
            </a:ext>
          </a:extLst>
        </xdr:cNvPr>
        <xdr:cNvGrpSpPr/>
      </xdr:nvGrpSpPr>
      <xdr:grpSpPr>
        <a:xfrm>
          <a:off x="3268980" y="166080"/>
          <a:ext cx="7774260" cy="487680"/>
          <a:chOff x="3268980" y="166080"/>
          <a:chExt cx="7774260" cy="487680"/>
        </a:xfrm>
      </xdr:grpSpPr>
      <xdr:pic>
        <xdr:nvPicPr>
          <xdr:cNvPr id="4" name="Graphic 3" descr="Upward trend with solid fill">
            <a:hlinkClick xmlns:r="http://schemas.openxmlformats.org/officeDocument/2006/relationships" r:id="rId1"/>
            <a:extLst>
              <a:ext uri="{FF2B5EF4-FFF2-40B4-BE49-F238E27FC236}">
                <a16:creationId xmlns:a16="http://schemas.microsoft.com/office/drawing/2014/main" id="{B660D4D3-3B83-331E-E0E0-7B5E50533B17}"/>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3268980" y="243840"/>
            <a:ext cx="360000" cy="368999"/>
          </a:xfrm>
          <a:prstGeom prst="rect">
            <a:avLst/>
          </a:prstGeom>
        </xdr:spPr>
      </xdr:pic>
      <xdr:pic>
        <xdr:nvPicPr>
          <xdr:cNvPr id="5" name="Graphic 4" descr="Factory with solid fill">
            <a:hlinkClick xmlns:r="http://schemas.openxmlformats.org/officeDocument/2006/relationships" r:id="rId4"/>
            <a:extLst>
              <a:ext uri="{FF2B5EF4-FFF2-40B4-BE49-F238E27FC236}">
                <a16:creationId xmlns:a16="http://schemas.microsoft.com/office/drawing/2014/main" id="{BF88BF43-F6B0-1C71-F41C-A89E0C2C559F}"/>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4046685" y="236220"/>
            <a:ext cx="360000" cy="360000"/>
          </a:xfrm>
          <a:prstGeom prst="rect">
            <a:avLst/>
          </a:prstGeom>
        </xdr:spPr>
      </xdr:pic>
      <xdr:pic>
        <xdr:nvPicPr>
          <xdr:cNvPr id="6" name="Graphic 5" descr="Bar graph with upward trend with solid fill">
            <a:hlinkClick xmlns:r="http://schemas.openxmlformats.org/officeDocument/2006/relationships" r:id="rId7"/>
            <a:extLst>
              <a:ext uri="{FF2B5EF4-FFF2-40B4-BE49-F238E27FC236}">
                <a16:creationId xmlns:a16="http://schemas.microsoft.com/office/drawing/2014/main" id="{AA94A0A5-18D9-2BC1-29BA-92DDCA5EC646}"/>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9905535" y="243840"/>
            <a:ext cx="360000" cy="360000"/>
          </a:xfrm>
          <a:prstGeom prst="rect">
            <a:avLst/>
          </a:prstGeom>
        </xdr:spPr>
      </xdr:pic>
      <xdr:pic>
        <xdr:nvPicPr>
          <xdr:cNvPr id="7" name="Graphic 6" descr="Plant with solid fill">
            <a:hlinkClick xmlns:r="http://schemas.openxmlformats.org/officeDocument/2006/relationships" r:id="rId10"/>
            <a:extLst>
              <a:ext uri="{FF2B5EF4-FFF2-40B4-BE49-F238E27FC236}">
                <a16:creationId xmlns:a16="http://schemas.microsoft.com/office/drawing/2014/main" id="{B54A4847-28C2-B135-9760-F3889E343328}"/>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10683240" y="228600"/>
            <a:ext cx="360000" cy="360000"/>
          </a:xfrm>
          <a:prstGeom prst="rect">
            <a:avLst/>
          </a:prstGeom>
        </xdr:spPr>
      </xdr:pic>
      <xdr:sp macro="" textlink="">
        <xdr:nvSpPr>
          <xdr:cNvPr id="8" name="TextBox 7">
            <a:extLst>
              <a:ext uri="{FF2B5EF4-FFF2-40B4-BE49-F238E27FC236}">
                <a16:creationId xmlns:a16="http://schemas.microsoft.com/office/drawing/2014/main" id="{D072F5D0-9CE6-5EFB-25A0-BFB02FEEE819}"/>
              </a:ext>
            </a:extLst>
          </xdr:cNvPr>
          <xdr:cNvSpPr txBox="1"/>
        </xdr:nvSpPr>
        <xdr:spPr>
          <a:xfrm>
            <a:off x="4824390" y="166080"/>
            <a:ext cx="4663440" cy="4876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200" b="1">
                <a:solidFill>
                  <a:schemeClr val="bg1"/>
                </a:solidFill>
                <a:effectLst>
                  <a:glow rad="190500">
                    <a:schemeClr val="bg1">
                      <a:alpha val="40000"/>
                    </a:schemeClr>
                  </a:glow>
                </a:effectLst>
              </a:rPr>
              <a:t>MY SYNTH DASHBOARD</a:t>
            </a:r>
          </a:p>
        </xdr:txBody>
      </xdr:sp>
    </xdr:grpSp>
    <xdr:clientData/>
  </xdr:twoCellAnchor>
  <xdr:twoCellAnchor>
    <xdr:from>
      <xdr:col>6</xdr:col>
      <xdr:colOff>590550</xdr:colOff>
      <xdr:row>12</xdr:row>
      <xdr:rowOff>57150</xdr:rowOff>
    </xdr:from>
    <xdr:to>
      <xdr:col>8</xdr:col>
      <xdr:colOff>118110</xdr:colOff>
      <xdr:row>14</xdr:row>
      <xdr:rowOff>11430</xdr:rowOff>
    </xdr:to>
    <xdr:sp macro="" textlink="$F$8">
      <xdr:nvSpPr>
        <xdr:cNvPr id="15" name="TextBox 14">
          <a:extLst>
            <a:ext uri="{FF2B5EF4-FFF2-40B4-BE49-F238E27FC236}">
              <a16:creationId xmlns:a16="http://schemas.microsoft.com/office/drawing/2014/main" id="{C3D79752-E807-46C1-A33A-7AF0789519E7}"/>
            </a:ext>
          </a:extLst>
        </xdr:cNvPr>
        <xdr:cNvSpPr txBox="1"/>
      </xdr:nvSpPr>
      <xdr:spPr>
        <a:xfrm>
          <a:off x="4248150" y="2251710"/>
          <a:ext cx="7467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A1A4785-D8FF-4659-BD46-7E754D59DD1B}" type="TxLink">
            <a:rPr lang="en-US" sz="1100" b="1" i="0" u="none" strike="noStrike">
              <a:solidFill>
                <a:srgbClr val="92D050"/>
              </a:solidFill>
              <a:latin typeface="Calibri"/>
              <a:ea typeface="Calibri"/>
              <a:cs typeface="Calibri"/>
            </a:rPr>
            <a:pPr algn="ctr"/>
            <a:t> </a:t>
          </a:fld>
          <a:endParaRPr lang="en-IN" sz="1100" b="1">
            <a:solidFill>
              <a:srgbClr val="92D050"/>
            </a:solidFill>
          </a:endParaRPr>
        </a:p>
      </xdr:txBody>
    </xdr:sp>
    <xdr:clientData/>
  </xdr:twoCellAnchor>
  <xdr:twoCellAnchor>
    <xdr:from>
      <xdr:col>4</xdr:col>
      <xdr:colOff>518160</xdr:colOff>
      <xdr:row>7</xdr:row>
      <xdr:rowOff>0</xdr:rowOff>
    </xdr:from>
    <xdr:to>
      <xdr:col>10</xdr:col>
      <xdr:colOff>518160</xdr:colOff>
      <xdr:row>19</xdr:row>
      <xdr:rowOff>106680</xdr:rowOff>
    </xdr:to>
    <mc:AlternateContent xmlns:mc="http://schemas.openxmlformats.org/markup-compatibility/2006">
      <mc:Choice xmlns:cx4="http://schemas.microsoft.com/office/drawing/2016/5/10/chartex" Requires="cx4">
        <xdr:graphicFrame macro="">
          <xdr:nvGraphicFramePr>
            <xdr:cNvPr id="20" name="Chart 19">
              <a:extLst>
                <a:ext uri="{FF2B5EF4-FFF2-40B4-BE49-F238E27FC236}">
                  <a16:creationId xmlns:a16="http://schemas.microsoft.com/office/drawing/2014/main" id="{12764789-DB24-426C-8419-DA9AE9206D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2956560" y="1280160"/>
              <a:ext cx="3657600" cy="230124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4</xdr:col>
      <xdr:colOff>388620</xdr:colOff>
      <xdr:row>3</xdr:row>
      <xdr:rowOff>137160</xdr:rowOff>
    </xdr:from>
    <xdr:to>
      <xdr:col>15</xdr:col>
      <xdr:colOff>182880</xdr:colOff>
      <xdr:row>6</xdr:row>
      <xdr:rowOff>167640</xdr:rowOff>
    </xdr:to>
    <mc:AlternateContent xmlns:mc="http://schemas.openxmlformats.org/markup-compatibility/2006" xmlns:a14="http://schemas.microsoft.com/office/drawing/2010/main">
      <mc:Choice Requires="a14">
        <xdr:graphicFrame macro="">
          <xdr:nvGraphicFramePr>
            <xdr:cNvPr id="21" name="Continent 1">
              <a:extLst>
                <a:ext uri="{FF2B5EF4-FFF2-40B4-BE49-F238E27FC236}">
                  <a16:creationId xmlns:a16="http://schemas.microsoft.com/office/drawing/2014/main" id="{99D007F1-C967-4FBC-B430-1CFB314A8E47}"/>
                </a:ext>
              </a:extLst>
            </xdr:cNvPr>
            <xdr:cNvGraphicFramePr/>
          </xdr:nvGraphicFramePr>
          <xdr:xfrm>
            <a:off x="0" y="0"/>
            <a:ext cx="0" cy="0"/>
          </xdr:xfrm>
          <a:graphic>
            <a:graphicData uri="http://schemas.microsoft.com/office/drawing/2010/slicer">
              <sle:slicer xmlns:sle="http://schemas.microsoft.com/office/drawing/2010/slicer" name="Continent 1"/>
            </a:graphicData>
          </a:graphic>
        </xdr:graphicFrame>
      </mc:Choice>
      <mc:Fallback xmlns="">
        <xdr:sp macro="" textlink="">
          <xdr:nvSpPr>
            <xdr:cNvPr id="0" name=""/>
            <xdr:cNvSpPr>
              <a:spLocks noTextEdit="1"/>
            </xdr:cNvSpPr>
          </xdr:nvSpPr>
          <xdr:spPr>
            <a:xfrm>
              <a:off x="3482340" y="685800"/>
              <a:ext cx="5768340" cy="5791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6</xdr:row>
      <xdr:rowOff>152400</xdr:rowOff>
    </xdr:from>
    <xdr:to>
      <xdr:col>5</xdr:col>
      <xdr:colOff>396240</xdr:colOff>
      <xdr:row>16</xdr:row>
      <xdr:rowOff>83820</xdr:rowOff>
    </xdr:to>
    <xdr:graphicFrame macro="">
      <xdr:nvGraphicFramePr>
        <xdr:cNvPr id="23" name="Chart 22">
          <a:extLst>
            <a:ext uri="{FF2B5EF4-FFF2-40B4-BE49-F238E27FC236}">
              <a16:creationId xmlns:a16="http://schemas.microsoft.com/office/drawing/2014/main" id="{0FB9AFFA-C840-435F-867C-A7B20E952F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15</xdr:col>
      <xdr:colOff>320040</xdr:colOff>
      <xdr:row>3</xdr:row>
      <xdr:rowOff>144780</xdr:rowOff>
    </xdr:from>
    <xdr:to>
      <xdr:col>23</xdr:col>
      <xdr:colOff>99060</xdr:colOff>
      <xdr:row>34</xdr:row>
      <xdr:rowOff>106680</xdr:rowOff>
    </xdr:to>
    <mc:AlternateContent xmlns:mc="http://schemas.openxmlformats.org/markup-compatibility/2006">
      <mc:Choice xmlns:cx1="http://schemas.microsoft.com/office/drawing/2015/9/8/chartex" Requires="cx1">
        <xdr:graphicFrame macro="">
          <xdr:nvGraphicFramePr>
            <xdr:cNvPr id="28" name="Chart 27">
              <a:extLst>
                <a:ext uri="{FF2B5EF4-FFF2-40B4-BE49-F238E27FC236}">
                  <a16:creationId xmlns:a16="http://schemas.microsoft.com/office/drawing/2014/main" id="{FABEA8FF-A853-49D2-BD53-982C82118CD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9464040" y="693420"/>
              <a:ext cx="4655820" cy="563118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15240</xdr:colOff>
      <xdr:row>18</xdr:row>
      <xdr:rowOff>68580</xdr:rowOff>
    </xdr:from>
    <xdr:to>
      <xdr:col>5</xdr:col>
      <xdr:colOff>129540</xdr:colOff>
      <xdr:row>33</xdr:row>
      <xdr:rowOff>106680</xdr:rowOff>
    </xdr:to>
    <mc:AlternateContent xmlns:mc="http://schemas.openxmlformats.org/markup-compatibility/2006">
      <mc:Choice xmlns:cx1="http://schemas.microsoft.com/office/drawing/2015/9/8/chartex" Requires="cx1">
        <xdr:graphicFrame macro="">
          <xdr:nvGraphicFramePr>
            <xdr:cNvPr id="29" name="Chart 28">
              <a:extLst>
                <a:ext uri="{FF2B5EF4-FFF2-40B4-BE49-F238E27FC236}">
                  <a16:creationId xmlns:a16="http://schemas.microsoft.com/office/drawing/2014/main" id="{8AEC3E2B-D480-49BB-897C-1EDB7003AC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6"/>
            </a:graphicData>
          </a:graphic>
        </xdr:graphicFrame>
      </mc:Choice>
      <mc:Fallback>
        <xdr:sp macro="" textlink="">
          <xdr:nvSpPr>
            <xdr:cNvPr id="0" name=""/>
            <xdr:cNvSpPr>
              <a:spLocks noTextEdit="1"/>
            </xdr:cNvSpPr>
          </xdr:nvSpPr>
          <xdr:spPr>
            <a:xfrm>
              <a:off x="15240" y="3360420"/>
              <a:ext cx="3162300" cy="27813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365760</xdr:colOff>
      <xdr:row>11</xdr:row>
      <xdr:rowOff>160021</xdr:rowOff>
    </xdr:from>
    <xdr:to>
      <xdr:col>12</xdr:col>
      <xdr:colOff>457200</xdr:colOff>
      <xdr:row>12</xdr:row>
      <xdr:rowOff>167641</xdr:rowOff>
    </xdr:to>
    <xdr:sp macro="" textlink="">
      <xdr:nvSpPr>
        <xdr:cNvPr id="13" name="TextBox 12">
          <a:extLst>
            <a:ext uri="{FF2B5EF4-FFF2-40B4-BE49-F238E27FC236}">
              <a16:creationId xmlns:a16="http://schemas.microsoft.com/office/drawing/2014/main" id="{6EC2BE02-E7F1-AB20-DBF2-CA40CA28B745}"/>
            </a:ext>
          </a:extLst>
        </xdr:cNvPr>
        <xdr:cNvSpPr txBox="1"/>
      </xdr:nvSpPr>
      <xdr:spPr>
        <a:xfrm>
          <a:off x="7071360" y="2171701"/>
          <a:ext cx="701040" cy="190500"/>
        </a:xfrm>
        <a:prstGeom prst="rect">
          <a:avLst/>
        </a:prstGeom>
        <a:noFill/>
      </xdr:spPr>
      <xdr:txBody>
        <a:bodyPr vertOverflow="clip" wrap="square" rtlCol="0" anchor="ctr"/>
        <a:lstStyle/>
        <a:p>
          <a:pPr marL="0" indent="0" algn="ctr"/>
          <a:r>
            <a:rPr lang="en-US" sz="1100" b="0" i="0" u="none" strike="noStrike" kern="1200">
              <a:solidFill>
                <a:srgbClr val="FF0000"/>
              </a:solidFill>
              <a:latin typeface="Calibri"/>
              <a:ea typeface="Calibri"/>
              <a:cs typeface="Calibri"/>
            </a:rPr>
            <a:t> </a:t>
          </a:r>
        </a:p>
      </xdr:txBody>
    </xdr:sp>
    <xdr:clientData/>
  </xdr:twoCellAnchor>
  <xdr:twoCellAnchor>
    <xdr:from>
      <xdr:col>5</xdr:col>
      <xdr:colOff>327660</xdr:colOff>
      <xdr:row>20</xdr:row>
      <xdr:rowOff>121920</xdr:rowOff>
    </xdr:from>
    <xdr:to>
      <xdr:col>11</xdr:col>
      <xdr:colOff>99060</xdr:colOff>
      <xdr:row>34</xdr:row>
      <xdr:rowOff>7620</xdr:rowOff>
    </xdr:to>
    <xdr:graphicFrame macro="">
      <xdr:nvGraphicFramePr>
        <xdr:cNvPr id="14" name="Chart 13">
          <a:extLst>
            <a:ext uri="{FF2B5EF4-FFF2-40B4-BE49-F238E27FC236}">
              <a16:creationId xmlns:a16="http://schemas.microsoft.com/office/drawing/2014/main" id="{5C27E880-2D34-4E67-B772-5D91D401D9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11</xdr:col>
      <xdr:colOff>0</xdr:colOff>
      <xdr:row>7</xdr:row>
      <xdr:rowOff>0</xdr:rowOff>
    </xdr:from>
    <xdr:to>
      <xdr:col>15</xdr:col>
      <xdr:colOff>261600</xdr:colOff>
      <xdr:row>35</xdr:row>
      <xdr:rowOff>83819</xdr:rowOff>
    </xdr:to>
    <xdr:grpSp>
      <xdr:nvGrpSpPr>
        <xdr:cNvPr id="16" name="Group 15">
          <a:extLst>
            <a:ext uri="{FF2B5EF4-FFF2-40B4-BE49-F238E27FC236}">
              <a16:creationId xmlns:a16="http://schemas.microsoft.com/office/drawing/2014/main" id="{3395F3E7-947C-4558-A81A-6A17F03E39BB}"/>
            </a:ext>
          </a:extLst>
        </xdr:cNvPr>
        <xdr:cNvGrpSpPr/>
      </xdr:nvGrpSpPr>
      <xdr:grpSpPr>
        <a:xfrm>
          <a:off x="6705600" y="1280160"/>
          <a:ext cx="2700000" cy="5204459"/>
          <a:chOff x="5002530" y="0"/>
          <a:chExt cx="2700000" cy="5338828"/>
        </a:xfrm>
        <a:noFill/>
      </xdr:grpSpPr>
      <xdr:graphicFrame macro="">
        <xdr:nvGraphicFramePr>
          <xdr:cNvPr id="17" name="Chart 16">
            <a:extLst>
              <a:ext uri="{FF2B5EF4-FFF2-40B4-BE49-F238E27FC236}">
                <a16:creationId xmlns:a16="http://schemas.microsoft.com/office/drawing/2014/main" id="{39CB1B44-DD0F-C28C-AFF9-61436D1BA7AA}"/>
              </a:ext>
            </a:extLst>
          </xdr:cNvPr>
          <xdr:cNvGraphicFramePr/>
        </xdr:nvGraphicFramePr>
        <xdr:xfrm>
          <a:off x="5002530" y="2849880"/>
          <a:ext cx="2700000" cy="2488948"/>
        </xdr:xfrm>
        <a:graphic>
          <a:graphicData uri="http://schemas.openxmlformats.org/drawingml/2006/chart">
            <c:chart xmlns:c="http://schemas.openxmlformats.org/drawingml/2006/chart" xmlns:r="http://schemas.openxmlformats.org/officeDocument/2006/relationships" r:id="rId18"/>
          </a:graphicData>
        </a:graphic>
      </xdr:graphicFrame>
      <xdr:grpSp>
        <xdr:nvGrpSpPr>
          <xdr:cNvPr id="18" name="Group 17">
            <a:extLst>
              <a:ext uri="{FF2B5EF4-FFF2-40B4-BE49-F238E27FC236}">
                <a16:creationId xmlns:a16="http://schemas.microsoft.com/office/drawing/2014/main" id="{21DCDC67-A841-F692-4931-3F99851B712D}"/>
              </a:ext>
            </a:extLst>
          </xdr:cNvPr>
          <xdr:cNvGrpSpPr/>
        </xdr:nvGrpSpPr>
        <xdr:grpSpPr>
          <a:xfrm>
            <a:off x="5002530" y="0"/>
            <a:ext cx="2700000" cy="2700000"/>
            <a:chOff x="5002530" y="0"/>
            <a:chExt cx="2700000" cy="2700000"/>
          </a:xfrm>
          <a:grpFill/>
        </xdr:grpSpPr>
        <xdr:graphicFrame macro="">
          <xdr:nvGraphicFramePr>
            <xdr:cNvPr id="19" name="Chart 18">
              <a:extLst>
                <a:ext uri="{FF2B5EF4-FFF2-40B4-BE49-F238E27FC236}">
                  <a16:creationId xmlns:a16="http://schemas.microsoft.com/office/drawing/2014/main" id="{7AC6E9EF-24E4-06DF-0A2D-F761419EEED6}"/>
                </a:ext>
              </a:extLst>
            </xdr:cNvPr>
            <xdr:cNvGraphicFramePr/>
          </xdr:nvGraphicFramePr>
          <xdr:xfrm>
            <a:off x="5002530" y="0"/>
            <a:ext cx="2700000" cy="2700000"/>
          </xdr:xfrm>
          <a:graphic>
            <a:graphicData uri="http://schemas.openxmlformats.org/drawingml/2006/chart">
              <c:chart xmlns:c="http://schemas.openxmlformats.org/drawingml/2006/chart" xmlns:r="http://schemas.openxmlformats.org/officeDocument/2006/relationships" r:id="rId19"/>
            </a:graphicData>
          </a:graphic>
        </xdr:graphicFrame>
        <xdr:sp macro="" textlink="$F$8">
          <xdr:nvSpPr>
            <xdr:cNvPr id="22" name="TextBox 21">
              <a:extLst>
                <a:ext uri="{FF2B5EF4-FFF2-40B4-BE49-F238E27FC236}">
                  <a16:creationId xmlns:a16="http://schemas.microsoft.com/office/drawing/2014/main" id="{567DAC33-719E-D02A-9575-C28AEF1475DA}"/>
                </a:ext>
              </a:extLst>
            </xdr:cNvPr>
            <xdr:cNvSpPr txBox="1"/>
          </xdr:nvSpPr>
          <xdr:spPr>
            <a:xfrm>
              <a:off x="5615940" y="864870"/>
              <a:ext cx="746760" cy="320040"/>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A1A4785-D8FF-4659-BD46-7E754D59DD1B}" type="TxLink">
                <a:rPr lang="en-US" sz="1100" b="1" i="0" u="none" strike="noStrike">
                  <a:solidFill>
                    <a:srgbClr val="FFC000"/>
                  </a:solidFill>
                  <a:latin typeface="Calibri"/>
                  <a:ea typeface="Calibri"/>
                  <a:cs typeface="Calibri"/>
                </a:rPr>
                <a:pPr algn="ctr"/>
                <a:t>68.74%</a:t>
              </a:fld>
              <a:endParaRPr lang="en-IN" sz="1100" b="1">
                <a:solidFill>
                  <a:srgbClr val="FFC000"/>
                </a:solidFill>
              </a:endParaRPr>
            </a:p>
          </xdr:txBody>
        </xdr:sp>
      </xdr:grpSp>
    </xdr:grpSp>
    <xdr:clientData/>
  </xdr:twoCellAnchor>
</xdr:wsDr>
</file>

<file path=xl/drawings/drawing10.xml><?xml version="1.0" encoding="utf-8"?>
<c:userShapes xmlns:c="http://schemas.openxmlformats.org/drawingml/2006/chart">
  <cdr:relSizeAnchor xmlns:cdr="http://schemas.openxmlformats.org/drawingml/2006/chartDrawing">
    <cdr:from>
      <cdr:x>0.17216</cdr:x>
      <cdr:y>0.37112</cdr:y>
    </cdr:from>
    <cdr:to>
      <cdr:x>0.46002</cdr:x>
      <cdr:y>0.4699</cdr:y>
    </cdr:to>
    <cdr:sp macro="" textlink="">
      <cdr:nvSpPr>
        <cdr:cNvPr id="2" name="TextBox 1">
          <a:extLst xmlns:a="http://schemas.openxmlformats.org/drawingml/2006/main">
            <a:ext uri="{FF2B5EF4-FFF2-40B4-BE49-F238E27FC236}">
              <a16:creationId xmlns:a16="http://schemas.microsoft.com/office/drawing/2014/main" id="{0E9B4284-F82B-CA92-DBCC-C2891C1C8BC1}"/>
            </a:ext>
          </a:extLst>
        </cdr:cNvPr>
        <cdr:cNvSpPr txBox="1"/>
      </cdr:nvSpPr>
      <cdr:spPr>
        <a:xfrm xmlns:a="http://schemas.openxmlformats.org/drawingml/2006/main">
          <a:off x="464820" y="1002030"/>
          <a:ext cx="777240" cy="2667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IN" sz="1100" kern="1200"/>
        </a:p>
      </cdr:txBody>
    </cdr:sp>
  </cdr:relSizeAnchor>
  <cdr:relSizeAnchor xmlns:cdr="http://schemas.openxmlformats.org/drawingml/2006/chartDrawing">
    <cdr:from>
      <cdr:x>0.18627</cdr:x>
      <cdr:y>0.37394</cdr:y>
    </cdr:from>
    <cdr:to>
      <cdr:x>0.50236</cdr:x>
      <cdr:y>0.62794</cdr:y>
    </cdr:to>
    <cdr:sp macro="" textlink="">
      <cdr:nvSpPr>
        <cdr:cNvPr id="9" name="Flowchart: Process 8">
          <a:extLst xmlns:a="http://schemas.openxmlformats.org/drawingml/2006/main">
            <a:ext uri="{FF2B5EF4-FFF2-40B4-BE49-F238E27FC236}">
              <a16:creationId xmlns:a16="http://schemas.microsoft.com/office/drawing/2014/main" id="{4F71FF86-8A64-9A04-507C-C1A84F3E6411}"/>
            </a:ext>
          </a:extLst>
        </cdr:cNvPr>
        <cdr:cNvSpPr/>
      </cdr:nvSpPr>
      <cdr:spPr>
        <a:xfrm xmlns:a="http://schemas.openxmlformats.org/drawingml/2006/main">
          <a:off x="502920" y="1009650"/>
          <a:ext cx="853440" cy="685800"/>
        </a:xfrm>
        <a:prstGeom xmlns:a="http://schemas.openxmlformats.org/drawingml/2006/main" prst="flowChartProcess">
          <a:avLst/>
        </a:prstGeom>
        <a:noFill xmlns:a="http://schemas.openxmlformats.org/drawingml/2006/main"/>
        <a:ln xmlns:a="http://schemas.openxmlformats.org/drawingml/2006/main">
          <a:no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nchor="ctr"/>
        <a:lstStyle xmlns:a="http://schemas.openxmlformats.org/drawingml/2006/main"/>
        <a:p xmlns:a="http://schemas.openxmlformats.org/drawingml/2006/main">
          <a:pPr algn="ctr"/>
          <a:r>
            <a:rPr lang="en-IN" sz="1600" b="1" kern="1200">
              <a:solidFill>
                <a:sysClr val="windowText" lastClr="000000"/>
              </a:solidFill>
            </a:rPr>
            <a:t>Sales</a:t>
          </a:r>
        </a:p>
      </cdr:txBody>
    </cdr:sp>
  </cdr:relSizeAnchor>
</c:userShapes>
</file>

<file path=xl/drawings/drawing11.xml><?xml version="1.0" encoding="utf-8"?>
<xdr:wsDr xmlns:xdr="http://schemas.openxmlformats.org/drawingml/2006/spreadsheetDrawing" xmlns:a="http://schemas.openxmlformats.org/drawingml/2006/main">
  <xdr:twoCellAnchor>
    <xdr:from>
      <xdr:col>5</xdr:col>
      <xdr:colOff>472440</xdr:colOff>
      <xdr:row>1</xdr:row>
      <xdr:rowOff>57150</xdr:rowOff>
    </xdr:from>
    <xdr:to>
      <xdr:col>13</xdr:col>
      <xdr:colOff>167640</xdr:colOff>
      <xdr:row>16</xdr:row>
      <xdr:rowOff>57150</xdr:rowOff>
    </xdr:to>
    <xdr:graphicFrame macro="">
      <xdr:nvGraphicFramePr>
        <xdr:cNvPr id="4" name="Chart 3">
          <a:extLst>
            <a:ext uri="{FF2B5EF4-FFF2-40B4-BE49-F238E27FC236}">
              <a16:creationId xmlns:a16="http://schemas.microsoft.com/office/drawing/2014/main" id="{FF70B788-B040-17D3-F618-6047C70561D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365760</xdr:colOff>
      <xdr:row>16</xdr:row>
      <xdr:rowOff>156210</xdr:rowOff>
    </xdr:from>
    <xdr:to>
      <xdr:col>14</xdr:col>
      <xdr:colOff>60960</xdr:colOff>
      <xdr:row>31</xdr:row>
      <xdr:rowOff>156210</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1ABB188C-CE99-1A00-E604-09507E2BCB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5387340" y="308229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15</xdr:col>
      <xdr:colOff>0</xdr:colOff>
      <xdr:row>1</xdr:row>
      <xdr:rowOff>0</xdr:rowOff>
    </xdr:from>
    <xdr:to>
      <xdr:col>18</xdr:col>
      <xdr:colOff>0</xdr:colOff>
      <xdr:row>14</xdr:row>
      <xdr:rowOff>36195</xdr:rowOff>
    </xdr:to>
    <mc:AlternateContent xmlns:mc="http://schemas.openxmlformats.org/markup-compatibility/2006" xmlns:a14="http://schemas.microsoft.com/office/drawing/2010/main">
      <mc:Choice Requires="a14">
        <xdr:graphicFrame macro="">
          <xdr:nvGraphicFramePr>
            <xdr:cNvPr id="6" name="Continent 4">
              <a:extLst>
                <a:ext uri="{FF2B5EF4-FFF2-40B4-BE49-F238E27FC236}">
                  <a16:creationId xmlns:a16="http://schemas.microsoft.com/office/drawing/2014/main" id="{E3D5E6ED-F3D3-4291-9F9A-19C4190C7D2A}"/>
                </a:ext>
              </a:extLst>
            </xdr:cNvPr>
            <xdr:cNvGraphicFramePr/>
          </xdr:nvGraphicFramePr>
          <xdr:xfrm>
            <a:off x="0" y="0"/>
            <a:ext cx="0" cy="0"/>
          </xdr:xfrm>
          <a:graphic>
            <a:graphicData uri="http://schemas.microsoft.com/office/drawing/2010/slicer">
              <sle:slicer xmlns:sle="http://schemas.microsoft.com/office/drawing/2010/slicer" name="Continent 4"/>
            </a:graphicData>
          </a:graphic>
        </xdr:graphicFrame>
      </mc:Choice>
      <mc:Fallback xmlns="">
        <xdr:sp macro="" textlink="">
          <xdr:nvSpPr>
            <xdr:cNvPr id="0" name=""/>
            <xdr:cNvSpPr>
              <a:spLocks noTextEdit="1"/>
            </xdr:cNvSpPr>
          </xdr:nvSpPr>
          <xdr:spPr>
            <a:xfrm>
              <a:off x="10507980" y="182880"/>
              <a:ext cx="1828800" cy="24136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c:userShapes xmlns:c="http://schemas.openxmlformats.org/drawingml/2006/chart">
  <cdr:relSizeAnchor xmlns:cdr="http://schemas.openxmlformats.org/drawingml/2006/chartDrawing">
    <cdr:from>
      <cdr:x>0.18627</cdr:x>
      <cdr:y>0.35983</cdr:y>
    </cdr:from>
    <cdr:to>
      <cdr:x>0.44873</cdr:x>
      <cdr:y>0.63077</cdr:y>
    </cdr:to>
    <cdr:sp macro="" textlink="">
      <cdr:nvSpPr>
        <cdr:cNvPr id="2" name="Flowchart: Process 1">
          <a:extLst xmlns:a="http://schemas.openxmlformats.org/drawingml/2006/main">
            <a:ext uri="{FF2B5EF4-FFF2-40B4-BE49-F238E27FC236}">
              <a16:creationId xmlns:a16="http://schemas.microsoft.com/office/drawing/2014/main" id="{667A6C86-A656-B8B0-A37B-8CD8DA25484E}"/>
            </a:ext>
          </a:extLst>
        </cdr:cNvPr>
        <cdr:cNvSpPr/>
      </cdr:nvSpPr>
      <cdr:spPr>
        <a:xfrm xmlns:a="http://schemas.openxmlformats.org/drawingml/2006/main">
          <a:off x="502920" y="971550"/>
          <a:ext cx="708660" cy="731520"/>
        </a:xfrm>
        <a:prstGeom xmlns:a="http://schemas.openxmlformats.org/drawingml/2006/main" prst="flowChartProcess">
          <a:avLst/>
        </a:prstGeom>
        <a:noFill xmlns:a="http://schemas.openxmlformats.org/drawingml/2006/main"/>
        <a:ln xmlns:a="http://schemas.openxmlformats.org/drawingml/2006/main">
          <a:no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nchor="ctr"/>
        <a:lstStyle xmlns:a="http://schemas.openxmlformats.org/drawingml/2006/main"/>
        <a:p xmlns:a="http://schemas.openxmlformats.org/drawingml/2006/main">
          <a:pPr algn="ctr"/>
          <a:r>
            <a:rPr lang="en-IN" sz="1600" b="1" kern="1200">
              <a:solidFill>
                <a:srgbClr val="00B050"/>
              </a:solidFill>
            </a:rPr>
            <a:t>Profit</a:t>
          </a:r>
          <a:endParaRPr lang="en-IN" b="1" kern="1200">
            <a:solidFill>
              <a:srgbClr val="00B050"/>
            </a:solidFill>
          </a:endParaRPr>
        </a:p>
      </cdr:txBody>
    </cdr:sp>
  </cdr:relSizeAnchor>
  <cdr:relSizeAnchor xmlns:cdr="http://schemas.openxmlformats.org/drawingml/2006/chartDrawing">
    <cdr:from>
      <cdr:x>0.16369</cdr:x>
      <cdr:y>0.34854</cdr:y>
    </cdr:from>
    <cdr:to>
      <cdr:x>0.47978</cdr:x>
      <cdr:y>0.43886</cdr:y>
    </cdr:to>
    <cdr:sp macro="" textlink="'Pivot3_Sales&amp;Profits'!$F$8">
      <cdr:nvSpPr>
        <cdr:cNvPr id="3" name="TextBox 2">
          <a:extLst xmlns:a="http://schemas.openxmlformats.org/drawingml/2006/main">
            <a:ext uri="{FF2B5EF4-FFF2-40B4-BE49-F238E27FC236}">
              <a16:creationId xmlns:a16="http://schemas.microsoft.com/office/drawing/2014/main" id="{33C27AAA-1BCA-1898-FD3E-30985D7F61F1}"/>
            </a:ext>
          </a:extLst>
        </cdr:cNvPr>
        <cdr:cNvSpPr txBox="1"/>
      </cdr:nvSpPr>
      <cdr:spPr>
        <a:xfrm xmlns:a="http://schemas.openxmlformats.org/drawingml/2006/main">
          <a:off x="441960" y="941070"/>
          <a:ext cx="853440" cy="243840"/>
        </a:xfrm>
        <a:prstGeom xmlns:a="http://schemas.openxmlformats.org/drawingml/2006/main" prst="rect">
          <a:avLst/>
        </a:prstGeom>
      </cdr:spPr>
      <cdr:txBody>
        <a:bodyPr xmlns:a="http://schemas.openxmlformats.org/drawingml/2006/main" vertOverflow="clip" wrap="square" rtlCol="0" anchor="ctr"/>
        <a:lstStyle xmlns:a="http://schemas.openxmlformats.org/drawingml/2006/main"/>
        <a:p xmlns:a="http://schemas.openxmlformats.org/drawingml/2006/main">
          <a:pPr algn="ctr"/>
          <a:fld id="{C2424A58-51D1-4864-A070-753F1639543E}" type="TxLink">
            <a:rPr lang="en-US" sz="1100" b="1" i="0" u="none" strike="noStrike" kern="1200">
              <a:solidFill>
                <a:srgbClr val="FFC000"/>
              </a:solidFill>
              <a:latin typeface="Calibri"/>
              <a:ea typeface="Calibri"/>
              <a:cs typeface="Calibri"/>
            </a:rPr>
            <a:pPr algn="ctr"/>
            <a:t>100.00%</a:t>
          </a:fld>
          <a:endParaRPr lang="en-IN" sz="1100" b="1" kern="1200">
            <a:solidFill>
              <a:srgbClr val="FFC000"/>
            </a:solidFill>
          </a:endParaRPr>
        </a:p>
      </cdr:txBody>
    </cdr:sp>
  </cdr:relSizeAnchor>
</c:userShapes>
</file>

<file path=xl/drawings/drawing3.xml><?xml version="1.0" encoding="utf-8"?>
<c:userShapes xmlns:c="http://schemas.openxmlformats.org/drawingml/2006/chart">
  <cdr:relSizeAnchor xmlns:cdr="http://schemas.openxmlformats.org/drawingml/2006/chartDrawing">
    <cdr:from>
      <cdr:x>0.17216</cdr:x>
      <cdr:y>0.37112</cdr:y>
    </cdr:from>
    <cdr:to>
      <cdr:x>0.46002</cdr:x>
      <cdr:y>0.4699</cdr:y>
    </cdr:to>
    <cdr:sp macro="" textlink="">
      <cdr:nvSpPr>
        <cdr:cNvPr id="2" name="TextBox 1">
          <a:extLst xmlns:a="http://schemas.openxmlformats.org/drawingml/2006/main">
            <a:ext uri="{FF2B5EF4-FFF2-40B4-BE49-F238E27FC236}">
              <a16:creationId xmlns:a16="http://schemas.microsoft.com/office/drawing/2014/main" id="{0E9B4284-F82B-CA92-DBCC-C2891C1C8BC1}"/>
            </a:ext>
          </a:extLst>
        </cdr:cNvPr>
        <cdr:cNvSpPr txBox="1"/>
      </cdr:nvSpPr>
      <cdr:spPr>
        <a:xfrm xmlns:a="http://schemas.openxmlformats.org/drawingml/2006/main">
          <a:off x="464820" y="1002030"/>
          <a:ext cx="777240" cy="2667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IN" sz="1100" kern="1200"/>
        </a:p>
      </cdr:txBody>
    </cdr:sp>
  </cdr:relSizeAnchor>
  <cdr:relSizeAnchor xmlns:cdr="http://schemas.openxmlformats.org/drawingml/2006/chartDrawing">
    <cdr:from>
      <cdr:x>0.18627</cdr:x>
      <cdr:y>0.37394</cdr:y>
    </cdr:from>
    <cdr:to>
      <cdr:x>0.50236</cdr:x>
      <cdr:y>0.62794</cdr:y>
    </cdr:to>
    <cdr:sp macro="" textlink="">
      <cdr:nvSpPr>
        <cdr:cNvPr id="9" name="Flowchart: Process 8">
          <a:extLst xmlns:a="http://schemas.openxmlformats.org/drawingml/2006/main">
            <a:ext uri="{FF2B5EF4-FFF2-40B4-BE49-F238E27FC236}">
              <a16:creationId xmlns:a16="http://schemas.microsoft.com/office/drawing/2014/main" id="{4F71FF86-8A64-9A04-507C-C1A84F3E6411}"/>
            </a:ext>
          </a:extLst>
        </cdr:cNvPr>
        <cdr:cNvSpPr/>
      </cdr:nvSpPr>
      <cdr:spPr>
        <a:xfrm xmlns:a="http://schemas.openxmlformats.org/drawingml/2006/main">
          <a:off x="502920" y="1009650"/>
          <a:ext cx="853440" cy="685800"/>
        </a:xfrm>
        <a:prstGeom xmlns:a="http://schemas.openxmlformats.org/drawingml/2006/main" prst="flowChartProcess">
          <a:avLst/>
        </a:prstGeom>
        <a:noFill xmlns:a="http://schemas.openxmlformats.org/drawingml/2006/main"/>
        <a:ln xmlns:a="http://schemas.openxmlformats.org/drawingml/2006/main">
          <a:no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nchor="ctr"/>
        <a:lstStyle xmlns:a="http://schemas.openxmlformats.org/drawingml/2006/main"/>
        <a:p xmlns:a="http://schemas.openxmlformats.org/drawingml/2006/main">
          <a:pPr algn="ctr"/>
          <a:r>
            <a:rPr lang="en-IN" sz="1600" b="1" kern="1200">
              <a:solidFill>
                <a:srgbClr val="00B050"/>
              </a:solidFill>
            </a:rPr>
            <a:t>Sales</a:t>
          </a:r>
        </a:p>
      </cdr:txBody>
    </cdr:sp>
  </cdr:relSizeAnchor>
</c:userShapes>
</file>

<file path=xl/drawings/drawing4.xml><?xml version="1.0" encoding="utf-8"?>
<xdr:wsDr xmlns:xdr="http://schemas.openxmlformats.org/drawingml/2006/spreadsheetDrawing" xmlns:a="http://schemas.openxmlformats.org/drawingml/2006/main">
  <xdr:twoCellAnchor>
    <xdr:from>
      <xdr:col>5</xdr:col>
      <xdr:colOff>266700</xdr:colOff>
      <xdr:row>5</xdr:row>
      <xdr:rowOff>68580</xdr:rowOff>
    </xdr:from>
    <xdr:to>
      <xdr:col>13</xdr:col>
      <xdr:colOff>160020</xdr:colOff>
      <xdr:row>26</xdr:row>
      <xdr:rowOff>175260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5E3ABF5-C59E-18E7-E9AE-354387A4D40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132320" y="982980"/>
              <a:ext cx="4770120" cy="39471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13</xdr:col>
      <xdr:colOff>205740</xdr:colOff>
      <xdr:row>5</xdr:row>
      <xdr:rowOff>129540</xdr:rowOff>
    </xdr:from>
    <xdr:to>
      <xdr:col>16</xdr:col>
      <xdr:colOff>205740</xdr:colOff>
      <xdr:row>18</xdr:row>
      <xdr:rowOff>165735</xdr:rowOff>
    </xdr:to>
    <mc:AlternateContent xmlns:mc="http://schemas.openxmlformats.org/markup-compatibility/2006" xmlns:a14="http://schemas.microsoft.com/office/drawing/2010/main">
      <mc:Choice Requires="a14">
        <xdr:graphicFrame macro="">
          <xdr:nvGraphicFramePr>
            <xdr:cNvPr id="3" name="Continent">
              <a:extLst>
                <a:ext uri="{FF2B5EF4-FFF2-40B4-BE49-F238E27FC236}">
                  <a16:creationId xmlns:a16="http://schemas.microsoft.com/office/drawing/2014/main" id="{3A09B056-9049-D3FA-0C24-FF1EC32C53C3}"/>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11673840" y="1043940"/>
              <a:ext cx="1828800" cy="24136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533400</xdr:colOff>
      <xdr:row>8</xdr:row>
      <xdr:rowOff>133350</xdr:rowOff>
    </xdr:from>
    <xdr:to>
      <xdr:col>18</xdr:col>
      <xdr:colOff>1173480</xdr:colOff>
      <xdr:row>23</xdr:row>
      <xdr:rowOff>133350</xdr:rowOff>
    </xdr:to>
    <xdr:graphicFrame macro="">
      <xdr:nvGraphicFramePr>
        <xdr:cNvPr id="6" name="Chart 5">
          <a:extLst>
            <a:ext uri="{FF2B5EF4-FFF2-40B4-BE49-F238E27FC236}">
              <a16:creationId xmlns:a16="http://schemas.microsoft.com/office/drawing/2014/main" id="{C796A36D-E87A-BF10-EA39-F5888F2B14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15</xdr:col>
      <xdr:colOff>441960</xdr:colOff>
      <xdr:row>1</xdr:row>
      <xdr:rowOff>160020</xdr:rowOff>
    </xdr:from>
    <xdr:to>
      <xdr:col>18</xdr:col>
      <xdr:colOff>441960</xdr:colOff>
      <xdr:row>15</xdr:row>
      <xdr:rowOff>13335</xdr:rowOff>
    </xdr:to>
    <mc:AlternateContent xmlns:mc="http://schemas.openxmlformats.org/markup-compatibility/2006" xmlns:a14="http://schemas.microsoft.com/office/drawing/2010/main">
      <mc:Choice Requires="a14">
        <xdr:graphicFrame macro="">
          <xdr:nvGraphicFramePr>
            <xdr:cNvPr id="2" name="Continent 2">
              <a:extLst>
                <a:ext uri="{FF2B5EF4-FFF2-40B4-BE49-F238E27FC236}">
                  <a16:creationId xmlns:a16="http://schemas.microsoft.com/office/drawing/2014/main" id="{33A80214-E644-4484-B2E4-D24806BFFD3D}"/>
                </a:ext>
              </a:extLst>
            </xdr:cNvPr>
            <xdr:cNvGraphicFramePr/>
          </xdr:nvGraphicFramePr>
          <xdr:xfrm>
            <a:off x="0" y="0"/>
            <a:ext cx="0" cy="0"/>
          </xdr:xfrm>
          <a:graphic>
            <a:graphicData uri="http://schemas.microsoft.com/office/drawing/2010/slicer">
              <sle:slicer xmlns:sle="http://schemas.microsoft.com/office/drawing/2010/slicer" name="Continent 2"/>
            </a:graphicData>
          </a:graphic>
        </xdr:graphicFrame>
      </mc:Choice>
      <mc:Fallback xmlns="">
        <xdr:sp macro="" textlink="">
          <xdr:nvSpPr>
            <xdr:cNvPr id="0" name=""/>
            <xdr:cNvSpPr>
              <a:spLocks noTextEdit="1"/>
            </xdr:cNvSpPr>
          </xdr:nvSpPr>
          <xdr:spPr>
            <a:xfrm>
              <a:off x="12054840" y="342900"/>
              <a:ext cx="1828800" cy="24136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129540</xdr:colOff>
      <xdr:row>2</xdr:row>
      <xdr:rowOff>83820</xdr:rowOff>
    </xdr:from>
    <xdr:to>
      <xdr:col>15</xdr:col>
      <xdr:colOff>129540</xdr:colOff>
      <xdr:row>26</xdr:row>
      <xdr:rowOff>137160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34CDC417-E81F-373A-748E-C7D8A0F7EA3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256020" y="449580"/>
              <a:ext cx="5486400" cy="44424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6</xdr:col>
      <xdr:colOff>217170</xdr:colOff>
      <xdr:row>0</xdr:row>
      <xdr:rowOff>95250</xdr:rowOff>
    </xdr:from>
    <xdr:to>
      <xdr:col>10</xdr:col>
      <xdr:colOff>478770</xdr:colOff>
      <xdr:row>30</xdr:row>
      <xdr:rowOff>158730</xdr:rowOff>
    </xdr:to>
    <xdr:grpSp>
      <xdr:nvGrpSpPr>
        <xdr:cNvPr id="6" name="Group 5">
          <a:extLst>
            <a:ext uri="{FF2B5EF4-FFF2-40B4-BE49-F238E27FC236}">
              <a16:creationId xmlns:a16="http://schemas.microsoft.com/office/drawing/2014/main" id="{145FE0F6-8D77-76E2-6D9F-3AE06D26FADA}"/>
            </a:ext>
          </a:extLst>
        </xdr:cNvPr>
        <xdr:cNvGrpSpPr/>
      </xdr:nvGrpSpPr>
      <xdr:grpSpPr>
        <a:xfrm>
          <a:off x="4979670" y="95250"/>
          <a:ext cx="2700000" cy="5549880"/>
          <a:chOff x="4979670" y="95250"/>
          <a:chExt cx="2700000" cy="5549880"/>
        </a:xfrm>
      </xdr:grpSpPr>
      <xdr:graphicFrame macro="">
        <xdr:nvGraphicFramePr>
          <xdr:cNvPr id="2" name="Chart 1">
            <a:extLst>
              <a:ext uri="{FF2B5EF4-FFF2-40B4-BE49-F238E27FC236}">
                <a16:creationId xmlns:a16="http://schemas.microsoft.com/office/drawing/2014/main" id="{BC0272A1-DAB1-5252-402C-DE38379A665A}"/>
              </a:ext>
            </a:extLst>
          </xdr:cNvPr>
          <xdr:cNvGraphicFramePr/>
        </xdr:nvGraphicFramePr>
        <xdr:xfrm>
          <a:off x="4979670" y="95250"/>
          <a:ext cx="2700000" cy="2700000"/>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3" name="Chart 2">
            <a:extLst>
              <a:ext uri="{FF2B5EF4-FFF2-40B4-BE49-F238E27FC236}">
                <a16:creationId xmlns:a16="http://schemas.microsoft.com/office/drawing/2014/main" id="{13BFDA72-03F8-587A-6CC1-464660978A04}"/>
              </a:ext>
            </a:extLst>
          </xdr:cNvPr>
          <xdr:cNvGraphicFramePr/>
        </xdr:nvGraphicFramePr>
        <xdr:xfrm>
          <a:off x="4979670" y="2945130"/>
          <a:ext cx="2700000" cy="2700000"/>
        </xdr:xfrm>
        <a:graphic>
          <a:graphicData uri="http://schemas.openxmlformats.org/drawingml/2006/chart">
            <c:chart xmlns:c="http://schemas.openxmlformats.org/drawingml/2006/chart" xmlns:r="http://schemas.openxmlformats.org/officeDocument/2006/relationships" r:id="rId2"/>
          </a:graphicData>
        </a:graphic>
      </xdr:graphicFrame>
    </xdr:grpSp>
    <xdr:clientData/>
  </xdr:twoCellAnchor>
  <xdr:twoCellAnchor>
    <xdr:from>
      <xdr:col>7</xdr:col>
      <xdr:colOff>220980</xdr:colOff>
      <xdr:row>5</xdr:row>
      <xdr:rowOff>45720</xdr:rowOff>
    </xdr:from>
    <xdr:to>
      <xdr:col>8</xdr:col>
      <xdr:colOff>358140</xdr:colOff>
      <xdr:row>7</xdr:row>
      <xdr:rowOff>0</xdr:rowOff>
    </xdr:to>
    <xdr:sp macro="" textlink="$F$8">
      <xdr:nvSpPr>
        <xdr:cNvPr id="4" name="TextBox 3">
          <a:extLst>
            <a:ext uri="{FF2B5EF4-FFF2-40B4-BE49-F238E27FC236}">
              <a16:creationId xmlns:a16="http://schemas.microsoft.com/office/drawing/2014/main" id="{D794A582-322E-FDE2-26EF-DD1BC155578F}"/>
            </a:ext>
          </a:extLst>
        </xdr:cNvPr>
        <xdr:cNvSpPr txBox="1"/>
      </xdr:nvSpPr>
      <xdr:spPr>
        <a:xfrm>
          <a:off x="5593080" y="960120"/>
          <a:ext cx="7467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A1A4785-D8FF-4659-BD46-7E754D59DD1B}" type="TxLink">
            <a:rPr lang="en-US" sz="1100" b="1" i="0" u="none" strike="noStrike">
              <a:solidFill>
                <a:srgbClr val="000000"/>
              </a:solidFill>
              <a:latin typeface="Calibri"/>
              <a:ea typeface="Calibri"/>
              <a:cs typeface="Calibri"/>
            </a:rPr>
            <a:pPr algn="ctr"/>
            <a:t>100.00%</a:t>
          </a:fld>
          <a:endParaRPr lang="en-IN" sz="1100" b="1"/>
        </a:p>
      </xdr:txBody>
    </xdr:sp>
    <xdr:clientData/>
  </xdr:twoCellAnchor>
  <xdr:twoCellAnchor editAs="oneCell">
    <xdr:from>
      <xdr:col>13</xdr:col>
      <xdr:colOff>0</xdr:colOff>
      <xdr:row>3</xdr:row>
      <xdr:rowOff>0</xdr:rowOff>
    </xdr:from>
    <xdr:to>
      <xdr:col>16</xdr:col>
      <xdr:colOff>0</xdr:colOff>
      <xdr:row>16</xdr:row>
      <xdr:rowOff>36195</xdr:rowOff>
    </xdr:to>
    <mc:AlternateContent xmlns:mc="http://schemas.openxmlformats.org/markup-compatibility/2006" xmlns:a14="http://schemas.microsoft.com/office/drawing/2010/main">
      <mc:Choice Requires="a14">
        <xdr:graphicFrame macro="">
          <xdr:nvGraphicFramePr>
            <xdr:cNvPr id="5" name="Continent 3">
              <a:extLst>
                <a:ext uri="{FF2B5EF4-FFF2-40B4-BE49-F238E27FC236}">
                  <a16:creationId xmlns:a16="http://schemas.microsoft.com/office/drawing/2014/main" id="{A66355D5-BC1C-4713-8E00-EB99A3831326}"/>
                </a:ext>
              </a:extLst>
            </xdr:cNvPr>
            <xdr:cNvGraphicFramePr/>
          </xdr:nvGraphicFramePr>
          <xdr:xfrm>
            <a:off x="0" y="0"/>
            <a:ext cx="0" cy="0"/>
          </xdr:xfrm>
          <a:graphic>
            <a:graphicData uri="http://schemas.microsoft.com/office/drawing/2010/slicer">
              <sle:slicer xmlns:sle="http://schemas.microsoft.com/office/drawing/2010/slicer" name="Continent 3"/>
            </a:graphicData>
          </a:graphic>
        </xdr:graphicFrame>
      </mc:Choice>
      <mc:Fallback xmlns="">
        <xdr:sp macro="" textlink="">
          <xdr:nvSpPr>
            <xdr:cNvPr id="0" name=""/>
            <xdr:cNvSpPr>
              <a:spLocks noTextEdit="1"/>
            </xdr:cNvSpPr>
          </xdr:nvSpPr>
          <xdr:spPr>
            <a:xfrm>
              <a:off x="9029700" y="548640"/>
              <a:ext cx="1828800" cy="24136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240030</xdr:colOff>
      <xdr:row>0</xdr:row>
      <xdr:rowOff>0</xdr:rowOff>
    </xdr:from>
    <xdr:to>
      <xdr:col>10</xdr:col>
      <xdr:colOff>501630</xdr:colOff>
      <xdr:row>30</xdr:row>
      <xdr:rowOff>63480</xdr:rowOff>
    </xdr:to>
    <xdr:grpSp>
      <xdr:nvGrpSpPr>
        <xdr:cNvPr id="13" name="Group 12">
          <a:extLst>
            <a:ext uri="{FF2B5EF4-FFF2-40B4-BE49-F238E27FC236}">
              <a16:creationId xmlns:a16="http://schemas.microsoft.com/office/drawing/2014/main" id="{0A4CC029-50FB-9E52-A360-6FCC7C6E4EB9}"/>
            </a:ext>
          </a:extLst>
        </xdr:cNvPr>
        <xdr:cNvGrpSpPr/>
      </xdr:nvGrpSpPr>
      <xdr:grpSpPr>
        <a:xfrm>
          <a:off x="5002530" y="0"/>
          <a:ext cx="2700000" cy="5549880"/>
          <a:chOff x="5002530" y="0"/>
          <a:chExt cx="2700000" cy="5549880"/>
        </a:xfrm>
      </xdr:grpSpPr>
      <xdr:graphicFrame macro="">
        <xdr:nvGraphicFramePr>
          <xdr:cNvPr id="10" name="Chart 9">
            <a:extLst>
              <a:ext uri="{FF2B5EF4-FFF2-40B4-BE49-F238E27FC236}">
                <a16:creationId xmlns:a16="http://schemas.microsoft.com/office/drawing/2014/main" id="{78470DE6-7927-9CDA-D959-AFE682AF41F6}"/>
              </a:ext>
            </a:extLst>
          </xdr:cNvPr>
          <xdr:cNvGraphicFramePr/>
        </xdr:nvGraphicFramePr>
        <xdr:xfrm>
          <a:off x="5002530" y="2849880"/>
          <a:ext cx="2700000" cy="2700000"/>
        </xdr:xfrm>
        <a:graphic>
          <a:graphicData uri="http://schemas.openxmlformats.org/drawingml/2006/chart">
            <c:chart xmlns:c="http://schemas.openxmlformats.org/drawingml/2006/chart" xmlns:r="http://schemas.openxmlformats.org/officeDocument/2006/relationships" r:id="rId3"/>
          </a:graphicData>
        </a:graphic>
      </xdr:graphicFrame>
      <xdr:grpSp>
        <xdr:nvGrpSpPr>
          <xdr:cNvPr id="12" name="Group 11">
            <a:extLst>
              <a:ext uri="{FF2B5EF4-FFF2-40B4-BE49-F238E27FC236}">
                <a16:creationId xmlns:a16="http://schemas.microsoft.com/office/drawing/2014/main" id="{AFC4598D-D32D-17E6-F001-A16179F23EC6}"/>
              </a:ext>
            </a:extLst>
          </xdr:cNvPr>
          <xdr:cNvGrpSpPr/>
        </xdr:nvGrpSpPr>
        <xdr:grpSpPr>
          <a:xfrm>
            <a:off x="5002530" y="0"/>
            <a:ext cx="2700000" cy="2700000"/>
            <a:chOff x="5002530" y="0"/>
            <a:chExt cx="2700000" cy="2700000"/>
          </a:xfrm>
        </xdr:grpSpPr>
        <xdr:graphicFrame macro="">
          <xdr:nvGraphicFramePr>
            <xdr:cNvPr id="9" name="Chart 8">
              <a:extLst>
                <a:ext uri="{FF2B5EF4-FFF2-40B4-BE49-F238E27FC236}">
                  <a16:creationId xmlns:a16="http://schemas.microsoft.com/office/drawing/2014/main" id="{C2D21CBD-47F9-EFB1-ADEF-B95CCF791A09}"/>
                </a:ext>
              </a:extLst>
            </xdr:cNvPr>
            <xdr:cNvGraphicFramePr/>
          </xdr:nvGraphicFramePr>
          <xdr:xfrm>
            <a:off x="5002530" y="0"/>
            <a:ext cx="2700000" cy="2700000"/>
          </xdr:xfrm>
          <a:graphic>
            <a:graphicData uri="http://schemas.openxmlformats.org/drawingml/2006/chart">
              <c:chart xmlns:c="http://schemas.openxmlformats.org/drawingml/2006/chart" xmlns:r="http://schemas.openxmlformats.org/officeDocument/2006/relationships" r:id="rId4"/>
            </a:graphicData>
          </a:graphic>
        </xdr:graphicFrame>
        <xdr:sp macro="" textlink="$F$8">
          <xdr:nvSpPr>
            <xdr:cNvPr id="11" name="TextBox 10">
              <a:extLst>
                <a:ext uri="{FF2B5EF4-FFF2-40B4-BE49-F238E27FC236}">
                  <a16:creationId xmlns:a16="http://schemas.microsoft.com/office/drawing/2014/main" id="{E581B7E9-3692-2FD2-3333-61CDDBDFB4C9}"/>
                </a:ext>
              </a:extLst>
            </xdr:cNvPr>
            <xdr:cNvSpPr txBox="1"/>
          </xdr:nvSpPr>
          <xdr:spPr>
            <a:xfrm>
              <a:off x="5615940" y="864870"/>
              <a:ext cx="7467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A1A4785-D8FF-4659-BD46-7E754D59DD1B}" type="TxLink">
                <a:rPr lang="en-US" sz="1100" b="1" i="0" u="none" strike="noStrike">
                  <a:solidFill>
                    <a:srgbClr val="000000"/>
                  </a:solidFill>
                  <a:latin typeface="Calibri"/>
                  <a:ea typeface="Calibri"/>
                  <a:cs typeface="Calibri"/>
                </a:rPr>
                <a:pPr algn="ctr"/>
                <a:t>68.74%</a:t>
              </a:fld>
              <a:endParaRPr lang="en-IN" sz="1100" b="1"/>
            </a:p>
          </xdr:txBody>
        </xdr:sp>
      </xdr:grpSp>
    </xdr:grpSp>
    <xdr:clientData/>
  </xdr:twoCellAnchor>
</xdr:wsDr>
</file>

<file path=xl/drawings/drawing7.xml><?xml version="1.0" encoding="utf-8"?>
<c:userShapes xmlns:c="http://schemas.openxmlformats.org/drawingml/2006/chart">
  <cdr:relSizeAnchor xmlns:cdr="http://schemas.openxmlformats.org/drawingml/2006/chartDrawing">
    <cdr:from>
      <cdr:x>0.17216</cdr:x>
      <cdr:y>0.37112</cdr:y>
    </cdr:from>
    <cdr:to>
      <cdr:x>0.46002</cdr:x>
      <cdr:y>0.4699</cdr:y>
    </cdr:to>
    <cdr:sp macro="" textlink="">
      <cdr:nvSpPr>
        <cdr:cNvPr id="2" name="TextBox 1">
          <a:extLst xmlns:a="http://schemas.openxmlformats.org/drawingml/2006/main">
            <a:ext uri="{FF2B5EF4-FFF2-40B4-BE49-F238E27FC236}">
              <a16:creationId xmlns:a16="http://schemas.microsoft.com/office/drawing/2014/main" id="{0E9B4284-F82B-CA92-DBCC-C2891C1C8BC1}"/>
            </a:ext>
          </a:extLst>
        </cdr:cNvPr>
        <cdr:cNvSpPr txBox="1"/>
      </cdr:nvSpPr>
      <cdr:spPr>
        <a:xfrm xmlns:a="http://schemas.openxmlformats.org/drawingml/2006/main">
          <a:off x="464820" y="1002030"/>
          <a:ext cx="777240" cy="2667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IN" sz="1100" kern="1200"/>
        </a:p>
      </cdr:txBody>
    </cdr:sp>
  </cdr:relSizeAnchor>
  <cdr:relSizeAnchor xmlns:cdr="http://schemas.openxmlformats.org/drawingml/2006/chartDrawing">
    <cdr:from>
      <cdr:x>0.18627</cdr:x>
      <cdr:y>0.37394</cdr:y>
    </cdr:from>
    <cdr:to>
      <cdr:x>0.50236</cdr:x>
      <cdr:y>0.62794</cdr:y>
    </cdr:to>
    <cdr:sp macro="" textlink="">
      <cdr:nvSpPr>
        <cdr:cNvPr id="9" name="Flowchart: Process 8">
          <a:extLst xmlns:a="http://schemas.openxmlformats.org/drawingml/2006/main">
            <a:ext uri="{FF2B5EF4-FFF2-40B4-BE49-F238E27FC236}">
              <a16:creationId xmlns:a16="http://schemas.microsoft.com/office/drawing/2014/main" id="{4F71FF86-8A64-9A04-507C-C1A84F3E6411}"/>
            </a:ext>
          </a:extLst>
        </cdr:cNvPr>
        <cdr:cNvSpPr/>
      </cdr:nvSpPr>
      <cdr:spPr>
        <a:xfrm xmlns:a="http://schemas.openxmlformats.org/drawingml/2006/main">
          <a:off x="502920" y="1009650"/>
          <a:ext cx="853440" cy="685800"/>
        </a:xfrm>
        <a:prstGeom xmlns:a="http://schemas.openxmlformats.org/drawingml/2006/main" prst="flowChartProcess">
          <a:avLst/>
        </a:prstGeom>
        <a:noFill xmlns:a="http://schemas.openxmlformats.org/drawingml/2006/main"/>
        <a:ln xmlns:a="http://schemas.openxmlformats.org/drawingml/2006/main">
          <a:no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nchor="ctr"/>
        <a:lstStyle xmlns:a="http://schemas.openxmlformats.org/drawingml/2006/main"/>
        <a:p xmlns:a="http://schemas.openxmlformats.org/drawingml/2006/main">
          <a:pPr algn="ctr"/>
          <a:r>
            <a:rPr lang="en-IN" sz="1600" b="1" kern="1200">
              <a:solidFill>
                <a:sysClr val="windowText" lastClr="000000"/>
              </a:solidFill>
            </a:rPr>
            <a:t>Sales</a:t>
          </a:r>
        </a:p>
      </cdr:txBody>
    </cdr:sp>
  </cdr:relSizeAnchor>
</c:userShapes>
</file>

<file path=xl/drawings/drawing8.xml><?xml version="1.0" encoding="utf-8"?>
<c:userShapes xmlns:c="http://schemas.openxmlformats.org/drawingml/2006/chart">
  <cdr:relSizeAnchor xmlns:cdr="http://schemas.openxmlformats.org/drawingml/2006/chartDrawing">
    <cdr:from>
      <cdr:x>0.18627</cdr:x>
      <cdr:y>0.35983</cdr:y>
    </cdr:from>
    <cdr:to>
      <cdr:x>0.44873</cdr:x>
      <cdr:y>0.63077</cdr:y>
    </cdr:to>
    <cdr:sp macro="" textlink="">
      <cdr:nvSpPr>
        <cdr:cNvPr id="2" name="Flowchart: Process 1">
          <a:extLst xmlns:a="http://schemas.openxmlformats.org/drawingml/2006/main">
            <a:ext uri="{FF2B5EF4-FFF2-40B4-BE49-F238E27FC236}">
              <a16:creationId xmlns:a16="http://schemas.microsoft.com/office/drawing/2014/main" id="{667A6C86-A656-B8B0-A37B-8CD8DA25484E}"/>
            </a:ext>
          </a:extLst>
        </cdr:cNvPr>
        <cdr:cNvSpPr/>
      </cdr:nvSpPr>
      <cdr:spPr>
        <a:xfrm xmlns:a="http://schemas.openxmlformats.org/drawingml/2006/main">
          <a:off x="502920" y="971550"/>
          <a:ext cx="708660" cy="731520"/>
        </a:xfrm>
        <a:prstGeom xmlns:a="http://schemas.openxmlformats.org/drawingml/2006/main" prst="flowChartProcess">
          <a:avLst/>
        </a:prstGeom>
        <a:noFill xmlns:a="http://schemas.openxmlformats.org/drawingml/2006/main"/>
        <a:ln xmlns:a="http://schemas.openxmlformats.org/drawingml/2006/main">
          <a:no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nchor="ctr"/>
        <a:lstStyle xmlns:a="http://schemas.openxmlformats.org/drawingml/2006/main"/>
        <a:p xmlns:a="http://schemas.openxmlformats.org/drawingml/2006/main">
          <a:pPr algn="ctr"/>
          <a:r>
            <a:rPr lang="en-IN" sz="1600" b="1" kern="1200">
              <a:solidFill>
                <a:sysClr val="windowText" lastClr="000000"/>
              </a:solidFill>
            </a:rPr>
            <a:t>Profit</a:t>
          </a:r>
          <a:endParaRPr lang="en-IN" b="1" kern="1200">
            <a:solidFill>
              <a:sysClr val="windowText" lastClr="000000"/>
            </a:solidFill>
          </a:endParaRPr>
        </a:p>
      </cdr:txBody>
    </cdr:sp>
  </cdr:relSizeAnchor>
  <cdr:relSizeAnchor xmlns:cdr="http://schemas.openxmlformats.org/drawingml/2006/chartDrawing">
    <cdr:from>
      <cdr:x>0.16369</cdr:x>
      <cdr:y>0.34854</cdr:y>
    </cdr:from>
    <cdr:to>
      <cdr:x>0.47978</cdr:x>
      <cdr:y>0.43886</cdr:y>
    </cdr:to>
    <cdr:sp macro="" textlink="'Pivot3_Sales&amp;Profits'!$F$17">
      <cdr:nvSpPr>
        <cdr:cNvPr id="3" name="TextBox 2">
          <a:extLst xmlns:a="http://schemas.openxmlformats.org/drawingml/2006/main">
            <a:ext uri="{FF2B5EF4-FFF2-40B4-BE49-F238E27FC236}">
              <a16:creationId xmlns:a16="http://schemas.microsoft.com/office/drawing/2014/main" id="{33C27AAA-1BCA-1898-FD3E-30985D7F61F1}"/>
            </a:ext>
          </a:extLst>
        </cdr:cNvPr>
        <cdr:cNvSpPr txBox="1"/>
      </cdr:nvSpPr>
      <cdr:spPr>
        <a:xfrm xmlns:a="http://schemas.openxmlformats.org/drawingml/2006/main">
          <a:off x="441960" y="941070"/>
          <a:ext cx="853440" cy="243840"/>
        </a:xfrm>
        <a:prstGeom xmlns:a="http://schemas.openxmlformats.org/drawingml/2006/main" prst="rect">
          <a:avLst/>
        </a:prstGeom>
      </cdr:spPr>
      <cdr:txBody>
        <a:bodyPr xmlns:a="http://schemas.openxmlformats.org/drawingml/2006/main" vertOverflow="clip" wrap="square" rtlCol="0" anchor="ctr"/>
        <a:lstStyle xmlns:a="http://schemas.openxmlformats.org/drawingml/2006/main"/>
        <a:p xmlns:a="http://schemas.openxmlformats.org/drawingml/2006/main">
          <a:pPr algn="ctr"/>
          <a:fld id="{87162640-C3ED-4018-9804-B4BE309A84C6}" type="TxLink">
            <a:rPr lang="en-US" sz="1100" b="1" i="0" u="none" strike="noStrike" kern="1200">
              <a:solidFill>
                <a:srgbClr val="000000"/>
              </a:solidFill>
              <a:latin typeface="Calibri"/>
              <a:ea typeface="Calibri"/>
              <a:cs typeface="Calibri"/>
            </a:rPr>
            <a:pPr algn="ctr"/>
            <a:t>100.00%</a:t>
          </a:fld>
          <a:endParaRPr lang="en-IN" sz="1100" b="1" kern="1200"/>
        </a:p>
      </cdr:txBody>
    </cdr:sp>
  </cdr:relSizeAnchor>
</c:userShapes>
</file>

<file path=xl/drawings/drawing9.xml><?xml version="1.0" encoding="utf-8"?>
<c:userShapes xmlns:c="http://schemas.openxmlformats.org/drawingml/2006/chart">
  <cdr:relSizeAnchor xmlns:cdr="http://schemas.openxmlformats.org/drawingml/2006/chartDrawing">
    <cdr:from>
      <cdr:x>0.18627</cdr:x>
      <cdr:y>0.35983</cdr:y>
    </cdr:from>
    <cdr:to>
      <cdr:x>0.44873</cdr:x>
      <cdr:y>0.63077</cdr:y>
    </cdr:to>
    <cdr:sp macro="" textlink="">
      <cdr:nvSpPr>
        <cdr:cNvPr id="2" name="Flowchart: Process 1">
          <a:extLst xmlns:a="http://schemas.openxmlformats.org/drawingml/2006/main">
            <a:ext uri="{FF2B5EF4-FFF2-40B4-BE49-F238E27FC236}">
              <a16:creationId xmlns:a16="http://schemas.microsoft.com/office/drawing/2014/main" id="{667A6C86-A656-B8B0-A37B-8CD8DA25484E}"/>
            </a:ext>
          </a:extLst>
        </cdr:cNvPr>
        <cdr:cNvSpPr/>
      </cdr:nvSpPr>
      <cdr:spPr>
        <a:xfrm xmlns:a="http://schemas.openxmlformats.org/drawingml/2006/main">
          <a:off x="502920" y="971550"/>
          <a:ext cx="708660" cy="731520"/>
        </a:xfrm>
        <a:prstGeom xmlns:a="http://schemas.openxmlformats.org/drawingml/2006/main" prst="flowChartProcess">
          <a:avLst/>
        </a:prstGeom>
        <a:noFill xmlns:a="http://schemas.openxmlformats.org/drawingml/2006/main"/>
        <a:ln xmlns:a="http://schemas.openxmlformats.org/drawingml/2006/main">
          <a:no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nchor="ctr"/>
        <a:lstStyle xmlns:a="http://schemas.openxmlformats.org/drawingml/2006/main"/>
        <a:p xmlns:a="http://schemas.openxmlformats.org/drawingml/2006/main">
          <a:pPr algn="ctr"/>
          <a:r>
            <a:rPr lang="en-IN" sz="1600" b="1" kern="1200">
              <a:solidFill>
                <a:sysClr val="windowText" lastClr="000000"/>
              </a:solidFill>
            </a:rPr>
            <a:t>Profit</a:t>
          </a:r>
          <a:endParaRPr lang="en-IN" b="1" kern="1200">
            <a:solidFill>
              <a:sysClr val="windowText" lastClr="000000"/>
            </a:solidFill>
          </a:endParaRPr>
        </a:p>
      </cdr:txBody>
    </cdr:sp>
  </cdr:relSizeAnchor>
  <cdr:relSizeAnchor xmlns:cdr="http://schemas.openxmlformats.org/drawingml/2006/chartDrawing">
    <cdr:from>
      <cdr:x>0.16369</cdr:x>
      <cdr:y>0.34854</cdr:y>
    </cdr:from>
    <cdr:to>
      <cdr:x>0.47978</cdr:x>
      <cdr:y>0.43886</cdr:y>
    </cdr:to>
    <cdr:sp macro="" textlink="'Pivot3_Sales&amp;Profits'!$F$8">
      <cdr:nvSpPr>
        <cdr:cNvPr id="3" name="TextBox 2">
          <a:extLst xmlns:a="http://schemas.openxmlformats.org/drawingml/2006/main">
            <a:ext uri="{FF2B5EF4-FFF2-40B4-BE49-F238E27FC236}">
              <a16:creationId xmlns:a16="http://schemas.microsoft.com/office/drawing/2014/main" id="{33C27AAA-1BCA-1898-FD3E-30985D7F61F1}"/>
            </a:ext>
          </a:extLst>
        </cdr:cNvPr>
        <cdr:cNvSpPr txBox="1"/>
      </cdr:nvSpPr>
      <cdr:spPr>
        <a:xfrm xmlns:a="http://schemas.openxmlformats.org/drawingml/2006/main">
          <a:off x="441960" y="941070"/>
          <a:ext cx="853440" cy="243840"/>
        </a:xfrm>
        <a:prstGeom xmlns:a="http://schemas.openxmlformats.org/drawingml/2006/main" prst="rect">
          <a:avLst/>
        </a:prstGeom>
      </cdr:spPr>
      <cdr:txBody>
        <a:bodyPr xmlns:a="http://schemas.openxmlformats.org/drawingml/2006/main" vertOverflow="clip" wrap="square" rtlCol="0" anchor="ctr"/>
        <a:lstStyle xmlns:a="http://schemas.openxmlformats.org/drawingml/2006/main"/>
        <a:p xmlns:a="http://schemas.openxmlformats.org/drawingml/2006/main">
          <a:pPr algn="ctr"/>
          <a:fld id="{C2424A58-51D1-4864-A070-753F1639543E}" type="TxLink">
            <a:rPr lang="en-US" sz="1100" b="0" i="0" u="none" strike="noStrike" kern="1200">
              <a:solidFill>
                <a:srgbClr val="000000"/>
              </a:solidFill>
              <a:latin typeface="Calibri"/>
              <a:ea typeface="Calibri"/>
              <a:cs typeface="Calibri"/>
            </a:rPr>
            <a:t>100.00%</a:t>
          </a:fld>
          <a:endParaRPr lang="en-IN" sz="1100" b="1" kern="1200"/>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ikita" refreshedDate="45804.742654050926" createdVersion="8" refreshedVersion="8" minRefreshableVersion="3" recordCount="1924" xr:uid="{6F8EFDC0-BDA5-4962-9B75-71EF61E7D6CA}">
  <cacheSource type="worksheet">
    <worksheetSource name="Table1"/>
  </cacheSource>
  <cacheFields count="10">
    <cacheField name="Global Rank" numFmtId="0">
      <sharedItems containsSemiMixedTypes="0" containsString="0" containsNumber="1" containsInteger="1" minValue="1" maxValue="1999"/>
    </cacheField>
    <cacheField name="Company" numFmtId="0">
      <sharedItems/>
    </cacheField>
    <cacheField name="Sales ($billion)" numFmtId="0">
      <sharedItems containsSemiMixedTypes="0" containsString="0" containsNumber="1" minValue="0" maxValue="469.2"/>
    </cacheField>
    <cacheField name="Profits ($billion)" numFmtId="0">
      <sharedItems containsSemiMixedTypes="0" containsString="0" containsNumber="1" minValue="-24.5" maxValue="44.9"/>
    </cacheField>
    <cacheField name="Assets ($billion)" numFmtId="0">
      <sharedItems containsSemiMixedTypes="0" containsString="0" containsNumber="1" minValue="1" maxValue="3226.2"/>
    </cacheField>
    <cacheField name="Market Value ($billion)" numFmtId="0">
      <sharedItems containsSemiMixedTypes="0" containsString="0" containsNumber="1" minValue="0" maxValue="416.6"/>
    </cacheField>
    <cacheField name="Country" numFmtId="0">
      <sharedItems count="60">
        <s v="China"/>
        <s v="USA"/>
        <s v="UK"/>
        <s v="The Netherlands"/>
        <s v="Germany"/>
        <s v="Russia"/>
        <s v="Brazil"/>
        <s v="South Korea"/>
        <s v="France"/>
        <s v="Japan"/>
        <s v="Hong Kong"/>
        <s v="Italy"/>
        <s v="Norway"/>
        <s v="Australia"/>
        <s v="Spain"/>
        <s v="Canada"/>
        <s v="Belgium"/>
        <s v="Saudi Arabia"/>
        <s v="Mexico"/>
        <s v="Taiwan"/>
        <s v="Colombia"/>
        <s v="Sweden"/>
        <s v="India"/>
        <s v="Denmark"/>
        <s v="Thailand"/>
        <s v="South Africa"/>
        <s v="Israel"/>
        <s v="Singapore"/>
        <s v="Turkey"/>
        <s v="Ireland"/>
        <s v="Malaysia"/>
        <s v="Panama"/>
        <s v="Portugal"/>
        <s v="Czech Republic"/>
        <s v="Finland"/>
        <s v="Indonesia"/>
        <s v="Luxembourg"/>
        <s v="United Arab Emirates"/>
        <s v="Qatar"/>
        <s v="Chile"/>
        <s v="Poland"/>
        <s v="Hungary"/>
        <s v="Kuwait"/>
        <s v="Philippines"/>
        <s v="Bermuda"/>
        <s v="Peru"/>
        <s v="Morocco"/>
        <s v="Kazakhstan"/>
        <s v="Greece"/>
        <s v="Venezuela"/>
        <s v="Nigeria"/>
        <s v="Egypt"/>
        <s v="Liberia"/>
        <s v="Jordan"/>
        <s v="Pakistan"/>
        <s v="Lebanon"/>
        <s v="Oman"/>
        <s v="Channel Islands"/>
        <s v="Vietnam"/>
        <s v="New Zealand"/>
      </sharedItems>
    </cacheField>
    <cacheField name="Continent" numFmtId="0">
      <sharedItems count="6">
        <s v="Asia"/>
        <s v="North America"/>
        <s v="Europe"/>
        <s v="South America"/>
        <s v="Oceania"/>
        <s v="Africa"/>
      </sharedItems>
    </cacheField>
    <cacheField name="Latitude" numFmtId="0">
      <sharedItems containsSemiMixedTypes="0" containsString="0" containsNumber="1" minValue="-40.900556999999999" maxValue="61.924109999999999"/>
    </cacheField>
    <cacheField name="Longitude" numFmtId="0">
      <sharedItems containsSemiMixedTypes="0" containsString="0" containsNumber="1" minValue="-106.346771" maxValue="174.88597100000001"/>
    </cacheField>
  </cacheFields>
  <extLst>
    <ext xmlns:x14="http://schemas.microsoft.com/office/spreadsheetml/2009/9/main" uri="{725AE2AE-9491-48be-B2B4-4EB974FC3084}">
      <x14:pivotCacheDefinition pivotCacheId="118887979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24">
  <r>
    <n v="1"/>
    <s v="ICBC"/>
    <n v="134.80000000000001"/>
    <n v="37.799999999999997"/>
    <n v="2813.5"/>
    <n v="237.3"/>
    <x v="0"/>
    <x v="0"/>
    <n v="35.861660000000001"/>
    <n v="104.195397"/>
  </r>
  <r>
    <n v="2"/>
    <s v="China Construction Bank"/>
    <n v="113.1"/>
    <n v="30.6"/>
    <n v="2241"/>
    <n v="202"/>
    <x v="0"/>
    <x v="0"/>
    <n v="35.861660000000001"/>
    <n v="104.195397"/>
  </r>
  <r>
    <n v="3"/>
    <s v="JPMorgan Chase"/>
    <n v="108.2"/>
    <n v="21.3"/>
    <n v="2359.1"/>
    <n v="191.4"/>
    <x v="1"/>
    <x v="1"/>
    <n v="37.090240000000001"/>
    <n v="-95.712890999999999"/>
  </r>
  <r>
    <n v="4"/>
    <s v="General Electric"/>
    <n v="147.4"/>
    <n v="13.6"/>
    <n v="685.3"/>
    <n v="243.7"/>
    <x v="1"/>
    <x v="1"/>
    <n v="37.090240000000001"/>
    <n v="-95.712890999999999"/>
  </r>
  <r>
    <n v="5"/>
    <s v="Exxon Mobil"/>
    <n v="420.7"/>
    <n v="44.9"/>
    <n v="333.8"/>
    <n v="400.4"/>
    <x v="1"/>
    <x v="1"/>
    <n v="37.090240000000001"/>
    <n v="-95.712890999999999"/>
  </r>
  <r>
    <n v="6"/>
    <s v="HSBC Holdings"/>
    <n v="104.9"/>
    <n v="14.3"/>
    <n v="2684.1"/>
    <n v="201.3"/>
    <x v="2"/>
    <x v="2"/>
    <n v="55.378050999999999"/>
    <n v="-3.4359730000000002"/>
  </r>
  <r>
    <n v="7"/>
    <s v="Royal Dutch Shell"/>
    <n v="467.2"/>
    <n v="26.6"/>
    <n v="360.3"/>
    <n v="213.1"/>
    <x v="3"/>
    <x v="2"/>
    <n v="52.132632999999998"/>
    <n v="5.2912660000000002"/>
  </r>
  <r>
    <n v="8"/>
    <s v="Agricultural Bank of China"/>
    <n v="103"/>
    <n v="23"/>
    <n v="2124.1999999999998"/>
    <n v="150.80000000000001"/>
    <x v="0"/>
    <x v="0"/>
    <n v="35.861660000000001"/>
    <n v="104.195397"/>
  </r>
  <r>
    <n v="9"/>
    <s v="PetroChina"/>
    <n v="308.89999999999998"/>
    <n v="18.3"/>
    <n v="347.8"/>
    <n v="261.2"/>
    <x v="0"/>
    <x v="0"/>
    <n v="35.861660000000001"/>
    <n v="104.195397"/>
  </r>
  <r>
    <n v="9"/>
    <s v="Berkshire Hathaway"/>
    <n v="162.5"/>
    <n v="14.8"/>
    <n v="427.5"/>
    <n v="252.8"/>
    <x v="1"/>
    <x v="1"/>
    <n v="37.090240000000001"/>
    <n v="-95.712890999999999"/>
  </r>
  <r>
    <n v="11"/>
    <s v="Bank of China"/>
    <n v="98.1"/>
    <n v="22.1"/>
    <n v="2033.8"/>
    <n v="131.69999999999999"/>
    <x v="0"/>
    <x v="0"/>
    <n v="35.861660000000001"/>
    <n v="104.195397"/>
  </r>
  <r>
    <n v="12"/>
    <s v="Wells Fargo"/>
    <n v="91.2"/>
    <n v="18.899999999999999"/>
    <n v="1423"/>
    <n v="201.3"/>
    <x v="1"/>
    <x v="1"/>
    <n v="37.090240000000001"/>
    <n v="-95.712890999999999"/>
  </r>
  <r>
    <n v="13"/>
    <s v="Chevron"/>
    <n v="222.6"/>
    <n v="26.2"/>
    <n v="233"/>
    <n v="232.5"/>
    <x v="1"/>
    <x v="1"/>
    <n v="37.090240000000001"/>
    <n v="-95.712890999999999"/>
  </r>
  <r>
    <n v="14"/>
    <s v="Volkswagen Group"/>
    <n v="254"/>
    <n v="28.6"/>
    <n v="408.2"/>
    <n v="94.4"/>
    <x v="4"/>
    <x v="2"/>
    <n v="51.165691000000002"/>
    <n v="10.451525999999999"/>
  </r>
  <r>
    <n v="15"/>
    <s v="Wal-Mart Stores"/>
    <n v="469.2"/>
    <n v="17"/>
    <n v="203.1"/>
    <n v="242.5"/>
    <x v="1"/>
    <x v="1"/>
    <n v="37.090240000000001"/>
    <n v="-95.712890999999999"/>
  </r>
  <r>
    <n v="15"/>
    <s v="Apple"/>
    <n v="164.7"/>
    <n v="41.7"/>
    <n v="196.1"/>
    <n v="416.6"/>
    <x v="1"/>
    <x v="1"/>
    <n v="37.090240000000001"/>
    <n v="-95.712890999999999"/>
  </r>
  <r>
    <n v="17"/>
    <s v="Gazprom"/>
    <n v="144"/>
    <n v="40.6"/>
    <n v="339.3"/>
    <n v="111.4"/>
    <x v="5"/>
    <x v="2"/>
    <n v="61.524009999999997"/>
    <n v="105.31875599999999"/>
  </r>
  <r>
    <n v="18"/>
    <s v="BP"/>
    <n v="370.9"/>
    <n v="11.6"/>
    <n v="301"/>
    <n v="130.4"/>
    <x v="2"/>
    <x v="2"/>
    <n v="55.378050999999999"/>
    <n v="-3.4359730000000002"/>
  </r>
  <r>
    <n v="19"/>
    <s v="Citigroup"/>
    <n v="90.7"/>
    <n v="7.5"/>
    <n v="1864.7"/>
    <n v="143.6"/>
    <x v="1"/>
    <x v="1"/>
    <n v="37.090240000000001"/>
    <n v="-95.712890999999999"/>
  </r>
  <r>
    <n v="20"/>
    <s v="Petrobras"/>
    <n v="144.1"/>
    <n v="11"/>
    <n v="331.6"/>
    <n v="120.7"/>
    <x v="6"/>
    <x v="3"/>
    <n v="-14.235004"/>
    <n v="-51.925280000000001"/>
  </r>
  <r>
    <n v="20"/>
    <s v="Samsung Electronics"/>
    <n v="187.8"/>
    <n v="21.7"/>
    <n v="196.3"/>
    <n v="174.4"/>
    <x v="7"/>
    <x v="0"/>
    <n v="35.907756999999997"/>
    <n v="127.76692199999999"/>
  </r>
  <r>
    <n v="22"/>
    <s v="BNP Paribas"/>
    <n v="126.2"/>
    <n v="8.6"/>
    <n v="2504.1999999999998"/>
    <n v="71.3"/>
    <x v="8"/>
    <x v="2"/>
    <n v="46.227637999999999"/>
    <n v="2.213749"/>
  </r>
  <r>
    <n v="23"/>
    <s v="Total"/>
    <n v="240.5"/>
    <n v="14.1"/>
    <n v="224.1"/>
    <n v="114.4"/>
    <x v="8"/>
    <x v="2"/>
    <n v="46.227637999999999"/>
    <n v="2.213749"/>
  </r>
  <r>
    <n v="24"/>
    <s v="AT&amp;T"/>
    <n v="127.4"/>
    <n v="7.3"/>
    <n v="272.3"/>
    <n v="200.1"/>
    <x v="1"/>
    <x v="1"/>
    <n v="37.090240000000001"/>
    <n v="-95.712890999999999"/>
  </r>
  <r>
    <n v="25"/>
    <s v="Allianz"/>
    <n v="140.30000000000001"/>
    <n v="6.8"/>
    <n v="915.8"/>
    <n v="66.400000000000006"/>
    <x v="4"/>
    <x v="2"/>
    <n v="51.165691000000002"/>
    <n v="10.451525999999999"/>
  </r>
  <r>
    <n v="26"/>
    <s v="Sinopec-China Petroleum"/>
    <n v="411.7"/>
    <n v="10.1"/>
    <n v="200"/>
    <n v="106.9"/>
    <x v="0"/>
    <x v="0"/>
    <n v="35.861660000000001"/>
    <n v="104.195397"/>
  </r>
  <r>
    <n v="27"/>
    <s v="Mitsubishi UFJ Financial"/>
    <n v="59"/>
    <n v="11.9"/>
    <n v="2653.1"/>
    <n v="85.7"/>
    <x v="9"/>
    <x v="0"/>
    <n v="36.204824000000002"/>
    <n v="138.25292400000001"/>
  </r>
  <r>
    <n v="28"/>
    <s v="Bank of America"/>
    <n v="100.1"/>
    <n v="4.2"/>
    <n v="2210"/>
    <n v="135.5"/>
    <x v="1"/>
    <x v="1"/>
    <n v="37.090240000000001"/>
    <n v="-95.712890999999999"/>
  </r>
  <r>
    <n v="29"/>
    <s v="China Mobile"/>
    <n v="88.8"/>
    <n v="20.5"/>
    <n v="168.7"/>
    <n v="213.8"/>
    <x v="10"/>
    <x v="0"/>
    <n v="22.396428"/>
    <n v="114.109497"/>
  </r>
  <r>
    <n v="30"/>
    <s v="ENI"/>
    <n v="163.69999999999999"/>
    <n v="10"/>
    <n v="185.2"/>
    <n v="86.3"/>
    <x v="11"/>
    <x v="2"/>
    <n v="41.871940000000002"/>
    <n v="12.56738"/>
  </r>
  <r>
    <n v="31"/>
    <s v="Toyota Motor"/>
    <n v="224.5"/>
    <n v="3.4"/>
    <n v="371.3"/>
    <n v="167.2"/>
    <x v="9"/>
    <x v="0"/>
    <n v="36.204824000000002"/>
    <n v="138.25292400000001"/>
  </r>
  <r>
    <n v="33"/>
    <s v="Vodafone"/>
    <n v="74.400000000000006"/>
    <n v="11.1"/>
    <n v="219.9"/>
    <n v="135.69999999999999"/>
    <x v="2"/>
    <x v="2"/>
    <n v="55.378050999999999"/>
    <n v="-3.4359730000000002"/>
  </r>
  <r>
    <n v="34"/>
    <s v="IBM"/>
    <n v="104.5"/>
    <n v="16.600000000000001"/>
    <n v="119.2"/>
    <n v="239.5"/>
    <x v="1"/>
    <x v="1"/>
    <n v="37.090240000000001"/>
    <n v="-95.712890999999999"/>
  </r>
  <r>
    <n v="35"/>
    <s v="Proctor &amp; Gamble"/>
    <n v="83.3"/>
    <n v="12.9"/>
    <n v="139.9"/>
    <n v="208.5"/>
    <x v="1"/>
    <x v="1"/>
    <n v="37.090240000000001"/>
    <n v="-95.712890999999999"/>
  </r>
  <r>
    <n v="36"/>
    <s v="Daimler"/>
    <n v="150.80000000000001"/>
    <n v="8"/>
    <n v="211.9"/>
    <n v="64.099999999999994"/>
    <x v="4"/>
    <x v="2"/>
    <n v="51.165691000000002"/>
    <n v="10.451525999999999"/>
  </r>
  <r>
    <n v="37"/>
    <s v="Pfizer"/>
    <n v="59"/>
    <n v="14.6"/>
    <n v="185.8"/>
    <n v="201.4"/>
    <x v="1"/>
    <x v="1"/>
    <n v="37.090240000000001"/>
    <n v="-95.712890999999999"/>
  </r>
  <r>
    <n v="38"/>
    <s v="Statoil"/>
    <n v="126.8"/>
    <n v="12.4"/>
    <n v="140.19999999999999"/>
    <n v="78.099999999999994"/>
    <x v="12"/>
    <x v="2"/>
    <n v="60.472023999999998"/>
    <n v="8.4689460000000008"/>
  </r>
  <r>
    <n v="39"/>
    <s v="AXA Group"/>
    <n v="147.5"/>
    <n v="5.3"/>
    <n v="1005.4"/>
    <n v="45.3"/>
    <x v="8"/>
    <x v="2"/>
    <n v="46.227637999999999"/>
    <n v="2.213749"/>
  </r>
  <r>
    <n v="40"/>
    <s v="Commonwealth Bank"/>
    <n v="47.8"/>
    <n v="7.3"/>
    <n v="735.2"/>
    <n v="117.5"/>
    <x v="13"/>
    <x v="4"/>
    <n v="-25.274398000000001"/>
    <n v="133.775136"/>
  </r>
  <r>
    <n v="41"/>
    <s v="Microsoft"/>
    <n v="72.900000000000006"/>
    <n v="15.5"/>
    <n v="128.69999999999999"/>
    <n v="234.8"/>
    <x v="1"/>
    <x v="1"/>
    <n v="37.090240000000001"/>
    <n v="-95.712890999999999"/>
  </r>
  <r>
    <n v="42"/>
    <s v="ItaÃº Unibanco Holding"/>
    <n v="70.5"/>
    <n v="6.2"/>
    <n v="453.6"/>
    <n v="82"/>
    <x v="6"/>
    <x v="3"/>
    <n v="-14.235004"/>
    <n v="-51.925280000000001"/>
  </r>
  <r>
    <n v="43"/>
    <s v="Banco Santander"/>
    <n v="108.8"/>
    <n v="2.9"/>
    <n v="1647.8"/>
    <n v="82.1"/>
    <x v="14"/>
    <x v="2"/>
    <n v="40.463667000000001"/>
    <n v="-3.7492200000000002"/>
  </r>
  <r>
    <n v="44"/>
    <s v="BHP Billiton"/>
    <n v="72.2"/>
    <n v="15.4"/>
    <n v="129.30000000000001"/>
    <n v="184.7"/>
    <x v="13"/>
    <x v="4"/>
    <n v="-25.274398000000001"/>
    <n v="133.775136"/>
  </r>
  <r>
    <n v="45"/>
    <s v="Banco Bradesco"/>
    <n v="78.3"/>
    <n v="5.6"/>
    <n v="417.5"/>
    <n v="72"/>
    <x v="6"/>
    <x v="3"/>
    <n v="-14.235004"/>
    <n v="-51.925280000000001"/>
  </r>
  <r>
    <n v="46"/>
    <s v="Nippon Telegraph &amp; Tel"/>
    <n v="126.9"/>
    <n v="5.6"/>
    <n v="226"/>
    <n v="58.2"/>
    <x v="9"/>
    <x v="0"/>
    <n v="36.204824000000002"/>
    <n v="138.25292400000001"/>
  </r>
  <r>
    <n v="46"/>
    <s v="Johnson &amp; Johnson"/>
    <n v="67.2"/>
    <n v="10.9"/>
    <n v="121.3"/>
    <n v="221.4"/>
    <x v="1"/>
    <x v="1"/>
    <n v="37.090240000000001"/>
    <n v="-95.712890999999999"/>
  </r>
  <r>
    <n v="48"/>
    <s v="Westpac Banking Group"/>
    <n v="43.9"/>
    <n v="6.2"/>
    <n v="699.6"/>
    <n v="98.9"/>
    <x v="13"/>
    <x v="4"/>
    <n v="-25.274398000000001"/>
    <n v="133.775136"/>
  </r>
  <r>
    <n v="49"/>
    <s v="Goldman Sachs Group"/>
    <n v="41.7"/>
    <n v="7.5"/>
    <n v="938.6"/>
    <n v="74.5"/>
    <x v="1"/>
    <x v="1"/>
    <n v="37.090240000000001"/>
    <n v="-95.712890999999999"/>
  </r>
  <r>
    <n v="50"/>
    <s v="Royal Bank of Canada"/>
    <n v="38.299999999999997"/>
    <n v="7.7"/>
    <n v="838.5"/>
    <n v="87.2"/>
    <x v="15"/>
    <x v="1"/>
    <n v="56.130366000000002"/>
    <n v="-106.346771"/>
  </r>
  <r>
    <n v="51"/>
    <s v="Siemens"/>
    <n v="100.6"/>
    <n v="5.7"/>
    <n v="134.4"/>
    <n v="91.9"/>
    <x v="4"/>
    <x v="2"/>
    <n v="51.165691000000002"/>
    <n v="10.451525999999999"/>
  </r>
  <r>
    <n v="51"/>
    <s v="Sumitomo Mitsui Financial"/>
    <n v="47.3"/>
    <n v="6.3"/>
    <n v="1733.2"/>
    <n v="57.6"/>
    <x v="9"/>
    <x v="0"/>
    <n v="36.204824000000002"/>
    <n v="138.25292400000001"/>
  </r>
  <r>
    <n v="53"/>
    <s v="Ford Motor"/>
    <n v="134.30000000000001"/>
    <n v="5.7"/>
    <n v="190.6"/>
    <n v="51.8"/>
    <x v="1"/>
    <x v="1"/>
    <n v="37.090240000000001"/>
    <n v="-95.712890999999999"/>
  </r>
  <r>
    <n v="54"/>
    <s v="Bank of Communications"/>
    <n v="43.5"/>
    <n v="9.4"/>
    <n v="846.4"/>
    <n v="56.7"/>
    <x v="0"/>
    <x v="0"/>
    <n v="35.861660000000001"/>
    <n v="104.195397"/>
  </r>
  <r>
    <n v="55"/>
    <s v="BMW Group"/>
    <n v="98.8"/>
    <n v="6.6"/>
    <n v="165.5"/>
    <n v="60"/>
    <x v="4"/>
    <x v="2"/>
    <n v="51.165691000000002"/>
    <n v="10.451525999999999"/>
  </r>
  <r>
    <n v="56"/>
    <s v="Comcast"/>
    <n v="62.6"/>
    <n v="6.2"/>
    <n v="165"/>
    <n v="106.3"/>
    <x v="1"/>
    <x v="1"/>
    <n v="37.090240000000001"/>
    <n v="-95.712890999999999"/>
  </r>
  <r>
    <n v="58"/>
    <s v="National Australian Bank"/>
    <n v="49.2"/>
    <n v="4.2"/>
    <n v="791.3"/>
    <n v="76.3"/>
    <x v="13"/>
    <x v="4"/>
    <n v="-25.274398000000001"/>
    <n v="133.775136"/>
  </r>
  <r>
    <n v="59"/>
    <s v="Rosneft"/>
    <n v="68.8"/>
    <n v="11.2"/>
    <n v="126.3"/>
    <n v="73.2"/>
    <x v="5"/>
    <x v="2"/>
    <n v="61.524009999999997"/>
    <n v="105.31875599999999"/>
  </r>
  <r>
    <n v="60"/>
    <s v="ING Group"/>
    <n v="130"/>
    <n v="5.0999999999999996"/>
    <n v="1533.7"/>
    <n v="31.9"/>
    <x v="3"/>
    <x v="2"/>
    <n v="52.132632999999998"/>
    <n v="5.2912660000000002"/>
  </r>
  <r>
    <n v="61"/>
    <s v="Sberbank"/>
    <n v="36.1"/>
    <n v="10.8"/>
    <n v="441.1"/>
    <n v="73.3"/>
    <x v="5"/>
    <x v="2"/>
    <n v="61.524009999999997"/>
    <n v="105.31875599999999"/>
  </r>
  <r>
    <n v="62"/>
    <s v="TelefÃ³nica"/>
    <n v="82.3"/>
    <n v="5.2"/>
    <n v="161.5"/>
    <n v="67.099999999999994"/>
    <x v="14"/>
    <x v="2"/>
    <n v="40.463667000000001"/>
    <n v="-3.7492200000000002"/>
  </r>
  <r>
    <n v="62"/>
    <s v="American International Group"/>
    <n v="65.7"/>
    <n v="3.4"/>
    <n v="548.6"/>
    <n v="57.5"/>
    <x v="1"/>
    <x v="1"/>
    <n v="37.090240000000001"/>
    <n v="-95.712890999999999"/>
  </r>
  <r>
    <n v="64"/>
    <s v="Lukoil"/>
    <n v="116.3"/>
    <n v="11"/>
    <n v="99"/>
    <n v="55.4"/>
    <x v="5"/>
    <x v="2"/>
    <n v="61.524009999999997"/>
    <n v="105.31875599999999"/>
  </r>
  <r>
    <n v="65"/>
    <s v="Prudential"/>
    <n v="90.2"/>
    <n v="3.6"/>
    <n v="489.4"/>
    <n v="44.7"/>
    <x v="2"/>
    <x v="2"/>
    <n v="55.378050999999999"/>
    <n v="-3.4359730000000002"/>
  </r>
  <r>
    <n v="66"/>
    <s v="ANZ"/>
    <n v="37.5"/>
    <n v="5.9"/>
    <n v="666.9"/>
    <n v="81.2"/>
    <x v="13"/>
    <x v="4"/>
    <n v="-25.274398000000001"/>
    <n v="133.775136"/>
  </r>
  <r>
    <n v="67"/>
    <s v="Banco do Brasil"/>
    <n v="69"/>
    <n v="6"/>
    <n v="552.20000000000005"/>
    <n v="37.9"/>
    <x v="6"/>
    <x v="3"/>
    <n v="-14.235004"/>
    <n v="-51.925280000000001"/>
  </r>
  <r>
    <n v="68"/>
    <s v="Google"/>
    <n v="50.2"/>
    <n v="10.7"/>
    <n v="93.8"/>
    <n v="268.39999999999998"/>
    <x v="1"/>
    <x v="1"/>
    <n v="37.090240000000001"/>
    <n v="-95.712890999999999"/>
  </r>
  <r>
    <n v="69"/>
    <s v="BASF"/>
    <n v="103.9"/>
    <n v="6.4"/>
    <n v="83.5"/>
    <n v="90.1"/>
    <x v="4"/>
    <x v="2"/>
    <n v="51.165691000000002"/>
    <n v="10.451525999999999"/>
  </r>
  <r>
    <n v="70"/>
    <s v="General Motors"/>
    <n v="152.30000000000001"/>
    <n v="6.2"/>
    <n v="149.4"/>
    <n v="38.5"/>
    <x v="1"/>
    <x v="1"/>
    <n v="37.090240000000001"/>
    <n v="-95.712890999999999"/>
  </r>
  <r>
    <n v="71"/>
    <s v="TD Bank Group"/>
    <n v="30.6"/>
    <n v="6.7"/>
    <n v="819.4"/>
    <n v="76.900000000000006"/>
    <x v="15"/>
    <x v="1"/>
    <n v="56.130366000000002"/>
    <n v="-106.346771"/>
  </r>
  <r>
    <n v="72"/>
    <s v="Sanofi"/>
    <n v="46.1"/>
    <n v="6.6"/>
    <n v="132.4"/>
    <n v="131.6"/>
    <x v="8"/>
    <x v="2"/>
    <n v="46.227637999999999"/>
    <n v="2.213749"/>
  </r>
  <r>
    <n v="73"/>
    <s v="ConocoPhillips"/>
    <n v="58.4"/>
    <n v="8.4"/>
    <n v="117.1"/>
    <n v="72.099999999999994"/>
    <x v="1"/>
    <x v="1"/>
    <n v="37.090240000000001"/>
    <n v="-95.712890999999999"/>
  </r>
  <r>
    <n v="74"/>
    <s v="EDF"/>
    <n v="95.9"/>
    <n v="4.4000000000000004"/>
    <n v="325.2"/>
    <n v="35.299999999999997"/>
    <x v="8"/>
    <x v="2"/>
    <n v="46.227637999999999"/>
    <n v="2.213749"/>
  </r>
  <r>
    <n v="76"/>
    <s v="Anheuser-Busch InBev"/>
    <n v="39.799999999999997"/>
    <n v="7.2"/>
    <n v="122.6"/>
    <n v="153.5"/>
    <x v="16"/>
    <x v="2"/>
    <n v="50.503886999999999"/>
    <n v="4.4699359999999997"/>
  </r>
  <r>
    <n v="77"/>
    <s v="Intel"/>
    <n v="53.3"/>
    <n v="11"/>
    <n v="84.4"/>
    <n v="105.7"/>
    <x v="1"/>
    <x v="1"/>
    <n v="37.090240000000001"/>
    <n v="-95.712890999999999"/>
  </r>
  <r>
    <n v="78"/>
    <s v="Mizuho Financial"/>
    <n v="32.799999999999997"/>
    <n v="5.9"/>
    <n v="2005"/>
    <n v="53.7"/>
    <x v="9"/>
    <x v="0"/>
    <n v="36.204824000000002"/>
    <n v="138.25292400000001"/>
  </r>
  <r>
    <n v="79"/>
    <s v="Coca-Cola"/>
    <n v="48"/>
    <n v="9"/>
    <n v="86.2"/>
    <n v="173.1"/>
    <x v="1"/>
    <x v="1"/>
    <n v="37.090240000000001"/>
    <n v="-95.712890999999999"/>
  </r>
  <r>
    <n v="80"/>
    <s v="Cisco Systems"/>
    <n v="47.3"/>
    <n v="9.3000000000000007"/>
    <n v="95.4"/>
    <n v="116.9"/>
    <x v="1"/>
    <x v="1"/>
    <n v="37.090240000000001"/>
    <n v="-95.712890999999999"/>
  </r>
  <r>
    <n v="81"/>
    <s v="Munich Re"/>
    <n v="88"/>
    <n v="4.2"/>
    <n v="340.6"/>
    <n v="34.9"/>
    <x v="4"/>
    <x v="2"/>
    <n v="51.165691000000002"/>
    <n v="10.451525999999999"/>
  </r>
  <r>
    <n v="82"/>
    <s v="Merck &amp; Co"/>
    <n v="47.3"/>
    <n v="6.2"/>
    <n v="106.1"/>
    <n v="133.30000000000001"/>
    <x v="1"/>
    <x v="1"/>
    <n v="37.090240000000001"/>
    <n v="-95.712890999999999"/>
  </r>
  <r>
    <n v="83"/>
    <s v="Ping An Insurance Group"/>
    <n v="51.1"/>
    <n v="3.2"/>
    <n v="456.2"/>
    <n v="57"/>
    <x v="0"/>
    <x v="0"/>
    <n v="35.861660000000001"/>
    <n v="104.195397"/>
  </r>
  <r>
    <n v="84"/>
    <s v="Bank of Nova Scotia"/>
    <n v="27.6"/>
    <n v="6.4"/>
    <n v="737.2"/>
    <n v="70.599999999999994"/>
    <x v="15"/>
    <x v="1"/>
    <n v="56.130366000000002"/>
    <n v="-106.346771"/>
  </r>
  <r>
    <n v="85"/>
    <s v="Nissan Motor"/>
    <n v="113.7"/>
    <n v="4.0999999999999996"/>
    <n v="133.4"/>
    <n v="43.4"/>
    <x v="9"/>
    <x v="0"/>
    <n v="36.204824000000002"/>
    <n v="138.25292400000001"/>
  </r>
  <r>
    <n v="86"/>
    <s v="Honda Motor"/>
    <n v="96"/>
    <n v="2.6"/>
    <n v="140.9"/>
    <n v="72.400000000000006"/>
    <x v="9"/>
    <x v="0"/>
    <n v="36.204824000000002"/>
    <n v="138.25292400000001"/>
  </r>
  <r>
    <n v="87"/>
    <s v="Vale"/>
    <n v="45.7"/>
    <n v="4.8"/>
    <n v="130.4"/>
    <n v="92.7"/>
    <x v="6"/>
    <x v="3"/>
    <n v="-14.235004"/>
    <n v="-51.925280000000001"/>
  </r>
  <r>
    <n v="88"/>
    <s v="PepsiCo"/>
    <n v="65.5"/>
    <n v="6.2"/>
    <n v="74.599999999999994"/>
    <n v="118.9"/>
    <x v="1"/>
    <x v="1"/>
    <n v="37.090240000000001"/>
    <n v="-95.712890999999999"/>
  </r>
  <r>
    <n v="89"/>
    <s v="Hyundai Motor"/>
    <n v="75"/>
    <n v="7.6"/>
    <n v="114.3"/>
    <n v="41.5"/>
    <x v="7"/>
    <x v="0"/>
    <n v="35.907756999999997"/>
    <n v="127.76692199999999"/>
  </r>
  <r>
    <n v="90"/>
    <s v="UnitedHealth Group"/>
    <n v="110.6"/>
    <n v="5.5"/>
    <n v="80.900000000000006"/>
    <n v="56.1"/>
    <x v="1"/>
    <x v="1"/>
    <n v="37.090240000000001"/>
    <n v="-95.712890999999999"/>
  </r>
  <r>
    <n v="91"/>
    <s v="BBVA-Banco Bilbao Vizcaya"/>
    <n v="52.1"/>
    <n v="2.2000000000000002"/>
    <n v="840.8"/>
    <n v="54.7"/>
    <x v="14"/>
    <x v="2"/>
    <n v="40.463667000000001"/>
    <n v="-3.7492200000000002"/>
  </r>
  <r>
    <n v="92"/>
    <s v="United Technologies"/>
    <n v="57.7"/>
    <n v="5.0999999999999996"/>
    <n v="89.4"/>
    <n v="85.5"/>
    <x v="1"/>
    <x v="1"/>
    <n v="37.090240000000001"/>
    <n v="-95.712890999999999"/>
  </r>
  <r>
    <n v="94"/>
    <s v="Saudi Basic Industries"/>
    <n v="50.4"/>
    <n v="6.6"/>
    <n v="90.2"/>
    <n v="74.8"/>
    <x v="17"/>
    <x v="0"/>
    <n v="23.885942"/>
    <n v="45.079161999999997"/>
  </r>
  <r>
    <n v="95"/>
    <s v="GDF Suez"/>
    <n v="128"/>
    <n v="2"/>
    <n v="268.89999999999998"/>
    <n v="45"/>
    <x v="8"/>
    <x v="2"/>
    <n v="46.227637999999999"/>
    <n v="2.213749"/>
  </r>
  <r>
    <n v="96"/>
    <s v="Boeing"/>
    <n v="81.7"/>
    <n v="3.9"/>
    <n v="88.9"/>
    <n v="65.400000000000006"/>
    <x v="1"/>
    <x v="1"/>
    <n v="37.090240000000001"/>
    <n v="-95.712890999999999"/>
  </r>
  <r>
    <n v="97"/>
    <s v="Caterpillar"/>
    <n v="65.900000000000006"/>
    <n v="5.7"/>
    <n v="89.4"/>
    <n v="58.2"/>
    <x v="1"/>
    <x v="1"/>
    <n v="37.090240000000001"/>
    <n v="-95.712890999999999"/>
  </r>
  <r>
    <n v="98"/>
    <s v="Standard Chartered"/>
    <n v="26.9"/>
    <n v="4.9000000000000004"/>
    <n v="636.5"/>
    <n v="64.400000000000006"/>
    <x v="2"/>
    <x v="2"/>
    <n v="55.378050999999999"/>
    <n v="-3.4359730000000002"/>
  </r>
  <r>
    <n v="99"/>
    <s v="E.ON"/>
    <n v="174.2"/>
    <n v="2.9"/>
    <n v="184.9"/>
    <n v="32.5"/>
    <x v="4"/>
    <x v="2"/>
    <n v="51.165691000000002"/>
    <n v="10.451525999999999"/>
  </r>
  <r>
    <n v="100"/>
    <s v="AmÃ©rica MÃ³vil"/>
    <n v="60.2"/>
    <n v="7.1"/>
    <n v="74.599999999999994"/>
    <n v="70.7"/>
    <x v="18"/>
    <x v="1"/>
    <n v="23.634501"/>
    <n v="-102.552784"/>
  </r>
  <r>
    <n v="101"/>
    <s v="China Merchants Bank"/>
    <n v="28.4"/>
    <n v="7.3"/>
    <n v="547"/>
    <n v="44.1"/>
    <x v="0"/>
    <x v="0"/>
    <n v="35.861660000000001"/>
    <n v="104.195397"/>
  </r>
  <r>
    <n v="102"/>
    <s v="Oracle"/>
    <n v="37.1"/>
    <n v="10.6"/>
    <n v="79.400000000000006"/>
    <n v="172"/>
    <x v="1"/>
    <x v="1"/>
    <n v="37.090240000000001"/>
    <n v="-95.712890999999999"/>
  </r>
  <r>
    <n v="103"/>
    <s v="Unilever"/>
    <n v="67.7"/>
    <n v="5.9"/>
    <n v="59.9"/>
    <n v="122.3"/>
    <x v="3"/>
    <x v="2"/>
    <n v="52.132632999999998"/>
    <n v="5.2912660000000002"/>
  </r>
  <r>
    <n v="104"/>
    <s v="CVS Caremark"/>
    <n v="123.1"/>
    <n v="3.9"/>
    <n v="65.900000000000006"/>
    <n v="66"/>
    <x v="1"/>
    <x v="1"/>
    <n v="37.090240000000001"/>
    <n v="-95.712890999999999"/>
  </r>
  <r>
    <n v="105"/>
    <s v="Tesco"/>
    <n v="102.8"/>
    <n v="4.5"/>
    <n v="81.099999999999994"/>
    <n v="46.9"/>
    <x v="2"/>
    <x v="2"/>
    <n v="55.378050999999999"/>
    <n v="-3.4359730000000002"/>
  </r>
  <r>
    <n v="106"/>
    <s v="China Life Insurance"/>
    <n v="63.2"/>
    <n v="1.8"/>
    <n v="304.60000000000002"/>
    <n v="79.900000000000006"/>
    <x v="0"/>
    <x v="0"/>
    <n v="35.861660000000001"/>
    <n v="104.195397"/>
  </r>
  <r>
    <n v="107"/>
    <s v="China Minsheng Banking"/>
    <n v="27.9"/>
    <n v="6.1"/>
    <n v="515.5"/>
    <n v="43.9"/>
    <x v="0"/>
    <x v="0"/>
    <n v="35.861660000000001"/>
    <n v="104.195397"/>
  </r>
  <r>
    <n v="108"/>
    <s v="Walt Disney"/>
    <n v="42.8"/>
    <n v="5.6"/>
    <n v="80.599999999999994"/>
    <n v="104"/>
    <x v="1"/>
    <x v="1"/>
    <n v="37.090240000000001"/>
    <n v="-95.712890999999999"/>
  </r>
  <r>
    <n v="108"/>
    <s v="American Express"/>
    <n v="33.799999999999997"/>
    <n v="4.5"/>
    <n v="153.1"/>
    <n v="73"/>
    <x v="1"/>
    <x v="1"/>
    <n v="37.090240000000001"/>
    <n v="-95.712890999999999"/>
  </r>
  <r>
    <n v="110"/>
    <s v="Mitsubishi Corp"/>
    <n v="67.2"/>
    <n v="5.5"/>
    <n v="152.6"/>
    <n v="32.1"/>
    <x v="9"/>
    <x v="0"/>
    <n v="36.204824000000002"/>
    <n v="138.25292400000001"/>
  </r>
  <r>
    <n v="111"/>
    <s v="Cnooc"/>
    <n v="39.200000000000003"/>
    <n v="10.1"/>
    <n v="73.2"/>
    <n v="84.3"/>
    <x v="10"/>
    <x v="0"/>
    <n v="22.396428"/>
    <n v="114.109497"/>
  </r>
  <r>
    <n v="112"/>
    <s v="GlaxoSmithKline"/>
    <n v="43"/>
    <n v="7.4"/>
    <n v="63.5"/>
    <n v="111.1"/>
    <x v="2"/>
    <x v="2"/>
    <n v="55.378050999999999"/>
    <n v="-3.4359730000000002"/>
  </r>
  <r>
    <n v="113"/>
    <s v="Hon Hai Precision"/>
    <n v="132.1"/>
    <n v="10.7"/>
    <n v="65.8"/>
    <n v="32.1"/>
    <x v="19"/>
    <x v="0"/>
    <n v="23.69781"/>
    <n v="120.960515"/>
  </r>
  <r>
    <n v="114"/>
    <s v="Ecopetrol"/>
    <n v="39"/>
    <n v="8.4"/>
    <n v="64.400000000000006"/>
    <n v="116.2"/>
    <x v="20"/>
    <x v="3"/>
    <n v="4.5708679999999999"/>
    <n v="-74.297332999999995"/>
  </r>
  <r>
    <n v="115"/>
    <s v="China Shenhua Energy"/>
    <n v="39.700000000000003"/>
    <n v="7.7"/>
    <n v="70.2"/>
    <n v="70.8"/>
    <x v="0"/>
    <x v="0"/>
    <n v="35.861660000000001"/>
    <n v="104.195397"/>
  </r>
  <r>
    <n v="116"/>
    <s v="US Bancorp"/>
    <n v="22.2"/>
    <n v="5.6"/>
    <n v="353.9"/>
    <n v="63.8"/>
    <x v="1"/>
    <x v="1"/>
    <n v="37.090240000000001"/>
    <n v="-95.712890999999999"/>
  </r>
  <r>
    <n v="117"/>
    <s v="Hitachi"/>
    <n v="116.8"/>
    <n v="4.2"/>
    <n v="113.2"/>
    <n v="28.5"/>
    <x v="9"/>
    <x v="0"/>
    <n v="36.204824000000002"/>
    <n v="138.25292400000001"/>
  </r>
  <r>
    <n v="118"/>
    <s v="Nordea Bank"/>
    <n v="23.2"/>
    <n v="4.2"/>
    <n v="892.6"/>
    <n v="47.1"/>
    <x v="21"/>
    <x v="2"/>
    <n v="60.128160999999999"/>
    <n v="18.643501000000001"/>
  </r>
  <r>
    <n v="119"/>
    <s v="Schlumberger"/>
    <n v="42.3"/>
    <n v="5.5"/>
    <n v="61.5"/>
    <n v="105.5"/>
    <x v="3"/>
    <x v="2"/>
    <n v="52.132632999999998"/>
    <n v="5.2912660000000002"/>
  </r>
  <r>
    <n v="120"/>
    <s v="Bayer"/>
    <n v="52.5"/>
    <n v="3.2"/>
    <n v="65.599999999999994"/>
    <n v="84.9"/>
    <x v="4"/>
    <x v="2"/>
    <n v="51.165691000000002"/>
    <n v="10.451525999999999"/>
  </r>
  <r>
    <n v="121"/>
    <s v="Reliance Industries"/>
    <n v="70.3"/>
    <n v="3.9"/>
    <n v="64.2"/>
    <n v="50.4"/>
    <x v="22"/>
    <x v="0"/>
    <n v="20.593684"/>
    <n v="78.962879999999998"/>
  </r>
  <r>
    <n v="122"/>
    <s v="MetLife"/>
    <n v="68.2"/>
    <n v="1.3"/>
    <n v="836.8"/>
    <n v="44"/>
    <x v="1"/>
    <x v="1"/>
    <n v="37.090240000000001"/>
    <n v="-95.712890999999999"/>
  </r>
  <r>
    <n v="123"/>
    <s v="Abbott Laboratories"/>
    <n v="39.9"/>
    <n v="6"/>
    <n v="67.2"/>
    <n v="53.6"/>
    <x v="1"/>
    <x v="1"/>
    <n v="37.090240000000001"/>
    <n v="-95.712890999999999"/>
  </r>
  <r>
    <n v="124"/>
    <s v="Iberdrola"/>
    <n v="45.1"/>
    <n v="3.7"/>
    <n v="121.7"/>
    <n v="33.6"/>
    <x v="14"/>
    <x v="2"/>
    <n v="40.463667000000001"/>
    <n v="-3.7492200000000002"/>
  </r>
  <r>
    <n v="125"/>
    <s v="Shanghai Pudong Development"/>
    <n v="25.4"/>
    <n v="5.4"/>
    <n v="504.5"/>
    <n v="31.6"/>
    <x v="0"/>
    <x v="0"/>
    <n v="35.861660000000001"/>
    <n v="104.195397"/>
  </r>
  <r>
    <n v="126"/>
    <s v="Mitsui &amp; Co"/>
    <n v="63.4"/>
    <n v="5.2"/>
    <n v="109.3"/>
    <n v="27"/>
    <x v="9"/>
    <x v="0"/>
    <n v="36.204824000000002"/>
    <n v="138.25292400000001"/>
  </r>
  <r>
    <n v="128"/>
    <s v="China Citic Bank"/>
    <n v="24.4"/>
    <n v="4.9000000000000004"/>
    <n v="474.7"/>
    <n v="32.5"/>
    <x v="0"/>
    <x v="0"/>
    <n v="35.861660000000001"/>
    <n v="104.195397"/>
  </r>
  <r>
    <n v="129"/>
    <s v="Home Depot"/>
    <n v="74.8"/>
    <n v="4.5"/>
    <n v="41.1"/>
    <n v="103.3"/>
    <x v="1"/>
    <x v="1"/>
    <n v="37.090240000000001"/>
    <n v="-95.712890999999999"/>
  </r>
  <r>
    <n v="130"/>
    <s v="Phillips 66"/>
    <n v="166.1"/>
    <n v="4.0999999999999996"/>
    <n v="48.1"/>
    <n v="39.9"/>
    <x v="1"/>
    <x v="1"/>
    <n v="37.090240000000001"/>
    <n v="-95.712890999999999"/>
  </r>
  <r>
    <n v="131"/>
    <s v="Bank of Montreal"/>
    <n v="20.9"/>
    <n v="4.0999999999999996"/>
    <n v="542.9"/>
    <n v="41"/>
    <x v="15"/>
    <x v="1"/>
    <n v="56.130366000000002"/>
    <n v="-106.346771"/>
  </r>
  <r>
    <n v="133"/>
    <s v="MÃ¸ller-Maersk"/>
    <n v="60.5"/>
    <n v="3.8"/>
    <n v="73.7"/>
    <n v="35"/>
    <x v="23"/>
    <x v="2"/>
    <n v="56.263919999999999"/>
    <n v="9.5017849999999999"/>
  </r>
  <r>
    <n v="134"/>
    <s v="Verizon Communications"/>
    <n v="115.8"/>
    <n v="0.9"/>
    <n v="225.2"/>
    <n v="137.30000000000001"/>
    <x v="1"/>
    <x v="1"/>
    <n v="37.090240000000001"/>
    <n v="-95.712890999999999"/>
  </r>
  <r>
    <n v="135"/>
    <s v="EADS"/>
    <n v="74.5"/>
    <n v="1.6"/>
    <n v="115.5"/>
    <n v="46"/>
    <x v="3"/>
    <x v="2"/>
    <n v="52.132632999999998"/>
    <n v="5.2912660000000002"/>
  </r>
  <r>
    <n v="136"/>
    <s v="State Bank of India"/>
    <n v="35.1"/>
    <n v="3"/>
    <n v="359.1"/>
    <n v="28.1"/>
    <x v="22"/>
    <x v="0"/>
    <n v="20.593684"/>
    <n v="78.962879999999998"/>
  </r>
  <r>
    <n v="137"/>
    <s v="Hutchinson Whampoa"/>
    <n v="31.3"/>
    <n v="3.4"/>
    <n v="103.7"/>
    <n v="45.1"/>
    <x v="10"/>
    <x v="0"/>
    <n v="22.396428"/>
    <n v="114.109497"/>
  </r>
  <r>
    <n v="137"/>
    <s v="News Corp"/>
    <n v="34.299999999999997"/>
    <n v="4"/>
    <n v="62.7"/>
    <n v="70.599999999999994"/>
    <x v="1"/>
    <x v="1"/>
    <n v="37.090240000000001"/>
    <n v="-95.712890999999999"/>
  </r>
  <r>
    <n v="139"/>
    <s v="China Telecom"/>
    <n v="44.9"/>
    <n v="2.4"/>
    <n v="87.4"/>
    <n v="42"/>
    <x v="0"/>
    <x v="0"/>
    <n v="35.861660000000001"/>
    <n v="104.195397"/>
  </r>
  <r>
    <n v="140"/>
    <s v="Capital One Financial"/>
    <n v="23.8"/>
    <n v="3.5"/>
    <n v="312.89999999999998"/>
    <n v="32.1"/>
    <x v="1"/>
    <x v="1"/>
    <n v="37.090240000000001"/>
    <n v="-95.712890999999999"/>
  </r>
  <r>
    <n v="141"/>
    <s v="Repsol YPF"/>
    <n v="77.7"/>
    <n v="2.7"/>
    <n v="81.2"/>
    <n v="28.8"/>
    <x v="14"/>
    <x v="2"/>
    <n v="40.463667000000001"/>
    <n v="-3.7492200000000002"/>
  </r>
  <r>
    <n v="142"/>
    <s v="Suncor Energy"/>
    <n v="38.799999999999997"/>
    <n v="2.8"/>
    <n v="76.8"/>
    <n v="47.3"/>
    <x v="15"/>
    <x v="1"/>
    <n v="56.130366000000002"/>
    <n v="-106.346771"/>
  </r>
  <r>
    <n v="142"/>
    <s v="Industrial Bank"/>
    <n v="18.7"/>
    <n v="4.0999999999999996"/>
    <n v="382.3"/>
    <n v="38.200000000000003"/>
    <x v="0"/>
    <x v="0"/>
    <n v="35.861660000000001"/>
    <n v="104.195397"/>
  </r>
  <r>
    <n v="144"/>
    <s v="PTT PCL"/>
    <n v="89.9"/>
    <n v="3.4"/>
    <n v="53.3"/>
    <n v="32.9"/>
    <x v="24"/>
    <x v="0"/>
    <n v="15.870032"/>
    <n v="100.992541"/>
  </r>
  <r>
    <n v="145"/>
    <s v="ENEL"/>
    <n v="111.9"/>
    <n v="1.1000000000000001"/>
    <n v="226.3"/>
    <n v="32.200000000000003"/>
    <x v="11"/>
    <x v="2"/>
    <n v="41.871940000000002"/>
    <n v="12.56738"/>
  </r>
  <r>
    <n v="146"/>
    <s v="SociÃ©tÃ© GÃ©nÃ©rale"/>
    <n v="107.8"/>
    <n v="1"/>
    <n v="1648.9"/>
    <n v="29.5"/>
    <x v="8"/>
    <x v="2"/>
    <n v="46.227637999999999"/>
    <n v="2.213749"/>
  </r>
  <r>
    <n v="147"/>
    <s v="Target"/>
    <n v="73.3"/>
    <n v="3"/>
    <n v="48.2"/>
    <n v="43.1"/>
    <x v="1"/>
    <x v="1"/>
    <n v="37.090240000000001"/>
    <n v="-95.712890999999999"/>
  </r>
  <r>
    <n v="148"/>
    <s v="Softbank"/>
    <n v="38.700000000000003"/>
    <n v="3.8"/>
    <n v="58.3"/>
    <n v="47.2"/>
    <x v="9"/>
    <x v="0"/>
    <n v="36.204824000000002"/>
    <n v="138.25292400000001"/>
  </r>
  <r>
    <n v="149"/>
    <s v="AstraZeneca"/>
    <n v="28.6"/>
    <n v="6.4"/>
    <n v="52.5"/>
    <n v="58"/>
    <x v="2"/>
    <x v="2"/>
    <n v="55.378050999999999"/>
    <n v="-3.4359730000000002"/>
  </r>
  <r>
    <n v="150"/>
    <s v="AIA Group"/>
    <n v="20.399999999999999"/>
    <n v="3"/>
    <n v="134.4"/>
    <n v="53.5"/>
    <x v="10"/>
    <x v="0"/>
    <n v="22.396428"/>
    <n v="114.109497"/>
  </r>
  <r>
    <n v="151"/>
    <s v="Occidental Petroleum"/>
    <n v="24.3"/>
    <n v="4.5999999999999996"/>
    <n v="64.2"/>
    <n v="67.400000000000006"/>
    <x v="1"/>
    <x v="1"/>
    <n v="37.090240000000001"/>
    <n v="-95.712890999999999"/>
  </r>
  <r>
    <n v="152"/>
    <s v="Philip Morris International"/>
    <n v="31.4"/>
    <n v="8.8000000000000007"/>
    <n v="37.700000000000003"/>
    <n v="150.6"/>
    <x v="1"/>
    <x v="1"/>
    <n v="37.090240000000001"/>
    <n v="-95.712890999999999"/>
  </r>
  <r>
    <n v="153"/>
    <s v="Time Warner"/>
    <n v="28.7"/>
    <n v="3"/>
    <n v="68.3"/>
    <n v="53"/>
    <x v="1"/>
    <x v="1"/>
    <n v="37.090240000000001"/>
    <n v="-95.712890999999999"/>
  </r>
  <r>
    <n v="154"/>
    <s v="UniCredit Group"/>
    <n v="54.2"/>
    <n v="1.1000000000000001"/>
    <n v="1221.9000000000001"/>
    <n v="29"/>
    <x v="11"/>
    <x v="2"/>
    <n v="41.871940000000002"/>
    <n v="12.56738"/>
  </r>
  <r>
    <n v="155"/>
    <s v="Oil &amp; Natural Gas"/>
    <n v="28.9"/>
    <n v="5.5"/>
    <n v="52.1"/>
    <n v="50.5"/>
    <x v="22"/>
    <x v="0"/>
    <n v="20.593684"/>
    <n v="78.962879999999998"/>
  </r>
  <r>
    <n v="156"/>
    <s v="Manulife Financial"/>
    <n v="37.299999999999997"/>
    <n v="2"/>
    <n v="488.2"/>
    <n v="27.8"/>
    <x v="15"/>
    <x v="1"/>
    <n v="56.130366000000002"/>
    <n v="-106.346771"/>
  </r>
  <r>
    <n v="159"/>
    <s v="TNK-BP Holding"/>
    <n v="43.3"/>
    <n v="7.6"/>
    <n v="43.3"/>
    <n v="33"/>
    <x v="5"/>
    <x v="2"/>
    <n v="61.524009999999997"/>
    <n v="105.31875599999999"/>
  </r>
  <r>
    <n v="159"/>
    <s v="British American Tobacco"/>
    <n v="24.1"/>
    <n v="6.1"/>
    <n v="44.2"/>
    <n v="102"/>
    <x v="2"/>
    <x v="2"/>
    <n v="55.378050999999999"/>
    <n v="-3.4359730000000002"/>
  </r>
  <r>
    <n v="161"/>
    <s v="Canadian Imperial Bank"/>
    <n v="17.100000000000001"/>
    <n v="3"/>
    <n v="393.2"/>
    <n v="32"/>
    <x v="15"/>
    <x v="1"/>
    <n v="56.130366000000002"/>
    <n v="-106.346771"/>
  </r>
  <r>
    <n v="162"/>
    <s v="Vinci"/>
    <n v="51.7"/>
    <n v="2.5"/>
    <n v="80.900000000000006"/>
    <n v="25.4"/>
    <x v="8"/>
    <x v="2"/>
    <n v="46.227637999999999"/>
    <n v="2.213749"/>
  </r>
  <r>
    <n v="163"/>
    <s v="BG Group"/>
    <n v="19.3"/>
    <n v="4.5999999999999996"/>
    <n v="64.400000000000006"/>
    <n v="60.6"/>
    <x v="2"/>
    <x v="2"/>
    <n v="55.378050999999999"/>
    <n v="-3.4359730000000002"/>
  </r>
  <r>
    <n v="164"/>
    <s v="Qualcomm"/>
    <n v="20.5"/>
    <n v="6.6"/>
    <n v="44.8"/>
    <n v="111.6"/>
    <x v="1"/>
    <x v="1"/>
    <n v="37.090240000000001"/>
    <n v="-95.712890999999999"/>
  </r>
  <r>
    <n v="165"/>
    <s v="PNC Financial Services"/>
    <n v="16.600000000000001"/>
    <n v="3"/>
    <n v="305.10000000000002"/>
    <n v="35.299999999999997"/>
    <x v="1"/>
    <x v="1"/>
    <n v="37.090240000000001"/>
    <n v="-95.712890999999999"/>
  </r>
  <r>
    <n v="166"/>
    <s v="Deere &amp; Co"/>
    <n v="36.799999999999997"/>
    <n v="3.2"/>
    <n v="55.2"/>
    <n v="35.9"/>
    <x v="1"/>
    <x v="1"/>
    <n v="37.090240000000001"/>
    <n v="-95.712890999999999"/>
  </r>
  <r>
    <n v="167"/>
    <s v="SAIC Motor"/>
    <n v="75"/>
    <n v="3.3"/>
    <n v="48.1"/>
    <n v="26.7"/>
    <x v="0"/>
    <x v="0"/>
    <n v="35.861660000000001"/>
    <n v="104.195397"/>
  </r>
  <r>
    <n v="168"/>
    <s v="Wesfarmers"/>
    <n v="59"/>
    <n v="2.2000000000000002"/>
    <n v="42.9"/>
    <n v="51.9"/>
    <x v="13"/>
    <x v="4"/>
    <n v="-25.274398000000001"/>
    <n v="133.775136"/>
  </r>
  <r>
    <n v="169"/>
    <s v="France Telecom"/>
    <n v="57.4"/>
    <n v="1.5"/>
    <n v="113.9"/>
    <n v="29.2"/>
    <x v="8"/>
    <x v="2"/>
    <n v="46.227637999999999"/>
    <n v="2.213749"/>
  </r>
  <r>
    <n v="170"/>
    <s v="Express Scripts"/>
    <n v="93.9"/>
    <n v="1.3"/>
    <n v="58.1"/>
    <n v="48.9"/>
    <x v="1"/>
    <x v="1"/>
    <n v="37.090240000000001"/>
    <n v="-95.712890999999999"/>
  </r>
  <r>
    <n v="171"/>
    <s v="EI du Pont de Nemours"/>
    <n v="35.299999999999997"/>
    <n v="2.8"/>
    <n v="49.7"/>
    <n v="46.6"/>
    <x v="1"/>
    <x v="1"/>
    <n v="37.090240000000001"/>
    <n v="-95.712890999999999"/>
  </r>
  <r>
    <n v="172"/>
    <s v="Itochu"/>
    <n v="51.6"/>
    <n v="3.6"/>
    <n v="78.099999999999994"/>
    <n v="20.2"/>
    <x v="9"/>
    <x v="0"/>
    <n v="36.204824000000002"/>
    <n v="138.25292400000001"/>
  </r>
  <r>
    <n v="173"/>
    <s v="ItaÃºsa"/>
    <n v="27.8"/>
    <n v="2.2000000000000002"/>
    <n v="172.4"/>
    <n v="25.4"/>
    <x v="6"/>
    <x v="3"/>
    <n v="-14.235004"/>
    <n v="-51.925280000000001"/>
  </r>
  <r>
    <n v="174"/>
    <s v="Travelers Cos"/>
    <n v="25.7"/>
    <n v="2.5"/>
    <n v="104.9"/>
    <n v="31.1"/>
    <x v="1"/>
    <x v="1"/>
    <n v="37.090240000000001"/>
    <n v="-95.712890999999999"/>
  </r>
  <r>
    <n v="175"/>
    <s v="Renault"/>
    <n v="54.4"/>
    <n v="2.2999999999999998"/>
    <n v="98.9"/>
    <n v="20.3"/>
    <x v="8"/>
    <x v="2"/>
    <n v="46.227637999999999"/>
    <n v="2.213749"/>
  </r>
  <r>
    <n v="175"/>
    <s v="Honeywell International"/>
    <n v="37.700000000000003"/>
    <n v="2.9"/>
    <n v="41.9"/>
    <n v="57.6"/>
    <x v="1"/>
    <x v="1"/>
    <n v="37.090240000000001"/>
    <n v="-95.712890999999999"/>
  </r>
  <r>
    <n v="177"/>
    <s v="L'OrÃ©al Group"/>
    <n v="28.9"/>
    <n v="3.7"/>
    <n v="39"/>
    <n v="94.8"/>
    <x v="8"/>
    <x v="2"/>
    <n v="46.227637999999999"/>
    <n v="2.213749"/>
  </r>
  <r>
    <n v="177"/>
    <s v="RWE Group"/>
    <n v="67"/>
    <n v="1.7"/>
    <n v="111.5"/>
    <n v="22.9"/>
    <x v="4"/>
    <x v="2"/>
    <n v="51.165691000000002"/>
    <n v="10.451525999999999"/>
  </r>
  <r>
    <n v="179"/>
    <s v="National Grid"/>
    <n v="21.7"/>
    <n v="3.3"/>
    <n v="75.599999999999994"/>
    <n v="40.700000000000003"/>
    <x v="2"/>
    <x v="2"/>
    <n v="55.378050999999999"/>
    <n v="-3.4359730000000002"/>
  </r>
  <r>
    <n v="180"/>
    <s v="McDonald's"/>
    <n v="27.6"/>
    <n v="5.5"/>
    <n v="35.4"/>
    <n v="99.9"/>
    <x v="1"/>
    <x v="1"/>
    <n v="37.090240000000001"/>
    <n v="-95.712890999999999"/>
  </r>
  <r>
    <n v="181"/>
    <s v="Canon"/>
    <n v="40.1"/>
    <n v="2.6"/>
    <n v="45.7"/>
    <n v="41.9"/>
    <x v="9"/>
    <x v="0"/>
    <n v="36.204824000000002"/>
    <n v="138.25292400000001"/>
  </r>
  <r>
    <n v="182"/>
    <s v="Mondelez International"/>
    <n v="35"/>
    <n v="1.6"/>
    <n v="75.5"/>
    <n v="50.5"/>
    <x v="1"/>
    <x v="1"/>
    <n v="37.090240000000001"/>
    <n v="-95.712890999999999"/>
  </r>
  <r>
    <n v="183"/>
    <s v="Allstate"/>
    <n v="33.299999999999997"/>
    <n v="2.2999999999999998"/>
    <n v="126.9"/>
    <n v="22.9"/>
    <x v="1"/>
    <x v="1"/>
    <n v="37.090240000000001"/>
    <n v="-95.712890999999999"/>
  </r>
  <r>
    <n v="184"/>
    <s v="Posco"/>
    <n v="56.5"/>
    <n v="2.2000000000000002"/>
    <n v="74.5"/>
    <n v="22.9"/>
    <x v="7"/>
    <x v="0"/>
    <n v="35.907756999999997"/>
    <n v="127.76692199999999"/>
  </r>
  <r>
    <n v="185"/>
    <s v="Jardine Matheson"/>
    <n v="39.6"/>
    <n v="1.7"/>
    <n v="63.5"/>
    <n v="43.3"/>
    <x v="10"/>
    <x v="0"/>
    <n v="22.396428"/>
    <n v="114.109497"/>
  </r>
  <r>
    <n v="186"/>
    <s v="Aflac"/>
    <n v="25.4"/>
    <n v="2.9"/>
    <n v="131.1"/>
    <n v="23.9"/>
    <x v="1"/>
    <x v="1"/>
    <n v="37.090240000000001"/>
    <n v="-95.712890999999999"/>
  </r>
  <r>
    <n v="187"/>
    <s v="Surgutneftegas"/>
    <n v="23.4"/>
    <n v="7.2"/>
    <n v="51.4"/>
    <n v="33.700000000000003"/>
    <x v="5"/>
    <x v="2"/>
    <n v="61.524009999999997"/>
    <n v="105.31875599999999"/>
  </r>
  <r>
    <n v="188"/>
    <s v="SABMiller"/>
    <n v="16.7"/>
    <n v="4.3"/>
    <n v="55"/>
    <n v="84.1"/>
    <x v="2"/>
    <x v="2"/>
    <n v="55.378050999999999"/>
    <n v="-3.4359730000000002"/>
  </r>
  <r>
    <n v="189"/>
    <s v="Union Pacific"/>
    <n v="20.9"/>
    <n v="3.9"/>
    <n v="47.2"/>
    <n v="66.5"/>
    <x v="1"/>
    <x v="1"/>
    <n v="37.090240000000001"/>
    <n v="-95.712890999999999"/>
  </r>
  <r>
    <n v="190"/>
    <s v="Deutsche Post"/>
    <n v="73.2"/>
    <n v="2.2000000000000002"/>
    <n v="45"/>
    <n v="29.4"/>
    <x v="4"/>
    <x v="2"/>
    <n v="51.165691000000002"/>
    <n v="10.451525999999999"/>
  </r>
  <r>
    <n v="191"/>
    <s v="Japan Tobacco"/>
    <n v="24.6"/>
    <n v="3.9"/>
    <n v="43"/>
    <n v="61.6"/>
    <x v="9"/>
    <x v="0"/>
    <n v="36.204824000000002"/>
    <n v="138.25292400000001"/>
  </r>
  <r>
    <n v="192"/>
    <s v="Amgen"/>
    <n v="17.3"/>
    <n v="4.3"/>
    <n v="54.3"/>
    <n v="68.7"/>
    <x v="1"/>
    <x v="1"/>
    <n v="37.090240000000001"/>
    <n v="-95.712890999999999"/>
  </r>
  <r>
    <n v="193"/>
    <s v="Dow Chemical"/>
    <n v="56.8"/>
    <n v="1.2"/>
    <n v="69.599999999999994"/>
    <n v="40.700000000000003"/>
    <x v="1"/>
    <x v="1"/>
    <n v="37.090240000000001"/>
    <n v="-95.712890999999999"/>
  </r>
  <r>
    <n v="193"/>
    <s v="3M"/>
    <n v="29.9"/>
    <n v="4.4000000000000004"/>
    <n v="33.9"/>
    <n v="73.400000000000006"/>
    <x v="1"/>
    <x v="1"/>
    <n v="37.090240000000001"/>
    <n v="-95.712890999999999"/>
  </r>
  <r>
    <n v="195"/>
    <s v="Bank of New York Mellon"/>
    <n v="15.1"/>
    <n v="2.4"/>
    <n v="359"/>
    <n v="33.5"/>
    <x v="1"/>
    <x v="1"/>
    <n v="37.090240000000001"/>
    <n v="-95.712890999999999"/>
  </r>
  <r>
    <n v="196"/>
    <s v="Christian Dior"/>
    <n v="38.6"/>
    <n v="1.8"/>
    <n v="69.900000000000006"/>
    <n v="32"/>
    <x v="8"/>
    <x v="2"/>
    <n v="46.227637999999999"/>
    <n v="2.213749"/>
  </r>
  <r>
    <n v="197"/>
    <s v="Valero Energy"/>
    <n v="139.19999999999999"/>
    <n v="2.1"/>
    <n v="44.5"/>
    <n v="24.4"/>
    <x v="1"/>
    <x v="1"/>
    <n v="37.090240000000001"/>
    <n v="-95.712890999999999"/>
  </r>
  <r>
    <n v="198"/>
    <s v="Duke Energy"/>
    <n v="19.600000000000001"/>
    <n v="1.8"/>
    <n v="113.9"/>
    <n v="49.3"/>
    <x v="1"/>
    <x v="1"/>
    <n v="37.090240000000001"/>
    <n v="-95.712890999999999"/>
  </r>
  <r>
    <n v="199"/>
    <s v="KDDI"/>
    <n v="43.1"/>
    <n v="2.9"/>
    <n v="47.4"/>
    <n v="29.1"/>
    <x v="9"/>
    <x v="0"/>
    <n v="36.204824000000002"/>
    <n v="138.25292400000001"/>
  </r>
  <r>
    <n v="200"/>
    <s v="Telstra"/>
    <n v="25.8"/>
    <n v="3.5"/>
    <n v="40.5"/>
    <n v="58.4"/>
    <x v="13"/>
    <x v="4"/>
    <n v="-25.274398000000001"/>
    <n v="133.775136"/>
  </r>
  <r>
    <n v="201"/>
    <s v="WellPoint"/>
    <n v="61.7"/>
    <n v="2.7"/>
    <n v="59"/>
    <n v="19.8"/>
    <x v="1"/>
    <x v="1"/>
    <n v="37.090240000000001"/>
    <n v="-95.712890999999999"/>
  </r>
  <r>
    <n v="203"/>
    <s v="Walgreen"/>
    <n v="70.8"/>
    <n v="2.1"/>
    <n v="35.6"/>
    <n v="40.200000000000003"/>
    <x v="1"/>
    <x v="1"/>
    <n v="37.090240000000001"/>
    <n v="-95.712890999999999"/>
  </r>
  <r>
    <n v="204"/>
    <s v="Schneider Electric"/>
    <n v="31.6"/>
    <n v="2.4"/>
    <n v="45.4"/>
    <n v="42.2"/>
    <x v="8"/>
    <x v="2"/>
    <n v="46.227637999999999"/>
    <n v="2.213749"/>
  </r>
  <r>
    <n v="205"/>
    <s v="Dell"/>
    <n v="56.9"/>
    <n v="2.4"/>
    <n v="47.5"/>
    <n v="25"/>
    <x v="1"/>
    <x v="1"/>
    <n v="37.090240000000001"/>
    <n v="-95.712890999999999"/>
  </r>
  <r>
    <n v="206"/>
    <s v="China State Construction"/>
    <n v="76.7"/>
    <n v="2.2000000000000002"/>
    <n v="79.900000000000006"/>
    <n v="16.899999999999999"/>
    <x v="0"/>
    <x v="0"/>
    <n v="35.861660000000001"/>
    <n v="104.195397"/>
  </r>
  <r>
    <n v="207"/>
    <s v="Aegon"/>
    <n v="55.2"/>
    <n v="2"/>
    <n v="483.2"/>
    <n v="12.7"/>
    <x v="3"/>
    <x v="2"/>
    <n v="52.132632999999998"/>
    <n v="5.2912660000000002"/>
  </r>
  <r>
    <n v="208"/>
    <s v="Legal &amp; General Group"/>
    <n v="56.9"/>
    <n v="1.3"/>
    <n v="562.9"/>
    <n v="15.5"/>
    <x v="2"/>
    <x v="2"/>
    <n v="55.378050999999999"/>
    <n v="-3.4359730000000002"/>
  </r>
  <r>
    <n v="209"/>
    <s v="Lockheed Martin"/>
    <n v="47.2"/>
    <n v="2.7"/>
    <n v="38.700000000000003"/>
    <n v="29.9"/>
    <x v="1"/>
    <x v="1"/>
    <n v="37.090240000000001"/>
    <n v="-95.712890999999999"/>
  </r>
  <r>
    <n v="210"/>
    <s v="Volvo Group"/>
    <n v="46.7"/>
    <n v="1.7"/>
    <n v="50.4"/>
    <n v="31.9"/>
    <x v="21"/>
    <x v="2"/>
    <n v="60.128160999999999"/>
    <n v="18.643501000000001"/>
  </r>
  <r>
    <n v="211"/>
    <s v="SAP"/>
    <n v="20.9"/>
    <n v="3.6"/>
    <n v="35.5"/>
    <n v="103.9"/>
    <x v="4"/>
    <x v="2"/>
    <n v="51.165691000000002"/>
    <n v="10.451525999999999"/>
  </r>
  <r>
    <n v="211"/>
    <s v="Costco Wholesale"/>
    <n v="103.1"/>
    <n v="2"/>
    <n v="29.1"/>
    <n v="44.2"/>
    <x v="1"/>
    <x v="1"/>
    <n v="37.090240000000001"/>
    <n v="-95.712890999999999"/>
  </r>
  <r>
    <n v="214"/>
    <s v="JX Holdings"/>
    <n v="129.5"/>
    <n v="2.1"/>
    <n v="80.7"/>
    <n v="14.4"/>
    <x v="9"/>
    <x v="0"/>
    <n v="36.204824000000002"/>
    <n v="138.25292400000001"/>
  </r>
  <r>
    <n v="215"/>
    <s v="Sumitomo Corp"/>
    <n v="39.4"/>
    <n v="3"/>
    <n v="86.6"/>
    <n v="16.2"/>
    <x v="9"/>
    <x v="0"/>
    <n v="36.204824000000002"/>
    <n v="138.25292400000001"/>
  </r>
  <r>
    <n v="216"/>
    <s v="Carrefour"/>
    <n v="101.3"/>
    <n v="1.6"/>
    <n v="59.4"/>
    <n v="19.8"/>
    <x v="8"/>
    <x v="2"/>
    <n v="46.227637999999999"/>
    <n v="2.213749"/>
  </r>
  <r>
    <n v="217"/>
    <s v="China Unicom"/>
    <n v="39.5"/>
    <n v="1.1000000000000001"/>
    <n v="82.8"/>
    <n v="32.4"/>
    <x v="10"/>
    <x v="0"/>
    <n v="22.396428"/>
    <n v="114.109497"/>
  </r>
  <r>
    <n v="218"/>
    <s v="Eli Lilly &amp; Co"/>
    <n v="22.6"/>
    <n v="4.0999999999999996"/>
    <n v="34.4"/>
    <n v="62.5"/>
    <x v="1"/>
    <x v="1"/>
    <n v="37.090240000000001"/>
    <n v="-95.712890999999999"/>
  </r>
  <r>
    <n v="219"/>
    <s v="DNB"/>
    <n v="14.4"/>
    <n v="2.5"/>
    <n v="406.8"/>
    <n v="26.5"/>
    <x v="12"/>
    <x v="2"/>
    <n v="60.472023999999998"/>
    <n v="8.4689460000000008"/>
  </r>
  <r>
    <n v="220"/>
    <s v="East Japan Railway"/>
    <n v="30.6"/>
    <n v="1.3"/>
    <n v="82.9"/>
    <n v="32.5"/>
    <x v="9"/>
    <x v="0"/>
    <n v="36.204824000000002"/>
    <n v="138.25292400000001"/>
  </r>
  <r>
    <n v="221"/>
    <s v="Seven &amp; I Holdings"/>
    <n v="58.9"/>
    <n v="1.6"/>
    <n v="47.6"/>
    <n v="27.4"/>
    <x v="9"/>
    <x v="0"/>
    <n v="36.204824000000002"/>
    <n v="138.25292400000001"/>
  </r>
  <r>
    <n v="221"/>
    <s v="BT Group"/>
    <n v="30.9"/>
    <n v="3.2"/>
    <n v="37.299999999999997"/>
    <n v="32.5"/>
    <x v="2"/>
    <x v="2"/>
    <n v="55.378050999999999"/>
    <n v="-3.4359730000000002"/>
  </r>
  <r>
    <n v="223"/>
    <s v="Lowe's Cos"/>
    <n v="50.5"/>
    <n v="2"/>
    <n v="32.700000000000003"/>
    <n v="43.1"/>
    <x v="1"/>
    <x v="1"/>
    <n v="37.090240000000001"/>
    <n v="-95.712890999999999"/>
  </r>
  <r>
    <n v="224"/>
    <s v="Old Mutual"/>
    <n v="32.200000000000003"/>
    <n v="1.9"/>
    <n v="230.4"/>
    <n v="15.5"/>
    <x v="2"/>
    <x v="2"/>
    <n v="55.378050999999999"/>
    <n v="-3.4359730000000002"/>
  </r>
  <r>
    <n v="224"/>
    <s v="Marathon Petroleum"/>
    <n v="76.5"/>
    <n v="3.4"/>
    <n v="27.2"/>
    <n v="29.1"/>
    <x v="1"/>
    <x v="1"/>
    <n v="37.090240000000001"/>
    <n v="-95.712890999999999"/>
  </r>
  <r>
    <n v="226"/>
    <s v="People's Insurance Company"/>
    <n v="41.3"/>
    <n v="1.1000000000000001"/>
    <n v="110.5"/>
    <n v="24.4"/>
    <x v="0"/>
    <x v="0"/>
    <n v="35.861660000000001"/>
    <n v="104.195397"/>
  </r>
  <r>
    <n v="227"/>
    <s v="Taiwan Semiconductor"/>
    <n v="17.399999999999999"/>
    <n v="5.7"/>
    <n v="32.700000000000003"/>
    <n v="89.9"/>
    <x v="19"/>
    <x v="0"/>
    <n v="23.69781"/>
    <n v="120.960515"/>
  </r>
  <r>
    <n v="228"/>
    <s v="EMC"/>
    <n v="21.7"/>
    <n v="2.7"/>
    <n v="38.1"/>
    <n v="53.3"/>
    <x v="1"/>
    <x v="1"/>
    <n v="37.090240000000001"/>
    <n v="-95.712890999999999"/>
  </r>
  <r>
    <n v="229"/>
    <s v="Southern Co"/>
    <n v="16.5"/>
    <n v="2.4"/>
    <n v="63.1"/>
    <n v="39.6"/>
    <x v="1"/>
    <x v="1"/>
    <n v="37.090240000000001"/>
    <n v="-95.712890999999999"/>
  </r>
  <r>
    <n v="230"/>
    <s v="Danone"/>
    <n v="27.5"/>
    <n v="2.2000000000000002"/>
    <n v="38"/>
    <n v="43.3"/>
    <x v="8"/>
    <x v="2"/>
    <n v="46.227637999999999"/>
    <n v="2.213749"/>
  </r>
  <r>
    <n v="231"/>
    <s v="Standard Bank Group"/>
    <n v="21"/>
    <n v="1.9"/>
    <n v="182"/>
    <n v="19.899999999999999"/>
    <x v="25"/>
    <x v="5"/>
    <n v="-30.559481999999999"/>
    <n v="22.937505999999999"/>
  </r>
  <r>
    <n v="232"/>
    <s v="Altria Group"/>
    <n v="17.5"/>
    <n v="4.2"/>
    <n v="35.299999999999997"/>
    <n v="67.7"/>
    <x v="1"/>
    <x v="1"/>
    <n v="37.090240000000001"/>
    <n v="-95.712890999999999"/>
  </r>
  <r>
    <n v="233"/>
    <s v="VTB Bank"/>
    <n v="16.100000000000001"/>
    <n v="2.8"/>
    <n v="210"/>
    <n v="18.899999999999999"/>
    <x v="5"/>
    <x v="2"/>
    <n v="61.524009999999997"/>
    <n v="105.31875599999999"/>
  </r>
  <r>
    <n v="234"/>
    <s v="Teva Pharmaceutical Inds"/>
    <n v="20.9"/>
    <n v="2"/>
    <n v="50.5"/>
    <n v="35.5"/>
    <x v="26"/>
    <x v="0"/>
    <n v="31.046050999999999"/>
    <n v="34.851612000000003"/>
  </r>
  <r>
    <n v="235"/>
    <s v="Continental"/>
    <n v="43.2"/>
    <n v="2.5"/>
    <n v="35.200000000000003"/>
    <n v="25.3"/>
    <x v="4"/>
    <x v="2"/>
    <n v="51.165691000000002"/>
    <n v="10.451525999999999"/>
  </r>
  <r>
    <n v="236"/>
    <s v="Hess"/>
    <n v="37.700000000000003"/>
    <n v="2"/>
    <n v="43.4"/>
    <n v="24.8"/>
    <x v="1"/>
    <x v="1"/>
    <n v="37.090240000000001"/>
    <n v="-95.712890999999999"/>
  </r>
  <r>
    <n v="237"/>
    <s v="Archer Daniels Midland"/>
    <n v="90.6"/>
    <n v="1.4"/>
    <n v="45.1"/>
    <n v="21.7"/>
    <x v="1"/>
    <x v="1"/>
    <n v="37.090240000000001"/>
    <n v="-95.712890999999999"/>
  </r>
  <r>
    <n v="238"/>
    <s v="McKesson"/>
    <n v="123.5"/>
    <n v="1.6"/>
    <n v="33.4"/>
    <n v="25.7"/>
    <x v="1"/>
    <x v="1"/>
    <n v="37.090240000000001"/>
    <n v="-95.712890999999999"/>
  </r>
  <r>
    <n v="239"/>
    <s v="Gas Natural Fenosa"/>
    <n v="32.9"/>
    <n v="1.9"/>
    <n v="60.4"/>
    <n v="20.399999999999999"/>
    <x v="14"/>
    <x v="2"/>
    <n v="40.463667000000001"/>
    <n v="-3.7492200000000002"/>
  </r>
  <r>
    <n v="240"/>
    <s v="BCE"/>
    <n v="20"/>
    <n v="2.8"/>
    <n v="41.2"/>
    <n v="35.6"/>
    <x v="15"/>
    <x v="1"/>
    <n v="56.130366000000002"/>
    <n v="-106.346771"/>
  </r>
  <r>
    <n v="240"/>
    <s v="China Everbright Bank"/>
    <n v="13.5"/>
    <n v="2.9"/>
    <n v="275.10000000000002"/>
    <n v="21"/>
    <x v="0"/>
    <x v="0"/>
    <n v="35.861660000000001"/>
    <n v="104.195397"/>
  </r>
  <r>
    <n v="242"/>
    <s v="Diageo"/>
    <n v="16.899999999999999"/>
    <n v="3"/>
    <n v="34.5"/>
    <n v="76.400000000000006"/>
    <x v="2"/>
    <x v="2"/>
    <n v="55.378050999999999"/>
    <n v="-3.4359730000000002"/>
  </r>
  <r>
    <n v="243"/>
    <s v="SEB"/>
    <n v="14.4"/>
    <n v="1.8"/>
    <n v="376.8"/>
    <n v="23.5"/>
    <x v="21"/>
    <x v="2"/>
    <n v="60.128160999999999"/>
    <n v="18.643501000000001"/>
  </r>
  <r>
    <n v="243"/>
    <s v="LyondellBasell Industries"/>
    <n v="46.4"/>
    <n v="2.9"/>
    <n v="24.2"/>
    <n v="36.799999999999997"/>
    <x v="3"/>
    <x v="2"/>
    <n v="52.132632999999998"/>
    <n v="5.2912660000000002"/>
  </r>
  <r>
    <n v="245"/>
    <s v="Centrica"/>
    <n v="38.9"/>
    <n v="2.1"/>
    <n v="35.4"/>
    <n v="27.7"/>
    <x v="2"/>
    <x v="2"/>
    <n v="55.378050999999999"/>
    <n v="-3.4359730000000002"/>
  </r>
  <r>
    <n v="246"/>
    <s v="FedEx"/>
    <n v="43.9"/>
    <n v="1.8"/>
    <n v="31.8"/>
    <n v="34.299999999999997"/>
    <x v="1"/>
    <x v="1"/>
    <n v="37.090240000000001"/>
    <n v="-95.712890999999999"/>
  </r>
  <r>
    <n v="247"/>
    <s v="Svenska Handelsbanken"/>
    <n v="11.5"/>
    <n v="2.2000000000000002"/>
    <n v="367"/>
    <n v="28.2"/>
    <x v="21"/>
    <x v="2"/>
    <n v="60.128160999999999"/>
    <n v="18.643501000000001"/>
  </r>
  <r>
    <n v="248"/>
    <s v="Bridgestone"/>
    <n v="38.1"/>
    <n v="2.2000000000000002"/>
    <n v="35.1"/>
    <n v="27.4"/>
    <x v="9"/>
    <x v="0"/>
    <n v="36.204824000000002"/>
    <n v="138.25292400000001"/>
  </r>
  <r>
    <n v="249"/>
    <s v="Sumitomo Mitsui Trust"/>
    <n v="15.4"/>
    <n v="2"/>
    <n v="415.4"/>
    <n v="18.399999999999999"/>
    <x v="9"/>
    <x v="0"/>
    <n v="36.204824000000002"/>
    <n v="138.25292400000001"/>
  </r>
  <r>
    <n v="250"/>
    <s v="Time Warner Cable"/>
    <n v="21.4"/>
    <n v="2.2000000000000002"/>
    <n v="49.8"/>
    <n v="27.3"/>
    <x v="1"/>
    <x v="1"/>
    <n v="37.090240000000001"/>
    <n v="-95.712890999999999"/>
  </r>
  <r>
    <n v="251"/>
    <s v="Shinhan Financial Group"/>
    <n v="16.3"/>
    <n v="2.1"/>
    <n v="277.5"/>
    <n v="17.2"/>
    <x v="7"/>
    <x v="0"/>
    <n v="35.907756999999997"/>
    <n v="127.76692199999999"/>
  </r>
  <r>
    <n v="252"/>
    <s v="Marubeni"/>
    <n v="53"/>
    <n v="2.1"/>
    <n v="61.9"/>
    <n v="13.7"/>
    <x v="9"/>
    <x v="0"/>
    <n v="36.204824000000002"/>
    <n v="138.25292400000001"/>
  </r>
  <r>
    <n v="253"/>
    <s v="Natixis"/>
    <n v="19.2"/>
    <n v="2.2000000000000002"/>
    <n v="658"/>
    <n v="13.2"/>
    <x v="8"/>
    <x v="2"/>
    <n v="46.227637999999999"/>
    <n v="2.213749"/>
  </r>
  <r>
    <n v="253"/>
    <s v="United Parcel Service"/>
    <n v="54.1"/>
    <n v="0.8"/>
    <n v="38.9"/>
    <n v="81.5"/>
    <x v="1"/>
    <x v="1"/>
    <n v="37.090240000000001"/>
    <n v="-95.712890999999999"/>
  </r>
  <r>
    <n v="253"/>
    <s v="Apache"/>
    <n v="17.100000000000001"/>
    <n v="2"/>
    <n v="60.7"/>
    <n v="29.6"/>
    <x v="1"/>
    <x v="1"/>
    <n v="37.090240000000001"/>
    <n v="-95.712890999999999"/>
  </r>
  <r>
    <n v="256"/>
    <s v="BlackRock"/>
    <n v="9.3000000000000007"/>
    <n v="2.5"/>
    <n v="200.5"/>
    <n v="44.2"/>
    <x v="1"/>
    <x v="1"/>
    <n v="37.090240000000001"/>
    <n v="-95.712890999999999"/>
  </r>
  <r>
    <n v="257"/>
    <s v="AbbVie"/>
    <n v="18"/>
    <n v="5.3"/>
    <n v="27"/>
    <n v="60.9"/>
    <x v="1"/>
    <x v="1"/>
    <n v="37.090240000000001"/>
    <n v="-95.712890999999999"/>
  </r>
  <r>
    <n v="258"/>
    <s v="Medtronic"/>
    <n v="16.399999999999999"/>
    <n v="3.5"/>
    <n v="34.9"/>
    <n v="46"/>
    <x v="1"/>
    <x v="1"/>
    <n v="37.090240000000001"/>
    <n v="-95.712890999999999"/>
  </r>
  <r>
    <n v="259"/>
    <s v="Exelon"/>
    <n v="23.5"/>
    <n v="1.2"/>
    <n v="78.599999999999994"/>
    <n v="28.5"/>
    <x v="1"/>
    <x v="1"/>
    <n v="37.090240000000001"/>
    <n v="-95.712890999999999"/>
  </r>
  <r>
    <n v="260"/>
    <s v="Saint-Gobain"/>
    <n v="57"/>
    <n v="1"/>
    <n v="61"/>
    <n v="21.6"/>
    <x v="8"/>
    <x v="2"/>
    <n v="46.227637999999999"/>
    <n v="2.213749"/>
  </r>
  <r>
    <n v="261"/>
    <s v="Halliburton"/>
    <n v="28.5"/>
    <n v="2.6"/>
    <n v="27.4"/>
    <n v="39"/>
    <x v="1"/>
    <x v="1"/>
    <n v="37.090240000000001"/>
    <n v="-95.712890999999999"/>
  </r>
  <r>
    <n v="262"/>
    <s v="Bristol-Myers Squibb"/>
    <n v="17.600000000000001"/>
    <n v="2"/>
    <n v="35.9"/>
    <n v="63.8"/>
    <x v="1"/>
    <x v="1"/>
    <n v="37.090240000000001"/>
    <n v="-95.712890999999999"/>
  </r>
  <r>
    <n v="263"/>
    <s v="Toshiba"/>
    <n v="73.7"/>
    <n v="0.9"/>
    <n v="65.099999999999994"/>
    <n v="21.3"/>
    <x v="9"/>
    <x v="0"/>
    <n v="36.204824000000002"/>
    <n v="138.25292400000001"/>
  </r>
  <r>
    <n v="264"/>
    <s v="Denso"/>
    <n v="38.1"/>
    <n v="1.1000000000000001"/>
    <n v="43.2"/>
    <n v="34.9"/>
    <x v="9"/>
    <x v="0"/>
    <n v="36.204824000000002"/>
    <n v="138.25292400000001"/>
  </r>
  <r>
    <n v="265"/>
    <s v="Swedbank"/>
    <n v="10.9"/>
    <n v="2.2000000000000002"/>
    <n v="283.8"/>
    <n v="27.4"/>
    <x v="21"/>
    <x v="2"/>
    <n v="60.128160999999999"/>
    <n v="18.643501000000001"/>
  </r>
  <r>
    <n v="266"/>
    <s v="Brookfield Asset Management"/>
    <n v="18.600000000000001"/>
    <n v="1.4"/>
    <n v="108.6"/>
    <n v="23"/>
    <x v="15"/>
    <x v="1"/>
    <n v="56.130366000000002"/>
    <n v="-106.346771"/>
  </r>
  <r>
    <n v="267"/>
    <s v="Anadarko Petroleum"/>
    <n v="13.4"/>
    <n v="2.4"/>
    <n v="52.6"/>
    <n v="42.7"/>
    <x v="1"/>
    <x v="1"/>
    <n v="37.090240000000001"/>
    <n v="-95.712890999999999"/>
  </r>
  <r>
    <n v="268"/>
    <s v="Kia Motors"/>
    <n v="42"/>
    <n v="3.4"/>
    <n v="30.5"/>
    <n v="19.8"/>
    <x v="7"/>
    <x v="0"/>
    <n v="35.907756999999997"/>
    <n v="127.76692199999999"/>
  </r>
  <r>
    <n v="269"/>
    <s v="Prudential Financial"/>
    <n v="84.8"/>
    <n v="0.5"/>
    <n v="709.3"/>
    <n v="28.1"/>
    <x v="1"/>
    <x v="1"/>
    <n v="37.090240000000001"/>
    <n v="-95.712890999999999"/>
  </r>
  <r>
    <n v="270"/>
    <s v="VimpelCom"/>
    <n v="23.1"/>
    <n v="2.1"/>
    <n v="55.4"/>
    <n v="19"/>
    <x v="3"/>
    <x v="2"/>
    <n v="52.132632999999998"/>
    <n v="5.2912660000000002"/>
  </r>
  <r>
    <n v="271"/>
    <s v="Woolworths"/>
    <n v="56.4"/>
    <n v="1.9"/>
    <n v="21.5"/>
    <n v="46.3"/>
    <x v="13"/>
    <x v="4"/>
    <n v="-25.274398000000001"/>
    <n v="133.775136"/>
  </r>
  <r>
    <n v="271"/>
    <s v="Linde"/>
    <n v="20.2"/>
    <n v="1.6"/>
    <n v="43.5"/>
    <n v="35.200000000000003"/>
    <x v="4"/>
    <x v="2"/>
    <n v="51.165691000000002"/>
    <n v="10.451525999999999"/>
  </r>
  <r>
    <n v="273"/>
    <s v="Freeport-McMoRan Copper"/>
    <n v="18"/>
    <n v="3"/>
    <n v="35.4"/>
    <n v="32.1"/>
    <x v="1"/>
    <x v="1"/>
    <n v="37.090240000000001"/>
    <n v="-95.712890999999999"/>
  </r>
  <r>
    <n v="274"/>
    <s v="DBS Group"/>
    <n v="8.8000000000000007"/>
    <n v="3.1"/>
    <n v="288.89999999999998"/>
    <n v="30.7"/>
    <x v="27"/>
    <x v="0"/>
    <n v="1.3520829999999999"/>
    <n v="103.819836"/>
  </r>
  <r>
    <n v="274"/>
    <s v="Ebay"/>
    <n v="14.1"/>
    <n v="2.6"/>
    <n v="37.1"/>
    <n v="65.400000000000006"/>
    <x v="1"/>
    <x v="1"/>
    <n v="37.090240000000001"/>
    <n v="-95.712890999999999"/>
  </r>
  <r>
    <n v="276"/>
    <s v="Danaher"/>
    <n v="18.3"/>
    <n v="2.4"/>
    <n v="32.9"/>
    <n v="43.1"/>
    <x v="1"/>
    <x v="1"/>
    <n v="37.090240000000001"/>
    <n v="-95.712890999999999"/>
  </r>
  <r>
    <n v="277"/>
    <s v="Sun Life Financial"/>
    <n v="17.600000000000001"/>
    <n v="2"/>
    <n v="226.8"/>
    <n v="16.899999999999999"/>
    <x v="15"/>
    <x v="1"/>
    <n v="56.130366000000002"/>
    <n v="-106.346771"/>
  </r>
  <r>
    <n v="278"/>
    <s v="China Pacific Insurance"/>
    <n v="27.3"/>
    <n v="0.8"/>
    <n v="109.3"/>
    <n v="28.6"/>
    <x v="0"/>
    <x v="0"/>
    <n v="35.861660000000001"/>
    <n v="104.195397"/>
  </r>
  <r>
    <n v="278"/>
    <s v="Hyundai Mobis"/>
    <n v="28.9"/>
    <n v="3.3"/>
    <n v="28.1"/>
    <n v="26.4"/>
    <x v="7"/>
    <x v="0"/>
    <n v="35.907756999999997"/>
    <n v="127.76692199999999"/>
  </r>
  <r>
    <n v="280"/>
    <s v="China Communications Construction"/>
    <n v="45.7"/>
    <n v="1.9"/>
    <n v="69.599999999999994"/>
    <n v="12.9"/>
    <x v="0"/>
    <x v="0"/>
    <n v="35.861660000000001"/>
    <n v="104.195397"/>
  </r>
  <r>
    <n v="281"/>
    <s v="Takeda Pharmaceutical"/>
    <n v="18.2"/>
    <n v="1.5"/>
    <n v="43.2"/>
    <n v="43.6"/>
    <x v="9"/>
    <x v="0"/>
    <n v="36.204824000000002"/>
    <n v="138.25292400000001"/>
  </r>
  <r>
    <n v="282"/>
    <s v="NextEra Energy"/>
    <n v="14.3"/>
    <n v="1.9"/>
    <n v="64.400000000000006"/>
    <n v="31.6"/>
    <x v="1"/>
    <x v="1"/>
    <n v="37.090240000000001"/>
    <n v="-95.712890999999999"/>
  </r>
  <r>
    <n v="283"/>
    <s v="Ping An Bank"/>
    <n v="13.2"/>
    <n v="2.2000000000000002"/>
    <n v="257.3"/>
    <n v="18.3"/>
    <x v="0"/>
    <x v="0"/>
    <n v="35.861660000000001"/>
    <n v="104.195397"/>
  </r>
  <r>
    <n v="284"/>
    <s v="Air Luquide"/>
    <n v="20.2"/>
    <n v="2.1"/>
    <n v="32.5"/>
    <n v="39.299999999999997"/>
    <x v="8"/>
    <x v="2"/>
    <n v="46.227637999999999"/>
    <n v="2.213749"/>
  </r>
  <r>
    <n v="285"/>
    <s v="Danske Bank"/>
    <n v="22.6"/>
    <n v="0.8"/>
    <n v="615.6"/>
    <n v="19.100000000000001"/>
    <x v="23"/>
    <x v="2"/>
    <n v="56.263919999999999"/>
    <n v="9.5017849999999999"/>
  </r>
  <r>
    <n v="286"/>
    <s v="TeliaSonera"/>
    <n v="16.100000000000001"/>
    <n v="3.1"/>
    <n v="38.1"/>
    <n v="31"/>
    <x v="21"/>
    <x v="2"/>
    <n v="60.128160999999999"/>
    <n v="18.643501000000001"/>
  </r>
  <r>
    <n v="287"/>
    <s v="Standard Life"/>
    <n v="31.2"/>
    <n v="1.1000000000000001"/>
    <n v="283"/>
    <n v="13.5"/>
    <x v="2"/>
    <x v="2"/>
    <n v="55.378050999999999"/>
    <n v="-3.4359730000000002"/>
  </r>
  <r>
    <n v="288"/>
    <s v="Canadian Natural Resources"/>
    <n v="14.7"/>
    <n v="1.9"/>
    <n v="49.2"/>
    <n v="36"/>
    <x v="15"/>
    <x v="1"/>
    <n v="56.130366000000002"/>
    <n v="-106.346771"/>
  </r>
  <r>
    <n v="289"/>
    <s v="Husky Energy"/>
    <n v="22.5"/>
    <n v="2"/>
    <n v="35.299999999999997"/>
    <n v="29"/>
    <x v="15"/>
    <x v="1"/>
    <n v="56.130366000000002"/>
    <n v="-106.346771"/>
  </r>
  <r>
    <n v="290"/>
    <s v="Cigna"/>
    <n v="29.1"/>
    <n v="1.6"/>
    <n v="53.7"/>
    <n v="17.899999999999999"/>
    <x v="1"/>
    <x v="1"/>
    <n v="37.090240000000001"/>
    <n v="-95.712890999999999"/>
  </r>
  <r>
    <n v="291"/>
    <s v="Rolls-Royce Holding"/>
    <n v="19.8"/>
    <n v="3.7"/>
    <n v="28.9"/>
    <n v="30.7"/>
    <x v="2"/>
    <x v="2"/>
    <n v="55.378050999999999"/>
    <n v="-3.4359730000000002"/>
  </r>
  <r>
    <n v="292"/>
    <s v="Ericsson"/>
    <n v="35"/>
    <n v="0.9"/>
    <n v="40.4"/>
    <n v="44.1"/>
    <x v="21"/>
    <x v="2"/>
    <n v="60.128160999999999"/>
    <n v="18.643501000000001"/>
  </r>
  <r>
    <n v="292"/>
    <s v="State Street"/>
    <n v="10.1"/>
    <n v="2.1"/>
    <n v="222.6"/>
    <n v="27.4"/>
    <x v="1"/>
    <x v="1"/>
    <n v="37.090240000000001"/>
    <n v="-95.712890999999999"/>
  </r>
  <r>
    <n v="294"/>
    <s v="CNP Assurances"/>
    <n v="53.2"/>
    <n v="1.2"/>
    <n v="466.1"/>
    <n v="9.9"/>
    <x v="8"/>
    <x v="2"/>
    <n v="46.227637999999999"/>
    <n v="2.213749"/>
  </r>
  <r>
    <n v="295"/>
    <s v="Singtel"/>
    <n v="15"/>
    <n v="3.2"/>
    <n v="31.4"/>
    <n v="45.7"/>
    <x v="27"/>
    <x v="0"/>
    <n v="1.3520829999999999"/>
    <n v="103.819836"/>
  </r>
  <r>
    <n v="296"/>
    <s v="Imperial Tobacco Group"/>
    <n v="23.7"/>
    <n v="1.1000000000000001"/>
    <n v="44.4"/>
    <n v="35.200000000000003"/>
    <x v="2"/>
    <x v="2"/>
    <n v="55.378050999999999"/>
    <n v="-3.4359730000000002"/>
  </r>
  <r>
    <n v="297"/>
    <s v="National Oilwell Varco"/>
    <n v="20"/>
    <n v="2.5"/>
    <n v="31.5"/>
    <n v="30.1"/>
    <x v="1"/>
    <x v="1"/>
    <n v="37.090240000000001"/>
    <n v="-95.712890999999999"/>
  </r>
  <r>
    <n v="298"/>
    <s v="Oversea-Chinese Banking"/>
    <n v="8.3000000000000007"/>
    <n v="3.3"/>
    <n v="242.2"/>
    <n v="29"/>
    <x v="27"/>
    <x v="0"/>
    <n v="1.3520829999999999"/>
    <n v="103.819836"/>
  </r>
  <r>
    <n v="299"/>
    <s v="Power Corp of Canada"/>
    <n v="34.200000000000003"/>
    <n v="1.1000000000000001"/>
    <n v="272.8"/>
    <n v="12.4"/>
    <x v="15"/>
    <x v="1"/>
    <n v="56.130366000000002"/>
    <n v="-106.346771"/>
  </r>
  <r>
    <n v="299"/>
    <s v="Heineken Holding"/>
    <n v="24.3"/>
    <n v="1.9"/>
    <n v="46.7"/>
    <n v="18.600000000000001"/>
    <x v="3"/>
    <x v="2"/>
    <n v="52.132632999999998"/>
    <n v="5.2912660000000002"/>
  </r>
  <r>
    <n v="301"/>
    <s v="Deutsche Bank"/>
    <n v="55"/>
    <n v="0.4"/>
    <n v="2652.6"/>
    <n v="41.3"/>
    <x v="4"/>
    <x v="2"/>
    <n v="51.165691000000002"/>
    <n v="10.451525999999999"/>
  </r>
  <r>
    <n v="302"/>
    <s v="Central Japan Railway"/>
    <n v="18.2"/>
    <n v="1.6"/>
    <n v="61.3"/>
    <n v="20.6"/>
    <x v="9"/>
    <x v="0"/>
    <n v="36.204824000000002"/>
    <n v="138.25292400000001"/>
  </r>
  <r>
    <n v="303"/>
    <s v="Mitsubishi Electric"/>
    <n v="44"/>
    <n v="1.4"/>
    <n v="39.1"/>
    <n v="18.8"/>
    <x v="9"/>
    <x v="0"/>
    <n v="36.204824000000002"/>
    <n v="138.25292400000001"/>
  </r>
  <r>
    <n v="305"/>
    <s v="Nippon Steel &amp; Sumitomo Metal"/>
    <n v="49.4"/>
    <n v="0.7"/>
    <n v="58.9"/>
    <n v="25.6"/>
    <x v="9"/>
    <x v="0"/>
    <n v="36.204824000000002"/>
    <n v="138.25292400000001"/>
  </r>
  <r>
    <n v="305"/>
    <s v="Emerson Electric"/>
    <n v="24.7"/>
    <n v="2.1"/>
    <n v="23.8"/>
    <n v="41.6"/>
    <x v="1"/>
    <x v="1"/>
    <n v="37.090240000000001"/>
    <n v="-95.712890999999999"/>
  </r>
  <r>
    <n v="307"/>
    <s v="Sun Hung Kai Properties"/>
    <n v="8.8000000000000007"/>
    <n v="5.6"/>
    <n v="60.3"/>
    <n v="36.4"/>
    <x v="10"/>
    <x v="0"/>
    <n v="22.396428"/>
    <n v="114.109497"/>
  </r>
  <r>
    <n v="307"/>
    <s v="KoÃ§ Holding"/>
    <n v="47.1"/>
    <n v="1.3"/>
    <n v="61.1"/>
    <n v="13.6"/>
    <x v="28"/>
    <x v="2"/>
    <n v="38.963745000000003"/>
    <n v="35.243321999999999"/>
  </r>
  <r>
    <n v="309"/>
    <s v="ICICI Bank"/>
    <n v="13.2"/>
    <n v="1.5"/>
    <n v="118"/>
    <n v="22.8"/>
    <x v="22"/>
    <x v="0"/>
    <n v="20.593684"/>
    <n v="78.962879999999998"/>
  </r>
  <r>
    <n v="310"/>
    <s v="BB&amp;T"/>
    <n v="10.7"/>
    <n v="2"/>
    <n v="183.9"/>
    <n v="21.7"/>
    <x v="1"/>
    <x v="1"/>
    <n v="37.090240000000001"/>
    <n v="-95.712890999999999"/>
  </r>
  <r>
    <n v="312"/>
    <s v="Aetna"/>
    <n v="36.6"/>
    <n v="1.7"/>
    <n v="41.5"/>
    <n v="16.7"/>
    <x v="1"/>
    <x v="1"/>
    <n v="37.090240000000001"/>
    <n v="-95.712890999999999"/>
  </r>
  <r>
    <n v="313"/>
    <s v="Wilmar International"/>
    <n v="46.3"/>
    <n v="1.3"/>
    <n v="41.7"/>
    <n v="17"/>
    <x v="27"/>
    <x v="0"/>
    <n v="1.3520829999999999"/>
    <n v="103.819836"/>
  </r>
  <r>
    <n v="314"/>
    <s v="China Vanke"/>
    <n v="15.5"/>
    <n v="2"/>
    <n v="60.3"/>
    <n v="18.899999999999999"/>
    <x v="0"/>
    <x v="0"/>
    <n v="35.861660000000001"/>
    <n v="104.195397"/>
  </r>
  <r>
    <n v="314"/>
    <s v="Visa"/>
    <n v="10.7"/>
    <n v="2.4"/>
    <n v="35.9"/>
    <n v="104.8"/>
    <x v="1"/>
    <x v="1"/>
    <n v="37.090240000000001"/>
    <n v="-95.712890999999999"/>
  </r>
  <r>
    <n v="316"/>
    <s v="China Railway Construction"/>
    <n v="74.5"/>
    <n v="1.3"/>
    <n v="77.099999999999994"/>
    <n v="10.4"/>
    <x v="0"/>
    <x v="0"/>
    <n v="35.861660000000001"/>
    <n v="104.195397"/>
  </r>
  <r>
    <n v="317"/>
    <s v="Henkel"/>
    <n v="21.8"/>
    <n v="2"/>
    <n v="25"/>
    <n v="37.299999999999997"/>
    <x v="4"/>
    <x v="2"/>
    <n v="51.165691000000002"/>
    <n v="10.451525999999999"/>
  </r>
  <r>
    <n v="318"/>
    <s v="Accenture"/>
    <n v="30.1"/>
    <n v="3.1"/>
    <n v="16.399999999999999"/>
    <n v="53.3"/>
    <x v="29"/>
    <x v="2"/>
    <n v="53.412909999999997"/>
    <n v="-8.2438900000000004"/>
  </r>
  <r>
    <n v="319"/>
    <s v="Reckitt Benckiser Group"/>
    <n v="15.6"/>
    <n v="3"/>
    <n v="24.4"/>
    <n v="51.2"/>
    <x v="2"/>
    <x v="2"/>
    <n v="55.378050999999999"/>
    <n v="-3.4359730000000002"/>
  </r>
  <r>
    <n v="320"/>
    <s v="Sasol"/>
    <n v="20.8"/>
    <n v="2.9"/>
    <n v="24.7"/>
    <n v="29.4"/>
    <x v="25"/>
    <x v="5"/>
    <n v="-30.559481999999999"/>
    <n v="22.937505999999999"/>
  </r>
  <r>
    <n v="321"/>
    <s v="Inditex"/>
    <n v="20.6"/>
    <n v="3"/>
    <n v="17.5"/>
    <n v="83.3"/>
    <x v="14"/>
    <x v="2"/>
    <n v="40.463667000000001"/>
    <n v="-3.7492200000000002"/>
  </r>
  <r>
    <n v="322"/>
    <s v="China Railway Group"/>
    <n v="76.7"/>
    <n v="1.2"/>
    <n v="88.4"/>
    <n v="10.199999999999999"/>
    <x v="0"/>
    <x v="0"/>
    <n v="35.861660000000001"/>
    <n v="104.195397"/>
  </r>
  <r>
    <n v="323"/>
    <s v="KBC Group"/>
    <n v="21.7"/>
    <n v="0.8"/>
    <n v="338.7"/>
    <n v="16.3"/>
    <x v="16"/>
    <x v="2"/>
    <n v="50.503886999999999"/>
    <n v="4.4699359999999997"/>
  </r>
  <r>
    <n v="323"/>
    <s v="Johnson Controls"/>
    <n v="42"/>
    <n v="1.2"/>
    <n v="31.2"/>
    <n v="23.9"/>
    <x v="1"/>
    <x v="1"/>
    <n v="37.090240000000001"/>
    <n v="-95.712890999999999"/>
  </r>
  <r>
    <n v="325"/>
    <s v="BAE Systems"/>
    <n v="26.3"/>
    <n v="1.7"/>
    <n v="36.200000000000003"/>
    <n v="18.8"/>
    <x v="2"/>
    <x v="2"/>
    <n v="55.378050999999999"/>
    <n v="-3.4359730000000002"/>
  </r>
  <r>
    <n v="326"/>
    <s v="Telenor"/>
    <n v="18.3"/>
    <n v="1.7"/>
    <n v="29.6"/>
    <n v="34.1"/>
    <x v="12"/>
    <x v="2"/>
    <n v="60.472023999999998"/>
    <n v="8.4689460000000008"/>
  </r>
  <r>
    <n v="327"/>
    <s v="KB Financial Group"/>
    <n v="15.6"/>
    <n v="1.5"/>
    <n v="265.10000000000002"/>
    <n v="13.2"/>
    <x v="7"/>
    <x v="0"/>
    <n v="35.907756999999997"/>
    <n v="127.76692199999999"/>
  </r>
  <r>
    <n v="328"/>
    <s v="Enbridge"/>
    <n v="25.4"/>
    <n v="0.7"/>
    <n v="47.4"/>
    <n v="36.9"/>
    <x v="15"/>
    <x v="1"/>
    <n v="56.130366000000002"/>
    <n v="-106.346771"/>
  </r>
  <r>
    <n v="329"/>
    <s v="Fresenius"/>
    <n v="24.8"/>
    <n v="1.2"/>
    <n v="40.5"/>
    <n v="22.1"/>
    <x v="4"/>
    <x v="2"/>
    <n v="51.165691000000002"/>
    <n v="10.451525999999999"/>
  </r>
  <r>
    <n v="330"/>
    <s v="Samsung Life Insurance"/>
    <n v="19.100000000000001"/>
    <n v="0.8"/>
    <n v="142.19999999999999"/>
    <n v="17.7"/>
    <x v="7"/>
    <x v="0"/>
    <n v="35.907756999999997"/>
    <n v="127.76692199999999"/>
  </r>
  <r>
    <n v="331"/>
    <s v="Komatsu"/>
    <n v="23.9"/>
    <n v="2"/>
    <n v="27.7"/>
    <n v="22.2"/>
    <x v="9"/>
    <x v="0"/>
    <n v="36.204824000000002"/>
    <n v="138.25292400000001"/>
  </r>
  <r>
    <n v="332"/>
    <s v="Maybank"/>
    <n v="9.1"/>
    <n v="1.9"/>
    <n v="161.4"/>
    <n v="24.3"/>
    <x v="30"/>
    <x v="0"/>
    <n v="4.2104840000000001"/>
    <n v="101.97576599999999"/>
  </r>
  <r>
    <n v="333"/>
    <s v="Isbank"/>
    <n v="12.4"/>
    <n v="1.9"/>
    <n v="112.7"/>
    <n v="16.8"/>
    <x v="28"/>
    <x v="2"/>
    <n v="38.963745000000003"/>
    <n v="35.243321999999999"/>
  </r>
  <r>
    <n v="334"/>
    <s v="Tata Motors"/>
    <n v="32.6"/>
    <n v="2.7"/>
    <n v="27.6"/>
    <n v="15.9"/>
    <x v="22"/>
    <x v="0"/>
    <n v="20.593684"/>
    <n v="78.962879999999998"/>
  </r>
  <r>
    <n v="335"/>
    <s v="Resona Holdings"/>
    <n v="9.5"/>
    <n v="3.1"/>
    <n v="522.9"/>
    <n v="13.6"/>
    <x v="9"/>
    <x v="0"/>
    <n v="36.204824000000002"/>
    <n v="138.25292400000001"/>
  </r>
  <r>
    <n v="336"/>
    <s v="Kroger"/>
    <n v="96.8"/>
    <n v="1.5"/>
    <n v="24.7"/>
    <n v="16.3"/>
    <x v="1"/>
    <x v="1"/>
    <n v="37.090240000000001"/>
    <n v="-95.712890999999999"/>
  </r>
  <r>
    <n v="337"/>
    <s v="SunTrust Banks"/>
    <n v="11.2"/>
    <n v="2"/>
    <n v="173.4"/>
    <n v="15.7"/>
    <x v="1"/>
    <x v="1"/>
    <n v="37.090240000000001"/>
    <n v="-95.712890999999999"/>
  </r>
  <r>
    <n v="338"/>
    <s v="Carnival"/>
    <n v="15.4"/>
    <n v="1.5"/>
    <n v="38.700000000000003"/>
    <n v="28.4"/>
    <x v="31"/>
    <x v="1"/>
    <n v="8.5379810000000003"/>
    <n v="-80.782127000000003"/>
  </r>
  <r>
    <n v="339"/>
    <s v="American Electric"/>
    <n v="14.9"/>
    <n v="1.3"/>
    <n v="54.4"/>
    <n v="23.3"/>
    <x v="1"/>
    <x v="1"/>
    <n v="37.090240000000001"/>
    <n v="-95.712890999999999"/>
  </r>
  <r>
    <n v="340"/>
    <s v="Chubb"/>
    <n v="13.6"/>
    <n v="1.5"/>
    <n v="52.2"/>
    <n v="22.3"/>
    <x v="1"/>
    <x v="1"/>
    <n v="37.090240000000001"/>
    <n v="-95.712890999999999"/>
  </r>
  <r>
    <n v="341"/>
    <s v="Garanti Bank"/>
    <n v="9.8000000000000007"/>
    <n v="1.9"/>
    <n v="99.2"/>
    <n v="22"/>
    <x v="28"/>
    <x v="2"/>
    <n v="38.963745000000003"/>
    <n v="35.243321999999999"/>
  </r>
  <r>
    <n v="342"/>
    <s v="Inpex"/>
    <n v="14.3"/>
    <n v="2.2999999999999998"/>
    <n v="36.9"/>
    <n v="20.6"/>
    <x v="9"/>
    <x v="0"/>
    <n v="36.204824000000002"/>
    <n v="138.25292400000001"/>
  </r>
  <r>
    <n v="343"/>
    <s v="NIKE"/>
    <n v="25.3"/>
    <n v="2.4"/>
    <n v="15.6"/>
    <n v="49.4"/>
    <x v="1"/>
    <x v="1"/>
    <n v="37.090240000000001"/>
    <n v="-95.712890999999999"/>
  </r>
  <r>
    <n v="344"/>
    <s v="Monsanto"/>
    <n v="14"/>
    <n v="2.2999999999999998"/>
    <n v="22.5"/>
    <n v="55.9"/>
    <x v="1"/>
    <x v="1"/>
    <n v="37.090240000000001"/>
    <n v="-95.712890999999999"/>
  </r>
  <r>
    <n v="345"/>
    <s v="United Overseas Bank"/>
    <n v="7.2"/>
    <n v="2.2999999999999998"/>
    <n v="207"/>
    <n v="25.1"/>
    <x v="27"/>
    <x v="0"/>
    <n v="1.3520829999999999"/>
    <n v="103.819836"/>
  </r>
  <r>
    <n v="345"/>
    <s v="MTN Group"/>
    <n v="16.5"/>
    <n v="2.5"/>
    <n v="21.4"/>
    <n v="34.5"/>
    <x v="25"/>
    <x v="5"/>
    <n v="-30.559481999999999"/>
    <n v="22.937505999999999"/>
  </r>
  <r>
    <n v="347"/>
    <s v="Eaton"/>
    <n v="16.3"/>
    <n v="1.2"/>
    <n v="35.799999999999997"/>
    <n v="29.5"/>
    <x v="29"/>
    <x v="2"/>
    <n v="53.412909999999997"/>
    <n v="-8.2438900000000004"/>
  </r>
  <r>
    <n v="348"/>
    <s v="Marathon Oil"/>
    <n v="15.6"/>
    <n v="1.6"/>
    <n v="35.299999999999997"/>
    <n v="24.8"/>
    <x v="1"/>
    <x v="1"/>
    <n v="37.090240000000001"/>
    <n v="-95.712890999999999"/>
  </r>
  <r>
    <n v="349"/>
    <s v="Femsa"/>
    <n v="18.5"/>
    <n v="1.6"/>
    <n v="22.6"/>
    <n v="37.700000000000003"/>
    <x v="18"/>
    <x v="1"/>
    <n v="23.634501"/>
    <n v="-102.552784"/>
  </r>
  <r>
    <n v="350"/>
    <s v="Indian Oil"/>
    <n v="70.8"/>
    <n v="0.8"/>
    <n v="43.2"/>
    <n v="14.2"/>
    <x v="22"/>
    <x v="0"/>
    <n v="20.593684"/>
    <n v="78.962879999999998"/>
  </r>
  <r>
    <n v="351"/>
    <s v="Raytheon"/>
    <n v="24.4"/>
    <n v="1.9"/>
    <n v="26.7"/>
    <n v="18.899999999999999"/>
    <x v="1"/>
    <x v="1"/>
    <n v="37.090240000000001"/>
    <n v="-95.712890999999999"/>
  </r>
  <r>
    <n v="352"/>
    <s v="HCA Holdings"/>
    <n v="33"/>
    <n v="1.6"/>
    <n v="28.1"/>
    <n v="16.8"/>
    <x v="1"/>
    <x v="1"/>
    <n v="37.090240000000001"/>
    <n v="-95.712890999999999"/>
  </r>
  <r>
    <n v="353"/>
    <s v="Kimberly-Clark"/>
    <n v="21.1"/>
    <n v="1.8"/>
    <n v="19.899999999999999"/>
    <n v="36.200000000000003"/>
    <x v="1"/>
    <x v="1"/>
    <n v="37.090240000000001"/>
    <n v="-95.712890999999999"/>
  </r>
  <r>
    <n v="355"/>
    <s v="WPP"/>
    <n v="16.899999999999999"/>
    <n v="1.3"/>
    <n v="40.299999999999997"/>
    <n v="20.7"/>
    <x v="2"/>
    <x v="2"/>
    <n v="55.378050999999999"/>
    <n v="-3.4359730000000002"/>
  </r>
  <r>
    <n v="356"/>
    <s v="Michelin Group"/>
    <n v="28.3"/>
    <n v="2.1"/>
    <n v="26.4"/>
    <n v="16.2"/>
    <x v="8"/>
    <x v="2"/>
    <n v="46.227637999999999"/>
    <n v="2.213749"/>
  </r>
  <r>
    <n v="356"/>
    <s v="Cardinal Health"/>
    <n v="104.8"/>
    <n v="1.1000000000000001"/>
    <n v="24.6"/>
    <n v="15.9"/>
    <x v="1"/>
    <x v="1"/>
    <n v="37.090240000000001"/>
    <n v="-95.712890999999999"/>
  </r>
  <r>
    <n v="358"/>
    <s v="Thomson Reuters"/>
    <n v="13.3"/>
    <n v="2.1"/>
    <n v="32.6"/>
    <n v="26.7"/>
    <x v="15"/>
    <x v="1"/>
    <n v="56.130366000000002"/>
    <n v="-106.346771"/>
  </r>
  <r>
    <n v="359"/>
    <s v="Saudi Telecom"/>
    <n v="15.8"/>
    <n v="1.9"/>
    <n v="31.3"/>
    <n v="21.7"/>
    <x v="17"/>
    <x v="0"/>
    <n v="23.885942"/>
    <n v="45.079161999999997"/>
  </r>
  <r>
    <n v="360"/>
    <s v="Kraft Foods Group"/>
    <n v="18.3"/>
    <n v="1.6"/>
    <n v="23.3"/>
    <n v="29.8"/>
    <x v="1"/>
    <x v="1"/>
    <n v="37.090240000000001"/>
    <n v="-95.712890999999999"/>
  </r>
  <r>
    <n v="361"/>
    <s v="Delta Air Lines"/>
    <n v="36.700000000000003"/>
    <n v="1"/>
    <n v="44.6"/>
    <n v="13.6"/>
    <x v="1"/>
    <x v="1"/>
    <n v="37.090240000000001"/>
    <n v="-95.712890999999999"/>
  </r>
  <r>
    <n v="362"/>
    <s v="Northrop Grumman"/>
    <n v="25.2"/>
    <n v="2"/>
    <n v="26.5"/>
    <n v="16.3"/>
    <x v="1"/>
    <x v="1"/>
    <n v="37.090240000000001"/>
    <n v="-95.712890999999999"/>
  </r>
  <r>
    <n v="363"/>
    <s v="Fannie Mae"/>
    <n v="131.9"/>
    <n v="7.2"/>
    <n v="3226.2"/>
    <n v="2.2999999999999998"/>
    <x v="1"/>
    <x v="1"/>
    <n v="37.090240000000001"/>
    <n v="-95.712890999999999"/>
  </r>
  <r>
    <n v="364"/>
    <s v="Illinois Tool Works"/>
    <n v="17.899999999999999"/>
    <n v="2.9"/>
    <n v="19.3"/>
    <n v="28.3"/>
    <x v="1"/>
    <x v="1"/>
    <n v="37.090240000000001"/>
    <n v="-95.712890999999999"/>
  </r>
  <r>
    <n v="365"/>
    <s v="General Mills"/>
    <n v="17.399999999999999"/>
    <n v="1.8"/>
    <n v="22.8"/>
    <n v="29.9"/>
    <x v="1"/>
    <x v="1"/>
    <n v="37.090240000000001"/>
    <n v="-95.712890999999999"/>
  </r>
  <r>
    <n v="366"/>
    <s v="SK Innovation"/>
    <n v="65.099999999999994"/>
    <n v="1.1000000000000001"/>
    <n v="31.8"/>
    <n v="13.7"/>
    <x v="7"/>
    <x v="0"/>
    <n v="35.907756999999997"/>
    <n v="127.76692199999999"/>
  </r>
  <r>
    <n v="368"/>
    <s v="Safran"/>
    <n v="18"/>
    <n v="1.7"/>
    <n v="30"/>
    <n v="19.600000000000001"/>
    <x v="8"/>
    <x v="2"/>
    <n v="46.227637999999999"/>
    <n v="2.213749"/>
  </r>
  <r>
    <n v="369"/>
    <s v="CenturyLink"/>
    <n v="18.399999999999999"/>
    <n v="0.8"/>
    <n v="54"/>
    <n v="21.5"/>
    <x v="1"/>
    <x v="1"/>
    <n v="37.090240000000001"/>
    <n v="-95.712890999999999"/>
  </r>
  <r>
    <n v="370"/>
    <s v="Baoshan Iron &amp; Steel"/>
    <n v="35.4"/>
    <n v="1.2"/>
    <n v="36.700000000000003"/>
    <n v="13.4"/>
    <x v="0"/>
    <x v="0"/>
    <n v="35.861660000000001"/>
    <n v="104.195397"/>
  </r>
  <r>
    <n v="371"/>
    <s v="Baxter International"/>
    <n v="14.2"/>
    <n v="2.2999999999999998"/>
    <n v="20.399999999999999"/>
    <n v="37.9"/>
    <x v="1"/>
    <x v="1"/>
    <n v="37.090240000000001"/>
    <n v="-95.712890999999999"/>
  </r>
  <r>
    <n v="372"/>
    <s v="Freddie Mac"/>
    <n v="80.599999999999994"/>
    <n v="11"/>
    <n v="1989.9"/>
    <n v="1.3"/>
    <x v="1"/>
    <x v="1"/>
    <n v="37.090240000000001"/>
    <n v="-95.712890999999999"/>
  </r>
  <r>
    <n v="373"/>
    <s v="AMP"/>
    <n v="17.2"/>
    <n v="0.7"/>
    <n v="122.1"/>
    <n v="16"/>
    <x v="13"/>
    <x v="4"/>
    <n v="-25.274398000000001"/>
    <n v="133.775136"/>
  </r>
  <r>
    <n v="374"/>
    <s v="Canadian National Railway"/>
    <n v="10"/>
    <n v="2.7"/>
    <n v="26.8"/>
    <n v="42.7"/>
    <x v="15"/>
    <x v="1"/>
    <n v="56.130366000000002"/>
    <n v="-106.346771"/>
  </r>
  <r>
    <n v="375"/>
    <s v="Baker Hughes"/>
    <n v="21.4"/>
    <n v="1.3"/>
    <n v="26.7"/>
    <n v="21.2"/>
    <x v="1"/>
    <x v="1"/>
    <n v="37.090240000000001"/>
    <n v="-95.712890999999999"/>
  </r>
  <r>
    <n v="376"/>
    <s v="EDP-Energias de Portugal"/>
    <n v="21.6"/>
    <n v="1.3"/>
    <n v="55.2"/>
    <n v="11.5"/>
    <x v="32"/>
    <x v="2"/>
    <n v="39.399872000000002"/>
    <n v="-8.2244539999999997"/>
  </r>
  <r>
    <n v="377"/>
    <s v="Coal India"/>
    <n v="12.3"/>
    <n v="2.9"/>
    <n v="20.8"/>
    <n v="37.4"/>
    <x v="22"/>
    <x v="0"/>
    <n v="20.593684"/>
    <n v="78.962879999999998"/>
  </r>
  <r>
    <n v="378"/>
    <s v="Kering"/>
    <n v="12.8"/>
    <n v="1.4"/>
    <n v="32.5"/>
    <n v="29.4"/>
    <x v="8"/>
    <x v="2"/>
    <n v="46.227637999999999"/>
    <n v="2.213749"/>
  </r>
  <r>
    <n v="379"/>
    <s v="Hyundai Heavy Industries"/>
    <n v="48.8"/>
    <n v="0.9"/>
    <n v="46.3"/>
    <n v="11.6"/>
    <x v="7"/>
    <x v="0"/>
    <n v="35.907756999999997"/>
    <n v="127.76692199999999"/>
  </r>
  <r>
    <n v="380"/>
    <s v="CBS"/>
    <n v="14.1"/>
    <n v="1.6"/>
    <n v="26.5"/>
    <n v="29.4"/>
    <x v="1"/>
    <x v="1"/>
    <n v="37.090240000000001"/>
    <n v="-95.712890999999999"/>
  </r>
  <r>
    <n v="381"/>
    <s v="Viacom"/>
    <n v="13.2"/>
    <n v="2.2000000000000002"/>
    <n v="21.9"/>
    <n v="31.3"/>
    <x v="1"/>
    <x v="1"/>
    <n v="37.090240000000001"/>
    <n v="-95.712890999999999"/>
  </r>
  <r>
    <n v="382"/>
    <s v="Akbank"/>
    <n v="8.1999999999999993"/>
    <n v="1.7"/>
    <n v="91.6"/>
    <n v="20.6"/>
    <x v="28"/>
    <x v="2"/>
    <n v="38.963745000000003"/>
    <n v="35.243321999999999"/>
  </r>
  <r>
    <n v="383"/>
    <s v="Woori Finance Holdings"/>
    <n v="15.2"/>
    <n v="1.4"/>
    <n v="306.2"/>
    <n v="9"/>
    <x v="7"/>
    <x v="0"/>
    <n v="35.907756999999997"/>
    <n v="127.76692199999999"/>
  </r>
  <r>
    <n v="384"/>
    <s v="NTPC"/>
    <n v="12.8"/>
    <n v="1.9"/>
    <n v="30.5"/>
    <n v="22.3"/>
    <x v="22"/>
    <x v="0"/>
    <n v="20.593684"/>
    <n v="78.962879999999998"/>
  </r>
  <r>
    <n v="385"/>
    <s v="Norilsk Nickel"/>
    <n v="12.8"/>
    <n v="3.3"/>
    <n v="18.8"/>
    <n v="32.9"/>
    <x v="5"/>
    <x v="2"/>
    <n v="61.524009999999997"/>
    <n v="105.31875599999999"/>
  </r>
  <r>
    <n v="386"/>
    <s v="Alstom"/>
    <n v="26.6"/>
    <n v="1"/>
    <n v="39.4"/>
    <n v="14"/>
    <x v="8"/>
    <x v="2"/>
    <n v="46.227637999999999"/>
    <n v="2.213749"/>
  </r>
  <r>
    <n v="387"/>
    <s v="International Paper"/>
    <n v="27.8"/>
    <n v="0.8"/>
    <n v="32.200000000000003"/>
    <n v="20.100000000000001"/>
    <x v="1"/>
    <x v="1"/>
    <n v="37.090240000000001"/>
    <n v="-95.712890999999999"/>
  </r>
  <r>
    <n v="388"/>
    <s v="Sabanci Holding"/>
    <n v="14.6"/>
    <n v="1"/>
    <n v="98.3"/>
    <n v="12.7"/>
    <x v="28"/>
    <x v="2"/>
    <n v="38.963745000000003"/>
    <n v="35.243321999999999"/>
  </r>
  <r>
    <n v="389"/>
    <s v="PPL"/>
    <n v="12.3"/>
    <n v="1.5"/>
    <n v="43.6"/>
    <n v="17.8"/>
    <x v="1"/>
    <x v="1"/>
    <n v="37.090240000000001"/>
    <n v="-95.712890999999999"/>
  </r>
  <r>
    <n v="390"/>
    <s v="Pernod Ricard"/>
    <n v="10.4"/>
    <n v="1.5"/>
    <n v="33.5"/>
    <n v="34.5"/>
    <x v="8"/>
    <x v="2"/>
    <n v="46.227637999999999"/>
    <n v="2.213749"/>
  </r>
  <r>
    <n v="390"/>
    <s v="Lloyds Banking Group"/>
    <n v="75.599999999999994"/>
    <n v="-2.2999999999999998"/>
    <n v="1495.9"/>
    <n v="53.8"/>
    <x v="2"/>
    <x v="2"/>
    <n v="55.378050999999999"/>
    <n v="-3.4359730000000002"/>
  </r>
  <r>
    <n v="392"/>
    <s v="Gilead Sciences"/>
    <n v="9.6999999999999993"/>
    <n v="2.6"/>
    <n v="21.2"/>
    <n v="68.400000000000006"/>
    <x v="1"/>
    <x v="1"/>
    <n v="37.090240000000001"/>
    <n v="-95.712890999999999"/>
  </r>
  <r>
    <n v="393"/>
    <s v="Suncorp Group"/>
    <n v="15.6"/>
    <n v="0.7"/>
    <n v="98.3"/>
    <n v="15.9"/>
    <x v="13"/>
    <x v="4"/>
    <n v="-25.274398000000001"/>
    <n v="133.775136"/>
  </r>
  <r>
    <n v="395"/>
    <s v="Mitsubishi Estate"/>
    <n v="12.2"/>
    <n v="0.7"/>
    <n v="53.2"/>
    <n v="40.799999999999997"/>
    <x v="9"/>
    <x v="0"/>
    <n v="36.204824000000002"/>
    <n v="138.25292400000001"/>
  </r>
  <r>
    <n v="396"/>
    <s v="CSX"/>
    <n v="11.8"/>
    <n v="1.9"/>
    <n v="30.6"/>
    <n v="24.5"/>
    <x v="1"/>
    <x v="1"/>
    <n v="37.090240000000001"/>
    <n v="-95.712890999999999"/>
  </r>
  <r>
    <n v="397"/>
    <s v="FirstRand"/>
    <n v="8.4"/>
    <n v="1.6"/>
    <n v="94.1"/>
    <n v="18"/>
    <x v="25"/>
    <x v="5"/>
    <n v="-30.559481999999999"/>
    <n v="22.937505999999999"/>
  </r>
  <r>
    <n v="398"/>
    <s v="PG&amp;E"/>
    <n v="15"/>
    <n v="0.8"/>
    <n v="52.4"/>
    <n v="19.100000000000001"/>
    <x v="1"/>
    <x v="1"/>
    <n v="37.090240000000001"/>
    <n v="-95.712890999999999"/>
  </r>
  <r>
    <n v="399"/>
    <s v="Mapfre"/>
    <n v="27.1"/>
    <n v="0.9"/>
    <n v="69.2"/>
    <n v="10.7"/>
    <x v="14"/>
    <x v="2"/>
    <n v="40.463667000000001"/>
    <n v="-3.7492200000000002"/>
  </r>
  <r>
    <n v="400"/>
    <s v="Barclays"/>
    <n v="55.7"/>
    <n v="-1.7"/>
    <n v="2422.5"/>
    <n v="62.3"/>
    <x v="2"/>
    <x v="2"/>
    <n v="55.378050999999999"/>
    <n v="-3.4359730000000002"/>
  </r>
  <r>
    <n v="401"/>
    <s v="Automatic Data"/>
    <n v="10.9"/>
    <n v="1.4"/>
    <n v="33.299999999999997"/>
    <n v="31.3"/>
    <x v="1"/>
    <x v="1"/>
    <n v="37.090240000000001"/>
    <n v="-95.712890999999999"/>
  </r>
  <r>
    <n v="402"/>
    <s v="Colgate-Palmolive"/>
    <n v="17.100000000000001"/>
    <n v="2.5"/>
    <n v="13.4"/>
    <n v="52.4"/>
    <x v="1"/>
    <x v="1"/>
    <n v="37.090240000000001"/>
    <n v="-95.712890999999999"/>
  </r>
  <r>
    <n v="403"/>
    <s v="Deutsche Lufthansa"/>
    <n v="39.700000000000003"/>
    <n v="1.3"/>
    <n v="37.5"/>
    <n v="9.6999999999999993"/>
    <x v="4"/>
    <x v="2"/>
    <n v="51.165691000000002"/>
    <n v="10.451525999999999"/>
  </r>
  <r>
    <n v="404"/>
    <s v="Huaneng Power International"/>
    <n v="21.1"/>
    <n v="0.9"/>
    <n v="41.2"/>
    <n v="14.9"/>
    <x v="0"/>
    <x v="0"/>
    <n v="35.861660000000001"/>
    <n v="104.195397"/>
  </r>
  <r>
    <n v="405"/>
    <s v="SK Holdings"/>
    <n v="106.3"/>
    <n v="0.9"/>
    <n v="85.2"/>
    <n v="7"/>
    <x v="7"/>
    <x v="0"/>
    <n v="35.907756999999997"/>
    <n v="127.76692199999999"/>
  </r>
  <r>
    <n v="406"/>
    <s v="TransCanada"/>
    <n v="8"/>
    <n v="1.4"/>
    <n v="48.5"/>
    <n v="33.9"/>
    <x v="15"/>
    <x v="1"/>
    <n v="56.130366000000002"/>
    <n v="-106.346771"/>
  </r>
  <r>
    <n v="407"/>
    <s v="Huaxia Bank"/>
    <n v="10.5"/>
    <n v="1.5"/>
    <n v="197.2"/>
    <n v="11.5"/>
    <x v="0"/>
    <x v="0"/>
    <n v="35.861660000000001"/>
    <n v="104.195397"/>
  </r>
  <r>
    <n v="408"/>
    <s v="Texas Instruments"/>
    <n v="12.8"/>
    <n v="1.8"/>
    <n v="20"/>
    <n v="38.799999999999997"/>
    <x v="1"/>
    <x v="1"/>
    <n v="37.090240000000001"/>
    <n v="-95.712890999999999"/>
  </r>
  <r>
    <n v="409"/>
    <s v="Ameriprise Financial"/>
    <n v="10.3"/>
    <n v="1"/>
    <n v="134.69999999999999"/>
    <n v="15.1"/>
    <x v="1"/>
    <x v="1"/>
    <n v="37.090240000000001"/>
    <n v="-95.712890999999999"/>
  </r>
  <r>
    <n v="411"/>
    <s v="QBE Insurance Group"/>
    <n v="17"/>
    <n v="0.8"/>
    <n v="50.8"/>
    <n v="17"/>
    <x v="13"/>
    <x v="4"/>
    <n v="-25.274398000000001"/>
    <n v="133.775136"/>
  </r>
  <r>
    <n v="412"/>
    <s v="EXOR"/>
    <n v="117.5"/>
    <n v="0.7"/>
    <n v="159.4"/>
    <n v="7.1"/>
    <x v="11"/>
    <x v="2"/>
    <n v="41.871940000000002"/>
    <n v="12.56738"/>
  </r>
  <r>
    <n v="413"/>
    <s v="Lafarge"/>
    <n v="20.9"/>
    <n v="0.6"/>
    <n v="50.5"/>
    <n v="20.3"/>
    <x v="8"/>
    <x v="2"/>
    <n v="46.227637999999999"/>
    <n v="2.213749"/>
  </r>
  <r>
    <n v="413"/>
    <s v="Talanx"/>
    <n v="34.9"/>
    <n v="0.8"/>
    <n v="171.7"/>
    <n v="7.9"/>
    <x v="4"/>
    <x v="2"/>
    <n v="51.165691000000002"/>
    <n v="10.451525999999999"/>
  </r>
  <r>
    <n v="415"/>
    <s v="Norfolk Southern"/>
    <n v="11"/>
    <n v="1.7"/>
    <n v="30.3"/>
    <n v="23.7"/>
    <x v="1"/>
    <x v="1"/>
    <n v="37.090240000000001"/>
    <n v="-95.712890999999999"/>
  </r>
  <r>
    <n v="416"/>
    <s v="Orix"/>
    <n v="11.8"/>
    <n v="1"/>
    <n v="101.2"/>
    <n v="13.5"/>
    <x v="9"/>
    <x v="0"/>
    <n v="36.204824000000002"/>
    <n v="138.25292400000001"/>
  </r>
  <r>
    <n v="417"/>
    <s v="Covidien"/>
    <n v="12"/>
    <n v="1.9"/>
    <n v="22"/>
    <n v="30.9"/>
    <x v="29"/>
    <x v="2"/>
    <n v="53.412909999999997"/>
    <n v="-8.2438900000000004"/>
  </r>
  <r>
    <n v="418"/>
    <s v="FirstEnergy"/>
    <n v="15.3"/>
    <n v="0.8"/>
    <n v="50.4"/>
    <n v="17.600000000000001"/>
    <x v="1"/>
    <x v="1"/>
    <n v="37.090240000000001"/>
    <n v="-95.712890999999999"/>
  </r>
  <r>
    <n v="419"/>
    <s v="Mitsui Fudosan"/>
    <n v="16.2"/>
    <n v="0.6"/>
    <n v="46.9"/>
    <n v="25.2"/>
    <x v="9"/>
    <x v="0"/>
    <n v="36.204824000000002"/>
    <n v="138.25292400000001"/>
  </r>
  <r>
    <n v="420"/>
    <s v="Royal Bank of Scotland"/>
    <n v="42.1"/>
    <n v="-9.4"/>
    <n v="2133.1"/>
    <n v="52"/>
    <x v="2"/>
    <x v="2"/>
    <n v="55.378050999999999"/>
    <n v="-3.4359730000000002"/>
  </r>
  <r>
    <n v="421"/>
    <s v="Macy's"/>
    <n v="27.7"/>
    <n v="1.3"/>
    <n v="21"/>
    <n v="16.2"/>
    <x v="1"/>
    <x v="1"/>
    <n v="37.090240000000001"/>
    <n v="-95.712890999999999"/>
  </r>
  <r>
    <n v="422"/>
    <s v="Las Vegas Sands"/>
    <n v="11.1"/>
    <n v="1.5"/>
    <n v="22.2"/>
    <n v="44.1"/>
    <x v="1"/>
    <x v="1"/>
    <n v="37.090240000000001"/>
    <n v="-95.712890999999999"/>
  </r>
  <r>
    <n v="423"/>
    <s v="Aeon"/>
    <n v="64.099999999999994"/>
    <n v="0.8"/>
    <n v="49.1"/>
    <n v="8.9"/>
    <x v="9"/>
    <x v="0"/>
    <n v="36.204824000000002"/>
    <n v="138.25292400000001"/>
  </r>
  <r>
    <n v="424"/>
    <s v="Ageas"/>
    <n v="20.6"/>
    <n v="1"/>
    <n v="128"/>
    <n v="8.5"/>
    <x v="16"/>
    <x v="2"/>
    <n v="50.503886999999999"/>
    <n v="4.4699359999999997"/>
  </r>
  <r>
    <n v="425"/>
    <s v="Thermo Fisher Scientific"/>
    <n v="12.5"/>
    <n v="1.2"/>
    <n v="27.4"/>
    <n v="27.6"/>
    <x v="1"/>
    <x v="1"/>
    <n v="37.090240000000001"/>
    <n v="-95.712890999999999"/>
  </r>
  <r>
    <n v="426"/>
    <s v="Bouygues"/>
    <n v="44.3"/>
    <n v="0.8"/>
    <n v="48.1"/>
    <n v="9.4"/>
    <x v="8"/>
    <x v="2"/>
    <n v="46.227637999999999"/>
    <n v="2.213749"/>
  </r>
  <r>
    <n v="427"/>
    <s v="Cenovus Energy"/>
    <n v="16.899999999999999"/>
    <n v="1"/>
    <n v="24.3"/>
    <n v="24.4"/>
    <x v="15"/>
    <x v="1"/>
    <n v="56.130366000000002"/>
    <n v="-106.346771"/>
  </r>
  <r>
    <n v="428"/>
    <s v="Ahold"/>
    <n v="43.3"/>
    <n v="1.1000000000000001"/>
    <n v="19.399999999999999"/>
    <n v="15.7"/>
    <x v="3"/>
    <x v="2"/>
    <n v="52.132632999999998"/>
    <n v="5.2912660000000002"/>
  </r>
  <r>
    <n v="429"/>
    <s v="CEZ Group"/>
    <n v="11.3"/>
    <n v="2.2000000000000002"/>
    <n v="33.4"/>
    <n v="15.7"/>
    <x v="33"/>
    <x v="2"/>
    <n v="49.817492000000001"/>
    <n v="15.472962000000001"/>
  </r>
  <r>
    <n v="430"/>
    <s v="Sampo"/>
    <n v="8.4"/>
    <n v="1.9"/>
    <n v="41.4"/>
    <n v="22.2"/>
    <x v="34"/>
    <x v="2"/>
    <n v="61.924109999999999"/>
    <n v="25.748151"/>
  </r>
  <r>
    <n v="431"/>
    <s v="Hana Financial Group"/>
    <n v="12.5"/>
    <n v="1.5"/>
    <n v="263.89999999999998"/>
    <n v="8.5"/>
    <x v="7"/>
    <x v="0"/>
    <n v="35.907756999999997"/>
    <n v="127.76692199999999"/>
  </r>
  <r>
    <n v="432"/>
    <s v="Consolidated Edison"/>
    <n v="12.2"/>
    <n v="1.1000000000000001"/>
    <n v="41.2"/>
    <n v="17.3"/>
    <x v="1"/>
    <x v="1"/>
    <n v="37.090240000000001"/>
    <n v="-95.712890999999999"/>
  </r>
  <r>
    <n v="433"/>
    <s v="Deutsche Telekom"/>
    <n v="76.900000000000006"/>
    <n v="-6.9"/>
    <n v="136.1"/>
    <n v="48.4"/>
    <x v="4"/>
    <x v="2"/>
    <n v="51.165691000000002"/>
    <n v="10.451525999999999"/>
  </r>
  <r>
    <n v="435"/>
    <s v="Rio Tinto"/>
    <n v="51"/>
    <n v="-3"/>
    <n v="117.6"/>
    <n v="98.5"/>
    <x v="2"/>
    <x v="2"/>
    <n v="55.378050999999999"/>
    <n v="-3.4359730000000002"/>
  </r>
  <r>
    <n v="436"/>
    <s v="Generali Group"/>
    <n v="116.7"/>
    <n v="0.1"/>
    <n v="582.4"/>
    <n v="26"/>
    <x v="11"/>
    <x v="2"/>
    <n v="41.871940000000002"/>
    <n v="12.56738"/>
  </r>
  <r>
    <n v="437"/>
    <s v="CLP Holdings"/>
    <n v="13.5"/>
    <n v="1.1000000000000001"/>
    <n v="29.4"/>
    <n v="21.7"/>
    <x v="10"/>
    <x v="0"/>
    <n v="22.396428"/>
    <n v="114.109497"/>
  </r>
  <r>
    <n v="438"/>
    <s v="Hewlett-Packard"/>
    <n v="118.7"/>
    <n v="-12.9"/>
    <n v="106.7"/>
    <n v="43.1"/>
    <x v="1"/>
    <x v="1"/>
    <n v="37.090240000000001"/>
    <n v="-95.712890999999999"/>
  </r>
  <r>
    <n v="439"/>
    <s v="Novo Nordisk"/>
    <n v="13.8"/>
    <n v="3.8"/>
    <n v="11.2"/>
    <n v="95"/>
    <x v="23"/>
    <x v="2"/>
    <n v="56.263919999999999"/>
    <n v="9.5017849999999999"/>
  </r>
  <r>
    <n v="440"/>
    <s v="Grupo Mexico"/>
    <n v="10.4"/>
    <n v="2.4"/>
    <n v="18.399999999999999"/>
    <n v="32.299999999999997"/>
    <x v="18"/>
    <x v="1"/>
    <n v="23.634501"/>
    <n v="-102.552784"/>
  </r>
  <r>
    <n v="441"/>
    <s v="Lincoln National"/>
    <n v="11.5"/>
    <n v="1.3"/>
    <n v="218.9"/>
    <n v="9.1"/>
    <x v="1"/>
    <x v="1"/>
    <n v="37.090240000000001"/>
    <n v="-95.712890999999999"/>
  </r>
  <r>
    <n v="442"/>
    <s v="Loews"/>
    <n v="14.6"/>
    <n v="0.6"/>
    <n v="80"/>
    <n v="17.5"/>
    <x v="1"/>
    <x v="1"/>
    <n v="37.090240000000001"/>
    <n v="-95.712890999999999"/>
  </r>
  <r>
    <n v="443"/>
    <s v="Morgan Stanley"/>
    <n v="32"/>
    <n v="0.1"/>
    <n v="781"/>
    <n v="46.6"/>
    <x v="1"/>
    <x v="1"/>
    <n v="37.090240000000001"/>
    <n v="-95.712890999999999"/>
  </r>
  <r>
    <n v="444"/>
    <s v="Fubon Financial"/>
    <n v="9.4"/>
    <n v="1"/>
    <n v="119.3"/>
    <n v="13.7"/>
    <x v="19"/>
    <x v="0"/>
    <n v="23.69781"/>
    <n v="120.960515"/>
  </r>
  <r>
    <n v="445"/>
    <s v="Macquarie Group"/>
    <n v="11.4"/>
    <n v="0.8"/>
    <n v="157.80000000000001"/>
    <n v="13.5"/>
    <x v="13"/>
    <x v="4"/>
    <n v="-25.274398000000001"/>
    <n v="133.775136"/>
  </r>
  <r>
    <n v="446"/>
    <s v="Bank Mandiri"/>
    <n v="6.3"/>
    <n v="1.6"/>
    <n v="65.5"/>
    <n v="24"/>
    <x v="35"/>
    <x v="0"/>
    <n v="-0.78927499999999995"/>
    <n v="113.92132700000001"/>
  </r>
  <r>
    <n v="448"/>
    <s v="Rogers Communications"/>
    <n v="12.5"/>
    <n v="1.7"/>
    <n v="19.7"/>
    <n v="25.3"/>
    <x v="15"/>
    <x v="1"/>
    <n v="56.130366000000002"/>
    <n v="-106.346771"/>
  </r>
  <r>
    <n v="448"/>
    <s v="Newmont Mining"/>
    <n v="9.9"/>
    <n v="1.8"/>
    <n v="29.6"/>
    <n v="19.7"/>
    <x v="1"/>
    <x v="1"/>
    <n v="37.090240000000001"/>
    <n v="-95.712890999999999"/>
  </r>
  <r>
    <n v="450"/>
    <s v="Shin-Etsu Chemical"/>
    <n v="12.7"/>
    <n v="1.2"/>
    <n v="21.8"/>
    <n v="28.7"/>
    <x v="9"/>
    <x v="0"/>
    <n v="36.204824000000002"/>
    <n v="138.25292400000001"/>
  </r>
  <r>
    <n v="451"/>
    <s v="Merck"/>
    <n v="13.8"/>
    <n v="0.7"/>
    <n v="28.6"/>
    <n v="32"/>
    <x v="4"/>
    <x v="2"/>
    <n v="51.165691000000002"/>
    <n v="10.451525999999999"/>
  </r>
  <r>
    <n v="452"/>
    <s v="Fifth Third Bancorp"/>
    <n v="7.1"/>
    <n v="1.6"/>
    <n v="121.9"/>
    <n v="14.7"/>
    <x v="1"/>
    <x v="1"/>
    <n v="37.090240000000001"/>
    <n v="-95.712890999999999"/>
  </r>
  <r>
    <n v="453"/>
    <s v="Toyota Tsusho"/>
    <n v="71.5"/>
    <n v="0.8"/>
    <n v="34.4"/>
    <n v="9.1999999999999993"/>
    <x v="9"/>
    <x v="0"/>
    <n v="36.204824000000002"/>
    <n v="138.25292400000001"/>
  </r>
  <r>
    <n v="454"/>
    <s v="CRH"/>
    <n v="24.6"/>
    <n v="0.7"/>
    <n v="27.6"/>
    <n v="16.7"/>
    <x v="29"/>
    <x v="2"/>
    <n v="53.412909999999997"/>
    <n v="-8.2438900000000004"/>
  </r>
  <r>
    <n v="456"/>
    <s v="Bharti Airtel"/>
    <n v="14"/>
    <n v="0.8"/>
    <n v="29.8"/>
    <n v="21.8"/>
    <x v="22"/>
    <x v="0"/>
    <n v="20.593684"/>
    <n v="78.962879999999998"/>
  </r>
  <r>
    <n v="457"/>
    <s v="Praxair"/>
    <n v="11.2"/>
    <n v="1.7"/>
    <n v="18.100000000000001"/>
    <n v="33.6"/>
    <x v="1"/>
    <x v="1"/>
    <n v="37.090240000000001"/>
    <n v="-95.712890999999999"/>
  </r>
  <r>
    <n v="458"/>
    <s v="Xerox"/>
    <n v="22.4"/>
    <n v="1.2"/>
    <n v="30"/>
    <n v="10.7"/>
    <x v="1"/>
    <x v="1"/>
    <n v="37.090240000000001"/>
    <n v="-95.712890999999999"/>
  </r>
  <r>
    <n v="459"/>
    <s v="Intesa Sanpaolo"/>
    <n v="47.7"/>
    <n v="-10.6"/>
    <n v="813.8"/>
    <n v="26.4"/>
    <x v="11"/>
    <x v="2"/>
    <n v="41.871940000000002"/>
    <n v="12.56738"/>
  </r>
  <r>
    <n v="460"/>
    <s v="CrÃ©dit Agricole"/>
    <n v="51.2"/>
    <n v="-8.3000000000000007"/>
    <n v="2431.4"/>
    <n v="23.4"/>
    <x v="8"/>
    <x v="2"/>
    <n v="46.227637999999999"/>
    <n v="2.213749"/>
  </r>
  <r>
    <n v="461"/>
    <s v="Bank Rakyat Indonesia"/>
    <n v="6"/>
    <n v="1.9"/>
    <n v="57"/>
    <n v="22.4"/>
    <x v="35"/>
    <x v="0"/>
    <n v="-0.78927499999999995"/>
    <n v="113.92132700000001"/>
  </r>
  <r>
    <n v="462"/>
    <s v="Porsche Automobil Holding"/>
    <n v="5.2"/>
    <n v="10.3"/>
    <n v="41.1"/>
    <n v="24.5"/>
    <x v="4"/>
    <x v="2"/>
    <n v="51.165691000000002"/>
    <n v="10.451525999999999"/>
  </r>
  <r>
    <n v="463"/>
    <s v="HDFC Bank"/>
    <n v="6.5"/>
    <n v="1"/>
    <n v="66.7"/>
    <n v="28.1"/>
    <x v="22"/>
    <x v="0"/>
    <n v="20.593684"/>
    <n v="78.962879999999998"/>
  </r>
  <r>
    <n v="464"/>
    <s v="National Bank of Canada"/>
    <n v="7.1"/>
    <n v="1.6"/>
    <n v="184"/>
    <n v="12.3"/>
    <x v="15"/>
    <x v="1"/>
    <n v="56.130366000000002"/>
    <n v="-106.346771"/>
  </r>
  <r>
    <n v="465"/>
    <s v="Magna International"/>
    <n v="30.8"/>
    <n v="1.4"/>
    <n v="17.100000000000001"/>
    <n v="13.2"/>
    <x v="15"/>
    <x v="1"/>
    <n v="56.130366000000002"/>
    <n v="-106.346771"/>
  </r>
  <r>
    <n v="466"/>
    <s v="Humana"/>
    <n v="39.1"/>
    <n v="1.2"/>
    <n v="20"/>
    <n v="11.1"/>
    <x v="1"/>
    <x v="1"/>
    <n v="37.090240000000001"/>
    <n v="-95.712890999999999"/>
  </r>
  <r>
    <n v="467"/>
    <s v="Kirin Holdings"/>
    <n v="21.6"/>
    <n v="0.6"/>
    <n v="33.6"/>
    <n v="15.2"/>
    <x v="9"/>
    <x v="0"/>
    <n v="36.204824000000002"/>
    <n v="138.25292400000001"/>
  </r>
  <r>
    <n v="467"/>
    <s v="CIMB Group Holdings"/>
    <n v="6.3"/>
    <n v="1.4"/>
    <n v="110.2"/>
    <n v="16.8"/>
    <x v="30"/>
    <x v="0"/>
    <n v="4.2104840000000001"/>
    <n v="101.97576599999999"/>
  </r>
  <r>
    <n v="469"/>
    <s v="Keppel Corp"/>
    <n v="11.4"/>
    <n v="1.8"/>
    <n v="23.9"/>
    <n v="17"/>
    <x v="27"/>
    <x v="0"/>
    <n v="1.3520829999999999"/>
    <n v="103.819836"/>
  </r>
  <r>
    <n v="470"/>
    <s v="Lotte Shopping"/>
    <n v="22.2"/>
    <n v="1"/>
    <n v="34.6"/>
    <n v="10.3"/>
    <x v="7"/>
    <x v="0"/>
    <n v="35.907756999999997"/>
    <n v="127.76692199999999"/>
  </r>
  <r>
    <n v="471"/>
    <s v="Compass Group"/>
    <n v="27.3"/>
    <n v="1"/>
    <n v="14.4"/>
    <n v="23.1"/>
    <x v="2"/>
    <x v="2"/>
    <n v="55.378050999999999"/>
    <n v="-3.4359730000000002"/>
  </r>
  <r>
    <n v="472"/>
    <s v="Paccar"/>
    <n v="17"/>
    <n v="1.1000000000000001"/>
    <n v="18.600000000000001"/>
    <n v="18"/>
    <x v="1"/>
    <x v="1"/>
    <n v="37.090240000000001"/>
    <n v="-95.712890999999999"/>
  </r>
  <r>
    <n v="473"/>
    <s v="China Coal Energy"/>
    <n v="13.6"/>
    <n v="1.5"/>
    <n v="29.5"/>
    <n v="12.2"/>
    <x v="0"/>
    <x v="0"/>
    <n v="35.861660000000001"/>
    <n v="104.195397"/>
  </r>
  <r>
    <n v="473"/>
    <s v="Aon"/>
    <n v="11.5"/>
    <n v="1"/>
    <n v="30.5"/>
    <n v="18.7"/>
    <x v="2"/>
    <x v="2"/>
    <n v="55.378050999999999"/>
    <n v="-3.4359730000000002"/>
  </r>
  <r>
    <n v="475"/>
    <s v="EnBW-Energie Baden"/>
    <n v="24.7"/>
    <n v="0.6"/>
    <n v="48.5"/>
    <n v="10.8"/>
    <x v="4"/>
    <x v="2"/>
    <n v="51.165691000000002"/>
    <n v="10.451525999999999"/>
  </r>
  <r>
    <n v="476"/>
    <s v="Kinder Morgan"/>
    <n v="10"/>
    <n v="0.4"/>
    <n v="68.5"/>
    <n v="41.2"/>
    <x v="1"/>
    <x v="1"/>
    <n v="37.090240000000001"/>
    <n v="-95.712890999999999"/>
  </r>
  <r>
    <n v="477"/>
    <s v="Siam Commercial Bank"/>
    <n v="6"/>
    <n v="1.3"/>
    <n v="74.2"/>
    <n v="21.5"/>
    <x v="24"/>
    <x v="0"/>
    <n v="15.870032"/>
    <n v="100.992541"/>
  </r>
  <r>
    <n v="478"/>
    <s v="TJX Cos"/>
    <n v="25.9"/>
    <n v="1.9"/>
    <n v="9.5"/>
    <n v="32.799999999999997"/>
    <x v="1"/>
    <x v="1"/>
    <n v="37.090240000000001"/>
    <n v="-95.712890999999999"/>
  </r>
  <r>
    <n v="479"/>
    <s v="Sysco"/>
    <n v="43.4"/>
    <n v="1.1000000000000001"/>
    <n v="12.4"/>
    <n v="19.8"/>
    <x v="1"/>
    <x v="1"/>
    <n v="37.090240000000001"/>
    <n v="-95.712890999999999"/>
  </r>
  <r>
    <n v="480"/>
    <s v="Fortum"/>
    <n v="8.1"/>
    <n v="1.9"/>
    <n v="32.299999999999997"/>
    <n v="17.600000000000001"/>
    <x v="34"/>
    <x v="2"/>
    <n v="61.924109999999999"/>
    <n v="25.748151"/>
  </r>
  <r>
    <n v="481"/>
    <s v="Atlas Copco"/>
    <n v="13.4"/>
    <n v="2.1"/>
    <n v="12.5"/>
    <n v="35.200000000000003"/>
    <x v="21"/>
    <x v="2"/>
    <n v="60.128160999999999"/>
    <n v="18.643501000000001"/>
  </r>
  <r>
    <n v="482"/>
    <s v="LG Chem"/>
    <n v="21.9"/>
    <n v="1.4"/>
    <n v="15.4"/>
    <n v="16.2"/>
    <x v="7"/>
    <x v="0"/>
    <n v="35.907756999999997"/>
    <n v="127.76692199999999"/>
  </r>
  <r>
    <n v="483"/>
    <s v="Woodside Petroleum"/>
    <n v="6.4"/>
    <n v="3"/>
    <n v="23.9"/>
    <n v="31.9"/>
    <x v="13"/>
    <x v="4"/>
    <n v="-25.274398000000001"/>
    <n v="133.775136"/>
  </r>
  <r>
    <n v="484"/>
    <s v="Tatneft"/>
    <n v="13"/>
    <n v="2.1"/>
    <n v="19.5"/>
    <n v="14.8"/>
    <x v="5"/>
    <x v="2"/>
    <n v="61.524009999999997"/>
    <n v="105.31875599999999"/>
  </r>
  <r>
    <n v="485"/>
    <s v="ArcelorMittal"/>
    <n v="84.2"/>
    <n v="-3.7"/>
    <n v="114.6"/>
    <n v="23.1"/>
    <x v="36"/>
    <x v="2"/>
    <n v="49.815272999999998"/>
    <n v="6.1295830000000002"/>
  </r>
  <r>
    <n v="486"/>
    <s v="H&amp;M"/>
    <n v="18.100000000000001"/>
    <n v="2.5"/>
    <n v="8.8000000000000007"/>
    <n v="59.8"/>
    <x v="21"/>
    <x v="2"/>
    <n v="60.128160999999999"/>
    <n v="18.643501000000001"/>
  </r>
  <r>
    <n v="487"/>
    <s v="Suzuki Motor"/>
    <n v="30.3"/>
    <n v="0.7"/>
    <n v="27.2"/>
    <n v="13.3"/>
    <x v="9"/>
    <x v="0"/>
    <n v="36.204824000000002"/>
    <n v="138.25292400000001"/>
  </r>
  <r>
    <n v="488"/>
    <s v="Bank of Beijing"/>
    <n v="6.3"/>
    <n v="1.4"/>
    <n v="151.69999999999999"/>
    <n v="13.1"/>
    <x v="0"/>
    <x v="0"/>
    <n v="35.861660000000001"/>
    <n v="104.195397"/>
  </r>
  <r>
    <n v="489"/>
    <s v="Public Service Enterprise"/>
    <n v="9.8000000000000007"/>
    <n v="1.3"/>
    <n v="31.7"/>
    <n v="16.8"/>
    <x v="1"/>
    <x v="1"/>
    <n v="37.090240000000001"/>
    <n v="-95.712890999999999"/>
  </r>
  <r>
    <n v="490"/>
    <s v="Mosaic"/>
    <n v="10.1"/>
    <n v="1.9"/>
    <n v="17.3"/>
    <n v="26.7"/>
    <x v="1"/>
    <x v="1"/>
    <n v="37.090240000000001"/>
    <n v="-95.712890999999999"/>
  </r>
  <r>
    <n v="491"/>
    <s v="GFNorte"/>
    <n v="7.7"/>
    <n v="0.8"/>
    <n v="70.599999999999994"/>
    <n v="18.5"/>
    <x v="18"/>
    <x v="1"/>
    <n v="23.634501"/>
    <n v="-102.552784"/>
  </r>
  <r>
    <n v="492"/>
    <s v="Kyocera"/>
    <n v="14.1"/>
    <n v="1"/>
    <n v="24"/>
    <n v="17.100000000000001"/>
    <x v="9"/>
    <x v="0"/>
    <n v="36.204824000000002"/>
    <n v="138.25292400000001"/>
  </r>
  <r>
    <n v="493"/>
    <s v="Associated British Foods"/>
    <n v="19.8"/>
    <n v="0.9"/>
    <n v="16.2"/>
    <n v="22.7"/>
    <x v="2"/>
    <x v="2"/>
    <n v="55.378050999999999"/>
    <n v="-3.4359730000000002"/>
  </r>
  <r>
    <n v="494"/>
    <s v="Origin Energy"/>
    <n v="13.2"/>
    <n v="1"/>
    <n v="28.7"/>
    <n v="14.9"/>
    <x v="13"/>
    <x v="4"/>
    <n v="-25.274398000000001"/>
    <n v="133.775136"/>
  </r>
  <r>
    <n v="495"/>
    <s v="Otsuka Holdings"/>
    <n v="13.9"/>
    <n v="1.1000000000000001"/>
    <n v="19.899999999999999"/>
    <n v="18.600000000000001"/>
    <x v="9"/>
    <x v="0"/>
    <n v="36.204824000000002"/>
    <n v="138.25292400000001"/>
  </r>
  <r>
    <n v="496"/>
    <s v="Telus"/>
    <n v="11"/>
    <n v="1.3"/>
    <n v="20.5"/>
    <n v="22.3"/>
    <x v="15"/>
    <x v="1"/>
    <n v="56.130366000000002"/>
    <n v="-106.346771"/>
  </r>
  <r>
    <n v="497"/>
    <s v="Potash of Saskatchewan"/>
    <n v="7.9"/>
    <n v="2.1"/>
    <n v="18.2"/>
    <n v="35.299999999999997"/>
    <x v="15"/>
    <x v="1"/>
    <n v="56.130366000000002"/>
    <n v="-106.346771"/>
  </r>
  <r>
    <n v="497"/>
    <s v="Etisalat"/>
    <n v="9"/>
    <n v="1.8"/>
    <n v="21.8"/>
    <n v="21.8"/>
    <x v="37"/>
    <x v="0"/>
    <n v="23.424075999999999"/>
    <n v="53.847817999999997"/>
  </r>
  <r>
    <n v="499"/>
    <s v="Progressive"/>
    <n v="17.100000000000001"/>
    <n v="0.9"/>
    <n v="22.7"/>
    <n v="15.2"/>
    <x v="1"/>
    <x v="1"/>
    <n v="37.090240000000001"/>
    <n v="-95.712890999999999"/>
  </r>
  <r>
    <n v="500"/>
    <s v="Sempra Energy"/>
    <n v="9.6"/>
    <n v="0.9"/>
    <n v="36.5"/>
    <n v="19.2"/>
    <x v="1"/>
    <x v="1"/>
    <n v="37.090240000000001"/>
    <n v="-95.712890999999999"/>
  </r>
  <r>
    <n v="501"/>
    <s v="Corning"/>
    <n v="8"/>
    <n v="1.7"/>
    <n v="29.4"/>
    <n v="19"/>
    <x v="1"/>
    <x v="1"/>
    <n v="37.090240000000001"/>
    <n v="-95.712890999999999"/>
  </r>
  <r>
    <n v="502"/>
    <s v="Reed Elsevier"/>
    <n v="9.9"/>
    <n v="1.7"/>
    <n v="17.899999999999999"/>
    <n v="25.6"/>
    <x v="2"/>
    <x v="2"/>
    <n v="55.378050999999999"/>
    <n v="-3.4359730000000002"/>
  </r>
  <r>
    <n v="503"/>
    <s v="Dongfeng Motor Group"/>
    <n v="19.7"/>
    <n v="1.4"/>
    <n v="19.2"/>
    <n v="11.8"/>
    <x v="0"/>
    <x v="0"/>
    <n v="35.861660000000001"/>
    <n v="104.195397"/>
  </r>
  <r>
    <n v="503"/>
    <s v="Tokio Marine Holdings"/>
    <n v="39.4"/>
    <n v="0.1"/>
    <n v="196.4"/>
    <n v="23.5"/>
    <x v="9"/>
    <x v="0"/>
    <n v="36.204824000000002"/>
    <n v="138.25292400000001"/>
  </r>
  <r>
    <n v="505"/>
    <s v="Sandvik"/>
    <n v="15.2"/>
    <n v="1.2"/>
    <n v="16"/>
    <n v="20.5"/>
    <x v="21"/>
    <x v="2"/>
    <n v="60.128160999999999"/>
    <n v="18.643501000000001"/>
  </r>
  <r>
    <n v="506"/>
    <s v="Sony"/>
    <n v="78.5"/>
    <n v="-5.5"/>
    <n v="160.30000000000001"/>
    <n v="17.600000000000001"/>
    <x v="9"/>
    <x v="0"/>
    <n v="36.204824000000002"/>
    <n v="138.25292400000001"/>
  </r>
  <r>
    <n v="507"/>
    <s v="Poly Real Estate"/>
    <n v="9.6"/>
    <n v="1.3"/>
    <n v="40.299999999999997"/>
    <n v="12.2"/>
    <x v="0"/>
    <x v="0"/>
    <n v="35.861660000000001"/>
    <n v="104.195397"/>
  </r>
  <r>
    <n v="508"/>
    <s v="New China Life Insurance"/>
    <n v="18"/>
    <n v="0.5"/>
    <n v="79.2"/>
    <n v="11.8"/>
    <x v="0"/>
    <x v="0"/>
    <n v="35.861660000000001"/>
    <n v="104.195397"/>
  </r>
  <r>
    <n v="509"/>
    <s v="Agrium"/>
    <n v="16.7"/>
    <n v="1.5"/>
    <n v="16"/>
    <n v="15.3"/>
    <x v="15"/>
    <x v="1"/>
    <n v="56.130366000000002"/>
    <n v="-106.346771"/>
  </r>
  <r>
    <n v="510"/>
    <s v="Cummins"/>
    <n v="17.3"/>
    <n v="1.5"/>
    <n v="12.5"/>
    <n v="22.3"/>
    <x v="1"/>
    <x v="1"/>
    <n v="37.090240000000001"/>
    <n v="-95.712890999999999"/>
  </r>
  <r>
    <n v="511"/>
    <s v="EOG Resources"/>
    <n v="11.7"/>
    <n v="0.6"/>
    <n v="27.3"/>
    <n v="35.4"/>
    <x v="1"/>
    <x v="1"/>
    <n v="37.090240000000001"/>
    <n v="-95.712890999999999"/>
  </r>
  <r>
    <n v="512"/>
    <s v="Omnicom Group"/>
    <n v="14.2"/>
    <n v="1"/>
    <n v="22.2"/>
    <n v="15.7"/>
    <x v="1"/>
    <x v="1"/>
    <n v="37.090240000000001"/>
    <n v="-95.712890999999999"/>
  </r>
  <r>
    <n v="513"/>
    <s v="Teck Resources"/>
    <n v="10.4"/>
    <n v="0.8"/>
    <n v="34.799999999999997"/>
    <n v="17.399999999999999"/>
    <x v="15"/>
    <x v="1"/>
    <n v="56.130366000000002"/>
    <n v="-106.346771"/>
  </r>
  <r>
    <n v="514"/>
    <s v="Qatar National Bank"/>
    <n v="4"/>
    <n v="2.2999999999999998"/>
    <n v="100.8"/>
    <n v="25.7"/>
    <x v="38"/>
    <x v="0"/>
    <n v="25.354825999999999"/>
    <n v="51.183883999999999"/>
  </r>
  <r>
    <n v="515"/>
    <s v="Tenaris"/>
    <n v="11.1"/>
    <n v="1.7"/>
    <n v="15.7"/>
    <n v="24.2"/>
    <x v="36"/>
    <x v="2"/>
    <n v="49.815272999999998"/>
    <n v="6.1295830000000002"/>
  </r>
  <r>
    <n v="516"/>
    <s v="Tenaga Nasional"/>
    <n v="11.5"/>
    <n v="1.3"/>
    <n v="28.3"/>
    <n v="12.6"/>
    <x v="30"/>
    <x v="0"/>
    <n v="4.2104840000000001"/>
    <n v="101.97576599999999"/>
  </r>
  <r>
    <n v="517"/>
    <s v="Swire Pacific"/>
    <n v="5.7"/>
    <n v="2.2999999999999998"/>
    <n v="41.5"/>
    <n v="18.8"/>
    <x v="10"/>
    <x v="0"/>
    <n v="22.396428"/>
    <n v="114.109497"/>
  </r>
  <r>
    <n v="517"/>
    <s v="Toyota Industries"/>
    <n v="18.600000000000001"/>
    <n v="0.7"/>
    <n v="32.200000000000003"/>
    <n v="11.7"/>
    <x v="9"/>
    <x v="0"/>
    <n v="36.204824000000002"/>
    <n v="138.25292400000001"/>
  </r>
  <r>
    <n v="519"/>
    <s v="Liberty Interactive"/>
    <n v="10.1"/>
    <n v="1.5"/>
    <n v="26.3"/>
    <n v="14.6"/>
    <x v="1"/>
    <x v="1"/>
    <n v="37.090240000000001"/>
    <n v="-95.712890999999999"/>
  </r>
  <r>
    <n v="520"/>
    <s v="J Sainsbury"/>
    <n v="35.700000000000003"/>
    <n v="1"/>
    <n v="19.7"/>
    <n v="10.4"/>
    <x v="2"/>
    <x v="2"/>
    <n v="55.378050999999999"/>
    <n v="-3.4359730000000002"/>
  </r>
  <r>
    <n v="520"/>
    <s v="Aviva"/>
    <n v="69"/>
    <n v="-5.0999999999999996"/>
    <n v="512.70000000000005"/>
    <n v="14.5"/>
    <x v="2"/>
    <x v="2"/>
    <n v="55.378050999999999"/>
    <n v="-3.4359730000000002"/>
  </r>
  <r>
    <n v="522"/>
    <s v="Anglo American"/>
    <n v="29.4"/>
    <n v="-1.5"/>
    <n v="78.099999999999994"/>
    <n v="39.9"/>
    <x v="2"/>
    <x v="2"/>
    <n v="55.378050999999999"/>
    <n v="-3.4359730000000002"/>
  </r>
  <r>
    <n v="523"/>
    <s v="Cheung Kong Holdings"/>
    <n v="2.5"/>
    <n v="4.0999999999999996"/>
    <n v="49.4"/>
    <n v="33.700000000000003"/>
    <x v="10"/>
    <x v="0"/>
    <n v="22.396428"/>
    <n v="114.109497"/>
  </r>
  <r>
    <n v="524"/>
    <s v="Kasikornbank"/>
    <n v="6"/>
    <n v="1.2"/>
    <n v="67.8"/>
    <n v="17.5"/>
    <x v="24"/>
    <x v="0"/>
    <n v="15.870032"/>
    <n v="100.992541"/>
  </r>
  <r>
    <n v="525"/>
    <s v="Carlsberg"/>
    <n v="11.6"/>
    <n v="1"/>
    <n v="27.2"/>
    <n v="15.8"/>
    <x v="23"/>
    <x v="2"/>
    <n v="56.263919999999999"/>
    <n v="9.5017849999999999"/>
  </r>
  <r>
    <n v="525"/>
    <s v="Amazon.com"/>
    <n v="61.1"/>
    <n v="0"/>
    <n v="32.6"/>
    <n v="119"/>
    <x v="1"/>
    <x v="1"/>
    <n v="37.090240000000001"/>
    <n v="-95.712890999999999"/>
  </r>
  <r>
    <n v="527"/>
    <s v="Larsen &amp; Toubro"/>
    <n v="12.6"/>
    <n v="0.9"/>
    <n v="23.8"/>
    <n v="17.2"/>
    <x v="22"/>
    <x v="0"/>
    <n v="20.593684"/>
    <n v="78.962879999999998"/>
  </r>
  <r>
    <n v="528"/>
    <s v="Principal Financial Group"/>
    <n v="9.1999999999999993"/>
    <n v="0.8"/>
    <n v="161.9"/>
    <n v="10"/>
    <x v="1"/>
    <x v="1"/>
    <n v="37.090240000000001"/>
    <n v="-95.712890999999999"/>
  </r>
  <r>
    <n v="529"/>
    <s v="Saudi Electricity"/>
    <n v="9"/>
    <n v="0.7"/>
    <n v="63.6"/>
    <n v="15.3"/>
    <x v="17"/>
    <x v="0"/>
    <n v="23.885942"/>
    <n v="45.079161999999997"/>
  </r>
  <r>
    <n v="529"/>
    <s v="Waste Management"/>
    <n v="13.6"/>
    <n v="0.8"/>
    <n v="23.1"/>
    <n v="17.399999999999999"/>
    <x v="1"/>
    <x v="1"/>
    <n v="37.090240000000001"/>
    <n v="-95.712890999999999"/>
  </r>
  <r>
    <n v="531"/>
    <s v="Murphy Oil"/>
    <n v="28.6"/>
    <n v="1"/>
    <n v="17.5"/>
    <n v="11.8"/>
    <x v="1"/>
    <x v="1"/>
    <n v="37.090240000000001"/>
    <n v="-95.712890999999999"/>
  </r>
  <r>
    <n v="532"/>
    <s v="CaixaBank"/>
    <n v="16.3"/>
    <n v="0.3"/>
    <n v="450.1"/>
    <n v="16.8"/>
    <x v="14"/>
    <x v="2"/>
    <n v="40.463667000000001"/>
    <n v="-3.7492200000000002"/>
  </r>
  <r>
    <n v="534"/>
    <s v="Dai-ichi Life Insurance"/>
    <n v="56.5"/>
    <n v="0.2"/>
    <n v="403.2"/>
    <n v="13.4"/>
    <x v="9"/>
    <x v="0"/>
    <n v="36.204824000000002"/>
    <n v="138.25292400000001"/>
  </r>
  <r>
    <n v="535"/>
    <s v="Nomura Holdings"/>
    <n v="22.4"/>
    <n v="0.1"/>
    <n v="431.3"/>
    <n v="23.6"/>
    <x v="9"/>
    <x v="0"/>
    <n v="36.204824000000002"/>
    <n v="138.25292400000001"/>
  </r>
  <r>
    <n v="536"/>
    <s v="Vivendi"/>
    <n v="38.299999999999997"/>
    <n v="0.2"/>
    <n v="76.599999999999994"/>
    <n v="27.8"/>
    <x v="8"/>
    <x v="2"/>
    <n v="46.227637999999999"/>
    <n v="2.213749"/>
  </r>
  <r>
    <n v="537"/>
    <s v="Fujitsu"/>
    <n v="54"/>
    <n v="0.5"/>
    <n v="35"/>
    <n v="9.1999999999999993"/>
    <x v="9"/>
    <x v="0"/>
    <n v="36.204824000000002"/>
    <n v="138.25292400000001"/>
  </r>
  <r>
    <n v="538"/>
    <s v="Charles Schwab"/>
    <n v="5"/>
    <n v="0.9"/>
    <n v="133.6"/>
    <n v="22.8"/>
    <x v="1"/>
    <x v="1"/>
    <n v="37.090240000000001"/>
    <n v="-95.712890999999999"/>
  </r>
  <r>
    <n v="539"/>
    <s v="Al Rajhi Bank"/>
    <n v="4"/>
    <n v="2.1"/>
    <n v="71.3"/>
    <n v="26"/>
    <x v="17"/>
    <x v="0"/>
    <n v="23.885942"/>
    <n v="45.079161999999997"/>
  </r>
  <r>
    <n v="539"/>
    <s v="SSE"/>
    <n v="50.8"/>
    <n v="0.3"/>
    <n v="31.1"/>
    <n v="21.2"/>
    <x v="2"/>
    <x v="2"/>
    <n v="55.378050999999999"/>
    <n v="-3.4359730000000002"/>
  </r>
  <r>
    <n v="541"/>
    <s v="Ingersoll-Rand"/>
    <n v="14"/>
    <n v="1"/>
    <n v="18.5"/>
    <n v="16.399999999999999"/>
    <x v="29"/>
    <x v="2"/>
    <n v="53.412909999999997"/>
    <n v="-8.2438900000000004"/>
  </r>
  <r>
    <n v="542"/>
    <s v="Sime Darby"/>
    <n v="15"/>
    <n v="1.3"/>
    <n v="14.9"/>
    <n v="17.3"/>
    <x v="30"/>
    <x v="0"/>
    <n v="4.2104840000000001"/>
    <n v="101.97576599999999"/>
  </r>
  <r>
    <n v="543"/>
    <s v="Halkbank"/>
    <n v="6.2"/>
    <n v="1.5"/>
    <n v="61"/>
    <n v="13.3"/>
    <x v="28"/>
    <x v="2"/>
    <n v="38.963745000000003"/>
    <n v="35.243321999999999"/>
  </r>
  <r>
    <n v="544"/>
    <s v="Philips"/>
    <n v="32.700000000000003"/>
    <n v="0.3"/>
    <n v="35.799999999999997"/>
    <n v="27.5"/>
    <x v="3"/>
    <x v="2"/>
    <n v="52.132632999999998"/>
    <n v="5.2912660000000002"/>
  </r>
  <r>
    <n v="545"/>
    <s v="PPG Industries"/>
    <n v="15.2"/>
    <n v="0.9"/>
    <n v="15.9"/>
    <n v="20.2"/>
    <x v="1"/>
    <x v="1"/>
    <n v="37.090240000000001"/>
    <n v="-95.712890999999999"/>
  </r>
  <r>
    <n v="546"/>
    <s v="Mitsubishi Heavy Industries"/>
    <n v="34.1"/>
    <n v="0.3"/>
    <n v="48"/>
    <n v="18.8"/>
    <x v="9"/>
    <x v="0"/>
    <n v="36.204824000000002"/>
    <n v="138.25292400000001"/>
  </r>
  <r>
    <n v="547"/>
    <s v="Transneft"/>
    <n v="20.8"/>
    <n v="5.8"/>
    <n v="57.8"/>
    <n v="3.6"/>
    <x v="5"/>
    <x v="2"/>
    <n v="61.524009999999997"/>
    <n v="105.31875599999999"/>
  </r>
  <r>
    <n v="548"/>
    <s v="Korea Electric Power"/>
    <n v="43.9"/>
    <n v="-2.8"/>
    <n v="129.30000000000001"/>
    <n v="17.399999999999999"/>
    <x v="7"/>
    <x v="0"/>
    <n v="35.907756999999997"/>
    <n v="127.76692199999999"/>
  </r>
  <r>
    <n v="549"/>
    <s v="Marsh &amp; McLennan"/>
    <n v="11.9"/>
    <n v="1.2"/>
    <n v="16.3"/>
    <n v="20.3"/>
    <x v="1"/>
    <x v="1"/>
    <n v="37.090240000000001"/>
    <n v="-95.712890999999999"/>
  </r>
  <r>
    <n v="550"/>
    <s v="KT Corp"/>
    <n v="21.1"/>
    <n v="0.9"/>
    <n v="32.4"/>
    <n v="8.1"/>
    <x v="7"/>
    <x v="0"/>
    <n v="35.907756999999997"/>
    <n v="127.76692199999999"/>
  </r>
  <r>
    <n v="551"/>
    <s v="Kellogg"/>
    <n v="14.2"/>
    <n v="1"/>
    <n v="15.2"/>
    <n v="22.5"/>
    <x v="1"/>
    <x v="1"/>
    <n v="37.090240000000001"/>
    <n v="-95.712890999999999"/>
  </r>
  <r>
    <n v="552"/>
    <s v="Aisin Seiki"/>
    <n v="27.8"/>
    <n v="0.7"/>
    <n v="24.7"/>
    <n v="10.6"/>
    <x v="9"/>
    <x v="0"/>
    <n v="36.204824000000002"/>
    <n v="138.25292400000001"/>
  </r>
  <r>
    <n v="553"/>
    <s v="Astellas Pharma"/>
    <n v="11.7"/>
    <n v="0.9"/>
    <n v="16.600000000000001"/>
    <n v="25.9"/>
    <x v="9"/>
    <x v="0"/>
    <n v="36.204824000000002"/>
    <n v="138.25292400000001"/>
  </r>
  <r>
    <n v="553"/>
    <s v="Entergy"/>
    <n v="10.3"/>
    <n v="0.9"/>
    <n v="43.2"/>
    <n v="11.6"/>
    <x v="1"/>
    <x v="1"/>
    <n v="37.090240000000001"/>
    <n v="-95.712890999999999"/>
  </r>
  <r>
    <n v="555"/>
    <s v="SK Telecom"/>
    <n v="14.5"/>
    <n v="1"/>
    <n v="24.1"/>
    <n v="11.5"/>
    <x v="7"/>
    <x v="0"/>
    <n v="35.907756999999997"/>
    <n v="127.76692199999999"/>
  </r>
  <r>
    <n v="556"/>
    <s v="Simon Property Group"/>
    <n v="4.9000000000000004"/>
    <n v="1.4"/>
    <n v="32.6"/>
    <n v="49.5"/>
    <x v="1"/>
    <x v="1"/>
    <n v="37.090240000000001"/>
    <n v="-95.712890999999999"/>
  </r>
  <r>
    <n v="557"/>
    <s v="Panasonic"/>
    <n v="94.8"/>
    <n v="-9.3000000000000007"/>
    <n v="76.099999999999994"/>
    <n v="16.7"/>
    <x v="9"/>
    <x v="0"/>
    <n v="36.204824000000002"/>
    <n v="138.25292400000001"/>
  </r>
  <r>
    <n v="558"/>
    <s v="AmerisourceBergen"/>
    <n v="80.599999999999994"/>
    <n v="0.7"/>
    <n v="15.5"/>
    <n v="11.3"/>
    <x v="1"/>
    <x v="1"/>
    <n v="37.090240000000001"/>
    <n v="-95.712890999999999"/>
  </r>
  <r>
    <n v="559"/>
    <s v="Goldcorp"/>
    <n v="5.4"/>
    <n v="1.7"/>
    <n v="31.2"/>
    <n v="26.4"/>
    <x v="15"/>
    <x v="1"/>
    <n v="56.130366000000002"/>
    <n v="-106.346771"/>
  </r>
  <r>
    <n v="560"/>
    <s v="Xcel Energy"/>
    <n v="10.1"/>
    <n v="0.9"/>
    <n v="31.1"/>
    <n v="14.2"/>
    <x v="1"/>
    <x v="1"/>
    <n v="37.090240000000001"/>
    <n v="-95.712890999999999"/>
  </r>
  <r>
    <n v="561"/>
    <s v="HDFC"/>
    <n v="5.9"/>
    <n v="1.1000000000000001"/>
    <n v="41.6"/>
    <n v="23.3"/>
    <x v="22"/>
    <x v="0"/>
    <n v="20.593684"/>
    <n v="78.962879999999998"/>
  </r>
  <r>
    <n v="561"/>
    <s v="MasterCard"/>
    <n v="7.4"/>
    <n v="2.8"/>
    <n v="12.5"/>
    <n v="63.8"/>
    <x v="1"/>
    <x v="1"/>
    <n v="37.090240000000001"/>
    <n v="-95.712890999999999"/>
  </r>
  <r>
    <n v="563"/>
    <s v="Sumitomo Realty"/>
    <n v="8.3000000000000007"/>
    <n v="0.6"/>
    <n v="46.7"/>
    <n v="18.399999999999999"/>
    <x v="9"/>
    <x v="0"/>
    <n v="36.204824000000002"/>
    <n v="138.25292400000001"/>
  </r>
  <r>
    <n v="564"/>
    <s v="Solvay"/>
    <n v="16.399999999999999"/>
    <n v="0.8"/>
    <n v="23.4"/>
    <n v="12.5"/>
    <x v="16"/>
    <x v="2"/>
    <n v="50.503886999999999"/>
    <n v="4.4699359999999997"/>
  </r>
  <r>
    <n v="565"/>
    <s v="Yara International"/>
    <n v="15.1"/>
    <n v="1.9"/>
    <n v="14.4"/>
    <n v="13.2"/>
    <x v="12"/>
    <x v="2"/>
    <n v="60.472023999999998"/>
    <n v="8.4689460000000008"/>
  </r>
  <r>
    <n v="566"/>
    <s v="Sumitomo Electric"/>
    <n v="24.9"/>
    <n v="0.7"/>
    <n v="25"/>
    <n v="10"/>
    <x v="9"/>
    <x v="0"/>
    <n v="36.204824000000002"/>
    <n v="138.25292400000001"/>
  </r>
  <r>
    <n v="567"/>
    <s v="Quanta Computer"/>
    <n v="34.4"/>
    <n v="0.8"/>
    <n v="24.6"/>
    <n v="8.5"/>
    <x v="19"/>
    <x v="0"/>
    <n v="23.69781"/>
    <n v="120.960515"/>
  </r>
  <r>
    <n v="568"/>
    <s v="Regions Financial"/>
    <n v="6"/>
    <n v="1.1000000000000001"/>
    <n v="121.3"/>
    <n v="11.8"/>
    <x v="1"/>
    <x v="1"/>
    <n v="37.090240000000001"/>
    <n v="-95.712890999999999"/>
  </r>
  <r>
    <n v="569"/>
    <s v="Falabella"/>
    <n v="11.5"/>
    <n v="0.8"/>
    <n v="17.899999999999999"/>
    <n v="26.8"/>
    <x v="39"/>
    <x v="3"/>
    <n v="-35.675147000000003"/>
    <n v="-71.542968999999999"/>
  </r>
  <r>
    <n v="570"/>
    <s v="Adidas"/>
    <n v="19.600000000000001"/>
    <n v="0.7"/>
    <n v="14.7"/>
    <n v="21.8"/>
    <x v="4"/>
    <x v="2"/>
    <n v="51.165691000000002"/>
    <n v="10.451525999999999"/>
  </r>
  <r>
    <n v="570"/>
    <s v="Western Digital"/>
    <n v="15.6"/>
    <n v="2.1"/>
    <n v="13.9"/>
    <n v="12.1"/>
    <x v="1"/>
    <x v="1"/>
    <n v="37.090240000000001"/>
    <n v="-95.712890999999999"/>
  </r>
  <r>
    <n v="572"/>
    <s v="CIC Group"/>
    <n v="15.5"/>
    <n v="0.8"/>
    <n v="302.3"/>
    <n v="5.8"/>
    <x v="8"/>
    <x v="2"/>
    <n v="46.227637999999999"/>
    <n v="2.213749"/>
  </r>
  <r>
    <n v="573"/>
    <s v="Cencosud"/>
    <n v="19.100000000000001"/>
    <n v="0.6"/>
    <n v="19.7"/>
    <n v="17.399999999999999"/>
    <x v="39"/>
    <x v="3"/>
    <n v="-35.675147000000003"/>
    <n v="-71.542968999999999"/>
  </r>
  <r>
    <n v="574"/>
    <s v="Sanlam"/>
    <n v="10.8"/>
    <n v="0.7"/>
    <n v="52.3"/>
    <n v="10.7"/>
    <x v="25"/>
    <x v="5"/>
    <n v="-30.559481999999999"/>
    <n v="22.937505999999999"/>
  </r>
  <r>
    <n v="575"/>
    <s v="MS&amp;AD Insurance"/>
    <n v="42.2"/>
    <n v="-2"/>
    <n v="173.4"/>
    <n v="14.1"/>
    <x v="9"/>
    <x v="0"/>
    <n v="36.204824000000002"/>
    <n v="138.25292400000001"/>
  </r>
  <r>
    <n v="576"/>
    <s v="Veolia Environment"/>
    <n v="38.799999999999997"/>
    <n v="0.5"/>
    <n v="57.2"/>
    <n v="6.8"/>
    <x v="8"/>
    <x v="2"/>
    <n v="46.227637999999999"/>
    <n v="2.213749"/>
  </r>
  <r>
    <n v="576"/>
    <s v="Wim Morrison Supermarkets"/>
    <n v="28.8"/>
    <n v="1"/>
    <n v="16.600000000000001"/>
    <n v="9.5"/>
    <x v="2"/>
    <x v="2"/>
    <n v="55.378050999999999"/>
    <n v="-3.4359730000000002"/>
  </r>
  <r>
    <n v="578"/>
    <s v="Novatek"/>
    <n v="6.9"/>
    <n v="2.2999999999999998"/>
    <n v="15.1"/>
    <n v="31.3"/>
    <x v="5"/>
    <x v="2"/>
    <n v="61.524009999999997"/>
    <n v="105.31875599999999"/>
  </r>
  <r>
    <n v="578"/>
    <s v="Air Products &amp; Chemicals"/>
    <n v="9.9"/>
    <n v="1.2"/>
    <n v="17.399999999999999"/>
    <n v="18.7"/>
    <x v="1"/>
    <x v="1"/>
    <n v="37.090240000000001"/>
    <n v="-95.712890999999999"/>
  </r>
  <r>
    <n v="580"/>
    <s v="PKO Bank Polski"/>
    <n v="5.7"/>
    <n v="1.2"/>
    <n v="62.3"/>
    <n v="13.8"/>
    <x v="40"/>
    <x v="2"/>
    <n v="51.919438"/>
    <n v="19.145136000000001"/>
  </r>
  <r>
    <n v="581"/>
    <s v="Tokyo Gas"/>
    <n v="21.2"/>
    <n v="0.6"/>
    <n v="22.2"/>
    <n v="13.5"/>
    <x v="9"/>
    <x v="0"/>
    <n v="36.204824000000002"/>
    <n v="138.25292400000001"/>
  </r>
  <r>
    <n v="582"/>
    <s v="Precision Castparts"/>
    <n v="7.9"/>
    <n v="1.3"/>
    <n v="16.7"/>
    <n v="28.5"/>
    <x v="1"/>
    <x v="1"/>
    <n v="37.090240000000001"/>
    <n v="-95.712890999999999"/>
  </r>
  <r>
    <n v="583"/>
    <s v="Fujifilm Holdings"/>
    <n v="26.5"/>
    <n v="0.5"/>
    <n v="32.4"/>
    <n v="9.4"/>
    <x v="9"/>
    <x v="0"/>
    <n v="36.204824000000002"/>
    <n v="138.25292400000001"/>
  </r>
  <r>
    <n v="584"/>
    <s v="Franklin Resources"/>
    <n v="7.3"/>
    <n v="2"/>
    <n v="14.4"/>
    <n v="31.9"/>
    <x v="1"/>
    <x v="1"/>
    <n v="37.090240000000001"/>
    <n v="-95.712890999999999"/>
  </r>
  <r>
    <n v="585"/>
    <s v="SCA"/>
    <n v="13.1"/>
    <n v="0.7"/>
    <n v="20.2"/>
    <n v="17.3"/>
    <x v="21"/>
    <x v="2"/>
    <n v="60.128160999999999"/>
    <n v="18.643501000000001"/>
  </r>
  <r>
    <n v="586"/>
    <s v="Telecom Italia"/>
    <n v="37.9"/>
    <n v="-2.1"/>
    <n v="102.3"/>
    <n v="15.2"/>
    <x v="11"/>
    <x v="2"/>
    <n v="41.871940000000002"/>
    <n v="12.56738"/>
  </r>
  <r>
    <n v="586"/>
    <s v="Ecolab"/>
    <n v="11.8"/>
    <n v="0.7"/>
    <n v="17.600000000000001"/>
    <n v="23.5"/>
    <x v="1"/>
    <x v="1"/>
    <n v="37.090240000000001"/>
    <n v="-95.712890999999999"/>
  </r>
  <r>
    <n v="586"/>
    <s v="Williams Cos"/>
    <n v="7.5"/>
    <n v="0.9"/>
    <n v="24.3"/>
    <n v="24.1"/>
    <x v="1"/>
    <x v="1"/>
    <n v="37.090240000000001"/>
    <n v="-95.712890999999999"/>
  </r>
  <r>
    <n v="589"/>
    <s v="Dominion Resources"/>
    <n v="13.1"/>
    <n v="0.3"/>
    <n v="46.8"/>
    <n v="32.700000000000003"/>
    <x v="1"/>
    <x v="1"/>
    <n v="37.090240000000001"/>
    <n v="-95.712890999999999"/>
  </r>
  <r>
    <n v="590"/>
    <s v="Tata Steel"/>
    <n v="26.1"/>
    <n v="1"/>
    <n v="28.8"/>
    <n v="6.4"/>
    <x v="22"/>
    <x v="0"/>
    <n v="20.593684"/>
    <n v="78.962879999999998"/>
  </r>
  <r>
    <n v="591"/>
    <s v="Tencent Holdings"/>
    <n v="7"/>
    <n v="2"/>
    <n v="12.1"/>
    <n v="65"/>
    <x v="0"/>
    <x v="0"/>
    <n v="35.861660000000001"/>
    <n v="104.195397"/>
  </r>
  <r>
    <n v="592"/>
    <s v="Sodexo"/>
    <n v="22.9"/>
    <n v="0.7"/>
    <n v="15.9"/>
    <n v="14.3"/>
    <x v="8"/>
    <x v="2"/>
    <n v="46.227637999999999"/>
    <n v="2.213749"/>
  </r>
  <r>
    <n v="593"/>
    <s v="Industrial Bank of Korea"/>
    <n v="9.3000000000000007"/>
    <n v="1"/>
    <n v="185.9"/>
    <n v="6.4"/>
    <x v="7"/>
    <x v="0"/>
    <n v="35.907756999999997"/>
    <n v="127.76692199999999"/>
  </r>
  <r>
    <n v="594"/>
    <s v="Public Bank"/>
    <n v="4.2"/>
    <n v="1.3"/>
    <n v="89.8"/>
    <n v="18"/>
    <x v="30"/>
    <x v="0"/>
    <n v="4.2104840000000001"/>
    <n v="101.97576599999999"/>
  </r>
  <r>
    <n v="595"/>
    <s v="HeidelbergCement"/>
    <n v="18"/>
    <n v="0.4"/>
    <n v="37"/>
    <n v="13.9"/>
    <x v="4"/>
    <x v="2"/>
    <n v="51.165691000000002"/>
    <n v="10.451525999999999"/>
  </r>
  <r>
    <n v="596"/>
    <s v="Ferrovial"/>
    <n v="10.1"/>
    <n v="0.9"/>
    <n v="27.2"/>
    <n v="11.9"/>
    <x v="14"/>
    <x v="2"/>
    <n v="40.463667000000001"/>
    <n v="-3.7492200000000002"/>
  </r>
  <r>
    <n v="597"/>
    <s v="Cemig"/>
    <n v="9.5"/>
    <n v="2.2000000000000002"/>
    <n v="19.399999999999999"/>
    <n v="10.7"/>
    <x v="6"/>
    <x v="3"/>
    <n v="-14.235004"/>
    <n v="-51.925280000000001"/>
  </r>
  <r>
    <n v="598"/>
    <s v="Yum Brands"/>
    <n v="13.6"/>
    <n v="1.6"/>
    <n v="9"/>
    <n v="31.6"/>
    <x v="1"/>
    <x v="1"/>
    <n v="37.090240000000001"/>
    <n v="-95.712890999999999"/>
  </r>
  <r>
    <n v="600"/>
    <s v="Thales"/>
    <n v="18.2"/>
    <n v="0.7"/>
    <n v="28.2"/>
    <n v="8.8000000000000007"/>
    <x v="8"/>
    <x v="2"/>
    <n v="46.227637999999999"/>
    <n v="2.213749"/>
  </r>
  <r>
    <n v="601"/>
    <s v="Unum Group"/>
    <n v="10.5"/>
    <n v="0.9"/>
    <n v="62.2"/>
    <n v="7.5"/>
    <x v="1"/>
    <x v="1"/>
    <n v="37.090240000000001"/>
    <n v="-95.712890999999999"/>
  </r>
  <r>
    <n v="602"/>
    <s v="Investor"/>
    <n v="3.5"/>
    <n v="3.7"/>
    <n v="35.299999999999997"/>
    <n v="22.9"/>
    <x v="21"/>
    <x v="2"/>
    <n v="60.128160999999999"/>
    <n v="18.643501000000001"/>
  </r>
  <r>
    <n v="603"/>
    <s v="Annaly Capital Management"/>
    <n v="3.3"/>
    <n v="1.7"/>
    <n v="133.5"/>
    <n v="14.8"/>
    <x v="1"/>
    <x v="1"/>
    <n v="37.090240000000001"/>
    <n v="-95.712890999999999"/>
  </r>
  <r>
    <n v="604"/>
    <s v="Toray Industries"/>
    <n v="19.2"/>
    <n v="0.8"/>
    <n v="18.8"/>
    <n v="10.4"/>
    <x v="9"/>
    <x v="0"/>
    <n v="36.204824000000002"/>
    <n v="138.25292400000001"/>
  </r>
  <r>
    <n v="605"/>
    <s v="Starbucks"/>
    <n v="13.7"/>
    <n v="1.4"/>
    <n v="8.5"/>
    <n v="43.2"/>
    <x v="1"/>
    <x v="1"/>
    <n v="37.090240000000001"/>
    <n v="-95.712890999999999"/>
  </r>
  <r>
    <n v="606"/>
    <s v="Kubota"/>
    <n v="12.2"/>
    <n v="0.7"/>
    <n v="18"/>
    <n v="17.399999999999999"/>
    <x v="9"/>
    <x v="0"/>
    <n v="36.204824000000002"/>
    <n v="138.25292400000001"/>
  </r>
  <r>
    <n v="607"/>
    <s v="PTT Global Chemical"/>
    <n v="18.5"/>
    <n v="1.1000000000000001"/>
    <n v="14.2"/>
    <n v="11.3"/>
    <x v="24"/>
    <x v="0"/>
    <n v="15.870032"/>
    <n v="100.992541"/>
  </r>
  <r>
    <n v="608"/>
    <s v="BanColombia"/>
    <n v="5.9"/>
    <n v="1"/>
    <n v="55.4"/>
    <n v="13.5"/>
    <x v="20"/>
    <x v="3"/>
    <n v="4.5708679999999999"/>
    <n v="-74.297332999999995"/>
  </r>
  <r>
    <n v="609"/>
    <s v="Sprint Nextel"/>
    <n v="35.299999999999997"/>
    <n v="-4.3"/>
    <n v="51.6"/>
    <n v="17.5"/>
    <x v="1"/>
    <x v="1"/>
    <n v="37.090240000000001"/>
    <n v="-95.712890999999999"/>
  </r>
  <r>
    <n v="610"/>
    <s v="Cathay Financial"/>
    <n v="9.1999999999999993"/>
    <n v="0.4"/>
    <n v="165.3"/>
    <n v="14.3"/>
    <x v="19"/>
    <x v="0"/>
    <n v="23.69781"/>
    <n v="120.960515"/>
  </r>
  <r>
    <n v="611"/>
    <s v="SLM"/>
    <n v="6.1"/>
    <n v="0.9"/>
    <n v="181.3"/>
    <n v="9"/>
    <x v="1"/>
    <x v="1"/>
    <n v="37.090240000000001"/>
    <n v="-95.712890999999999"/>
  </r>
  <r>
    <n v="612"/>
    <s v="Samsung Fire &amp; Marine"/>
    <n v="14.7"/>
    <n v="0.7"/>
    <n v="34.5"/>
    <n v="8.1999999999999993"/>
    <x v="7"/>
    <x v="0"/>
    <n v="35.907756999999997"/>
    <n v="127.76692199999999"/>
  </r>
  <r>
    <n v="613"/>
    <s v="Bank Central Asia"/>
    <n v="4"/>
    <n v="1.2"/>
    <n v="46"/>
    <n v="27.1"/>
    <x v="35"/>
    <x v="0"/>
    <n v="-0.78927499999999995"/>
    <n v="113.92132700000001"/>
  </r>
  <r>
    <n v="614"/>
    <s v="Grupo PÃ£o de AÃ§Ãºcar"/>
    <n v="24.9"/>
    <n v="0.5"/>
    <n v="16.8"/>
    <n v="14.1"/>
    <x v="6"/>
    <x v="3"/>
    <n v="-14.235004"/>
    <n v="-51.925280000000001"/>
  </r>
  <r>
    <n v="615"/>
    <s v="Publicis Groupe"/>
    <n v="8.6999999999999993"/>
    <n v="1"/>
    <n v="21.8"/>
    <n v="14.7"/>
    <x v="8"/>
    <x v="2"/>
    <n v="46.227637999999999"/>
    <n v="2.213749"/>
  </r>
  <r>
    <n v="616"/>
    <s v="Kohl's"/>
    <n v="19.3"/>
    <n v="1"/>
    <n v="13.9"/>
    <n v="11.4"/>
    <x v="1"/>
    <x v="1"/>
    <n v="37.090240000000001"/>
    <n v="-95.712890999999999"/>
  </r>
  <r>
    <n v="616"/>
    <s v="DISH Network"/>
    <n v="14.3"/>
    <n v="0.6"/>
    <n v="17.399999999999999"/>
    <n v="15.9"/>
    <x v="1"/>
    <x v="1"/>
    <n v="37.090240000000001"/>
    <n v="-95.712890999999999"/>
  </r>
  <r>
    <n v="618"/>
    <s v="Chunghwa Telecom"/>
    <n v="7.4"/>
    <n v="1.4"/>
    <n v="15.2"/>
    <n v="24.3"/>
    <x v="19"/>
    <x v="0"/>
    <n v="23.69781"/>
    <n v="120.960515"/>
  </r>
  <r>
    <n v="619"/>
    <s v="T&amp;D Holdings"/>
    <n v="24.5"/>
    <n v="0.3"/>
    <n v="155.1"/>
    <n v="8.1"/>
    <x v="9"/>
    <x v="0"/>
    <n v="36.204824000000002"/>
    <n v="138.25292400000001"/>
  </r>
  <r>
    <n v="620"/>
    <s v="Stryker"/>
    <n v="8.6999999999999993"/>
    <n v="1.3"/>
    <n v="13.2"/>
    <n v="25.1"/>
    <x v="1"/>
    <x v="1"/>
    <n v="37.090240000000001"/>
    <n v="-95.712890999999999"/>
  </r>
  <r>
    <n v="621"/>
    <s v="Isuzu Motors"/>
    <n v="16.899999999999999"/>
    <n v="1.1000000000000001"/>
    <n v="14.6"/>
    <n v="10.5"/>
    <x v="9"/>
    <x v="0"/>
    <n v="36.204824000000002"/>
    <n v="138.25292400000001"/>
  </r>
  <r>
    <n v="622"/>
    <s v="Hartford Financial Services"/>
    <n v="26.4"/>
    <n v="0"/>
    <n v="298.5"/>
    <n v="11.5"/>
    <x v="1"/>
    <x v="1"/>
    <n v="37.090240000000001"/>
    <n v="-95.712890999999999"/>
  </r>
  <r>
    <n v="623"/>
    <s v="Unibail-Rodamco"/>
    <n v="2.2999999999999998"/>
    <n v="1.9"/>
    <n v="39"/>
    <n v="22.2"/>
    <x v="8"/>
    <x v="2"/>
    <n v="46.227637999999999"/>
    <n v="2.213749"/>
  </r>
  <r>
    <n v="624"/>
    <s v="Yahoo"/>
    <n v="5"/>
    <n v="3.9"/>
    <n v="17.100000000000001"/>
    <n v="24.3"/>
    <x v="1"/>
    <x v="1"/>
    <n v="37.090240000000001"/>
    <n v="-95.712890999999999"/>
  </r>
  <r>
    <n v="625"/>
    <s v="HJ Heinz"/>
    <n v="11.6"/>
    <n v="1"/>
    <n v="11.9"/>
    <n v="23.2"/>
    <x v="1"/>
    <x v="1"/>
    <n v="37.090240000000001"/>
    <n v="-95.712890999999999"/>
  </r>
  <r>
    <n v="626"/>
    <s v="General Dynamics"/>
    <n v="31.5"/>
    <n v="-0.3"/>
    <n v="34.299999999999997"/>
    <n v="24.7"/>
    <x v="1"/>
    <x v="1"/>
    <n v="37.090240000000001"/>
    <n v="-95.712890999999999"/>
  </r>
  <r>
    <n v="627"/>
    <s v="MTR"/>
    <n v="4.5999999999999996"/>
    <n v="1.7"/>
    <n v="26.7"/>
    <n v="23"/>
    <x v="10"/>
    <x v="0"/>
    <n v="22.396428"/>
    <n v="114.109497"/>
  </r>
  <r>
    <n v="628"/>
    <s v="China National Building"/>
    <n v="13.8"/>
    <n v="0.9"/>
    <n v="31.2"/>
    <n v="7.5"/>
    <x v="0"/>
    <x v="0"/>
    <n v="35.861660000000001"/>
    <n v="104.195397"/>
  </r>
  <r>
    <n v="628"/>
    <s v="Abertis"/>
    <n v="5.2"/>
    <n v="1.4"/>
    <n v="37.200000000000003"/>
    <n v="14.3"/>
    <x v="14"/>
    <x v="2"/>
    <n v="40.463667000000001"/>
    <n v="-3.7492200000000002"/>
  </r>
  <r>
    <n v="630"/>
    <s v="Westfield Group"/>
    <n v="2.5"/>
    <n v="1.8"/>
    <n v="35.299999999999997"/>
    <n v="25.4"/>
    <x v="13"/>
    <x v="4"/>
    <n v="-25.274398000000001"/>
    <n v="133.775136"/>
  </r>
  <r>
    <n v="631"/>
    <s v="Mitsubishi Chemical"/>
    <n v="38.799999999999997"/>
    <n v="0.4"/>
    <n v="37.4"/>
    <n v="7.4"/>
    <x v="9"/>
    <x v="0"/>
    <n v="36.204824000000002"/>
    <n v="138.25292400000001"/>
  </r>
  <r>
    <n v="631"/>
    <s v="Virgin Media"/>
    <n v="6.7"/>
    <n v="4.5999999999999996"/>
    <n v="17.100000000000001"/>
    <n v="24.3"/>
    <x v="1"/>
    <x v="1"/>
    <n v="37.090240000000001"/>
    <n v="-95.712890999999999"/>
  </r>
  <r>
    <n v="633"/>
    <s v="Siam Cement"/>
    <n v="13.3"/>
    <n v="0.8"/>
    <n v="12.8"/>
    <n v="20.3"/>
    <x v="24"/>
    <x v="0"/>
    <n v="15.870032"/>
    <n v="100.992541"/>
  </r>
  <r>
    <n v="634"/>
    <s v="M&amp;T Bank"/>
    <n v="4.5999999999999996"/>
    <n v="1"/>
    <n v="83"/>
    <n v="13.4"/>
    <x v="1"/>
    <x v="1"/>
    <n v="37.090240000000001"/>
    <n v="-95.712890999999999"/>
  </r>
  <r>
    <n v="635"/>
    <s v="Daqin Railway"/>
    <n v="7.2"/>
    <n v="1.9"/>
    <n v="14.9"/>
    <n v="18.7"/>
    <x v="0"/>
    <x v="0"/>
    <n v="35.861660000000001"/>
    <n v="104.195397"/>
  </r>
  <r>
    <n v="636"/>
    <s v="Tata Consultancy Services"/>
    <n v="9.6"/>
    <n v="2"/>
    <n v="8.1"/>
    <n v="56.9"/>
    <x v="22"/>
    <x v="0"/>
    <n v="20.593684"/>
    <n v="78.962879999999998"/>
  </r>
  <r>
    <n v="637"/>
    <s v="China Resources Land"/>
    <n v="5.7"/>
    <n v="1.4"/>
    <n v="29.4"/>
    <n v="14.6"/>
    <x v="10"/>
    <x v="0"/>
    <n v="22.396428"/>
    <n v="114.109497"/>
  </r>
  <r>
    <n v="637"/>
    <s v="Fanuc"/>
    <n v="6.5"/>
    <n v="1.7"/>
    <n v="13.7"/>
    <n v="29.7"/>
    <x v="9"/>
    <x v="0"/>
    <n v="36.204824000000002"/>
    <n v="138.25292400000001"/>
  </r>
  <r>
    <n v="639"/>
    <s v="Datang International Power"/>
    <n v="12.2"/>
    <n v="0.6"/>
    <n v="42.4"/>
    <n v="8.4"/>
    <x v="0"/>
    <x v="0"/>
    <n v="35.861660000000001"/>
    <n v="104.195397"/>
  </r>
  <r>
    <n v="640"/>
    <s v="Bangkok Bank"/>
    <n v="4.3"/>
    <n v="1.1000000000000001"/>
    <n v="79.099999999999994"/>
    <n v="15.1"/>
    <x v="24"/>
    <x v="0"/>
    <n v="15.870032"/>
    <n v="100.992541"/>
  </r>
  <r>
    <n v="641"/>
    <s v="Seagate Technology"/>
    <n v="16.3"/>
    <n v="3.2"/>
    <n v="8.6999999999999993"/>
    <n v="12.7"/>
    <x v="29"/>
    <x v="2"/>
    <n v="53.412909999999997"/>
    <n v="-8.2438900000000004"/>
  </r>
  <r>
    <n v="642"/>
    <s v="Ensco"/>
    <n v="6.8"/>
    <n v="1.8"/>
    <n v="18.5"/>
    <n v="14.1"/>
    <x v="2"/>
    <x v="2"/>
    <n v="55.378050999999999"/>
    <n v="-3.4359730000000002"/>
  </r>
  <r>
    <n v="643"/>
    <s v="Kingfisher"/>
    <n v="16.8"/>
    <n v="0.9"/>
    <n v="15.6"/>
    <n v="10.3"/>
    <x v="2"/>
    <x v="2"/>
    <n v="55.378050999999999"/>
    <n v="-3.4359730000000002"/>
  </r>
  <r>
    <n v="643"/>
    <s v="HollyFrontier"/>
    <n v="20.100000000000001"/>
    <n v="1.7"/>
    <n v="10.3"/>
    <n v="10.8"/>
    <x v="1"/>
    <x v="1"/>
    <n v="37.090240000000001"/>
    <n v="-95.712890999999999"/>
  </r>
  <r>
    <n v="645"/>
    <s v="Galp Energia"/>
    <n v="24.4"/>
    <n v="0.5"/>
    <n v="18"/>
    <n v="13.1"/>
    <x v="32"/>
    <x v="2"/>
    <n v="39.399872000000002"/>
    <n v="-8.2244539999999997"/>
  </r>
  <r>
    <n v="646"/>
    <s v="George Weston"/>
    <n v="32.799999999999997"/>
    <n v="0.5"/>
    <n v="21.9"/>
    <n v="9.1"/>
    <x v="15"/>
    <x v="1"/>
    <n v="56.130366000000002"/>
    <n v="-106.346771"/>
  </r>
  <r>
    <n v="647"/>
    <s v="Rostelecom"/>
    <n v="10.4"/>
    <n v="1.1000000000000001"/>
    <n v="17.7"/>
    <n v="11.3"/>
    <x v="5"/>
    <x v="2"/>
    <n v="61.524009999999997"/>
    <n v="105.31875599999999"/>
  </r>
  <r>
    <n v="648"/>
    <s v="Evergrande Real Estate"/>
    <n v="10.3"/>
    <n v="1.5"/>
    <n v="31.1"/>
    <n v="6.9"/>
    <x v="0"/>
    <x v="0"/>
    <n v="35.861660000000001"/>
    <n v="104.195397"/>
  </r>
  <r>
    <n v="649"/>
    <s v="Japan Airlines"/>
    <n v="14.6"/>
    <n v="2.2999999999999998"/>
    <n v="13.2"/>
    <n v="8.6999999999999993"/>
    <x v="9"/>
    <x v="0"/>
    <n v="36.204824000000002"/>
    <n v="138.25292400000001"/>
  </r>
  <r>
    <n v="650"/>
    <s v="Jiangxi Copper"/>
    <n v="25"/>
    <n v="0.8"/>
    <n v="12.5"/>
    <n v="10.8"/>
    <x v="0"/>
    <x v="0"/>
    <n v="35.861660000000001"/>
    <n v="104.195397"/>
  </r>
  <r>
    <n v="651"/>
    <s v="PKN Orlen"/>
    <n v="38.799999999999997"/>
    <n v="0.8"/>
    <n v="16.899999999999999"/>
    <n v="7.4"/>
    <x v="40"/>
    <x v="2"/>
    <n v="51.919438"/>
    <n v="19.145136000000001"/>
  </r>
  <r>
    <n v="652"/>
    <s v="Grupo Aval"/>
    <n v="6.1"/>
    <n v="0.7"/>
    <n v="57.4"/>
    <n v="13.2"/>
    <x v="20"/>
    <x v="3"/>
    <n v="4.5708679999999999"/>
    <n v="-74.297332999999995"/>
  </r>
  <r>
    <n v="653"/>
    <s v="China Shipbuilding Industry"/>
    <n v="9.1999999999999993"/>
    <n v="0.7"/>
    <n v="25.3"/>
    <n v="12.1"/>
    <x v="0"/>
    <x v="0"/>
    <n v="35.861660000000001"/>
    <n v="104.195397"/>
  </r>
  <r>
    <n v="654"/>
    <s v="Commerzbank"/>
    <n v="25.5"/>
    <n v="0"/>
    <n v="838.3"/>
    <n v="9.1999999999999993"/>
    <x v="4"/>
    <x v="2"/>
    <n v="51.165691000000002"/>
    <n v="10.451525999999999"/>
  </r>
  <r>
    <n v="654"/>
    <s v="ThyssenKrupp Group"/>
    <n v="51.6"/>
    <n v="-6"/>
    <n v="47.4"/>
    <n v="12.4"/>
    <x v="4"/>
    <x v="2"/>
    <n v="51.165691000000002"/>
    <n v="10.451525999999999"/>
  </r>
  <r>
    <n v="656"/>
    <s v="JBS"/>
    <n v="38.9"/>
    <n v="0.4"/>
    <n v="24.3"/>
    <n v="10.4"/>
    <x v="6"/>
    <x v="3"/>
    <n v="-14.235004"/>
    <n v="-51.925280000000001"/>
  </r>
  <r>
    <n v="657"/>
    <s v="China Resources Power"/>
    <n v="8.1"/>
    <n v="1"/>
    <n v="22.9"/>
    <n v="12.4"/>
    <x v="10"/>
    <x v="0"/>
    <n v="22.396428"/>
    <n v="114.109497"/>
  </r>
  <r>
    <n v="657"/>
    <s v="Inter Rao"/>
    <n v="18.3"/>
    <n v="1.2"/>
    <n v="16.600000000000001"/>
    <n v="7.2"/>
    <x v="5"/>
    <x v="2"/>
    <n v="61.524009999999997"/>
    <n v="105.31875599999999"/>
  </r>
  <r>
    <n v="659"/>
    <s v="Barrick Gold"/>
    <n v="14.5"/>
    <n v="-0.7"/>
    <n v="47.3"/>
    <n v="28.7"/>
    <x v="15"/>
    <x v="1"/>
    <n v="56.130366000000002"/>
    <n v="-106.346771"/>
  </r>
  <r>
    <n v="660"/>
    <s v="MOL Hungarian Oil"/>
    <n v="24.6"/>
    <n v="0.7"/>
    <n v="21.6"/>
    <n v="7.5"/>
    <x v="41"/>
    <x v="2"/>
    <n v="47.162494000000002"/>
    <n v="19.503304"/>
  </r>
  <r>
    <n v="661"/>
    <s v="Wheelock &amp; Co"/>
    <n v="4.3"/>
    <n v="3.5"/>
    <n v="49.4"/>
    <n v="10"/>
    <x v="10"/>
    <x v="0"/>
    <n v="22.396428"/>
    <n v="114.109497"/>
  </r>
  <r>
    <n v="662"/>
    <s v="Daiwa House Industry"/>
    <n v="22.3"/>
    <n v="0.4"/>
    <n v="24"/>
    <n v="11.5"/>
    <x v="9"/>
    <x v="0"/>
    <n v="36.204824000000002"/>
    <n v="138.25292400000001"/>
  </r>
  <r>
    <n v="663"/>
    <s v="Dollar General"/>
    <n v="16"/>
    <n v="1"/>
    <n v="10.4"/>
    <n v="15.8"/>
    <x v="1"/>
    <x v="1"/>
    <n v="37.090240000000001"/>
    <n v="-95.712890999999999"/>
  </r>
  <r>
    <n v="665"/>
    <s v="Asahi Group Holdings"/>
    <n v="13.1"/>
    <n v="0.7"/>
    <n v="20"/>
    <n v="11.1"/>
    <x v="9"/>
    <x v="0"/>
    <n v="36.204824000000002"/>
    <n v="138.25292400000001"/>
  </r>
  <r>
    <n v="666"/>
    <s v="Spectra Energy"/>
    <n v="5.0999999999999996"/>
    <n v="0.9"/>
    <n v="30.6"/>
    <n v="19.3"/>
    <x v="1"/>
    <x v="1"/>
    <n v="37.090240000000001"/>
    <n v="-95.712890999999999"/>
  </r>
  <r>
    <n v="667"/>
    <s v="JFE Holdings"/>
    <n v="38.299999999999997"/>
    <n v="-0.4"/>
    <n v="47.4"/>
    <n v="12.6"/>
    <x v="9"/>
    <x v="0"/>
    <n v="36.204824000000002"/>
    <n v="138.25292400000001"/>
  </r>
  <r>
    <n v="668"/>
    <s v="Gree Electric Appliances"/>
    <n v="13.3"/>
    <n v="0.8"/>
    <n v="13.5"/>
    <n v="13.5"/>
    <x v="0"/>
    <x v="0"/>
    <n v="35.861660000000001"/>
    <n v="104.195397"/>
  </r>
  <r>
    <n v="669"/>
    <s v="Ooredoo Telecom"/>
    <n v="9.3000000000000007"/>
    <n v="0.8"/>
    <n v="25.9"/>
    <n v="10"/>
    <x v="38"/>
    <x v="0"/>
    <n v="25.354825999999999"/>
    <n v="51.183883999999999"/>
  </r>
  <r>
    <n v="670"/>
    <s v="Kao Corp"/>
    <n v="15.4"/>
    <n v="0.7"/>
    <n v="12"/>
    <n v="17.399999999999999"/>
    <x v="9"/>
    <x v="0"/>
    <n v="36.204824000000002"/>
    <n v="138.25292400000001"/>
  </r>
  <r>
    <n v="671"/>
    <s v="CSN"/>
    <n v="8.9"/>
    <n v="2"/>
    <n v="24.2"/>
    <n v="7.2"/>
    <x v="6"/>
    <x v="3"/>
    <n v="-14.235004"/>
    <n v="-51.925280000000001"/>
  </r>
  <r>
    <n v="672"/>
    <s v="Asahi Kasei"/>
    <n v="19"/>
    <n v="0.7"/>
    <n v="16.899999999999999"/>
    <n v="9.1999999999999993"/>
    <x v="9"/>
    <x v="0"/>
    <n v="36.204824000000002"/>
    <n v="138.25292400000001"/>
  </r>
  <r>
    <n v="674"/>
    <s v="Yanzhou Coal Mining"/>
    <n v="9.1999999999999993"/>
    <n v="1"/>
    <n v="18"/>
    <n v="11.8"/>
    <x v="0"/>
    <x v="0"/>
    <n v="35.861660000000001"/>
    <n v="104.195397"/>
  </r>
  <r>
    <n v="675"/>
    <s v="Henderson Land"/>
    <n v="2"/>
    <n v="2.6"/>
    <n v="33.9"/>
    <n v="15.1"/>
    <x v="10"/>
    <x v="0"/>
    <n v="22.396428"/>
    <n v="114.109497"/>
  </r>
  <r>
    <n v="675"/>
    <s v="Nucor"/>
    <n v="19.399999999999999"/>
    <n v="0.5"/>
    <n v="14.2"/>
    <n v="14.8"/>
    <x v="1"/>
    <x v="1"/>
    <n v="37.090240000000001"/>
    <n v="-95.712890999999999"/>
  </r>
  <r>
    <n v="678"/>
    <s v="Axis Bank"/>
    <n v="5.3"/>
    <n v="0.8"/>
    <n v="55.8"/>
    <n v="11.6"/>
    <x v="22"/>
    <x v="0"/>
    <n v="20.593684"/>
    <n v="78.962879999999998"/>
  </r>
  <r>
    <n v="679"/>
    <s v="Delphi Automotive"/>
    <n v="15.5"/>
    <n v="1.1000000000000001"/>
    <n v="10.199999999999999"/>
    <n v="13.6"/>
    <x v="2"/>
    <x v="2"/>
    <n v="55.378050999999999"/>
    <n v="-3.4359730000000002"/>
  </r>
  <r>
    <n v="680"/>
    <s v="Stanley Black &amp; Decker"/>
    <n v="10.199999999999999"/>
    <n v="0.9"/>
    <n v="15.8"/>
    <n v="13"/>
    <x v="1"/>
    <x v="1"/>
    <n v="37.090240000000001"/>
    <n v="-95.712890999999999"/>
  </r>
  <r>
    <n v="681"/>
    <s v="PGE"/>
    <n v="9.4"/>
    <n v="1"/>
    <n v="18.8"/>
    <n v="10.5"/>
    <x v="40"/>
    <x v="2"/>
    <n v="51.919438"/>
    <n v="19.145136000000001"/>
  </r>
  <r>
    <n v="682"/>
    <s v="NKSJ Holdings"/>
    <n v="30.9"/>
    <n v="-1.1000000000000001"/>
    <n v="105.2"/>
    <n v="9.4"/>
    <x v="9"/>
    <x v="0"/>
    <n v="36.204824000000002"/>
    <n v="138.25292400000001"/>
  </r>
  <r>
    <n v="683"/>
    <s v="Fuji Heavy Industries"/>
    <n v="18.3"/>
    <n v="0.5"/>
    <n v="16.399999999999999"/>
    <n v="12.9"/>
    <x v="9"/>
    <x v="0"/>
    <n v="36.204824000000002"/>
    <n v="138.25292400000001"/>
  </r>
  <r>
    <n v="684"/>
    <s v="Deutsche Boerse"/>
    <n v="2.8"/>
    <n v="0.8"/>
    <n v="285.5"/>
    <n v="12.5"/>
    <x v="4"/>
    <x v="2"/>
    <n v="51.165691000000002"/>
    <n v="10.451525999999999"/>
  </r>
  <r>
    <n v="685"/>
    <s v="Telekom Indonesia"/>
    <n v="8"/>
    <n v="1.3"/>
    <n v="11.5"/>
    <n v="21.4"/>
    <x v="35"/>
    <x v="0"/>
    <n v="-0.78927499999999995"/>
    <n v="113.92132700000001"/>
  </r>
  <r>
    <n v="685"/>
    <s v="Idemitsu Kosan"/>
    <n v="52.1"/>
    <n v="0.8"/>
    <n v="32.4"/>
    <n v="3.5"/>
    <x v="9"/>
    <x v="0"/>
    <n v="36.204824000000002"/>
    <n v="138.25292400000001"/>
  </r>
  <r>
    <n v="687"/>
    <s v="Liberty Global"/>
    <n v="10.3"/>
    <n v="0.3"/>
    <n v="38.299999999999997"/>
    <n v="17.8"/>
    <x v="1"/>
    <x v="1"/>
    <n v="37.090240000000001"/>
    <n v="-95.712890999999999"/>
  </r>
  <r>
    <n v="688"/>
    <s v="Sekisui House"/>
    <n v="20"/>
    <n v="0.6"/>
    <n v="16.899999999999999"/>
    <n v="9.4"/>
    <x v="9"/>
    <x v="0"/>
    <n v="36.204824000000002"/>
    <n v="138.25292400000001"/>
  </r>
  <r>
    <n v="689"/>
    <s v="Nokia"/>
    <n v="39.799999999999997"/>
    <n v="-4.0999999999999996"/>
    <n v="37.799999999999997"/>
    <n v="12.5"/>
    <x v="34"/>
    <x v="2"/>
    <n v="61.924109999999999"/>
    <n v="25.748151"/>
  </r>
  <r>
    <n v="690"/>
    <s v="Metro Group"/>
    <n v="88"/>
    <n v="0"/>
    <n v="45.8"/>
    <n v="9.3000000000000007"/>
    <x v="4"/>
    <x v="2"/>
    <n v="51.165691000000002"/>
    <n v="10.451525999999999"/>
  </r>
  <r>
    <n v="691"/>
    <s v="National Bank of Abu Dhabi"/>
    <n v="3.1"/>
    <n v="1.1000000000000001"/>
    <n v="81.8"/>
    <n v="12.4"/>
    <x v="37"/>
    <x v="0"/>
    <n v="23.424075999999999"/>
    <n v="53.847817999999997"/>
  </r>
  <r>
    <n v="692"/>
    <s v="Lenovo Group"/>
    <n v="29.6"/>
    <n v="0.5"/>
    <n v="15.5"/>
    <n v="10.4"/>
    <x v="0"/>
    <x v="0"/>
    <n v="35.861660000000001"/>
    <n v="104.195397"/>
  </r>
  <r>
    <n v="692"/>
    <s v="National Bank of Kuwait"/>
    <n v="2.5"/>
    <n v="1.1000000000000001"/>
    <n v="58.4"/>
    <n v="14.6"/>
    <x v="42"/>
    <x v="0"/>
    <n v="29.31166"/>
    <n v="47.481766"/>
  </r>
  <r>
    <n v="694"/>
    <s v="San Miguel"/>
    <n v="16.600000000000001"/>
    <n v="0.7"/>
    <n v="25.1"/>
    <n v="7"/>
    <x v="43"/>
    <x v="0"/>
    <n v="12.879721"/>
    <n v="121.774017"/>
  </r>
  <r>
    <n v="695"/>
    <s v="Samsung C&amp;T"/>
    <n v="23.8"/>
    <n v="0.4"/>
    <n v="24.2"/>
    <n v="8.5"/>
    <x v="7"/>
    <x v="0"/>
    <n v="35.907756999999997"/>
    <n v="127.76692199999999"/>
  </r>
  <r>
    <n v="696"/>
    <s v="MegaFon"/>
    <n v="8.8000000000000007"/>
    <n v="1.2"/>
    <n v="11.5"/>
    <n v="17.600000000000001"/>
    <x v="5"/>
    <x v="2"/>
    <n v="61.524009999999997"/>
    <n v="105.31875599999999"/>
  </r>
  <r>
    <n v="697"/>
    <s v="Bombardier"/>
    <n v="16.8"/>
    <n v="0.6"/>
    <n v="25.8"/>
    <n v="7.3"/>
    <x v="15"/>
    <x v="1"/>
    <n v="56.130366000000002"/>
    <n v="-106.346771"/>
  </r>
  <r>
    <n v="698"/>
    <s v="Becton, Dickinson"/>
    <n v="7.8"/>
    <n v="1.5"/>
    <n v="11.6"/>
    <n v="17.899999999999999"/>
    <x v="1"/>
    <x v="1"/>
    <n v="37.090240000000001"/>
    <n v="-95.712890999999999"/>
  </r>
  <r>
    <n v="699"/>
    <s v="Celgene"/>
    <n v="5.5"/>
    <n v="1.5"/>
    <n v="11.7"/>
    <n v="47.1"/>
    <x v="1"/>
    <x v="1"/>
    <n v="37.090240000000001"/>
    <n v="-95.712890999999999"/>
  </r>
  <r>
    <n v="700"/>
    <s v="British Sky Broadcasting"/>
    <n v="10.7"/>
    <n v="1.4"/>
    <n v="8.6"/>
    <n v="21.6"/>
    <x v="2"/>
    <x v="2"/>
    <n v="55.378050999999999"/>
    <n v="-3.4359730000000002"/>
  </r>
  <r>
    <n v="701"/>
    <s v="KPN"/>
    <n v="16.399999999999999"/>
    <n v="0.9"/>
    <n v="27.2"/>
    <n v="5.5"/>
    <x v="3"/>
    <x v="2"/>
    <n v="52.132632999999998"/>
    <n v="5.2912660000000002"/>
  </r>
  <r>
    <n v="702"/>
    <s v="DTE Energy"/>
    <n v="8.8000000000000007"/>
    <n v="0.6"/>
    <n v="26.3"/>
    <n v="11.4"/>
    <x v="1"/>
    <x v="1"/>
    <n v="37.090240000000001"/>
    <n v="-95.712890999999999"/>
  </r>
  <r>
    <n v="703"/>
    <s v="Fortescue Metals Group"/>
    <n v="7"/>
    <n v="1.6"/>
    <n v="14.9"/>
    <n v="13.2"/>
    <x v="13"/>
    <x v="4"/>
    <n v="-25.274398000000001"/>
    <n v="133.775136"/>
  </r>
  <r>
    <n v="704"/>
    <s v="ConAgra Foods"/>
    <n v="13.8"/>
    <n v="0.7"/>
    <n v="12.5"/>
    <n v="14.4"/>
    <x v="1"/>
    <x v="1"/>
    <n v="37.090240000000001"/>
    <n v="-95.712890999999999"/>
  </r>
  <r>
    <n v="705"/>
    <s v="Gap"/>
    <n v="15.7"/>
    <n v="1.1000000000000001"/>
    <n v="7.5"/>
    <n v="17.5"/>
    <x v="1"/>
    <x v="1"/>
    <n v="37.090240000000001"/>
    <n v="-95.712890999999999"/>
  </r>
  <r>
    <n v="706"/>
    <s v="RusHydro"/>
    <n v="11.3"/>
    <n v="1"/>
    <n v="25.3"/>
    <n v="6.9"/>
    <x v="5"/>
    <x v="2"/>
    <n v="61.524009999999997"/>
    <n v="105.31875599999999"/>
  </r>
  <r>
    <n v="707"/>
    <s v="VF"/>
    <n v="10.9"/>
    <n v="1.1000000000000001"/>
    <n v="9.6"/>
    <n v="18.2"/>
    <x v="1"/>
    <x v="1"/>
    <n v="37.090240000000001"/>
    <n v="-95.712890999999999"/>
  </r>
  <r>
    <n v="708"/>
    <s v="CME Group"/>
    <n v="2.9"/>
    <n v="0.9"/>
    <n v="38.9"/>
    <n v="21.1"/>
    <x v="1"/>
    <x v="1"/>
    <n v="37.090240000000001"/>
    <n v="-95.712890999999999"/>
  </r>
  <r>
    <n v="709"/>
    <s v="XL Group"/>
    <n v="7.2"/>
    <n v="0.7"/>
    <n v="45.4"/>
    <n v="9"/>
    <x v="29"/>
    <x v="2"/>
    <n v="53.412909999999997"/>
    <n v="-8.2438900000000004"/>
  </r>
  <r>
    <n v="710"/>
    <s v="CSR"/>
    <n v="14.1"/>
    <n v="0.6"/>
    <n v="16.8"/>
    <n v="9.9"/>
    <x v="0"/>
    <x v="0"/>
    <n v="35.861660000000001"/>
    <n v="104.195397"/>
  </r>
  <r>
    <n v="711"/>
    <s v="VakifBank"/>
    <n v="6.3"/>
    <n v="0.8"/>
    <n v="60.6"/>
    <n v="7.9"/>
    <x v="28"/>
    <x v="2"/>
    <n v="38.963745000000003"/>
    <n v="35.243321999999999"/>
  </r>
  <r>
    <n v="712"/>
    <s v="ALFA"/>
    <n v="15.6"/>
    <n v="0.7"/>
    <n v="11.8"/>
    <n v="12.7"/>
    <x v="18"/>
    <x v="1"/>
    <n v="23.634501"/>
    <n v="-102.552784"/>
  </r>
  <r>
    <n v="713"/>
    <s v="Noble Group"/>
    <n v="94"/>
    <n v="0.5"/>
    <n v="19.7"/>
    <n v="6.2"/>
    <x v="10"/>
    <x v="0"/>
    <n v="22.396428"/>
    <n v="114.109497"/>
  </r>
  <r>
    <n v="713"/>
    <s v="Fast Retailing"/>
    <n v="11.8"/>
    <n v="0.9"/>
    <n v="7.5"/>
    <n v="32.6"/>
    <x v="9"/>
    <x v="0"/>
    <n v="36.204824000000002"/>
    <n v="138.25292400000001"/>
  </r>
  <r>
    <n v="713"/>
    <s v="Novolipetsk Steel"/>
    <n v="12.2"/>
    <n v="0.6"/>
    <n v="18.5"/>
    <n v="10.7"/>
    <x v="5"/>
    <x v="2"/>
    <n v="61.524009999999997"/>
    <n v="105.31875599999999"/>
  </r>
  <r>
    <n v="716"/>
    <s v="Li &amp; Fung"/>
    <n v="20.2"/>
    <n v="0.6"/>
    <n v="12"/>
    <n v="11.5"/>
    <x v="10"/>
    <x v="0"/>
    <n v="22.396428"/>
    <n v="114.109497"/>
  </r>
  <r>
    <n v="717"/>
    <s v="Punjab National Bank"/>
    <n v="8.1999999999999993"/>
    <n v="1"/>
    <n v="92.3"/>
    <n v="5"/>
    <x v="22"/>
    <x v="0"/>
    <n v="20.593684"/>
    <n v="78.962879999999998"/>
  </r>
  <r>
    <n v="718"/>
    <s v="Symantec"/>
    <n v="6.8"/>
    <n v="1.1000000000000001"/>
    <n v="14"/>
    <n v="16.899999999999999"/>
    <x v="1"/>
    <x v="1"/>
    <n v="37.090240000000001"/>
    <n v="-95.712890999999999"/>
  </r>
  <r>
    <n v="719"/>
    <s v="Motorola Solutions"/>
    <n v="8.6999999999999993"/>
    <n v="0.9"/>
    <n v="12.7"/>
    <n v="17.100000000000001"/>
    <x v="1"/>
    <x v="1"/>
    <n v="37.090240000000001"/>
    <n v="-95.712890999999999"/>
  </r>
  <r>
    <n v="720"/>
    <s v="Northern Trust"/>
    <n v="4.2"/>
    <n v="0.7"/>
    <n v="97.5"/>
    <n v="13"/>
    <x v="1"/>
    <x v="1"/>
    <n v="37.090240000000001"/>
    <n v="-95.712890999999999"/>
  </r>
  <r>
    <n v="721"/>
    <s v="KeyCorp"/>
    <n v="4.7"/>
    <n v="0.9"/>
    <n v="89.2"/>
    <n v="9.3000000000000007"/>
    <x v="1"/>
    <x v="1"/>
    <n v="37.090240000000001"/>
    <n v="-95.712890999999999"/>
  </r>
  <r>
    <n v="722"/>
    <s v="Chubu Electric Power"/>
    <n v="29.6"/>
    <n v="-1.1000000000000001"/>
    <n v="65.8"/>
    <n v="9"/>
    <x v="9"/>
    <x v="0"/>
    <n v="36.204824000000002"/>
    <n v="138.25292400000001"/>
  </r>
  <r>
    <n v="724"/>
    <s v="New World Development"/>
    <n v="4.5999999999999996"/>
    <n v="1.3"/>
    <n v="36.799999999999997"/>
    <n v="10.7"/>
    <x v="10"/>
    <x v="0"/>
    <n v="22.396428"/>
    <n v="114.109497"/>
  </r>
  <r>
    <n v="725"/>
    <s v="Genting"/>
    <n v="5.6"/>
    <n v="1.4"/>
    <n v="21.5"/>
    <n v="11.6"/>
    <x v="30"/>
    <x v="0"/>
    <n v="4.2104840000000001"/>
    <n v="101.97576599999999"/>
  </r>
  <r>
    <n v="725"/>
    <s v="Severstal"/>
    <n v="14.1"/>
    <n v="0.8"/>
    <n v="15.7"/>
    <n v="8.6999999999999993"/>
    <x v="5"/>
    <x v="2"/>
    <n v="61.524009999999997"/>
    <n v="105.31875599999999"/>
  </r>
  <r>
    <n v="727"/>
    <s v="Bank of Baroda"/>
    <n v="6.8"/>
    <n v="1"/>
    <n v="89.8"/>
    <n v="5.5"/>
    <x v="22"/>
    <x v="0"/>
    <n v="20.593684"/>
    <n v="78.962879999999998"/>
  </r>
  <r>
    <n v="728"/>
    <s v="Anhui Conch Cement"/>
    <n v="7.2"/>
    <n v="1"/>
    <n v="14"/>
    <n v="15.9"/>
    <x v="0"/>
    <x v="0"/>
    <n v="35.861660000000001"/>
    <n v="104.195397"/>
  </r>
  <r>
    <n v="729"/>
    <s v="Luxottica Group"/>
    <n v="9.3000000000000007"/>
    <n v="0.7"/>
    <n v="10.9"/>
    <n v="23.7"/>
    <x v="11"/>
    <x v="2"/>
    <n v="41.871940000000002"/>
    <n v="12.56738"/>
  </r>
  <r>
    <n v="730"/>
    <s v="LG Electronics"/>
    <n v="45.3"/>
    <n v="0.1"/>
    <n v="29.6"/>
    <n v="11.6"/>
    <x v="7"/>
    <x v="0"/>
    <n v="35.907756999999997"/>
    <n v="127.76692199999999"/>
  </r>
  <r>
    <n v="731"/>
    <s v="RSA Insurance Group"/>
    <n v="14.4"/>
    <n v="0.6"/>
    <n v="33.4"/>
    <n v="6.3"/>
    <x v="2"/>
    <x v="2"/>
    <n v="55.378050999999999"/>
    <n v="-3.4359730000000002"/>
  </r>
  <r>
    <n v="732"/>
    <s v="Technip"/>
    <n v="10.8"/>
    <n v="0.7"/>
    <n v="14.9"/>
    <n v="11.8"/>
    <x v="8"/>
    <x v="2"/>
    <n v="46.227637999999999"/>
    <n v="2.213749"/>
  </r>
  <r>
    <n v="734"/>
    <s v="BRF-Brasil Foods"/>
    <n v="13.9"/>
    <n v="0.4"/>
    <n v="24.3"/>
    <n v="10.4"/>
    <x v="6"/>
    <x v="3"/>
    <n v="-14.235004"/>
    <n v="-51.925280000000001"/>
  </r>
  <r>
    <n v="735"/>
    <s v="Krung Thai Bank"/>
    <n v="4.0999999999999996"/>
    <n v="0.8"/>
    <n v="73.7"/>
    <n v="12.4"/>
    <x v="24"/>
    <x v="0"/>
    <n v="15.870032"/>
    <n v="100.992541"/>
  </r>
  <r>
    <n v="736"/>
    <s v="United Continental Holdings"/>
    <n v="37.200000000000003"/>
    <n v="-0.7"/>
    <n v="37.6"/>
    <n v="10.3"/>
    <x v="1"/>
    <x v="1"/>
    <n v="37.090240000000001"/>
    <n v="-95.712890999999999"/>
  </r>
  <r>
    <n v="737"/>
    <s v="Industries Qatar"/>
    <n v="5.0999999999999996"/>
    <n v="2.2999999999999998"/>
    <n v="11"/>
    <n v="26.5"/>
    <x v="38"/>
    <x v="0"/>
    <n v="25.354825999999999"/>
    <n v="51.183883999999999"/>
  </r>
  <r>
    <n v="738"/>
    <s v="Osaka Gas"/>
    <n v="15.6"/>
    <n v="0.5"/>
    <n v="17.899999999999999"/>
    <n v="8.6999999999999993"/>
    <x v="9"/>
    <x v="0"/>
    <n v="36.204824000000002"/>
    <n v="138.25292400000001"/>
  </r>
  <r>
    <n v="739"/>
    <s v="Asahi Glass"/>
    <n v="14.9"/>
    <n v="0.5"/>
    <n v="21.9"/>
    <n v="7.8"/>
    <x v="9"/>
    <x v="0"/>
    <n v="36.204824000000002"/>
    <n v="138.25292400000001"/>
  </r>
  <r>
    <n v="740"/>
    <s v="China Yangtze Power"/>
    <n v="3.3"/>
    <n v="1.2"/>
    <n v="25.2"/>
    <n v="19.399999999999999"/>
    <x v="0"/>
    <x v="0"/>
    <n v="35.861660000000001"/>
    <n v="104.195397"/>
  </r>
  <r>
    <n v="741"/>
    <s v="West Japan Railway"/>
    <n v="15.6"/>
    <n v="0.4"/>
    <n v="30.6"/>
    <n v="9.1999999999999993"/>
    <x v="9"/>
    <x v="0"/>
    <n v="36.204824000000002"/>
    <n v="138.25292400000001"/>
  </r>
  <r>
    <n v="742"/>
    <s v="SCOR"/>
    <n v="13.4"/>
    <n v="0.6"/>
    <n v="43"/>
    <n v="5.8"/>
    <x v="8"/>
    <x v="2"/>
    <n v="46.227637999999999"/>
    <n v="2.213749"/>
  </r>
  <r>
    <n v="743"/>
    <s v="ASML Holding"/>
    <n v="6.2"/>
    <n v="1.5"/>
    <n v="9.6999999999999993"/>
    <n v="28.9"/>
    <x v="3"/>
    <x v="2"/>
    <n v="52.132632999999998"/>
    <n v="5.2912660000000002"/>
  </r>
  <r>
    <n v="744"/>
    <s v="Newcrest Mining"/>
    <n v="4.5"/>
    <n v="1.1000000000000001"/>
    <n v="20.8"/>
    <n v="17.5"/>
    <x v="13"/>
    <x v="4"/>
    <n v="-25.274398000000001"/>
    <n v="133.775136"/>
  </r>
  <r>
    <n v="744"/>
    <s v="Daikin Industries"/>
    <n v="14.7"/>
    <n v="0.5"/>
    <n v="14"/>
    <n v="12.5"/>
    <x v="9"/>
    <x v="0"/>
    <n v="36.204824000000002"/>
    <n v="138.25292400000001"/>
  </r>
  <r>
    <n v="746"/>
    <s v="Tyson Foods"/>
    <n v="33.4"/>
    <n v="0.6"/>
    <n v="11.9"/>
    <n v="8.6999999999999993"/>
    <x v="1"/>
    <x v="1"/>
    <n v="37.090240000000001"/>
    <n v="-95.712890999999999"/>
  </r>
  <r>
    <n v="747"/>
    <s v="Samba Financial Group"/>
    <n v="2"/>
    <n v="1.2"/>
    <n v="53.1"/>
    <n v="10.8"/>
    <x v="17"/>
    <x v="0"/>
    <n v="23.885942"/>
    <n v="45.079161999999997"/>
  </r>
  <r>
    <n v="748"/>
    <s v="Biogen Idec"/>
    <n v="5.5"/>
    <n v="1.4"/>
    <n v="10.1"/>
    <n v="41.8"/>
    <x v="1"/>
    <x v="1"/>
    <n v="37.090240000000001"/>
    <n v="-95.712890999999999"/>
  </r>
  <r>
    <n v="749"/>
    <s v="Tokyu"/>
    <n v="13.2"/>
    <n v="0.4"/>
    <n v="23.8"/>
    <n v="9.3000000000000007"/>
    <x v="9"/>
    <x v="0"/>
    <n v="36.204824000000002"/>
    <n v="138.25292400000001"/>
  </r>
  <r>
    <n v="750"/>
    <s v="Grupo ACS"/>
    <n v="50.7"/>
    <n v="-2.5"/>
    <n v="51.5"/>
    <n v="7.7"/>
    <x v="14"/>
    <x v="2"/>
    <n v="40.463667000000001"/>
    <n v="-3.7492200000000002"/>
  </r>
  <r>
    <n v="751"/>
    <s v="NRG Energy"/>
    <n v="8.4"/>
    <n v="0.6"/>
    <n v="35.1"/>
    <n v="8.4"/>
    <x v="1"/>
    <x v="1"/>
    <n v="37.090240000000001"/>
    <n v="-95.712890999999999"/>
  </r>
  <r>
    <n v="752"/>
    <s v="Reynolds American"/>
    <n v="4.4000000000000004"/>
    <n v="1.3"/>
    <n v="16.600000000000001"/>
    <n v="23.8"/>
    <x v="1"/>
    <x v="1"/>
    <n v="37.090240000000001"/>
    <n v="-95.712890999999999"/>
  </r>
  <r>
    <n v="753"/>
    <s v="Pearson"/>
    <n v="8.1999999999999993"/>
    <n v="0.5"/>
    <n v="18.100000000000001"/>
    <n v="14.9"/>
    <x v="2"/>
    <x v="2"/>
    <n v="55.378050999999999"/>
    <n v="-3.4359730000000002"/>
  </r>
  <r>
    <n v="754"/>
    <s v="Couche Tard"/>
    <n v="33"/>
    <n v="0.5"/>
    <n v="10.5"/>
    <n v="10.199999999999999"/>
    <x v="15"/>
    <x v="1"/>
    <n v="56.130366000000002"/>
    <n v="-106.346771"/>
  </r>
  <r>
    <n v="755"/>
    <s v="Bunge"/>
    <n v="61"/>
    <n v="0.1"/>
    <n v="24.1"/>
    <n v="11.1"/>
    <x v="44"/>
    <x v="1"/>
    <n v="32.321384000000002"/>
    <n v="-64.757369999999995"/>
  </r>
  <r>
    <n v="756"/>
    <s v="Seadrill"/>
    <n v="4.5"/>
    <n v="1.1000000000000001"/>
    <n v="19.600000000000001"/>
    <n v="17.600000000000001"/>
    <x v="44"/>
    <x v="1"/>
    <n v="32.321384000000002"/>
    <n v="-64.757369999999995"/>
  </r>
  <r>
    <n v="756"/>
    <s v="Atlantia"/>
    <n v="4.4000000000000004"/>
    <n v="1"/>
    <n v="40.1"/>
    <n v="10.6"/>
    <x v="11"/>
    <x v="2"/>
    <n v="41.871940000000002"/>
    <n v="12.56738"/>
  </r>
  <r>
    <n v="756"/>
    <s v="Antofagasta"/>
    <n v="6.7"/>
    <n v="1"/>
    <n v="12.9"/>
    <n v="16.100000000000001"/>
    <x v="2"/>
    <x v="2"/>
    <n v="55.378050999999999"/>
    <n v="-3.4359730000000002"/>
  </r>
  <r>
    <n v="759"/>
    <s v="Kansai Electric Power"/>
    <n v="34"/>
    <n v="-2.9"/>
    <n v="86.7"/>
    <n v="7"/>
    <x v="9"/>
    <x v="0"/>
    <n v="36.204824000000002"/>
    <n v="138.25292400000001"/>
  </r>
  <r>
    <n v="759"/>
    <s v="Magnit"/>
    <n v="14.4"/>
    <n v="0.8"/>
    <n v="5.5"/>
    <n v="18.8"/>
    <x v="5"/>
    <x v="2"/>
    <n v="61.524009999999997"/>
    <n v="105.31875599999999"/>
  </r>
  <r>
    <n v="759"/>
    <s v="Marks &amp; Spencer"/>
    <n v="15.9"/>
    <n v="0.8"/>
    <n v="11.6"/>
    <n v="9.1"/>
    <x v="2"/>
    <x v="2"/>
    <n v="55.378050999999999"/>
    <n v="-3.4359730000000002"/>
  </r>
  <r>
    <n v="762"/>
    <s v="S-Oil"/>
    <n v="30.8"/>
    <n v="0.5"/>
    <n v="11.7"/>
    <n v="9.4"/>
    <x v="7"/>
    <x v="0"/>
    <n v="35.907756999999997"/>
    <n v="127.76692199999999"/>
  </r>
  <r>
    <n v="763"/>
    <s v="Northeast Utilities"/>
    <n v="6.3"/>
    <n v="0.5"/>
    <n v="28.3"/>
    <n v="13.4"/>
    <x v="1"/>
    <x v="1"/>
    <n v="37.090240000000001"/>
    <n v="-95.712890999999999"/>
  </r>
  <r>
    <n v="764"/>
    <s v="Formosa Petrochemical"/>
    <n v="30.2"/>
    <n v="0.1"/>
    <n v="15.4"/>
    <n v="26.5"/>
    <x v="19"/>
    <x v="0"/>
    <n v="23.69781"/>
    <n v="120.960515"/>
  </r>
  <r>
    <n v="765"/>
    <s v="First Gulf Bank"/>
    <n v="2.6"/>
    <n v="1.1000000000000001"/>
    <n v="47.7"/>
    <n v="11.1"/>
    <x v="37"/>
    <x v="0"/>
    <n v="23.424075999999999"/>
    <n v="53.847817999999997"/>
  </r>
  <r>
    <n v="766"/>
    <s v="Grupa PZU"/>
    <n v="6.3"/>
    <n v="1"/>
    <n v="18.100000000000001"/>
    <n v="11.3"/>
    <x v="40"/>
    <x v="2"/>
    <n v="51.919438"/>
    <n v="19.145136000000001"/>
  </r>
  <r>
    <n v="766"/>
    <s v="Tesoro"/>
    <n v="33"/>
    <n v="0.7"/>
    <n v="10.7"/>
    <n v="7.8"/>
    <x v="1"/>
    <x v="1"/>
    <n v="37.090240000000001"/>
    <n v="-95.712890999999999"/>
  </r>
  <r>
    <n v="768"/>
    <s v="Devon Energy"/>
    <n v="9.5"/>
    <n v="-0.2"/>
    <n v="43.3"/>
    <n v="23.6"/>
    <x v="1"/>
    <x v="1"/>
    <n v="37.090240000000001"/>
    <n v="-95.712890999999999"/>
  </r>
  <r>
    <n v="769"/>
    <s v="Grupo Modelo"/>
    <n v="7.2"/>
    <n v="1"/>
    <n v="9.6"/>
    <n v="29"/>
    <x v="18"/>
    <x v="1"/>
    <n v="23.634501"/>
    <n v="-102.552784"/>
  </r>
  <r>
    <n v="770"/>
    <s v="Bharat Heavy Electicals"/>
    <n v="9.4"/>
    <n v="1.4"/>
    <n v="12.9"/>
    <n v="9"/>
    <x v="22"/>
    <x v="0"/>
    <n v="20.593684"/>
    <n v="78.962879999999998"/>
  </r>
  <r>
    <n v="771"/>
    <s v="Southwest Airlines"/>
    <n v="17.100000000000001"/>
    <n v="0.4"/>
    <n v="18.600000000000001"/>
    <n v="9"/>
    <x v="1"/>
    <x v="1"/>
    <n v="37.090240000000001"/>
    <n v="-95.712890999999999"/>
  </r>
  <r>
    <n v="772"/>
    <s v="Edison International"/>
    <n v="11.9"/>
    <n v="-0.1"/>
    <n v="44.4"/>
    <n v="16.600000000000001"/>
    <x v="1"/>
    <x v="1"/>
    <n v="37.090240000000001"/>
    <n v="-95.712890999999999"/>
  </r>
  <r>
    <n v="773"/>
    <s v="Hyundai Steel"/>
    <n v="13.3"/>
    <n v="0.7"/>
    <n v="21.4"/>
    <n v="6.3"/>
    <x v="7"/>
    <x v="0"/>
    <n v="35.907756999999997"/>
    <n v="127.76692199999999"/>
  </r>
  <r>
    <n v="774"/>
    <s v="Sinohydro Group"/>
    <n v="18"/>
    <n v="0.6"/>
    <n v="25.8"/>
    <n v="5.5"/>
    <x v="0"/>
    <x v="0"/>
    <n v="35.861660000000001"/>
    <n v="104.195397"/>
  </r>
  <r>
    <n v="775"/>
    <s v="Fairfax Financial"/>
    <n v="8"/>
    <n v="0.5"/>
    <n v="36.9"/>
    <n v="8.1999999999999993"/>
    <x v="15"/>
    <x v="1"/>
    <n v="56.130366000000002"/>
    <n v="-106.346771"/>
  </r>
  <r>
    <n v="776"/>
    <s v="Safeway"/>
    <n v="44.2"/>
    <n v="0.6"/>
    <n v="14.7"/>
    <n v="6"/>
    <x v="1"/>
    <x v="1"/>
    <n v="37.090240000000001"/>
    <n v="-95.712890999999999"/>
  </r>
  <r>
    <n v="777"/>
    <s v="EstÃ©e Lauder Cos"/>
    <n v="10"/>
    <n v="0.9"/>
    <n v="7.2"/>
    <n v="24.5"/>
    <x v="1"/>
    <x v="1"/>
    <n v="37.090240000000001"/>
    <n v="-95.712890999999999"/>
  </r>
  <r>
    <n v="778"/>
    <s v="Cemex"/>
    <n v="15.3"/>
    <n v="-0.9"/>
    <n v="35.9"/>
    <n v="13.6"/>
    <x v="18"/>
    <x v="1"/>
    <n v="23.634501"/>
    <n v="-102.552784"/>
  </r>
  <r>
    <n v="779"/>
    <s v="Zoomlion Heavy Industry"/>
    <n v="7.6"/>
    <n v="1.2"/>
    <n v="13.8"/>
    <n v="10.5"/>
    <x v="0"/>
    <x v="0"/>
    <n v="35.861660000000001"/>
    <n v="104.195397"/>
  </r>
  <r>
    <n v="780"/>
    <s v="Republic Services"/>
    <n v="8.1"/>
    <n v="0.6"/>
    <n v="19.600000000000001"/>
    <n v="11.5"/>
    <x v="1"/>
    <x v="1"/>
    <n v="37.090240000000001"/>
    <n v="-95.712890999999999"/>
  </r>
  <r>
    <n v="781"/>
    <s v="LG Corp"/>
    <n v="8.6999999999999993"/>
    <n v="0.8"/>
    <n v="15.1"/>
    <n v="10.199999999999999"/>
    <x v="7"/>
    <x v="0"/>
    <n v="35.907756999999997"/>
    <n v="127.76692199999999"/>
  </r>
  <r>
    <n v="782"/>
    <s v="Chesapeake Energy"/>
    <n v="12.3"/>
    <n v="-0.8"/>
    <n v="41.6"/>
    <n v="15"/>
    <x v="1"/>
    <x v="1"/>
    <n v="37.090240000000001"/>
    <n v="-95.712890999999999"/>
  </r>
  <r>
    <n v="783"/>
    <s v="Country Garden Holdings"/>
    <n v="6.6"/>
    <n v="1.1000000000000001"/>
    <n v="21.9"/>
    <n v="8.1999999999999993"/>
    <x v="0"/>
    <x v="0"/>
    <n v="35.861660000000001"/>
    <n v="104.195397"/>
  </r>
  <r>
    <n v="784"/>
    <s v="Akzo Nobel"/>
    <n v="20.3"/>
    <n v="-2.9"/>
    <n v="22.6"/>
    <n v="16.2"/>
    <x v="3"/>
    <x v="2"/>
    <n v="52.132632999999998"/>
    <n v="5.2912660000000002"/>
  </r>
  <r>
    <n v="785"/>
    <s v="KGHM Polska Miedz"/>
    <n v="8.6999999999999993"/>
    <n v="1.6"/>
    <n v="10.7"/>
    <n v="10.7"/>
    <x v="40"/>
    <x v="2"/>
    <n v="51.919438"/>
    <n v="19.145136000000001"/>
  </r>
  <r>
    <n v="786"/>
    <s v="Pgnig Group"/>
    <n v="8.8000000000000007"/>
    <n v="0.7"/>
    <n v="15.5"/>
    <n v="11"/>
    <x v="40"/>
    <x v="2"/>
    <n v="51.919438"/>
    <n v="19.145136000000001"/>
  </r>
  <r>
    <n v="787"/>
    <s v="Broadcom"/>
    <n v="8"/>
    <n v="0.7"/>
    <n v="11.2"/>
    <n v="19.7"/>
    <x v="1"/>
    <x v="1"/>
    <n v="37.090240000000001"/>
    <n v="-95.712890999999999"/>
  </r>
  <r>
    <n v="788"/>
    <s v="Infosys"/>
    <n v="6.6"/>
    <n v="1.6"/>
    <n v="7.5"/>
    <n v="30.5"/>
    <x v="22"/>
    <x v="0"/>
    <n v="20.593684"/>
    <n v="78.962879999999998"/>
  </r>
  <r>
    <n v="789"/>
    <s v="Citic Pacific"/>
    <n v="12"/>
    <n v="0.9"/>
    <n v="31.9"/>
    <n v="4.7"/>
    <x v="10"/>
    <x v="0"/>
    <n v="22.396428"/>
    <n v="114.109497"/>
  </r>
  <r>
    <n v="790"/>
    <s v="Sistema"/>
    <n v="30"/>
    <n v="0.2"/>
    <n v="43.7"/>
    <n v="8.1"/>
    <x v="5"/>
    <x v="2"/>
    <n v="61.524009999999997"/>
    <n v="105.31875599999999"/>
  </r>
  <r>
    <n v="791"/>
    <s v="Noble Energy"/>
    <n v="4.2"/>
    <n v="1"/>
    <n v="17.600000000000001"/>
    <n v="20.8"/>
    <x v="1"/>
    <x v="1"/>
    <n v="37.090240000000001"/>
    <n v="-95.712890999999999"/>
  </r>
  <r>
    <n v="792"/>
    <s v="Mobily"/>
    <n v="6.3"/>
    <n v="1.6"/>
    <n v="10.3"/>
    <n v="16.3"/>
    <x v="17"/>
    <x v="0"/>
    <n v="23.885942"/>
    <n v="45.079161999999997"/>
  </r>
  <r>
    <n v="792"/>
    <s v="Cameron International"/>
    <n v="8.5"/>
    <n v="0.8"/>
    <n v="11.2"/>
    <n v="16.5"/>
    <x v="1"/>
    <x v="1"/>
    <n v="37.090240000000001"/>
    <n v="-95.712890999999999"/>
  </r>
  <r>
    <n v="794"/>
    <s v="Alcoa"/>
    <n v="23.7"/>
    <n v="0.2"/>
    <n v="40.200000000000003"/>
    <n v="9.1999999999999993"/>
    <x v="1"/>
    <x v="1"/>
    <n v="37.090240000000001"/>
    <n v="-95.712890999999999"/>
  </r>
  <r>
    <n v="795"/>
    <s v="Samsung Heavy Industries"/>
    <n v="12.9"/>
    <n v="0.7"/>
    <n v="15.6"/>
    <n v="7.5"/>
    <x v="7"/>
    <x v="0"/>
    <n v="35.907756999999997"/>
    <n v="127.76692199999999"/>
  </r>
  <r>
    <n v="796"/>
    <s v="Credicorp"/>
    <n v="3.6"/>
    <n v="0.8"/>
    <n v="41"/>
    <n v="12.7"/>
    <x v="45"/>
    <x v="3"/>
    <n v="-9.1899669999999993"/>
    <n v="-75.015152"/>
  </r>
  <r>
    <n v="797"/>
    <s v="IDGC Holding"/>
    <n v="19.7"/>
    <n v="0.7"/>
    <n v="27.3"/>
    <n v="2.6"/>
    <x v="5"/>
    <x v="2"/>
    <n v="61.524009999999997"/>
    <n v="105.31875599999999"/>
  </r>
  <r>
    <n v="798"/>
    <s v="Citic Securities"/>
    <n v="2.2000000000000002"/>
    <n v="0.7"/>
    <n v="27"/>
    <n v="23.1"/>
    <x v="0"/>
    <x v="0"/>
    <n v="35.861660000000001"/>
    <n v="104.195397"/>
  </r>
  <r>
    <n v="799"/>
    <s v="GD Power Development"/>
    <n v="8"/>
    <n v="0.6"/>
    <n v="29.2"/>
    <n v="8"/>
    <x v="0"/>
    <x v="0"/>
    <n v="35.861660000000001"/>
    <n v="104.195397"/>
  </r>
  <r>
    <n v="800"/>
    <s v="China Resources Enterprise"/>
    <n v="16.3"/>
    <n v="0.5"/>
    <n v="16.399999999999999"/>
    <n v="7.6"/>
    <x v="10"/>
    <x v="0"/>
    <n v="22.396428"/>
    <n v="114.109497"/>
  </r>
  <r>
    <n v="801"/>
    <s v="Bank of East Asia"/>
    <n v="3.7"/>
    <n v="0.8"/>
    <n v="89.3"/>
    <n v="9"/>
    <x v="10"/>
    <x v="0"/>
    <n v="22.396428"/>
    <n v="114.109497"/>
  </r>
  <r>
    <n v="802"/>
    <s v="Turk Telekom"/>
    <n v="7.1"/>
    <n v="1.5"/>
    <n v="9.5"/>
    <n v="15"/>
    <x v="28"/>
    <x v="2"/>
    <n v="38.963745000000003"/>
    <n v="35.243321999999999"/>
  </r>
  <r>
    <n v="803"/>
    <s v="L-3 Communications"/>
    <n v="13.1"/>
    <n v="0.8"/>
    <n v="13.8"/>
    <n v="7.3"/>
    <x v="1"/>
    <x v="1"/>
    <n v="37.090240000000001"/>
    <n v="-95.712890999999999"/>
  </r>
  <r>
    <n v="804"/>
    <s v="Agilent Technologies"/>
    <n v="6.9"/>
    <n v="1.1000000000000001"/>
    <n v="10.7"/>
    <n v="14.9"/>
    <x v="1"/>
    <x v="1"/>
    <n v="37.090240000000001"/>
    <n v="-95.712890999999999"/>
  </r>
  <r>
    <n v="805"/>
    <s v="Allergan"/>
    <n v="5.8"/>
    <n v="1.1000000000000001"/>
    <n v="9.1999999999999993"/>
    <n v="32.700000000000003"/>
    <x v="1"/>
    <x v="1"/>
    <n v="37.090240000000001"/>
    <n v="-95.712890999999999"/>
  </r>
  <r>
    <n v="806"/>
    <s v="AES"/>
    <n v="18.100000000000001"/>
    <n v="-0.9"/>
    <n v="41.8"/>
    <n v="9.3000000000000007"/>
    <x v="1"/>
    <x v="1"/>
    <n v="37.090240000000001"/>
    <n v="-95.712890999999999"/>
  </r>
  <r>
    <n v="807"/>
    <s v="Axiata Group"/>
    <n v="5.8"/>
    <n v="0.8"/>
    <n v="14"/>
    <n v="17.2"/>
    <x v="30"/>
    <x v="0"/>
    <n v="4.2104840000000001"/>
    <n v="101.97576599999999"/>
  </r>
  <r>
    <n v="808"/>
    <s v="Allied Irish Banks"/>
    <n v="4.5999999999999996"/>
    <n v="-4.8"/>
    <n v="161.5"/>
    <n v="50"/>
    <x v="29"/>
    <x v="2"/>
    <n v="53.412909999999997"/>
    <n v="-8.2438900000000004"/>
  </r>
  <r>
    <n v="809"/>
    <s v="TRW Automotive Holdings"/>
    <n v="16.399999999999999"/>
    <n v="1"/>
    <n v="10.9"/>
    <n v="7.1"/>
    <x v="1"/>
    <x v="1"/>
    <n v="37.090240000000001"/>
    <n v="-95.712890999999999"/>
  </r>
  <r>
    <n v="810"/>
    <s v="DaVita"/>
    <n v="8.1999999999999993"/>
    <n v="0.5"/>
    <n v="16"/>
    <n v="12.5"/>
    <x v="1"/>
    <x v="1"/>
    <n v="37.090240000000001"/>
    <n v="-95.712890999999999"/>
  </r>
  <r>
    <n v="811"/>
    <s v="HCP"/>
    <n v="1.9"/>
    <n v="0.8"/>
    <n v="19.899999999999999"/>
    <n v="22.1"/>
    <x v="1"/>
    <x v="1"/>
    <n v="37.090240000000001"/>
    <n v="-95.712890999999999"/>
  </r>
  <r>
    <n v="812"/>
    <s v="Wipro"/>
    <n v="7.3"/>
    <n v="1.1000000000000001"/>
    <n v="8.5"/>
    <n v="20.100000000000001"/>
    <x v="22"/>
    <x v="0"/>
    <n v="20.593684"/>
    <n v="78.962879999999998"/>
  </r>
  <r>
    <n v="813"/>
    <s v="Riyad Bank"/>
    <n v="2.1"/>
    <n v="0.9"/>
    <n v="50.7"/>
    <n v="9.1"/>
    <x v="17"/>
    <x v="0"/>
    <n v="23.885942"/>
    <n v="45.079161999999997"/>
  </r>
  <r>
    <n v="814"/>
    <s v="All Nippon Airways"/>
    <n v="17.100000000000001"/>
    <n v="0.3"/>
    <n v="23.5"/>
    <n v="7.8"/>
    <x v="9"/>
    <x v="0"/>
    <n v="36.204824000000002"/>
    <n v="138.25292400000001"/>
  </r>
  <r>
    <n v="816"/>
    <s v="Mahindra &amp; Mahindra"/>
    <n v="10.9"/>
    <n v="0.6"/>
    <n v="12.5"/>
    <n v="10.5"/>
    <x v="22"/>
    <x v="0"/>
    <n v="20.593684"/>
    <n v="78.962879999999998"/>
  </r>
  <r>
    <n v="818"/>
    <s v="Grupo Inbursa"/>
    <n v="3.6"/>
    <n v="0.7"/>
    <n v="26.2"/>
    <n v="18.5"/>
    <x v="18"/>
    <x v="1"/>
    <n v="23.634501"/>
    <n v="-102.552784"/>
  </r>
  <r>
    <n v="819"/>
    <s v="Oi"/>
    <n v="12.3"/>
    <n v="0.4"/>
    <n v="14.7"/>
    <n v="19.2"/>
    <x v="6"/>
    <x v="3"/>
    <n v="-14.235004"/>
    <n v="-51.925280000000001"/>
  </r>
  <r>
    <n v="820"/>
    <s v="Cognizant Technology"/>
    <n v="7.3"/>
    <n v="1.1000000000000001"/>
    <n v="6.5"/>
    <n v="23.6"/>
    <x v="1"/>
    <x v="1"/>
    <n v="37.090240000000001"/>
    <n v="-95.712890999999999"/>
  </r>
  <r>
    <n v="821"/>
    <s v="Federal Grid of UES"/>
    <n v="4.3"/>
    <n v="1.5"/>
    <n v="36.200000000000003"/>
    <n v="7.2"/>
    <x v="5"/>
    <x v="2"/>
    <n v="61.524009999999997"/>
    <n v="105.31875599999999"/>
  </r>
  <r>
    <n v="822"/>
    <s v="Sumitomo Metal Mining"/>
    <n v="10.199999999999999"/>
    <n v="0.8"/>
    <n v="13.9"/>
    <n v="8"/>
    <x v="9"/>
    <x v="0"/>
    <n v="36.204824000000002"/>
    <n v="138.25292400000001"/>
  </r>
  <r>
    <n v="823"/>
    <s v="CF Industries Holdings"/>
    <n v="6.1"/>
    <n v="1.8"/>
    <n v="10.199999999999999"/>
    <n v="12.8"/>
    <x v="1"/>
    <x v="1"/>
    <n v="37.090240000000001"/>
    <n v="-95.712890999999999"/>
  </r>
  <r>
    <n v="824"/>
    <s v="LG Display"/>
    <n v="26.1"/>
    <n v="0.2"/>
    <n v="23"/>
    <n v="10.4"/>
    <x v="7"/>
    <x v="0"/>
    <n v="35.907756999999997"/>
    <n v="127.76692199999999"/>
  </r>
  <r>
    <n v="825"/>
    <s v="Bed Bath &amp; Beyond"/>
    <n v="10.199999999999999"/>
    <n v="1"/>
    <n v="6.4"/>
    <n v="13.8"/>
    <x v="1"/>
    <x v="1"/>
    <n v="37.090240000000001"/>
    <n v="-95.712890999999999"/>
  </r>
  <r>
    <n v="826"/>
    <s v="Unipol Gruppo"/>
    <n v="17.8"/>
    <n v="0.3"/>
    <n v="109.7"/>
    <n v="1.8"/>
    <x v="11"/>
    <x v="2"/>
    <n v="41.871940000000002"/>
    <n v="12.56738"/>
  </r>
  <r>
    <n v="827"/>
    <s v="Mega Financial Holding"/>
    <n v="2"/>
    <n v="0.6"/>
    <n v="86.4"/>
    <n v="9.6999999999999993"/>
    <x v="19"/>
    <x v="0"/>
    <n v="23.69781"/>
    <n v="120.960515"/>
  </r>
  <r>
    <n v="828"/>
    <s v="Hanwha Life Insurance"/>
    <n v="9.4"/>
    <n v="0.5"/>
    <n v="61"/>
    <n v="5.3"/>
    <x v="7"/>
    <x v="0"/>
    <n v="35.907756999999997"/>
    <n v="127.76692199999999"/>
  </r>
  <r>
    <n v="828"/>
    <s v="Whirlpool"/>
    <n v="18.100000000000001"/>
    <n v="0.4"/>
    <n v="15.4"/>
    <n v="9.1"/>
    <x v="1"/>
    <x v="1"/>
    <n v="37.090240000000001"/>
    <n v="-95.712890999999999"/>
  </r>
  <r>
    <n v="830"/>
    <s v="Metallurgical Corp of China"/>
    <n v="34.1"/>
    <n v="-1.1000000000000001"/>
    <n v="56.2"/>
    <n v="5.9"/>
    <x v="0"/>
    <x v="0"/>
    <n v="35.861660000000001"/>
    <n v="104.195397"/>
  </r>
  <r>
    <n v="830"/>
    <s v="Ajinomoto"/>
    <n v="14.5"/>
    <n v="0.5"/>
    <n v="13.2"/>
    <n v="8.6999999999999993"/>
    <x v="9"/>
    <x v="0"/>
    <n v="36.204824000000002"/>
    <n v="138.25292400000001"/>
  </r>
  <r>
    <n v="832"/>
    <s v="Skanska"/>
    <n v="19.899999999999999"/>
    <n v="0.4"/>
    <n v="13.4"/>
    <n v="8"/>
    <x v="21"/>
    <x v="2"/>
    <n v="60.128160999999999"/>
    <n v="18.643501000000001"/>
  </r>
  <r>
    <n v="833"/>
    <s v="Dover"/>
    <n v="8.1"/>
    <n v="0.8"/>
    <n v="10.4"/>
    <n v="12.9"/>
    <x v="1"/>
    <x v="1"/>
    <n v="37.090240000000001"/>
    <n v="-95.712890999999999"/>
  </r>
  <r>
    <n v="834"/>
    <s v="Stora Enso"/>
    <n v="14.3"/>
    <n v="0.6"/>
    <n v="17.899999999999999"/>
    <n v="5.7"/>
    <x v="34"/>
    <x v="2"/>
    <n v="61.924109999999999"/>
    <n v="25.748151"/>
  </r>
  <r>
    <n v="835"/>
    <s v="Resolution"/>
    <n v="17.600000000000001"/>
    <n v="-0.1"/>
    <n v="207.5"/>
    <n v="5.7"/>
    <x v="2"/>
    <x v="2"/>
    <n v="55.378050999999999"/>
    <n v="-3.4359730000000002"/>
  </r>
  <r>
    <n v="836"/>
    <s v="CPFL Energia"/>
    <n v="7.7"/>
    <n v="0.6"/>
    <n v="15.2"/>
    <n v="10.4"/>
    <x v="6"/>
    <x v="3"/>
    <n v="-14.235004"/>
    <n v="-51.925280000000001"/>
  </r>
  <r>
    <n v="838"/>
    <s v="Priceline.com"/>
    <n v="5.3"/>
    <n v="1.4"/>
    <n v="6.6"/>
    <n v="35.6"/>
    <x v="1"/>
    <x v="1"/>
    <n v="37.090240000000001"/>
    <n v="-95.712890999999999"/>
  </r>
  <r>
    <n v="839"/>
    <s v="Tokyo Electric Power"/>
    <n v="64.599999999999994"/>
    <n v="-9.4"/>
    <n v="188.8"/>
    <n v="3.6"/>
    <x v="9"/>
    <x v="0"/>
    <n v="36.204824000000002"/>
    <n v="138.25292400000001"/>
  </r>
  <r>
    <n v="840"/>
    <s v="Eisai"/>
    <n v="7.8"/>
    <n v="0.7"/>
    <n v="11.7"/>
    <n v="13"/>
    <x v="9"/>
    <x v="0"/>
    <n v="36.204824000000002"/>
    <n v="138.25292400000001"/>
  </r>
  <r>
    <n v="841"/>
    <s v="ITC"/>
    <n v="5.2"/>
    <n v="1.2"/>
    <n v="5.9"/>
    <n v="44.1"/>
    <x v="22"/>
    <x v="0"/>
    <n v="20.593684"/>
    <n v="78.962879999999998"/>
  </r>
  <r>
    <n v="843"/>
    <s v="Turkcell"/>
    <n v="5.9"/>
    <n v="1.2"/>
    <n v="10.5"/>
    <n v="14.8"/>
    <x v="28"/>
    <x v="2"/>
    <n v="38.963745000000003"/>
    <n v="35.243321999999999"/>
  </r>
  <r>
    <n v="844"/>
    <s v="Textron"/>
    <n v="12.2"/>
    <n v="0.6"/>
    <n v="13"/>
    <n v="8.4"/>
    <x v="1"/>
    <x v="1"/>
    <n v="37.090240000000001"/>
    <n v="-95.712890999999999"/>
  </r>
  <r>
    <n v="845"/>
    <s v="Bank Hapoalim"/>
    <n v="5.0999999999999996"/>
    <n v="0.7"/>
    <n v="100.8"/>
    <n v="5.9"/>
    <x v="26"/>
    <x v="0"/>
    <n v="31.046050999999999"/>
    <n v="34.851612000000003"/>
  </r>
  <r>
    <n v="846"/>
    <s v="DSM"/>
    <n v="12"/>
    <n v="0.4"/>
    <n v="15.3"/>
    <n v="11.4"/>
    <x v="3"/>
    <x v="2"/>
    <n v="52.132632999999998"/>
    <n v="5.2912660000000002"/>
  </r>
  <r>
    <n v="847"/>
    <s v="Equity Residential"/>
    <n v="2.1"/>
    <n v="0.8"/>
    <n v="17.2"/>
    <n v="20.2"/>
    <x v="1"/>
    <x v="1"/>
    <n v="37.090240000000001"/>
    <n v="-95.712890999999999"/>
  </r>
  <r>
    <n v="848"/>
    <s v="Shanghai Electric Group"/>
    <n v="12.1"/>
    <n v="0.4"/>
    <n v="18.3"/>
    <n v="8"/>
    <x v="0"/>
    <x v="0"/>
    <n v="35.861660000000001"/>
    <n v="104.195397"/>
  </r>
  <r>
    <n v="849"/>
    <s v="Kone"/>
    <n v="8.3000000000000007"/>
    <n v="0.8"/>
    <n v="6.5"/>
    <n v="20.5"/>
    <x v="34"/>
    <x v="2"/>
    <n v="61.924109999999999"/>
    <n v="25.748151"/>
  </r>
  <r>
    <n v="850"/>
    <s v="Essilor International"/>
    <n v="6.6"/>
    <n v="0.8"/>
    <n v="9"/>
    <n v="24.1"/>
    <x v="8"/>
    <x v="2"/>
    <n v="46.227637999999999"/>
    <n v="2.213749"/>
  </r>
  <r>
    <n v="851"/>
    <s v="Sany Heavy Industry"/>
    <n v="8.1"/>
    <n v="1.4"/>
    <n v="8.1"/>
    <n v="13"/>
    <x v="0"/>
    <x v="0"/>
    <n v="35.861660000000001"/>
    <n v="104.195397"/>
  </r>
  <r>
    <n v="852"/>
    <s v="Mazda Motor"/>
    <n v="24.6"/>
    <n v="-1.3"/>
    <n v="23.2"/>
    <n v="9.5"/>
    <x v="9"/>
    <x v="0"/>
    <n v="36.204824000000002"/>
    <n v="138.25292400000001"/>
  </r>
  <r>
    <n v="853"/>
    <s v="Aluminium Corp of China"/>
    <n v="23.7"/>
    <n v="-1.3"/>
    <n v="28.7"/>
    <n v="8.4"/>
    <x v="0"/>
    <x v="0"/>
    <n v="35.861660000000001"/>
    <n v="104.195397"/>
  </r>
  <r>
    <n v="854"/>
    <s v="Saudi British Bank"/>
    <n v="1.6"/>
    <n v="0.9"/>
    <n v="41.8"/>
    <n v="8.9"/>
    <x v="17"/>
    <x v="0"/>
    <n v="23.885942"/>
    <n v="45.079161999999997"/>
  </r>
  <r>
    <n v="855"/>
    <s v="Canadian Pacific Railway"/>
    <n v="5.7"/>
    <n v="0.5"/>
    <n v="14.8"/>
    <n v="22.1"/>
    <x v="15"/>
    <x v="1"/>
    <n v="56.130366000000002"/>
    <n v="-106.346771"/>
  </r>
  <r>
    <n v="857"/>
    <s v="CapitaLand"/>
    <n v="2.7"/>
    <n v="0.8"/>
    <n v="30.9"/>
    <n v="11.6"/>
    <x v="27"/>
    <x v="0"/>
    <n v="1.3520829999999999"/>
    <n v="103.819836"/>
  </r>
  <r>
    <n v="858"/>
    <s v="Korea Gas"/>
    <n v="31.1"/>
    <n v="0.3"/>
    <n v="34.299999999999997"/>
    <n v="4.7"/>
    <x v="7"/>
    <x v="0"/>
    <n v="35.907756999999997"/>
    <n v="127.76692199999999"/>
  </r>
  <r>
    <n v="859"/>
    <s v="China Southern Airlines"/>
    <n v="15.7"/>
    <n v="0.4"/>
    <n v="18.3"/>
    <n v="8"/>
    <x v="0"/>
    <x v="0"/>
    <n v="35.861660000000001"/>
    <n v="104.195397"/>
  </r>
  <r>
    <n v="860"/>
    <s v="SJM Holdings"/>
    <n v="10.3"/>
    <n v="0.9"/>
    <n v="4.8"/>
    <n v="13.1"/>
    <x v="10"/>
    <x v="0"/>
    <n v="22.396428"/>
    <n v="114.109497"/>
  </r>
  <r>
    <n v="861"/>
    <s v="Reinsurance Group of America"/>
    <n v="9.8000000000000007"/>
    <n v="0.6"/>
    <n v="40.4"/>
    <n v="4.5"/>
    <x v="1"/>
    <x v="1"/>
    <n v="37.090240000000001"/>
    <n v="-95.712890999999999"/>
  </r>
  <r>
    <n v="862"/>
    <s v="Nikon"/>
    <n v="11.1"/>
    <n v="0.7"/>
    <n v="10.3"/>
    <n v="9.4"/>
    <x v="9"/>
    <x v="0"/>
    <n v="36.204824000000002"/>
    <n v="138.25292400000001"/>
  </r>
  <r>
    <n v="863"/>
    <s v="China CNR"/>
    <n v="14.2"/>
    <n v="0.5"/>
    <n v="15.4"/>
    <n v="7.2"/>
    <x v="0"/>
    <x v="0"/>
    <n v="35.861660000000001"/>
    <n v="104.195397"/>
  </r>
  <r>
    <n v="864"/>
    <s v="CenterPoint Energy"/>
    <n v="7.5"/>
    <n v="0.4"/>
    <n v="22.9"/>
    <n v="10"/>
    <x v="1"/>
    <x v="1"/>
    <n v="37.090240000000001"/>
    <n v="-95.712890999999999"/>
  </r>
  <r>
    <n v="865"/>
    <s v="Intact Financial"/>
    <n v="7.2"/>
    <n v="0.6"/>
    <n v="19.899999999999999"/>
    <n v="8.4"/>
    <x v="15"/>
    <x v="1"/>
    <n v="56.130366000000002"/>
    <n v="-106.346771"/>
  </r>
  <r>
    <n v="866"/>
    <s v="Hankyu Hanshin Holdings"/>
    <n v="7.8"/>
    <n v="0.5"/>
    <n v="27.6"/>
    <n v="7.5"/>
    <x v="9"/>
    <x v="0"/>
    <n v="36.204824000000002"/>
    <n v="138.25292400000001"/>
  </r>
  <r>
    <n v="867"/>
    <s v="Asustek Computer"/>
    <n v="15.2"/>
    <n v="0.8"/>
    <n v="8.6999999999999993"/>
    <n v="8.8000000000000007"/>
    <x v="19"/>
    <x v="0"/>
    <n v="23.69781"/>
    <n v="120.960515"/>
  </r>
  <r>
    <n v="868"/>
    <s v="China Eastern Airlines"/>
    <n v="13.5"/>
    <n v="0.5"/>
    <n v="19.399999999999999"/>
    <n v="5.7"/>
    <x v="0"/>
    <x v="0"/>
    <n v="35.861660000000001"/>
    <n v="104.195397"/>
  </r>
  <r>
    <n v="869"/>
    <s v="Discovery Communications"/>
    <n v="4.5"/>
    <n v="0.9"/>
    <n v="12.9"/>
    <n v="19"/>
    <x v="1"/>
    <x v="1"/>
    <n v="37.090240000000001"/>
    <n v="-95.712890999999999"/>
  </r>
  <r>
    <n v="870"/>
    <s v="NEC"/>
    <n v="36.700000000000003"/>
    <n v="-1.3"/>
    <n v="23.2"/>
    <n v="9.5"/>
    <x v="9"/>
    <x v="0"/>
    <n v="36.204824000000002"/>
    <n v="138.25292400000001"/>
  </r>
  <r>
    <n v="871"/>
    <s v="Power Assets Holdings"/>
    <n v="1.3"/>
    <n v="1.3"/>
    <n v="13.1"/>
    <n v="19.5"/>
    <x v="10"/>
    <x v="0"/>
    <n v="22.396428"/>
    <n v="114.109497"/>
  </r>
  <r>
    <n v="872"/>
    <s v="AutoZone"/>
    <n v="8.6999999999999993"/>
    <n v="1"/>
    <n v="6.7"/>
    <n v="14.1"/>
    <x v="1"/>
    <x v="1"/>
    <n v="37.090240000000001"/>
    <n v="-95.712890999999999"/>
  </r>
  <r>
    <n v="873"/>
    <s v="Dentsu"/>
    <n v="22.9"/>
    <n v="0.4"/>
    <n v="14.3"/>
    <n v="8"/>
    <x v="9"/>
    <x v="0"/>
    <n v="36.204824000000002"/>
    <n v="138.25292400000001"/>
  </r>
  <r>
    <n v="874"/>
    <s v="Fluor"/>
    <n v="27.6"/>
    <n v="0.5"/>
    <n v="8.3000000000000007"/>
    <n v="10.5"/>
    <x v="1"/>
    <x v="1"/>
    <n v="37.090240000000001"/>
    <n v="-95.712890999999999"/>
  </r>
  <r>
    <n v="875"/>
    <s v="Amcor"/>
    <n v="12.5"/>
    <n v="0.4"/>
    <n v="11.5"/>
    <n v="11.9"/>
    <x v="13"/>
    <x v="4"/>
    <n v="-25.274398000000001"/>
    <n v="133.775136"/>
  </r>
  <r>
    <n v="876"/>
    <s v="Peugeot"/>
    <n v="73.099999999999994"/>
    <n v="-6.6"/>
    <n v="84.7"/>
    <n v="3"/>
    <x v="8"/>
    <x v="2"/>
    <n v="46.227637999999999"/>
    <n v="2.213749"/>
  </r>
  <r>
    <n v="877"/>
    <s v="Banco Popular EspaÃ±ol"/>
    <n v="9.1"/>
    <n v="-3.2"/>
    <n v="203.2"/>
    <n v="7.8"/>
    <x v="14"/>
    <x v="2"/>
    <n v="40.463667000000001"/>
    <n v="-3.7492200000000002"/>
  </r>
  <r>
    <n v="878"/>
    <s v="Hong Kong &amp; China Gas"/>
    <n v="3.2"/>
    <n v="1"/>
    <n v="12.8"/>
    <n v="25"/>
    <x v="10"/>
    <x v="0"/>
    <n v="22.396428"/>
    <n v="114.109497"/>
  </r>
  <r>
    <n v="879"/>
    <s v="VMware"/>
    <n v="4.5999999999999996"/>
    <n v="0.7"/>
    <n v="10.6"/>
    <n v="35.9"/>
    <x v="1"/>
    <x v="1"/>
    <n v="37.090240000000001"/>
    <n v="-95.712890999999999"/>
  </r>
  <r>
    <n v="880"/>
    <s v="Zijin Mining Group"/>
    <n v="7.6"/>
    <n v="0.8"/>
    <n v="10.8"/>
    <n v="10.8"/>
    <x v="0"/>
    <x v="0"/>
    <n v="35.861660000000001"/>
    <n v="104.195397"/>
  </r>
  <r>
    <n v="881"/>
    <s v="SKF Group"/>
    <n v="9.9"/>
    <n v="0.7"/>
    <n v="9.1"/>
    <n v="11.7"/>
    <x v="21"/>
    <x v="2"/>
    <n v="60.128160999999999"/>
    <n v="18.643501000000001"/>
  </r>
  <r>
    <n v="882"/>
    <s v="Isetan Mitsukoshi Holdings"/>
    <n v="15"/>
    <n v="0.7"/>
    <n v="14.9"/>
    <n v="5.3"/>
    <x v="9"/>
    <x v="0"/>
    <n v="36.204824000000002"/>
    <n v="138.25292400000001"/>
  </r>
  <r>
    <n v="883"/>
    <s v="Dexia"/>
    <n v="26.6"/>
    <n v="-16.2"/>
    <n v="534.9"/>
    <n v="0.1"/>
    <x v="16"/>
    <x v="2"/>
    <n v="50.503886999999999"/>
    <n v="4.4699359999999997"/>
  </r>
  <r>
    <n v="884"/>
    <s v="Bank of Yokohama"/>
    <n v="3.6"/>
    <n v="0.6"/>
    <n v="155.1"/>
    <n v="7.1"/>
    <x v="9"/>
    <x v="0"/>
    <n v="36.204824000000002"/>
    <n v="138.25292400000001"/>
  </r>
  <r>
    <n v="884"/>
    <s v="Uralkali"/>
    <n v="3.2"/>
    <n v="1.1000000000000001"/>
    <n v="12.7"/>
    <n v="22.8"/>
    <x v="5"/>
    <x v="2"/>
    <n v="61.524009999999997"/>
    <n v="105.31875599999999"/>
  </r>
  <r>
    <n v="886"/>
    <s v="Ricoh"/>
    <n v="23"/>
    <n v="-0.5"/>
    <n v="27.2"/>
    <n v="7.9"/>
    <x v="9"/>
    <x v="0"/>
    <n v="36.204824000000002"/>
    <n v="138.25292400000001"/>
  </r>
  <r>
    <n v="887"/>
    <s v="Belgacom"/>
    <n v="8.5"/>
    <n v="0.9"/>
    <n v="10.7"/>
    <n v="8.9"/>
    <x v="16"/>
    <x v="2"/>
    <n v="50.503886999999999"/>
    <n v="4.4699359999999997"/>
  </r>
  <r>
    <n v="888"/>
    <s v="L Brands"/>
    <n v="10.5"/>
    <n v="0.8"/>
    <n v="6.4"/>
    <n v="13"/>
    <x v="1"/>
    <x v="1"/>
    <n v="37.090240000000001"/>
    <n v="-95.712890999999999"/>
  </r>
  <r>
    <n v="889"/>
    <s v="Genworth Financial"/>
    <n v="10"/>
    <n v="0.3"/>
    <n v="113.3"/>
    <n v="5.2"/>
    <x v="1"/>
    <x v="1"/>
    <n v="37.090240000000001"/>
    <n v="-95.712890999999999"/>
  </r>
  <r>
    <n v="890"/>
    <s v="Sherwin-Williams"/>
    <n v="9.5"/>
    <n v="0.6"/>
    <n v="6.2"/>
    <n v="17.399999999999999"/>
    <x v="1"/>
    <x v="1"/>
    <n v="37.090240000000001"/>
    <n v="-95.712890999999999"/>
  </r>
  <r>
    <n v="891"/>
    <s v="Galaxy Entertainment"/>
    <n v="7.3"/>
    <n v="1"/>
    <n v="5.7"/>
    <n v="16.7"/>
    <x v="10"/>
    <x v="0"/>
    <n v="22.396428"/>
    <n v="114.109497"/>
  </r>
  <r>
    <n v="892"/>
    <s v="RTL Group"/>
    <n v="7.7"/>
    <n v="0.8"/>
    <n v="10.4"/>
    <n v="11.5"/>
    <x v="36"/>
    <x v="2"/>
    <n v="49.815272999999998"/>
    <n v="6.1295830000000002"/>
  </r>
  <r>
    <n v="892"/>
    <s v="Assa Abloy"/>
    <n v="7.2"/>
    <n v="0.8"/>
    <n v="9.1999999999999993"/>
    <n v="14.9"/>
    <x v="21"/>
    <x v="2"/>
    <n v="60.128160999999999"/>
    <n v="18.643501000000001"/>
  </r>
  <r>
    <n v="894"/>
    <s v="Capgemini"/>
    <n v="13.5"/>
    <n v="0.5"/>
    <n v="12.6"/>
    <n v="8.1"/>
    <x v="8"/>
    <x v="2"/>
    <n v="46.227637999999999"/>
    <n v="2.213749"/>
  </r>
  <r>
    <n v="895"/>
    <s v="Hindalco Industries"/>
    <n v="15.8"/>
    <n v="0.7"/>
    <n v="19.899999999999999"/>
    <n v="3.4"/>
    <x v="22"/>
    <x v="0"/>
    <n v="20.593684"/>
    <n v="78.962879999999998"/>
  </r>
  <r>
    <n v="896"/>
    <s v="Suning Appliance"/>
    <n v="14.9"/>
    <n v="0.8"/>
    <n v="9.4"/>
    <n v="7.4"/>
    <x v="0"/>
    <x v="0"/>
    <n v="35.861660000000001"/>
    <n v="104.195397"/>
  </r>
  <r>
    <n v="896"/>
    <s v="Chinatrust Financial"/>
    <n v="2.4"/>
    <n v="0.6"/>
    <n v="66.7"/>
    <n v="8.1999999999999993"/>
    <x v="19"/>
    <x v="0"/>
    <n v="23.69781"/>
    <n v="120.960515"/>
  </r>
  <r>
    <n v="896"/>
    <s v="Oneok"/>
    <n v="12.6"/>
    <n v="0.4"/>
    <n v="15.9"/>
    <n v="9.1999999999999993"/>
    <x v="1"/>
    <x v="1"/>
    <n v="37.090240000000001"/>
    <n v="-95.712890999999999"/>
  </r>
  <r>
    <n v="899"/>
    <s v="IntercontinentalExchange"/>
    <n v="1.4"/>
    <n v="0.6"/>
    <n v="37.200000000000003"/>
    <n v="11.7"/>
    <x v="1"/>
    <x v="1"/>
    <n v="37.090240000000001"/>
    <n v="-95.712890999999999"/>
  </r>
  <r>
    <n v="900"/>
    <s v="London Stock Exchange"/>
    <n v="1.1000000000000001"/>
    <n v="0.8"/>
    <n v="163.6"/>
    <n v="5.7"/>
    <x v="2"/>
    <x v="2"/>
    <n v="55.378050999999999"/>
    <n v="-3.4359730000000002"/>
  </r>
  <r>
    <n v="901"/>
    <s v="Genuine Parts"/>
    <n v="13"/>
    <n v="0.6"/>
    <n v="6.8"/>
    <n v="11.7"/>
    <x v="1"/>
    <x v="1"/>
    <n v="37.090240000000001"/>
    <n v="-95.712890999999999"/>
  </r>
  <r>
    <n v="901"/>
    <s v="Leucadia National"/>
    <n v="9.1999999999999993"/>
    <n v="0.9"/>
    <n v="9.3000000000000007"/>
    <n v="9.9"/>
    <x v="1"/>
    <x v="1"/>
    <n v="37.090240000000001"/>
    <n v="-95.712890999999999"/>
  </r>
  <r>
    <n v="903"/>
    <s v="Formosa Plastics"/>
    <n v="7.4"/>
    <n v="0.5"/>
    <n v="11.8"/>
    <n v="15.3"/>
    <x v="19"/>
    <x v="0"/>
    <n v="23.69781"/>
    <n v="120.960515"/>
  </r>
  <r>
    <n v="904"/>
    <s v="Uni-President"/>
    <n v="14.5"/>
    <n v="0.4"/>
    <n v="11.6"/>
    <n v="9.5"/>
    <x v="19"/>
    <x v="0"/>
    <n v="23.69781"/>
    <n v="120.960515"/>
  </r>
  <r>
    <n v="905"/>
    <s v="OTP Bank"/>
    <n v="6.6"/>
    <n v="0.5"/>
    <n v="45.8"/>
    <n v="5.6"/>
    <x v="41"/>
    <x v="2"/>
    <n v="47.162494000000002"/>
    <n v="19.503304"/>
  </r>
  <r>
    <n v="906"/>
    <s v="Nordstrom"/>
    <n v="12.1"/>
    <n v="0.7"/>
    <n v="8.1"/>
    <n v="10.6"/>
    <x v="1"/>
    <x v="1"/>
    <n v="37.090240000000001"/>
    <n v="-95.712890999999999"/>
  </r>
  <r>
    <n v="907"/>
    <s v="China Steel"/>
    <n v="12.1"/>
    <n v="0.2"/>
    <n v="21.3"/>
    <n v="13.7"/>
    <x v="19"/>
    <x v="0"/>
    <n v="23.69781"/>
    <n v="120.960515"/>
  </r>
  <r>
    <n v="908"/>
    <s v="Vornado Realty"/>
    <n v="2.8"/>
    <n v="0.6"/>
    <n v="22"/>
    <n v="15.6"/>
    <x v="1"/>
    <x v="1"/>
    <n v="37.090240000000001"/>
    <n v="-95.712890999999999"/>
  </r>
  <r>
    <n v="909"/>
    <s v="Ross Stores"/>
    <n v="9.6999999999999993"/>
    <n v="0.8"/>
    <n v="3.7"/>
    <n v="12.5"/>
    <x v="1"/>
    <x v="1"/>
    <n v="37.090240000000001"/>
    <n v="-95.712890999999999"/>
  </r>
  <r>
    <n v="910"/>
    <s v="Sabesp"/>
    <n v="5.5"/>
    <n v="1"/>
    <n v="12.8"/>
    <n v="10.5"/>
    <x v="6"/>
    <x v="3"/>
    <n v="-14.235004"/>
    <n v="-51.925280000000001"/>
  </r>
  <r>
    <n v="911"/>
    <s v="WW Grainger"/>
    <n v="9"/>
    <n v="0.7"/>
    <n v="5"/>
    <n v="15.6"/>
    <x v="1"/>
    <x v="1"/>
    <n v="37.090240000000001"/>
    <n v="-95.712890999999999"/>
  </r>
  <r>
    <n v="912"/>
    <s v="International Airlines"/>
    <n v="23.9"/>
    <n v="-1.2"/>
    <n v="25.6"/>
    <n v="7.6"/>
    <x v="2"/>
    <x v="2"/>
    <n v="55.378050999999999"/>
    <n v="-3.4359730000000002"/>
  </r>
  <r>
    <n v="913"/>
    <s v="Computer Sciences"/>
    <n v="15.5"/>
    <n v="0.5"/>
    <n v="11.3"/>
    <n v="7.5"/>
    <x v="1"/>
    <x v="1"/>
    <n v="37.090240000000001"/>
    <n v="-95.712890999999999"/>
  </r>
  <r>
    <n v="914"/>
    <s v="Charoen Pokphand Foods"/>
    <n v="11.7"/>
    <n v="0.6"/>
    <n v="10.1"/>
    <n v="9"/>
    <x v="24"/>
    <x v="0"/>
    <n v="15.870032"/>
    <n v="100.992541"/>
  </r>
  <r>
    <n v="915"/>
    <s v="SM Investments"/>
    <n v="5.3"/>
    <n v="0.6"/>
    <n v="13.6"/>
    <n v="16.600000000000001"/>
    <x v="43"/>
    <x v="0"/>
    <n v="12.879721"/>
    <n v="121.774017"/>
  </r>
  <r>
    <n v="916"/>
    <s v="Mylan"/>
    <n v="6.8"/>
    <n v="0.6"/>
    <n v="11.9"/>
    <n v="12.1"/>
    <x v="1"/>
    <x v="1"/>
    <n v="37.090240000000001"/>
    <n v="-95.712890999999999"/>
  </r>
  <r>
    <n v="917"/>
    <s v="Whole Foods Market"/>
    <n v="12.2"/>
    <n v="0.5"/>
    <n v="5.0999999999999996"/>
    <n v="16.100000000000001"/>
    <x v="1"/>
    <x v="1"/>
    <n v="37.090240000000001"/>
    <n v="-95.712890999999999"/>
  </r>
  <r>
    <n v="918"/>
    <s v="Grupo Televisa"/>
    <n v="5.4"/>
    <n v="0.7"/>
    <n v="12.6"/>
    <n v="14.9"/>
    <x v="18"/>
    <x v="1"/>
    <n v="23.634501"/>
    <n v="-102.552784"/>
  </r>
  <r>
    <n v="919"/>
    <s v="American Tower"/>
    <n v="2.9"/>
    <n v="0.6"/>
    <n v="14.1"/>
    <n v="29.9"/>
    <x v="1"/>
    <x v="1"/>
    <n v="37.090240000000001"/>
    <n v="-95.712890999999999"/>
  </r>
  <r>
    <n v="920"/>
    <s v="Canara Bank"/>
    <n v="6.7"/>
    <n v="0.7"/>
    <n v="74.400000000000006"/>
    <n v="3.5"/>
    <x v="22"/>
    <x v="0"/>
    <n v="20.593684"/>
    <n v="78.962879999999998"/>
  </r>
  <r>
    <n v="922"/>
    <s v="Bank Negara Indonesia"/>
    <n v="3.2"/>
    <n v="0.7"/>
    <n v="34.6"/>
    <n v="9"/>
    <x v="35"/>
    <x v="0"/>
    <n v="-0.78927499999999995"/>
    <n v="113.92132700000001"/>
  </r>
  <r>
    <n v="923"/>
    <s v="Evraz Group"/>
    <n v="16.399999999999999"/>
    <n v="0.5"/>
    <n v="17"/>
    <n v="5.4"/>
    <x v="2"/>
    <x v="2"/>
    <n v="55.378050999999999"/>
    <n v="-3.4359730000000002"/>
  </r>
  <r>
    <n v="924"/>
    <s v="Investec"/>
    <n v="5.8"/>
    <n v="0.4"/>
    <n v="82.1"/>
    <n v="6.5"/>
    <x v="2"/>
    <x v="2"/>
    <n v="55.378050999999999"/>
    <n v="-3.4359730000000002"/>
  </r>
  <r>
    <n v="925"/>
    <s v="Industrias PeÃ±oles"/>
    <n v="7.4"/>
    <n v="0.8"/>
    <n v="6.4"/>
    <n v="17.399999999999999"/>
    <x v="18"/>
    <x v="1"/>
    <n v="23.634501"/>
    <n v="-102.552784"/>
  </r>
  <r>
    <n v="926"/>
    <s v="Banque Saudi Fransi"/>
    <n v="1.6"/>
    <n v="0.8"/>
    <n v="42.1"/>
    <n v="7.4"/>
    <x v="17"/>
    <x v="0"/>
    <n v="23.885942"/>
    <n v="45.079161999999997"/>
  </r>
  <r>
    <n v="926"/>
    <s v="Campbell Soup"/>
    <n v="8.1"/>
    <n v="0.7"/>
    <n v="8.6"/>
    <n v="13.1"/>
    <x v="1"/>
    <x v="1"/>
    <n v="37.090240000000001"/>
    <n v="-95.712890999999999"/>
  </r>
  <r>
    <n v="928"/>
    <s v="Espirito Santo Financial"/>
    <n v="8.6999999999999993"/>
    <n v="0.4"/>
    <n v="114.5"/>
    <n v="1.4"/>
    <x v="36"/>
    <x v="2"/>
    <n v="49.815272999999998"/>
    <n v="6.1295830000000002"/>
  </r>
  <r>
    <n v="929"/>
    <s v="Marriott International"/>
    <n v="11.8"/>
    <n v="0.6"/>
    <n v="6.3"/>
    <n v="12.6"/>
    <x v="1"/>
    <x v="1"/>
    <n v="37.090240000000001"/>
    <n v="-95.712890999999999"/>
  </r>
  <r>
    <n v="930"/>
    <s v="Beirsdorf"/>
    <n v="8"/>
    <n v="0.6"/>
    <n v="7.2"/>
    <n v="20.8"/>
    <x v="4"/>
    <x v="2"/>
    <n v="51.165691000000002"/>
    <n v="10.451525999999999"/>
  </r>
  <r>
    <n v="932"/>
    <s v="Secom"/>
    <n v="8.1999999999999993"/>
    <n v="0.4"/>
    <n v="13.2"/>
    <n v="11.6"/>
    <x v="9"/>
    <x v="0"/>
    <n v="36.204824000000002"/>
    <n v="138.25292400000001"/>
  </r>
  <r>
    <n v="933"/>
    <s v="Daiwa Securities"/>
    <n v="5.0999999999999996"/>
    <n v="-0.5"/>
    <n v="229.9"/>
    <n v="12"/>
    <x v="9"/>
    <x v="0"/>
    <n v="36.204824000000002"/>
    <n v="138.25292400000001"/>
  </r>
  <r>
    <n v="934"/>
    <s v="Kweichow Moutal"/>
    <n v="3.8"/>
    <n v="2.1"/>
    <n v="6.2"/>
    <n v="29.6"/>
    <x v="0"/>
    <x v="0"/>
    <n v="35.861660000000001"/>
    <n v="104.195397"/>
  </r>
  <r>
    <n v="935"/>
    <s v="EletrobrÃ¡s"/>
    <n v="17.5"/>
    <n v="-3.5"/>
    <n v="84.1"/>
    <n v="5"/>
    <x v="6"/>
    <x v="3"/>
    <n v="-14.235004"/>
    <n v="-51.925280000000001"/>
  </r>
  <r>
    <n v="936"/>
    <s v="AngloGold Ashanti"/>
    <n v="6.1"/>
    <n v="0.8"/>
    <n v="12.6"/>
    <n v="9.5"/>
    <x v="25"/>
    <x v="5"/>
    <n v="-30.559481999999999"/>
    <n v="22.937505999999999"/>
  </r>
  <r>
    <n v="937"/>
    <s v="Formosa Chemicals"/>
    <n v="13.2"/>
    <n v="0.2"/>
    <n v="16"/>
    <n v="14.1"/>
    <x v="19"/>
    <x v="0"/>
    <n v="23.69781"/>
    <n v="120.960515"/>
  </r>
  <r>
    <n v="938"/>
    <s v="Antarchile"/>
    <n v="22.8"/>
    <n v="0.2"/>
    <n v="22.3"/>
    <n v="7.5"/>
    <x v="39"/>
    <x v="3"/>
    <n v="-35.675147000000003"/>
    <n v="-71.542968999999999"/>
  </r>
  <r>
    <n v="939"/>
    <s v="Rexel"/>
    <n v="17.7"/>
    <n v="0.4"/>
    <n v="13.4"/>
    <n v="6.4"/>
    <x v="8"/>
    <x v="2"/>
    <n v="46.227637999999999"/>
    <n v="2.213749"/>
  </r>
  <r>
    <n v="940"/>
    <s v="Jeronimo Martins"/>
    <n v="14"/>
    <n v="0.5"/>
    <n v="5.9"/>
    <n v="12.8"/>
    <x v="32"/>
    <x v="2"/>
    <n v="39.399872000000002"/>
    <n v="-8.2244539999999997"/>
  </r>
  <r>
    <n v="941"/>
    <s v="Petronas Chemicals"/>
    <n v="5.4"/>
    <n v="1.2"/>
    <n v="8.3000000000000007"/>
    <n v="16.3"/>
    <x v="30"/>
    <x v="0"/>
    <n v="4.2104840000000001"/>
    <n v="101.97576599999999"/>
  </r>
  <r>
    <n v="942"/>
    <s v="Inveco"/>
    <n v="4.2"/>
    <n v="0.7"/>
    <n v="17.5"/>
    <n v="12.8"/>
    <x v="44"/>
    <x v="1"/>
    <n v="32.321384000000002"/>
    <n v="-64.757369999999995"/>
  </r>
  <r>
    <n v="943"/>
    <s v="Electrolux Group"/>
    <n v="16.899999999999999"/>
    <n v="0.4"/>
    <n v="11.2"/>
    <n v="8.1"/>
    <x v="21"/>
    <x v="2"/>
    <n v="60.128160999999999"/>
    <n v="18.643501000000001"/>
  </r>
  <r>
    <n v="944"/>
    <s v="PartnerRe"/>
    <n v="5.6"/>
    <n v="1.1000000000000001"/>
    <n v="23"/>
    <n v="5.4"/>
    <x v="44"/>
    <x v="1"/>
    <n v="32.321384000000002"/>
    <n v="-64.757369999999995"/>
  </r>
  <r>
    <n v="944"/>
    <s v="Banco de Sabadell"/>
    <n v="8.5"/>
    <n v="0.1"/>
    <n v="213"/>
    <n v="6.6"/>
    <x v="14"/>
    <x v="2"/>
    <n v="40.463667000000001"/>
    <n v="-3.7492200000000002"/>
  </r>
  <r>
    <n v="944"/>
    <s v="Best Buy"/>
    <n v="49.6"/>
    <n v="-0.2"/>
    <n v="16.8"/>
    <n v="7.2"/>
    <x v="1"/>
    <x v="1"/>
    <n v="37.090240000000001"/>
    <n v="-95.712890999999999"/>
  </r>
  <r>
    <n v="948"/>
    <s v="Everest Re Group"/>
    <n v="4.9000000000000004"/>
    <n v="0.8"/>
    <n v="19.8"/>
    <n v="7.8"/>
    <x v="44"/>
    <x v="1"/>
    <n v="32.321384000000002"/>
    <n v="-64.757369999999995"/>
  </r>
  <r>
    <n v="948"/>
    <s v="Onex"/>
    <n v="27.4"/>
    <n v="-0.1"/>
    <n v="36.299999999999997"/>
    <n v="5.3"/>
    <x v="15"/>
    <x v="1"/>
    <n v="56.130366000000002"/>
    <n v="-106.346771"/>
  </r>
  <r>
    <n v="948"/>
    <s v="Daiichi Sankyo"/>
    <n v="11.3"/>
    <n v="0.1"/>
    <n v="17.899999999999999"/>
    <n v="13.9"/>
    <x v="9"/>
    <x v="0"/>
    <n v="36.204824000000002"/>
    <n v="138.25292400000001"/>
  </r>
  <r>
    <n v="951"/>
    <s v="SK Hynix"/>
    <n v="9.6"/>
    <n v="-0.1"/>
    <n v="17.100000000000001"/>
    <n v="18"/>
    <x v="7"/>
    <x v="0"/>
    <n v="35.907756999999997"/>
    <n v="127.76692199999999"/>
  </r>
  <r>
    <n v="952"/>
    <s v="Insurance Australia Group"/>
    <n v="9.1999999999999993"/>
    <n v="0.2"/>
    <n v="25.4"/>
    <n v="12.4"/>
    <x v="13"/>
    <x v="4"/>
    <n v="-25.274398000000001"/>
    <n v="133.775136"/>
  </r>
  <r>
    <n v="952"/>
    <s v="Sinopharm Group"/>
    <n v="21.5"/>
    <n v="0.3"/>
    <n v="12.8"/>
    <n v="8"/>
    <x v="0"/>
    <x v="0"/>
    <n v="35.861660000000001"/>
    <n v="104.195397"/>
  </r>
  <r>
    <n v="954"/>
    <s v="Chow Tai Fook Holdings"/>
    <n v="7.3"/>
    <n v="0.8"/>
    <n v="6.1"/>
    <n v="13.8"/>
    <x v="10"/>
    <x v="0"/>
    <n v="22.396428"/>
    <n v="114.109497"/>
  </r>
  <r>
    <n v="955"/>
    <s v="Weyerhaeuser"/>
    <n v="7.1"/>
    <n v="0.4"/>
    <n v="12.6"/>
    <n v="16.600000000000001"/>
    <x v="1"/>
    <x v="1"/>
    <n v="37.090240000000001"/>
    <n v="-95.712890999999999"/>
  </r>
  <r>
    <n v="956"/>
    <s v="CSL"/>
    <n v="4.5"/>
    <n v="1"/>
    <n v="5.8"/>
    <n v="32"/>
    <x v="13"/>
    <x v="4"/>
    <n v="-25.274398000000001"/>
    <n v="133.775136"/>
  </r>
  <r>
    <n v="957"/>
    <s v="Banque Nationale de Belgique"/>
    <n v="2.4"/>
    <n v="1.2"/>
    <n v="165.8"/>
    <n v="1.4"/>
    <x v="16"/>
    <x v="2"/>
    <n v="50.503886999999999"/>
    <n v="4.4699359999999997"/>
  </r>
  <r>
    <n v="957"/>
    <s v="Great Wall Motor"/>
    <n v="6.6"/>
    <n v="0.9"/>
    <n v="6.8"/>
    <n v="14.3"/>
    <x v="0"/>
    <x v="0"/>
    <n v="35.861660000000001"/>
    <n v="104.195397"/>
  </r>
  <r>
    <n v="959"/>
    <s v="Ryanair Holdings"/>
    <n v="5.8"/>
    <n v="0.7"/>
    <n v="12"/>
    <n v="10.7"/>
    <x v="29"/>
    <x v="2"/>
    <n v="53.412909999999997"/>
    <n v="-8.2438900000000004"/>
  </r>
  <r>
    <n v="960"/>
    <s v="Baidu"/>
    <n v="3.5"/>
    <n v="1.7"/>
    <n v="7.3"/>
    <n v="29.7"/>
    <x v="0"/>
    <x v="0"/>
    <n v="35.861660000000001"/>
    <n v="104.195397"/>
  </r>
  <r>
    <n v="961"/>
    <s v="HermÃ¨s International"/>
    <n v="4.5"/>
    <n v="1"/>
    <n v="3.5"/>
    <n v="34.9"/>
    <x v="8"/>
    <x v="2"/>
    <n v="46.227637999999999"/>
    <n v="2.213749"/>
  </r>
  <r>
    <n v="962"/>
    <s v="GAIL India"/>
    <n v="8.6999999999999993"/>
    <n v="0.9"/>
    <n v="10"/>
    <n v="7.6"/>
    <x v="22"/>
    <x v="0"/>
    <n v="20.593684"/>
    <n v="78.962879999999998"/>
  </r>
  <r>
    <n v="963"/>
    <s v="Shizuoka Bank"/>
    <n v="2.4"/>
    <n v="0.4"/>
    <n v="117.8"/>
    <n v="7.3"/>
    <x v="9"/>
    <x v="0"/>
    <n v="36.204824000000002"/>
    <n v="138.25292400000001"/>
  </r>
  <r>
    <n v="964"/>
    <s v="Advanced Info Service"/>
    <n v="4.5999999999999996"/>
    <n v="1.1000000000000001"/>
    <n v="3.1"/>
    <n v="23.2"/>
    <x v="24"/>
    <x v="0"/>
    <n v="15.870032"/>
    <n v="100.992541"/>
  </r>
  <r>
    <n v="965"/>
    <s v="Longfor Properties"/>
    <n v="4.4000000000000004"/>
    <n v="1"/>
    <n v="16.8"/>
    <n v="8.6"/>
    <x v="0"/>
    <x v="0"/>
    <n v="35.861660000000001"/>
    <n v="104.195397"/>
  </r>
  <r>
    <n v="966"/>
    <s v="Steinhoff International"/>
    <n v="9.9"/>
    <n v="0.7"/>
    <n v="16.2"/>
    <n v="5"/>
    <x v="25"/>
    <x v="5"/>
    <n v="-30.559481999999999"/>
    <n v="22.937505999999999"/>
  </r>
  <r>
    <n v="967"/>
    <s v="Dassault Aviation"/>
    <n v="5.0999999999999996"/>
    <n v="0.7"/>
    <n v="13.7"/>
    <n v="11.9"/>
    <x v="8"/>
    <x v="2"/>
    <n v="46.227637999999999"/>
    <n v="2.213749"/>
  </r>
  <r>
    <n v="968"/>
    <s v="Coca-Cola Enterprises"/>
    <n v="8.1"/>
    <n v="0.7"/>
    <n v="9.5"/>
    <n v="10.1"/>
    <x v="1"/>
    <x v="1"/>
    <n v="37.090240000000001"/>
    <n v="-95.712890999999999"/>
  </r>
  <r>
    <n v="969"/>
    <s v="Haitong Securities"/>
    <n v="1.6"/>
    <n v="0.5"/>
    <n v="20.3"/>
    <n v="16.7"/>
    <x v="0"/>
    <x v="0"/>
    <n v="35.861660000000001"/>
    <n v="104.195397"/>
  </r>
  <r>
    <n v="970"/>
    <s v="Ralph Lauren"/>
    <n v="6.9"/>
    <n v="0.7"/>
    <n v="5.5"/>
    <n v="15.5"/>
    <x v="1"/>
    <x v="1"/>
    <n v="37.090240000000001"/>
    <n v="-95.712890999999999"/>
  </r>
  <r>
    <n v="971"/>
    <s v="Hershey"/>
    <n v="6.6"/>
    <n v="0.7"/>
    <n v="4.8"/>
    <n v="18.2"/>
    <x v="1"/>
    <x v="1"/>
    <n v="37.090240000000001"/>
    <n v="-95.712890999999999"/>
  </r>
  <r>
    <n v="972"/>
    <s v="Singapore Airlines"/>
    <n v="11.8"/>
    <n v="0.3"/>
    <n v="17.5"/>
    <n v="10"/>
    <x v="27"/>
    <x v="0"/>
    <n v="1.3520829999999999"/>
    <n v="103.819836"/>
  </r>
  <r>
    <n v="973"/>
    <s v="Bank of India"/>
    <n v="6.3"/>
    <n v="0.5"/>
    <n v="76.099999999999994"/>
    <n v="3.4"/>
    <x v="22"/>
    <x v="0"/>
    <n v="20.593684"/>
    <n v="78.962879999999998"/>
  </r>
  <r>
    <n v="973"/>
    <s v="RHB Capital"/>
    <n v="2"/>
    <n v="0.6"/>
    <n v="61.8"/>
    <n v="6.8"/>
    <x v="30"/>
    <x v="0"/>
    <n v="4.2104840000000001"/>
    <n v="101.97576599999999"/>
  </r>
  <r>
    <n v="975"/>
    <s v="Mitsubishi Motors"/>
    <n v="21.8"/>
    <n v="0.3"/>
    <n v="15.9"/>
    <n v="6.8"/>
    <x v="9"/>
    <x v="0"/>
    <n v="36.204824000000002"/>
    <n v="138.25292400000001"/>
  </r>
  <r>
    <n v="976"/>
    <s v="Finatis"/>
    <n v="54.9"/>
    <n v="0.2"/>
    <n v="40"/>
    <n v="0.5"/>
    <x v="8"/>
    <x v="2"/>
    <n v="46.227637999999999"/>
    <n v="2.213749"/>
  </r>
  <r>
    <n v="977"/>
    <s v="Lear"/>
    <n v="14.6"/>
    <n v="1.3"/>
    <n v="8.1999999999999993"/>
    <n v="5.4"/>
    <x v="1"/>
    <x v="1"/>
    <n v="37.090240000000001"/>
    <n v="-95.712890999999999"/>
  </r>
  <r>
    <n v="978"/>
    <s v="Mechel"/>
    <n v="11.4"/>
    <n v="0.7"/>
    <n v="19.3"/>
    <n v="2.2000000000000002"/>
    <x v="5"/>
    <x v="2"/>
    <n v="61.524009999999997"/>
    <n v="105.31875599999999"/>
  </r>
  <r>
    <n v="979"/>
    <s v="GKN"/>
    <n v="10.6"/>
    <n v="0.8"/>
    <n v="9.6999999999999993"/>
    <n v="6.8"/>
    <x v="2"/>
    <x v="2"/>
    <n v="55.378050999999999"/>
    <n v="-3.4359730000000002"/>
  </r>
  <r>
    <n v="981"/>
    <s v="Emirates NBD"/>
    <n v="3.8"/>
    <n v="0.6"/>
    <n v="83.9"/>
    <n v="5.8"/>
    <x v="37"/>
    <x v="0"/>
    <n v="23.424075999999999"/>
    <n v="53.847817999999997"/>
  </r>
  <r>
    <n v="982"/>
    <s v="Eastman Chemical"/>
    <n v="8.1"/>
    <n v="0.4"/>
    <n v="11.6"/>
    <n v="11.2"/>
    <x v="1"/>
    <x v="1"/>
    <n v="37.090240000000001"/>
    <n v="-95.712890999999999"/>
  </r>
  <r>
    <n v="983"/>
    <s v="Shaw Communications"/>
    <n v="5.0999999999999996"/>
    <n v="0.8"/>
    <n v="12.5"/>
    <n v="10.8"/>
    <x v="15"/>
    <x v="1"/>
    <n v="56.130366000000002"/>
    <n v="-106.346771"/>
  </r>
  <r>
    <n v="984"/>
    <s v="Huntington Bancshares"/>
    <n v="3"/>
    <n v="0.6"/>
    <n v="56.2"/>
    <n v="6.3"/>
    <x v="1"/>
    <x v="1"/>
    <n v="37.090240000000001"/>
    <n v="-95.712890999999999"/>
  </r>
  <r>
    <n v="985"/>
    <s v="Steel Authority of India"/>
    <n v="9"/>
    <n v="0.7"/>
    <n v="15.4"/>
    <n v="5.3"/>
    <x v="22"/>
    <x v="0"/>
    <n v="20.593684"/>
    <n v="78.962879999999998"/>
  </r>
  <r>
    <n v="985"/>
    <s v="DP World"/>
    <n v="3.1"/>
    <n v="0.7"/>
    <n v="16.399999999999999"/>
    <n v="12"/>
    <x v="37"/>
    <x v="0"/>
    <n v="23.424075999999999"/>
    <n v="53.847817999999997"/>
  </r>
  <r>
    <n v="987"/>
    <s v="Bidvest Group"/>
    <n v="16.399999999999999"/>
    <n v="0.5"/>
    <n v="6.8"/>
    <n v="8.1"/>
    <x v="25"/>
    <x v="5"/>
    <n v="-30.559481999999999"/>
    <n v="22.937505999999999"/>
  </r>
  <r>
    <n v="987"/>
    <s v="Comerica"/>
    <n v="2.7"/>
    <n v="0.5"/>
    <n v="65.400000000000006"/>
    <n v="6.9"/>
    <x v="1"/>
    <x v="1"/>
    <n v="37.090240000000001"/>
    <n v="-95.712890999999999"/>
  </r>
  <r>
    <n v="989"/>
    <s v="Murata Manufacturing"/>
    <n v="7.1"/>
    <n v="0.4"/>
    <n v="12"/>
    <n v="15.6"/>
    <x v="9"/>
    <x v="0"/>
    <n v="36.204824000000002"/>
    <n v="138.25292400000001"/>
  </r>
  <r>
    <n v="990"/>
    <s v="Mattel"/>
    <n v="6.4"/>
    <n v="0.8"/>
    <n v="6.5"/>
    <n v="14.5"/>
    <x v="1"/>
    <x v="1"/>
    <n v="37.090240000000001"/>
    <n v="-95.712890999999999"/>
  </r>
  <r>
    <n v="991"/>
    <s v="Chonqing Rural Bank"/>
    <n v="3.6"/>
    <n v="0.8"/>
    <n v="69.599999999999994"/>
    <n v="5"/>
    <x v="0"/>
    <x v="0"/>
    <n v="35.861660000000001"/>
    <n v="104.195397"/>
  </r>
  <r>
    <n v="992"/>
    <s v="Bank of Ireland"/>
    <n v="8.1999999999999993"/>
    <n v="-2.4"/>
    <n v="195.3"/>
    <n v="6"/>
    <x v="29"/>
    <x v="2"/>
    <n v="53.412909999999997"/>
    <n v="-8.2438900000000004"/>
  </r>
  <r>
    <n v="993"/>
    <s v="CA"/>
    <n v="4.7"/>
    <n v="0.9"/>
    <n v="11.6"/>
    <n v="11.6"/>
    <x v="1"/>
    <x v="1"/>
    <n v="37.090240000000001"/>
    <n v="-95.712890999999999"/>
  </r>
  <r>
    <n v="994"/>
    <s v="TD Ameritrade Holding"/>
    <n v="2.6"/>
    <n v="0.6"/>
    <n v="21"/>
    <n v="11.5"/>
    <x v="1"/>
    <x v="1"/>
    <n v="37.090240000000001"/>
    <n v="-95.712890999999999"/>
  </r>
  <r>
    <n v="995"/>
    <s v="Adobe Systems"/>
    <n v="4.4000000000000004"/>
    <n v="0.7"/>
    <n v="10.199999999999999"/>
    <n v="20.6"/>
    <x v="1"/>
    <x v="1"/>
    <n v="37.090240000000001"/>
    <n v="-95.712890999999999"/>
  </r>
  <r>
    <n v="996"/>
    <s v="SÃ¼dzucker"/>
    <n v="9.3000000000000007"/>
    <n v="0.5"/>
    <n v="10.9"/>
    <n v="8.6"/>
    <x v="4"/>
    <x v="2"/>
    <n v="51.165691000000002"/>
    <n v="10.451525999999999"/>
  </r>
  <r>
    <n v="997"/>
    <s v="Avnet"/>
    <n v="25.2"/>
    <n v="0.5"/>
    <n v="10.6"/>
    <n v="5"/>
    <x v="1"/>
    <x v="1"/>
    <n v="37.090240000000001"/>
    <n v="-95.712890999999999"/>
  </r>
  <r>
    <n v="998"/>
    <s v="CH Robinson Worldwide"/>
    <n v="11.4"/>
    <n v="0.6"/>
    <n v="2.8"/>
    <n v="9.6"/>
    <x v="1"/>
    <x v="1"/>
    <n v="37.090240000000001"/>
    <n v="-95.712890999999999"/>
  </r>
  <r>
    <n v="999"/>
    <s v="Land Securities Group"/>
    <n v="1.1000000000000001"/>
    <n v="0.8"/>
    <n v="17.3"/>
    <n v="9.8000000000000007"/>
    <x v="2"/>
    <x v="2"/>
    <n v="55.378050999999999"/>
    <n v="-3.4359730000000002"/>
  </r>
  <r>
    <n v="1000"/>
    <s v="Yamada Denki"/>
    <n v="22.2"/>
    <n v="0.7"/>
    <n v="11.2"/>
    <n v="4"/>
    <x v="9"/>
    <x v="0"/>
    <n v="36.204824000000002"/>
    <n v="138.25292400000001"/>
  </r>
  <r>
    <n v="1001"/>
    <s v="Mitsubishi UFJ Lease"/>
    <n v="8.8000000000000007"/>
    <n v="0.4"/>
    <n v="44.6"/>
    <n v="4.3"/>
    <x v="9"/>
    <x v="0"/>
    <n v="36.204824000000002"/>
    <n v="138.25292400000001"/>
  </r>
  <r>
    <n v="1001"/>
    <s v="Nan Ya Plastics"/>
    <n v="10.199999999999999"/>
    <n v="0.1"/>
    <n v="16.3"/>
    <n v="13.9"/>
    <x v="19"/>
    <x v="0"/>
    <n v="23.69781"/>
    <n v="120.960515"/>
  </r>
  <r>
    <n v="1003"/>
    <s v="NetApp"/>
    <n v="6.3"/>
    <n v="0.5"/>
    <n v="10.9"/>
    <n v="12.4"/>
    <x v="1"/>
    <x v="1"/>
    <n v="37.090240000000001"/>
    <n v="-95.712890999999999"/>
  </r>
  <r>
    <n v="1004"/>
    <s v="Chiba Bank"/>
    <n v="2.4"/>
    <n v="0.5"/>
    <n v="132.19999999999999"/>
    <n v="6"/>
    <x v="9"/>
    <x v="0"/>
    <n v="36.204824000000002"/>
    <n v="138.25292400000001"/>
  </r>
  <r>
    <n v="1005"/>
    <s v="Abu Dhabi Commercial Bank"/>
    <n v="2.6"/>
    <n v="0.7"/>
    <n v="49.2"/>
    <n v="6.1"/>
    <x v="37"/>
    <x v="0"/>
    <n v="23.424075999999999"/>
    <n v="53.847817999999997"/>
  </r>
  <r>
    <n v="1006"/>
    <s v="Johnson Matthey"/>
    <n v="19.3"/>
    <n v="0.5"/>
    <n v="5.2"/>
    <n v="7.5"/>
    <x v="2"/>
    <x v="2"/>
    <n v="55.378050999999999"/>
    <n v="-3.4359730000000002"/>
  </r>
  <r>
    <n v="1007"/>
    <s v="Latam Airlines"/>
    <n v="9.6999999999999993"/>
    <n v="0"/>
    <n v="21"/>
    <n v="11.1"/>
    <x v="39"/>
    <x v="3"/>
    <n v="-35.675147000000003"/>
    <n v="-71.542968999999999"/>
  </r>
  <r>
    <n v="1008"/>
    <s v="Tingyi Holding"/>
    <n v="9.1999999999999993"/>
    <n v="0.5"/>
    <n v="7.5"/>
    <n v="15"/>
    <x v="0"/>
    <x v="0"/>
    <n v="35.861660000000001"/>
    <n v="104.195397"/>
  </r>
  <r>
    <n v="1009"/>
    <s v="Public Storage"/>
    <n v="1.8"/>
    <n v="0.9"/>
    <n v="8.8000000000000007"/>
    <n v="26.7"/>
    <x v="1"/>
    <x v="1"/>
    <n v="37.090240000000001"/>
    <n v="-95.712890999999999"/>
  </r>
  <r>
    <n v="1011"/>
    <s v="Areva"/>
    <n v="12.3"/>
    <n v="-0.1"/>
    <n v="39.799999999999997"/>
    <n v="6.2"/>
    <x v="8"/>
    <x v="2"/>
    <n v="46.227637999999999"/>
    <n v="2.213749"/>
  </r>
  <r>
    <n v="1012"/>
    <s v="Sun Art Retail Group"/>
    <n v="12.3"/>
    <n v="0.4"/>
    <n v="7.2"/>
    <n v="13.9"/>
    <x v="0"/>
    <x v="0"/>
    <n v="35.861660000000001"/>
    <n v="104.195397"/>
  </r>
  <r>
    <n v="1013"/>
    <s v="Subsea 7"/>
    <n v="6.3"/>
    <n v="0.8"/>
    <n v="10.5"/>
    <n v="8.3000000000000007"/>
    <x v="2"/>
    <x v="2"/>
    <n v="55.378050999999999"/>
    <n v="-3.4359730000000002"/>
  </r>
  <r>
    <n v="1014"/>
    <s v="Santos"/>
    <n v="3.4"/>
    <n v="0.5"/>
    <n v="17.7"/>
    <n v="13.1"/>
    <x v="13"/>
    <x v="4"/>
    <n v="-25.274398000000001"/>
    <n v="133.775136"/>
  </r>
  <r>
    <n v="1015"/>
    <s v="Bankia"/>
    <n v="12.2"/>
    <n v="-24.5"/>
    <n v="372.6"/>
    <n v="0.7"/>
    <x v="14"/>
    <x v="2"/>
    <n v="40.463667000000001"/>
    <n v="-3.7492200000000002"/>
  </r>
  <r>
    <n v="1016"/>
    <s v="Land Lease Group"/>
    <n v="11.9"/>
    <n v="0.5"/>
    <n v="12.6"/>
    <n v="5.8"/>
    <x v="13"/>
    <x v="4"/>
    <n v="-25.274398000000001"/>
    <n v="133.775136"/>
  </r>
  <r>
    <n v="1017"/>
    <s v="Norsk Hydro"/>
    <n v="11.7"/>
    <n v="-0.2"/>
    <n v="20.9"/>
    <n v="9"/>
    <x v="12"/>
    <x v="2"/>
    <n v="60.472023999999998"/>
    <n v="8.4689460000000008"/>
  </r>
  <r>
    <n v="1018"/>
    <s v="Fidelity National Information"/>
    <n v="5.8"/>
    <n v="0.5"/>
    <n v="13.6"/>
    <n v="11.3"/>
    <x v="1"/>
    <x v="1"/>
    <n v="37.090240000000001"/>
    <n v="-95.712890999999999"/>
  </r>
  <r>
    <n v="1019"/>
    <s v="Fosun International"/>
    <n v="8.1999999999999993"/>
    <n v="0.6"/>
    <n v="26"/>
    <n v="4.0999999999999996"/>
    <x v="0"/>
    <x v="0"/>
    <n v="35.861660000000001"/>
    <n v="104.195397"/>
  </r>
  <r>
    <n v="1019"/>
    <s v="Sears Holdings"/>
    <n v="39.9"/>
    <n v="-1.1000000000000001"/>
    <n v="19.3"/>
    <n v="5.5"/>
    <x v="1"/>
    <x v="1"/>
    <n v="37.090240000000001"/>
    <n v="-95.712890999999999"/>
  </r>
  <r>
    <n v="1021"/>
    <s v="Delta Lloyd"/>
    <n v="14.6"/>
    <n v="-2"/>
    <n v="105.5"/>
    <n v="3.3"/>
    <x v="3"/>
    <x v="2"/>
    <n v="52.132632999999998"/>
    <n v="5.2912660000000002"/>
  </r>
  <r>
    <n v="1022"/>
    <s v="UC Rusal"/>
    <n v="11"/>
    <n v="-0.1"/>
    <n v="25.5"/>
    <n v="8.1"/>
    <x v="5"/>
    <x v="2"/>
    <n v="61.524009999999997"/>
    <n v="105.31875599999999"/>
  </r>
  <r>
    <n v="1023"/>
    <s v="Sumitomo Chemical"/>
    <n v="23.5"/>
    <n v="0.1"/>
    <n v="28.1"/>
    <n v="5.0999999999999996"/>
    <x v="9"/>
    <x v="0"/>
    <n v="36.204824000000002"/>
    <n v="138.25292400000001"/>
  </r>
  <r>
    <n v="1024"/>
    <s v="Banca MPS"/>
    <n v="12.1"/>
    <n v="-4.0999999999999996"/>
    <n v="288.89999999999998"/>
    <n v="3.2"/>
    <x v="11"/>
    <x v="2"/>
    <n v="41.871940000000002"/>
    <n v="12.56738"/>
  </r>
  <r>
    <n v="1025"/>
    <s v="Alleghany"/>
    <n v="4.8"/>
    <n v="0.7"/>
    <n v="22.8"/>
    <n v="6.4"/>
    <x v="1"/>
    <x v="1"/>
    <n v="37.090240000000001"/>
    <n v="-95.712890999999999"/>
  </r>
  <r>
    <n v="1026"/>
    <s v="Hyundai Engineering"/>
    <n v="11.8"/>
    <n v="0.5"/>
    <n v="12"/>
    <n v="6.4"/>
    <x v="7"/>
    <x v="0"/>
    <n v="35.907756999999997"/>
    <n v="127.76692199999999"/>
  </r>
  <r>
    <n v="1027"/>
    <s v="Canadian Tire"/>
    <n v="11.5"/>
    <n v="0.5"/>
    <n v="13.2"/>
    <n v="5.6"/>
    <x v="15"/>
    <x v="1"/>
    <n v="56.130366000000002"/>
    <n v="-106.346771"/>
  </r>
  <r>
    <n v="1028"/>
    <s v="Shanghai International Port"/>
    <n v="4.5"/>
    <n v="0.8"/>
    <n v="13.3"/>
    <n v="9.8000000000000007"/>
    <x v="0"/>
    <x v="0"/>
    <n v="35.861660000000001"/>
    <n v="104.195397"/>
  </r>
  <r>
    <n v="1029"/>
    <s v="St Jude Medical"/>
    <n v="5.5"/>
    <n v="0.8"/>
    <n v="9.3000000000000007"/>
    <n v="11.9"/>
    <x v="1"/>
    <x v="1"/>
    <n v="37.090240000000001"/>
    <n v="-95.712890999999999"/>
  </r>
  <r>
    <n v="1030"/>
    <s v="Eiffage"/>
    <n v="18"/>
    <n v="0.3"/>
    <n v="33.799999999999997"/>
    <n v="4.0999999999999996"/>
    <x v="8"/>
    <x v="2"/>
    <n v="46.227637999999999"/>
    <n v="2.213749"/>
  </r>
  <r>
    <n v="1031"/>
    <s v="Tohoku Electric Power"/>
    <n v="20.399999999999999"/>
    <n v="-2.8"/>
    <n v="48.9"/>
    <n v="3.6"/>
    <x v="9"/>
    <x v="0"/>
    <n v="36.204824000000002"/>
    <n v="138.25292400000001"/>
  </r>
  <r>
    <n v="1032"/>
    <s v="Ventas"/>
    <n v="2.5"/>
    <n v="0.4"/>
    <n v="19"/>
    <n v="20.6"/>
    <x v="1"/>
    <x v="1"/>
    <n v="37.090240000000001"/>
    <n v="-95.712890999999999"/>
  </r>
  <r>
    <n v="1033"/>
    <s v="Shoppers Drug Mart"/>
    <n v="10.8"/>
    <n v="0.6"/>
    <n v="7.5"/>
    <n v="8.5"/>
    <x v="15"/>
    <x v="1"/>
    <n v="56.130366000000002"/>
    <n v="-106.346771"/>
  </r>
  <r>
    <n v="1034"/>
    <s v="Link REIT"/>
    <n v="0.8"/>
    <n v="1.2"/>
    <n v="10.199999999999999"/>
    <n v="12.7"/>
    <x v="10"/>
    <x v="0"/>
    <n v="22.396428"/>
    <n v="114.109497"/>
  </r>
  <r>
    <n v="1035"/>
    <s v="Air France-KLM"/>
    <n v="33.799999999999997"/>
    <n v="-1.6"/>
    <n v="34.700000000000003"/>
    <n v="3.1"/>
    <x v="8"/>
    <x v="2"/>
    <n v="46.227637999999999"/>
    <n v="2.213749"/>
  </r>
  <r>
    <n v="1035"/>
    <s v="SembCorp Industries"/>
    <n v="8.3000000000000007"/>
    <n v="0.6"/>
    <n v="10.5"/>
    <n v="7.4"/>
    <x v="27"/>
    <x v="0"/>
    <n v="1.3520829999999999"/>
    <n v="103.819836"/>
  </r>
  <r>
    <n v="1037"/>
    <s v="Lanxess"/>
    <n v="11.7"/>
    <n v="0.7"/>
    <n v="8.6999999999999993"/>
    <n v="6.8"/>
    <x v="4"/>
    <x v="2"/>
    <n v="51.165691000000002"/>
    <n v="10.451525999999999"/>
  </r>
  <r>
    <n v="1037"/>
    <s v="CarMax"/>
    <n v="10.6"/>
    <n v="0.4"/>
    <n v="9.3000000000000007"/>
    <n v="9.5"/>
    <x v="1"/>
    <x v="1"/>
    <n v="37.090240000000001"/>
    <n v="-95.712890999999999"/>
  </r>
  <r>
    <n v="1039"/>
    <s v="Coach"/>
    <n v="4.9000000000000004"/>
    <n v="1.1000000000000001"/>
    <n v="3.3"/>
    <n v="14.2"/>
    <x v="1"/>
    <x v="1"/>
    <n v="37.090240000000001"/>
    <n v="-95.712890999999999"/>
  </r>
  <r>
    <n v="1040"/>
    <s v="Staples"/>
    <n v="24.4"/>
    <n v="-0.2"/>
    <n v="12.3"/>
    <n v="9"/>
    <x v="1"/>
    <x v="1"/>
    <n v="37.090240000000001"/>
    <n v="-95.712890999999999"/>
  </r>
  <r>
    <n v="1041"/>
    <s v="Hang Lung Group"/>
    <n v="1"/>
    <n v="0.7"/>
    <n v="23.6"/>
    <n v="7.9"/>
    <x v="10"/>
    <x v="0"/>
    <n v="22.396428"/>
    <n v="114.109497"/>
  </r>
  <r>
    <n v="1042"/>
    <s v="Assurant"/>
    <n v="8.5"/>
    <n v="0.5"/>
    <n v="28.9"/>
    <n v="3.5"/>
    <x v="1"/>
    <x v="1"/>
    <n v="37.090240000000001"/>
    <n v="-95.712890999999999"/>
  </r>
  <r>
    <n v="1043"/>
    <s v="Talisman Energy"/>
    <n v="7.3"/>
    <n v="0.1"/>
    <n v="21.9"/>
    <n v="12.7"/>
    <x v="15"/>
    <x v="1"/>
    <n v="56.130366000000002"/>
    <n v="-106.346771"/>
  </r>
  <r>
    <n v="1044"/>
    <s v="Attijariwafa Bank"/>
    <n v="3.4"/>
    <n v="0.5"/>
    <n v="43.5"/>
    <n v="6.7"/>
    <x v="46"/>
    <x v="5"/>
    <n v="31.791702000000001"/>
    <n v="-7.0926200000000001"/>
  </r>
  <r>
    <n v="1045"/>
    <s v="China Cosco Holdings"/>
    <n v="14"/>
    <n v="-1.5"/>
    <n v="26.5"/>
    <n v="6.4"/>
    <x v="0"/>
    <x v="0"/>
    <n v="35.861660000000001"/>
    <n v="104.195397"/>
  </r>
  <r>
    <n v="1045"/>
    <s v="Kyushu Electric Power"/>
    <n v="18.2"/>
    <n v="-2"/>
    <n v="51.6"/>
    <n v="4.3"/>
    <x v="9"/>
    <x v="0"/>
    <n v="36.204824000000002"/>
    <n v="138.25292400000001"/>
  </r>
  <r>
    <n v="1047"/>
    <s v="Lorillard"/>
    <n v="4.5999999999999996"/>
    <n v="1.1000000000000001"/>
    <n v="3.4"/>
    <n v="14.9"/>
    <x v="1"/>
    <x v="1"/>
    <n v="37.090240000000001"/>
    <n v="-95.712890999999999"/>
  </r>
  <r>
    <n v="1049"/>
    <s v="BCI-Banco Credito"/>
    <n v="2.7"/>
    <n v="0.5"/>
    <n v="31"/>
    <n v="7.9"/>
    <x v="39"/>
    <x v="3"/>
    <n v="-35.675147000000003"/>
    <n v="-71.542968999999999"/>
  </r>
  <r>
    <n v="1049"/>
    <s v="Kintetsu"/>
    <n v="11.4"/>
    <n v="0.1"/>
    <n v="22.2"/>
    <n v="8.1"/>
    <x v="9"/>
    <x v="0"/>
    <n v="36.204824000000002"/>
    <n v="138.25292400000001"/>
  </r>
  <r>
    <n v="1051"/>
    <s v="NiSource"/>
    <n v="5.0999999999999996"/>
    <n v="0.4"/>
    <n v="21.8"/>
    <n v="8.8000000000000007"/>
    <x v="1"/>
    <x v="1"/>
    <n v="37.090240000000001"/>
    <n v="-95.712890999999999"/>
  </r>
  <r>
    <n v="1052"/>
    <s v="Rockwell Automation"/>
    <n v="6.3"/>
    <n v="0.7"/>
    <n v="5.7"/>
    <n v="12.4"/>
    <x v="1"/>
    <x v="1"/>
    <n v="37.090240000000001"/>
    <n v="-95.712890999999999"/>
  </r>
  <r>
    <n v="1053"/>
    <s v="Naspers"/>
    <n v="5.0999999999999996"/>
    <n v="0.4"/>
    <n v="10.5"/>
    <n v="27.7"/>
    <x v="25"/>
    <x v="5"/>
    <n v="-30.559481999999999"/>
    <n v="22.937505999999999"/>
  </r>
  <r>
    <n v="1054"/>
    <s v="Zain"/>
    <n v="4.5999999999999996"/>
    <n v="0.9"/>
    <n v="10.4"/>
    <n v="10.8"/>
    <x v="42"/>
    <x v="0"/>
    <n v="29.31166"/>
    <n v="47.481766"/>
  </r>
  <r>
    <n v="1055"/>
    <s v="SES"/>
    <n v="2.4"/>
    <n v="0.9"/>
    <n v="11.8"/>
    <n v="12.6"/>
    <x v="36"/>
    <x v="2"/>
    <n v="49.815272999999998"/>
    <n v="6.1295830000000002"/>
  </r>
  <r>
    <n v="1056"/>
    <s v="W&amp;W-WÃ¼stenrot"/>
    <n v="8.8000000000000007"/>
    <n v="0.3"/>
    <n v="101.8"/>
    <n v="1.9"/>
    <x v="4"/>
    <x v="2"/>
    <n v="51.165691000000002"/>
    <n v="10.451525999999999"/>
  </r>
  <r>
    <n v="1056"/>
    <s v="Power Grid of India"/>
    <n v="2"/>
    <n v="0.6"/>
    <n v="18.2"/>
    <n v="9.3000000000000007"/>
    <x v="22"/>
    <x v="0"/>
    <n v="20.593684"/>
    <n v="78.962879999999998"/>
  </r>
  <r>
    <n v="1058"/>
    <s v="Nippon Express"/>
    <n v="19.7"/>
    <n v="0.3"/>
    <n v="15"/>
    <n v="5.2"/>
    <x v="9"/>
    <x v="0"/>
    <n v="36.204824000000002"/>
    <n v="138.25292400000001"/>
  </r>
  <r>
    <n v="1059"/>
    <s v="Gjensidige Forsikring"/>
    <n v="4.0999999999999996"/>
    <n v="0.8"/>
    <n v="16.8"/>
    <n v="8.4"/>
    <x v="12"/>
    <x v="2"/>
    <n v="60.472023999999998"/>
    <n v="8.4689460000000008"/>
  </r>
  <r>
    <n v="1060"/>
    <s v="PLDT"/>
    <n v="4"/>
    <n v="0.9"/>
    <n v="9.9"/>
    <n v="15.1"/>
    <x v="43"/>
    <x v="0"/>
    <n v="12.879721"/>
    <n v="121.774017"/>
  </r>
  <r>
    <n v="1061"/>
    <s v="LeGrand"/>
    <n v="5.9"/>
    <n v="0.7"/>
    <n v="8.8000000000000007"/>
    <n v="12.2"/>
    <x v="8"/>
    <x v="2"/>
    <n v="46.227637999999999"/>
    <n v="2.213749"/>
  </r>
  <r>
    <n v="1061"/>
    <s v="Dai Nippon Printing"/>
    <n v="18.2"/>
    <n v="-0.2"/>
    <n v="19.100000000000001"/>
    <n v="6.4"/>
    <x v="9"/>
    <x v="0"/>
    <n v="36.204824000000002"/>
    <n v="138.25292400000001"/>
  </r>
  <r>
    <n v="1064"/>
    <s v="KazMunaiGas Exploration"/>
    <n v="5.3"/>
    <n v="1.1000000000000001"/>
    <n v="10.4"/>
    <n v="7.9"/>
    <x v="47"/>
    <x v="2"/>
    <n v="48.019573000000001"/>
    <n v="66.923683999999994"/>
  </r>
  <r>
    <n v="1065"/>
    <s v="Arab National Bank"/>
    <n v="1.5"/>
    <n v="0.6"/>
    <n v="36.4"/>
    <n v="6.2"/>
    <x v="17"/>
    <x v="0"/>
    <n v="23.885942"/>
    <n v="45.079161999999997"/>
  </r>
  <r>
    <n v="1066"/>
    <s v="Starwood Hotels"/>
    <n v="6.3"/>
    <n v="0.6"/>
    <n v="8.9"/>
    <n v="12.3"/>
    <x v="1"/>
    <x v="1"/>
    <n v="37.090240000000001"/>
    <n v="-95.712890999999999"/>
  </r>
  <r>
    <n v="1067"/>
    <s v="Westfield Retail Trust"/>
    <n v="0.5"/>
    <n v="0.9"/>
    <n v="13.8"/>
    <n v="9.8000000000000007"/>
    <x v="13"/>
    <x v="4"/>
    <n v="-25.274398000000001"/>
    <n v="133.775136"/>
  </r>
  <r>
    <n v="1068"/>
    <s v="Finmeccanica"/>
    <n v="22.4"/>
    <n v="-3"/>
    <n v="38.4"/>
    <n v="3"/>
    <x v="11"/>
    <x v="2"/>
    <n v="41.871940000000002"/>
    <n v="12.56738"/>
  </r>
  <r>
    <n v="1068"/>
    <s v="Hertz Global Holdings"/>
    <n v="9"/>
    <n v="0.2"/>
    <n v="23.3"/>
    <n v="8.5"/>
    <x v="1"/>
    <x v="1"/>
    <n v="37.090240000000001"/>
    <n v="-95.712890999999999"/>
  </r>
  <r>
    <n v="1070"/>
    <s v="Western Union"/>
    <n v="5.7"/>
    <n v="1"/>
    <n v="9.5"/>
    <n v="8.3000000000000007"/>
    <x v="1"/>
    <x v="1"/>
    <n v="37.090240000000001"/>
    <n v="-95.712890999999999"/>
  </r>
  <r>
    <n v="1071"/>
    <s v="Facebook"/>
    <n v="5.0999999999999996"/>
    <n v="0.1"/>
    <n v="15.1"/>
    <n v="63.5"/>
    <x v="1"/>
    <x v="1"/>
    <n v="37.090240000000001"/>
    <n v="-95.712890999999999"/>
  </r>
  <r>
    <n v="1072"/>
    <s v="Sharp"/>
    <n v="29.7"/>
    <n v="-4.5"/>
    <n v="31.8"/>
    <n v="3.7"/>
    <x v="9"/>
    <x v="0"/>
    <n v="36.204824000000002"/>
    <n v="138.25292400000001"/>
  </r>
  <r>
    <n v="1073"/>
    <s v="Shimao Property Holdings"/>
    <n v="4.5"/>
    <n v="0.9"/>
    <n v="19.2"/>
    <n v="5.9"/>
    <x v="0"/>
    <x v="0"/>
    <n v="35.861660000000001"/>
    <n v="104.195397"/>
  </r>
  <r>
    <n v="1074"/>
    <s v="Harley-Davidson"/>
    <n v="5.6"/>
    <n v="0.6"/>
    <n v="9.1999999999999993"/>
    <n v="12.5"/>
    <x v="1"/>
    <x v="1"/>
    <n v="37.090240000000001"/>
    <n v="-95.712890999999999"/>
  </r>
  <r>
    <n v="1075"/>
    <s v="Cielo"/>
    <n v="2.6"/>
    <n v="1.1000000000000001"/>
    <n v="4.7"/>
    <n v="18.899999999999999"/>
    <x v="6"/>
    <x v="3"/>
    <n v="-14.235004"/>
    <n v="-51.925280000000001"/>
  </r>
  <r>
    <n v="1076"/>
    <s v="Vedanta Resources"/>
    <n v="14"/>
    <n v="0.1"/>
    <n v="45.4"/>
    <n v="4.7"/>
    <x v="2"/>
    <x v="2"/>
    <n v="55.378050999999999"/>
    <n v="-3.4359730000000002"/>
  </r>
  <r>
    <n v="1078"/>
    <s v="Nintendo"/>
    <n v="7.8"/>
    <n v="-0.5"/>
    <n v="15.9"/>
    <n v="14.4"/>
    <x v="9"/>
    <x v="0"/>
    <n v="36.204824000000002"/>
    <n v="138.25292400000001"/>
  </r>
  <r>
    <n v="1079"/>
    <s v="Daito Trust Construction"/>
    <n v="13.1"/>
    <n v="0.6"/>
    <n v="6.7"/>
    <n v="7"/>
    <x v="9"/>
    <x v="0"/>
    <n v="36.204824000000002"/>
    <n v="138.25292400000001"/>
  </r>
  <r>
    <n v="1080"/>
    <s v="Thai Beverage"/>
    <n v="5.2"/>
    <n v="0.9"/>
    <n v="6.8"/>
    <n v="12.3"/>
    <x v="24"/>
    <x v="0"/>
    <n v="15.870032"/>
    <n v="100.992541"/>
  </r>
  <r>
    <n v="1081"/>
    <s v="Belle International Holdings"/>
    <n v="5.2"/>
    <n v="0.7"/>
    <n v="4.5999999999999996"/>
    <n v="15.3"/>
    <x v="10"/>
    <x v="0"/>
    <n v="22.396428"/>
    <n v="114.109497"/>
  </r>
  <r>
    <n v="1082"/>
    <s v="Cathay Pacific Airways"/>
    <n v="12.6"/>
    <n v="0.1"/>
    <n v="20.5"/>
    <n v="7.1"/>
    <x v="10"/>
    <x v="0"/>
    <n v="22.396428"/>
    <n v="114.109497"/>
  </r>
  <r>
    <n v="1083"/>
    <s v="Arrow Electronics"/>
    <n v="20.399999999999999"/>
    <n v="0.5"/>
    <n v="10.8"/>
    <n v="4.4000000000000004"/>
    <x v="1"/>
    <x v="1"/>
    <n v="37.090240000000001"/>
    <n v="-95.712890999999999"/>
  </r>
  <r>
    <n v="1084"/>
    <s v="New York Community"/>
    <n v="2.1"/>
    <n v="0.5"/>
    <n v="44.1"/>
    <n v="6.3"/>
    <x v="1"/>
    <x v="1"/>
    <n v="37.090240000000001"/>
    <n v="-95.712890999999999"/>
  </r>
  <r>
    <n v="1085"/>
    <s v="Mediolanum"/>
    <n v="15"/>
    <n v="0.1"/>
    <n v="43.7"/>
    <n v="4.5"/>
    <x v="11"/>
    <x v="2"/>
    <n v="41.871940000000002"/>
    <n v="12.56738"/>
  </r>
  <r>
    <n v="1086"/>
    <s v="Bank of Ayudhya"/>
    <n v="2.8"/>
    <n v="0.5"/>
    <n v="34.799999999999997"/>
    <n v="7.2"/>
    <x v="24"/>
    <x v="0"/>
    <n v="15.870032"/>
    <n v="100.992541"/>
  </r>
  <r>
    <n v="1086"/>
    <s v="Dollar Tree"/>
    <n v="7.4"/>
    <n v="0.6"/>
    <n v="2.8"/>
    <n v="10.1"/>
    <x v="1"/>
    <x v="1"/>
    <n v="37.090240000000001"/>
    <n v="-95.712890999999999"/>
  </r>
  <r>
    <n v="1088"/>
    <s v="Phoenix Group Holdings"/>
    <n v="1.9"/>
    <n v="0.6"/>
    <n v="140"/>
    <n v="2.2000000000000002"/>
    <x v="2"/>
    <x v="2"/>
    <n v="55.378050999999999"/>
    <n v="-3.4359730000000002"/>
  </r>
  <r>
    <n v="1089"/>
    <s v="National Bank of Greece"/>
    <n v="10.4"/>
    <n v="-16"/>
    <n v="137"/>
    <n v="1"/>
    <x v="48"/>
    <x v="2"/>
    <n v="39.074207999999999"/>
    <n v="21.824311999999999"/>
  </r>
  <r>
    <n v="1090"/>
    <s v="Quest Diagnostics"/>
    <n v="7.4"/>
    <n v="0.6"/>
    <n v="9.3000000000000007"/>
    <n v="8.9"/>
    <x v="1"/>
    <x v="1"/>
    <n v="37.090240000000001"/>
    <n v="-95.712890999999999"/>
  </r>
  <r>
    <n v="1091"/>
    <s v="Flextronics International"/>
    <n v="24.7"/>
    <n v="0.4"/>
    <n v="11.2"/>
    <n v="4.5"/>
    <x v="27"/>
    <x v="0"/>
    <n v="1.3520829999999999"/>
    <n v="103.819836"/>
  </r>
  <r>
    <n v="1091"/>
    <s v="Liberty Media"/>
    <n v="2"/>
    <n v="1.4"/>
    <n v="8.3000000000000007"/>
    <n v="13.4"/>
    <x v="1"/>
    <x v="1"/>
    <n v="37.090240000000001"/>
    <n v="-95.712890999999999"/>
  </r>
  <r>
    <n v="1093"/>
    <s v="Aozora Bank"/>
    <n v="1.6"/>
    <n v="0.6"/>
    <n v="61.3"/>
    <n v="5.0999999999999996"/>
    <x v="9"/>
    <x v="0"/>
    <n v="36.204824000000002"/>
    <n v="138.25292400000001"/>
  </r>
  <r>
    <n v="1094"/>
    <s v="Nippon Yusen"/>
    <n v="21.8"/>
    <n v="-0.9"/>
    <n v="25.7"/>
    <n v="4.7"/>
    <x v="9"/>
    <x v="0"/>
    <n v="36.204824000000002"/>
    <n v="138.25292400000001"/>
  </r>
  <r>
    <n v="1095"/>
    <s v="WR Berkley"/>
    <n v="5.8"/>
    <n v="0.5"/>
    <n v="20.2"/>
    <n v="5.9"/>
    <x v="1"/>
    <x v="1"/>
    <n v="37.090240000000001"/>
    <n v="-95.712890999999999"/>
  </r>
  <r>
    <n v="1096"/>
    <s v="Shire"/>
    <n v="4.5999999999999996"/>
    <n v="0.7"/>
    <n v="7.3"/>
    <n v="17.2"/>
    <x v="29"/>
    <x v="2"/>
    <n v="53.412909999999997"/>
    <n v="-8.2438900000000004"/>
  </r>
  <r>
    <n v="1098"/>
    <s v="Schroders"/>
    <n v="2.2999999999999998"/>
    <n v="0.4"/>
    <n v="23.8"/>
    <n v="9.1999999999999993"/>
    <x v="2"/>
    <x v="2"/>
    <n v="55.378050999999999"/>
    <n v="-3.4359730000000002"/>
  </r>
  <r>
    <n v="1099"/>
    <s v="Intuit"/>
    <n v="4.2"/>
    <n v="0.8"/>
    <n v="5.0999999999999996"/>
    <n v="19.399999999999999"/>
    <x v="1"/>
    <x v="1"/>
    <n v="37.090240000000001"/>
    <n v="-95.712890999999999"/>
  </r>
  <r>
    <n v="1100"/>
    <s v="Coventry Health Care"/>
    <n v="14.1"/>
    <n v="0.5"/>
    <n v="8.8000000000000007"/>
    <n v="6.3"/>
    <x v="1"/>
    <x v="1"/>
    <n v="37.090240000000001"/>
    <n v="-95.712890999999999"/>
  </r>
  <r>
    <n v="1101"/>
    <s v="Pohjola Bank"/>
    <n v="5.0999999999999996"/>
    <n v="0.4"/>
    <n v="58.8"/>
    <n v="5.2"/>
    <x v="34"/>
    <x v="2"/>
    <n v="61.924109999999999"/>
    <n v="25.748151"/>
  </r>
  <r>
    <n v="1102"/>
    <s v="Hormel Foods"/>
    <n v="8.3000000000000007"/>
    <n v="0.5"/>
    <n v="4.5999999999999996"/>
    <n v="10.4"/>
    <x v="1"/>
    <x v="1"/>
    <n v="37.090240000000001"/>
    <n v="-95.712890999999999"/>
  </r>
  <r>
    <n v="1103"/>
    <s v="Keyence"/>
    <n v="2.6"/>
    <n v="0.8"/>
    <n v="8.6"/>
    <n v="18.3"/>
    <x v="9"/>
    <x v="0"/>
    <n v="36.204824000000002"/>
    <n v="138.25292400000001"/>
  </r>
  <r>
    <n v="1104"/>
    <s v="Hong Kong Exchanges"/>
    <n v="0.8"/>
    <n v="0.5"/>
    <n v="10.4"/>
    <n v="20.2"/>
    <x v="10"/>
    <x v="0"/>
    <n v="22.396428"/>
    <n v="114.109497"/>
  </r>
  <r>
    <n v="1105"/>
    <s v="Terna"/>
    <n v="2.2999999999999998"/>
    <n v="0.6"/>
    <n v="18.600000000000001"/>
    <n v="8.3000000000000007"/>
    <x v="11"/>
    <x v="2"/>
    <n v="41.871940000000002"/>
    <n v="12.56738"/>
  </r>
  <r>
    <n v="1106"/>
    <s v="Grupo Bimbo"/>
    <n v="13.5"/>
    <n v="0.2"/>
    <n v="10.1"/>
    <n v="13"/>
    <x v="18"/>
    <x v="1"/>
    <n v="23.634501"/>
    <n v="-102.552784"/>
  </r>
  <r>
    <n v="1107"/>
    <s v="T Rowe Price"/>
    <n v="3"/>
    <n v="0.9"/>
    <n v="4.2"/>
    <n v="19.5"/>
    <x v="1"/>
    <x v="1"/>
    <n v="37.090240000000001"/>
    <n v="-95.712890999999999"/>
  </r>
  <r>
    <n v="1108"/>
    <s v="Nidec"/>
    <n v="8.1999999999999993"/>
    <n v="0.5"/>
    <n v="9.6"/>
    <n v="8"/>
    <x v="9"/>
    <x v="0"/>
    <n v="36.204824000000002"/>
    <n v="138.25292400000001"/>
  </r>
  <r>
    <n v="1109"/>
    <s v="Continental Resources"/>
    <n v="2.6"/>
    <n v="0.7"/>
    <n v="9.1"/>
    <n v="17.2"/>
    <x v="1"/>
    <x v="1"/>
    <n v="37.090240000000001"/>
    <n v="-95.712890999999999"/>
  </r>
  <r>
    <n v="1110"/>
    <s v="Emaar Properties"/>
    <n v="2.4"/>
    <n v="0.6"/>
    <n v="16.600000000000001"/>
    <n v="9.1999999999999993"/>
    <x v="37"/>
    <x v="0"/>
    <n v="23.424075999999999"/>
    <n v="53.847817999999997"/>
  </r>
  <r>
    <n v="1111"/>
    <s v="China Oilfield Services"/>
    <n v="3.5"/>
    <n v="0.7"/>
    <n v="12"/>
    <n v="11.1"/>
    <x v="0"/>
    <x v="0"/>
    <n v="35.861660000000001"/>
    <n v="104.195397"/>
  </r>
  <r>
    <n v="1112"/>
    <s v="Bharat Petroleum"/>
    <n v="36.700000000000003"/>
    <n v="0.2"/>
    <n v="15.3"/>
    <n v="15.4"/>
    <x v="22"/>
    <x v="0"/>
    <n v="20.593684"/>
    <n v="78.962879999999998"/>
  </r>
  <r>
    <n v="1113"/>
    <s v="CMS Energy"/>
    <n v="6.3"/>
    <n v="0.4"/>
    <n v="17.100000000000001"/>
    <n v="7.3"/>
    <x v="1"/>
    <x v="1"/>
    <n v="37.090240000000001"/>
    <n v="-95.712890999999999"/>
  </r>
  <r>
    <n v="1114"/>
    <s v="Delhaize Group"/>
    <n v="29.2"/>
    <n v="0.1"/>
    <n v="15.8"/>
    <n v="5.5"/>
    <x v="16"/>
    <x v="2"/>
    <n v="50.503886999999999"/>
    <n v="4.4699359999999997"/>
  </r>
  <r>
    <n v="1115"/>
    <s v="Zimmer Holdings"/>
    <n v="4.5"/>
    <n v="0.8"/>
    <n v="9"/>
    <n v="12.5"/>
    <x v="1"/>
    <x v="1"/>
    <n v="37.090240000000001"/>
    <n v="-95.712890999999999"/>
  </r>
  <r>
    <n v="1116"/>
    <s v="Brambles"/>
    <n v="5.6"/>
    <n v="0.6"/>
    <n v="7.7"/>
    <n v="14.1"/>
    <x v="13"/>
    <x v="4"/>
    <n v="-25.274398000000001"/>
    <n v="133.775136"/>
  </r>
  <r>
    <n v="1117"/>
    <s v="Grupo Carso"/>
    <n v="6.4"/>
    <n v="0.6"/>
    <n v="5.9"/>
    <n v="11.3"/>
    <x v="18"/>
    <x v="1"/>
    <n v="23.634501"/>
    <n v="-102.552784"/>
  </r>
  <r>
    <n v="1118"/>
    <s v="Bank of Greece"/>
    <n v="5.4"/>
    <n v="0.3"/>
    <n v="210.7"/>
    <n v="0.4"/>
    <x v="48"/>
    <x v="2"/>
    <n v="39.074207999999999"/>
    <n v="21.824311999999999"/>
  </r>
  <r>
    <n v="1119"/>
    <s v="O'Reilly Automotive"/>
    <n v="6.2"/>
    <n v="0.6"/>
    <n v="5.7"/>
    <n v="11.5"/>
    <x v="1"/>
    <x v="1"/>
    <n v="37.090240000000001"/>
    <n v="-95.712890999999999"/>
  </r>
  <r>
    <n v="1120"/>
    <s v="Next"/>
    <n v="5.6"/>
    <n v="0.8"/>
    <n v="3"/>
    <n v="10"/>
    <x v="2"/>
    <x v="2"/>
    <n v="55.378050999999999"/>
    <n v="-3.4359730000000002"/>
  </r>
  <r>
    <n v="1121"/>
    <s v="Experian"/>
    <n v="4.5"/>
    <n v="0.7"/>
    <n v="7.8"/>
    <n v="18"/>
    <x v="29"/>
    <x v="2"/>
    <n v="53.412909999999997"/>
    <n v="-8.2438900000000004"/>
  </r>
  <r>
    <n v="1122"/>
    <s v="Wisconsin Energy"/>
    <n v="4.2"/>
    <n v="0.5"/>
    <n v="14.3"/>
    <n v="9.5"/>
    <x v="1"/>
    <x v="1"/>
    <n v="37.090240000000001"/>
    <n v="-95.712890999999999"/>
  </r>
  <r>
    <n v="1123"/>
    <s v="Lixil Group"/>
    <n v="15.6"/>
    <n v="0"/>
    <n v="17.600000000000001"/>
    <n v="6.1"/>
    <x v="9"/>
    <x v="0"/>
    <n v="36.204824000000002"/>
    <n v="138.25292400000001"/>
  </r>
  <r>
    <n v="1124"/>
    <s v="Delek Group"/>
    <n v="18.600000000000001"/>
    <n v="0.1"/>
    <n v="30.7"/>
    <n v="3"/>
    <x v="26"/>
    <x v="0"/>
    <n v="31.046050999999999"/>
    <n v="34.851612000000003"/>
  </r>
  <r>
    <n v="1125"/>
    <s v="AmBank Group"/>
    <n v="2.1"/>
    <n v="0.5"/>
    <n v="36.4"/>
    <n v="6.1"/>
    <x v="30"/>
    <x v="0"/>
    <n v="4.2104840000000001"/>
    <n v="101.97576599999999"/>
  </r>
  <r>
    <n v="1126"/>
    <s v="K+S"/>
    <n v="5.0999999999999996"/>
    <n v="0.9"/>
    <n v="8.8000000000000007"/>
    <n v="9.4"/>
    <x v="4"/>
    <x v="2"/>
    <n v="51.165691000000002"/>
    <n v="10.451525999999999"/>
  </r>
  <r>
    <n v="1126"/>
    <s v="Kawasaki Heavy Industries"/>
    <n v="15.8"/>
    <n v="0.3"/>
    <n v="16.100000000000001"/>
    <n v="5.3"/>
    <x v="9"/>
    <x v="0"/>
    <n v="36.204824000000002"/>
    <n v="138.25292400000001"/>
  </r>
  <r>
    <n v="1128"/>
    <s v="Innolux"/>
    <n v="16.3"/>
    <n v="-0.1"/>
    <n v="20.6"/>
    <n v="5.4"/>
    <x v="19"/>
    <x v="0"/>
    <n v="23.69781"/>
    <n v="120.960515"/>
  </r>
  <r>
    <n v="1129"/>
    <s v="Kuwait Finance House"/>
    <n v="3.6"/>
    <n v="0.3"/>
    <n v="52.2"/>
    <n v="8.1"/>
    <x v="42"/>
    <x v="0"/>
    <n v="29.31166"/>
    <n v="47.481766"/>
  </r>
  <r>
    <n v="1130"/>
    <s v="Canadian Oil Sands"/>
    <n v="3.7"/>
    <n v="1"/>
    <n v="10.199999999999999"/>
    <n v="10.199999999999999"/>
    <x v="15"/>
    <x v="1"/>
    <n v="56.130366000000002"/>
    <n v="-106.346771"/>
  </r>
  <r>
    <n v="1131"/>
    <s v="Valeo"/>
    <n v="15.1"/>
    <n v="0.5"/>
    <n v="11.8"/>
    <n v="4.3"/>
    <x v="8"/>
    <x v="2"/>
    <n v="46.227637999999999"/>
    <n v="2.213749"/>
  </r>
  <r>
    <n v="1132"/>
    <s v="Brenntag"/>
    <n v="12.5"/>
    <n v="0.4"/>
    <n v="7.5"/>
    <n v="7.7"/>
    <x v="4"/>
    <x v="2"/>
    <n v="51.165691000000002"/>
    <n v="10.451525999999999"/>
  </r>
  <r>
    <n v="1133"/>
    <s v="Colruyt"/>
    <n v="10.5"/>
    <n v="0.5"/>
    <n v="4.2"/>
    <n v="8.1999999999999993"/>
    <x v="16"/>
    <x v="2"/>
    <n v="50.503886999999999"/>
    <n v="4.4699359999999997"/>
  </r>
  <r>
    <n v="1133"/>
    <s v="Tullow Oil"/>
    <n v="2.4"/>
    <n v="0.6"/>
    <n v="9.4"/>
    <n v="17.2"/>
    <x v="2"/>
    <x v="2"/>
    <n v="55.378050999999999"/>
    <n v="-3.4359730000000002"/>
  </r>
  <r>
    <n v="1135"/>
    <s v="Industrial Alliance Insurance"/>
    <n v="7.5"/>
    <n v="0.3"/>
    <n v="42"/>
    <n v="3.5"/>
    <x v="15"/>
    <x v="1"/>
    <n v="56.130366000000002"/>
    <n v="-106.346771"/>
  </r>
  <r>
    <n v="1136"/>
    <s v="Kobe Steel"/>
    <n v="22.5"/>
    <n v="-0.2"/>
    <n v="26"/>
    <n v="3.8"/>
    <x v="9"/>
    <x v="0"/>
    <n v="36.204824000000002"/>
    <n v="138.25292400000001"/>
  </r>
  <r>
    <n v="1137"/>
    <s v="JM Smucker"/>
    <n v="5.9"/>
    <n v="0.5"/>
    <n v="9.1999999999999993"/>
    <n v="10.4"/>
    <x v="1"/>
    <x v="1"/>
    <n v="37.090240000000001"/>
    <n v="-95.712890999999999"/>
  </r>
  <r>
    <n v="1138"/>
    <s v="Alcatel-Lucent"/>
    <n v="19.100000000000001"/>
    <n v="-1.8"/>
    <n v="28.2"/>
    <n v="3.5"/>
    <x v="8"/>
    <x v="2"/>
    <n v="46.227637999999999"/>
    <n v="2.213749"/>
  </r>
  <r>
    <n v="1138"/>
    <s v="Dr Pepper Snapple Group"/>
    <n v="6"/>
    <n v="0.6"/>
    <n v="8.9"/>
    <n v="9"/>
    <x v="1"/>
    <x v="1"/>
    <n v="37.090240000000001"/>
    <n v="-95.712890999999999"/>
  </r>
  <r>
    <n v="1140"/>
    <s v="Cosmo Oil"/>
    <n v="37.6"/>
    <n v="-0.1"/>
    <n v="20"/>
    <n v="1.8"/>
    <x v="9"/>
    <x v="0"/>
    <n v="36.204824000000002"/>
    <n v="138.25292400000001"/>
  </r>
  <r>
    <n v="1140"/>
    <s v="Mercantil Servicios"/>
    <n v="3.9"/>
    <n v="1"/>
    <n v="33.200000000000003"/>
    <n v="3.4"/>
    <x v="49"/>
    <x v="3"/>
    <n v="6.4237500000000001"/>
    <n v="-66.589730000000003"/>
  </r>
  <r>
    <n v="1141"/>
    <s v="AMR"/>
    <n v="24.9"/>
    <n v="-1.9"/>
    <n v="23.5"/>
    <n v="1.3"/>
    <x v="1"/>
    <x v="1"/>
    <n v="37.090240000000001"/>
    <n v="-95.712890999999999"/>
  </r>
  <r>
    <n v="1142"/>
    <s v="BPI"/>
    <n v="1.4"/>
    <n v="0.4"/>
    <n v="23.9"/>
    <n v="9.1"/>
    <x v="43"/>
    <x v="0"/>
    <n v="12.879721"/>
    <n v="121.774017"/>
  </r>
  <r>
    <n v="1143"/>
    <s v="Applied Materials"/>
    <n v="8.1"/>
    <n v="0"/>
    <n v="11.7"/>
    <n v="16"/>
    <x v="1"/>
    <x v="1"/>
    <n v="37.090240000000001"/>
    <n v="-95.712890999999999"/>
  </r>
  <r>
    <n v="1144"/>
    <s v="Health Care REIT"/>
    <n v="1.8"/>
    <n v="0.3"/>
    <n v="19.5"/>
    <n v="17.100000000000001"/>
    <x v="1"/>
    <x v="1"/>
    <n v="37.090240000000001"/>
    <n v="-95.712890999999999"/>
  </r>
  <r>
    <n v="1145"/>
    <s v="Wuliangye Yibin"/>
    <n v="3"/>
    <n v="1"/>
    <n v="5.9"/>
    <n v="14.7"/>
    <x v="0"/>
    <x v="0"/>
    <n v="35.861660000000001"/>
    <n v="104.195397"/>
  </r>
  <r>
    <n v="1145"/>
    <s v="Saudi Arabian Fertilizers"/>
    <n v="1.3"/>
    <n v="1"/>
    <n v="2.7"/>
    <n v="13.8"/>
    <x v="17"/>
    <x v="0"/>
    <n v="23.885942"/>
    <n v="45.079161999999997"/>
  </r>
  <r>
    <n v="1147"/>
    <s v="MGM Resorts"/>
    <n v="9.1999999999999993"/>
    <n v="-1.8"/>
    <n v="26.3"/>
    <n v="6.4"/>
    <x v="1"/>
    <x v="1"/>
    <n v="37.090240000000001"/>
    <n v="-95.712890999999999"/>
  </r>
  <r>
    <n v="1149"/>
    <s v="Tokyo Electron"/>
    <n v="7.6"/>
    <n v="0.4"/>
    <n v="9.3000000000000007"/>
    <n v="8.5"/>
    <x v="9"/>
    <x v="0"/>
    <n v="36.204824000000002"/>
    <n v="138.25292400000001"/>
  </r>
  <r>
    <n v="1149"/>
    <s v="Chugoku Electric Power"/>
    <n v="14.3"/>
    <n v="0"/>
    <n v="34.200000000000003"/>
    <n v="4.4000000000000004"/>
    <x v="9"/>
    <x v="0"/>
    <n v="36.204824000000002"/>
    <n v="138.25292400000001"/>
  </r>
  <r>
    <n v="1151"/>
    <s v="Weichai Power"/>
    <n v="7.6"/>
    <n v="0.5"/>
    <n v="10.6"/>
    <n v="7"/>
    <x v="0"/>
    <x v="0"/>
    <n v="35.861660000000001"/>
    <n v="104.195397"/>
  </r>
  <r>
    <n v="1151"/>
    <s v="Shoprite Holdings"/>
    <n v="10.1"/>
    <n v="0.4"/>
    <n v="3.7"/>
    <n v="10.199999999999999"/>
    <x v="25"/>
    <x v="5"/>
    <n v="-30.559481999999999"/>
    <n v="22.937505999999999"/>
  </r>
  <r>
    <n v="1153"/>
    <s v="SMC Corp"/>
    <n v="4.0999999999999996"/>
    <n v="0.7"/>
    <n v="8.9"/>
    <n v="13.2"/>
    <x v="9"/>
    <x v="0"/>
    <n v="36.204824000000002"/>
    <n v="138.25292400000001"/>
  </r>
  <r>
    <n v="1153"/>
    <s v="El Puerto de Liverpool"/>
    <n v="5"/>
    <n v="0.5"/>
    <n v="6.6"/>
    <n v="15.5"/>
    <x v="18"/>
    <x v="1"/>
    <n v="23.634501"/>
    <n v="-102.552784"/>
  </r>
  <r>
    <n v="1153"/>
    <s v="OHL Group"/>
    <n v="5.3"/>
    <n v="1.3"/>
    <n v="15.2"/>
    <n v="3.5"/>
    <x v="14"/>
    <x v="2"/>
    <n v="40.463667000000001"/>
    <n v="-3.7492200000000002"/>
  </r>
  <r>
    <n v="1156"/>
    <s v="Braskem"/>
    <n v="17.3"/>
    <n v="-0.4"/>
    <n v="19.600000000000001"/>
    <n v="5"/>
    <x v="6"/>
    <x v="3"/>
    <n v="-14.235004"/>
    <n v="-51.925280000000001"/>
  </r>
  <r>
    <n v="1157"/>
    <s v="Industrivarden"/>
    <n v="0.4"/>
    <n v="1.7"/>
    <n v="10.5"/>
    <n v="7.2"/>
    <x v="21"/>
    <x v="2"/>
    <n v="60.128160999999999"/>
    <n v="18.643501000000001"/>
  </r>
  <r>
    <n v="1158"/>
    <s v="BM&amp;F Bovespa"/>
    <n v="1"/>
    <n v="0.5"/>
    <n v="11.7"/>
    <n v="13.4"/>
    <x v="6"/>
    <x v="3"/>
    <n v="-14.235004"/>
    <n v="-51.925280000000001"/>
  </r>
  <r>
    <n v="1159"/>
    <s v="First Quantum Minerals"/>
    <n v="3"/>
    <n v="1.8"/>
    <n v="7.5"/>
    <n v="10.199999999999999"/>
    <x v="15"/>
    <x v="1"/>
    <n v="56.130366000000002"/>
    <n v="-106.346771"/>
  </r>
  <r>
    <n v="1160"/>
    <s v="General Growth Properties"/>
    <n v="2.5"/>
    <n v="-0.5"/>
    <n v="27.3"/>
    <n v="18.7"/>
    <x v="1"/>
    <x v="1"/>
    <n v="37.090240000000001"/>
    <n v="-95.712890999999999"/>
  </r>
  <r>
    <n v="1161"/>
    <s v="SanDisk"/>
    <n v="5.0999999999999996"/>
    <n v="0.4"/>
    <n v="10.3"/>
    <n v="13.3"/>
    <x v="1"/>
    <x v="1"/>
    <n v="37.090240000000001"/>
    <n v="-95.712890999999999"/>
  </r>
  <r>
    <n v="1162"/>
    <s v="Tokyu Land"/>
    <n v="6.7"/>
    <n v="0.4"/>
    <n v="21"/>
    <n v="5"/>
    <x v="9"/>
    <x v="0"/>
    <n v="36.204824000000002"/>
    <n v="138.25292400000001"/>
  </r>
  <r>
    <n v="1163"/>
    <s v="Henan Shuanghui Investment"/>
    <n v="6.3"/>
    <n v="0.5"/>
    <n v="2.7"/>
    <n v="12.6"/>
    <x v="0"/>
    <x v="0"/>
    <n v="35.861660000000001"/>
    <n v="104.195397"/>
  </r>
  <r>
    <n v="1164"/>
    <s v="Prologis"/>
    <n v="2"/>
    <n v="0"/>
    <n v="27.3"/>
    <n v="18.7"/>
    <x v="1"/>
    <x v="1"/>
    <n v="37.090240000000001"/>
    <n v="-95.712890999999999"/>
  </r>
  <r>
    <n v="1165"/>
    <s v="ZTE"/>
    <n v="13.3"/>
    <n v="-0.4"/>
    <n v="16.399999999999999"/>
    <n v="6.5"/>
    <x v="0"/>
    <x v="0"/>
    <n v="35.861660000000001"/>
    <n v="104.195397"/>
  </r>
  <r>
    <n v="1166"/>
    <s v="EnCana"/>
    <n v="5.2"/>
    <n v="-2.8"/>
    <n v="18.7"/>
    <n v="15"/>
    <x v="15"/>
    <x v="1"/>
    <n v="56.130366000000002"/>
    <n v="-106.346771"/>
  </r>
  <r>
    <n v="1166"/>
    <s v="Banco Popolare"/>
    <n v="7.8"/>
    <n v="-2.9"/>
    <n v="169.9"/>
    <n v="2.6"/>
    <x v="11"/>
    <x v="2"/>
    <n v="41.871940000000002"/>
    <n v="12.56738"/>
  </r>
  <r>
    <n v="1168"/>
    <s v="Alrosa"/>
    <n v="4.7"/>
    <n v="0.9"/>
    <n v="10"/>
    <n v="7.7"/>
    <x v="5"/>
    <x v="2"/>
    <n v="61.524009999999997"/>
    <n v="105.31875599999999"/>
  </r>
  <r>
    <n v="1169"/>
    <s v="Boston Scientific"/>
    <n v="7.2"/>
    <n v="-4.0999999999999996"/>
    <n v="17.2"/>
    <n v="10"/>
    <x v="1"/>
    <x v="1"/>
    <n v="37.090240000000001"/>
    <n v="-95.712890999999999"/>
  </r>
  <r>
    <n v="1170"/>
    <s v="American Financial Group"/>
    <n v="5.0999999999999996"/>
    <n v="0.5"/>
    <n v="39.200000000000003"/>
    <n v="4.2"/>
    <x v="1"/>
    <x v="1"/>
    <n v="37.090240000000001"/>
    <n v="-95.712890999999999"/>
  </r>
  <r>
    <n v="1172"/>
    <s v="Prada"/>
    <n v="3.3"/>
    <n v="0.6"/>
    <n v="3.6"/>
    <n v="25.8"/>
    <x v="11"/>
    <x v="2"/>
    <n v="41.871940000000002"/>
    <n v="12.56738"/>
  </r>
  <r>
    <n v="1173"/>
    <s v="Metalurgica Gerdau"/>
    <n v="18.5"/>
    <n v="0.2"/>
    <n v="25"/>
    <n v="3.8"/>
    <x v="6"/>
    <x v="3"/>
    <n v="-14.235004"/>
    <n v="-51.925280000000001"/>
  </r>
  <r>
    <n v="1174"/>
    <s v="NMDC"/>
    <n v="2.2000000000000002"/>
    <n v="1.4"/>
    <n v="6.9"/>
    <n v="10.6"/>
    <x v="22"/>
    <x v="0"/>
    <n v="20.593684"/>
    <n v="78.962879999999998"/>
  </r>
  <r>
    <n v="1175"/>
    <s v="Storebrand"/>
    <n v="9"/>
    <n v="0.2"/>
    <n v="75.599999999999994"/>
    <n v="2"/>
    <x v="12"/>
    <x v="2"/>
    <n v="60.472023999999998"/>
    <n v="8.4689460000000008"/>
  </r>
  <r>
    <n v="1176"/>
    <s v="Shin Kong Financial"/>
    <n v="9.1999999999999993"/>
    <n v="0.2"/>
    <n v="70"/>
    <n v="2.7"/>
    <x v="19"/>
    <x v="0"/>
    <n v="23.69781"/>
    <n v="120.960515"/>
  </r>
  <r>
    <n v="1177"/>
    <s v="Hebei Iron &amp; Steel"/>
    <n v="21.2"/>
    <n v="0.2"/>
    <n v="22.8"/>
    <n v="4.0999999999999996"/>
    <x v="0"/>
    <x v="0"/>
    <n v="35.861660000000001"/>
    <n v="104.195397"/>
  </r>
  <r>
    <n v="1178"/>
    <s v="US Airways Group"/>
    <n v="13.8"/>
    <n v="0.6"/>
    <n v="9.4"/>
    <n v="2.6"/>
    <x v="1"/>
    <x v="1"/>
    <n v="37.090240000000001"/>
    <n v="-95.712890999999999"/>
  </r>
  <r>
    <n v="1178"/>
    <s v="Celanese"/>
    <n v="6.4"/>
    <n v="0.6"/>
    <n v="9.1999999999999993"/>
    <n v="7.5"/>
    <x v="1"/>
    <x v="1"/>
    <n v="37.090240000000001"/>
    <n v="-95.712890999999999"/>
  </r>
  <r>
    <n v="1178"/>
    <s v="Regeneron Pharmaceuticals"/>
    <n v="1.4"/>
    <n v="0.8"/>
    <n v="1.7"/>
    <n v="16.7"/>
    <x v="1"/>
    <x v="1"/>
    <n v="37.090240000000001"/>
    <n v="-95.712890999999999"/>
  </r>
  <r>
    <n v="1181"/>
    <s v="Inner Mongolia Yitai"/>
    <n v="5"/>
    <n v="1"/>
    <n v="6.4"/>
    <n v="8.6999999999999993"/>
    <x v="0"/>
    <x v="0"/>
    <n v="35.861660000000001"/>
    <n v="104.195397"/>
  </r>
  <r>
    <n v="1182"/>
    <s v="HTC"/>
    <n v="9.8000000000000007"/>
    <n v="0.6"/>
    <n v="7.1"/>
    <n v="6.6"/>
    <x v="19"/>
    <x v="0"/>
    <n v="23.69781"/>
    <n v="120.960515"/>
  </r>
  <r>
    <n v="1183"/>
    <s v="Adani Enterprises"/>
    <n v="7.7"/>
    <n v="0.4"/>
    <n v="21"/>
    <n v="4.9000000000000004"/>
    <x v="22"/>
    <x v="0"/>
    <n v="20.593684"/>
    <n v="78.962879999999998"/>
  </r>
  <r>
    <n v="1183"/>
    <s v="UBI Banca"/>
    <n v="7.4"/>
    <n v="0.1"/>
    <n v="174.8"/>
    <n v="3.7"/>
    <x v="11"/>
    <x v="2"/>
    <n v="41.871940000000002"/>
    <n v="12.56738"/>
  </r>
  <r>
    <n v="1185"/>
    <s v="Global Logistic Properties"/>
    <n v="0.6"/>
    <n v="0.5"/>
    <n v="13.6"/>
    <n v="9.8000000000000007"/>
    <x v="27"/>
    <x v="0"/>
    <n v="1.3520829999999999"/>
    <n v="103.819836"/>
  </r>
  <r>
    <n v="1186"/>
    <s v="Nielsen Holdings"/>
    <n v="5.6"/>
    <n v="0.3"/>
    <n v="14.6"/>
    <n v="12.9"/>
    <x v="3"/>
    <x v="2"/>
    <n v="52.132632999999998"/>
    <n v="5.2912660000000002"/>
  </r>
  <r>
    <n v="1187"/>
    <s v="Bank of Ningbo"/>
    <n v="2.4"/>
    <n v="0.5"/>
    <n v="41.3"/>
    <n v="4.9000000000000004"/>
    <x v="0"/>
    <x v="0"/>
    <n v="35.861660000000001"/>
    <n v="104.195397"/>
  </r>
  <r>
    <n v="1188"/>
    <s v="PGN"/>
    <n v="2.6"/>
    <n v="0.9"/>
    <n v="3.9"/>
    <n v="13.5"/>
    <x v="35"/>
    <x v="0"/>
    <n v="-0.78927499999999995"/>
    <n v="113.92132700000001"/>
  </r>
  <r>
    <n v="1189"/>
    <s v="Intuitive Surgical"/>
    <n v="2.2000000000000002"/>
    <n v="0.7"/>
    <n v="4.0999999999999996"/>
    <n v="18.399999999999999"/>
    <x v="1"/>
    <x v="1"/>
    <n v="37.090240000000001"/>
    <n v="-95.712890999999999"/>
  </r>
  <r>
    <n v="1190"/>
    <s v="Dangote Cement"/>
    <n v="1.5"/>
    <n v="0.8"/>
    <n v="3.2"/>
    <n v="15.1"/>
    <x v="50"/>
    <x v="5"/>
    <n v="9.0819989999999997"/>
    <n v="8.6752769999999995"/>
  </r>
  <r>
    <n v="1191"/>
    <s v="Greentown China Holdings"/>
    <n v="5.6"/>
    <n v="0.8"/>
    <n v="17.3"/>
    <n v="3.2"/>
    <x v="0"/>
    <x v="0"/>
    <n v="35.861660000000001"/>
    <n v="104.195397"/>
  </r>
  <r>
    <n v="1192"/>
    <s v="Fresnillo"/>
    <n v="2.2000000000000002"/>
    <n v="0.7"/>
    <n v="3.3"/>
    <n v="16.100000000000001"/>
    <x v="18"/>
    <x v="1"/>
    <n v="23.634501"/>
    <n v="-102.552784"/>
  </r>
  <r>
    <n v="1192"/>
    <s v="Avalonbay Communities"/>
    <n v="1"/>
    <n v="0.4"/>
    <n v="11.2"/>
    <n v="16.600000000000001"/>
    <x v="1"/>
    <x v="1"/>
    <n v="37.090240000000001"/>
    <n v="-95.712890999999999"/>
  </r>
  <r>
    <n v="1194"/>
    <s v="UPM-Kymmene"/>
    <n v="13.8"/>
    <n v="-1.7"/>
    <n v="16.100000000000001"/>
    <n v="6.1"/>
    <x v="34"/>
    <x v="2"/>
    <n v="61.924109999999999"/>
    <n v="25.748151"/>
  </r>
  <r>
    <n v="1195"/>
    <s v="Ameren"/>
    <n v="6.8"/>
    <n v="-1"/>
    <n v="21.8"/>
    <n v="8.3000000000000007"/>
    <x v="1"/>
    <x v="1"/>
    <n v="37.090240000000001"/>
    <n v="-95.712890999999999"/>
  </r>
  <r>
    <n v="1196"/>
    <s v="Clorox"/>
    <n v="5.6"/>
    <n v="0.6"/>
    <n v="4.5"/>
    <n v="11"/>
    <x v="1"/>
    <x v="1"/>
    <n v="37.090240000000001"/>
    <n v="-95.712890999999999"/>
  </r>
  <r>
    <n v="1197"/>
    <s v="Guangzhou R&amp;F"/>
    <n v="4.8"/>
    <n v="0.9"/>
    <n v="15.8"/>
    <n v="4.8"/>
    <x v="0"/>
    <x v="0"/>
    <n v="35.861660000000001"/>
    <n v="104.195397"/>
  </r>
  <r>
    <n v="1197"/>
    <s v="IDBI Bank"/>
    <n v="5"/>
    <n v="0.4"/>
    <n v="56.9"/>
    <n v="2.1"/>
    <x v="22"/>
    <x v="0"/>
    <n v="20.593684"/>
    <n v="78.962879999999998"/>
  </r>
  <r>
    <n v="1197"/>
    <s v="Samsung SDI"/>
    <n v="5.0999999999999996"/>
    <n v="1.3"/>
    <n v="10.199999999999999"/>
    <n v="5.5"/>
    <x v="7"/>
    <x v="0"/>
    <n v="35.907756999999997"/>
    <n v="127.76692199999999"/>
  </r>
  <r>
    <n v="1200"/>
    <s v="Arch Capital Group"/>
    <n v="3.5"/>
    <n v="0.6"/>
    <n v="17.8"/>
    <n v="6.9"/>
    <x v="44"/>
    <x v="1"/>
    <n v="32.321384000000002"/>
    <n v="-64.757369999999995"/>
  </r>
  <r>
    <n v="1201"/>
    <s v="Portugal Telecom"/>
    <n v="8.5"/>
    <n v="0.3"/>
    <n v="26.5"/>
    <n v="4.7"/>
    <x v="32"/>
    <x v="2"/>
    <n v="39.399872000000002"/>
    <n v="-8.2244539999999997"/>
  </r>
  <r>
    <n v="1202"/>
    <s v="Petrofac"/>
    <n v="6.5"/>
    <n v="0.6"/>
    <n v="5.3"/>
    <n v="8.1"/>
    <x v="2"/>
    <x v="2"/>
    <n v="55.378050999999999"/>
    <n v="-3.4359730000000002"/>
  </r>
  <r>
    <n v="1203"/>
    <s v="Metso"/>
    <n v="9.9"/>
    <n v="0.5"/>
    <n v="8.5"/>
    <n v="6.3"/>
    <x v="34"/>
    <x v="2"/>
    <n v="61.924109999999999"/>
    <n v="25.748151"/>
  </r>
  <r>
    <n v="1203"/>
    <s v="GS Holdings"/>
    <n v="8.6999999999999993"/>
    <n v="0.4"/>
    <n v="12"/>
    <n v="5.4"/>
    <x v="7"/>
    <x v="0"/>
    <n v="35.907756999999997"/>
    <n v="127.76692199999999"/>
  </r>
  <r>
    <n v="1205"/>
    <s v="FMC Technologies"/>
    <n v="6.2"/>
    <n v="0.4"/>
    <n v="5.9"/>
    <n v="12.5"/>
    <x v="1"/>
    <x v="1"/>
    <n v="37.090240000000001"/>
    <n v="-95.712890999999999"/>
  </r>
  <r>
    <n v="1206"/>
    <s v="British Land"/>
    <n v="0.6"/>
    <n v="0.8"/>
    <n v="13"/>
    <n v="7.5"/>
    <x v="2"/>
    <x v="2"/>
    <n v="55.378050999999999"/>
    <n v="-3.4359730000000002"/>
  </r>
  <r>
    <n v="1207"/>
    <s v="Toppan Printing"/>
    <n v="18.2"/>
    <n v="0"/>
    <n v="19.100000000000001"/>
    <n v="4.5999999999999996"/>
    <x v="9"/>
    <x v="0"/>
    <n v="36.204824000000002"/>
    <n v="138.25292400000001"/>
  </r>
  <r>
    <n v="1208"/>
    <s v="Metro Inc"/>
    <n v="12.1"/>
    <n v="0.5"/>
    <n v="5.2"/>
    <n v="6"/>
    <x v="15"/>
    <x v="1"/>
    <n v="56.130366000000002"/>
    <n v="-106.346771"/>
  </r>
  <r>
    <n v="1208"/>
    <s v="Yamato Holdings"/>
    <n v="15.2"/>
    <n v="0.2"/>
    <n v="11"/>
    <n v="7.7"/>
    <x v="9"/>
    <x v="0"/>
    <n v="36.204824000000002"/>
    <n v="138.25292400000001"/>
  </r>
  <r>
    <n v="1210"/>
    <s v="Turkish Airlines"/>
    <n v="8.3000000000000007"/>
    <n v="0.6"/>
    <n v="10.5"/>
    <n v="4.8"/>
    <x v="28"/>
    <x v="2"/>
    <n v="38.963745000000003"/>
    <n v="35.243321999999999"/>
  </r>
  <r>
    <n v="1211"/>
    <s v="Cosan"/>
    <n v="14.1"/>
    <n v="0.3"/>
    <n v="12.2"/>
    <n v="5.5"/>
    <x v="6"/>
    <x v="3"/>
    <n v="-14.235004"/>
    <n v="-51.925280000000001"/>
  </r>
  <r>
    <n v="1212"/>
    <s v="Mitsui OSK Lines"/>
    <n v="17.3"/>
    <n v="-0.3"/>
    <n v="23.5"/>
    <n v="4.2"/>
    <x v="9"/>
    <x v="0"/>
    <n v="36.204824000000002"/>
    <n v="138.25292400000001"/>
  </r>
  <r>
    <n v="1213"/>
    <s v="MBIA"/>
    <n v="2.4"/>
    <n v="1.2"/>
    <n v="21.7"/>
    <n v="2.2999999999999998"/>
    <x v="1"/>
    <x v="1"/>
    <n v="37.090240000000001"/>
    <n v="-95.712890999999999"/>
  </r>
  <r>
    <n v="1214"/>
    <s v="Ingram Micro"/>
    <n v="37.799999999999997"/>
    <n v="0.3"/>
    <n v="11.5"/>
    <n v="3"/>
    <x v="1"/>
    <x v="1"/>
    <n v="37.090240000000001"/>
    <n v="-95.712890999999999"/>
  </r>
  <r>
    <n v="1215"/>
    <s v="Century Tokyo Leasing"/>
    <n v="8.6999999999999993"/>
    <n v="0.3"/>
    <n v="27.4"/>
    <n v="2.6"/>
    <x v="9"/>
    <x v="0"/>
    <n v="36.204824000000002"/>
    <n v="138.25292400000001"/>
  </r>
  <r>
    <n v="1215"/>
    <s v="BorgWarner"/>
    <n v="7.2"/>
    <n v="0.5"/>
    <n v="6.4"/>
    <n v="9.1999999999999993"/>
    <x v="1"/>
    <x v="1"/>
    <n v="37.090240000000001"/>
    <n v="-95.712890999999999"/>
  </r>
  <r>
    <n v="1217"/>
    <s v="Hindustan Petroleum"/>
    <n v="32.6"/>
    <n v="0"/>
    <n v="16.8"/>
    <n v="1.9"/>
    <x v="22"/>
    <x v="0"/>
    <n v="20.593684"/>
    <n v="78.962879999999998"/>
  </r>
  <r>
    <n v="1218"/>
    <s v="Qingdao Haier"/>
    <n v="12.6"/>
    <n v="0.5"/>
    <n v="8"/>
    <n v="5.4"/>
    <x v="0"/>
    <x v="0"/>
    <n v="35.861660000000001"/>
    <n v="104.195397"/>
  </r>
  <r>
    <n v="1219"/>
    <s v="Stockland Australia"/>
    <n v="2.1"/>
    <n v="0.5"/>
    <n v="14.9"/>
    <n v="8.8000000000000007"/>
    <x v="13"/>
    <x v="4"/>
    <n v="-25.274398000000001"/>
    <n v="133.775136"/>
  </r>
  <r>
    <n v="1219"/>
    <s v="E-mart"/>
    <n v="11.3"/>
    <n v="0.4"/>
    <n v="11.5"/>
    <n v="5.4"/>
    <x v="7"/>
    <x v="0"/>
    <n v="35.907756999999997"/>
    <n v="127.76692199999999"/>
  </r>
  <r>
    <n v="1221"/>
    <s v="Interpublic Group"/>
    <n v="7"/>
    <n v="0.4"/>
    <n v="13.5"/>
    <n v="5.5"/>
    <x v="1"/>
    <x v="1"/>
    <n v="37.090240000000001"/>
    <n v="-95.712890999999999"/>
  </r>
  <r>
    <n v="1222"/>
    <s v="Orascom Construction"/>
    <n v="5.4"/>
    <n v="0.7"/>
    <n v="9.8000000000000007"/>
    <n v="7"/>
    <x v="51"/>
    <x v="5"/>
    <n v="26.820553"/>
    <n v="30.802498"/>
  </r>
  <r>
    <n v="1223"/>
    <s v="Molson Coors Brewing"/>
    <n v="3.9"/>
    <n v="0.4"/>
    <n v="16.2"/>
    <n v="8.8000000000000007"/>
    <x v="1"/>
    <x v="1"/>
    <n v="37.090240000000001"/>
    <n v="-95.712890999999999"/>
  </r>
  <r>
    <n v="1224"/>
    <s v="Shinsei Bank"/>
    <n v="4.5"/>
    <n v="0.1"/>
    <n v="104.4"/>
    <n v="6.6"/>
    <x v="9"/>
    <x v="0"/>
    <n v="36.204824000000002"/>
    <n v="138.25292400000001"/>
  </r>
  <r>
    <n v="1225"/>
    <s v="IHI"/>
    <n v="14.8"/>
    <n v="0.3"/>
    <n v="15.7"/>
    <n v="4.5"/>
    <x v="9"/>
    <x v="0"/>
    <n v="36.204824000000002"/>
    <n v="138.25292400000001"/>
  </r>
  <r>
    <n v="1226"/>
    <s v="Research In Motion"/>
    <n v="11.1"/>
    <n v="-0.6"/>
    <n v="13.2"/>
    <n v="7.9"/>
    <x v="15"/>
    <x v="1"/>
    <n v="56.130366000000002"/>
    <n v="-106.346771"/>
  </r>
  <r>
    <n v="1227"/>
    <s v="Want Want China"/>
    <n v="3.4"/>
    <n v="0.6"/>
    <n v="3.5"/>
    <n v="19.8"/>
    <x v="0"/>
    <x v="0"/>
    <n v="35.861660000000001"/>
    <n v="104.195397"/>
  </r>
  <r>
    <n v="1228"/>
    <s v="Royal Carribean Cruises"/>
    <n v="7.7"/>
    <n v="0"/>
    <n v="19.8"/>
    <n v="7.4"/>
    <x v="52"/>
    <x v="5"/>
    <n v="6.4280549999999996"/>
    <n v="-9.4294989999999999"/>
  </r>
  <r>
    <n v="1229"/>
    <s v="Charter Communications"/>
    <n v="7.5"/>
    <n v="-0.3"/>
    <n v="15.6"/>
    <n v="9.1"/>
    <x v="1"/>
    <x v="1"/>
    <n v="37.090240000000001"/>
    <n v="-95.712890999999999"/>
  </r>
  <r>
    <n v="1231"/>
    <s v="Delta Electronics"/>
    <n v="5.8"/>
    <n v="0.5"/>
    <n v="6.3"/>
    <n v="9.8000000000000007"/>
    <x v="19"/>
    <x v="0"/>
    <n v="23.69781"/>
    <n v="120.960515"/>
  </r>
  <r>
    <n v="1231"/>
    <s v="Micron Technology"/>
    <n v="8"/>
    <n v="-1.1000000000000001"/>
    <n v="13.9"/>
    <n v="9.6"/>
    <x v="1"/>
    <x v="1"/>
    <n v="37.090240000000001"/>
    <n v="-95.712890999999999"/>
  </r>
  <r>
    <n v="1233"/>
    <s v="FCC"/>
    <n v="14.7"/>
    <n v="-1.1000000000000001"/>
    <n v="25.1"/>
    <n v="1.3"/>
    <x v="14"/>
    <x v="2"/>
    <n v="40.463667000000001"/>
    <n v="-3.7492200000000002"/>
  </r>
  <r>
    <n v="1234"/>
    <s v="CCR"/>
    <n v="3"/>
    <n v="0.6"/>
    <n v="7"/>
    <n v="17.3"/>
    <x v="6"/>
    <x v="3"/>
    <n v="-14.235004"/>
    <n v="-51.925280000000001"/>
  </r>
  <r>
    <n v="1234"/>
    <s v="Oji Holdings"/>
    <n v="14.7"/>
    <n v="0.3"/>
    <n v="19.7"/>
    <n v="3.5"/>
    <x v="9"/>
    <x v="0"/>
    <n v="36.204824000000002"/>
    <n v="138.25292400000001"/>
  </r>
  <r>
    <n v="1234"/>
    <s v="Hyundai Glovis"/>
    <n v="10.4"/>
    <n v="0.4"/>
    <n v="4"/>
    <n v="6.7"/>
    <x v="7"/>
    <x v="0"/>
    <n v="35.907756999999997"/>
    <n v="127.76692199999999"/>
  </r>
  <r>
    <n v="1237"/>
    <s v="Fiserv"/>
    <n v="4.5"/>
    <n v="0.6"/>
    <n v="8.5"/>
    <n v="11.4"/>
    <x v="1"/>
    <x v="1"/>
    <n v="37.090240000000001"/>
    <n v="-95.712890999999999"/>
  </r>
  <r>
    <n v="1238"/>
    <s v="Fidelity National Financial"/>
    <n v="7.2"/>
    <n v="0.6"/>
    <n v="9.9"/>
    <n v="5.5"/>
    <x v="1"/>
    <x v="1"/>
    <n v="37.090240000000001"/>
    <n v="-95.712890999999999"/>
  </r>
  <r>
    <n v="1239"/>
    <s v="Remgro"/>
    <n v="1.7"/>
    <n v="1.1000000000000001"/>
    <n v="7.1"/>
    <n v="9.9"/>
    <x v="25"/>
    <x v="5"/>
    <n v="-30.559481999999999"/>
    <n v="22.937505999999999"/>
  </r>
  <r>
    <n v="1240"/>
    <s v="HAL Trust"/>
    <n v="5.2"/>
    <n v="0.6"/>
    <n v="8.4"/>
    <n v="9"/>
    <x v="3"/>
    <x v="2"/>
    <n v="52.132632999999998"/>
    <n v="5.2912660000000002"/>
  </r>
  <r>
    <n v="1241"/>
    <s v="Synovus Financial"/>
    <n v="1.3"/>
    <n v="0.8"/>
    <n v="26.8"/>
    <n v="2.2000000000000002"/>
    <x v="1"/>
    <x v="1"/>
    <n v="37.090240000000001"/>
    <n v="-95.712890999999999"/>
  </r>
  <r>
    <n v="1242"/>
    <s v="AGL Energy"/>
    <n v="7.6"/>
    <n v="0.1"/>
    <n v="14.5"/>
    <n v="9.5"/>
    <x v="13"/>
    <x v="4"/>
    <n v="-25.274398000000001"/>
    <n v="133.775136"/>
  </r>
  <r>
    <n v="1243"/>
    <s v="Mitsubishi Materials"/>
    <n v="17.399999999999999"/>
    <n v="0.1"/>
    <n v="21.1"/>
    <n v="3.8"/>
    <x v="9"/>
    <x v="0"/>
    <n v="36.204824000000002"/>
    <n v="138.25292400000001"/>
  </r>
  <r>
    <n v="1244"/>
    <s v="Wendel"/>
    <n v="8.6"/>
    <n v="0.3"/>
    <n v="18.8"/>
    <n v="5.4"/>
    <x v="8"/>
    <x v="2"/>
    <n v="46.227637999999999"/>
    <n v="2.213749"/>
  </r>
  <r>
    <n v="1245"/>
    <s v="Enka"/>
    <n v="5.7"/>
    <n v="0.6"/>
    <n v="8.1999999999999993"/>
    <n v="8.3000000000000007"/>
    <x v="28"/>
    <x v="2"/>
    <n v="38.963745000000003"/>
    <n v="35.243321999999999"/>
  </r>
  <r>
    <n v="1246"/>
    <s v="Bank of Nanjing"/>
    <n v="2.2000000000000002"/>
    <n v="0.5"/>
    <n v="44.7"/>
    <n v="4.4000000000000004"/>
    <x v="0"/>
    <x v="0"/>
    <n v="35.861660000000001"/>
    <n v="104.195397"/>
  </r>
  <r>
    <n v="1247"/>
    <s v="Wynn Resorts"/>
    <n v="5.2"/>
    <n v="0.5"/>
    <n v="7.3"/>
    <n v="12.1"/>
    <x v="1"/>
    <x v="1"/>
    <n v="37.090240000000001"/>
    <n v="-95.712890999999999"/>
  </r>
  <r>
    <n v="1248"/>
    <s v="Medipal Holdings"/>
    <n v="33.200000000000003"/>
    <n v="0.1"/>
    <n v="15.5"/>
    <n v="3.2"/>
    <x v="9"/>
    <x v="0"/>
    <n v="36.204824000000002"/>
    <n v="138.25292400000001"/>
  </r>
  <r>
    <n v="1249"/>
    <s v="Coca-Cola Amatil"/>
    <n v="5.3"/>
    <n v="0.5"/>
    <n v="7"/>
    <n v="12.1"/>
    <x v="13"/>
    <x v="4"/>
    <n v="-25.274398000000001"/>
    <n v="133.775136"/>
  </r>
  <r>
    <n v="1249"/>
    <s v="Kajima"/>
    <n v="17.600000000000001"/>
    <n v="0"/>
    <n v="20.2"/>
    <n v="2.9"/>
    <x v="9"/>
    <x v="0"/>
    <n v="36.204824000000002"/>
    <n v="138.25292400000001"/>
  </r>
  <r>
    <n v="1251"/>
    <s v="Power Finance"/>
    <n v="2.6"/>
    <n v="0.6"/>
    <n v="26.5"/>
    <n v="4.9000000000000004"/>
    <x v="22"/>
    <x v="0"/>
    <n v="20.593684"/>
    <n v="78.962879999999998"/>
  </r>
  <r>
    <n v="1252"/>
    <s v="SQM"/>
    <n v="2.5"/>
    <n v="0.7"/>
    <n v="4"/>
    <n v="14.8"/>
    <x v="39"/>
    <x v="3"/>
    <n v="-35.675147000000003"/>
    <n v="-71.542968999999999"/>
  </r>
  <r>
    <n v="1252"/>
    <s v="Lennar"/>
    <n v="4.4000000000000004"/>
    <n v="0.7"/>
    <n v="10.4"/>
    <n v="7.7"/>
    <x v="1"/>
    <x v="1"/>
    <n v="37.090240000000001"/>
    <n v="-95.712890999999999"/>
  </r>
  <r>
    <n v="1254"/>
    <s v="Qantas Airways"/>
    <n v="16.100000000000001"/>
    <n v="-0.3"/>
    <n v="21.7"/>
    <n v="4.0999999999999996"/>
    <x v="13"/>
    <x v="4"/>
    <n v="-25.274398000000001"/>
    <n v="133.775136"/>
  </r>
  <r>
    <n v="1255"/>
    <s v="Arab Bank"/>
    <n v="2.1"/>
    <n v="0.3"/>
    <n v="45.6"/>
    <n v="5.9"/>
    <x v="53"/>
    <x v="0"/>
    <n v="30.585163999999999"/>
    <n v="36.238413999999999"/>
  </r>
  <r>
    <n v="1256"/>
    <s v="Orica"/>
    <n v="6.9"/>
    <n v="0.4"/>
    <n v="7.7"/>
    <n v="9.6"/>
    <x v="13"/>
    <x v="4"/>
    <n v="-25.274398000000001"/>
    <n v="133.775136"/>
  </r>
  <r>
    <n v="1257"/>
    <s v="CP All"/>
    <n v="6.2"/>
    <n v="0.4"/>
    <n v="2.2999999999999998"/>
    <n v="13.9"/>
    <x v="24"/>
    <x v="0"/>
    <n v="15.870032"/>
    <n v="100.992541"/>
  </r>
  <r>
    <n v="1258"/>
    <s v="Valeant Pharmaceuticals"/>
    <n v="3.5"/>
    <n v="-0.1"/>
    <n v="18"/>
    <n v="21.2"/>
    <x v="15"/>
    <x v="1"/>
    <n v="56.130366000000002"/>
    <n v="-106.346771"/>
  </r>
  <r>
    <n v="1259"/>
    <s v="TUI"/>
    <n v="23.6"/>
    <n v="-0.1"/>
    <n v="16.8"/>
    <n v="2.8"/>
    <x v="4"/>
    <x v="2"/>
    <n v="51.165691000000002"/>
    <n v="10.451525999999999"/>
  </r>
  <r>
    <n v="1260"/>
    <s v="Maxis"/>
    <n v="2.9"/>
    <n v="0.6"/>
    <n v="5.8"/>
    <n v="15.6"/>
    <x v="30"/>
    <x v="0"/>
    <n v="4.2104840000000001"/>
    <n v="101.97576599999999"/>
  </r>
  <r>
    <n v="1261"/>
    <s v="YTL"/>
    <n v="6.4"/>
    <n v="0.4"/>
    <n v="16.3"/>
    <n v="5.6"/>
    <x v="30"/>
    <x v="0"/>
    <n v="4.2104840000000001"/>
    <n v="101.97576599999999"/>
  </r>
  <r>
    <n v="1262"/>
    <s v="Sino-Ocean Land Holdings"/>
    <n v="4.5999999999999996"/>
    <n v="0.7"/>
    <n v="20.2"/>
    <n v="3.5"/>
    <x v="0"/>
    <x v="0"/>
    <n v="35.861660000000001"/>
    <n v="104.195397"/>
  </r>
  <r>
    <n v="1263"/>
    <s v="Jacobs Engineering"/>
    <n v="11"/>
    <n v="0.4"/>
    <n v="6.9"/>
    <n v="7"/>
    <x v="1"/>
    <x v="1"/>
    <n v="37.090240000000001"/>
    <n v="-95.712890999999999"/>
  </r>
  <r>
    <n v="1264"/>
    <s v="Boston Properties"/>
    <n v="1.9"/>
    <n v="0.3"/>
    <n v="15.5"/>
    <n v="16"/>
    <x v="1"/>
    <x v="1"/>
    <n v="37.090240000000001"/>
    <n v="-95.712890999999999"/>
  </r>
  <r>
    <n v="1265"/>
    <s v="CIT Group"/>
    <n v="4"/>
    <n v="-0.6"/>
    <n v="44"/>
    <n v="9"/>
    <x v="1"/>
    <x v="1"/>
    <n v="37.090240000000001"/>
    <n v="-95.712890999999999"/>
  </r>
  <r>
    <n v="1266"/>
    <s v="Kotak Mahindra Bank"/>
    <n v="2.6"/>
    <n v="0.4"/>
    <n v="18.100000000000001"/>
    <n v="9.1999999999999993"/>
    <x v="22"/>
    <x v="0"/>
    <n v="20.593684"/>
    <n v="78.962879999999998"/>
  </r>
  <r>
    <n v="1267"/>
    <s v="DR Horton"/>
    <n v="4.7"/>
    <n v="1"/>
    <n v="7.3"/>
    <n v="7.8"/>
    <x v="1"/>
    <x v="1"/>
    <n v="37.090240000000001"/>
    <n v="-95.712890999999999"/>
  </r>
  <r>
    <n v="1268"/>
    <s v="Family Dollar Stores"/>
    <n v="9.6"/>
    <n v="0.4"/>
    <n v="3.7"/>
    <n v="6.9"/>
    <x v="1"/>
    <x v="1"/>
    <n v="37.090240000000001"/>
    <n v="-95.712890999999999"/>
  </r>
  <r>
    <n v="1269"/>
    <s v="Analog Devices"/>
    <n v="2.7"/>
    <n v="0.6"/>
    <n v="5.7"/>
    <n v="13.9"/>
    <x v="1"/>
    <x v="1"/>
    <n v="37.090240000000001"/>
    <n v="-95.712890999999999"/>
  </r>
  <r>
    <n v="1270"/>
    <s v="Banco Comercial PortuguÃªs"/>
    <n v="6.3"/>
    <n v="-1.6"/>
    <n v="116"/>
    <n v="2.8"/>
    <x v="32"/>
    <x v="2"/>
    <n v="39.399872000000002"/>
    <n v="-8.2244539999999997"/>
  </r>
  <r>
    <n v="1271"/>
    <s v="Fuji Media Holdings"/>
    <n v="7.2"/>
    <n v="0.7"/>
    <n v="11.4"/>
    <n v="4"/>
    <x v="9"/>
    <x v="0"/>
    <n v="36.204824000000002"/>
    <n v="138.25292400000001"/>
  </r>
  <r>
    <n v="1271"/>
    <s v="Consol Energy"/>
    <n v="5.4"/>
    <n v="0.4"/>
    <n v="12.7"/>
    <n v="7.7"/>
    <x v="1"/>
    <x v="1"/>
    <n v="37.090240000000001"/>
    <n v="-95.712890999999999"/>
  </r>
  <r>
    <n v="1273"/>
    <s v="Cincinnati Financial"/>
    <n v="4.0999999999999996"/>
    <n v="0.4"/>
    <n v="16.5"/>
    <n v="7.7"/>
    <x v="1"/>
    <x v="1"/>
    <n v="37.090240000000001"/>
    <n v="-95.712890999999999"/>
  </r>
  <r>
    <n v="1275"/>
    <s v="Goodyear"/>
    <n v="21"/>
    <n v="0.2"/>
    <n v="17"/>
    <n v="3.4"/>
    <x v="1"/>
    <x v="1"/>
    <n v="37.090240000000001"/>
    <n v="-95.712890999999999"/>
  </r>
  <r>
    <n v="1276"/>
    <s v="Lotte Chemical"/>
    <n v="14.1"/>
    <n v="0.3"/>
    <n v="9.8000000000000007"/>
    <n v="6.5"/>
    <x v="7"/>
    <x v="0"/>
    <n v="35.907756999999997"/>
    <n v="127.76692199999999"/>
  </r>
  <r>
    <n v="1277"/>
    <s v="United Utilities"/>
    <n v="2.5"/>
    <n v="0.5"/>
    <n v="16"/>
    <n v="7.1"/>
    <x v="2"/>
    <x v="2"/>
    <n v="55.378050999999999"/>
    <n v="-3.4359730000000002"/>
  </r>
  <r>
    <n v="1278"/>
    <s v="CJ Corp"/>
    <n v="15.7"/>
    <n v="0.2"/>
    <n v="20.100000000000001"/>
    <n v="3.6"/>
    <x v="7"/>
    <x v="0"/>
    <n v="35.907756999999997"/>
    <n v="127.76692199999999"/>
  </r>
  <r>
    <n v="1279"/>
    <s v="Yamana Gold"/>
    <n v="2.2999999999999998"/>
    <n v="0.4"/>
    <n v="11.8"/>
    <n v="11"/>
    <x v="15"/>
    <x v="1"/>
    <n v="56.130366000000002"/>
    <n v="-106.346771"/>
  </r>
  <r>
    <n v="1280"/>
    <s v="Pirelli &amp; C"/>
    <n v="7.8"/>
    <n v="0.5"/>
    <n v="10"/>
    <n v="5.3"/>
    <x v="11"/>
    <x v="2"/>
    <n v="41.871940000000002"/>
    <n v="12.56738"/>
  </r>
  <r>
    <n v="1280"/>
    <s v="Randstad Holding"/>
    <n v="22.5"/>
    <n v="0"/>
    <n v="8.3000000000000007"/>
    <n v="7.6"/>
    <x v="3"/>
    <x v="2"/>
    <n v="52.132632999999998"/>
    <n v="5.2912660000000002"/>
  </r>
  <r>
    <n v="1282"/>
    <s v="LabCorp"/>
    <n v="5.7"/>
    <n v="0.6"/>
    <n v="6.8"/>
    <n v="8.5"/>
    <x v="1"/>
    <x v="1"/>
    <n v="37.090240000000001"/>
    <n v="-95.712890999999999"/>
  </r>
  <r>
    <n v="1283"/>
    <s v="Smith &amp; Nephew"/>
    <n v="4.2"/>
    <n v="0.7"/>
    <n v="5.5"/>
    <n v="10.199999999999999"/>
    <x v="2"/>
    <x v="2"/>
    <n v="55.378050999999999"/>
    <n v="-3.4359730000000002"/>
  </r>
  <r>
    <n v="1284"/>
    <s v="Golden Agri-Resources"/>
    <n v="6.1"/>
    <n v="0.4"/>
    <n v="13.3"/>
    <n v="6.1"/>
    <x v="27"/>
    <x v="0"/>
    <n v="1.3520829999999999"/>
    <n v="103.819836"/>
  </r>
  <r>
    <n v="1285"/>
    <s v="Coca-Cola HBC"/>
    <n v="9.3000000000000007"/>
    <n v="0.3"/>
    <n v="9.5"/>
    <n v="10.199999999999999"/>
    <x v="48"/>
    <x v="2"/>
    <n v="39.074207999999999"/>
    <n v="21.824311999999999"/>
  </r>
  <r>
    <n v="1286"/>
    <s v="Kerry Group"/>
    <n v="7.7"/>
    <n v="0.4"/>
    <n v="7"/>
    <n v="9.8000000000000007"/>
    <x v="29"/>
    <x v="2"/>
    <n v="53.412909999999997"/>
    <n v="-8.2438900000000004"/>
  </r>
  <r>
    <n v="1287"/>
    <s v="Nitto Denko"/>
    <n v="7.3"/>
    <n v="0.4"/>
    <n v="7.8"/>
    <n v="9.6"/>
    <x v="9"/>
    <x v="0"/>
    <n v="36.204824000000002"/>
    <n v="138.25292400000001"/>
  </r>
  <r>
    <n v="1288"/>
    <s v="Huadian Power International"/>
    <n v="9.4"/>
    <n v="0.2"/>
    <n v="26.4"/>
    <n v="4.8"/>
    <x v="0"/>
    <x v="0"/>
    <n v="35.861660000000001"/>
    <n v="104.195397"/>
  </r>
  <r>
    <n v="1288"/>
    <s v="Banco Davivienda"/>
    <n v="2.7"/>
    <n v="0.4"/>
    <n v="23.2"/>
    <n v="6.4"/>
    <x v="20"/>
    <x v="3"/>
    <n v="4.5708679999999999"/>
    <n v="-74.297332999999995"/>
  </r>
  <r>
    <n v="1290"/>
    <s v="WÃ¤rtsilÃ¤"/>
    <n v="6.2"/>
    <n v="0.4"/>
    <n v="6.5"/>
    <n v="9.1999999999999993"/>
    <x v="34"/>
    <x v="2"/>
    <n v="61.924109999999999"/>
    <n v="25.748151"/>
  </r>
  <r>
    <n v="1291"/>
    <s v="IDB Holding"/>
    <n v="10.1"/>
    <n v="-0.2"/>
    <n v="32.4"/>
    <n v="0.1"/>
    <x v="26"/>
    <x v="0"/>
    <n v="31.046050999999999"/>
    <n v="34.851612000000003"/>
  </r>
  <r>
    <n v="1291"/>
    <s v="Actavis"/>
    <n v="5.9"/>
    <n v="0.1"/>
    <n v="14.1"/>
    <n v="11.7"/>
    <x v="1"/>
    <x v="1"/>
    <n v="37.090240000000001"/>
    <n v="-95.712890999999999"/>
  </r>
  <r>
    <n v="1293"/>
    <s v="Polyus Gold International"/>
    <n v="2.8"/>
    <n v="0.9"/>
    <n v="5.6"/>
    <n v="9.8000000000000007"/>
    <x v="2"/>
    <x v="2"/>
    <n v="55.378050999999999"/>
    <n v="-3.4359730000000002"/>
  </r>
  <r>
    <n v="1294"/>
    <s v="Autoliv"/>
    <n v="8.3000000000000007"/>
    <n v="0.5"/>
    <n v="6.6"/>
    <n v="6.6"/>
    <x v="21"/>
    <x v="2"/>
    <n v="60.128160999999999"/>
    <n v="18.643501000000001"/>
  </r>
  <r>
    <n v="1295"/>
    <s v="Red ElÃ©ctrica"/>
    <n v="2.2999999999999998"/>
    <n v="0.6"/>
    <n v="12"/>
    <n v="7.5"/>
    <x v="14"/>
    <x v="2"/>
    <n v="40.463667000000001"/>
    <n v="-3.7492200000000002"/>
  </r>
  <r>
    <n v="1296"/>
    <s v="Saputo"/>
    <n v="7"/>
    <n v="0.4"/>
    <n v="3.7"/>
    <n v="9.6999999999999993"/>
    <x v="15"/>
    <x v="1"/>
    <n v="56.130366000000002"/>
    <n v="-106.346771"/>
  </r>
  <r>
    <n v="1296"/>
    <s v="Showa Shell Sekiyu"/>
    <n v="30.3"/>
    <n v="0"/>
    <n v="14"/>
    <n v="2.6"/>
    <x v="9"/>
    <x v="0"/>
    <n v="36.204824000000002"/>
    <n v="138.25292400000001"/>
  </r>
  <r>
    <n v="1299"/>
    <s v="Community Health Sys"/>
    <n v="14.5"/>
    <n v="0.3"/>
    <n v="16.600000000000001"/>
    <n v="4.0999999999999996"/>
    <x v="1"/>
    <x v="1"/>
    <n v="37.090240000000001"/>
    <n v="-95.712890999999999"/>
  </r>
  <r>
    <n v="1300"/>
    <s v="City Developments"/>
    <n v="2.7"/>
    <n v="0.6"/>
    <n v="12.8"/>
    <n v="7.8"/>
    <x v="27"/>
    <x v="0"/>
    <n v="1.3520829999999999"/>
    <n v="103.819836"/>
  </r>
  <r>
    <n v="1301"/>
    <s v="Zoetis"/>
    <n v="4.3"/>
    <n v="0.4"/>
    <n v="6.3"/>
    <n v="16.7"/>
    <x v="1"/>
    <x v="1"/>
    <n v="37.090240000000001"/>
    <n v="-95.712890999999999"/>
  </r>
  <r>
    <n v="1302"/>
    <s v="Hong Leong Financial"/>
    <n v="2.2999999999999998"/>
    <n v="0.4"/>
    <n v="53.6"/>
    <n v="4.8"/>
    <x v="30"/>
    <x v="0"/>
    <n v="4.2104840000000001"/>
    <n v="101.97576599999999"/>
  </r>
  <r>
    <n v="1303"/>
    <s v="Jupiter Telecommunications"/>
    <n v="4.7"/>
    <n v="0.5"/>
    <n v="9.4"/>
    <n v="8.9"/>
    <x v="9"/>
    <x v="0"/>
    <n v="36.204824000000002"/>
    <n v="138.25292400000001"/>
  </r>
  <r>
    <n v="1303"/>
    <s v="Crown Holdings"/>
    <n v="8.5"/>
    <n v="0.6"/>
    <n v="7.5"/>
    <n v="5.8"/>
    <x v="1"/>
    <x v="1"/>
    <n v="37.090240000000001"/>
    <n v="-95.712890999999999"/>
  </r>
  <r>
    <n v="1305"/>
    <s v="PVH"/>
    <n v="6"/>
    <n v="0.4"/>
    <n v="7.8"/>
    <n v="9.6"/>
    <x v="1"/>
    <x v="1"/>
    <n v="37.090240000000001"/>
    <n v="-95.712890999999999"/>
  </r>
  <r>
    <n v="1306"/>
    <s v="Bank Leumi"/>
    <n v="4.7"/>
    <n v="0.2"/>
    <n v="100.7"/>
    <n v="5.0999999999999996"/>
    <x v="26"/>
    <x v="0"/>
    <n v="31.046050999999999"/>
    <n v="34.851612000000003"/>
  </r>
  <r>
    <n v="1306"/>
    <s v="MediaTek"/>
    <n v="3.4"/>
    <n v="0.5"/>
    <n v="7.2"/>
    <n v="15.4"/>
    <x v="19"/>
    <x v="0"/>
    <n v="23.69781"/>
    <n v="120.960515"/>
  </r>
  <r>
    <n v="1308"/>
    <s v="Manila Electric"/>
    <n v="6.8"/>
    <n v="0.4"/>
    <n v="5.3"/>
    <n v="9.1999999999999993"/>
    <x v="43"/>
    <x v="0"/>
    <n v="12.879721"/>
    <n v="121.774017"/>
  </r>
  <r>
    <n v="1309"/>
    <s v="Israel Corp"/>
    <n v="11.5"/>
    <n v="-0.1"/>
    <n v="15.7"/>
    <n v="5.7"/>
    <x v="26"/>
    <x v="0"/>
    <n v="31.046050999999999"/>
    <n v="34.851612000000003"/>
  </r>
  <r>
    <n v="1309"/>
    <s v="Fukuoka Financial Group"/>
    <n v="3"/>
    <n v="0.3"/>
    <n v="156.6"/>
    <n v="4.0999999999999996"/>
    <x v="9"/>
    <x v="0"/>
    <n v="36.204824000000002"/>
    <n v="138.25292400000001"/>
  </r>
  <r>
    <n v="1311"/>
    <s v="Oil &amp; Gas Development"/>
    <n v="1.8"/>
    <n v="1"/>
    <n v="3.6"/>
    <n v="8.6999999999999993"/>
    <x v="54"/>
    <x v="0"/>
    <n v="30.375321"/>
    <n v="69.345116000000004"/>
  </r>
  <r>
    <n v="1311"/>
    <s v="Crown Castle International"/>
    <n v="2.4"/>
    <n v="0.2"/>
    <n v="16.100000000000001"/>
    <n v="20.5"/>
    <x v="1"/>
    <x v="1"/>
    <n v="37.090240000000001"/>
    <n v="-95.712890999999999"/>
  </r>
  <r>
    <n v="1312"/>
    <s v="China Merchants Property"/>
    <n v="3.3"/>
    <n v="0.5"/>
    <n v="17.5"/>
    <n v="6.1"/>
    <x v="0"/>
    <x v="0"/>
    <n v="35.861660000000001"/>
    <n v="104.195397"/>
  </r>
  <r>
    <n v="1312"/>
    <s v="TDC"/>
    <n v="4.5999999999999996"/>
    <n v="0.6"/>
    <n v="11.2"/>
    <n v="6.4"/>
    <x v="23"/>
    <x v="2"/>
    <n v="56.263919999999999"/>
    <n v="9.5017849999999999"/>
  </r>
  <r>
    <n v="1314"/>
    <s v="AGCO"/>
    <n v="10"/>
    <n v="0.5"/>
    <n v="7.7"/>
    <n v="5.3"/>
    <x v="1"/>
    <x v="1"/>
    <n v="37.090240000000001"/>
    <n v="-95.712890999999999"/>
  </r>
  <r>
    <n v="1315"/>
    <s v="Sekisui Chemical"/>
    <n v="11.7"/>
    <n v="0.3"/>
    <n v="9.8000000000000007"/>
    <n v="5.5"/>
    <x v="9"/>
    <x v="0"/>
    <n v="36.204824000000002"/>
    <n v="138.25292400000001"/>
  </r>
  <r>
    <n v="1316"/>
    <s v="Obayashi"/>
    <n v="15"/>
    <n v="0.1"/>
    <n v="19.2"/>
    <n v="3.6"/>
    <x v="9"/>
    <x v="0"/>
    <n v="36.204824000000002"/>
    <n v="138.25292400000001"/>
  </r>
  <r>
    <n v="1317"/>
    <s v="IOI Group"/>
    <n v="4.9000000000000004"/>
    <n v="0.6"/>
    <n v="7.2"/>
    <n v="9.6"/>
    <x v="30"/>
    <x v="0"/>
    <n v="4.2104840000000001"/>
    <n v="101.97576599999999"/>
  </r>
  <r>
    <n v="1318"/>
    <s v="Essar Energy"/>
    <n v="16.7"/>
    <n v="-0.6"/>
    <n v="17.399999999999999"/>
    <n v="2.9"/>
    <x v="2"/>
    <x v="2"/>
    <n v="55.378050999999999"/>
    <n v="-3.4359730000000002"/>
  </r>
  <r>
    <n v="1319"/>
    <s v="Tele2"/>
    <n v="6.7"/>
    <n v="0.5"/>
    <n v="6.9"/>
    <n v="7.4"/>
    <x v="21"/>
    <x v="2"/>
    <n v="60.128160999999999"/>
    <n v="18.643501000000001"/>
  </r>
  <r>
    <n v="1320"/>
    <s v="Aurubis"/>
    <n v="17.7"/>
    <n v="0.5"/>
    <n v="6.3"/>
    <n v="3.1"/>
    <x v="4"/>
    <x v="2"/>
    <n v="51.165691000000002"/>
    <n v="10.451525999999999"/>
  </r>
  <r>
    <n v="1320"/>
    <s v="Union Bank of India"/>
    <n v="4.5999999999999996"/>
    <n v="0.3"/>
    <n v="51.7"/>
    <n v="2.4"/>
    <x v="22"/>
    <x v="0"/>
    <n v="20.593684"/>
    <n v="78.962879999999998"/>
  </r>
  <r>
    <n v="1322"/>
    <s v="Jiangsu Yanghe Brewery"/>
    <n v="2"/>
    <n v="0.6"/>
    <n v="2.9"/>
    <n v="12.4"/>
    <x v="0"/>
    <x v="0"/>
    <n v="35.861660000000001"/>
    <n v="104.195397"/>
  </r>
  <r>
    <n v="1322"/>
    <s v="Moody's"/>
    <n v="2.7"/>
    <n v="0.7"/>
    <n v="4"/>
    <n v="11.5"/>
    <x v="1"/>
    <x v="1"/>
    <n v="37.090240000000001"/>
    <n v="-95.712890999999999"/>
  </r>
  <r>
    <n v="1324"/>
    <s v="Pegatron"/>
    <n v="29.8"/>
    <n v="0.2"/>
    <n v="13.5"/>
    <n v="3.3"/>
    <x v="19"/>
    <x v="0"/>
    <n v="23.69781"/>
    <n v="120.960515"/>
  </r>
  <r>
    <n v="1325"/>
    <s v="Sun Pharma Industries"/>
    <n v="1.6"/>
    <n v="0.5"/>
    <n v="3.1"/>
    <n v="16"/>
    <x v="22"/>
    <x v="0"/>
    <n v="20.593684"/>
    <n v="78.962879999999998"/>
  </r>
  <r>
    <n v="1325"/>
    <s v="Taisei"/>
    <n v="16"/>
    <n v="0"/>
    <n v="17.7"/>
    <n v="3.2"/>
    <x v="9"/>
    <x v="0"/>
    <n v="36.204824000000002"/>
    <n v="138.25292400000001"/>
  </r>
  <r>
    <n v="1325"/>
    <s v="ST Engineering"/>
    <n v="5.2"/>
    <n v="0.5"/>
    <n v="6.5"/>
    <n v="10.4"/>
    <x v="27"/>
    <x v="0"/>
    <n v="1.3520829999999999"/>
    <n v="103.819836"/>
  </r>
  <r>
    <n v="1325"/>
    <s v="Joy Global"/>
    <n v="5.7"/>
    <n v="0.8"/>
    <n v="6.2"/>
    <n v="6.6"/>
    <x v="1"/>
    <x v="1"/>
    <n v="37.090240000000001"/>
    <n v="-95.712890999999999"/>
  </r>
  <r>
    <n v="1329"/>
    <s v="Beijing Entreprises"/>
    <n v="4.5999999999999996"/>
    <n v="0.4"/>
    <n v="11.5"/>
    <n v="8.6"/>
    <x v="10"/>
    <x v="0"/>
    <n v="22.396428"/>
    <n v="114.109497"/>
  </r>
  <r>
    <n v="1330"/>
    <s v="Amadeus IT Holdings"/>
    <n v="3.8"/>
    <n v="0.7"/>
    <n v="6.8"/>
    <n v="11.9"/>
    <x v="14"/>
    <x v="2"/>
    <n v="40.463667000000001"/>
    <n v="-3.7492200000000002"/>
  </r>
  <r>
    <n v="1332"/>
    <s v="Torchmark"/>
    <n v="3.6"/>
    <n v="0.5"/>
    <n v="18.8"/>
    <n v="5.6"/>
    <x v="1"/>
    <x v="1"/>
    <n v="37.090240000000001"/>
    <n v="-95.712890999999999"/>
  </r>
  <r>
    <n v="1333"/>
    <s v="China Longyuan Power"/>
    <n v="2.7"/>
    <n v="0.4"/>
    <n v="17.3"/>
    <n v="7.2"/>
    <x v="0"/>
    <x v="0"/>
    <n v="35.861660000000001"/>
    <n v="104.195397"/>
  </r>
  <r>
    <n v="1334"/>
    <s v="Infineon Technologies"/>
    <n v="5"/>
    <n v="0.5"/>
    <n v="7.2"/>
    <n v="9.3000000000000007"/>
    <x v="4"/>
    <x v="2"/>
    <n v="51.165691000000002"/>
    <n v="10.451525999999999"/>
  </r>
  <r>
    <n v="1335"/>
    <s v="Amphenol"/>
    <n v="4.3"/>
    <n v="0.6"/>
    <n v="5.2"/>
    <n v="11.6"/>
    <x v="1"/>
    <x v="1"/>
    <n v="37.090240000000001"/>
    <n v="-95.712890999999999"/>
  </r>
  <r>
    <n v="1336"/>
    <s v="First Republic Bank"/>
    <n v="1.5"/>
    <n v="0.4"/>
    <n v="34.4"/>
    <n v="5"/>
    <x v="1"/>
    <x v="1"/>
    <n v="37.090240000000001"/>
    <n v="-95.712890999999999"/>
  </r>
  <r>
    <n v="1337"/>
    <s v="GF Securities"/>
    <n v="1"/>
    <n v="0.3"/>
    <n v="12.2"/>
    <n v="13.9"/>
    <x v="0"/>
    <x v="0"/>
    <n v="35.861660000000001"/>
    <n v="104.195397"/>
  </r>
  <r>
    <n v="1338"/>
    <s v="GEA Group"/>
    <n v="7.4"/>
    <n v="0.4"/>
    <n v="8.5"/>
    <n v="6.6"/>
    <x v="4"/>
    <x v="2"/>
    <n v="51.165691000000002"/>
    <n v="10.451525999999999"/>
  </r>
  <r>
    <n v="1338"/>
    <s v="Shimizu"/>
    <n v="16.100000000000001"/>
    <n v="0"/>
    <n v="17"/>
    <n v="2.6"/>
    <x v="9"/>
    <x v="0"/>
    <n v="36.204824000000002"/>
    <n v="138.25292400000001"/>
  </r>
  <r>
    <n v="1339"/>
    <s v="Ball"/>
    <n v="8.6999999999999993"/>
    <n v="0.4"/>
    <n v="7.5"/>
    <n v="6.9"/>
    <x v="1"/>
    <x v="1"/>
    <n v="37.090240000000001"/>
    <n v="-95.712890999999999"/>
  </r>
  <r>
    <n v="1340"/>
    <s v="Zions Bancorp"/>
    <n v="2.5"/>
    <n v="0.3"/>
    <n v="55.5"/>
    <n v="4.7"/>
    <x v="1"/>
    <x v="1"/>
    <n v="37.090240000000001"/>
    <n v="-95.712890999999999"/>
  </r>
  <r>
    <n v="1341"/>
    <s v="Umicore"/>
    <n v="16.600000000000001"/>
    <n v="0.3"/>
    <n v="4.7"/>
    <n v="5.9"/>
    <x v="16"/>
    <x v="2"/>
    <n v="50.503886999999999"/>
    <n v="4.4699359999999997"/>
  </r>
  <r>
    <n v="1342"/>
    <s v="Wuhan Iron &amp; Steel"/>
    <n v="16.100000000000001"/>
    <n v="0.2"/>
    <n v="15.5"/>
    <n v="4.5"/>
    <x v="0"/>
    <x v="0"/>
    <n v="35.861660000000001"/>
    <n v="104.195397"/>
  </r>
  <r>
    <n v="1343"/>
    <s v="Odakyu Electric Railway"/>
    <n v="6.1"/>
    <n v="0.2"/>
    <n v="15.9"/>
    <n v="8.8000000000000007"/>
    <x v="9"/>
    <x v="0"/>
    <n v="36.204824000000002"/>
    <n v="138.25292400000001"/>
  </r>
  <r>
    <n v="1343"/>
    <s v="US Steel"/>
    <n v="19.3"/>
    <n v="-0.1"/>
    <n v="15.2"/>
    <n v="2.9"/>
    <x v="1"/>
    <x v="1"/>
    <n v="37.090240000000001"/>
    <n v="-95.712890999999999"/>
  </r>
  <r>
    <n v="1345"/>
    <s v="Alfresa Holdings"/>
    <n v="28.2"/>
    <n v="0.1"/>
    <n v="13.1"/>
    <n v="2.7"/>
    <x v="9"/>
    <x v="0"/>
    <n v="36.204824000000002"/>
    <n v="138.25292400000001"/>
  </r>
  <r>
    <n v="1346"/>
    <s v="Atos"/>
    <n v="11.7"/>
    <n v="0.3"/>
    <n v="9.3000000000000007"/>
    <n v="6.4"/>
    <x v="8"/>
    <x v="2"/>
    <n v="46.227637999999999"/>
    <n v="2.213749"/>
  </r>
  <r>
    <n v="1347"/>
    <s v="Agile Property Holdings"/>
    <n v="4.8"/>
    <n v="0.8"/>
    <n v="14.7"/>
    <n v="4"/>
    <x v="0"/>
    <x v="0"/>
    <n v="35.861660000000001"/>
    <n v="104.195397"/>
  </r>
  <r>
    <n v="1349"/>
    <s v="Yuanta Financial Holding"/>
    <n v="1.2"/>
    <n v="0.4"/>
    <n v="25.3"/>
    <n v="5.0999999999999996"/>
    <x v="19"/>
    <x v="0"/>
    <n v="23.69781"/>
    <n v="120.960515"/>
  </r>
  <r>
    <n v="1350"/>
    <s v="Eurasian Natural Resources"/>
    <n v="6.3"/>
    <n v="-0.8"/>
    <n v="20.2"/>
    <n v="6.8"/>
    <x v="2"/>
    <x v="2"/>
    <n v="55.378050999999999"/>
    <n v="-3.4359730000000002"/>
  </r>
  <r>
    <n v="1351"/>
    <s v="Abengoa"/>
    <n v="10.3"/>
    <n v="0.2"/>
    <n v="25.5"/>
    <n v="1.5"/>
    <x v="14"/>
    <x v="2"/>
    <n v="40.463667000000001"/>
    <n v="-3.7492200000000002"/>
  </r>
  <r>
    <n v="1352"/>
    <s v="DSME"/>
    <n v="12.5"/>
    <n v="0.2"/>
    <n v="15.2"/>
    <n v="5"/>
    <x v="7"/>
    <x v="0"/>
    <n v="35.907756999999997"/>
    <n v="127.76692199999999"/>
  </r>
  <r>
    <n v="1354"/>
    <s v="Hyundai Marine &amp; Fire"/>
    <n v="8.1"/>
    <n v="0.4"/>
    <n v="16"/>
    <n v="2.2999999999999998"/>
    <x v="7"/>
    <x v="0"/>
    <n v="35.907756999999997"/>
    <n v="127.76692199999999"/>
  </r>
  <r>
    <n v="1355"/>
    <s v="Host Hotels &amp; Resorts"/>
    <n v="5.3"/>
    <n v="0.1"/>
    <n v="13"/>
    <n v="12.9"/>
    <x v="1"/>
    <x v="1"/>
    <n v="37.090240000000001"/>
    <n v="-95.712890999999999"/>
  </r>
  <r>
    <n v="1356"/>
    <s v="MMI Holdings"/>
    <n v="6.2"/>
    <n v="0.3"/>
    <n v="36.799999999999997"/>
    <n v="4"/>
    <x v="25"/>
    <x v="5"/>
    <n v="-30.559481999999999"/>
    <n v="22.937505999999999"/>
  </r>
  <r>
    <n v="1357"/>
    <s v="Calpine"/>
    <n v="5.5"/>
    <n v="0.2"/>
    <n v="16.5"/>
    <n v="9.1999999999999993"/>
    <x v="1"/>
    <x v="1"/>
    <n v="37.090240000000001"/>
    <n v="-95.712890999999999"/>
  </r>
  <r>
    <n v="1358"/>
    <s v="Henry Schein"/>
    <n v="8.9"/>
    <n v="0.3"/>
    <n v="5.3"/>
    <n v="7.9"/>
    <x v="1"/>
    <x v="1"/>
    <n v="37.090240000000001"/>
    <n v="-95.712890999999999"/>
  </r>
  <r>
    <n v="1359"/>
    <s v="Darden Restaurants"/>
    <n v="8.3000000000000007"/>
    <n v="0.4"/>
    <n v="7"/>
    <n v="6.4"/>
    <x v="1"/>
    <x v="1"/>
    <n v="37.090240000000001"/>
    <n v="-95.712890999999999"/>
  </r>
  <r>
    <n v="1360"/>
    <s v="Acciona"/>
    <n v="9.3000000000000007"/>
    <n v="0.2"/>
    <n v="24.9"/>
    <n v="3.6"/>
    <x v="14"/>
    <x v="2"/>
    <n v="40.463667000000001"/>
    <n v="-3.7492200000000002"/>
  </r>
  <r>
    <n v="1361"/>
    <s v="Mitsui Chemicals"/>
    <n v="17.600000000000001"/>
    <n v="0"/>
    <n v="15.2"/>
    <n v="2.2999999999999998"/>
    <x v="9"/>
    <x v="0"/>
    <n v="36.204824000000002"/>
    <n v="138.25292400000001"/>
  </r>
  <r>
    <n v="1361"/>
    <s v="Paychex"/>
    <n v="2.2999999999999998"/>
    <n v="0.6"/>
    <n v="7.5"/>
    <n v="12.4"/>
    <x v="1"/>
    <x v="1"/>
    <n v="37.090240000000001"/>
    <n v="-95.712890999999999"/>
  </r>
  <r>
    <n v="1363"/>
    <s v="AÃ©roports de Paris"/>
    <n v="3.5"/>
    <n v="0.5"/>
    <n v="12.4"/>
    <n v="8.4"/>
    <x v="8"/>
    <x v="2"/>
    <n v="46.227637999999999"/>
    <n v="2.213749"/>
  </r>
  <r>
    <n v="1364"/>
    <s v="Supervalu"/>
    <n v="34.799999999999997"/>
    <n v="-0.5"/>
    <n v="11.9"/>
    <n v="0.9"/>
    <x v="1"/>
    <x v="1"/>
    <n v="37.090240000000001"/>
    <n v="-95.712890999999999"/>
  </r>
  <r>
    <n v="1365"/>
    <s v="Axis Capital Holdings"/>
    <n v="3.9"/>
    <n v="0.5"/>
    <n v="18.899999999999999"/>
    <n v="5"/>
    <x v="44"/>
    <x v="1"/>
    <n v="32.321384000000002"/>
    <n v="-64.757369999999995"/>
  </r>
  <r>
    <n v="1365"/>
    <s v="Universal Health"/>
    <n v="13.9"/>
    <n v="0.3"/>
    <n v="8.1999999999999993"/>
    <n v="6.1"/>
    <x v="1"/>
    <x v="1"/>
    <n v="37.090240000000001"/>
    <n v="-95.712890999999999"/>
  </r>
  <r>
    <n v="1367"/>
    <s v="Rockwell Collins"/>
    <n v="4.7"/>
    <n v="0.6"/>
    <n v="5.3"/>
    <n v="8.6999999999999993"/>
    <x v="1"/>
    <x v="1"/>
    <n v="37.090240000000001"/>
    <n v="-95.712890999999999"/>
  </r>
  <r>
    <n v="1368"/>
    <s v="Thai Oil"/>
    <n v="14.6"/>
    <n v="0.4"/>
    <n v="5.6"/>
    <n v="4.7"/>
    <x v="24"/>
    <x v="0"/>
    <n v="15.870032"/>
    <n v="100.992541"/>
  </r>
  <r>
    <n v="1370"/>
    <s v="Raymond James Financial"/>
    <n v="4.2"/>
    <n v="0.3"/>
    <n v="22.3"/>
    <n v="6.7"/>
    <x v="1"/>
    <x v="1"/>
    <n v="37.090240000000001"/>
    <n v="-95.712890999999999"/>
  </r>
  <r>
    <n v="1371"/>
    <s v="Soho China"/>
    <n v="2.5"/>
    <n v="1.7"/>
    <n v="12.6"/>
    <n v="4"/>
    <x v="0"/>
    <x v="0"/>
    <n v="35.861660000000001"/>
    <n v="104.195397"/>
  </r>
  <r>
    <n v="1373"/>
    <s v="Korean Air"/>
    <n v="11.3"/>
    <n v="0.2"/>
    <n v="21.6"/>
    <n v="2.6"/>
    <x v="7"/>
    <x v="0"/>
    <n v="35.907756999999997"/>
    <n v="127.76692199999999"/>
  </r>
  <r>
    <n v="1374"/>
    <s v="Dongbu Insurance"/>
    <n v="8.1999999999999993"/>
    <n v="0.3"/>
    <n v="15.6"/>
    <n v="2.5"/>
    <x v="7"/>
    <x v="0"/>
    <n v="35.907756999999997"/>
    <n v="127.76692199999999"/>
  </r>
  <r>
    <n v="1375"/>
    <s v="UCB"/>
    <n v="4"/>
    <n v="0.3"/>
    <n v="11.7"/>
    <n v="11.7"/>
    <x v="16"/>
    <x v="2"/>
    <n v="50.503886999999999"/>
    <n v="4.4699359999999997"/>
  </r>
  <r>
    <n v="1376"/>
    <s v="Samsung Engineering"/>
    <n v="10.8"/>
    <n v="0.5"/>
    <n v="5.3"/>
    <n v="4.7"/>
    <x v="7"/>
    <x v="0"/>
    <n v="35.907756999999997"/>
    <n v="127.76692199999999"/>
  </r>
  <r>
    <n v="1378"/>
    <s v="Gudang Garam"/>
    <n v="5.2"/>
    <n v="0.4"/>
    <n v="4.3"/>
    <n v="9.8000000000000007"/>
    <x v="35"/>
    <x v="0"/>
    <n v="-0.78927499999999995"/>
    <n v="113.92132700000001"/>
  </r>
  <r>
    <n v="1379"/>
    <s v="AU Optronics"/>
    <n v="13"/>
    <n v="-1.9"/>
    <n v="18.2"/>
    <n v="3.8"/>
    <x v="19"/>
    <x v="0"/>
    <n v="23.69781"/>
    <n v="120.960515"/>
  </r>
  <r>
    <n v="1380"/>
    <s v="Olympus"/>
    <n v="10.199999999999999"/>
    <n v="-0.6"/>
    <n v="11.6"/>
    <n v="6.8"/>
    <x v="9"/>
    <x v="0"/>
    <n v="36.204824000000002"/>
    <n v="138.25292400000001"/>
  </r>
  <r>
    <n v="1381"/>
    <s v="Nippon Paper Industries"/>
    <n v="12.6"/>
    <n v="-0.5"/>
    <n v="18.5"/>
    <n v="1.9"/>
    <x v="9"/>
    <x v="0"/>
    <n v="36.204824000000002"/>
    <n v="138.25292400000001"/>
  </r>
  <r>
    <n v="1382"/>
    <s v="Check Point Software"/>
    <n v="1.4"/>
    <n v="0.6"/>
    <n v="4.5"/>
    <n v="10.3"/>
    <x v="26"/>
    <x v="0"/>
    <n v="31.046050999999999"/>
    <n v="34.851612000000003"/>
  </r>
  <r>
    <n v="1383"/>
    <s v="Far Eastern New Century"/>
    <n v="7.8"/>
    <n v="0.4"/>
    <n v="10.9"/>
    <n v="5.4"/>
    <x v="19"/>
    <x v="0"/>
    <n v="23.69781"/>
    <n v="120.960515"/>
  </r>
  <r>
    <n v="1384"/>
    <s v="Commercial Bank of Qatar"/>
    <n v="1.1000000000000001"/>
    <n v="0.6"/>
    <n v="22"/>
    <n v="4.5"/>
    <x v="38"/>
    <x v="0"/>
    <n v="25.354825999999999"/>
    <n v="51.183883999999999"/>
  </r>
  <r>
    <n v="1385"/>
    <s v="Inner Mongolia Rare-Earth"/>
    <n v="1.8"/>
    <n v="0.6"/>
    <n v="2.2000000000000002"/>
    <n v="11.8"/>
    <x v="0"/>
    <x v="0"/>
    <n v="35.861660000000001"/>
    <n v="104.195397"/>
  </r>
  <r>
    <n v="1386"/>
    <s v="JGC"/>
    <n v="6.7"/>
    <n v="0.5"/>
    <n v="6.3"/>
    <n v="6.7"/>
    <x v="9"/>
    <x v="0"/>
    <n v="36.204824000000002"/>
    <n v="138.25292400000001"/>
  </r>
  <r>
    <n v="1387"/>
    <s v="China Taiping Insurance"/>
    <n v="8.1"/>
    <n v="0.1"/>
    <n v="31.3"/>
    <n v="3.1"/>
    <x v="10"/>
    <x v="0"/>
    <n v="22.396428"/>
    <n v="114.109497"/>
  </r>
  <r>
    <n v="1388"/>
    <s v="Shenzhen Overseas"/>
    <n v="3"/>
    <n v="0.6"/>
    <n v="11.7"/>
    <n v="6.7"/>
    <x v="0"/>
    <x v="0"/>
    <n v="35.861660000000001"/>
    <n v="104.195397"/>
  </r>
  <r>
    <n v="1390"/>
    <s v="AutoNation"/>
    <n v="15.7"/>
    <n v="0.3"/>
    <n v="6.6"/>
    <n v="5.4"/>
    <x v="1"/>
    <x v="1"/>
    <n v="37.090240000000001"/>
    <n v="-95.712890999999999"/>
  </r>
  <r>
    <n v="1391"/>
    <s v="Hua Nan Financial"/>
    <n v="1.6"/>
    <n v="0.3"/>
    <n v="65.2"/>
    <n v="5"/>
    <x v="19"/>
    <x v="0"/>
    <n v="23.69781"/>
    <n v="120.960515"/>
  </r>
  <r>
    <n v="1392"/>
    <s v="Jabil Circuit"/>
    <n v="17.600000000000001"/>
    <n v="0.4"/>
    <n v="8.1999999999999993"/>
    <n v="3.9"/>
    <x v="1"/>
    <x v="1"/>
    <n v="37.090240000000001"/>
    <n v="-95.712890999999999"/>
  </r>
  <r>
    <n v="1393"/>
    <s v="Caesars Entertainment"/>
    <n v="8.6"/>
    <n v="-1.5"/>
    <n v="28"/>
    <n v="2.1"/>
    <x v="1"/>
    <x v="1"/>
    <n v="37.090240000000001"/>
    <n v="-95.712890999999999"/>
  </r>
  <r>
    <n v="1394"/>
    <s v="Silver Wheaton"/>
    <n v="0.8"/>
    <n v="0.6"/>
    <n v="3.2"/>
    <n v="10.8"/>
    <x v="15"/>
    <x v="1"/>
    <n v="56.130366000000002"/>
    <n v="-106.346771"/>
  </r>
  <r>
    <n v="1395"/>
    <s v="Alfa Laval"/>
    <n v="4.5999999999999996"/>
    <n v="0.5"/>
    <n v="5.0999999999999996"/>
    <n v="9.9"/>
    <x v="21"/>
    <x v="2"/>
    <n v="60.128160999999999"/>
    <n v="18.643501000000001"/>
  </r>
  <r>
    <n v="1395"/>
    <s v="Scana"/>
    <n v="4.2"/>
    <n v="0.4"/>
    <n v="14.6"/>
    <n v="6.6"/>
    <x v="1"/>
    <x v="1"/>
    <n v="37.090240000000001"/>
    <n v="-95.712890999999999"/>
  </r>
  <r>
    <n v="1397"/>
    <s v="Catamaran"/>
    <n v="9.9"/>
    <n v="0.1"/>
    <n v="7.4"/>
    <n v="10.7"/>
    <x v="1"/>
    <x v="1"/>
    <n v="37.090240000000001"/>
    <n v="-95.712890999999999"/>
  </r>
  <r>
    <n v="1398"/>
    <s v="Altera"/>
    <n v="1.8"/>
    <n v="0.6"/>
    <n v="4.7"/>
    <n v="11.2"/>
    <x v="1"/>
    <x v="1"/>
    <n v="37.090240000000001"/>
    <n v="-95.712890999999999"/>
  </r>
  <r>
    <n v="1399"/>
    <s v="Caltex Australia"/>
    <n v="24.2"/>
    <n v="0.1"/>
    <n v="5"/>
    <n v="6.2"/>
    <x v="13"/>
    <x v="4"/>
    <n v="-25.274398000000001"/>
    <n v="133.775136"/>
  </r>
  <r>
    <n v="1399"/>
    <s v="A2A"/>
    <n v="8.1"/>
    <n v="0.3"/>
    <n v="15.8"/>
    <n v="1.9"/>
    <x v="11"/>
    <x v="2"/>
    <n v="41.871940000000002"/>
    <n v="12.56738"/>
  </r>
  <r>
    <n v="1401"/>
    <s v="Dassault SystÃ¨mes"/>
    <n v="2.7"/>
    <n v="0.4"/>
    <n v="4.8"/>
    <n v="14.2"/>
    <x v="8"/>
    <x v="2"/>
    <n v="46.227637999999999"/>
    <n v="2.213749"/>
  </r>
  <r>
    <n v="1401"/>
    <s v="TAQA"/>
    <n v="7.5"/>
    <n v="0.2"/>
    <n v="33.299999999999997"/>
    <n v="2.2000000000000002"/>
    <x v="37"/>
    <x v="0"/>
    <n v="23.424075999999999"/>
    <n v="53.847817999999997"/>
  </r>
  <r>
    <n v="1403"/>
    <s v="Taishin Financial Holdings"/>
    <n v="2.4"/>
    <n v="0.3"/>
    <n v="86.2"/>
    <n v="2.8"/>
    <x v="19"/>
    <x v="0"/>
    <n v="23.69781"/>
    <n v="120.960515"/>
  </r>
  <r>
    <n v="1403"/>
    <s v="SAIC"/>
    <n v="11.2"/>
    <n v="0.5"/>
    <n v="5.9"/>
    <n v="4.3"/>
    <x v="1"/>
    <x v="1"/>
    <n v="37.090240000000001"/>
    <n v="-95.712890999999999"/>
  </r>
  <r>
    <n v="1405"/>
    <s v="Millicom International"/>
    <n v="4.9000000000000004"/>
    <n v="0.5"/>
    <n v="7.9"/>
    <n v="8.1999999999999993"/>
    <x v="36"/>
    <x v="2"/>
    <n v="49.815272999999998"/>
    <n v="6.1295830000000002"/>
  </r>
  <r>
    <n v="1406"/>
    <s v="Taiwan Mobile"/>
    <n v="3.4"/>
    <n v="0.5"/>
    <n v="3.2"/>
    <n v="12"/>
    <x v="19"/>
    <x v="0"/>
    <n v="23.69781"/>
    <n v="120.960515"/>
  </r>
  <r>
    <n v="1406"/>
    <s v="Peabody Energy"/>
    <n v="8.1"/>
    <n v="-0.6"/>
    <n v="15.8"/>
    <n v="5.9"/>
    <x v="1"/>
    <x v="1"/>
    <n v="37.090240000000001"/>
    <n v="-95.712890999999999"/>
  </r>
  <r>
    <n v="1408"/>
    <s v="Fastenal"/>
    <n v="3.1"/>
    <n v="0.4"/>
    <n v="1.8"/>
    <n v="15.1"/>
    <x v="1"/>
    <x v="1"/>
    <n v="37.090240000000001"/>
    <n v="-95.712890999999999"/>
  </r>
  <r>
    <n v="1410"/>
    <s v="Bilfinger"/>
    <n v="11.2"/>
    <n v="0.4"/>
    <n v="8.8000000000000007"/>
    <n v="4.9000000000000004"/>
    <x v="4"/>
    <x v="2"/>
    <n v="51.165691000000002"/>
    <n v="10.451525999999999"/>
  </r>
  <r>
    <n v="1411"/>
    <s v="Vallourec"/>
    <n v="7"/>
    <n v="0.3"/>
    <n v="11.9"/>
    <n v="6.6"/>
    <x v="8"/>
    <x v="2"/>
    <n v="46.227637999999999"/>
    <n v="2.213749"/>
  </r>
  <r>
    <n v="1412"/>
    <s v="Hellenic Telecom"/>
    <n v="6.2"/>
    <n v="0.6"/>
    <n v="10.7"/>
    <n v="3.7"/>
    <x v="48"/>
    <x v="2"/>
    <n v="39.074207999999999"/>
    <n v="21.824311999999999"/>
  </r>
  <r>
    <n v="1413"/>
    <s v="Aurizon Holdings"/>
    <n v="3.6"/>
    <n v="0.5"/>
    <n v="10.3"/>
    <n v="9"/>
    <x v="13"/>
    <x v="4"/>
    <n v="-25.274398000000001"/>
    <n v="133.775136"/>
  </r>
  <r>
    <n v="1414"/>
    <s v="Rexam"/>
    <n v="7"/>
    <n v="0.3"/>
    <n v="9.9"/>
    <n v="6.3"/>
    <x v="2"/>
    <x v="2"/>
    <n v="55.378050999999999"/>
    <n v="-3.4359730000000002"/>
  </r>
  <r>
    <n v="1415"/>
    <s v="ADT"/>
    <n v="3.2"/>
    <n v="0.4"/>
    <n v="9.5"/>
    <n v="11.5"/>
    <x v="1"/>
    <x v="1"/>
    <n v="37.090240000000001"/>
    <n v="-95.712890999999999"/>
  </r>
  <r>
    <n v="1416"/>
    <s v="Bajaj Auto"/>
    <n v="3.7"/>
    <n v="0.6"/>
    <n v="2.2000000000000002"/>
    <n v="9.9"/>
    <x v="22"/>
    <x v="0"/>
    <n v="20.593684"/>
    <n v="78.962879999999998"/>
  </r>
  <r>
    <n v="1417"/>
    <s v="Roper Industries"/>
    <n v="3"/>
    <n v="0.5"/>
    <n v="7.1"/>
    <n v="12.3"/>
    <x v="1"/>
    <x v="1"/>
    <n v="37.090240000000001"/>
    <n v="-95.712890999999999"/>
  </r>
  <r>
    <n v="1418"/>
    <s v="Shanghai Construction"/>
    <n v="14.5"/>
    <n v="0.3"/>
    <n v="13.3"/>
    <n v="2.7"/>
    <x v="0"/>
    <x v="0"/>
    <n v="35.861660000000001"/>
    <n v="104.195397"/>
  </r>
  <r>
    <n v="1419"/>
    <s v="China Merchants Holdings"/>
    <n v="1.4"/>
    <n v="0.5"/>
    <n v="10"/>
    <n v="8.6"/>
    <x v="10"/>
    <x v="0"/>
    <n v="22.396428"/>
    <n v="114.109497"/>
  </r>
  <r>
    <n v="1420"/>
    <s v="Rock-Tenn"/>
    <n v="9.1999999999999993"/>
    <n v="0.3"/>
    <n v="10.5"/>
    <n v="6.5"/>
    <x v="1"/>
    <x v="1"/>
    <n v="37.090240000000001"/>
    <n v="-95.712890999999999"/>
  </r>
  <r>
    <n v="1420"/>
    <s v="KLA-Tencor"/>
    <n v="3.1"/>
    <n v="0.7"/>
    <n v="5.0999999999999996"/>
    <n v="8.6999999999999993"/>
    <x v="1"/>
    <x v="1"/>
    <n v="37.090240000000001"/>
    <n v="-95.712890999999999"/>
  </r>
  <r>
    <n v="1422"/>
    <s v="Suzuken"/>
    <n v="22.5"/>
    <n v="0.1"/>
    <n v="11.8"/>
    <n v="3.1"/>
    <x v="9"/>
    <x v="0"/>
    <n v="36.204824000000002"/>
    <n v="138.25292400000001"/>
  </r>
  <r>
    <n v="1423"/>
    <s v="Cerner"/>
    <n v="2.7"/>
    <n v="0.4"/>
    <n v="3.7"/>
    <n v="16"/>
    <x v="1"/>
    <x v="1"/>
    <n v="37.090240000000001"/>
    <n v="-95.712890999999999"/>
  </r>
  <r>
    <n v="1424"/>
    <s v="First Pacific"/>
    <n v="6"/>
    <n v="0.3"/>
    <n v="13.9"/>
    <n v="5.3"/>
    <x v="10"/>
    <x v="0"/>
    <n v="22.396428"/>
    <n v="114.109497"/>
  </r>
  <r>
    <n v="1425"/>
    <s v="Empire"/>
    <n v="17.399999999999999"/>
    <n v="0.4"/>
    <n v="15"/>
    <n v="16.899999999999999"/>
    <x v="15"/>
    <x v="1"/>
    <n v="56.130366000000002"/>
    <n v="-106.346771"/>
  </r>
  <r>
    <n v="1425"/>
    <s v="Semen Indonesia"/>
    <n v="2.1"/>
    <n v="0.5"/>
    <n v="2.8"/>
    <n v="11.2"/>
    <x v="35"/>
    <x v="0"/>
    <n v="-0.78927499999999995"/>
    <n v="113.92132700000001"/>
  </r>
  <r>
    <n v="1425"/>
    <s v="Oriental Land"/>
    <n v="4.4000000000000004"/>
    <n v="0.4"/>
    <n v="7.5"/>
    <n v="13.3"/>
    <x v="9"/>
    <x v="0"/>
    <n v="36.204824000000002"/>
    <n v="138.25292400000001"/>
  </r>
  <r>
    <n v="1429"/>
    <s v="Rural Electrification"/>
    <n v="2.1"/>
    <n v="0.6"/>
    <n v="21.7"/>
    <n v="4.0999999999999996"/>
    <x v="22"/>
    <x v="0"/>
    <n v="20.593684"/>
    <n v="78.962879999999998"/>
  </r>
  <r>
    <n v="1429"/>
    <s v="Exxaro Resources"/>
    <n v="1.5"/>
    <n v="1.2"/>
    <n v="4.9000000000000004"/>
    <n v="6.4"/>
    <x v="25"/>
    <x v="5"/>
    <n v="-30.559481999999999"/>
    <n v="22.937505999999999"/>
  </r>
  <r>
    <n v="1431"/>
    <s v="BYD"/>
    <n v="7.4"/>
    <n v="0"/>
    <n v="11"/>
    <n v="8.3000000000000007"/>
    <x v="0"/>
    <x v="0"/>
    <n v="35.861660000000001"/>
    <n v="104.195397"/>
  </r>
  <r>
    <n v="1431"/>
    <s v="Impala Platinum Holdings"/>
    <n v="3.4"/>
    <n v="0.5"/>
    <n v="8.9"/>
    <n v="9.3000000000000007"/>
    <x v="25"/>
    <x v="5"/>
    <n v="-30.559481999999999"/>
    <n v="22.937505999999999"/>
  </r>
  <r>
    <n v="1431"/>
    <s v="Advanced Semiconductor"/>
    <n v="6.6"/>
    <n v="0.4"/>
    <n v="8.3000000000000007"/>
    <n v="6.3"/>
    <x v="19"/>
    <x v="0"/>
    <n v="23.69781"/>
    <n v="120.960515"/>
  </r>
  <r>
    <n v="1434"/>
    <s v="Alliance Data Systems"/>
    <n v="3.6"/>
    <n v="0.4"/>
    <n v="12"/>
    <n v="7.9"/>
    <x v="1"/>
    <x v="1"/>
    <n v="37.090240000000001"/>
    <n v="-95.712890999999999"/>
  </r>
  <r>
    <n v="1435"/>
    <s v="Gold Fields"/>
    <n v="3.4"/>
    <n v="0.7"/>
    <n v="11.2"/>
    <n v="5.9"/>
    <x v="25"/>
    <x v="5"/>
    <n v="-30.559481999999999"/>
    <n v="22.937505999999999"/>
  </r>
  <r>
    <n v="1436"/>
    <s v="Angang Steel"/>
    <n v="12.3"/>
    <n v="-0.7"/>
    <n v="16.2"/>
    <n v="4.0999999999999996"/>
    <x v="0"/>
    <x v="0"/>
    <n v="35.861660000000001"/>
    <n v="104.195397"/>
  </r>
  <r>
    <n v="1436"/>
    <s v="Denbury Resources"/>
    <n v="2.5"/>
    <n v="0.5"/>
    <n v="11.1"/>
    <n v="7"/>
    <x v="1"/>
    <x v="1"/>
    <n v="37.090240000000001"/>
    <n v="-95.712890999999999"/>
  </r>
  <r>
    <n v="1438"/>
    <s v="First Financial Holdings"/>
    <n v="1.5"/>
    <n v="0.3"/>
    <n v="68.7"/>
    <n v="5.0999999999999996"/>
    <x v="19"/>
    <x v="0"/>
    <n v="23.69781"/>
    <n v="120.960515"/>
  </r>
  <r>
    <n v="1438"/>
    <s v="Pioneer Natural Resources"/>
    <n v="3.2"/>
    <n v="0.2"/>
    <n v="13.1"/>
    <n v="17.3"/>
    <x v="1"/>
    <x v="1"/>
    <n v="37.090240000000001"/>
    <n v="-95.712890999999999"/>
  </r>
  <r>
    <n v="1440"/>
    <s v="NYSE Euronext"/>
    <n v="3.7"/>
    <n v="0.3"/>
    <n v="12.6"/>
    <n v="9.1999999999999993"/>
    <x v="1"/>
    <x v="1"/>
    <n v="37.090240000000001"/>
    <n v="-95.712890999999999"/>
  </r>
  <r>
    <n v="1441"/>
    <s v="Celesio"/>
    <n v="28.6"/>
    <n v="-0.2"/>
    <n v="10.5"/>
    <n v="3.2"/>
    <x v="4"/>
    <x v="2"/>
    <n v="51.165691000000002"/>
    <n v="10.451525999999999"/>
  </r>
  <r>
    <n v="1442"/>
    <s v="KT&amp;G"/>
    <n v="3.7"/>
    <n v="0.7"/>
    <n v="6.3"/>
    <n v="8.4"/>
    <x v="7"/>
    <x v="0"/>
    <n v="35.907756999999997"/>
    <n v="127.76692199999999"/>
  </r>
  <r>
    <n v="1443"/>
    <s v="Shanxi Taigang Stainless"/>
    <n v="15.3"/>
    <n v="0.3"/>
    <n v="10.5"/>
    <n v="3.1"/>
    <x v="0"/>
    <x v="0"/>
    <n v="35.861660000000001"/>
    <n v="104.195397"/>
  </r>
  <r>
    <n v="1444"/>
    <s v="Banco BPI"/>
    <n v="2.2000000000000002"/>
    <n v="0.3"/>
    <n v="58.8"/>
    <n v="2"/>
    <x v="32"/>
    <x v="2"/>
    <n v="39.399872000000002"/>
    <n v="-8.2244539999999997"/>
  </r>
  <r>
    <n v="1444"/>
    <s v="Hanwha Corp"/>
    <n v="10.199999999999999"/>
    <n v="0.3"/>
    <n v="14.9"/>
    <n v="2.1"/>
    <x v="7"/>
    <x v="0"/>
    <n v="35.907756999999997"/>
    <n v="127.76692199999999"/>
  </r>
  <r>
    <n v="1446"/>
    <s v="Yang Quan Coal Industry"/>
    <n v="8"/>
    <n v="0.4"/>
    <n v="4.4000000000000004"/>
    <n v="5.4"/>
    <x v="0"/>
    <x v="0"/>
    <n v="35.861660000000001"/>
    <n v="104.195397"/>
  </r>
  <r>
    <n v="1447"/>
    <s v="Hengan International Group"/>
    <n v="2.4"/>
    <n v="0.5"/>
    <n v="3.8"/>
    <n v="11.9"/>
    <x v="0"/>
    <x v="0"/>
    <n v="35.861660000000001"/>
    <n v="104.195397"/>
  </r>
  <r>
    <n v="1448"/>
    <s v="Petro Rabigh"/>
    <n v="16.5"/>
    <n v="0.1"/>
    <n v="12.7"/>
    <n v="4"/>
    <x v="17"/>
    <x v="0"/>
    <n v="23.885942"/>
    <n v="45.079161999999997"/>
  </r>
  <r>
    <n v="1448"/>
    <s v="Olam International"/>
    <n v="13.5"/>
    <n v="0.3"/>
    <n v="10.9"/>
    <n v="3.1"/>
    <x v="27"/>
    <x v="0"/>
    <n v="1.3520829999999999"/>
    <n v="103.819836"/>
  </r>
  <r>
    <n v="1450"/>
    <s v="Petronas Gas"/>
    <n v="1.2"/>
    <n v="0.5"/>
    <n v="4.4000000000000004"/>
    <n v="11.8"/>
    <x v="30"/>
    <x v="0"/>
    <n v="4.2104840000000001"/>
    <n v="101.97576599999999"/>
  </r>
  <r>
    <n v="1451"/>
    <s v="Direct Line Insurance"/>
    <n v="6.1"/>
    <n v="0.3"/>
    <n v="18.8"/>
    <n v="4.7"/>
    <x v="2"/>
    <x v="2"/>
    <n v="55.378050999999999"/>
    <n v="-3.4359730000000002"/>
  </r>
  <r>
    <n v="1452"/>
    <s v="Meico Crown Entertainment"/>
    <n v="4.0999999999999996"/>
    <n v="0.4"/>
    <n v="7.9"/>
    <n v="11.5"/>
    <x v="10"/>
    <x v="0"/>
    <n v="22.396428"/>
    <n v="114.109497"/>
  </r>
  <r>
    <n v="1453"/>
    <s v="Bank Danamon Indonesia"/>
    <n v="2.5"/>
    <n v="0.4"/>
    <n v="16.100000000000001"/>
    <n v="5.9"/>
    <x v="35"/>
    <x v="0"/>
    <n v="-0.78927499999999995"/>
    <n v="113.92132700000001"/>
  </r>
  <r>
    <n v="1454"/>
    <s v="Life Technologies"/>
    <n v="3.8"/>
    <n v="0.4"/>
    <n v="8.6"/>
    <n v="10.8"/>
    <x v="1"/>
    <x v="1"/>
    <n v="37.090240000000001"/>
    <n v="-95.712890999999999"/>
  </r>
  <r>
    <n v="1455"/>
    <s v="Shanghai Pharmaceuticals"/>
    <n v="10.8"/>
    <n v="0.3"/>
    <n v="8.1"/>
    <n v="5.6"/>
    <x v="0"/>
    <x v="0"/>
    <n v="35.861660000000001"/>
    <n v="104.195397"/>
  </r>
  <r>
    <n v="1455"/>
    <s v="Arca Continental"/>
    <n v="4.4000000000000004"/>
    <n v="0.4"/>
    <n v="4.9000000000000004"/>
    <n v="12"/>
    <x v="18"/>
    <x v="1"/>
    <n v="23.634501"/>
    <n v="-102.552784"/>
  </r>
  <r>
    <n v="1455"/>
    <s v="Avon Products"/>
    <n v="10.7"/>
    <n v="0"/>
    <n v="7.4"/>
    <n v="8.6999999999999993"/>
    <x v="1"/>
    <x v="1"/>
    <n v="37.090240000000001"/>
    <n v="-95.712890999999999"/>
  </r>
  <r>
    <n v="1455"/>
    <s v="Wyndham Worldwide"/>
    <n v="4.5"/>
    <n v="0.4"/>
    <n v="9.5"/>
    <n v="8.6"/>
    <x v="1"/>
    <x v="1"/>
    <n v="37.090240000000001"/>
    <n v="-95.712890999999999"/>
  </r>
  <r>
    <n v="1459"/>
    <s v="SNC-Lavalin Group"/>
    <n v="7.9"/>
    <n v="0.3"/>
    <n v="9.6999999999999993"/>
    <n v="6.4"/>
    <x v="15"/>
    <x v="1"/>
    <n v="56.130366000000002"/>
    <n v="-106.346771"/>
  </r>
  <r>
    <n v="1460"/>
    <s v="GPT Group"/>
    <n v="0.7"/>
    <n v="0.6"/>
    <n v="9.6999999999999993"/>
    <n v="6"/>
    <x v="13"/>
    <x v="4"/>
    <n v="-25.274398000000001"/>
    <n v="133.775136"/>
  </r>
  <r>
    <n v="1461"/>
    <s v="Tasnee"/>
    <n v="4.8"/>
    <n v="0.5"/>
    <n v="12.2"/>
    <n v="5.3"/>
    <x v="17"/>
    <x v="0"/>
    <n v="23.885942"/>
    <n v="45.079161999999997"/>
  </r>
  <r>
    <n v="1462"/>
    <s v="TPK Holding"/>
    <n v="5.9"/>
    <n v="0.5"/>
    <n v="3.4"/>
    <n v="6.7"/>
    <x v="19"/>
    <x v="0"/>
    <n v="23.69781"/>
    <n v="120.960515"/>
  </r>
  <r>
    <n v="1463"/>
    <s v="Hysan Development"/>
    <n v="0.3"/>
    <n v="1.3"/>
    <n v="8.8000000000000007"/>
    <n v="5.2"/>
    <x v="10"/>
    <x v="0"/>
    <n v="22.396428"/>
    <n v="114.109497"/>
  </r>
  <r>
    <n v="1464"/>
    <s v="Capita"/>
    <n v="5.4"/>
    <n v="0.4"/>
    <n v="6.3"/>
    <n v="8.6999999999999993"/>
    <x v="2"/>
    <x v="2"/>
    <n v="55.378050999999999"/>
    <n v="-3.4359730000000002"/>
  </r>
  <r>
    <n v="1465"/>
    <s v="Grupo Elektra"/>
    <n v="5.3"/>
    <n v="-1.5"/>
    <n v="12.8"/>
    <n v="9.5"/>
    <x v="18"/>
    <x v="1"/>
    <n v="23.634501"/>
    <n v="-102.552784"/>
  </r>
  <r>
    <n v="1466"/>
    <s v="Allahabad Bank"/>
    <n v="3.3"/>
    <n v="0.4"/>
    <n v="36"/>
    <n v="1.3"/>
    <x v="22"/>
    <x v="0"/>
    <n v="20.593684"/>
    <n v="78.962879999999998"/>
  </r>
  <r>
    <n v="1466"/>
    <s v="Ashland"/>
    <n v="8.1"/>
    <n v="0.1"/>
    <n v="12.4"/>
    <n v="6.4"/>
    <x v="1"/>
    <x v="1"/>
    <n v="37.090240000000001"/>
    <n v="-95.712890999999999"/>
  </r>
  <r>
    <n v="1468"/>
    <s v="WorleyParsons"/>
    <n v="7.6"/>
    <n v="0.4"/>
    <n v="4.4000000000000004"/>
    <n v="6.6"/>
    <x v="13"/>
    <x v="4"/>
    <n v="-25.274398000000001"/>
    <n v="133.775136"/>
  </r>
  <r>
    <n v="1469"/>
    <s v="Mexichem"/>
    <n v="4.9000000000000004"/>
    <n v="0.4"/>
    <n v="7.6"/>
    <n v="10.8"/>
    <x v="18"/>
    <x v="1"/>
    <n v="23.634501"/>
    <n v="-102.552784"/>
  </r>
  <r>
    <n v="1470"/>
    <s v="American Water Works"/>
    <n v="2.9"/>
    <n v="0.4"/>
    <n v="14.7"/>
    <n v="7.1"/>
    <x v="1"/>
    <x v="1"/>
    <n v="37.090240000000001"/>
    <n v="-95.712890999999999"/>
  </r>
  <r>
    <n v="1471"/>
    <s v="Samsung Electro-Mechanic"/>
    <n v="7"/>
    <n v="0.4"/>
    <n v="6.5"/>
    <n v="6.4"/>
    <x v="7"/>
    <x v="0"/>
    <n v="35.907756999999997"/>
    <n v="127.76692199999999"/>
  </r>
  <r>
    <n v="1472"/>
    <s v="Yamaha Motor"/>
    <n v="13.9"/>
    <n v="0.1"/>
    <n v="11.1"/>
    <n v="4.9000000000000004"/>
    <x v="9"/>
    <x v="0"/>
    <n v="36.204824000000002"/>
    <n v="138.25292400000001"/>
  </r>
  <r>
    <n v="1472"/>
    <s v="Petsmart"/>
    <n v="6.8"/>
    <n v="0.4"/>
    <n v="2.5"/>
    <n v="6.7"/>
    <x v="1"/>
    <x v="1"/>
    <n v="37.090240000000001"/>
    <n v="-95.712890999999999"/>
  </r>
  <r>
    <n v="1472"/>
    <s v="Brown-Forman"/>
    <n v="2.4"/>
    <n v="0.4"/>
    <n v="3.5"/>
    <n v="14.7"/>
    <x v="1"/>
    <x v="1"/>
    <n v="37.090240000000001"/>
    <n v="-95.712890999999999"/>
  </r>
  <r>
    <n v="1475"/>
    <s v="Electric Power Development"/>
    <n v="7.9"/>
    <n v="0.2"/>
    <n v="23.9"/>
    <n v="3.8"/>
    <x v="9"/>
    <x v="0"/>
    <n v="36.204824000000002"/>
    <n v="138.25292400000001"/>
  </r>
  <r>
    <n v="1475"/>
    <s v="Nomos Bank"/>
    <n v="2.7"/>
    <n v="0.4"/>
    <n v="29.4"/>
    <n v="2.6"/>
    <x v="5"/>
    <x v="2"/>
    <n v="61.524009999999997"/>
    <n v="105.31875599999999"/>
  </r>
  <r>
    <n v="1477"/>
    <s v="NHN"/>
    <n v="2.1"/>
    <n v="0.5"/>
    <n v="2.8"/>
    <n v="10.4"/>
    <x v="7"/>
    <x v="0"/>
    <n v="35.907756999999997"/>
    <n v="127.76692199999999"/>
  </r>
  <r>
    <n v="1477"/>
    <s v="SinoPac Financial"/>
    <n v="1.3"/>
    <n v="0.3"/>
    <n v="46.7"/>
    <n v="3.5"/>
    <x v="19"/>
    <x v="0"/>
    <n v="23.69781"/>
    <n v="120.960515"/>
  </r>
  <r>
    <n v="1479"/>
    <s v="Daelim Industrial"/>
    <n v="9.6"/>
    <n v="0.4"/>
    <n v="10.199999999999999"/>
    <n v="2.8"/>
    <x v="7"/>
    <x v="0"/>
    <n v="35.907756999999997"/>
    <n v="127.76692199999999"/>
  </r>
  <r>
    <n v="1480"/>
    <s v="Fortis (Canada)"/>
    <n v="3.8"/>
    <n v="0.4"/>
    <n v="15"/>
    <n v="6.9"/>
    <x v="15"/>
    <x v="1"/>
    <n v="56.130366000000002"/>
    <n v="-106.346771"/>
  </r>
  <r>
    <n v="1480"/>
    <s v="Hoya"/>
    <n v="4.4000000000000004"/>
    <n v="0.5"/>
    <n v="6.7"/>
    <n v="8.1999999999999993"/>
    <x v="9"/>
    <x v="0"/>
    <n v="36.204824000000002"/>
    <n v="138.25292400000001"/>
  </r>
  <r>
    <n v="1480"/>
    <s v="Tauron Group"/>
    <n v="7.6"/>
    <n v="0.5"/>
    <n v="10.1"/>
    <n v="2.5"/>
    <x v="40"/>
    <x v="2"/>
    <n v="51.919438"/>
    <n v="19.145136000000001"/>
  </r>
  <r>
    <n v="1483"/>
    <s v="Avago Technologies"/>
    <n v="2.4"/>
    <n v="0.6"/>
    <n v="2.9"/>
    <n v="8.8000000000000007"/>
    <x v="27"/>
    <x v="0"/>
    <n v="1.3520829999999999"/>
    <n v="103.819836"/>
  </r>
  <r>
    <n v="1484"/>
    <s v="Protective Life"/>
    <n v="3.6"/>
    <n v="0.3"/>
    <n v="57.4"/>
    <n v="2.7"/>
    <x v="1"/>
    <x v="1"/>
    <n v="37.090240000000001"/>
    <n v="-95.712890999999999"/>
  </r>
  <r>
    <n v="1485"/>
    <s v="China National Chemical"/>
    <n v="6.9"/>
    <n v="0.4"/>
    <n v="7.2"/>
    <n v="6.7"/>
    <x v="0"/>
    <x v="0"/>
    <n v="35.861660000000001"/>
    <n v="104.195397"/>
  </r>
  <r>
    <n v="1486"/>
    <s v="Huntsman"/>
    <n v="11.2"/>
    <n v="0.3"/>
    <n v="8.9"/>
    <n v="4.5999999999999996"/>
    <x v="1"/>
    <x v="1"/>
    <n v="37.090240000000001"/>
    <n v="-95.712890999999999"/>
  </r>
  <r>
    <n v="1487"/>
    <s v="Crown Ltd"/>
    <n v="2.8"/>
    <n v="0.5"/>
    <n v="5.9"/>
    <n v="9.4"/>
    <x v="13"/>
    <x v="4"/>
    <n v="-25.274398000000001"/>
    <n v="133.775136"/>
  </r>
  <r>
    <n v="1487"/>
    <s v="Mondi"/>
    <n v="7.7"/>
    <n v="0.3"/>
    <n v="8.6999999999999993"/>
    <n v="6.4"/>
    <x v="2"/>
    <x v="2"/>
    <n v="55.378050999999999"/>
    <n v="-3.4359730000000002"/>
  </r>
  <r>
    <n v="1489"/>
    <s v="Bunzl"/>
    <n v="8.6999999999999993"/>
    <n v="0.3"/>
    <n v="4.8"/>
    <n v="6.5"/>
    <x v="2"/>
    <x v="2"/>
    <n v="55.378050999999999"/>
    <n v="-3.4359730000000002"/>
  </r>
  <r>
    <n v="1489"/>
    <s v="Concho Resources"/>
    <n v="1.8"/>
    <n v="0.4"/>
    <n v="8.6"/>
    <n v="10.1"/>
    <x v="1"/>
    <x v="1"/>
    <n v="37.090240000000001"/>
    <n v="-95.712890999999999"/>
  </r>
  <r>
    <n v="1491"/>
    <s v="SK Networks"/>
    <n v="24.8"/>
    <n v="0"/>
    <n v="10"/>
    <n v="1.7"/>
    <x v="7"/>
    <x v="0"/>
    <n v="35.907756999999997"/>
    <n v="127.76692199999999"/>
  </r>
  <r>
    <n v="1492"/>
    <s v="Newell Rubbermaid"/>
    <n v="5.9"/>
    <n v="0.4"/>
    <n v="6.2"/>
    <n v="7.3"/>
    <x v="1"/>
    <x v="1"/>
    <n v="37.090240000000001"/>
    <n v="-95.712890999999999"/>
  </r>
  <r>
    <n v="1493"/>
    <s v="Reliance Steel"/>
    <n v="8.4"/>
    <n v="0.4"/>
    <n v="5.9"/>
    <n v="5.3"/>
    <x v="1"/>
    <x v="1"/>
    <n v="37.090240000000001"/>
    <n v="-95.712890999999999"/>
  </r>
  <r>
    <n v="1494"/>
    <s v="Kingdom Holding"/>
    <n v="0.8"/>
    <n v="0.2"/>
    <n v="11.2"/>
    <n v="19"/>
    <x v="17"/>
    <x v="0"/>
    <n v="23.885942"/>
    <n v="45.079161999999997"/>
  </r>
  <r>
    <n v="1495"/>
    <s v="Hutchinson Port Holdings"/>
    <n v="1.6"/>
    <n v="0.3"/>
    <n v="17.399999999999999"/>
    <n v="7.3"/>
    <x v="27"/>
    <x v="0"/>
    <n v="1.3520829999999999"/>
    <n v="103.819836"/>
  </r>
  <r>
    <n v="1496"/>
    <s v="Petronas Dagangan"/>
    <n v="9.6"/>
    <n v="0.3"/>
    <n v="3.2"/>
    <n v="7.4"/>
    <x v="30"/>
    <x v="0"/>
    <n v="4.2104840000000001"/>
    <n v="101.97576599999999"/>
  </r>
  <r>
    <n v="1497"/>
    <s v="Jindal Steel &amp; Power"/>
    <n v="3.6"/>
    <n v="0.8"/>
    <n v="8.8000000000000007"/>
    <n v="6.2"/>
    <x v="22"/>
    <x v="0"/>
    <n v="20.593684"/>
    <n v="78.962879999999998"/>
  </r>
  <r>
    <n v="1498"/>
    <s v="G4S"/>
    <n v="11.9"/>
    <n v="0.1"/>
    <n v="9.1"/>
    <n v="6.4"/>
    <x v="2"/>
    <x v="2"/>
    <n v="55.378050999999999"/>
    <n v="-3.4359730000000002"/>
  </r>
  <r>
    <n v="1499"/>
    <s v="Perrigo"/>
    <n v="3.3"/>
    <n v="0.4"/>
    <n v="4.3"/>
    <n v="10.9"/>
    <x v="1"/>
    <x v="1"/>
    <n v="37.090240000000001"/>
    <n v="-95.712890999999999"/>
  </r>
  <r>
    <n v="1500"/>
    <s v="Unicharm"/>
    <n v="5.2"/>
    <n v="0.3"/>
    <n v="5.2"/>
    <n v="10.6"/>
    <x v="9"/>
    <x v="0"/>
    <n v="36.204824000000002"/>
    <n v="138.25292400000001"/>
  </r>
  <r>
    <n v="1500"/>
    <s v="Nvidia"/>
    <n v="4.3"/>
    <n v="0.6"/>
    <n v="6.4"/>
    <n v="7.8"/>
    <x v="1"/>
    <x v="1"/>
    <n v="37.090240000000001"/>
    <n v="-95.712890999999999"/>
  </r>
  <r>
    <n v="1500"/>
    <s v="Xilinx"/>
    <n v="2.2000000000000002"/>
    <n v="0.5"/>
    <n v="4.5999999999999996"/>
    <n v="10.1"/>
    <x v="1"/>
    <x v="1"/>
    <n v="37.090240000000001"/>
    <n v="-95.712890999999999"/>
  </r>
  <r>
    <n v="1503"/>
    <s v="Chang Hwa Bank"/>
    <n v="1.2"/>
    <n v="0.3"/>
    <n v="52.3"/>
    <n v="4.3"/>
    <x v="19"/>
    <x v="0"/>
    <n v="23.69781"/>
    <n v="120.960515"/>
  </r>
  <r>
    <n v="1504"/>
    <s v="Accor"/>
    <n v="7.3"/>
    <n v="-0.8"/>
    <n v="10"/>
    <n v="8.4"/>
    <x v="8"/>
    <x v="2"/>
    <n v="46.227637999999999"/>
    <n v="2.213749"/>
  </r>
  <r>
    <n v="1505"/>
    <s v="Alpha Bank"/>
    <n v="4.5999999999999996"/>
    <n v="-1.4"/>
    <n v="76.900000000000006"/>
    <n v="0.5"/>
    <x v="48"/>
    <x v="2"/>
    <n v="39.074207999999999"/>
    <n v="21.824311999999999"/>
  </r>
  <r>
    <n v="1506"/>
    <s v="New Hope Liuhe"/>
    <n v="11.4"/>
    <n v="0.4"/>
    <n v="3.5"/>
    <n v="3.6"/>
    <x v="0"/>
    <x v="0"/>
    <n v="35.861660000000001"/>
    <n v="104.195397"/>
  </r>
  <r>
    <n v="1506"/>
    <s v="Taiwan Cooperative Financial"/>
    <n v="1.9"/>
    <n v="0.2"/>
    <n v="91"/>
    <n v="4.5"/>
    <x v="19"/>
    <x v="0"/>
    <n v="23.69781"/>
    <n v="120.960515"/>
  </r>
  <r>
    <n v="1508"/>
    <s v="Samsung Card"/>
    <n v="3.3"/>
    <n v="0.7"/>
    <n v="15.3"/>
    <n v="4.0999999999999996"/>
    <x v="7"/>
    <x v="0"/>
    <n v="35.907756999999997"/>
    <n v="127.76692199999999"/>
  </r>
  <r>
    <n v="1509"/>
    <s v="X5 Retail Group"/>
    <n v="15.8"/>
    <n v="-0.1"/>
    <n v="9.6"/>
    <n v="5"/>
    <x v="5"/>
    <x v="2"/>
    <n v="61.524009999999997"/>
    <n v="105.31875599999999"/>
  </r>
  <r>
    <n v="1510"/>
    <s v="Ametek"/>
    <n v="3.3"/>
    <n v="0.5"/>
    <n v="5.2"/>
    <n v="10.4"/>
    <x v="1"/>
    <x v="1"/>
    <n v="37.090240000000001"/>
    <n v="-95.712890999999999"/>
  </r>
  <r>
    <n v="1510"/>
    <s v="CBRE Group"/>
    <n v="6.5"/>
    <n v="0.3"/>
    <n v="7.8"/>
    <n v="8.1999999999999993"/>
    <x v="1"/>
    <x v="1"/>
    <n v="37.090240000000001"/>
    <n v="-95.712890999999999"/>
  </r>
  <r>
    <n v="1512"/>
    <s v="Smurfit Kappa Group"/>
    <n v="9.6999999999999993"/>
    <n v="0.3"/>
    <n v="10.9"/>
    <n v="3.7"/>
    <x v="29"/>
    <x v="2"/>
    <n v="53.412909999999997"/>
    <n v="-8.2438900000000004"/>
  </r>
  <r>
    <n v="1513"/>
    <s v="BBMG"/>
    <n v="5.0999999999999996"/>
    <n v="0.5"/>
    <n v="13.3"/>
    <n v="4.4000000000000004"/>
    <x v="0"/>
    <x v="0"/>
    <n v="35.861660000000001"/>
    <n v="104.195397"/>
  </r>
  <r>
    <n v="1514"/>
    <s v="Bank Audi"/>
    <n v="2"/>
    <n v="0.4"/>
    <n v="31.3"/>
    <n v="2.4"/>
    <x v="55"/>
    <x v="0"/>
    <n v="33.854720999999998"/>
    <n v="35.862285"/>
  </r>
  <r>
    <n v="1515"/>
    <s v="Flowserve"/>
    <n v="4.8"/>
    <n v="0.4"/>
    <n v="4.8"/>
    <n v="8.1"/>
    <x v="1"/>
    <x v="1"/>
    <n v="37.090240000000001"/>
    <n v="-95.712890999999999"/>
  </r>
  <r>
    <n v="1516"/>
    <s v="Orkla"/>
    <n v="5.4"/>
    <n v="0.3"/>
    <n v="10.4"/>
    <n v="8.4"/>
    <x v="12"/>
    <x v="2"/>
    <n v="60.472023999999998"/>
    <n v="8.4689460000000008"/>
  </r>
  <r>
    <n v="1517"/>
    <s v="Embraer"/>
    <n v="6.2"/>
    <n v="0.3"/>
    <n v="9.5"/>
    <n v="6.3"/>
    <x v="6"/>
    <x v="3"/>
    <n v="-14.235004"/>
    <n v="-51.925280000000001"/>
  </r>
  <r>
    <n v="1517"/>
    <s v="EasyJet"/>
    <n v="6.2"/>
    <n v="0.4"/>
    <n v="6.9"/>
    <n v="6.4"/>
    <x v="2"/>
    <x v="2"/>
    <n v="55.378050999999999"/>
    <n v="-3.4359730000000002"/>
  </r>
  <r>
    <n v="1519"/>
    <s v="Huatai Securities"/>
    <n v="1.3"/>
    <n v="0.3"/>
    <n v="13.6"/>
    <n v="9.5"/>
    <x v="0"/>
    <x v="0"/>
    <n v="35.861660000000001"/>
    <n v="104.195397"/>
  </r>
  <r>
    <n v="1520"/>
    <s v="BR Malls"/>
    <n v="0.6"/>
    <n v="0.9"/>
    <n v="8.6999999999999993"/>
    <n v="5.8"/>
    <x v="6"/>
    <x v="3"/>
    <n v="-14.235004"/>
    <n v="-51.925280000000001"/>
  </r>
  <r>
    <n v="1521"/>
    <s v="Hexagon"/>
    <n v="3.2"/>
    <n v="0.5"/>
    <n v="7"/>
    <n v="9.8000000000000007"/>
    <x v="21"/>
    <x v="2"/>
    <n v="60.128160999999999"/>
    <n v="18.643501000000001"/>
  </r>
  <r>
    <n v="1522"/>
    <s v="Lundbergs"/>
    <n v="3.3"/>
    <n v="0.5"/>
    <n v="13.9"/>
    <n v="5.2"/>
    <x v="21"/>
    <x v="2"/>
    <n v="60.128160999999999"/>
    <n v="18.643501000000001"/>
  </r>
  <r>
    <n v="1523"/>
    <s v="Compal Electronics"/>
    <n v="23.1"/>
    <n v="0.2"/>
    <n v="9.8000000000000007"/>
    <n v="3"/>
    <x v="19"/>
    <x v="0"/>
    <n v="23.69781"/>
    <n v="120.960515"/>
  </r>
  <r>
    <n v="1524"/>
    <s v="Neste Oil"/>
    <n v="23.7"/>
    <n v="0.2"/>
    <n v="9.6999999999999993"/>
    <n v="3.8"/>
    <x v="34"/>
    <x v="2"/>
    <n v="61.924109999999999"/>
    <n v="25.748151"/>
  </r>
  <r>
    <n v="1526"/>
    <s v="Travis Perkins"/>
    <n v="7.9"/>
    <n v="0.4"/>
    <n v="7.1"/>
    <n v="5"/>
    <x v="2"/>
    <x v="2"/>
    <n v="55.378050999999999"/>
    <n v="-3.4359730000000002"/>
  </r>
  <r>
    <n v="1527"/>
    <s v="Masraf Al Rayan"/>
    <n v="0.7"/>
    <n v="0.4"/>
    <n v="16.899999999999999"/>
    <n v="5.0999999999999996"/>
    <x v="38"/>
    <x v="0"/>
    <n v="25.354825999999999"/>
    <n v="51.183883999999999"/>
  </r>
  <r>
    <n v="1528"/>
    <s v="Xiamen C&amp;D"/>
    <n v="12.8"/>
    <n v="0.4"/>
    <n v="8.1999999999999993"/>
    <n v="2.2999999999999998"/>
    <x v="0"/>
    <x v="0"/>
    <n v="35.861660000000001"/>
    <n v="104.195397"/>
  </r>
  <r>
    <n v="1529"/>
    <s v="China International Marine"/>
    <n v="8.6"/>
    <n v="0.3"/>
    <n v="10.3"/>
    <n v="4.9000000000000004"/>
    <x v="0"/>
    <x v="0"/>
    <n v="35.861660000000001"/>
    <n v="104.195397"/>
  </r>
  <r>
    <n v="1530"/>
    <s v="Public Power"/>
    <n v="7.7"/>
    <n v="0"/>
    <n v="21.2"/>
    <n v="2"/>
    <x v="48"/>
    <x v="2"/>
    <n v="39.074207999999999"/>
    <n v="21.824311999999999"/>
  </r>
  <r>
    <n v="1531"/>
    <s v="Aker Solutions"/>
    <n v="8.1"/>
    <n v="0.4"/>
    <n v="7.1"/>
    <n v="5.0999999999999996"/>
    <x v="12"/>
    <x v="2"/>
    <n v="60.472023999999998"/>
    <n v="8.4689460000000008"/>
  </r>
  <r>
    <n v="1532"/>
    <s v="Crescent Point Energy"/>
    <n v="2"/>
    <n v="0.2"/>
    <n v="12.2"/>
    <n v="14.4"/>
    <x v="15"/>
    <x v="1"/>
    <n v="56.130366000000002"/>
    <n v="-106.346771"/>
  </r>
  <r>
    <n v="1533"/>
    <s v="BS Financial Group"/>
    <n v="2.1"/>
    <n v="0.3"/>
    <n v="38.6"/>
    <n v="2.8"/>
    <x v="7"/>
    <x v="0"/>
    <n v="35.907756999999997"/>
    <n v="127.76692199999999"/>
  </r>
  <r>
    <n v="1534"/>
    <s v="China Merchants Securities"/>
    <n v="1.1000000000000001"/>
    <n v="0.3"/>
    <n v="10.9"/>
    <n v="9.6999999999999993"/>
    <x v="0"/>
    <x v="0"/>
    <n v="35.861660000000001"/>
    <n v="104.195397"/>
  </r>
  <r>
    <n v="1534"/>
    <s v="Sino Land"/>
    <n v="1.1000000000000001"/>
    <n v="0.6"/>
    <n v="14.7"/>
    <n v="3.9"/>
    <x v="10"/>
    <x v="0"/>
    <n v="22.396428"/>
    <n v="114.109497"/>
  </r>
  <r>
    <n v="1534"/>
    <s v="HCL Technologies"/>
    <n v="3.8"/>
    <n v="0.4"/>
    <n v="3.2"/>
    <n v="10.199999999999999"/>
    <x v="22"/>
    <x v="0"/>
    <n v="20.593684"/>
    <n v="78.962879999999998"/>
  </r>
  <r>
    <n v="1537"/>
    <s v="Citrix Systems"/>
    <n v="2.6"/>
    <n v="0.4"/>
    <n v="4.8"/>
    <n v="8.1"/>
    <x v="1"/>
    <x v="1"/>
    <n v="37.090240000000001"/>
    <n v="-95.712890999999999"/>
  </r>
  <r>
    <n v="1538"/>
    <s v="FinanciÃ¨re de l'Odet"/>
    <n v="11"/>
    <n v="0.3"/>
    <n v="11.1"/>
    <n v="3.2"/>
    <x v="8"/>
    <x v="2"/>
    <n v="46.227637999999999"/>
    <n v="2.213749"/>
  </r>
  <r>
    <n v="1539"/>
    <s v="PostNL"/>
    <n v="5.7"/>
    <n v="0.9"/>
    <n v="6.1"/>
    <n v="1"/>
    <x v="3"/>
    <x v="2"/>
    <n v="52.132632999999998"/>
    <n v="5.2912660000000002"/>
  </r>
  <r>
    <n v="1540"/>
    <s v="InterContinental Hotels"/>
    <n v="1.9"/>
    <n v="0.6"/>
    <n v="3.1"/>
    <n v="8.1"/>
    <x v="2"/>
    <x v="2"/>
    <n v="55.378050999999999"/>
    <n v="-3.4359730000000002"/>
  </r>
  <r>
    <n v="1541"/>
    <s v="Avis Budget Group"/>
    <n v="7.4"/>
    <n v="0.3"/>
    <n v="15.2"/>
    <n v="3"/>
    <x v="1"/>
    <x v="1"/>
    <n v="37.090240000000001"/>
    <n v="-95.712890999999999"/>
  </r>
  <r>
    <n v="1542"/>
    <s v="Natura Cosmeticos"/>
    <n v="3.1"/>
    <n v="0.4"/>
    <n v="2.5"/>
    <n v="10.5"/>
    <x v="6"/>
    <x v="3"/>
    <n v="-14.235004"/>
    <n v="-51.925280000000001"/>
  </r>
  <r>
    <n v="1543"/>
    <s v="CGI Group"/>
    <n v="6.3"/>
    <n v="0"/>
    <n v="10.8"/>
    <n v="8"/>
    <x v="15"/>
    <x v="1"/>
    <n v="56.130366000000002"/>
    <n v="-106.346771"/>
  </r>
  <r>
    <n v="1544"/>
    <s v="Hunan Valin Steel"/>
    <n v="11.7"/>
    <n v="0"/>
    <n v="13.6"/>
    <n v="1"/>
    <x v="0"/>
    <x v="0"/>
    <n v="35.861660000000001"/>
    <n v="104.195397"/>
  </r>
  <r>
    <n v="1545"/>
    <s v="Sigma-Aldrich"/>
    <n v="2.6"/>
    <n v="0.5"/>
    <n v="3.8"/>
    <n v="9.5"/>
    <x v="1"/>
    <x v="1"/>
    <n v="37.090240000000001"/>
    <n v="-95.712890999999999"/>
  </r>
  <r>
    <n v="1546"/>
    <s v="Saudi Arabian Mining"/>
    <n v="1.5"/>
    <n v="0.3"/>
    <n v="14.7"/>
    <n v="8.1"/>
    <x v="17"/>
    <x v="0"/>
    <n v="23.885942"/>
    <n v="45.079161999999997"/>
  </r>
  <r>
    <n v="1547"/>
    <s v="NSK"/>
    <n v="8.9"/>
    <n v="0.3"/>
    <n v="10.199999999999999"/>
    <n v="4.2"/>
    <x v="9"/>
    <x v="0"/>
    <n v="36.204824000000002"/>
    <n v="138.25292400000001"/>
  </r>
  <r>
    <n v="1548"/>
    <s v="CR Bard"/>
    <n v="3"/>
    <n v="0.5"/>
    <n v="4.2"/>
    <n v="8.3000000000000007"/>
    <x v="1"/>
    <x v="1"/>
    <n v="37.090240000000001"/>
    <n v="-95.712890999999999"/>
  </r>
  <r>
    <n v="1549"/>
    <s v="Experditors International"/>
    <n v="6"/>
    <n v="0.3"/>
    <n v="3"/>
    <n v="7.9"/>
    <x v="1"/>
    <x v="1"/>
    <n v="37.090240000000001"/>
    <n v="-95.712890999999999"/>
  </r>
  <r>
    <n v="1550"/>
    <s v="Union National Bank"/>
    <n v="1.2"/>
    <n v="0.4"/>
    <n v="23.7"/>
    <n v="2.7"/>
    <x v="37"/>
    <x v="0"/>
    <n v="23.424075999999999"/>
    <n v="53.847817999999997"/>
  </r>
  <r>
    <n v="1551"/>
    <s v="Kinross Gold"/>
    <n v="4.3"/>
    <n v="-2.5"/>
    <n v="14.9"/>
    <n v="9.1"/>
    <x v="15"/>
    <x v="1"/>
    <n v="56.130366000000002"/>
    <n v="-106.346771"/>
  </r>
  <r>
    <n v="1551"/>
    <s v="Weir Group"/>
    <n v="4.0999999999999996"/>
    <n v="0.5"/>
    <n v="5.3"/>
    <n v="7.9"/>
    <x v="2"/>
    <x v="2"/>
    <n v="55.378050999999999"/>
    <n v="-3.4359730000000002"/>
  </r>
  <r>
    <n v="1553"/>
    <s v="China Communications Services"/>
    <n v="9.8000000000000007"/>
    <n v="0.4"/>
    <n v="7.2"/>
    <n v="4.7"/>
    <x v="0"/>
    <x v="0"/>
    <n v="35.861660000000001"/>
    <n v="104.195397"/>
  </r>
  <r>
    <n v="1554"/>
    <s v="ICAP"/>
    <n v="2.7"/>
    <n v="0.2"/>
    <n v="129.9"/>
    <n v="3.2"/>
    <x v="2"/>
    <x v="2"/>
    <n v="55.378050999999999"/>
    <n v="-3.4359730000000002"/>
  </r>
  <r>
    <n v="1555"/>
    <s v="Wistron"/>
    <n v="22.2"/>
    <n v="0.2"/>
    <n v="9.4"/>
    <n v="2.5"/>
    <x v="19"/>
    <x v="0"/>
    <n v="23.69781"/>
    <n v="120.960515"/>
  </r>
  <r>
    <n v="1556"/>
    <s v="Banca Popolare dell'Emilia"/>
    <n v="4.0999999999999996"/>
    <n v="0"/>
    <n v="81.3"/>
    <n v="2.6"/>
    <x v="11"/>
    <x v="2"/>
    <n v="41.871940000000002"/>
    <n v="12.56738"/>
  </r>
  <r>
    <n v="1556"/>
    <s v="Hokuhoku Financial Group"/>
    <n v="2.5"/>
    <n v="0.2"/>
    <n v="128.69999999999999"/>
    <n v="2.6"/>
    <x v="9"/>
    <x v="0"/>
    <n v="36.204824000000002"/>
    <n v="138.25292400000001"/>
  </r>
  <r>
    <n v="1559"/>
    <s v="Beam"/>
    <n v="2.5"/>
    <n v="0.4"/>
    <n v="8.6"/>
    <n v="10.1"/>
    <x v="1"/>
    <x v="1"/>
    <n v="37.090240000000001"/>
    <n v="-95.712890999999999"/>
  </r>
  <r>
    <n v="1560"/>
    <s v="Hokkaido Electric Power"/>
    <n v="7.7"/>
    <n v="-0.9"/>
    <n v="19.600000000000001"/>
    <n v="1.7"/>
    <x v="9"/>
    <x v="0"/>
    <n v="36.204824000000002"/>
    <n v="138.25292400000001"/>
  </r>
  <r>
    <n v="1561"/>
    <s v="LagardÃ¨re"/>
    <n v="9.5"/>
    <n v="0.1"/>
    <n v="12.4"/>
    <n v="5"/>
    <x v="8"/>
    <x v="2"/>
    <n v="46.227637999999999"/>
    <n v="2.213749"/>
  </r>
  <r>
    <n v="1561"/>
    <s v="Kansas City Southern"/>
    <n v="2.2000000000000002"/>
    <n v="0.4"/>
    <n v="6.4"/>
    <n v="11.9"/>
    <x v="1"/>
    <x v="1"/>
    <n v="37.090240000000001"/>
    <n v="-95.712890999999999"/>
  </r>
  <r>
    <n v="1563"/>
    <s v="Pall"/>
    <n v="2.7"/>
    <n v="0.6"/>
    <n v="3.5"/>
    <n v="7.6"/>
    <x v="1"/>
    <x v="1"/>
    <n v="37.090240000000001"/>
    <n v="-95.712890999999999"/>
  </r>
  <r>
    <n v="1564"/>
    <s v="Chinese Estates"/>
    <n v="0.4"/>
    <n v="1.3"/>
    <n v="9.6"/>
    <n v="2.9"/>
    <x v="10"/>
    <x v="0"/>
    <n v="22.396428"/>
    <n v="114.109497"/>
  </r>
  <r>
    <n v="1565"/>
    <s v="Pinnacle West"/>
    <n v="3.3"/>
    <n v="0.4"/>
    <n v="13.4"/>
    <n v="6.3"/>
    <x v="1"/>
    <x v="1"/>
    <n v="37.090240000000001"/>
    <n v="-95.712890999999999"/>
  </r>
  <r>
    <n v="1566"/>
    <s v="BOK Financial"/>
    <n v="1.5"/>
    <n v="0.4"/>
    <n v="28.1"/>
    <n v="4.2"/>
    <x v="1"/>
    <x v="1"/>
    <n v="37.090240000000001"/>
    <n v="-95.712890999999999"/>
  </r>
  <r>
    <n v="1567"/>
    <s v="Yamaguchi Financial"/>
    <n v="1.8"/>
    <n v="0.2"/>
    <n v="110.2"/>
    <n v="2.5"/>
    <x v="9"/>
    <x v="0"/>
    <n v="36.204824000000002"/>
    <n v="138.25292400000001"/>
  </r>
  <r>
    <n v="1568"/>
    <s v="Dongfang Electric"/>
    <n v="6"/>
    <n v="0.3"/>
    <n v="12.6"/>
    <n v="4.7"/>
    <x v="0"/>
    <x v="0"/>
    <n v="35.861660000000001"/>
    <n v="104.195397"/>
  </r>
  <r>
    <n v="1569"/>
    <s v="Coloplast"/>
    <n v="1.9"/>
    <n v="0.4"/>
    <n v="1.8"/>
    <n v="11.4"/>
    <x v="23"/>
    <x v="2"/>
    <n v="56.263919999999999"/>
    <n v="9.5017849999999999"/>
  </r>
  <r>
    <n v="1570"/>
    <s v="World Fuel Services"/>
    <n v="38.9"/>
    <n v="0.2"/>
    <n v="4.0999999999999996"/>
    <n v="2.9"/>
    <x v="1"/>
    <x v="1"/>
    <n v="37.090240000000001"/>
    <n v="-95.712890999999999"/>
  </r>
  <r>
    <n v="1571"/>
    <s v="Burberry Group"/>
    <n v="3"/>
    <n v="0.4"/>
    <n v="2.4"/>
    <n v="9.6999999999999993"/>
    <x v="2"/>
    <x v="2"/>
    <n v="55.378050999999999"/>
    <n v="-3.4359730000000002"/>
  </r>
  <r>
    <n v="1572"/>
    <s v="Salzgitter"/>
    <n v="13.4"/>
    <n v="-0.1"/>
    <n v="11.7"/>
    <n v="2.5"/>
    <x v="4"/>
    <x v="2"/>
    <n v="51.165691000000002"/>
    <n v="10.451525999999999"/>
  </r>
  <r>
    <n v="1572"/>
    <s v="Scripps Network Interactive"/>
    <n v="2.2999999999999998"/>
    <n v="0.4"/>
    <n v="4.0999999999999996"/>
    <n v="9.6"/>
    <x v="1"/>
    <x v="1"/>
    <n v="37.090240000000001"/>
    <n v="-95.712890999999999"/>
  </r>
  <r>
    <n v="1574"/>
    <s v="Banrisul"/>
    <n v="3.6"/>
    <n v="0.4"/>
    <n v="22.3"/>
    <n v="3.6"/>
    <x v="6"/>
    <x v="3"/>
    <n v="-14.235004"/>
    <n v="-51.925280000000001"/>
  </r>
  <r>
    <n v="1576"/>
    <s v="Arkema"/>
    <n v="8.4"/>
    <n v="0.3"/>
    <n v="7.2"/>
    <n v="6.4"/>
    <x v="8"/>
    <x v="2"/>
    <n v="46.227637999999999"/>
    <n v="2.213749"/>
  </r>
  <r>
    <n v="1577"/>
    <s v="Shangri-La Asia"/>
    <n v="2.1"/>
    <n v="0.4"/>
    <n v="11.9"/>
    <n v="7.2"/>
    <x v="10"/>
    <x v="0"/>
    <n v="22.396428"/>
    <n v="114.109497"/>
  </r>
  <r>
    <n v="1578"/>
    <s v="Ingredion"/>
    <n v="6.5"/>
    <n v="0.4"/>
    <n v="5.6"/>
    <n v="5.3"/>
    <x v="1"/>
    <x v="1"/>
    <n v="37.090240000000001"/>
    <n v="-95.712890999999999"/>
  </r>
  <r>
    <n v="1580"/>
    <s v="UNY Group Holdings"/>
    <n v="13.3"/>
    <n v="0.1"/>
    <n v="11.7"/>
    <n v="1.7"/>
    <x v="9"/>
    <x v="0"/>
    <n v="36.204824000000002"/>
    <n v="138.25292400000001"/>
  </r>
  <r>
    <n v="1581"/>
    <s v="Indian Bank"/>
    <n v="2.6"/>
    <n v="0.3"/>
    <n v="27.5"/>
    <n v="1.4"/>
    <x v="22"/>
    <x v="0"/>
    <n v="20.593684"/>
    <n v="78.962879999999998"/>
  </r>
  <r>
    <n v="1581"/>
    <s v="Joyo Bank"/>
    <n v="1.9"/>
    <n v="0.2"/>
    <n v="97.1"/>
    <n v="4.2"/>
    <x v="9"/>
    <x v="0"/>
    <n v="36.204824000000002"/>
    <n v="138.25292400000001"/>
  </r>
  <r>
    <n v="1581"/>
    <s v="Enagas"/>
    <n v="1.6"/>
    <n v="0.5"/>
    <n v="10.6"/>
    <n v="5.8"/>
    <x v="14"/>
    <x v="2"/>
    <n v="40.463667000000001"/>
    <n v="-3.7492200000000002"/>
  </r>
  <r>
    <n v="1584"/>
    <s v="Teradata"/>
    <n v="2.7"/>
    <n v="0.4"/>
    <n v="3.1"/>
    <n v="9.6"/>
    <x v="1"/>
    <x v="1"/>
    <n v="37.090240000000001"/>
    <n v="-95.712890999999999"/>
  </r>
  <r>
    <n v="1585"/>
    <s v="Nishi-Nippon City Bank"/>
    <n v="1.9"/>
    <n v="0.2"/>
    <n v="92.7"/>
    <n v="2.4"/>
    <x v="9"/>
    <x v="0"/>
    <n v="36.204824000000002"/>
    <n v="138.25292400000001"/>
  </r>
  <r>
    <n v="1586"/>
    <s v="Marfrig Group"/>
    <n v="12.3"/>
    <n v="-0.1"/>
    <n v="12"/>
    <n v="2.5"/>
    <x v="6"/>
    <x v="3"/>
    <n v="-14.235004"/>
    <n v="-51.925280000000001"/>
  </r>
  <r>
    <n v="1586"/>
    <s v="Hyosung"/>
    <n v="11.2"/>
    <n v="0.1"/>
    <n v="12.9"/>
    <n v="1.6"/>
    <x v="7"/>
    <x v="0"/>
    <n v="35.907756999999997"/>
    <n v="127.76692199999999"/>
  </r>
  <r>
    <n v="1588"/>
    <s v="77 Bank"/>
    <n v="1.4"/>
    <n v="0.1"/>
    <n v="92.2"/>
    <n v="2"/>
    <x v="9"/>
    <x v="0"/>
    <n v="36.204824000000002"/>
    <n v="138.25292400000001"/>
  </r>
  <r>
    <n v="1588"/>
    <s v="Wolters Kluwer"/>
    <n v="4.8"/>
    <n v="0.4"/>
    <n v="8.5"/>
    <n v="6.6"/>
    <x v="3"/>
    <x v="2"/>
    <n v="52.132632999999998"/>
    <n v="5.2912660000000002"/>
  </r>
  <r>
    <n v="1588"/>
    <s v="Plains Exploration"/>
    <n v="2.6"/>
    <n v="0.3"/>
    <n v="17.3"/>
    <n v="6.1"/>
    <x v="1"/>
    <x v="1"/>
    <n v="37.090240000000001"/>
    <n v="-95.712890999999999"/>
  </r>
  <r>
    <n v="1591"/>
    <s v="Empresas CMPC"/>
    <n v="4.8"/>
    <n v="0.2"/>
    <n v="14"/>
    <n v="8"/>
    <x v="39"/>
    <x v="3"/>
    <n v="-35.675147000000003"/>
    <n v="-71.542968999999999"/>
  </r>
  <r>
    <n v="1592"/>
    <s v="Goodman Group"/>
    <n v="0.7"/>
    <n v="0.4"/>
    <n v="8.4"/>
    <n v="8.9"/>
    <x v="13"/>
    <x v="4"/>
    <n v="-25.274398000000001"/>
    <n v="133.775136"/>
  </r>
  <r>
    <n v="1592"/>
    <s v="Inner Mongolia Yili"/>
    <n v="6"/>
    <n v="0.3"/>
    <n v="3.2"/>
    <n v="8.9"/>
    <x v="0"/>
    <x v="0"/>
    <n v="35.861660000000001"/>
    <n v="104.195397"/>
  </r>
  <r>
    <n v="1594"/>
    <s v="Grupo Argos"/>
    <n v="3.8"/>
    <n v="0.2"/>
    <n v="15.2"/>
    <n v="9.5"/>
    <x v="20"/>
    <x v="3"/>
    <n v="4.5708679999999999"/>
    <n v="-74.297332999999995"/>
  </r>
  <r>
    <n v="1594"/>
    <s v="CVR Energy"/>
    <n v="8.6"/>
    <n v="0.4"/>
    <n v="3.6"/>
    <n v="4.8"/>
    <x v="1"/>
    <x v="1"/>
    <n v="37.090240000000001"/>
    <n v="-95.712890999999999"/>
  </r>
  <r>
    <n v="1596"/>
    <s v="Magnitogorsk Iron &amp; Steel"/>
    <n v="8.5"/>
    <n v="-0.1"/>
    <n v="16.2"/>
    <n v="3.3"/>
    <x v="5"/>
    <x v="2"/>
    <n v="61.524009999999997"/>
    <n v="105.31875599999999"/>
  </r>
  <r>
    <n v="1597"/>
    <s v="TDK"/>
    <n v="9.8000000000000007"/>
    <n v="0"/>
    <n v="12.6"/>
    <n v="4.5999999999999996"/>
    <x v="9"/>
    <x v="0"/>
    <n v="36.204824000000002"/>
    <n v="138.25292400000001"/>
  </r>
  <r>
    <n v="1598"/>
    <s v="Bank of Kyoto"/>
    <n v="1.4"/>
    <n v="0.2"/>
    <n v="89.4"/>
    <n v="3.5"/>
    <x v="9"/>
    <x v="0"/>
    <n v="36.204824000000002"/>
    <n v="138.25292400000001"/>
  </r>
  <r>
    <n v="1599"/>
    <s v="Helmerich &amp; Payne"/>
    <n v="3.3"/>
    <n v="0.6"/>
    <n v="5.9"/>
    <n v="7"/>
    <x v="1"/>
    <x v="1"/>
    <n v="37.090240000000001"/>
    <n v="-95.712890999999999"/>
  </r>
  <r>
    <n v="1600"/>
    <s v="McCormick &amp; Co"/>
    <n v="4"/>
    <n v="0.4"/>
    <n v="4.2"/>
    <n v="9.4"/>
    <x v="1"/>
    <x v="1"/>
    <n v="37.090240000000001"/>
    <n v="-95.712890999999999"/>
  </r>
  <r>
    <n v="1601"/>
    <s v="Buenaventura"/>
    <n v="1.5"/>
    <n v="0.7"/>
    <n v="4.5"/>
    <n v="6.3"/>
    <x v="45"/>
    <x v="3"/>
    <n v="-9.1899669999999993"/>
    <n v="-75.015152"/>
  </r>
  <r>
    <n v="1602"/>
    <s v="Smiths Group"/>
    <n v="4.7"/>
    <n v="0.4"/>
    <n v="5.3"/>
    <n v="7.8"/>
    <x v="2"/>
    <x v="2"/>
    <n v="55.378050999999999"/>
    <n v="-3.4359730000000002"/>
  </r>
  <r>
    <n v="1604"/>
    <s v="InTouch"/>
    <n v="0.3"/>
    <n v="0.5"/>
    <n v="1.5"/>
    <n v="8.6"/>
    <x v="24"/>
    <x v="0"/>
    <n v="15.870032"/>
    <n v="100.992541"/>
  </r>
  <r>
    <n v="1605"/>
    <s v="Hatteras Financial"/>
    <n v="0.5"/>
    <n v="0.3"/>
    <n v="26.4"/>
    <n v="2.7"/>
    <x v="1"/>
    <x v="1"/>
    <n v="37.090240000000001"/>
    <n v="-95.712890999999999"/>
  </r>
  <r>
    <n v="1606"/>
    <s v="Gecina"/>
    <n v="0.9"/>
    <n v="0.3"/>
    <n v="14.8"/>
    <n v="7.1"/>
    <x v="8"/>
    <x v="2"/>
    <n v="46.227637999999999"/>
    <n v="2.213749"/>
  </r>
  <r>
    <n v="1607"/>
    <s v="Sumitomo Rubber"/>
    <n v="8.1999999999999993"/>
    <n v="0.4"/>
    <n v="8.5"/>
    <n v="4.3"/>
    <x v="9"/>
    <x v="0"/>
    <n v="36.204824000000002"/>
    <n v="138.25292400000001"/>
  </r>
  <r>
    <n v="1608"/>
    <s v="Kawasaki Kisen Kaisha"/>
    <n v="11.7"/>
    <n v="-0.5"/>
    <n v="12.3"/>
    <n v="2.2000000000000002"/>
    <x v="9"/>
    <x v="0"/>
    <n v="36.204824000000002"/>
    <n v="138.25292400000001"/>
  </r>
  <r>
    <n v="1609"/>
    <s v="Atco"/>
    <n v="4.4000000000000004"/>
    <n v="0.4"/>
    <n v="14.4"/>
    <n v="5"/>
    <x v="15"/>
    <x v="1"/>
    <n v="56.130366000000002"/>
    <n v="-106.346771"/>
  </r>
  <r>
    <n v="1610"/>
    <s v="Maanshan Iron &amp; Steel"/>
    <n v="11.8"/>
    <n v="-0.6"/>
    <n v="12.2"/>
    <n v="2.2999999999999998"/>
    <x v="0"/>
    <x v="0"/>
    <n v="35.861660000000001"/>
    <n v="104.195397"/>
  </r>
  <r>
    <n v="1611"/>
    <s v="Quinenco"/>
    <n v="4.0999999999999996"/>
    <n v="0.2"/>
    <n v="46.3"/>
    <n v="5"/>
    <x v="39"/>
    <x v="3"/>
    <n v="-35.675147000000003"/>
    <n v="-71.542968999999999"/>
  </r>
  <r>
    <n v="1611"/>
    <s v="Mizrahi Tefahot Bank"/>
    <n v="2.1"/>
    <n v="0.3"/>
    <n v="43.4"/>
    <n v="2.4"/>
    <x v="26"/>
    <x v="0"/>
    <n v="31.046050999999999"/>
    <n v="34.851612000000003"/>
  </r>
  <r>
    <n v="1613"/>
    <s v="TCL Corp"/>
    <n v="11"/>
    <n v="0.1"/>
    <n v="12.8"/>
    <n v="3.4"/>
    <x v="0"/>
    <x v="0"/>
    <n v="35.861660000000001"/>
    <n v="104.195397"/>
  </r>
  <r>
    <n v="1613"/>
    <s v="Shandong Gold-Mining"/>
    <n v="6.3"/>
    <n v="0.3"/>
    <n v="2"/>
    <n v="7.6"/>
    <x v="0"/>
    <x v="0"/>
    <n v="35.861660000000001"/>
    <n v="104.195397"/>
  </r>
  <r>
    <n v="1615"/>
    <s v="Advance Auto Parts"/>
    <n v="6.2"/>
    <n v="0.4"/>
    <n v="4.5999999999999996"/>
    <n v="5.9"/>
    <x v="1"/>
    <x v="1"/>
    <n v="37.090240000000001"/>
    <n v="-95.712890999999999"/>
  </r>
  <r>
    <n v="1616"/>
    <s v="E-L Financial"/>
    <n v="3"/>
    <n v="0.5"/>
    <n v="16.7"/>
    <n v="2.1"/>
    <x v="15"/>
    <x v="1"/>
    <n v="56.130366000000002"/>
    <n v="-106.346771"/>
  </r>
  <r>
    <n v="1616"/>
    <s v="Western Refining"/>
    <n v="9.5"/>
    <n v="0.4"/>
    <n v="2.5"/>
    <n v="3.1"/>
    <x v="1"/>
    <x v="1"/>
    <n v="37.090240000000001"/>
    <n v="-95.712890999999999"/>
  </r>
  <r>
    <n v="1618"/>
    <s v="Banco de Valencia"/>
    <n v="1.2"/>
    <n v="-4.7"/>
    <n v="28.3"/>
    <n v="6"/>
    <x v="14"/>
    <x v="2"/>
    <n v="40.463667000000001"/>
    <n v="-3.7492200000000002"/>
  </r>
  <r>
    <n v="1619"/>
    <s v="Hiroshima Bank"/>
    <n v="1.5"/>
    <n v="0.2"/>
    <n v="80.5"/>
    <n v="2.9"/>
    <x v="9"/>
    <x v="0"/>
    <n v="36.204824000000002"/>
    <n v="138.25292400000001"/>
  </r>
  <r>
    <n v="1620"/>
    <s v="NHPC"/>
    <n v="1.4"/>
    <n v="0.6"/>
    <n v="11.8"/>
    <n v="4.5999999999999996"/>
    <x v="22"/>
    <x v="0"/>
    <n v="20.593684"/>
    <n v="78.962879999999998"/>
  </r>
  <r>
    <n v="1620"/>
    <s v="Hachijuni Bank"/>
    <n v="2"/>
    <n v="0.2"/>
    <n v="80.2"/>
    <n v="2.9"/>
    <x v="9"/>
    <x v="0"/>
    <n v="36.204824000000002"/>
    <n v="138.25292400000001"/>
  </r>
  <r>
    <n v="1622"/>
    <s v="Doosan Infracore"/>
    <n v="7.2"/>
    <n v="0.4"/>
    <n v="10.5"/>
    <n v="2.2999999999999998"/>
    <x v="7"/>
    <x v="0"/>
    <n v="35.907756999999997"/>
    <n v="127.76692199999999"/>
  </r>
  <r>
    <n v="1623"/>
    <s v="Grifols"/>
    <n v="3.5"/>
    <n v="0.3"/>
    <n v="7.4"/>
    <n v="12.1"/>
    <x v="14"/>
    <x v="2"/>
    <n v="40.463667000000001"/>
    <n v="-3.7492200000000002"/>
  </r>
  <r>
    <n v="1624"/>
    <s v="Gunma Bank"/>
    <n v="1.5"/>
    <n v="0.2"/>
    <n v="78.5"/>
    <n v="2.7"/>
    <x v="9"/>
    <x v="0"/>
    <n v="36.204824000000002"/>
    <n v="138.25292400000001"/>
  </r>
  <r>
    <n v="1624"/>
    <s v="Jtekt"/>
    <n v="12.7"/>
    <n v="0.2"/>
    <n v="11.4"/>
    <n v="3.3"/>
    <x v="9"/>
    <x v="0"/>
    <n v="36.204824000000002"/>
    <n v="138.25292400000001"/>
  </r>
  <r>
    <n v="1626"/>
    <s v="Soriana"/>
    <n v="8"/>
    <n v="0.3"/>
    <n v="5.7"/>
    <n v="6.8"/>
    <x v="18"/>
    <x v="1"/>
    <n v="23.634501"/>
    <n v="-102.552784"/>
  </r>
  <r>
    <n v="1627"/>
    <s v="Usiminas"/>
    <n v="6.2"/>
    <n v="-0.3"/>
    <n v="15.3"/>
    <n v="5.3"/>
    <x v="6"/>
    <x v="3"/>
    <n v="-14.235004"/>
    <n v="-51.925280000000001"/>
  </r>
  <r>
    <n v="1628"/>
    <s v="Chugoku Bank"/>
    <n v="1.4"/>
    <n v="0.2"/>
    <n v="76.7"/>
    <n v="3.2"/>
    <x v="9"/>
    <x v="0"/>
    <n v="36.204824000000002"/>
    <n v="138.25292400000001"/>
  </r>
  <r>
    <n v="1629"/>
    <s v="Bankinter"/>
    <n v="3.7"/>
    <n v="0.2"/>
    <n v="76.5"/>
    <n v="3.3"/>
    <x v="14"/>
    <x v="2"/>
    <n v="40.463667000000001"/>
    <n v="-3.7492200000000002"/>
  </r>
  <r>
    <n v="1630"/>
    <s v="Waters"/>
    <n v="1.8"/>
    <n v="0.5"/>
    <n v="3.2"/>
    <n v="8.1"/>
    <x v="1"/>
    <x v="1"/>
    <n v="37.090240000000001"/>
    <n v="-95.712890999999999"/>
  </r>
  <r>
    <n v="1631"/>
    <s v="Netease"/>
    <n v="1.3"/>
    <n v="0.6"/>
    <n v="3.1"/>
    <n v="6.8"/>
    <x v="0"/>
    <x v="0"/>
    <n v="35.861660000000001"/>
    <n v="104.195397"/>
  </r>
  <r>
    <n v="1631"/>
    <s v="Jizhong Energy Resources"/>
    <n v="6"/>
    <n v="0.5"/>
    <n v="6"/>
    <n v="4.9000000000000004"/>
    <x v="0"/>
    <x v="0"/>
    <n v="35.861660000000001"/>
    <n v="104.195397"/>
  </r>
  <r>
    <n v="1633"/>
    <s v="Novozymes"/>
    <n v="2"/>
    <n v="0.4"/>
    <n v="2.6"/>
    <n v="11"/>
    <x v="23"/>
    <x v="2"/>
    <n v="56.263919999999999"/>
    <n v="9.5017849999999999"/>
  </r>
  <r>
    <n v="1633"/>
    <s v="URS"/>
    <n v="11"/>
    <n v="0.3"/>
    <n v="8.8000000000000007"/>
    <n v="3.5"/>
    <x v="1"/>
    <x v="1"/>
    <n v="37.090240000000001"/>
    <n v="-95.712890999999999"/>
  </r>
  <r>
    <n v="1635"/>
    <s v="Banca Popolare di Milano"/>
    <n v="2"/>
    <n v="-0.6"/>
    <n v="69.3"/>
    <n v="2"/>
    <x v="11"/>
    <x v="2"/>
    <n v="41.871940000000002"/>
    <n v="12.56738"/>
  </r>
  <r>
    <n v="1636"/>
    <s v="ARM Holdings"/>
    <n v="0.9"/>
    <n v="0.3"/>
    <n v="2.2999999999999998"/>
    <n v="19.600000000000001"/>
    <x v="2"/>
    <x v="2"/>
    <n v="55.378050999999999"/>
    <n v="-3.4359730000000002"/>
  </r>
  <r>
    <n v="1637"/>
    <s v="Iyo Bank"/>
    <n v="1.4"/>
    <n v="0.2"/>
    <n v="68.900000000000006"/>
    <n v="2.8"/>
    <x v="9"/>
    <x v="0"/>
    <n v="36.204824000000002"/>
    <n v="138.25292400000001"/>
  </r>
  <r>
    <n v="1638"/>
    <s v="Oil India"/>
    <n v="1.9"/>
    <n v="0.7"/>
    <n v="4.5"/>
    <n v="6.1"/>
    <x v="22"/>
    <x v="0"/>
    <n v="20.593684"/>
    <n v="78.962879999999998"/>
  </r>
  <r>
    <n v="1639"/>
    <s v="Bendigo &amp; Adelaide Bank"/>
    <n v="3.8"/>
    <n v="0.2"/>
    <n v="58.5"/>
    <n v="4.4000000000000004"/>
    <x v="13"/>
    <x v="4"/>
    <n v="-25.274398000000001"/>
    <n v="133.775136"/>
  </r>
  <r>
    <n v="1640"/>
    <s v="Halyk Bank"/>
    <n v="1.6"/>
    <n v="0.5"/>
    <n v="16"/>
    <n v="2"/>
    <x v="47"/>
    <x v="2"/>
    <n v="48.019573000000001"/>
    <n v="66.923683999999994"/>
  </r>
  <r>
    <n v="1641"/>
    <s v="Pacific Rubiales Energy"/>
    <n v="3.9"/>
    <n v="0.5"/>
    <n v="7.1"/>
    <n v="7.1"/>
    <x v="15"/>
    <x v="1"/>
    <n v="56.130366000000002"/>
    <n v="-106.346771"/>
  </r>
  <r>
    <n v="1642"/>
    <s v="Michael Kors Holdings"/>
    <n v="2"/>
    <n v="0.3"/>
    <n v="1.2"/>
    <n v="11.5"/>
    <x v="10"/>
    <x v="0"/>
    <n v="22.396428"/>
    <n v="114.109497"/>
  </r>
  <r>
    <n v="1642"/>
    <s v="Juroku Bank"/>
    <n v="1.4"/>
    <n v="0.1"/>
    <n v="66.599999999999994"/>
    <n v="1.5"/>
    <x v="9"/>
    <x v="0"/>
    <n v="36.204824000000002"/>
    <n v="138.25292400000001"/>
  </r>
  <r>
    <n v="1642"/>
    <s v="Aboitiz Equity Ventures"/>
    <n v="1.6"/>
    <n v="0.5"/>
    <n v="4.5999999999999996"/>
    <n v="7.8"/>
    <x v="43"/>
    <x v="0"/>
    <n v="12.879721"/>
    <n v="121.774017"/>
  </r>
  <r>
    <n v="1645"/>
    <s v="Qatar Islamic Bank"/>
    <n v="0.9"/>
    <n v="0.3"/>
    <n v="20.100000000000001"/>
    <n v="4.5999999999999996"/>
    <x v="38"/>
    <x v="0"/>
    <n v="25.354825999999999"/>
    <n v="51.183883999999999"/>
  </r>
  <r>
    <n v="1646"/>
    <s v="Rite Aid"/>
    <n v="26.1"/>
    <n v="-0.2"/>
    <n v="7.2"/>
    <n v="1.7"/>
    <x v="1"/>
    <x v="1"/>
    <n v="37.090240000000001"/>
    <n v="-95.712890999999999"/>
  </r>
  <r>
    <n v="1647"/>
    <s v="Serco Group"/>
    <n v="7.8"/>
    <n v="0.4"/>
    <n v="5.3"/>
    <n v="4.7"/>
    <x v="2"/>
    <x v="2"/>
    <n v="55.378050999999999"/>
    <n v="-3.4359730000000002"/>
  </r>
  <r>
    <n v="1648"/>
    <s v="Minmetals Development"/>
    <n v="25.7"/>
    <n v="0.1"/>
    <n v="7.6"/>
    <n v="2.6"/>
    <x v="0"/>
    <x v="0"/>
    <n v="35.861660000000001"/>
    <n v="104.195397"/>
  </r>
  <r>
    <n v="1648"/>
    <s v="Boliden"/>
    <n v="6.2"/>
    <n v="0.5"/>
    <n v="6.1"/>
    <n v="4.5999999999999996"/>
    <x v="21"/>
    <x v="2"/>
    <n v="60.128160999999999"/>
    <n v="18.643501000000001"/>
  </r>
  <r>
    <n v="1650"/>
    <s v="Banco Carige"/>
    <n v="2"/>
    <n v="-0.1"/>
    <n v="65.099999999999994"/>
    <n v="1.8"/>
    <x v="11"/>
    <x v="2"/>
    <n v="41.871940000000002"/>
    <n v="12.56738"/>
  </r>
  <r>
    <n v="1651"/>
    <s v="Constellation Brands"/>
    <n v="2.7"/>
    <n v="0.4"/>
    <n v="8.3000000000000007"/>
    <n v="8.4"/>
    <x v="1"/>
    <x v="1"/>
    <n v="37.090240000000001"/>
    <n v="-95.712890999999999"/>
  </r>
  <r>
    <n v="1651"/>
    <s v="CYS Investments"/>
    <n v="0.3"/>
    <n v="0.4"/>
    <n v="21.1"/>
    <n v="2.1"/>
    <x v="1"/>
    <x v="1"/>
    <n v="37.090240000000001"/>
    <n v="-95.712890999999999"/>
  </r>
  <r>
    <n v="1654"/>
    <s v="Tate &amp; Lyle"/>
    <n v="4.9000000000000004"/>
    <n v="0.5"/>
    <n v="4.5999999999999996"/>
    <n v="5.8"/>
    <x v="2"/>
    <x v="2"/>
    <n v="55.378050999999999"/>
    <n v="-3.4359730000000002"/>
  </r>
  <r>
    <n v="1654"/>
    <s v="Salesforce.com"/>
    <n v="3"/>
    <n v="-0.3"/>
    <n v="5.5"/>
    <n v="25.8"/>
    <x v="1"/>
    <x v="1"/>
    <n v="37.090240000000001"/>
    <n v="-95.712890999999999"/>
  </r>
  <r>
    <n v="1656"/>
    <s v="Corporation Bank"/>
    <n v="2.9"/>
    <n v="0.3"/>
    <n v="32.1"/>
    <n v="1.1000000000000001"/>
    <x v="22"/>
    <x v="0"/>
    <n v="20.593684"/>
    <n v="78.962879999999998"/>
  </r>
  <r>
    <n v="1656"/>
    <s v="Tech Data"/>
    <n v="25.4"/>
    <n v="0.2"/>
    <n v="6.8"/>
    <n v="1.9"/>
    <x v="1"/>
    <x v="1"/>
    <n v="37.090240000000001"/>
    <n v="-95.712890999999999"/>
  </r>
  <r>
    <n v="1658"/>
    <s v="Imperial Holdings"/>
    <n v="9.9"/>
    <n v="0.4"/>
    <n v="5.5"/>
    <n v="4.2"/>
    <x v="25"/>
    <x v="5"/>
    <n v="-30.559481999999999"/>
    <n v="22.937505999999999"/>
  </r>
  <r>
    <n v="1659"/>
    <s v="Tiffany &amp; Co"/>
    <n v="3.8"/>
    <n v="0.4"/>
    <n v="4.5999999999999996"/>
    <n v="8.8000000000000007"/>
    <x v="1"/>
    <x v="1"/>
    <n v="37.090240000000001"/>
    <n v="-95.712890999999999"/>
  </r>
  <r>
    <n v="1660"/>
    <s v="Piraeus Bank"/>
    <n v="3.9"/>
    <n v="-8.6"/>
    <n v="62.5"/>
    <n v="0.3"/>
    <x v="48"/>
    <x v="2"/>
    <n v="39.074207999999999"/>
    <n v="21.824311999999999"/>
  </r>
  <r>
    <n v="1660"/>
    <s v="Korea Zinc"/>
    <n v="4.9000000000000004"/>
    <n v="0.5"/>
    <n v="4.5999999999999996"/>
    <n v="5.7"/>
    <x v="7"/>
    <x v="0"/>
    <n v="35.907756999999997"/>
    <n v="127.76692199999999"/>
  </r>
  <r>
    <n v="1662"/>
    <s v="Blom Bank"/>
    <n v="1.6"/>
    <n v="0.3"/>
    <n v="25"/>
    <n v="1.7"/>
    <x v="55"/>
    <x v="0"/>
    <n v="33.854720999999998"/>
    <n v="35.862285"/>
  </r>
  <r>
    <n v="1662"/>
    <s v="Manpower"/>
    <n v="20.7"/>
    <n v="0.2"/>
    <n v="7"/>
    <n v="4.5"/>
    <x v="1"/>
    <x v="1"/>
    <n v="37.090240000000001"/>
    <n v="-95.712890999999999"/>
  </r>
  <r>
    <n v="1664"/>
    <s v="Aggreko"/>
    <n v="2.6"/>
    <n v="0.4"/>
    <n v="3.4"/>
    <n v="8"/>
    <x v="2"/>
    <x v="2"/>
    <n v="55.378050999999999"/>
    <n v="-3.4359730000000002"/>
  </r>
  <r>
    <n v="1665"/>
    <s v="JB Hunt Transport"/>
    <n v="5.0999999999999996"/>
    <n v="0.3"/>
    <n v="2.5"/>
    <n v="8.6999999999999993"/>
    <x v="1"/>
    <x v="1"/>
    <n v="37.090240000000001"/>
    <n v="-95.712890999999999"/>
  </r>
  <r>
    <n v="1666"/>
    <s v="Metropolitan Bank &amp; Trust"/>
    <n v="1.5"/>
    <n v="0.3"/>
    <n v="21.7"/>
    <n v="6"/>
    <x v="43"/>
    <x v="0"/>
    <n v="12.879721"/>
    <n v="121.774017"/>
  </r>
  <r>
    <n v="1667"/>
    <s v="Airgas"/>
    <n v="4.9000000000000004"/>
    <n v="0.3"/>
    <n v="5.5"/>
    <n v="7.9"/>
    <x v="1"/>
    <x v="1"/>
    <n v="37.090240000000001"/>
    <n v="-95.712890999999999"/>
  </r>
  <r>
    <n v="1668"/>
    <s v="Aareal Bank"/>
    <n v="1.5"/>
    <n v="0.1"/>
    <n v="60.3"/>
    <n v="1.4"/>
    <x v="4"/>
    <x v="2"/>
    <n v="51.165691000000002"/>
    <n v="10.451525999999999"/>
  </r>
  <r>
    <n v="1669"/>
    <s v="Senshu Ikeda Holdings"/>
    <n v="1.4"/>
    <n v="0"/>
    <n v="60.3"/>
    <n v="1.3"/>
    <x v="9"/>
    <x v="0"/>
    <n v="36.204824000000002"/>
    <n v="138.25292400000001"/>
  </r>
  <r>
    <n v="1669"/>
    <s v="Timken"/>
    <n v="5"/>
    <n v="0.5"/>
    <n v="4.2"/>
    <n v="5.5"/>
    <x v="1"/>
    <x v="1"/>
    <n v="37.090240000000001"/>
    <n v="-95.712890999999999"/>
  </r>
  <r>
    <n v="1671"/>
    <s v="FirstGroup"/>
    <n v="10.7"/>
    <n v="0.3"/>
    <n v="8.4"/>
    <n v="1.5"/>
    <x v="2"/>
    <x v="2"/>
    <n v="55.378050999999999"/>
    <n v="-3.4359730000000002"/>
  </r>
  <r>
    <n v="1672"/>
    <s v="Japan Securities"/>
    <n v="0.2"/>
    <n v="0"/>
    <n v="59.9"/>
    <n v="0.7"/>
    <x v="9"/>
    <x v="0"/>
    <n v="36.204824000000002"/>
    <n v="138.25292400000001"/>
  </r>
  <r>
    <n v="1673"/>
    <s v="Pepco Holdings"/>
    <n v="5.0999999999999996"/>
    <n v="0.3"/>
    <n v="15.8"/>
    <n v="4.8"/>
    <x v="1"/>
    <x v="1"/>
    <n v="37.090240000000001"/>
    <n v="-95.712890999999999"/>
  </r>
  <r>
    <n v="1674"/>
    <s v="Hero MotoCorp"/>
    <n v="4.5999999999999996"/>
    <n v="0.5"/>
    <n v="1.9"/>
    <n v="6.2"/>
    <x v="22"/>
    <x v="0"/>
    <n v="20.593684"/>
    <n v="78.962879999999998"/>
  </r>
  <r>
    <n v="1676"/>
    <s v="Nanto Bank"/>
    <n v="1"/>
    <n v="0"/>
    <n v="58.2"/>
    <n v="1.3"/>
    <x v="9"/>
    <x v="0"/>
    <n v="36.204824000000002"/>
    <n v="138.25292400000001"/>
  </r>
  <r>
    <n v="1677"/>
    <s v="Maxim Integrated Products"/>
    <n v="2.4"/>
    <n v="0.4"/>
    <n v="3.7"/>
    <n v="9.6"/>
    <x v="1"/>
    <x v="1"/>
    <n v="37.090240000000001"/>
    <n v="-95.712890999999999"/>
  </r>
  <r>
    <n v="1678"/>
    <s v="Bank Muscat"/>
    <n v="1.1000000000000001"/>
    <n v="0.4"/>
    <n v="20.5"/>
    <n v="3.3"/>
    <x v="56"/>
    <x v="0"/>
    <n v="21.512582999999999"/>
    <n v="55.923254999999997"/>
  </r>
  <r>
    <n v="1679"/>
    <s v="Alexion Pharmaceuticals"/>
    <n v="1.1000000000000001"/>
    <n v="0.3"/>
    <n v="2.6"/>
    <n v="18.2"/>
    <x v="1"/>
    <x v="1"/>
    <n v="37.090240000000001"/>
    <n v="-95.712890999999999"/>
  </r>
  <r>
    <n v="1680"/>
    <s v="Gemdale"/>
    <n v="3.8"/>
    <n v="0.5"/>
    <n v="14.3"/>
    <n v="4.3"/>
    <x v="0"/>
    <x v="0"/>
    <n v="35.861660000000001"/>
    <n v="104.195397"/>
  </r>
  <r>
    <n v="1680"/>
    <s v="Balfour Beauty"/>
    <n v="15.4"/>
    <n v="0.1"/>
    <n v="9.1999999999999993"/>
    <n v="2.9"/>
    <x v="2"/>
    <x v="2"/>
    <n v="55.378050999999999"/>
    <n v="-3.4359730000000002"/>
  </r>
  <r>
    <n v="1682"/>
    <s v="Daishi Bank"/>
    <n v="0.9"/>
    <n v="0.1"/>
    <n v="56.8"/>
    <n v="1.4"/>
    <x v="9"/>
    <x v="0"/>
    <n v="36.204824000000002"/>
    <n v="138.25292400000001"/>
  </r>
  <r>
    <n v="1683"/>
    <s v="STX Offshore"/>
    <n v="10"/>
    <n v="0.1"/>
    <n v="12.1"/>
    <n v="0.5"/>
    <x v="7"/>
    <x v="0"/>
    <n v="35.907756999999997"/>
    <n v="127.76692199999999"/>
  </r>
  <r>
    <n v="1683"/>
    <s v="Thomas Cook Group"/>
    <n v="15.3"/>
    <n v="-0.9"/>
    <n v="9.1999999999999993"/>
    <n v="1.6"/>
    <x v="2"/>
    <x v="2"/>
    <n v="55.378050999999999"/>
    <n v="-3.4359730000000002"/>
  </r>
  <r>
    <n v="1685"/>
    <s v="Macerich"/>
    <n v="0.9"/>
    <n v="0.3"/>
    <n v="9.3000000000000007"/>
    <n v="8.6"/>
    <x v="1"/>
    <x v="1"/>
    <n v="37.090240000000001"/>
    <n v="-95.712890999999999"/>
  </r>
  <r>
    <n v="1685"/>
    <s v="Varian Medical Systems"/>
    <n v="2.9"/>
    <n v="0.4"/>
    <n v="2.9"/>
    <n v="8"/>
    <x v="1"/>
    <x v="1"/>
    <n v="37.090240000000001"/>
    <n v="-95.712890999999999"/>
  </r>
  <r>
    <n v="1687"/>
    <s v="Mashreq Bank"/>
    <n v="1.5"/>
    <n v="0.4"/>
    <n v="20.8"/>
    <n v="2.2000000000000002"/>
    <x v="37"/>
    <x v="0"/>
    <n v="23.424075999999999"/>
    <n v="53.847817999999997"/>
  </r>
  <r>
    <n v="1688"/>
    <s v="Hellenic Petroleum"/>
    <n v="13.8"/>
    <n v="0.1"/>
    <n v="62.5"/>
    <n v="0.3"/>
    <x v="48"/>
    <x v="2"/>
    <n v="39.074207999999999"/>
    <n v="21.824311999999999"/>
  </r>
  <r>
    <n v="1689"/>
    <s v="Shiga Bank"/>
    <n v="1.1000000000000001"/>
    <n v="0.1"/>
    <n v="54.9"/>
    <n v="1.6"/>
    <x v="9"/>
    <x v="0"/>
    <n v="36.204824000000002"/>
    <n v="138.25292400000001"/>
  </r>
  <r>
    <n v="1690"/>
    <s v="Hyakugo Bank"/>
    <n v="1"/>
    <n v="0.1"/>
    <n v="54.8"/>
    <n v="1.2"/>
    <x v="9"/>
    <x v="0"/>
    <n v="36.204824000000002"/>
    <n v="138.25292400000001"/>
  </r>
  <r>
    <n v="1691"/>
    <s v="Permanent TSB Group"/>
    <n v="1.7"/>
    <n v="-1.3"/>
    <n v="53.9"/>
    <n v="1.7"/>
    <x v="29"/>
    <x v="2"/>
    <n v="53.412909999999997"/>
    <n v="-8.2438900000000004"/>
  </r>
  <r>
    <n v="1692"/>
    <s v="Israel Discount Bank"/>
    <n v="2.9"/>
    <n v="0.2"/>
    <n v="53.8"/>
    <n v="1.9"/>
    <x v="26"/>
    <x v="0"/>
    <n v="31.046050999999999"/>
    <n v="34.851612000000003"/>
  </r>
  <r>
    <n v="1692"/>
    <s v="Verisk Analytics"/>
    <n v="1.5"/>
    <n v="0.3"/>
    <n v="2.4"/>
    <n v="11"/>
    <x v="1"/>
    <x v="1"/>
    <n v="37.090240000000001"/>
    <n v="-95.712890999999999"/>
  </r>
  <r>
    <n v="1694"/>
    <s v="Dubai Islamic Bank"/>
    <n v="1.3"/>
    <n v="0.3"/>
    <n v="26"/>
    <n v="2.2000000000000002"/>
    <x v="37"/>
    <x v="0"/>
    <n v="23.424075999999999"/>
    <n v="53.847817999999997"/>
  </r>
  <r>
    <n v="1695"/>
    <s v="Lawson"/>
    <n v="5.9"/>
    <n v="0.3"/>
    <n v="6.4"/>
    <n v="7.1"/>
    <x v="9"/>
    <x v="0"/>
    <n v="36.204824000000002"/>
    <n v="138.25292400000001"/>
  </r>
  <r>
    <n v="1697"/>
    <s v="FMC"/>
    <n v="3.7"/>
    <n v="0.4"/>
    <n v="4.4000000000000004"/>
    <n v="8.3000000000000007"/>
    <x v="1"/>
    <x v="1"/>
    <n v="37.090240000000001"/>
    <n v="-95.712890999999999"/>
  </r>
  <r>
    <n v="1699"/>
    <s v="Ogaki Kyoritsu Bank"/>
    <n v="1"/>
    <n v="0.1"/>
    <n v="52.7"/>
    <n v="1.3"/>
    <x v="9"/>
    <x v="0"/>
    <n v="36.204824000000002"/>
    <n v="138.25292400000001"/>
  </r>
  <r>
    <n v="1700"/>
    <s v="Linear Technology"/>
    <n v="1.3"/>
    <n v="0.4"/>
    <n v="1.9"/>
    <n v="8.8000000000000007"/>
    <x v="1"/>
    <x v="1"/>
    <n v="37.090240000000001"/>
    <n v="-95.712890999999999"/>
  </r>
  <r>
    <n v="1701"/>
    <s v="Abu Dhabi Islamic Bank"/>
    <n v="1"/>
    <n v="0.3"/>
    <n v="23.3"/>
    <n v="2.4"/>
    <x v="37"/>
    <x v="0"/>
    <n v="23.424075999999999"/>
    <n v="53.847817999999997"/>
  </r>
  <r>
    <n v="1702"/>
    <s v="Windstream"/>
    <n v="6.2"/>
    <n v="0.2"/>
    <n v="14"/>
    <n v="5.2"/>
    <x v="1"/>
    <x v="1"/>
    <n v="37.090240000000001"/>
    <n v="-95.712890999999999"/>
  </r>
  <r>
    <n v="1703"/>
    <s v="Orient"/>
    <n v="2.6"/>
    <n v="0"/>
    <n v="52"/>
    <n v="1.9"/>
    <x v="9"/>
    <x v="0"/>
    <n v="36.204824000000002"/>
    <n v="138.25292400000001"/>
  </r>
  <r>
    <n v="1704"/>
    <s v="ITV"/>
    <n v="3.6"/>
    <n v="0.4"/>
    <n v="4.4000000000000004"/>
    <n v="7.8"/>
    <x v="2"/>
    <x v="2"/>
    <n v="55.378050999999999"/>
    <n v="-3.4359730000000002"/>
  </r>
  <r>
    <n v="1705"/>
    <s v="Randgold Resources"/>
    <n v="1.3"/>
    <n v="0.4"/>
    <n v="3.1"/>
    <n v="7.7"/>
    <x v="57"/>
    <x v="2"/>
    <n v="49.433332999999998"/>
    <n v="-2.3166669999999998"/>
  </r>
  <r>
    <n v="1705"/>
    <s v="Toho Bank"/>
    <n v="0.7"/>
    <n v="0.1"/>
    <n v="51.4"/>
    <n v="0.8"/>
    <x v="9"/>
    <x v="0"/>
    <n v="36.204824000000002"/>
    <n v="138.25292400000001"/>
  </r>
  <r>
    <n v="1705"/>
    <s v="Ezdan Holding Group"/>
    <n v="0.2"/>
    <n v="0.1"/>
    <n v="10.7"/>
    <n v="11.7"/>
    <x v="38"/>
    <x v="0"/>
    <n v="25.354825999999999"/>
    <n v="51.183883999999999"/>
  </r>
  <r>
    <n v="1708"/>
    <s v="Central Bank of India"/>
    <n v="4"/>
    <n v="0.1"/>
    <n v="45.2"/>
    <n v="1"/>
    <x v="22"/>
    <x v="0"/>
    <n v="20.593684"/>
    <n v="78.962879999999998"/>
  </r>
  <r>
    <n v="1709"/>
    <s v="OPAP"/>
    <n v="5.2"/>
    <n v="0.7"/>
    <n v="2.2999999999999998"/>
    <n v="2.8"/>
    <x v="48"/>
    <x v="2"/>
    <n v="39.074207999999999"/>
    <n v="21.824311999999999"/>
  </r>
  <r>
    <n v="1710"/>
    <s v="Vopak"/>
    <n v="1.7"/>
    <n v="0.4"/>
    <n v="6.6"/>
    <n v="7.9"/>
    <x v="3"/>
    <x v="2"/>
    <n v="52.132632999999998"/>
    <n v="5.2912660000000002"/>
  </r>
  <r>
    <n v="1711"/>
    <s v="San-In Godo Bank"/>
    <n v="1.1000000000000001"/>
    <n v="0.1"/>
    <n v="50.1"/>
    <n v="1.4"/>
    <x v="9"/>
    <x v="0"/>
    <n v="36.204824000000002"/>
    <n v="138.25292400000001"/>
  </r>
  <r>
    <n v="1711"/>
    <s v="Aspen Pharmacare Holdings"/>
    <n v="1.9"/>
    <n v="0.4"/>
    <n v="3.8"/>
    <n v="9.6999999999999993"/>
    <x v="25"/>
    <x v="5"/>
    <n v="-30.559481999999999"/>
    <n v="22.937505999999999"/>
  </r>
  <r>
    <n v="1713"/>
    <s v="Higo Bank"/>
    <n v="0.9"/>
    <n v="0.1"/>
    <n v="49.9"/>
    <n v="1.4"/>
    <x v="9"/>
    <x v="0"/>
    <n v="36.204824000000002"/>
    <n v="138.25292400000001"/>
  </r>
  <r>
    <n v="1714"/>
    <s v="Shanghai Industrial"/>
    <n v="2.5"/>
    <n v="0.4"/>
    <n v="14.9"/>
    <n v="3.3"/>
    <x v="10"/>
    <x v="0"/>
    <n v="22.396428"/>
    <n v="114.109497"/>
  </r>
  <r>
    <n v="1716"/>
    <s v="RMB Holdings"/>
    <n v="0.6"/>
    <n v="0.6"/>
    <n v="3.3"/>
    <n v="6.1"/>
    <x v="25"/>
    <x v="5"/>
    <n v="-30.559481999999999"/>
    <n v="22.937505999999999"/>
  </r>
  <r>
    <n v="1717"/>
    <s v="JC Penney"/>
    <n v="13"/>
    <n v="-1"/>
    <n v="9.8000000000000007"/>
    <n v="3.4"/>
    <x v="1"/>
    <x v="1"/>
    <n v="37.090240000000001"/>
    <n v="-95.712890999999999"/>
  </r>
  <r>
    <n v="1718"/>
    <s v="PBF Energy"/>
    <n v="20.100000000000001"/>
    <n v="0"/>
    <n v="4.3"/>
    <n v="3.8"/>
    <x v="1"/>
    <x v="1"/>
    <n v="37.090240000000001"/>
    <n v="-95.712890999999999"/>
  </r>
  <r>
    <n v="1719"/>
    <s v="Hyakujushi Bank"/>
    <n v="0.9"/>
    <n v="0.1"/>
    <n v="48.7"/>
    <n v="1.2"/>
    <x v="9"/>
    <x v="0"/>
    <n v="36.204824000000002"/>
    <n v="138.25292400000001"/>
  </r>
  <r>
    <n v="1720"/>
    <s v="Grasim Industries"/>
    <n v="4.9000000000000004"/>
    <n v="0.5"/>
    <n v="7.2"/>
    <n v="5"/>
    <x v="22"/>
    <x v="0"/>
    <n v="20.593684"/>
    <n v="78.962879999999998"/>
  </r>
  <r>
    <n v="1721"/>
    <s v="Bolsas &amp; Mercados"/>
    <n v="0.4"/>
    <n v="0.2"/>
    <n v="48.2"/>
    <n v="2.2000000000000002"/>
    <x v="14"/>
    <x v="2"/>
    <n v="40.463667000000001"/>
    <n v="-3.7492200000000002"/>
  </r>
  <r>
    <n v="1722"/>
    <s v="Nabors Industries"/>
    <n v="6.8"/>
    <n v="0.2"/>
    <n v="12.7"/>
    <n v="5"/>
    <x v="44"/>
    <x v="1"/>
    <n v="32.321384000000002"/>
    <n v="-64.757369999999995"/>
  </r>
  <r>
    <n v="1723"/>
    <s v="E-Trade Financial"/>
    <n v="2.2000000000000002"/>
    <n v="-0.1"/>
    <n v="47.4"/>
    <n v="3.1"/>
    <x v="1"/>
    <x v="1"/>
    <n v="37.090240000000001"/>
    <n v="-95.712890999999999"/>
  </r>
  <r>
    <n v="1724"/>
    <s v="Eutelsat Communications"/>
    <n v="1.5"/>
    <n v="0.4"/>
    <n v="6.3"/>
    <n v="8"/>
    <x v="8"/>
    <x v="2"/>
    <n v="46.227637999999999"/>
    <n v="2.213749"/>
  </r>
  <r>
    <n v="1725"/>
    <s v="LIG Insurance"/>
    <n v="8"/>
    <n v="0.2"/>
    <n v="13.9"/>
    <n v="1.1000000000000001"/>
    <x v="7"/>
    <x v="0"/>
    <n v="35.907756999999997"/>
    <n v="127.76692199999999"/>
  </r>
  <r>
    <n v="1726"/>
    <s v="Hanwa"/>
    <n v="18.899999999999999"/>
    <n v="0.1"/>
    <n v="7.1"/>
    <n v="0.8"/>
    <x v="9"/>
    <x v="0"/>
    <n v="36.204824000000002"/>
    <n v="138.25292400000001"/>
  </r>
  <r>
    <n v="1726"/>
    <s v="Carphone Warehouse"/>
    <n v="0"/>
    <n v="1.2"/>
    <n v="1.2"/>
    <n v="1.4"/>
    <x v="2"/>
    <x v="2"/>
    <n v="55.378050999999999"/>
    <n v="-3.4359730000000002"/>
  </r>
  <r>
    <n v="1728"/>
    <s v="DIA"/>
    <n v="13.4"/>
    <n v="0.2"/>
    <n v="4.4000000000000004"/>
    <n v="4.9000000000000004"/>
    <x v="14"/>
    <x v="2"/>
    <n v="40.463667000000001"/>
    <n v="-3.7492200000000002"/>
  </r>
  <r>
    <n v="1729"/>
    <s v="Syndicate Bank"/>
    <n v="3.2"/>
    <n v="0.3"/>
    <n v="35.799999999999997"/>
    <n v="1.3"/>
    <x v="22"/>
    <x v="0"/>
    <n v="20.593684"/>
    <n v="78.962879999999998"/>
  </r>
  <r>
    <n v="1730"/>
    <s v="Kiyo Holdings"/>
    <n v="1"/>
    <n v="0.1"/>
    <n v="46.6"/>
    <n v="1.2"/>
    <x v="9"/>
    <x v="0"/>
    <n v="36.204824000000002"/>
    <n v="138.25292400000001"/>
  </r>
  <r>
    <n v="1731"/>
    <s v="Juniper Networks"/>
    <n v="4.4000000000000004"/>
    <n v="0.2"/>
    <n v="9.8000000000000007"/>
    <n v="10.4"/>
    <x v="1"/>
    <x v="1"/>
    <n v="37.090240000000001"/>
    <n v="-95.712890999999999"/>
  </r>
  <r>
    <n v="1732"/>
    <s v="Musashino Bank"/>
    <n v="0.9"/>
    <n v="0.1"/>
    <n v="46.1"/>
    <n v="1.3"/>
    <x v="9"/>
    <x v="0"/>
    <n v="36.204824000000002"/>
    <n v="138.25292400000001"/>
  </r>
  <r>
    <n v="1732"/>
    <s v="Masco"/>
    <n v="7.7"/>
    <n v="-0.1"/>
    <n v="6.9"/>
    <n v="7.1"/>
    <x v="1"/>
    <x v="1"/>
    <n v="37.090240000000001"/>
    <n v="-95.712890999999999"/>
  </r>
  <r>
    <n v="1734"/>
    <s v="China Gezhouba"/>
    <n v="8.3000000000000007"/>
    <n v="0.2"/>
    <n v="12.3"/>
    <n v="2.9"/>
    <x v="0"/>
    <x v="0"/>
    <n v="35.861660000000001"/>
    <n v="104.195397"/>
  </r>
  <r>
    <n v="1734"/>
    <s v="Keiyo Bank"/>
    <n v="0.9"/>
    <n v="0.1"/>
    <n v="45.8"/>
    <n v="1.6"/>
    <x v="9"/>
    <x v="0"/>
    <n v="36.204824000000002"/>
    <n v="138.25292400000001"/>
  </r>
  <r>
    <n v="1736"/>
    <s v="LinkedIn"/>
    <n v="1"/>
    <n v="0"/>
    <n v="1.4"/>
    <n v="19.100000000000001"/>
    <x v="1"/>
    <x v="1"/>
    <n v="37.090240000000001"/>
    <n v="-95.712890999999999"/>
  </r>
  <r>
    <n v="1737"/>
    <s v="Jyske Bank"/>
    <n v="1.7"/>
    <n v="0.1"/>
    <n v="45.6"/>
    <n v="2.5"/>
    <x v="23"/>
    <x v="2"/>
    <n v="56.263919999999999"/>
    <n v="9.5017849999999999"/>
  </r>
  <r>
    <n v="1738"/>
    <s v="NÃ¼rnberger"/>
    <n v="4.7"/>
    <n v="0.1"/>
    <n v="28.9"/>
    <n v="0.9"/>
    <x v="4"/>
    <x v="2"/>
    <n v="51.165691000000002"/>
    <n v="10.451525999999999"/>
  </r>
  <r>
    <n v="1739"/>
    <s v="Foot Locker"/>
    <n v="6.2"/>
    <n v="0.4"/>
    <n v="3.4"/>
    <n v="4.9000000000000004"/>
    <x v="1"/>
    <x v="1"/>
    <n v="37.090240000000001"/>
    <n v="-95.712890999999999"/>
  </r>
  <r>
    <n v="1740"/>
    <s v="CNO Financial Group"/>
    <n v="4.3"/>
    <n v="0.2"/>
    <n v="34.1"/>
    <n v="2.6"/>
    <x v="1"/>
    <x v="1"/>
    <n v="37.090240000000001"/>
    <n v="-95.712890999999999"/>
  </r>
  <r>
    <n v="1741"/>
    <s v="Tim Hortons"/>
    <n v="3.1"/>
    <n v="0.4"/>
    <n v="2.2999999999999998"/>
    <n v="7.9"/>
    <x v="15"/>
    <x v="1"/>
    <n v="56.130366000000002"/>
    <n v="-106.346771"/>
  </r>
  <r>
    <n v="1742"/>
    <s v="Doosan Heavy Industries"/>
    <n v="8.6"/>
    <n v="0"/>
    <n v="12.6"/>
    <n v="3.5"/>
    <x v="7"/>
    <x v="0"/>
    <n v="35.907756999999997"/>
    <n v="127.76692199999999"/>
  </r>
  <r>
    <n v="1743"/>
    <s v="Cattolica Assicurazioni"/>
    <n v="5.2"/>
    <n v="0.1"/>
    <n v="23.2"/>
    <n v="1"/>
    <x v="11"/>
    <x v="2"/>
    <n v="41.871940000000002"/>
    <n v="12.56738"/>
  </r>
  <r>
    <n v="1744"/>
    <s v="Tronox"/>
    <n v="1.8"/>
    <n v="1.1000000000000001"/>
    <n v="5.5"/>
    <n v="2.4"/>
    <x v="1"/>
    <x v="1"/>
    <n v="37.090240000000001"/>
    <n v="-95.712890999999999"/>
  </r>
  <r>
    <n v="1745"/>
    <s v="Great Wall Technology"/>
    <n v="15.2"/>
    <n v="0"/>
    <n v="8.5"/>
    <n v="0.2"/>
    <x v="0"/>
    <x v="0"/>
    <n v="35.861660000000001"/>
    <n v="104.195397"/>
  </r>
  <r>
    <n v="1746"/>
    <s v="Kagoshima Bank"/>
    <n v="0.9"/>
    <n v="0.1"/>
    <n v="43.3"/>
    <n v="1.4"/>
    <x v="9"/>
    <x v="0"/>
    <n v="36.204824000000002"/>
    <n v="138.25292400000001"/>
  </r>
  <r>
    <n v="1747"/>
    <s v="Meiji Holdings"/>
    <n v="13.4"/>
    <n v="0.1"/>
    <n v="9.1"/>
    <n v="3.3"/>
    <x v="9"/>
    <x v="0"/>
    <n v="36.204824000000002"/>
    <n v="138.25292400000001"/>
  </r>
  <r>
    <n v="1748"/>
    <s v="Terumo"/>
    <n v="4.7"/>
    <n v="0.3"/>
    <n v="8.3000000000000007"/>
    <n v="8.3000000000000007"/>
    <x v="9"/>
    <x v="0"/>
    <n v="36.204824000000002"/>
    <n v="138.25292400000001"/>
  </r>
  <r>
    <n v="1749"/>
    <s v="Indian Overseas Bank"/>
    <n v="3.9"/>
    <n v="0.2"/>
    <n v="43.1"/>
    <n v="1"/>
    <x v="22"/>
    <x v="0"/>
    <n v="20.593684"/>
    <n v="78.962879999999998"/>
  </r>
  <r>
    <n v="1749"/>
    <s v="SL Green Realty"/>
    <n v="1.4"/>
    <n v="0.2"/>
    <n v="14.4"/>
    <n v="7.8"/>
    <x v="1"/>
    <x v="1"/>
    <n v="37.090240000000001"/>
    <n v="-95.712890999999999"/>
  </r>
  <r>
    <n v="1751"/>
    <s v="Bank of Queensland"/>
    <n v="2.8"/>
    <n v="0"/>
    <n v="43"/>
    <n v="3.1"/>
    <x v="13"/>
    <x v="4"/>
    <n v="-25.274398000000001"/>
    <n v="133.775136"/>
  </r>
  <r>
    <n v="1751"/>
    <s v="Renesas Electronics"/>
    <n v="10.7"/>
    <n v="-0.8"/>
    <n v="10.4"/>
    <n v="1.1000000000000001"/>
    <x v="9"/>
    <x v="0"/>
    <n v="36.204824000000002"/>
    <n v="138.25292400000001"/>
  </r>
  <r>
    <n v="1751"/>
    <s v="Invesco Mortgage Capital"/>
    <n v="0.6"/>
    <n v="0.3"/>
    <n v="18.899999999999999"/>
    <n v="2.9"/>
    <x v="1"/>
    <x v="1"/>
    <n v="37.090240000000001"/>
    <n v="-95.712890999999999"/>
  </r>
  <r>
    <n v="1754"/>
    <s v="Banca Popolare di Sondrio"/>
    <n v="2"/>
    <n v="0"/>
    <n v="42.7"/>
    <n v="1.8"/>
    <x v="11"/>
    <x v="2"/>
    <n v="41.871940000000002"/>
    <n v="12.56738"/>
  </r>
  <r>
    <n v="1754"/>
    <s v="OfficeMax"/>
    <n v="6.9"/>
    <n v="0.4"/>
    <n v="3.8"/>
    <n v="1"/>
    <x v="1"/>
    <x v="1"/>
    <n v="37.090240000000001"/>
    <n v="-95.712890999999999"/>
  </r>
  <r>
    <n v="1756"/>
    <s v="Suruga Bank"/>
    <n v="1.2"/>
    <n v="0.2"/>
    <n v="42.2"/>
    <n v="3.8"/>
    <x v="9"/>
    <x v="0"/>
    <n v="36.204824000000002"/>
    <n v="138.25292400000001"/>
  </r>
  <r>
    <n v="1758"/>
    <s v="Taiwan Business Bank"/>
    <n v="0.9"/>
    <n v="0.1"/>
    <n v="41.8"/>
    <n v="1.6"/>
    <x v="19"/>
    <x v="0"/>
    <n v="23.69781"/>
    <n v="120.960515"/>
  </r>
  <r>
    <n v="1759"/>
    <s v="IKB Deutsche"/>
    <n v="2.6"/>
    <n v="-0.7"/>
    <n v="41.8"/>
    <n v="0.4"/>
    <x v="4"/>
    <x v="2"/>
    <n v="51.165691000000002"/>
    <n v="10.451525999999999"/>
  </r>
  <r>
    <n v="1759"/>
    <s v="OGE Energy"/>
    <n v="3.7"/>
    <n v="0.4"/>
    <n v="9.9"/>
    <n v="6.7"/>
    <x v="1"/>
    <x v="1"/>
    <n v="37.090240000000001"/>
    <n v="-95.712890999999999"/>
  </r>
  <r>
    <n v="1761"/>
    <s v="CorpBanca"/>
    <n v="2"/>
    <n v="0.2"/>
    <n v="28.3"/>
    <n v="4.7"/>
    <x v="39"/>
    <x v="3"/>
    <n v="-35.675147000000003"/>
    <n v="-71.542968999999999"/>
  </r>
  <r>
    <n v="1761"/>
    <s v="PhosAgro"/>
    <n v="3.1"/>
    <n v="0.6"/>
    <n v="3.4"/>
    <n v="5.5"/>
    <x v="5"/>
    <x v="2"/>
    <n v="61.524009999999997"/>
    <n v="105.31875599999999"/>
  </r>
  <r>
    <n v="1761"/>
    <s v="Green Mountain Coffee"/>
    <n v="4"/>
    <n v="0.4"/>
    <n v="3.5"/>
    <n v="8.1"/>
    <x v="1"/>
    <x v="1"/>
    <n v="37.090240000000001"/>
    <n v="-95.712890999999999"/>
  </r>
  <r>
    <n v="1764"/>
    <s v="China Agri-Industries"/>
    <n v="11.8"/>
    <n v="0.2"/>
    <n v="9.6"/>
    <n v="2.9"/>
    <x v="10"/>
    <x v="0"/>
    <n v="22.396428"/>
    <n v="114.109497"/>
  </r>
  <r>
    <n v="1764"/>
    <s v="Vietin Bank"/>
    <n v="2.6"/>
    <n v="0.3"/>
    <n v="24.2"/>
    <n v="2.4"/>
    <x v="58"/>
    <x v="0"/>
    <n v="14.058324000000001"/>
    <n v="108.277199"/>
  </r>
  <r>
    <n v="1766"/>
    <s v="People's United Financial"/>
    <n v="1.3"/>
    <n v="0.2"/>
    <n v="30.3"/>
    <n v="40.6"/>
    <x v="1"/>
    <x v="1"/>
    <n v="37.090240000000001"/>
    <n v="-95.712890999999999"/>
  </r>
  <r>
    <n v="1767"/>
    <s v="Popular"/>
    <n v="2.2000000000000002"/>
    <n v="0.2"/>
    <n v="36.5"/>
    <n v="2.9"/>
    <x v="1"/>
    <x v="1"/>
    <n v="37.090240000000001"/>
    <n v="-95.712890999999999"/>
  </r>
  <r>
    <n v="1768"/>
    <s v="Gannett"/>
    <n v="5.4"/>
    <n v="0.4"/>
    <n v="6.4"/>
    <n v="5"/>
    <x v="1"/>
    <x v="1"/>
    <n v="37.090240000000001"/>
    <n v="-95.712890999999999"/>
  </r>
  <r>
    <n v="1768"/>
    <s v="AOL"/>
    <n v="2.2000000000000002"/>
    <n v="1"/>
    <n v="2.8"/>
    <n v="2.6"/>
    <x v="1"/>
    <x v="1"/>
    <n v="37.090240000000001"/>
    <n v="-95.712890999999999"/>
  </r>
  <r>
    <n v="1770"/>
    <s v="Hokkoku Bank"/>
    <n v="0.8"/>
    <n v="0.1"/>
    <n v="41.3"/>
    <n v="1.3"/>
    <x v="9"/>
    <x v="0"/>
    <n v="36.204824000000002"/>
    <n v="138.25292400000001"/>
  </r>
  <r>
    <n v="1771"/>
    <s v="Quanta Services"/>
    <n v="5.9"/>
    <n v="0.3"/>
    <n v="5.0999999999999996"/>
    <n v="6.3"/>
    <x v="1"/>
    <x v="1"/>
    <n v="37.090240000000001"/>
    <n v="-95.712890999999999"/>
  </r>
  <r>
    <n v="1771"/>
    <s v="CC Media Holdings"/>
    <n v="6.2"/>
    <n v="-0.4"/>
    <n v="16.3"/>
    <n v="0.2"/>
    <x v="1"/>
    <x v="1"/>
    <n v="37.090240000000001"/>
    <n v="-95.712890999999999"/>
  </r>
  <r>
    <n v="1773"/>
    <s v="Luzhou Laojiao"/>
    <n v="1.3"/>
    <n v="0.5"/>
    <n v="1.9"/>
    <n v="6.6"/>
    <x v="0"/>
    <x v="0"/>
    <n v="35.861660000000001"/>
    <n v="104.195397"/>
  </r>
  <r>
    <n v="1773"/>
    <s v="Kimberly-Clark de Mexico"/>
    <n v="2.2999999999999998"/>
    <n v="0.3"/>
    <n v="2.2000000000000002"/>
    <n v="9.6"/>
    <x v="18"/>
    <x v="1"/>
    <n v="23.634501"/>
    <n v="-102.552784"/>
  </r>
  <r>
    <n v="1775"/>
    <s v="DLF"/>
    <n v="1.9"/>
    <n v="0.2"/>
    <n v="12.4"/>
    <n v="8.6"/>
    <x v="22"/>
    <x v="0"/>
    <n v="20.593684"/>
    <n v="78.962879999999998"/>
  </r>
  <r>
    <n v="1775"/>
    <s v="Credito Emiliano"/>
    <n v="1.9"/>
    <n v="0.2"/>
    <n v="40.5"/>
    <n v="1.7"/>
    <x v="11"/>
    <x v="2"/>
    <n v="41.871940000000002"/>
    <n v="12.56738"/>
  </r>
  <r>
    <n v="1777"/>
    <s v="Konica Minolta"/>
    <n v="9.3000000000000007"/>
    <n v="0.2"/>
    <n v="10.5"/>
    <n v="4.2"/>
    <x v="9"/>
    <x v="0"/>
    <n v="36.204824000000002"/>
    <n v="138.25292400000001"/>
  </r>
  <r>
    <n v="1778"/>
    <s v="Whitbread"/>
    <n v="2.8"/>
    <n v="0.4"/>
    <n v="4.7"/>
    <n v="7"/>
    <x v="2"/>
    <x v="2"/>
    <n v="55.378050999999999"/>
    <n v="-3.4359730000000002"/>
  </r>
  <r>
    <n v="1779"/>
    <s v="AMEC"/>
    <n v="6.8"/>
    <n v="0.4"/>
    <n v="4"/>
    <n v="4.8"/>
    <x v="2"/>
    <x v="2"/>
    <n v="55.378050999999999"/>
    <n v="-3.4359730000000002"/>
  </r>
  <r>
    <n v="1780"/>
    <s v="Taiheiyo Cement"/>
    <n v="8.8000000000000007"/>
    <n v="0.1"/>
    <n v="11.7"/>
    <n v="2.9"/>
    <x v="9"/>
    <x v="0"/>
    <n v="36.204824000000002"/>
    <n v="138.25292400000001"/>
  </r>
  <r>
    <n v="1782"/>
    <s v="Hugo Boss"/>
    <n v="3"/>
    <n v="0.4"/>
    <n v="2.1"/>
    <n v="7.7"/>
    <x v="4"/>
    <x v="2"/>
    <n v="51.165691000000002"/>
    <n v="10.451525999999999"/>
  </r>
  <r>
    <n v="1782"/>
    <s v="Credito Valtellinese"/>
    <n v="1.4"/>
    <n v="-0.4"/>
    <n v="39.5"/>
    <n v="0.6"/>
    <x v="11"/>
    <x v="2"/>
    <n v="41.871940000000002"/>
    <n v="12.56738"/>
  </r>
  <r>
    <n v="1784"/>
    <s v="Credit Saison"/>
    <n v="4.3"/>
    <n v="0.1"/>
    <n v="25.3"/>
    <n v="4.5999999999999996"/>
    <x v="9"/>
    <x v="0"/>
    <n v="36.204824000000002"/>
    <n v="138.25292400000001"/>
  </r>
  <r>
    <n v="1784"/>
    <s v="Ayala"/>
    <n v="2.5"/>
    <n v="0.3"/>
    <n v="11.9"/>
    <n v="8.1999999999999993"/>
    <x v="43"/>
    <x v="0"/>
    <n v="12.879721"/>
    <n v="121.774017"/>
  </r>
  <r>
    <n v="1786"/>
    <s v="CJ Cheiljedang"/>
    <n v="8.8000000000000007"/>
    <n v="0.2"/>
    <n v="11.6"/>
    <n v="4"/>
    <x v="7"/>
    <x v="0"/>
    <n v="35.907756999999997"/>
    <n v="127.76692199999999"/>
  </r>
  <r>
    <n v="1786"/>
    <s v="Emirates Integrated Telecom"/>
    <n v="2.7"/>
    <n v="0.5"/>
    <n v="3.8"/>
    <n v="5.8"/>
    <x v="37"/>
    <x v="0"/>
    <n v="23.424075999999999"/>
    <n v="53.847817999999997"/>
  </r>
  <r>
    <n v="1788"/>
    <s v="Nagoya Railroad"/>
    <n v="7.3"/>
    <n v="0.1"/>
    <n v="13.6"/>
    <n v="2.8"/>
    <x v="9"/>
    <x v="0"/>
    <n v="36.204824000000002"/>
    <n v="138.25292400000001"/>
  </r>
  <r>
    <n v="1788"/>
    <s v="Anadolu Efes"/>
    <n v="3.6"/>
    <n v="0.3"/>
    <n v="6.5"/>
    <n v="9"/>
    <x v="28"/>
    <x v="2"/>
    <n v="38.963745000000003"/>
    <n v="35.243321999999999"/>
  </r>
  <r>
    <n v="1790"/>
    <s v="ProSiebenSat1 Media"/>
    <n v="3"/>
    <n v="0.4"/>
    <n v="7.1"/>
    <n v="7.9"/>
    <x v="4"/>
    <x v="2"/>
    <n v="51.165691000000002"/>
    <n v="10.451525999999999"/>
  </r>
  <r>
    <n v="1790"/>
    <s v="Bank of Iwate"/>
    <n v="0.5"/>
    <n v="0.1"/>
    <n v="38.6"/>
    <n v="0.8"/>
    <x v="9"/>
    <x v="0"/>
    <n v="36.204824000000002"/>
    <n v="138.25292400000001"/>
  </r>
  <r>
    <n v="1792"/>
    <s v="Bank of Nagoya"/>
    <n v="0.8"/>
    <n v="0"/>
    <n v="38.5"/>
    <n v="0.9"/>
    <x v="9"/>
    <x v="0"/>
    <n v="36.204824000000002"/>
    <n v="138.25292400000001"/>
  </r>
  <r>
    <n v="1793"/>
    <s v="Saudi Hollandi Bank"/>
    <n v="0.7"/>
    <n v="0.3"/>
    <n v="18.3"/>
    <n v="3"/>
    <x v="17"/>
    <x v="0"/>
    <n v="23.885942"/>
    <n v="45.079161999999997"/>
  </r>
  <r>
    <n v="1794"/>
    <s v="Saras"/>
    <n v="15.7"/>
    <n v="-0.1"/>
    <n v="5.2"/>
    <n v="1.1000000000000001"/>
    <x v="11"/>
    <x v="2"/>
    <n v="41.871940000000002"/>
    <n v="12.56738"/>
  </r>
  <r>
    <n v="1795"/>
    <s v="E.Sun Financial"/>
    <n v="0.9"/>
    <n v="0.1"/>
    <n v="38.200000000000003"/>
    <n v="2.9"/>
    <x v="19"/>
    <x v="0"/>
    <n v="23.69781"/>
    <n v="120.960515"/>
  </r>
  <r>
    <n v="1796"/>
    <s v="Church &amp; Dwight"/>
    <n v="2.9"/>
    <n v="0.3"/>
    <n v="4.0999999999999996"/>
    <n v="8.5"/>
    <x v="1"/>
    <x v="1"/>
    <n v="37.090240000000001"/>
    <n v="-95.712890999999999"/>
  </r>
  <r>
    <n v="1797"/>
    <s v="Harbinger Group"/>
    <n v="4.5"/>
    <n v="0.1"/>
    <n v="26.9"/>
    <n v="1.2"/>
    <x v="1"/>
    <x v="1"/>
    <n v="37.090240000000001"/>
    <n v="-95.712890999999999"/>
  </r>
  <r>
    <n v="1799"/>
    <s v="Shiseido"/>
    <n v="8.1999999999999993"/>
    <n v="0.2"/>
    <n v="8.5"/>
    <n v="5.7"/>
    <x v="9"/>
    <x v="0"/>
    <n v="36.204824000000002"/>
    <n v="138.25292400000001"/>
  </r>
  <r>
    <n v="1799"/>
    <s v="J Front Retailing"/>
    <n v="11.6"/>
    <n v="0.2"/>
    <n v="9.4"/>
    <n v="3.8"/>
    <x v="9"/>
    <x v="0"/>
    <n v="36.204824000000002"/>
    <n v="138.25292400000001"/>
  </r>
  <r>
    <n v="1801"/>
    <s v="Hanjin Shipping"/>
    <n v="10"/>
    <n v="-0.6"/>
    <n v="10.3"/>
    <n v="1.3"/>
    <x v="7"/>
    <x v="0"/>
    <n v="35.907756999999997"/>
    <n v="127.76692199999999"/>
  </r>
  <r>
    <n v="1802"/>
    <s v="Air Canada"/>
    <n v="12.2"/>
    <n v="0.1"/>
    <n v="9.1"/>
    <n v="0.7"/>
    <x v="15"/>
    <x v="1"/>
    <n v="56.130366000000002"/>
    <n v="-106.346771"/>
  </r>
  <r>
    <n v="1802"/>
    <s v="Zodiac Aerospace"/>
    <n v="4.3"/>
    <n v="0.4"/>
    <n v="5.0999999999999996"/>
    <n v="6.4"/>
    <x v="8"/>
    <x v="2"/>
    <n v="46.227637999999999"/>
    <n v="2.213749"/>
  </r>
  <r>
    <n v="1804"/>
    <s v="Eurazeo"/>
    <n v="5.7"/>
    <n v="-0.3"/>
    <n v="17.7"/>
    <n v="3.6"/>
    <x v="8"/>
    <x v="2"/>
    <n v="46.227637999999999"/>
    <n v="2.213749"/>
  </r>
  <r>
    <n v="1806"/>
    <s v="First Niagara Financial"/>
    <n v="1.5"/>
    <n v="0.2"/>
    <n v="36.799999999999997"/>
    <n v="3"/>
    <x v="1"/>
    <x v="1"/>
    <n v="37.090240000000001"/>
    <n v="-95.712890999999999"/>
  </r>
  <r>
    <n v="1807"/>
    <s v="Takashimaya"/>
    <n v="10.6"/>
    <n v="0.1"/>
    <n v="9.8000000000000007"/>
    <n v="3"/>
    <x v="9"/>
    <x v="0"/>
    <n v="36.204824000000002"/>
    <n v="138.25292400000001"/>
  </r>
  <r>
    <n v="1808"/>
    <s v="Level 3 Communications"/>
    <n v="6.4"/>
    <n v="-0.4"/>
    <n v="13.3"/>
    <n v="4.5999999999999996"/>
    <x v="1"/>
    <x v="1"/>
    <n v="37.090240000000001"/>
    <n v="-95.712890999999999"/>
  </r>
  <r>
    <n v="1809"/>
    <s v="Hokuriku Electric Power"/>
    <n v="6"/>
    <n v="-0.1"/>
    <n v="16.399999999999999"/>
    <n v="2.4"/>
    <x v="9"/>
    <x v="0"/>
    <n v="36.204824000000002"/>
    <n v="138.25292400000001"/>
  </r>
  <r>
    <n v="1810"/>
    <s v="LG Uplus"/>
    <n v="10.199999999999999"/>
    <n v="-0.1"/>
    <n v="9.9"/>
    <n v="3.5"/>
    <x v="7"/>
    <x v="0"/>
    <n v="35.907756999999997"/>
    <n v="127.76692199999999"/>
  </r>
  <r>
    <n v="1811"/>
    <s v="Lojas Americanas"/>
    <n v="5.5"/>
    <n v="0.2"/>
    <n v="5.3"/>
    <n v="8.9"/>
    <x v="6"/>
    <x v="3"/>
    <n v="-14.235004"/>
    <n v="-51.925280000000001"/>
  </r>
  <r>
    <n v="1812"/>
    <s v="Vesuvius"/>
    <n v="2.5"/>
    <n v="0.9"/>
    <n v="3"/>
    <n v="1.7"/>
    <x v="2"/>
    <x v="2"/>
    <n v="55.378050999999999"/>
    <n v="-3.4359730000000002"/>
  </r>
  <r>
    <n v="1813"/>
    <s v="Furukawa Electric"/>
    <n v="11.1"/>
    <n v="-0.1"/>
    <n v="9.5"/>
    <n v="1.6"/>
    <x v="9"/>
    <x v="0"/>
    <n v="36.204824000000002"/>
    <n v="138.25292400000001"/>
  </r>
  <r>
    <n v="1813"/>
    <s v="Sage Group"/>
    <n v="2.2000000000000002"/>
    <n v="0.5"/>
    <n v="4"/>
    <n v="6.1"/>
    <x v="2"/>
    <x v="2"/>
    <n v="55.378050999999999"/>
    <n v="-3.4359730000000002"/>
  </r>
  <r>
    <n v="1815"/>
    <s v="Mohawk Industries"/>
    <n v="5.8"/>
    <n v="0.3"/>
    <n v="6.3"/>
    <n v="7.9"/>
    <x v="1"/>
    <x v="1"/>
    <n v="37.090240000000001"/>
    <n v="-95.712890999999999"/>
  </r>
  <r>
    <n v="1816"/>
    <s v="Fuyo General Lease"/>
    <n v="5.0999999999999996"/>
    <n v="0.2"/>
    <n v="20.3"/>
    <n v="1.2"/>
    <x v="9"/>
    <x v="0"/>
    <n v="36.204824000000002"/>
    <n v="138.25292400000001"/>
  </r>
  <r>
    <n v="1816"/>
    <s v="Toyo Seikan Kaisha"/>
    <n v="8.5"/>
    <n v="0"/>
    <n v="11.5"/>
    <n v="2.9"/>
    <x v="9"/>
    <x v="0"/>
    <n v="36.204824000000002"/>
    <n v="138.25292400000001"/>
  </r>
  <r>
    <n v="1818"/>
    <s v="UCO Bank"/>
    <n v="3.1"/>
    <n v="0.2"/>
    <n v="35.4"/>
    <n v="0.7"/>
    <x v="22"/>
    <x v="0"/>
    <n v="20.593684"/>
    <n v="78.962879999999998"/>
  </r>
  <r>
    <n v="1819"/>
    <s v="Incitec Pivot"/>
    <n v="3.6"/>
    <n v="0.5"/>
    <n v="7.3"/>
    <n v="5.7"/>
    <x v="13"/>
    <x v="4"/>
    <n v="-25.274398000000001"/>
    <n v="133.775136"/>
  </r>
  <r>
    <n v="1820"/>
    <s v="Telecom of New Zealand"/>
    <n v="3.5"/>
    <n v="0.9"/>
    <n v="2.9"/>
    <n v="3.4"/>
    <x v="59"/>
    <x v="4"/>
    <n v="-40.900556999999999"/>
    <n v="174.88597100000001"/>
  </r>
  <r>
    <n v="1821"/>
    <s v="China Aviation Oil"/>
    <n v="14.8"/>
    <n v="0.1"/>
    <n v="1.6"/>
    <n v="0.6"/>
    <x v="27"/>
    <x v="0"/>
    <n v="1.3520829999999999"/>
    <n v="103.819836"/>
  </r>
  <r>
    <n v="1822"/>
    <s v="Acer"/>
    <n v="14.8"/>
    <n v="-0.1"/>
    <n v="7.8"/>
    <n v="2.5"/>
    <x v="19"/>
    <x v="0"/>
    <n v="23.69781"/>
    <n v="120.960515"/>
  </r>
  <r>
    <n v="1823"/>
    <s v="DRB-Hicom"/>
    <n v="2.2000000000000002"/>
    <n v="0.4"/>
    <n v="12.9"/>
    <n v="1.5"/>
    <x v="30"/>
    <x v="0"/>
    <n v="4.2104840000000001"/>
    <n v="101.97576599999999"/>
  </r>
  <r>
    <n v="1823"/>
    <s v="American Equity Investment"/>
    <n v="1.6"/>
    <n v="0.1"/>
    <n v="35.1"/>
    <n v="0.9"/>
    <x v="1"/>
    <x v="1"/>
    <n v="37.090240000000001"/>
    <n v="-95.712890999999999"/>
  </r>
  <r>
    <n v="1825"/>
    <s v="Yamanashi Chuo Bank"/>
    <n v="0.6"/>
    <n v="0.1"/>
    <n v="35.1"/>
    <n v="0.8"/>
    <x v="9"/>
    <x v="0"/>
    <n v="36.204824000000002"/>
    <n v="138.25292400000001"/>
  </r>
  <r>
    <n v="1826"/>
    <s v="Grupa Lotos"/>
    <n v="10.199999999999999"/>
    <n v="0.3"/>
    <n v="6.5"/>
    <n v="1.8"/>
    <x v="40"/>
    <x v="2"/>
    <n v="51.919438"/>
    <n v="19.145136000000001"/>
  </r>
  <r>
    <n v="1827"/>
    <s v="Oriental Bank of Commerce"/>
    <n v="3.4"/>
    <n v="0.2"/>
    <n v="35"/>
    <n v="1.5"/>
    <x v="22"/>
    <x v="0"/>
    <n v="20.593684"/>
    <n v="78.962879999999998"/>
  </r>
  <r>
    <n v="1828"/>
    <s v="Calloway Real Estate"/>
    <n v="0.5"/>
    <n v="0.9"/>
    <n v="6.5"/>
    <n v="3.8"/>
    <x v="15"/>
    <x v="1"/>
    <n v="56.130366000000002"/>
    <n v="-106.346771"/>
  </r>
  <r>
    <n v="1829"/>
    <s v="DGB Financial Group"/>
    <n v="1.7"/>
    <n v="0.2"/>
    <n v="32.200000000000003"/>
    <n v="2"/>
    <x v="7"/>
    <x v="0"/>
    <n v="35.907756999999997"/>
    <n v="127.76692199999999"/>
  </r>
  <r>
    <n v="1830"/>
    <s v="Getinge"/>
    <n v="3.7"/>
    <n v="0.4"/>
    <n v="6.5"/>
    <n v="7.3"/>
    <x v="21"/>
    <x v="2"/>
    <n v="60.128160999999999"/>
    <n v="18.643501000000001"/>
  </r>
  <r>
    <n v="1831"/>
    <s v="Kimco Realty"/>
    <n v="0.9"/>
    <n v="0.3"/>
    <n v="9.6999999999999993"/>
    <n v="9"/>
    <x v="1"/>
    <x v="1"/>
    <n v="37.090240000000001"/>
    <n v="-95.712890999999999"/>
  </r>
  <r>
    <n v="1832"/>
    <s v="Chicago Bridge &amp; Iron"/>
    <n v="5.6"/>
    <n v="0.3"/>
    <n v="4.3"/>
    <n v="6.1"/>
    <x v="3"/>
    <x v="2"/>
    <n v="52.132632999999998"/>
    <n v="5.2912660000000002"/>
  </r>
  <r>
    <n v="1833"/>
    <s v="CFS Retail Property"/>
    <n v="0.8"/>
    <n v="0.4"/>
    <n v="8.6"/>
    <n v="6"/>
    <x v="13"/>
    <x v="4"/>
    <n v="-25.274398000000001"/>
    <n v="133.775136"/>
  </r>
  <r>
    <n v="1833"/>
    <s v="Hainan Airlines"/>
    <n v="4.4000000000000004"/>
    <n v="0.3"/>
    <n v="14.9"/>
    <n v="4.5"/>
    <x v="0"/>
    <x v="0"/>
    <n v="35.861660000000001"/>
    <n v="104.195397"/>
  </r>
  <r>
    <n v="1833"/>
    <s v="China Hongqiao Group"/>
    <n v="3.9"/>
    <n v="0.9"/>
    <n v="7.1"/>
    <n v="3"/>
    <x v="0"/>
    <x v="0"/>
    <n v="35.861660000000001"/>
    <n v="104.195397"/>
  </r>
  <r>
    <n v="1833"/>
    <s v="Total Access Communication"/>
    <n v="2.9"/>
    <n v="0.4"/>
    <n v="3.3"/>
    <n v="7.7"/>
    <x v="24"/>
    <x v="0"/>
    <n v="15.870032"/>
    <n v="100.992541"/>
  </r>
  <r>
    <n v="1837"/>
    <s v="Imerys"/>
    <n v="5.0999999999999996"/>
    <n v="0.4"/>
    <n v="6.3"/>
    <n v="5.2"/>
    <x v="8"/>
    <x v="2"/>
    <n v="46.227637999999999"/>
    <n v="2.213749"/>
  </r>
  <r>
    <n v="1838"/>
    <s v="Navistar International"/>
    <n v="12.5"/>
    <n v="-3"/>
    <n v="8.5"/>
    <n v="2.9"/>
    <x v="1"/>
    <x v="1"/>
    <n v="37.090240000000001"/>
    <n v="-95.712890999999999"/>
  </r>
  <r>
    <n v="1839"/>
    <s v="Laurentian Bank"/>
    <n v="1.5"/>
    <n v="0.1"/>
    <n v="34.299999999999997"/>
    <n v="1.2"/>
    <x v="15"/>
    <x v="1"/>
    <n v="56.130366000000002"/>
    <n v="-106.346771"/>
  </r>
  <r>
    <n v="1840"/>
    <s v="H&amp;R Real Estate"/>
    <n v="0.8"/>
    <n v="0.5"/>
    <n v="10.199999999999999"/>
    <n v="4.5"/>
    <x v="15"/>
    <x v="1"/>
    <n v="56.130366000000002"/>
    <n v="-106.346771"/>
  </r>
  <r>
    <n v="1840"/>
    <s v="LS Corp"/>
    <n v="10.6"/>
    <n v="0.2"/>
    <n v="9.5"/>
    <n v="2.6"/>
    <x v="7"/>
    <x v="0"/>
    <n v="35.907756999999997"/>
    <n v="127.76692199999999"/>
  </r>
  <r>
    <n v="1842"/>
    <s v="MISC"/>
    <n v="3.1"/>
    <n v="0.2"/>
    <n v="12.2"/>
    <n v="7.4"/>
    <x v="30"/>
    <x v="0"/>
    <n v="4.2104840000000001"/>
    <n v="101.97576599999999"/>
  </r>
  <r>
    <n v="1843"/>
    <s v="DCC"/>
    <n v="14.3"/>
    <n v="0.1"/>
    <n v="5"/>
    <n v="2.8"/>
    <x v="29"/>
    <x v="2"/>
    <n v="53.412909999999997"/>
    <n v="-8.2438900000000004"/>
  </r>
  <r>
    <n v="1843"/>
    <s v="Awa Bank"/>
    <n v="0.8"/>
    <n v="0"/>
    <n v="34.1"/>
    <n v="1.4"/>
    <x v="9"/>
    <x v="0"/>
    <n v="36.204824000000002"/>
    <n v="138.25292400000001"/>
  </r>
  <r>
    <n v="1843"/>
    <s v="Ternium"/>
    <n v="8.6"/>
    <n v="0.1"/>
    <n v="10.9"/>
    <n v="4"/>
    <x v="36"/>
    <x v="2"/>
    <n v="49.815272999999998"/>
    <n v="6.1295830000000002"/>
  </r>
  <r>
    <n v="1843"/>
    <s v="Inchcape"/>
    <n v="9.6"/>
    <n v="0.3"/>
    <n v="5.5"/>
    <n v="3.6"/>
    <x v="2"/>
    <x v="2"/>
    <n v="55.378050999999999"/>
    <n v="-3.4359730000000002"/>
  </r>
  <r>
    <n v="1847"/>
    <s v="Zhongjin Gold"/>
    <n v="5.3"/>
    <n v="0.3"/>
    <n v="3"/>
    <n v="6.9"/>
    <x v="0"/>
    <x v="0"/>
    <n v="35.861660000000001"/>
    <n v="104.195397"/>
  </r>
  <r>
    <n v="1847"/>
    <s v="Oita Bank"/>
    <n v="0.7"/>
    <n v="0.1"/>
    <n v="33.700000000000003"/>
    <n v="0.6"/>
    <x v="9"/>
    <x v="0"/>
    <n v="36.204824000000002"/>
    <n v="138.25292400000001"/>
  </r>
  <r>
    <n v="1847"/>
    <s v="Alpha Natural Resources"/>
    <n v="7"/>
    <n v="-2.4"/>
    <n v="13.1"/>
    <n v="1.9"/>
    <x v="1"/>
    <x v="1"/>
    <n v="37.090240000000001"/>
    <n v="-95.712890999999999"/>
  </r>
  <r>
    <n v="1847"/>
    <s v="Toll Brothers"/>
    <n v="2"/>
    <n v="0.5"/>
    <n v="6.1"/>
    <n v="5.8"/>
    <x v="1"/>
    <x v="1"/>
    <n v="37.090240000000001"/>
    <n v="-95.712890999999999"/>
  </r>
  <r>
    <n v="1851"/>
    <s v="Aichi Bank"/>
    <n v="0.6"/>
    <n v="0"/>
    <n v="33.5"/>
    <n v="0.6"/>
    <x v="9"/>
    <x v="0"/>
    <n v="36.204824000000002"/>
    <n v="138.25292400000001"/>
  </r>
  <r>
    <n v="1852"/>
    <s v="East West Bancorp"/>
    <n v="1.1000000000000001"/>
    <n v="0.3"/>
    <n v="22.5"/>
    <n v="3.5"/>
    <x v="1"/>
    <x v="1"/>
    <n v="37.090240000000001"/>
    <n v="-95.712890999999999"/>
  </r>
  <r>
    <n v="1853"/>
    <s v="Thanachart Capital"/>
    <n v="2.4"/>
    <n v="0.2"/>
    <n v="33.5"/>
    <n v="2"/>
    <x v="24"/>
    <x v="0"/>
    <n v="15.870032"/>
    <n v="100.992541"/>
  </r>
  <r>
    <n v="1854"/>
    <s v="Far EasTone Telecom"/>
    <n v="3"/>
    <n v="0.4"/>
    <n v="3.4"/>
    <n v="7.6"/>
    <x v="19"/>
    <x v="0"/>
    <n v="23.69781"/>
    <n v="120.960515"/>
  </r>
  <r>
    <n v="1854"/>
    <s v="Willis Group Holdings"/>
    <n v="3.5"/>
    <n v="-0.4"/>
    <n v="15.1"/>
    <n v="6.6"/>
    <x v="2"/>
    <x v="2"/>
    <n v="55.378050999999999"/>
    <n v="-3.4359730000000002"/>
  </r>
  <r>
    <n v="1856"/>
    <s v="Calsonic Kansei"/>
    <n v="9.4"/>
    <n v="0.3"/>
    <n v="4.0999999999999996"/>
    <n v="1.2"/>
    <x v="9"/>
    <x v="0"/>
    <n v="36.204824000000002"/>
    <n v="138.25292400000001"/>
  </r>
  <r>
    <n v="1857"/>
    <s v="Interactive Brokers Group"/>
    <n v="1.2"/>
    <n v="0"/>
    <n v="33.200000000000003"/>
    <n v="0.7"/>
    <x v="1"/>
    <x v="1"/>
    <n v="37.090240000000001"/>
    <n v="-95.712890999999999"/>
  </r>
  <r>
    <n v="1858"/>
    <s v="Jaccs"/>
    <n v="1.3"/>
    <n v="0.1"/>
    <n v="33.1"/>
    <n v="0.9"/>
    <x v="9"/>
    <x v="0"/>
    <n v="36.204824000000002"/>
    <n v="138.25292400000001"/>
  </r>
  <r>
    <n v="1858"/>
    <s v="Kuala Lumpur Kepong"/>
    <n v="3.3"/>
    <n v="0.4"/>
    <n v="3.7"/>
    <n v="6.9"/>
    <x v="30"/>
    <x v="0"/>
    <n v="4.2104840000000001"/>
    <n v="101.97576599999999"/>
  </r>
  <r>
    <n v="1858"/>
    <s v="Almarai"/>
    <n v="2.6"/>
    <n v="0.4"/>
    <n v="5.2"/>
    <n v="7.1"/>
    <x v="17"/>
    <x v="0"/>
    <n v="23.885942"/>
    <n v="45.079161999999997"/>
  </r>
  <r>
    <n v="1858"/>
    <s v="Energizer Holdings"/>
    <n v="4.5999999999999996"/>
    <n v="0.4"/>
    <n v="6.7"/>
    <n v="5.8"/>
    <x v="1"/>
    <x v="1"/>
    <n v="37.090240000000001"/>
    <n v="-95.712890999999999"/>
  </r>
  <r>
    <n v="1862"/>
    <s v="Swedish Match"/>
    <n v="1.8"/>
    <n v="0.4"/>
    <n v="2.2000000000000002"/>
    <n v="6.3"/>
    <x v="21"/>
    <x v="2"/>
    <n v="60.128160999999999"/>
    <n v="18.643501000000001"/>
  </r>
  <r>
    <n v="1863"/>
    <s v="Mirvac Group"/>
    <n v="1.6"/>
    <n v="0.4"/>
    <n v="8.3000000000000007"/>
    <n v="6.1"/>
    <x v="13"/>
    <x v="4"/>
    <n v="-25.274398000000001"/>
    <n v="133.775136"/>
  </r>
  <r>
    <n v="1864"/>
    <s v="Shanxi Lu'an Environmental"/>
    <n v="3.1"/>
    <n v="0.4"/>
    <n v="6.4"/>
    <n v="6.7"/>
    <x v="0"/>
    <x v="0"/>
    <n v="35.861660000000001"/>
    <n v="104.195397"/>
  </r>
  <r>
    <n v="1865"/>
    <s v="Doha Bank"/>
    <n v="0.8"/>
    <n v="0.4"/>
    <n v="15.2"/>
    <n v="2.8"/>
    <x v="38"/>
    <x v="0"/>
    <n v="25.354825999999999"/>
    <n v="51.183883999999999"/>
  </r>
  <r>
    <n v="1866"/>
    <s v="Transurban Group"/>
    <n v="1.2"/>
    <n v="0.1"/>
    <n v="10.1"/>
    <n v="9.5"/>
    <x v="13"/>
    <x v="4"/>
    <n v="-25.274398000000001"/>
    <n v="133.775136"/>
  </r>
  <r>
    <n v="1866"/>
    <s v="Qinghai Salt Lake"/>
    <n v="15.2"/>
    <n v="0.4"/>
    <n v="4.7"/>
    <n v="6.8"/>
    <x v="0"/>
    <x v="0"/>
    <n v="35.861660000000001"/>
    <n v="104.195397"/>
  </r>
  <r>
    <n v="1866"/>
    <s v="Inventec"/>
    <n v="13.9"/>
    <n v="0.1"/>
    <n v="6.9"/>
    <n v="1.3"/>
    <x v="19"/>
    <x v="0"/>
    <n v="23.69781"/>
    <n v="120.960515"/>
  </r>
  <r>
    <n v="1869"/>
    <s v="Cabot Oil &amp; Gas"/>
    <n v="1.2"/>
    <n v="0.1"/>
    <n v="4.5999999999999996"/>
    <n v="14.1"/>
    <x v="1"/>
    <x v="1"/>
    <n v="37.090240000000001"/>
    <n v="-95.712890999999999"/>
  </r>
  <r>
    <n v="1870"/>
    <s v="Monster Beverage"/>
    <n v="2.1"/>
    <n v="0.3"/>
    <n v="1"/>
    <n v="8"/>
    <x v="1"/>
    <x v="1"/>
    <n v="37.090240000000001"/>
    <n v="-95.712890999999999"/>
  </r>
  <r>
    <n v="1871"/>
    <s v="Banque Centrale Populaire"/>
    <n v="1.9"/>
    <n v="0.2"/>
    <n v="32"/>
    <n v="3.9"/>
    <x v="46"/>
    <x v="5"/>
    <n v="31.791702000000001"/>
    <n v="-7.0926200000000001"/>
  </r>
  <r>
    <n v="1872"/>
    <s v="Gemalto"/>
    <n v="2.9"/>
    <n v="0.3"/>
    <n v="3.6"/>
    <n v="8.1"/>
    <x v="3"/>
    <x v="2"/>
    <n v="52.132632999999998"/>
    <n v="5.2912660000000002"/>
  </r>
  <r>
    <n v="1873"/>
    <s v="Iliad"/>
    <n v="4.2"/>
    <n v="0.2"/>
    <n v="6.3"/>
    <n v="11"/>
    <x v="8"/>
    <x v="2"/>
    <n v="46.227637999999999"/>
    <n v="2.213749"/>
  </r>
  <r>
    <n v="1874"/>
    <s v="Tomony Holdings"/>
    <n v="0.7"/>
    <n v="0.1"/>
    <n v="31.7"/>
    <n v="0.7"/>
    <x v="9"/>
    <x v="0"/>
    <n v="36.204824000000002"/>
    <n v="138.25292400000001"/>
  </r>
  <r>
    <n v="1875"/>
    <s v="BayWa"/>
    <n v="13.5"/>
    <n v="0.1"/>
    <n v="5.9"/>
    <n v="1.7"/>
    <x v="4"/>
    <x v="2"/>
    <n v="51.165691000000002"/>
    <n v="10.451525999999999"/>
  </r>
  <r>
    <n v="1875"/>
    <s v="Teijin"/>
    <n v="10.3"/>
    <n v="0.1"/>
    <n v="9.1999999999999993"/>
    <n v="2.2999999999999998"/>
    <x v="9"/>
    <x v="0"/>
    <n v="36.204824000000002"/>
    <n v="138.25292400000001"/>
  </r>
  <r>
    <n v="1875"/>
    <s v="Shikoku Bank"/>
    <n v="0.5"/>
    <n v="0"/>
    <n v="31.6"/>
    <n v="0.7"/>
    <x v="9"/>
    <x v="0"/>
    <n v="36.204824000000002"/>
    <n v="138.25292400000001"/>
  </r>
  <r>
    <n v="1878"/>
    <s v="Andhra Bank"/>
    <n v="2.5"/>
    <n v="0.3"/>
    <n v="24.7"/>
    <n v="1"/>
    <x v="22"/>
    <x v="0"/>
    <n v="20.593684"/>
    <n v="78.962879999999998"/>
  </r>
  <r>
    <n v="1878"/>
    <s v="Akita Bank"/>
    <n v="0.6"/>
    <n v="0"/>
    <n v="31.6"/>
    <n v="0.5"/>
    <x v="9"/>
    <x v="0"/>
    <n v="36.204824000000002"/>
    <n v="138.25292400000001"/>
  </r>
  <r>
    <n v="1880"/>
    <s v="DVB Bank"/>
    <n v="1.5"/>
    <n v="0.2"/>
    <n v="31.4"/>
    <n v="1.5"/>
    <x v="4"/>
    <x v="2"/>
    <n v="51.165691000000002"/>
    <n v="10.451525999999999"/>
  </r>
  <r>
    <n v="1881"/>
    <s v="Prysmian"/>
    <n v="10.1"/>
    <n v="0.2"/>
    <n v="7.9"/>
    <n v="4.9000000000000004"/>
    <x v="11"/>
    <x v="2"/>
    <n v="41.871940000000002"/>
    <n v="12.56738"/>
  </r>
  <r>
    <n v="1881"/>
    <s v="GS Engineering"/>
    <n v="8.3000000000000007"/>
    <n v="0.1"/>
    <n v="10.8"/>
    <n v="2.2999999999999998"/>
    <x v="7"/>
    <x v="0"/>
    <n v="35.907756999999997"/>
    <n v="127.76692199999999"/>
  </r>
  <r>
    <n v="1883"/>
    <s v="Nokian Tyres"/>
    <n v="2.1"/>
    <n v="0.4"/>
    <n v="2.7"/>
    <n v="6.1"/>
    <x v="34"/>
    <x v="2"/>
    <n v="61.924109999999999"/>
    <n v="25.748151"/>
  </r>
  <r>
    <n v="1883"/>
    <s v="Tokyo Tomin Bank"/>
    <n v="0.6"/>
    <n v="0"/>
    <n v="31.4"/>
    <n v="0.4"/>
    <x v="9"/>
    <x v="0"/>
    <n v="36.204824000000002"/>
    <n v="138.25292400000001"/>
  </r>
  <r>
    <n v="1885"/>
    <s v="Showa Denko"/>
    <n v="8.5"/>
    <n v="0.1"/>
    <n v="10.5"/>
    <n v="2.2000000000000002"/>
    <x v="9"/>
    <x v="0"/>
    <n v="36.204824000000002"/>
    <n v="138.25292400000001"/>
  </r>
  <r>
    <n v="1885"/>
    <s v="Tenet Healthcare"/>
    <n v="9.1"/>
    <n v="0.1"/>
    <n v="9"/>
    <n v="4.5999999999999996"/>
    <x v="1"/>
    <x v="1"/>
    <n v="37.090240000000001"/>
    <n v="-95.712890999999999"/>
  </r>
  <r>
    <n v="1887"/>
    <s v="Sealed Air"/>
    <n v="7.6"/>
    <n v="-1.1000000000000001"/>
    <n v="10"/>
    <n v="4.7"/>
    <x v="1"/>
    <x v="1"/>
    <n v="37.090240000000001"/>
    <n v="-95.712890999999999"/>
  </r>
  <r>
    <n v="1888"/>
    <s v="Toho Holdings"/>
    <n v="13.4"/>
    <n v="0.1"/>
    <n v="6.5"/>
    <n v="1.5"/>
    <x v="9"/>
    <x v="0"/>
    <n v="36.204824000000002"/>
    <n v="138.25292400000001"/>
  </r>
  <r>
    <n v="1889"/>
    <s v="CapitaMall Trust"/>
    <n v="0.5"/>
    <n v="0.4"/>
    <n v="8.1"/>
    <n v="5.8"/>
    <x v="27"/>
    <x v="0"/>
    <n v="1.3520829999999999"/>
    <n v="103.819836"/>
  </r>
  <r>
    <n v="1890"/>
    <s v="Southwestern Energy"/>
    <n v="2.7"/>
    <n v="-0.7"/>
    <n v="6.7"/>
    <n v="13.5"/>
    <x v="1"/>
    <x v="1"/>
    <n v="37.090240000000001"/>
    <n v="-95.712890999999999"/>
  </r>
  <r>
    <n v="1890"/>
    <s v="H&amp;R Block"/>
    <n v="2.7"/>
    <n v="0.4"/>
    <n v="3.9"/>
    <n v="7.5"/>
    <x v="1"/>
    <x v="1"/>
    <n v="37.090240000000001"/>
    <n v="-95.712890999999999"/>
  </r>
  <r>
    <n v="1892"/>
    <s v="Dixons Retail"/>
    <n v="13.3"/>
    <n v="-0.3"/>
    <n v="4.7"/>
    <n v="1.9"/>
    <x v="2"/>
    <x v="2"/>
    <n v="55.378050999999999"/>
    <n v="-3.4359730000000002"/>
  </r>
  <r>
    <n v="1892"/>
    <s v="Edwards Lifescience"/>
    <n v="1.9"/>
    <n v="0.3"/>
    <n v="2.2000000000000002"/>
    <n v="9.4"/>
    <x v="1"/>
    <x v="1"/>
    <n v="37.090240000000001"/>
    <n v="-95.712890999999999"/>
  </r>
  <r>
    <n v="1894"/>
    <s v="Seiko Epson"/>
    <n v="10.6"/>
    <n v="0.1"/>
    <n v="9"/>
    <n v="1.9"/>
    <x v="9"/>
    <x v="0"/>
    <n v="36.204824000000002"/>
    <n v="138.25292400000001"/>
  </r>
  <r>
    <n v="1896"/>
    <s v="Hillshire Brands"/>
    <n v="4.0999999999999996"/>
    <n v="0.7"/>
    <n v="2.5"/>
    <n v="4.2"/>
    <x v="1"/>
    <x v="1"/>
    <n v="37.090240000000001"/>
    <n v="-95.712890999999999"/>
  </r>
  <r>
    <n v="1897"/>
    <s v="Tochigi Bank"/>
    <n v="0.6"/>
    <n v="0"/>
    <n v="30.4"/>
    <n v="0.4"/>
    <x v="9"/>
    <x v="0"/>
    <n v="36.204824000000002"/>
    <n v="138.25292400000001"/>
  </r>
  <r>
    <n v="1897"/>
    <s v="Smithfield Foods"/>
    <n v="13.1"/>
    <n v="0.2"/>
    <n v="7.6"/>
    <n v="3.7"/>
    <x v="1"/>
    <x v="1"/>
    <n v="37.090240000000001"/>
    <n v="-95.712890999999999"/>
  </r>
  <r>
    <n v="1899"/>
    <s v="Penske Automotive"/>
    <n v="13.2"/>
    <n v="0.2"/>
    <n v="5.4"/>
    <n v="3"/>
    <x v="1"/>
    <x v="1"/>
    <n v="37.090240000000001"/>
    <n v="-95.712890999999999"/>
  </r>
  <r>
    <n v="1901"/>
    <s v="Yokohama Rubber"/>
    <n v="6.5"/>
    <n v="0.4"/>
    <n v="6.2"/>
    <n v="3.3"/>
    <x v="9"/>
    <x v="0"/>
    <n v="36.204824000000002"/>
    <n v="138.25292400000001"/>
  </r>
  <r>
    <n v="1902"/>
    <s v="Dragon Oil"/>
    <n v="1.2"/>
    <n v="0.6"/>
    <n v="3.8"/>
    <n v="4.8"/>
    <x v="37"/>
    <x v="0"/>
    <n v="23.424075999999999"/>
    <n v="53.847817999999997"/>
  </r>
  <r>
    <n v="1903"/>
    <s v="Nippon Steel Trading"/>
    <n v="13.1"/>
    <n v="0.1"/>
    <n v="4"/>
    <n v="0.4"/>
    <x v="9"/>
    <x v="0"/>
    <n v="36.204824000000002"/>
    <n v="138.25292400000001"/>
  </r>
  <r>
    <n v="1903"/>
    <s v="Eighteenth Bank"/>
    <n v="0.6"/>
    <n v="0"/>
    <n v="29.9"/>
    <n v="0.5"/>
    <x v="9"/>
    <x v="0"/>
    <n v="36.204824000000002"/>
    <n v="138.25292400000001"/>
  </r>
  <r>
    <n v="1903"/>
    <s v="Range Resources"/>
    <n v="1.5"/>
    <n v="0"/>
    <n v="6.7"/>
    <n v="13.4"/>
    <x v="1"/>
    <x v="1"/>
    <n v="37.090240000000001"/>
    <n v="-95.712890999999999"/>
  </r>
  <r>
    <n v="1906"/>
    <s v="Inner Mongolia Baotou Steel"/>
    <n v="6.8"/>
    <n v="0.1"/>
    <n v="7.9"/>
    <n v="6.4"/>
    <x v="0"/>
    <x v="0"/>
    <n v="35.861660000000001"/>
    <n v="104.195397"/>
  </r>
  <r>
    <n v="1907"/>
    <s v="Aomori Bank"/>
    <n v="0.5"/>
    <n v="0"/>
    <n v="29.8"/>
    <n v="0.7"/>
    <x v="9"/>
    <x v="0"/>
    <n v="36.204824000000002"/>
    <n v="138.25292400000001"/>
  </r>
  <r>
    <n v="1908"/>
    <s v="Porto Seguro"/>
    <n v="6.1"/>
    <n v="0.3"/>
    <n v="8.8000000000000007"/>
    <n v="4.4000000000000004"/>
    <x v="6"/>
    <x v="3"/>
    <n v="-14.235004"/>
    <n v="-51.925280000000001"/>
  </r>
  <r>
    <n v="1908"/>
    <s v="Chipotle Mexican Grill"/>
    <n v="2.7"/>
    <n v="0.3"/>
    <n v="1.7"/>
    <n v="10"/>
    <x v="1"/>
    <x v="1"/>
    <n v="37.090240000000001"/>
    <n v="-95.712890999999999"/>
  </r>
  <r>
    <n v="1911"/>
    <s v="NCC Group"/>
    <n v="8.8000000000000007"/>
    <n v="0.3"/>
    <n v="5.9"/>
    <n v="2.9"/>
    <x v="21"/>
    <x v="2"/>
    <n v="60.128160999999999"/>
    <n v="18.643501000000001"/>
  </r>
  <r>
    <n v="1911"/>
    <s v="Symetra Financial"/>
    <n v="2.1"/>
    <n v="0.2"/>
    <n v="29.5"/>
    <n v="1.7"/>
    <x v="1"/>
    <x v="1"/>
    <n v="37.090240000000001"/>
    <n v="-95.712890999999999"/>
  </r>
  <r>
    <n v="1911"/>
    <s v="CareFusion"/>
    <n v="3.6"/>
    <n v="0.3"/>
    <n v="8.4"/>
    <n v="7.6"/>
    <x v="1"/>
    <x v="1"/>
    <n v="37.090240000000001"/>
    <n v="-95.712890999999999"/>
  </r>
  <r>
    <n v="1914"/>
    <s v="WEG"/>
    <n v="3"/>
    <n v="0.3"/>
    <n v="4.3"/>
    <n v="8.1"/>
    <x v="6"/>
    <x v="3"/>
    <n v="-14.235004"/>
    <n v="-51.925280000000001"/>
  </r>
  <r>
    <n v="1914"/>
    <s v="TransDigm Group"/>
    <n v="1.8"/>
    <n v="0.3"/>
    <n v="5.6"/>
    <n v="7.9"/>
    <x v="1"/>
    <x v="1"/>
    <n v="37.090240000000001"/>
    <n v="-95.712890999999999"/>
  </r>
  <r>
    <n v="1916"/>
    <s v="Shanghai Material Trading"/>
    <n v="12.8"/>
    <n v="0"/>
    <n v="1.5"/>
    <n v="0.3"/>
    <x v="0"/>
    <x v="0"/>
    <n v="35.861660000000001"/>
    <n v="104.195397"/>
  </r>
  <r>
    <n v="1917"/>
    <s v="Commerce Bancshares"/>
    <n v="1.1000000000000001"/>
    <n v="0.3"/>
    <n v="22.2"/>
    <n v="3.6"/>
    <x v="1"/>
    <x v="1"/>
    <n v="37.090240000000001"/>
    <n v="-95.712890999999999"/>
  </r>
  <r>
    <n v="1918"/>
    <s v="Metcash"/>
    <n v="12.8"/>
    <n v="0.1"/>
    <n v="4.0999999999999996"/>
    <n v="3.9"/>
    <x v="13"/>
    <x v="4"/>
    <n v="-25.274398000000001"/>
    <n v="133.775136"/>
  </r>
  <r>
    <n v="1919"/>
    <s v="Kesko"/>
    <n v="12.8"/>
    <n v="0.2"/>
    <n v="5.8"/>
    <n v="3.2"/>
    <x v="34"/>
    <x v="2"/>
    <n v="61.924109999999999"/>
    <n v="25.748151"/>
  </r>
  <r>
    <n v="1920"/>
    <s v="Motor Oil"/>
    <n v="12.8"/>
    <n v="0.1"/>
    <n v="3.4"/>
    <n v="1.2"/>
    <x v="48"/>
    <x v="2"/>
    <n v="39.074207999999999"/>
    <n v="21.824311999999999"/>
  </r>
  <r>
    <n v="1921"/>
    <s v="Fraport"/>
    <n v="3.1"/>
    <n v="0.3"/>
    <n v="12.7"/>
    <n v="5.2"/>
    <x v="4"/>
    <x v="2"/>
    <n v="51.165691000000002"/>
    <n v="10.451525999999999"/>
  </r>
  <r>
    <n v="1923"/>
    <s v="Frontier Communications"/>
    <n v="5"/>
    <n v="0.1"/>
    <n v="17.7"/>
    <n v="4.0999999999999996"/>
    <x v="1"/>
    <x v="1"/>
    <n v="37.090240000000001"/>
    <n v="-95.712890999999999"/>
  </r>
  <r>
    <n v="1924"/>
    <s v="City National"/>
    <n v="1.2"/>
    <n v="0.2"/>
    <n v="28.6"/>
    <n v="3.2"/>
    <x v="1"/>
    <x v="1"/>
    <n v="37.090240000000001"/>
    <n v="-95.712890999999999"/>
  </r>
  <r>
    <n v="1925"/>
    <s v="Italmobiliare"/>
    <n v="6.1"/>
    <n v="-0.3"/>
    <n v="13.8"/>
    <n v="0.7"/>
    <x v="11"/>
    <x v="2"/>
    <n v="41.871940000000002"/>
    <n v="12.56738"/>
  </r>
  <r>
    <n v="1926"/>
    <s v="Fidea Holdings"/>
    <n v="0.6"/>
    <n v="0.1"/>
    <n v="28.3"/>
    <n v="0.4"/>
    <x v="9"/>
    <x v="0"/>
    <n v="36.204824000000002"/>
    <n v="138.25292400000001"/>
  </r>
  <r>
    <n v="1927"/>
    <s v="Dick's Sporting Goods"/>
    <n v="5.8"/>
    <n v="0.3"/>
    <n v="2.9"/>
    <n v="5.8"/>
    <x v="1"/>
    <x v="1"/>
    <n v="37.090240000000001"/>
    <n v="-95.712890999999999"/>
  </r>
  <r>
    <n v="1929"/>
    <s v="FIBI Holdings"/>
    <n v="1.4"/>
    <n v="0.2"/>
    <n v="28.2"/>
    <n v="0.5"/>
    <x v="26"/>
    <x v="0"/>
    <n v="31.046050999999999"/>
    <n v="34.851612000000003"/>
  </r>
  <r>
    <n v="1930"/>
    <s v="Hokuetsu Bank"/>
    <n v="0.6"/>
    <n v="0.1"/>
    <n v="28.1"/>
    <n v="0.6"/>
    <x v="9"/>
    <x v="0"/>
    <n v="36.204824000000002"/>
    <n v="138.25292400000001"/>
  </r>
  <r>
    <n v="1932"/>
    <s v="K's Holdings"/>
    <n v="8.8000000000000007"/>
    <n v="0.3"/>
    <n v="4"/>
    <n v="1.5"/>
    <x v="9"/>
    <x v="0"/>
    <n v="36.204824000000002"/>
    <n v="138.25292400000001"/>
  </r>
  <r>
    <n v="1932"/>
    <s v="Alliant Energy"/>
    <n v="3.1"/>
    <n v="0.3"/>
    <n v="10.8"/>
    <n v="5.4"/>
    <x v="1"/>
    <x v="1"/>
    <n v="37.090240000000001"/>
    <n v="-95.712890999999999"/>
  </r>
  <r>
    <n v="1934"/>
    <s v="Sacyr Vallerhermoso"/>
    <n v="4.5999999999999996"/>
    <n v="-1.3"/>
    <n v="19.7"/>
    <n v="0.9"/>
    <x v="14"/>
    <x v="2"/>
    <n v="40.463667000000001"/>
    <n v="-3.7492200000000002"/>
  </r>
  <r>
    <n v="1935"/>
    <s v="Chiba Kogyo Bank"/>
    <n v="0.5"/>
    <n v="0.1"/>
    <n v="27.8"/>
    <n v="0.5"/>
    <x v="9"/>
    <x v="0"/>
    <n v="36.204824000000002"/>
    <n v="138.25292400000001"/>
  </r>
  <r>
    <n v="1936"/>
    <s v="Ehime Bank"/>
    <n v="0.5"/>
    <n v="0"/>
    <n v="27.7"/>
    <n v="0.4"/>
    <x v="9"/>
    <x v="0"/>
    <n v="36.204824000000002"/>
    <n v="138.25292400000001"/>
  </r>
  <r>
    <n v="1937"/>
    <s v="Lulemon Athletica"/>
    <n v="1.4"/>
    <n v="0.3"/>
    <n v="1.1000000000000001"/>
    <n v="10"/>
    <x v="15"/>
    <x v="1"/>
    <n v="56.130366000000002"/>
    <n v="-106.346771"/>
  </r>
  <r>
    <n v="1937"/>
    <s v="Nippon Meat Packers"/>
    <n v="12.3"/>
    <n v="0.1"/>
    <n v="7"/>
    <n v="3.3"/>
    <x v="9"/>
    <x v="0"/>
    <n v="36.204824000000002"/>
    <n v="138.25292400000001"/>
  </r>
  <r>
    <n v="1940"/>
    <s v="Westlake Chemical"/>
    <n v="3.6"/>
    <n v="0.4"/>
    <n v="3.4"/>
    <n v="6.5"/>
    <x v="1"/>
    <x v="1"/>
    <n v="37.090240000000001"/>
    <n v="-95.712890999999999"/>
  </r>
  <r>
    <n v="1941"/>
    <s v="Severn Trent"/>
    <n v="2.8"/>
    <n v="0.3"/>
    <n v="12.3"/>
    <n v="5.9"/>
    <x v="2"/>
    <x v="2"/>
    <n v="55.378050999999999"/>
    <n v="-3.4359730000000002"/>
  </r>
  <r>
    <n v="1942"/>
    <s v="Hyundai Wia"/>
    <n v="6.2"/>
    <n v="0.4"/>
    <n v="4.3"/>
    <n v="4"/>
    <x v="7"/>
    <x v="0"/>
    <n v="35.907756999999997"/>
    <n v="127.76692199999999"/>
  </r>
  <r>
    <n v="1942"/>
    <s v="Aberdeen Asset Management"/>
    <n v="1.4"/>
    <n v="0.3"/>
    <n v="6.5"/>
    <n v="7.5"/>
    <x v="2"/>
    <x v="2"/>
    <n v="55.378050999999999"/>
    <n v="-3.4359730000000002"/>
  </r>
  <r>
    <n v="1944"/>
    <s v="Tongling Nonferrous Metals"/>
    <n v="12.2"/>
    <n v="0.1"/>
    <n v="5.9"/>
    <n v="3.9"/>
    <x v="0"/>
    <x v="0"/>
    <n v="35.861660000000001"/>
    <n v="104.195397"/>
  </r>
  <r>
    <n v="1944"/>
    <s v="SpareBank 1 SR-Bank"/>
    <n v="1.2"/>
    <n v="0.2"/>
    <n v="25.4"/>
    <n v="2.4"/>
    <x v="12"/>
    <x v="2"/>
    <n v="60.472023999999998"/>
    <n v="8.4689460000000008"/>
  </r>
  <r>
    <n v="1947"/>
    <s v="Catlin Group"/>
    <n v="3.8"/>
    <n v="0.3"/>
    <n v="14"/>
    <n v="2.8"/>
    <x v="44"/>
    <x v="1"/>
    <n v="32.321384000000002"/>
    <n v="-64.757369999999995"/>
  </r>
  <r>
    <n v="1948"/>
    <s v="Hikvision"/>
    <n v="0.8"/>
    <n v="0.2"/>
    <n v="1.3"/>
    <n v="12.3"/>
    <x v="0"/>
    <x v="0"/>
    <n v="35.861660000000001"/>
    <n v="104.195397"/>
  </r>
  <r>
    <n v="1948"/>
    <s v="Assore"/>
    <n v="1.6"/>
    <n v="0.5"/>
    <n v="2.1"/>
    <n v="5.2"/>
    <x v="25"/>
    <x v="5"/>
    <n v="-30.559481999999999"/>
    <n v="22.937505999999999"/>
  </r>
  <r>
    <n v="1948"/>
    <s v="Whiting Petroleum"/>
    <n v="2.2000000000000002"/>
    <n v="0.4"/>
    <n v="7.3"/>
    <n v="6.1"/>
    <x v="1"/>
    <x v="1"/>
    <n v="37.090240000000001"/>
    <n v="-95.712890999999999"/>
  </r>
  <r>
    <n v="1948"/>
    <s v="Expedia"/>
    <n v="4"/>
    <n v="0.3"/>
    <n v="7.1"/>
    <n v="9"/>
    <x v="1"/>
    <x v="1"/>
    <n v="37.090240000000001"/>
    <n v="-95.712890999999999"/>
  </r>
  <r>
    <n v="1952"/>
    <s v="Finning International"/>
    <n v="6.7"/>
    <n v="0.3"/>
    <n v="5.0999999999999996"/>
    <n v="4.3"/>
    <x v="15"/>
    <x v="1"/>
    <n v="56.130366000000002"/>
    <n v="-106.346771"/>
  </r>
  <r>
    <n v="1953"/>
    <s v="MeadWestvaco"/>
    <n v="5.5"/>
    <n v="0.2"/>
    <n v="8.9"/>
    <n v="6.6"/>
    <x v="1"/>
    <x v="1"/>
    <n v="37.090240000000001"/>
    <n v="-95.712890999999999"/>
  </r>
  <r>
    <n v="1954"/>
    <s v="Kanematsu"/>
    <n v="12.2"/>
    <n v="0.1"/>
    <n v="4.7"/>
    <n v="0.6"/>
    <x v="9"/>
    <x v="0"/>
    <n v="36.204824000000002"/>
    <n v="138.25292400000001"/>
  </r>
  <r>
    <n v="1956"/>
    <s v="Fukui Bank"/>
    <n v="0.5"/>
    <n v="0.1"/>
    <n v="27.1"/>
    <n v="0.5"/>
    <x v="9"/>
    <x v="0"/>
    <n v="36.204824000000002"/>
    <n v="138.25292400000001"/>
  </r>
  <r>
    <n v="1957"/>
    <s v="Ambac Financial Group"/>
    <n v="0.7"/>
    <n v="-0.3"/>
    <n v="27"/>
    <n v="0"/>
    <x v="1"/>
    <x v="1"/>
    <n v="37.090240000000001"/>
    <n v="-95.712890999999999"/>
  </r>
  <r>
    <n v="1958"/>
    <s v="Sydbank"/>
    <n v="1.1000000000000001"/>
    <n v="0.1"/>
    <n v="27"/>
    <n v="1.6"/>
    <x v="23"/>
    <x v="2"/>
    <n v="56.263919999999999"/>
    <n v="9.5017849999999999"/>
  </r>
  <r>
    <n v="1959"/>
    <s v="TPV Technology"/>
    <n v="12"/>
    <n v="0.1"/>
    <n v="6.9"/>
    <n v="0.8"/>
    <x v="10"/>
    <x v="0"/>
    <n v="22.396428"/>
    <n v="114.109497"/>
  </r>
  <r>
    <n v="1959"/>
    <s v="James Hardie Industries"/>
    <n v="1.2"/>
    <n v="0.6"/>
    <n v="1.9"/>
    <n v="4.7"/>
    <x v="29"/>
    <x v="2"/>
    <n v="53.412909999999997"/>
    <n v="-8.2438900000000004"/>
  </r>
  <r>
    <n v="1961"/>
    <s v="Telekom Malaysia"/>
    <n v="3.2"/>
    <n v="0.4"/>
    <n v="7.3"/>
    <n v="6.1"/>
    <x v="30"/>
    <x v="0"/>
    <n v="4.2104840000000001"/>
    <n v="101.97576599999999"/>
  </r>
  <r>
    <n v="1962"/>
    <s v="Vestas Wind Systems"/>
    <n v="9.5"/>
    <n v="-1.3"/>
    <n v="9"/>
    <n v="1.6"/>
    <x v="23"/>
    <x v="2"/>
    <n v="56.263919999999999"/>
    <n v="9.5017849999999999"/>
  </r>
  <r>
    <n v="1962"/>
    <s v="Erie Indemnity"/>
    <n v="5.4"/>
    <n v="0.2"/>
    <n v="15.4"/>
    <n v="4"/>
    <x v="1"/>
    <x v="1"/>
    <n v="37.090240000000001"/>
    <n v="-95.712890999999999"/>
  </r>
  <r>
    <n v="1964"/>
    <s v="Yamagata Bank"/>
    <n v="0.5"/>
    <n v="0"/>
    <n v="26.6"/>
    <n v="0.8"/>
    <x v="9"/>
    <x v="0"/>
    <n v="36.204824000000002"/>
    <n v="138.25292400000001"/>
  </r>
  <r>
    <n v="1965"/>
    <s v="Nelnet"/>
    <n v="1"/>
    <n v="0.2"/>
    <n v="26.6"/>
    <n v="1.6"/>
    <x v="1"/>
    <x v="1"/>
    <n v="37.090240000000001"/>
    <n v="-95.712890999999999"/>
  </r>
  <r>
    <n v="1966"/>
    <s v="Commercial International Bank"/>
    <n v="1.5"/>
    <n v="0.3"/>
    <n v="14.8"/>
    <n v="2.8"/>
    <x v="51"/>
    <x v="5"/>
    <n v="26.820553"/>
    <n v="30.802498"/>
  </r>
  <r>
    <n v="1967"/>
    <s v="Tsukuba Bank"/>
    <n v="0.5"/>
    <n v="0"/>
    <n v="26.5"/>
    <n v="0.4"/>
    <x v="9"/>
    <x v="0"/>
    <n v="36.204824000000002"/>
    <n v="138.25292400000001"/>
  </r>
  <r>
    <n v="1967"/>
    <s v="Hakuhodo DY Holdings"/>
    <n v="11.8"/>
    <n v="0.1"/>
    <n v="6.2"/>
    <n v="3"/>
    <x v="9"/>
    <x v="0"/>
    <n v="36.204824000000002"/>
    <n v="138.25292400000001"/>
  </r>
  <r>
    <n v="1969"/>
    <s v="EQT"/>
    <n v="1.6"/>
    <n v="0.2"/>
    <n v="8.8000000000000007"/>
    <n v="10"/>
    <x v="1"/>
    <x v="1"/>
    <n v="37.090240000000001"/>
    <n v="-95.712890999999999"/>
  </r>
  <r>
    <n v="1969"/>
    <s v="Dillard's"/>
    <n v="6.8"/>
    <n v="0.3"/>
    <n v="4"/>
    <n v="3.8"/>
    <x v="1"/>
    <x v="1"/>
    <n v="37.090240000000001"/>
    <n v="-95.712890999999999"/>
  </r>
  <r>
    <n v="1971"/>
    <s v="Yachiyo Bank"/>
    <n v="0.5"/>
    <n v="0.1"/>
    <n v="26.5"/>
    <n v="0.5"/>
    <x v="9"/>
    <x v="0"/>
    <n v="36.204824000000002"/>
    <n v="138.25292400000001"/>
  </r>
  <r>
    <n v="1972"/>
    <s v="BIM Birlelik Magazalar"/>
    <n v="5.5"/>
    <n v="0.2"/>
    <n v="1.2"/>
    <n v="7.5"/>
    <x v="28"/>
    <x v="2"/>
    <n v="38.963745000000003"/>
    <n v="35.243321999999999"/>
  </r>
  <r>
    <n v="1973"/>
    <s v="Boardwalk Real Estate"/>
    <n v="0.4"/>
    <n v="0.7"/>
    <n v="5.7"/>
    <n v="3.2"/>
    <x v="15"/>
    <x v="1"/>
    <n v="56.130366000000002"/>
    <n v="-106.346771"/>
  </r>
  <r>
    <n v="1974"/>
    <s v="Aeroflot-Russian Airlines"/>
    <n v="4.9000000000000004"/>
    <n v="0.5"/>
    <n v="5.2"/>
    <n v="1.9"/>
    <x v="5"/>
    <x v="2"/>
    <n v="61.524009999999997"/>
    <n v="105.31875599999999"/>
  </r>
  <r>
    <n v="1975"/>
    <s v="Omron"/>
    <n v="7.5"/>
    <n v="0.2"/>
    <n v="6.1"/>
    <n v="5.5"/>
    <x v="9"/>
    <x v="0"/>
    <n v="36.204824000000002"/>
    <n v="138.25292400000001"/>
  </r>
  <r>
    <n v="1975"/>
    <s v="Fuji Electric"/>
    <n v="8.5"/>
    <n v="0.1"/>
    <n v="9.6"/>
    <n v="2.1"/>
    <x v="9"/>
    <x v="0"/>
    <n v="36.204824000000002"/>
    <n v="138.25292400000001"/>
  </r>
  <r>
    <n v="1977"/>
    <s v="Toyota Boshoku"/>
    <n v="11.6"/>
    <n v="0"/>
    <n v="7.1"/>
    <n v="2.6"/>
    <x v="9"/>
    <x v="0"/>
    <n v="36.204824000000002"/>
    <n v="138.25292400000001"/>
  </r>
  <r>
    <n v="1977"/>
    <s v="Ford Otosan"/>
    <n v="5.5"/>
    <n v="0.4"/>
    <n v="2.6"/>
    <n v="4.5"/>
    <x v="28"/>
    <x v="2"/>
    <n v="38.963745000000003"/>
    <n v="35.243321999999999"/>
  </r>
  <r>
    <n v="1980"/>
    <s v="Miyazaki Bank"/>
    <n v="0.5"/>
    <n v="0.1"/>
    <n v="25.7"/>
    <n v="0.5"/>
    <x v="9"/>
    <x v="0"/>
    <n v="36.204824000000002"/>
    <n v="138.25292400000001"/>
  </r>
  <r>
    <n v="1981"/>
    <s v="Cliffs Natural Resources"/>
    <n v="5.9"/>
    <n v="-0.9"/>
    <n v="13.6"/>
    <n v="3.5"/>
    <x v="1"/>
    <x v="1"/>
    <n v="37.090240000000001"/>
    <n v="-95.712890999999999"/>
  </r>
  <r>
    <n v="1982"/>
    <s v="Kuwait Projects"/>
    <n v="1.5"/>
    <n v="0.1"/>
    <n v="25.5"/>
    <n v="2"/>
    <x v="42"/>
    <x v="0"/>
    <n v="29.31166"/>
    <n v="47.481766"/>
  </r>
  <r>
    <n v="1983"/>
    <s v="First Horizon Natural"/>
    <n v="1.5"/>
    <n v="0"/>
    <n v="25.5"/>
    <n v="2.7"/>
    <x v="1"/>
    <x v="1"/>
    <n v="37.090240000000001"/>
    <n v="-95.712890999999999"/>
  </r>
  <r>
    <n v="1984"/>
    <s v="Reliance Infrastructure"/>
    <n v="4.7"/>
    <n v="0.3"/>
    <n v="12.1"/>
    <n v="2"/>
    <x v="22"/>
    <x v="0"/>
    <n v="20.593684"/>
    <n v="78.962879999999998"/>
  </r>
  <r>
    <n v="1984"/>
    <s v="Cimarex Energy"/>
    <n v="1.6"/>
    <n v="0.4"/>
    <n v="6.3"/>
    <n v="6.8"/>
    <x v="1"/>
    <x v="1"/>
    <n v="37.090240000000001"/>
    <n v="-95.712890999999999"/>
  </r>
  <r>
    <n v="1986"/>
    <s v="Wing Hang Bank"/>
    <n v="0.9"/>
    <n v="0.2"/>
    <n v="25.5"/>
    <n v="3.2"/>
    <x v="10"/>
    <x v="0"/>
    <n v="22.396428"/>
    <n v="114.109497"/>
  </r>
  <r>
    <n v="1987"/>
    <s v="Poly Property Group"/>
    <n v="2.7"/>
    <n v="0.3"/>
    <n v="13.9"/>
    <n v="2.2000000000000002"/>
    <x v="10"/>
    <x v="0"/>
    <n v="22.396428"/>
    <n v="114.109497"/>
  </r>
  <r>
    <n v="1987"/>
    <s v="IMI"/>
    <n v="3.5"/>
    <n v="0.4"/>
    <n v="2.8"/>
    <n v="6.6"/>
    <x v="2"/>
    <x v="2"/>
    <n v="55.378050999999999"/>
    <n v="-3.4359730000000002"/>
  </r>
  <r>
    <n v="1989"/>
    <s v="Klabin"/>
    <n v="2"/>
    <n v="0.4"/>
    <n v="6.9"/>
    <n v="6.5"/>
    <x v="6"/>
    <x v="3"/>
    <n v="-14.235004"/>
    <n v="-51.925280000000001"/>
  </r>
  <r>
    <n v="1990"/>
    <s v="Alexander's"/>
    <n v="0.2"/>
    <n v="0.7"/>
    <n v="1.5"/>
    <n v="1.7"/>
    <x v="1"/>
    <x v="1"/>
    <n v="37.090240000000001"/>
    <n v="-95.712890999999999"/>
  </r>
  <r>
    <n v="1991"/>
    <s v="Two Harbors Investment"/>
    <n v="0.5"/>
    <n v="0.3"/>
    <n v="16.8"/>
    <n v="4.0999999999999996"/>
    <x v="1"/>
    <x v="1"/>
    <n v="37.090240000000001"/>
    <n v="-95.712890999999999"/>
  </r>
  <r>
    <n v="1992"/>
    <s v="LG International"/>
    <n v="11.4"/>
    <n v="0.2"/>
    <n v="4.7"/>
    <n v="1.4"/>
    <x v="7"/>
    <x v="0"/>
    <n v="35.907756999999997"/>
    <n v="127.76692199999999"/>
  </r>
  <r>
    <n v="1993"/>
    <s v="Health Net"/>
    <n v="11.3"/>
    <n v="0.1"/>
    <n v="3.9"/>
    <n v="2.2999999999999998"/>
    <x v="1"/>
    <x v="1"/>
    <n v="37.090240000000001"/>
    <n v="-95.712890999999999"/>
  </r>
  <r>
    <n v="1994"/>
    <s v="Bank of Saga"/>
    <n v="0.5"/>
    <n v="0"/>
    <n v="25"/>
    <n v="0.4"/>
    <x v="9"/>
    <x v="0"/>
    <n v="36.204824000000002"/>
    <n v="138.25292400000001"/>
  </r>
  <r>
    <n v="1995"/>
    <s v="Tractor Supply"/>
    <n v="4.7"/>
    <n v="0.3"/>
    <n v="1.7"/>
    <n v="7.1"/>
    <x v="1"/>
    <x v="1"/>
    <n v="37.090240000000001"/>
    <n v="-95.712890999999999"/>
  </r>
  <r>
    <n v="1996"/>
    <s v="San-Ai Oil"/>
    <n v="0.5"/>
    <n v="0.1"/>
    <n v="25.7"/>
    <n v="0.5"/>
    <x v="9"/>
    <x v="0"/>
    <n v="36.204824000000002"/>
    <n v="138.25292400000001"/>
  </r>
  <r>
    <n v="1996"/>
    <s v="UOL Group"/>
    <n v="0.9"/>
    <n v="0.7"/>
    <n v="7.8"/>
    <n v="4.2"/>
    <x v="27"/>
    <x v="0"/>
    <n v="1.3520829999999999"/>
    <n v="103.819836"/>
  </r>
  <r>
    <n v="1998"/>
    <s v="Interconexion Electrica"/>
    <n v="2.4"/>
    <n v="0.2"/>
    <n v="14.6"/>
    <n v="5.8"/>
    <x v="20"/>
    <x v="3"/>
    <n v="4.5708679999999999"/>
    <n v="-74.297332999999995"/>
  </r>
  <r>
    <n v="1999"/>
    <s v="Old Republic International"/>
    <n v="5"/>
    <n v="-0.1"/>
    <n v="16.2"/>
    <n v="3.3"/>
    <x v="1"/>
    <x v="1"/>
    <n v="37.090240000000001"/>
    <n v="-95.71289099999999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B0DE716-FD38-42E4-A6ED-B87197D29A42}" name="PivotTable2" cacheId="0" applyNumberFormats="0" applyBorderFormats="0" applyFontFormats="0" applyPatternFormats="0" applyAlignmentFormats="0" applyWidthHeightFormats="1" dataCaption="Values" updatedVersion="8" minRefreshableVersion="3" showDrill="0" useAutoFormatting="1" rowGrandTotals="0" colGrandTotals="0" itemPrintTitles="1" createdVersion="8" indent="0" showHeaders="0" outline="1" outlineData="1" multipleFieldFilters="0">
  <location ref="A1:B67" firstHeaderRow="1" firstDataRow="1" firstDataCol="1"/>
  <pivotFields count="10">
    <pivotField showAll="0" defaultSubtotal="0"/>
    <pivotField showAll="0" defaultSubtotal="0"/>
    <pivotField showAll="0" defaultSubtotal="0"/>
    <pivotField showAll="0" defaultSubtotal="0"/>
    <pivotField showAll="0" defaultSubtotal="0"/>
    <pivotField dataField="1" showAll="0" defaultSubtotal="0"/>
    <pivotField axis="axisRow" showAll="0" defaultSubtotal="0">
      <items count="60">
        <item x="13"/>
        <item x="16"/>
        <item x="44"/>
        <item x="6"/>
        <item x="15"/>
        <item x="57"/>
        <item x="39"/>
        <item x="0"/>
        <item x="20"/>
        <item x="33"/>
        <item x="23"/>
        <item x="51"/>
        <item x="34"/>
        <item x="8"/>
        <item x="4"/>
        <item x="48"/>
        <item x="10"/>
        <item x="41"/>
        <item x="22"/>
        <item x="35"/>
        <item x="29"/>
        <item x="26"/>
        <item x="11"/>
        <item x="9"/>
        <item x="53"/>
        <item x="47"/>
        <item x="42"/>
        <item x="55"/>
        <item x="52"/>
        <item x="36"/>
        <item x="30"/>
        <item x="18"/>
        <item x="46"/>
        <item x="59"/>
        <item x="50"/>
        <item x="12"/>
        <item x="56"/>
        <item x="54"/>
        <item x="31"/>
        <item x="45"/>
        <item x="43"/>
        <item x="40"/>
        <item x="32"/>
        <item x="38"/>
        <item x="5"/>
        <item x="17"/>
        <item x="27"/>
        <item x="25"/>
        <item x="7"/>
        <item x="14"/>
        <item x="21"/>
        <item x="19"/>
        <item x="24"/>
        <item x="3"/>
        <item x="28"/>
        <item x="2"/>
        <item x="37"/>
        <item x="1"/>
        <item x="49"/>
        <item x="58"/>
      </items>
    </pivotField>
    <pivotField axis="axisRow" showAll="0" defaultSubtotal="0">
      <items count="6">
        <item x="5"/>
        <item x="0"/>
        <item x="2"/>
        <item x="1"/>
        <item x="4"/>
        <item x="3"/>
      </items>
    </pivotField>
    <pivotField showAll="0" defaultSubtotal="0"/>
    <pivotField showAll="0" defaultSubtotal="0"/>
  </pivotFields>
  <rowFields count="2">
    <field x="7"/>
    <field x="6"/>
  </rowFields>
  <rowItems count="66">
    <i>
      <x/>
    </i>
    <i r="1">
      <x v="11"/>
    </i>
    <i r="1">
      <x v="28"/>
    </i>
    <i r="1">
      <x v="32"/>
    </i>
    <i r="1">
      <x v="34"/>
    </i>
    <i r="1">
      <x v="47"/>
    </i>
    <i>
      <x v="1"/>
    </i>
    <i r="1">
      <x v="7"/>
    </i>
    <i r="1">
      <x v="16"/>
    </i>
    <i r="1">
      <x v="18"/>
    </i>
    <i r="1">
      <x v="19"/>
    </i>
    <i r="1">
      <x v="21"/>
    </i>
    <i r="1">
      <x v="23"/>
    </i>
    <i r="1">
      <x v="24"/>
    </i>
    <i r="1">
      <x v="26"/>
    </i>
    <i r="1">
      <x v="27"/>
    </i>
    <i r="1">
      <x v="30"/>
    </i>
    <i r="1">
      <x v="36"/>
    </i>
    <i r="1">
      <x v="37"/>
    </i>
    <i r="1">
      <x v="40"/>
    </i>
    <i r="1">
      <x v="43"/>
    </i>
    <i r="1">
      <x v="45"/>
    </i>
    <i r="1">
      <x v="46"/>
    </i>
    <i r="1">
      <x v="48"/>
    </i>
    <i r="1">
      <x v="51"/>
    </i>
    <i r="1">
      <x v="52"/>
    </i>
    <i r="1">
      <x v="56"/>
    </i>
    <i r="1">
      <x v="59"/>
    </i>
    <i>
      <x v="2"/>
    </i>
    <i r="1">
      <x v="1"/>
    </i>
    <i r="1">
      <x v="5"/>
    </i>
    <i r="1">
      <x v="9"/>
    </i>
    <i r="1">
      <x v="10"/>
    </i>
    <i r="1">
      <x v="12"/>
    </i>
    <i r="1">
      <x v="13"/>
    </i>
    <i r="1">
      <x v="14"/>
    </i>
    <i r="1">
      <x v="15"/>
    </i>
    <i r="1">
      <x v="17"/>
    </i>
    <i r="1">
      <x v="20"/>
    </i>
    <i r="1">
      <x v="22"/>
    </i>
    <i r="1">
      <x v="25"/>
    </i>
    <i r="1">
      <x v="29"/>
    </i>
    <i r="1">
      <x v="35"/>
    </i>
    <i r="1">
      <x v="41"/>
    </i>
    <i r="1">
      <x v="42"/>
    </i>
    <i r="1">
      <x v="44"/>
    </i>
    <i r="1">
      <x v="49"/>
    </i>
    <i r="1">
      <x v="50"/>
    </i>
    <i r="1">
      <x v="53"/>
    </i>
    <i r="1">
      <x v="54"/>
    </i>
    <i r="1">
      <x v="55"/>
    </i>
    <i>
      <x v="3"/>
    </i>
    <i r="1">
      <x v="2"/>
    </i>
    <i r="1">
      <x v="4"/>
    </i>
    <i r="1">
      <x v="31"/>
    </i>
    <i r="1">
      <x v="38"/>
    </i>
    <i r="1">
      <x v="57"/>
    </i>
    <i>
      <x v="4"/>
    </i>
    <i r="1">
      <x/>
    </i>
    <i r="1">
      <x v="33"/>
    </i>
    <i>
      <x v="5"/>
    </i>
    <i r="1">
      <x v="3"/>
    </i>
    <i r="1">
      <x v="6"/>
    </i>
    <i r="1">
      <x v="8"/>
    </i>
    <i r="1">
      <x v="39"/>
    </i>
    <i r="1">
      <x v="58"/>
    </i>
  </rowItems>
  <colItems count="1">
    <i/>
  </colItems>
  <dataFields count="1">
    <dataField name="Sum of Market Value ($billion)"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FA3DCBC-1B10-4193-B4CB-92143C2E4629}" name="PivotTable4" cacheId="0" applyNumberFormats="0" applyBorderFormats="0" applyFontFormats="0" applyPatternFormats="0" applyAlignmentFormats="0" applyWidthHeightFormats="1" dataCaption="Values" updatedVersion="8" minRefreshableVersion="3" showDrill="0" useAutoFormatting="1" itemPrintTitles="1" createdVersion="8" indent="0" showHeaders="0" outline="1" outlineData="1" multipleFieldFilters="0" chartFormat="28">
  <location ref="R1:Y2" firstHeaderRow="0" firstDataRow="1" firstDataCol="1"/>
  <pivotFields count="10">
    <pivotField showAll="0" defaultSubtotal="0"/>
    <pivotField showAll="0" defaultSubtotal="0"/>
    <pivotField showAll="0" defaultSubtotal="0"/>
    <pivotField showAll="0" defaultSubtotal="0"/>
    <pivotField showAll="0" defaultSubtotal="0"/>
    <pivotField dataField="1" showAll="0" defaultSubtotal="0"/>
    <pivotField showAll="0" defaultSubtotal="0">
      <items count="60">
        <item x="13"/>
        <item x="16"/>
        <item x="44"/>
        <item x="6"/>
        <item x="15"/>
        <item x="57"/>
        <item x="39"/>
        <item x="0"/>
        <item x="20"/>
        <item x="33"/>
        <item x="23"/>
        <item x="51"/>
        <item x="34"/>
        <item x="8"/>
        <item x="4"/>
        <item x="48"/>
        <item x="10"/>
        <item x="41"/>
        <item x="22"/>
        <item x="35"/>
        <item x="29"/>
        <item x="26"/>
        <item x="11"/>
        <item x="9"/>
        <item x="53"/>
        <item x="47"/>
        <item x="42"/>
        <item x="55"/>
        <item x="52"/>
        <item x="36"/>
        <item x="30"/>
        <item x="18"/>
        <item x="46"/>
        <item x="59"/>
        <item x="50"/>
        <item x="12"/>
        <item x="56"/>
        <item x="54"/>
        <item x="31"/>
        <item x="45"/>
        <item x="43"/>
        <item x="40"/>
        <item x="32"/>
        <item x="38"/>
        <item x="5"/>
        <item x="17"/>
        <item x="27"/>
        <item x="25"/>
        <item x="7"/>
        <item x="14"/>
        <item x="21"/>
        <item x="19"/>
        <item x="24"/>
        <item x="3"/>
        <item x="28"/>
        <item x="2"/>
        <item x="37"/>
        <item x="1"/>
        <item x="49"/>
        <item x="58"/>
      </items>
    </pivotField>
    <pivotField axis="axisCol" showAll="0" defaultSubtotal="0">
      <items count="6">
        <item x="5"/>
        <item x="0"/>
        <item x="2"/>
        <item x="1"/>
        <item x="4"/>
        <item x="3"/>
      </items>
    </pivotField>
    <pivotField showAll="0" defaultSubtotal="0"/>
    <pivotField showAll="0" defaultSubtotal="0"/>
  </pivotFields>
  <rowItems count="1">
    <i/>
  </rowItems>
  <colFields count="1">
    <field x="7"/>
  </colFields>
  <colItems count="7">
    <i>
      <x/>
    </i>
    <i>
      <x v="1"/>
    </i>
    <i>
      <x v="2"/>
    </i>
    <i>
      <x v="3"/>
    </i>
    <i>
      <x v="4"/>
    </i>
    <i>
      <x v="5"/>
    </i>
    <i t="grand">
      <x/>
    </i>
  </colItems>
  <dataFields count="1">
    <dataField name="Sum of Market Value ($billion)" fld="5" baseField="0" baseItem="0"/>
  </dataFields>
  <chartFormats count="53">
    <chartFormat chart="10" format="0" series="1">
      <pivotArea type="data" outline="0" fieldPosition="0">
        <references count="1">
          <reference field="4294967294" count="1" selected="0">
            <x v="0"/>
          </reference>
        </references>
      </pivotArea>
    </chartFormat>
    <chartFormat chart="10" format="1" series="1">
      <pivotArea type="data" outline="0" fieldPosition="0">
        <references count="2">
          <reference field="4294967294" count="1" selected="0">
            <x v="0"/>
          </reference>
          <reference field="7" count="1" selected="0">
            <x v="1"/>
          </reference>
        </references>
      </pivotArea>
    </chartFormat>
    <chartFormat chart="10" format="2" series="1">
      <pivotArea type="data" outline="0" fieldPosition="0">
        <references count="2">
          <reference field="4294967294" count="1" selected="0">
            <x v="0"/>
          </reference>
          <reference field="7" count="1" selected="0">
            <x v="2"/>
          </reference>
        </references>
      </pivotArea>
    </chartFormat>
    <chartFormat chart="10" format="3" series="1">
      <pivotArea type="data" outline="0" fieldPosition="0">
        <references count="2">
          <reference field="4294967294" count="1" selected="0">
            <x v="0"/>
          </reference>
          <reference field="7" count="1" selected="0">
            <x v="3"/>
          </reference>
        </references>
      </pivotArea>
    </chartFormat>
    <chartFormat chart="10" format="4" series="1">
      <pivotArea type="data" outline="0" fieldPosition="0">
        <references count="2">
          <reference field="4294967294" count="1" selected="0">
            <x v="0"/>
          </reference>
          <reference field="7" count="1" selected="0">
            <x v="4"/>
          </reference>
        </references>
      </pivotArea>
    </chartFormat>
    <chartFormat chart="10" format="5" series="1">
      <pivotArea type="data" outline="0" fieldPosition="0">
        <references count="2">
          <reference field="4294967294" count="1" selected="0">
            <x v="0"/>
          </reference>
          <reference field="7" count="1" selected="0">
            <x v="5"/>
          </reference>
        </references>
      </pivotArea>
    </chartFormat>
    <chartFormat chart="10" format="6" series="1">
      <pivotArea type="data" outline="0" fieldPosition="0">
        <references count="2">
          <reference field="4294967294" count="1" selected="0">
            <x v="0"/>
          </reference>
          <reference field="7" count="1" selected="0">
            <x v="0"/>
          </reference>
        </references>
      </pivotArea>
    </chartFormat>
    <chartFormat chart="12" format="7" series="1">
      <pivotArea type="data" outline="0" fieldPosition="0">
        <references count="2">
          <reference field="4294967294" count="1" selected="0">
            <x v="0"/>
          </reference>
          <reference field="7" count="1" selected="0">
            <x v="0"/>
          </reference>
        </references>
      </pivotArea>
    </chartFormat>
    <chartFormat chart="12" format="8" series="1">
      <pivotArea type="data" outline="0" fieldPosition="0">
        <references count="2">
          <reference field="4294967294" count="1" selected="0">
            <x v="0"/>
          </reference>
          <reference field="7" count="1" selected="0">
            <x v="1"/>
          </reference>
        </references>
      </pivotArea>
    </chartFormat>
    <chartFormat chart="12" format="9" series="1">
      <pivotArea type="data" outline="0" fieldPosition="0">
        <references count="2">
          <reference field="4294967294" count="1" selected="0">
            <x v="0"/>
          </reference>
          <reference field="7" count="1" selected="0">
            <x v="2"/>
          </reference>
        </references>
      </pivotArea>
    </chartFormat>
    <chartFormat chart="12" format="10" series="1">
      <pivotArea type="data" outline="0" fieldPosition="0">
        <references count="2">
          <reference field="4294967294" count="1" selected="0">
            <x v="0"/>
          </reference>
          <reference field="7" count="1" selected="0">
            <x v="3"/>
          </reference>
        </references>
      </pivotArea>
    </chartFormat>
    <chartFormat chart="12" format="11" series="1">
      <pivotArea type="data" outline="0" fieldPosition="0">
        <references count="2">
          <reference field="4294967294" count="1" selected="0">
            <x v="0"/>
          </reference>
          <reference field="7" count="1" selected="0">
            <x v="4"/>
          </reference>
        </references>
      </pivotArea>
    </chartFormat>
    <chartFormat chart="12" format="12" series="1">
      <pivotArea type="data" outline="0" fieldPosition="0">
        <references count="2">
          <reference field="4294967294" count="1" selected="0">
            <x v="0"/>
          </reference>
          <reference field="7" count="1" selected="0">
            <x v="5"/>
          </reference>
        </references>
      </pivotArea>
    </chartFormat>
    <chartFormat chart="13" format="13" series="1">
      <pivotArea type="data" outline="0" fieldPosition="0">
        <references count="2">
          <reference field="4294967294" count="1" selected="0">
            <x v="0"/>
          </reference>
          <reference field="7" count="1" selected="0">
            <x v="0"/>
          </reference>
        </references>
      </pivotArea>
    </chartFormat>
    <chartFormat chart="13" format="14" series="1">
      <pivotArea type="data" outline="0" fieldPosition="0">
        <references count="2">
          <reference field="4294967294" count="1" selected="0">
            <x v="0"/>
          </reference>
          <reference field="7" count="1" selected="0">
            <x v="1"/>
          </reference>
        </references>
      </pivotArea>
    </chartFormat>
    <chartFormat chart="13" format="15" series="1">
      <pivotArea type="data" outline="0" fieldPosition="0">
        <references count="2">
          <reference field="4294967294" count="1" selected="0">
            <x v="0"/>
          </reference>
          <reference field="7" count="1" selected="0">
            <x v="2"/>
          </reference>
        </references>
      </pivotArea>
    </chartFormat>
    <chartFormat chart="13" format="16" series="1">
      <pivotArea type="data" outline="0" fieldPosition="0">
        <references count="2">
          <reference field="4294967294" count="1" selected="0">
            <x v="0"/>
          </reference>
          <reference field="7" count="1" selected="0">
            <x v="3"/>
          </reference>
        </references>
      </pivotArea>
    </chartFormat>
    <chartFormat chart="13" format="17" series="1">
      <pivotArea type="data" outline="0" fieldPosition="0">
        <references count="2">
          <reference field="4294967294" count="1" selected="0">
            <x v="0"/>
          </reference>
          <reference field="7" count="1" selected="0">
            <x v="4"/>
          </reference>
        </references>
      </pivotArea>
    </chartFormat>
    <chartFormat chart="13" format="18" series="1">
      <pivotArea type="data" outline="0" fieldPosition="0">
        <references count="2">
          <reference field="4294967294" count="1" selected="0">
            <x v="0"/>
          </reference>
          <reference field="7" count="1" selected="0">
            <x v="5"/>
          </reference>
        </references>
      </pivotArea>
    </chartFormat>
    <chartFormat chart="13" format="19">
      <pivotArea type="data" outline="0" fieldPosition="0">
        <references count="2">
          <reference field="4294967294" count="1" selected="0">
            <x v="0"/>
          </reference>
          <reference field="7" count="1" selected="0">
            <x v="4"/>
          </reference>
        </references>
      </pivotArea>
    </chartFormat>
    <chartFormat chart="13" format="20">
      <pivotArea type="data" outline="0" fieldPosition="0">
        <references count="2">
          <reference field="4294967294" count="1" selected="0">
            <x v="0"/>
          </reference>
          <reference field="7" count="1" selected="0">
            <x v="1"/>
          </reference>
        </references>
      </pivotArea>
    </chartFormat>
    <chartFormat chart="13" format="21">
      <pivotArea type="data" outline="0" fieldPosition="0">
        <references count="2">
          <reference field="4294967294" count="1" selected="0">
            <x v="0"/>
          </reference>
          <reference field="7" count="1" selected="0">
            <x v="5"/>
          </reference>
        </references>
      </pivotArea>
    </chartFormat>
    <chartFormat chart="13" format="22">
      <pivotArea type="data" outline="0" fieldPosition="0">
        <references count="2">
          <reference field="4294967294" count="1" selected="0">
            <x v="0"/>
          </reference>
          <reference field="7" count="1" selected="0">
            <x v="3"/>
          </reference>
        </references>
      </pivotArea>
    </chartFormat>
    <chartFormat chart="13" format="23" series="1">
      <pivotArea type="data" outline="0" fieldPosition="0">
        <references count="1">
          <reference field="4294967294" count="1" selected="0">
            <x v="0"/>
          </reference>
        </references>
      </pivotArea>
    </chartFormat>
    <chartFormat chart="22" format="34" series="1">
      <pivotArea type="data" outline="0" fieldPosition="0">
        <references count="2">
          <reference field="4294967294" count="1" selected="0">
            <x v="0"/>
          </reference>
          <reference field="7" count="1" selected="0">
            <x v="0"/>
          </reference>
        </references>
      </pivotArea>
    </chartFormat>
    <chartFormat chart="22" format="35" series="1">
      <pivotArea type="data" outline="0" fieldPosition="0">
        <references count="2">
          <reference field="4294967294" count="1" selected="0">
            <x v="0"/>
          </reference>
          <reference field="7" count="1" selected="0">
            <x v="1"/>
          </reference>
        </references>
      </pivotArea>
    </chartFormat>
    <chartFormat chart="22" format="36">
      <pivotArea type="data" outline="0" fieldPosition="0">
        <references count="2">
          <reference field="4294967294" count="1" selected="0">
            <x v="0"/>
          </reference>
          <reference field="7" count="1" selected="0">
            <x v="1"/>
          </reference>
        </references>
      </pivotArea>
    </chartFormat>
    <chartFormat chart="22" format="37" series="1">
      <pivotArea type="data" outline="0" fieldPosition="0">
        <references count="2">
          <reference field="4294967294" count="1" selected="0">
            <x v="0"/>
          </reference>
          <reference field="7" count="1" selected="0">
            <x v="2"/>
          </reference>
        </references>
      </pivotArea>
    </chartFormat>
    <chartFormat chart="22" format="38" series="1">
      <pivotArea type="data" outline="0" fieldPosition="0">
        <references count="2">
          <reference field="4294967294" count="1" selected="0">
            <x v="0"/>
          </reference>
          <reference field="7" count="1" selected="0">
            <x v="3"/>
          </reference>
        </references>
      </pivotArea>
    </chartFormat>
    <chartFormat chart="22" format="39">
      <pivotArea type="data" outline="0" fieldPosition="0">
        <references count="2">
          <reference field="4294967294" count="1" selected="0">
            <x v="0"/>
          </reference>
          <reference field="7" count="1" selected="0">
            <x v="3"/>
          </reference>
        </references>
      </pivotArea>
    </chartFormat>
    <chartFormat chart="22" format="40" series="1">
      <pivotArea type="data" outline="0" fieldPosition="0">
        <references count="2">
          <reference field="4294967294" count="1" selected="0">
            <x v="0"/>
          </reference>
          <reference field="7" count="1" selected="0">
            <x v="4"/>
          </reference>
        </references>
      </pivotArea>
    </chartFormat>
    <chartFormat chart="22" format="41">
      <pivotArea type="data" outline="0" fieldPosition="0">
        <references count="2">
          <reference field="4294967294" count="1" selected="0">
            <x v="0"/>
          </reference>
          <reference field="7" count="1" selected="0">
            <x v="4"/>
          </reference>
        </references>
      </pivotArea>
    </chartFormat>
    <chartFormat chart="22" format="42" series="1">
      <pivotArea type="data" outline="0" fieldPosition="0">
        <references count="2">
          <reference field="4294967294" count="1" selected="0">
            <x v="0"/>
          </reference>
          <reference field="7" count="1" selected="0">
            <x v="5"/>
          </reference>
        </references>
      </pivotArea>
    </chartFormat>
    <chartFormat chart="22" format="43">
      <pivotArea type="data" outline="0" fieldPosition="0">
        <references count="2">
          <reference field="4294967294" count="1" selected="0">
            <x v="0"/>
          </reference>
          <reference field="7" count="1" selected="0">
            <x v="5"/>
          </reference>
        </references>
      </pivotArea>
    </chartFormat>
    <chartFormat chart="25" format="34" series="1">
      <pivotArea type="data" outline="0" fieldPosition="0">
        <references count="2">
          <reference field="4294967294" count="1" selected="0">
            <x v="0"/>
          </reference>
          <reference field="7" count="1" selected="0">
            <x v="0"/>
          </reference>
        </references>
      </pivotArea>
    </chartFormat>
    <chartFormat chart="25" format="35" series="1">
      <pivotArea type="data" outline="0" fieldPosition="0">
        <references count="2">
          <reference field="4294967294" count="1" selected="0">
            <x v="0"/>
          </reference>
          <reference field="7" count="1" selected="0">
            <x v="1"/>
          </reference>
        </references>
      </pivotArea>
    </chartFormat>
    <chartFormat chart="25" format="36">
      <pivotArea type="data" outline="0" fieldPosition="0">
        <references count="2">
          <reference field="4294967294" count="1" selected="0">
            <x v="0"/>
          </reference>
          <reference field="7" count="1" selected="0">
            <x v="1"/>
          </reference>
        </references>
      </pivotArea>
    </chartFormat>
    <chartFormat chart="25" format="37" series="1">
      <pivotArea type="data" outline="0" fieldPosition="0">
        <references count="2">
          <reference field="4294967294" count="1" selected="0">
            <x v="0"/>
          </reference>
          <reference field="7" count="1" selected="0">
            <x v="2"/>
          </reference>
        </references>
      </pivotArea>
    </chartFormat>
    <chartFormat chart="25" format="38" series="1">
      <pivotArea type="data" outline="0" fieldPosition="0">
        <references count="2">
          <reference field="4294967294" count="1" selected="0">
            <x v="0"/>
          </reference>
          <reference field="7" count="1" selected="0">
            <x v="3"/>
          </reference>
        </references>
      </pivotArea>
    </chartFormat>
    <chartFormat chart="25" format="39">
      <pivotArea type="data" outline="0" fieldPosition="0">
        <references count="2">
          <reference field="4294967294" count="1" selected="0">
            <x v="0"/>
          </reference>
          <reference field="7" count="1" selected="0">
            <x v="3"/>
          </reference>
        </references>
      </pivotArea>
    </chartFormat>
    <chartFormat chart="25" format="40" series="1">
      <pivotArea type="data" outline="0" fieldPosition="0">
        <references count="2">
          <reference field="4294967294" count="1" selected="0">
            <x v="0"/>
          </reference>
          <reference field="7" count="1" selected="0">
            <x v="4"/>
          </reference>
        </references>
      </pivotArea>
    </chartFormat>
    <chartFormat chart="25" format="41">
      <pivotArea type="data" outline="0" fieldPosition="0">
        <references count="2">
          <reference field="4294967294" count="1" selected="0">
            <x v="0"/>
          </reference>
          <reference field="7" count="1" selected="0">
            <x v="4"/>
          </reference>
        </references>
      </pivotArea>
    </chartFormat>
    <chartFormat chart="25" format="42" series="1">
      <pivotArea type="data" outline="0" fieldPosition="0">
        <references count="2">
          <reference field="4294967294" count="1" selected="0">
            <x v="0"/>
          </reference>
          <reference field="7" count="1" selected="0">
            <x v="5"/>
          </reference>
        </references>
      </pivotArea>
    </chartFormat>
    <chartFormat chart="25" format="43">
      <pivotArea type="data" outline="0" fieldPosition="0">
        <references count="2">
          <reference field="4294967294" count="1" selected="0">
            <x v="0"/>
          </reference>
          <reference field="7" count="1" selected="0">
            <x v="5"/>
          </reference>
        </references>
      </pivotArea>
    </chartFormat>
    <chartFormat chart="27" format="52" series="1">
      <pivotArea type="data" outline="0" fieldPosition="0">
        <references count="2">
          <reference field="4294967294" count="1" selected="0">
            <x v="0"/>
          </reference>
          <reference field="7" count="1" selected="0">
            <x v="0"/>
          </reference>
        </references>
      </pivotArea>
    </chartFormat>
    <chartFormat chart="27" format="53" series="1">
      <pivotArea type="data" outline="0" fieldPosition="0">
        <references count="2">
          <reference field="4294967294" count="1" selected="0">
            <x v="0"/>
          </reference>
          <reference field="7" count="1" selected="0">
            <x v="2"/>
          </reference>
        </references>
      </pivotArea>
    </chartFormat>
    <chartFormat chart="27" format="54" series="1">
      <pivotArea type="data" outline="0" fieldPosition="0">
        <references count="2">
          <reference field="4294967294" count="1" selected="0">
            <x v="0"/>
          </reference>
          <reference field="7" count="1" selected="0">
            <x v="3"/>
          </reference>
        </references>
      </pivotArea>
    </chartFormat>
    <chartFormat chart="27" format="55">
      <pivotArea type="data" outline="0" fieldPosition="0">
        <references count="2">
          <reference field="4294967294" count="1" selected="0">
            <x v="0"/>
          </reference>
          <reference field="7" count="1" selected="0">
            <x v="3"/>
          </reference>
        </references>
      </pivotArea>
    </chartFormat>
    <chartFormat chart="27" format="56" series="1">
      <pivotArea type="data" outline="0" fieldPosition="0">
        <references count="2">
          <reference field="4294967294" count="1" selected="0">
            <x v="0"/>
          </reference>
          <reference field="7" count="1" selected="0">
            <x v="4"/>
          </reference>
        </references>
      </pivotArea>
    </chartFormat>
    <chartFormat chart="27" format="57">
      <pivotArea type="data" outline="0" fieldPosition="0">
        <references count="2">
          <reference field="4294967294" count="1" selected="0">
            <x v="0"/>
          </reference>
          <reference field="7" count="1" selected="0">
            <x v="4"/>
          </reference>
        </references>
      </pivotArea>
    </chartFormat>
    <chartFormat chart="27" format="58" series="1">
      <pivotArea type="data" outline="0" fieldPosition="0">
        <references count="2">
          <reference field="4294967294" count="1" selected="0">
            <x v="0"/>
          </reference>
          <reference field="7" count="1" selected="0">
            <x v="5"/>
          </reference>
        </references>
      </pivotArea>
    </chartFormat>
    <chartFormat chart="27" format="59">
      <pivotArea type="data" outline="0" fieldPosition="0">
        <references count="2">
          <reference field="4294967294" count="1" selected="0">
            <x v="0"/>
          </reference>
          <reference field="7" count="1" selected="0">
            <x v="5"/>
          </reference>
        </references>
      </pivotArea>
    </chartFormat>
    <chartFormat chart="27" format="60" series="1">
      <pivotArea type="data" outline="0" fieldPosition="0">
        <references count="2">
          <reference field="4294967294" count="1" selected="0">
            <x v="0"/>
          </reference>
          <reference field="7"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09EC680-FAD2-40BD-BFE0-5DCB2A1E819C}" name="PivotTable1" cacheId="0" applyNumberFormats="0" applyBorderFormats="0" applyFontFormats="0" applyPatternFormats="0" applyAlignmentFormats="0" applyWidthHeightFormats="1" dataCaption="Values" updatedVersion="8" minRefreshableVersion="3" showDrill="0" useAutoFormatting="1" rowGrandTotals="0" colGrandTotals="0" itemPrintTitles="1" createdVersion="8" indent="0" showHeaders="0" outline="1" outlineData="1" multipleFieldFilters="0">
  <location ref="A1:B67" firstHeaderRow="1" firstDataRow="1" firstDataCol="1"/>
  <pivotFields count="10">
    <pivotField showAll="0" defaultSubtotal="0"/>
    <pivotField dataField="1" showAll="0" defaultSubtotal="0"/>
    <pivotField showAll="0" defaultSubtotal="0"/>
    <pivotField showAll="0" defaultSubtotal="0"/>
    <pivotField showAll="0" defaultSubtotal="0"/>
    <pivotField showAll="0" defaultSubtotal="0"/>
    <pivotField axis="axisRow" showAll="0" defaultSubtotal="0">
      <items count="60">
        <item x="13"/>
        <item x="16"/>
        <item x="44"/>
        <item x="6"/>
        <item x="15"/>
        <item x="57"/>
        <item x="39"/>
        <item x="0"/>
        <item x="20"/>
        <item x="33"/>
        <item x="23"/>
        <item x="51"/>
        <item x="34"/>
        <item x="8"/>
        <item x="4"/>
        <item x="48"/>
        <item x="10"/>
        <item x="41"/>
        <item x="22"/>
        <item x="35"/>
        <item x="29"/>
        <item x="26"/>
        <item x="11"/>
        <item x="9"/>
        <item x="53"/>
        <item x="47"/>
        <item x="42"/>
        <item x="55"/>
        <item x="52"/>
        <item x="36"/>
        <item x="30"/>
        <item x="18"/>
        <item x="46"/>
        <item x="59"/>
        <item x="50"/>
        <item x="12"/>
        <item x="56"/>
        <item x="54"/>
        <item x="31"/>
        <item x="45"/>
        <item x="43"/>
        <item x="40"/>
        <item x="32"/>
        <item x="38"/>
        <item x="5"/>
        <item x="17"/>
        <item x="27"/>
        <item x="25"/>
        <item x="7"/>
        <item x="14"/>
        <item x="21"/>
        <item x="19"/>
        <item x="24"/>
        <item x="3"/>
        <item x="28"/>
        <item x="2"/>
        <item x="37"/>
        <item x="1"/>
        <item x="49"/>
        <item x="58"/>
      </items>
    </pivotField>
    <pivotField axis="axisRow" showAll="0" defaultSubtotal="0">
      <items count="6">
        <item x="5"/>
        <item x="0"/>
        <item x="2"/>
        <item x="1"/>
        <item x="4"/>
        <item x="3"/>
      </items>
    </pivotField>
    <pivotField showAll="0" defaultSubtotal="0"/>
    <pivotField showAll="0" defaultSubtotal="0"/>
  </pivotFields>
  <rowFields count="2">
    <field x="7"/>
    <field x="6"/>
  </rowFields>
  <rowItems count="66">
    <i>
      <x/>
    </i>
    <i r="1">
      <x v="11"/>
    </i>
    <i r="1">
      <x v="28"/>
    </i>
    <i r="1">
      <x v="32"/>
    </i>
    <i r="1">
      <x v="34"/>
    </i>
    <i r="1">
      <x v="47"/>
    </i>
    <i>
      <x v="1"/>
    </i>
    <i r="1">
      <x v="7"/>
    </i>
    <i r="1">
      <x v="16"/>
    </i>
    <i r="1">
      <x v="18"/>
    </i>
    <i r="1">
      <x v="19"/>
    </i>
    <i r="1">
      <x v="21"/>
    </i>
    <i r="1">
      <x v="23"/>
    </i>
    <i r="1">
      <x v="24"/>
    </i>
    <i r="1">
      <x v="26"/>
    </i>
    <i r="1">
      <x v="27"/>
    </i>
    <i r="1">
      <x v="30"/>
    </i>
    <i r="1">
      <x v="36"/>
    </i>
    <i r="1">
      <x v="37"/>
    </i>
    <i r="1">
      <x v="40"/>
    </i>
    <i r="1">
      <x v="43"/>
    </i>
    <i r="1">
      <x v="45"/>
    </i>
    <i r="1">
      <x v="46"/>
    </i>
    <i r="1">
      <x v="48"/>
    </i>
    <i r="1">
      <x v="51"/>
    </i>
    <i r="1">
      <x v="52"/>
    </i>
    <i r="1">
      <x v="56"/>
    </i>
    <i r="1">
      <x v="59"/>
    </i>
    <i>
      <x v="2"/>
    </i>
    <i r="1">
      <x v="1"/>
    </i>
    <i r="1">
      <x v="5"/>
    </i>
    <i r="1">
      <x v="9"/>
    </i>
    <i r="1">
      <x v="10"/>
    </i>
    <i r="1">
      <x v="12"/>
    </i>
    <i r="1">
      <x v="13"/>
    </i>
    <i r="1">
      <x v="14"/>
    </i>
    <i r="1">
      <x v="15"/>
    </i>
    <i r="1">
      <x v="17"/>
    </i>
    <i r="1">
      <x v="20"/>
    </i>
    <i r="1">
      <x v="22"/>
    </i>
    <i r="1">
      <x v="25"/>
    </i>
    <i r="1">
      <x v="29"/>
    </i>
    <i r="1">
      <x v="35"/>
    </i>
    <i r="1">
      <x v="41"/>
    </i>
    <i r="1">
      <x v="42"/>
    </i>
    <i r="1">
      <x v="44"/>
    </i>
    <i r="1">
      <x v="49"/>
    </i>
    <i r="1">
      <x v="50"/>
    </i>
    <i r="1">
      <x v="53"/>
    </i>
    <i r="1">
      <x v="54"/>
    </i>
    <i r="1">
      <x v="55"/>
    </i>
    <i>
      <x v="3"/>
    </i>
    <i r="1">
      <x v="2"/>
    </i>
    <i r="1">
      <x v="4"/>
    </i>
    <i r="1">
      <x v="31"/>
    </i>
    <i r="1">
      <x v="38"/>
    </i>
    <i r="1">
      <x v="57"/>
    </i>
    <i>
      <x v="4"/>
    </i>
    <i r="1">
      <x/>
    </i>
    <i r="1">
      <x v="33"/>
    </i>
    <i>
      <x v="5"/>
    </i>
    <i r="1">
      <x v="3"/>
    </i>
    <i r="1">
      <x v="6"/>
    </i>
    <i r="1">
      <x v="8"/>
    </i>
    <i r="1">
      <x v="39"/>
    </i>
    <i r="1">
      <x v="58"/>
    </i>
  </rowItems>
  <colItems count="1">
    <i/>
  </colItems>
  <dataFields count="1">
    <dataField name="Count of Company"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108C210-A34B-4685-A614-66A381AD3F08}" name="PivotTable13" cacheId="0" applyNumberFormats="0" applyBorderFormats="0" applyFontFormats="0" applyPatternFormats="0" applyAlignmentFormats="0" applyWidthHeightFormats="1" dataCaption="Values" updatedVersion="8" minRefreshableVersion="3" showDrill="0" useAutoFormatting="1" itemPrintTitles="1" createdVersion="8" indent="0" showHeaders="0" outline="1" outlineData="1" multipleFieldFilters="0" chartFormat="17">
  <location ref="A10:B17" firstHeaderRow="1" firstDataRow="1" firstDataCol="1"/>
  <pivotFields count="10">
    <pivotField showAll="0" defaultSubtotal="0"/>
    <pivotField showAll="0" defaultSubtotal="0"/>
    <pivotField showAll="0" defaultSubtotal="0"/>
    <pivotField dataField="1" showAll="0" defaultSubtotal="0"/>
    <pivotField showAll="0" defaultSubtotal="0"/>
    <pivotField showAll="0" defaultSubtotal="0"/>
    <pivotField showAll="0" defaultSubtotal="0">
      <items count="60">
        <item x="13"/>
        <item x="16"/>
        <item x="44"/>
        <item x="6"/>
        <item x="15"/>
        <item x="57"/>
        <item x="39"/>
        <item x="0"/>
        <item x="20"/>
        <item x="33"/>
        <item x="23"/>
        <item x="51"/>
        <item x="34"/>
        <item x="8"/>
        <item x="4"/>
        <item x="48"/>
        <item x="10"/>
        <item x="41"/>
        <item x="22"/>
        <item x="35"/>
        <item x="29"/>
        <item x="26"/>
        <item x="11"/>
        <item x="9"/>
        <item x="53"/>
        <item x="47"/>
        <item x="42"/>
        <item x="55"/>
        <item x="52"/>
        <item x="36"/>
        <item x="30"/>
        <item x="18"/>
        <item x="46"/>
        <item x="59"/>
        <item x="50"/>
        <item x="12"/>
        <item x="56"/>
        <item x="54"/>
        <item x="31"/>
        <item x="45"/>
        <item x="43"/>
        <item x="40"/>
        <item x="32"/>
        <item x="38"/>
        <item x="5"/>
        <item x="17"/>
        <item x="27"/>
        <item x="25"/>
        <item x="7"/>
        <item x="14"/>
        <item x="21"/>
        <item x="19"/>
        <item x="24"/>
        <item x="3"/>
        <item x="28"/>
        <item x="2"/>
        <item x="37"/>
        <item x="1"/>
        <item x="49"/>
        <item x="58"/>
      </items>
    </pivotField>
    <pivotField axis="axisRow" showAll="0" defaultSubtotal="0">
      <items count="6">
        <item x="5"/>
        <item x="0"/>
        <item x="2"/>
        <item x="1"/>
        <item x="4"/>
        <item x="3"/>
      </items>
    </pivotField>
    <pivotField showAll="0" defaultSubtotal="0"/>
    <pivotField showAll="0" defaultSubtotal="0"/>
  </pivotFields>
  <rowFields count="1">
    <field x="7"/>
  </rowFields>
  <rowItems count="7">
    <i>
      <x/>
    </i>
    <i>
      <x v="1"/>
    </i>
    <i>
      <x v="2"/>
    </i>
    <i>
      <x v="3"/>
    </i>
    <i>
      <x v="4"/>
    </i>
    <i>
      <x v="5"/>
    </i>
    <i t="grand">
      <x/>
    </i>
  </rowItems>
  <colItems count="1">
    <i/>
  </colItems>
  <dataFields count="1">
    <dataField name="Sum of Profits ($billion)" fld="3" baseField="0" baseItem="0"/>
  </dataFields>
  <chartFormats count="41">
    <chartFormat chart="3" format="0" series="1">
      <pivotArea type="data" outline="0" fieldPosition="0">
        <references count="1">
          <reference field="4294967294" count="1" selected="0">
            <x v="0"/>
          </reference>
        </references>
      </pivotArea>
    </chartFormat>
    <chartFormat chart="3" format="1">
      <pivotArea type="data" outline="0" fieldPosition="0">
        <references count="2">
          <reference field="4294967294" count="1" selected="0">
            <x v="0"/>
          </reference>
          <reference field="7" count="1" selected="0">
            <x v="0"/>
          </reference>
        </references>
      </pivotArea>
    </chartFormat>
    <chartFormat chart="3" format="2">
      <pivotArea type="data" outline="0" fieldPosition="0">
        <references count="2">
          <reference field="4294967294" count="1" selected="0">
            <x v="0"/>
          </reference>
          <reference field="7" count="1" selected="0">
            <x v="1"/>
          </reference>
        </references>
      </pivotArea>
    </chartFormat>
    <chartFormat chart="3" format="3">
      <pivotArea type="data" outline="0" fieldPosition="0">
        <references count="2">
          <reference field="4294967294" count="1" selected="0">
            <x v="0"/>
          </reference>
          <reference field="7" count="1" selected="0">
            <x v="2"/>
          </reference>
        </references>
      </pivotArea>
    </chartFormat>
    <chartFormat chart="3" format="4">
      <pivotArea type="data" outline="0" fieldPosition="0">
        <references count="2">
          <reference field="4294967294" count="1" selected="0">
            <x v="0"/>
          </reference>
          <reference field="7" count="1" selected="0">
            <x v="3"/>
          </reference>
        </references>
      </pivotArea>
    </chartFormat>
    <chartFormat chart="3" format="5">
      <pivotArea type="data" outline="0" fieldPosition="0">
        <references count="2">
          <reference field="4294967294" count="1" selected="0">
            <x v="0"/>
          </reference>
          <reference field="7" count="1" selected="0">
            <x v="4"/>
          </reference>
        </references>
      </pivotArea>
    </chartFormat>
    <chartFormat chart="3" format="6">
      <pivotArea type="data" outline="0" fieldPosition="0">
        <references count="2">
          <reference field="4294967294" count="1" selected="0">
            <x v="0"/>
          </reference>
          <reference field="7" count="1" selected="0">
            <x v="5"/>
          </reference>
        </references>
      </pivotArea>
    </chartFormat>
    <chartFormat chart="8" format="14" series="1">
      <pivotArea type="data" outline="0" fieldPosition="0">
        <references count="1">
          <reference field="4294967294" count="1" selected="0">
            <x v="0"/>
          </reference>
        </references>
      </pivotArea>
    </chartFormat>
    <chartFormat chart="8" format="15">
      <pivotArea type="data" outline="0" fieldPosition="0">
        <references count="2">
          <reference field="4294967294" count="1" selected="0">
            <x v="0"/>
          </reference>
          <reference field="7" count="1" selected="0">
            <x v="0"/>
          </reference>
        </references>
      </pivotArea>
    </chartFormat>
    <chartFormat chart="8" format="16">
      <pivotArea type="data" outline="0" fieldPosition="0">
        <references count="2">
          <reference field="4294967294" count="1" selected="0">
            <x v="0"/>
          </reference>
          <reference field="7" count="1" selected="0">
            <x v="1"/>
          </reference>
        </references>
      </pivotArea>
    </chartFormat>
    <chartFormat chart="8" format="17">
      <pivotArea type="data" outline="0" fieldPosition="0">
        <references count="2">
          <reference field="4294967294" count="1" selected="0">
            <x v="0"/>
          </reference>
          <reference field="7" count="1" selected="0">
            <x v="2"/>
          </reference>
        </references>
      </pivotArea>
    </chartFormat>
    <chartFormat chart="8" format="18">
      <pivotArea type="data" outline="0" fieldPosition="0">
        <references count="2">
          <reference field="4294967294" count="1" selected="0">
            <x v="0"/>
          </reference>
          <reference field="7" count="1" selected="0">
            <x v="3"/>
          </reference>
        </references>
      </pivotArea>
    </chartFormat>
    <chartFormat chart="8" format="19">
      <pivotArea type="data" outline="0" fieldPosition="0">
        <references count="2">
          <reference field="4294967294" count="1" selected="0">
            <x v="0"/>
          </reference>
          <reference field="7" count="1" selected="0">
            <x v="4"/>
          </reference>
        </references>
      </pivotArea>
    </chartFormat>
    <chartFormat chart="8" format="20">
      <pivotArea type="data" outline="0" fieldPosition="0">
        <references count="2">
          <reference field="4294967294" count="1" selected="0">
            <x v="0"/>
          </reference>
          <reference field="7" count="1" selected="0">
            <x v="5"/>
          </reference>
        </references>
      </pivotArea>
    </chartFormat>
    <chartFormat chart="10" format="28" series="1">
      <pivotArea type="data" outline="0" fieldPosition="0">
        <references count="1">
          <reference field="4294967294" count="1" selected="0">
            <x v="0"/>
          </reference>
        </references>
      </pivotArea>
    </chartFormat>
    <chartFormat chart="10" format="29">
      <pivotArea type="data" outline="0" fieldPosition="0">
        <references count="2">
          <reference field="4294967294" count="1" selected="0">
            <x v="0"/>
          </reference>
          <reference field="7" count="1" selected="0">
            <x v="0"/>
          </reference>
        </references>
      </pivotArea>
    </chartFormat>
    <chartFormat chart="10" format="30">
      <pivotArea type="data" outline="0" fieldPosition="0">
        <references count="2">
          <reference field="4294967294" count="1" selected="0">
            <x v="0"/>
          </reference>
          <reference field="7" count="1" selected="0">
            <x v="1"/>
          </reference>
        </references>
      </pivotArea>
    </chartFormat>
    <chartFormat chart="10" format="31">
      <pivotArea type="data" outline="0" fieldPosition="0">
        <references count="2">
          <reference field="4294967294" count="1" selected="0">
            <x v="0"/>
          </reference>
          <reference field="7" count="1" selected="0">
            <x v="2"/>
          </reference>
        </references>
      </pivotArea>
    </chartFormat>
    <chartFormat chart="10" format="32">
      <pivotArea type="data" outline="0" fieldPosition="0">
        <references count="2">
          <reference field="4294967294" count="1" selected="0">
            <x v="0"/>
          </reference>
          <reference field="7" count="1" selected="0">
            <x v="3"/>
          </reference>
        </references>
      </pivotArea>
    </chartFormat>
    <chartFormat chart="10" format="33">
      <pivotArea type="data" outline="0" fieldPosition="0">
        <references count="2">
          <reference field="4294967294" count="1" selected="0">
            <x v="0"/>
          </reference>
          <reference field="7" count="1" selected="0">
            <x v="4"/>
          </reference>
        </references>
      </pivotArea>
    </chartFormat>
    <chartFormat chart="10" format="34">
      <pivotArea type="data" outline="0" fieldPosition="0">
        <references count="2">
          <reference field="4294967294" count="1" selected="0">
            <x v="0"/>
          </reference>
          <reference field="7" count="1" selected="0">
            <x v="5"/>
          </reference>
        </references>
      </pivotArea>
    </chartFormat>
    <chartFormat chart="13" format="28" series="1">
      <pivotArea type="data" outline="0" fieldPosition="0">
        <references count="1">
          <reference field="4294967294" count="1" selected="0">
            <x v="0"/>
          </reference>
        </references>
      </pivotArea>
    </chartFormat>
    <chartFormat chart="13" format="29">
      <pivotArea type="data" outline="0" fieldPosition="0">
        <references count="2">
          <reference field="4294967294" count="1" selected="0">
            <x v="0"/>
          </reference>
          <reference field="7" count="1" selected="0">
            <x v="0"/>
          </reference>
        </references>
      </pivotArea>
    </chartFormat>
    <chartFormat chart="13" format="30">
      <pivotArea type="data" outline="0" fieldPosition="0">
        <references count="2">
          <reference field="4294967294" count="1" selected="0">
            <x v="0"/>
          </reference>
          <reference field="7" count="1" selected="0">
            <x v="1"/>
          </reference>
        </references>
      </pivotArea>
    </chartFormat>
    <chartFormat chart="13" format="31">
      <pivotArea type="data" outline="0" fieldPosition="0">
        <references count="2">
          <reference field="4294967294" count="1" selected="0">
            <x v="0"/>
          </reference>
          <reference field="7" count="1" selected="0">
            <x v="2"/>
          </reference>
        </references>
      </pivotArea>
    </chartFormat>
    <chartFormat chart="13" format="32">
      <pivotArea type="data" outline="0" fieldPosition="0">
        <references count="2">
          <reference field="4294967294" count="1" selected="0">
            <x v="0"/>
          </reference>
          <reference field="7" count="1" selected="0">
            <x v="3"/>
          </reference>
        </references>
      </pivotArea>
    </chartFormat>
    <chartFormat chart="13" format="33">
      <pivotArea type="data" outline="0" fieldPosition="0">
        <references count="2">
          <reference field="4294967294" count="1" selected="0">
            <x v="0"/>
          </reference>
          <reference field="7" count="1" selected="0">
            <x v="4"/>
          </reference>
        </references>
      </pivotArea>
    </chartFormat>
    <chartFormat chart="13" format="34">
      <pivotArea type="data" outline="0" fieldPosition="0">
        <references count="2">
          <reference field="4294967294" count="1" selected="0">
            <x v="0"/>
          </reference>
          <reference field="7" count="1" selected="0">
            <x v="5"/>
          </reference>
        </references>
      </pivotArea>
    </chartFormat>
    <chartFormat chart="14" format="7" series="1">
      <pivotArea type="data" outline="0" fieldPosition="0">
        <references count="1">
          <reference field="4294967294" count="1" selected="0">
            <x v="0"/>
          </reference>
        </references>
      </pivotArea>
    </chartFormat>
    <chartFormat chart="14" format="8">
      <pivotArea type="data" outline="0" fieldPosition="0">
        <references count="2">
          <reference field="4294967294" count="1" selected="0">
            <x v="0"/>
          </reference>
          <reference field="7" count="1" selected="0">
            <x v="0"/>
          </reference>
        </references>
      </pivotArea>
    </chartFormat>
    <chartFormat chart="14" format="9">
      <pivotArea type="data" outline="0" fieldPosition="0">
        <references count="2">
          <reference field="4294967294" count="1" selected="0">
            <x v="0"/>
          </reference>
          <reference field="7" count="1" selected="0">
            <x v="1"/>
          </reference>
        </references>
      </pivotArea>
    </chartFormat>
    <chartFormat chart="14" format="10">
      <pivotArea type="data" outline="0" fieldPosition="0">
        <references count="2">
          <reference field="4294967294" count="1" selected="0">
            <x v="0"/>
          </reference>
          <reference field="7" count="1" selected="0">
            <x v="2"/>
          </reference>
        </references>
      </pivotArea>
    </chartFormat>
    <chartFormat chart="14" format="11">
      <pivotArea type="data" outline="0" fieldPosition="0">
        <references count="2">
          <reference field="4294967294" count="1" selected="0">
            <x v="0"/>
          </reference>
          <reference field="7" count="1" selected="0">
            <x v="3"/>
          </reference>
        </references>
      </pivotArea>
    </chartFormat>
    <chartFormat chart="14" format="12">
      <pivotArea type="data" outline="0" fieldPosition="0">
        <references count="2">
          <reference field="4294967294" count="1" selected="0">
            <x v="0"/>
          </reference>
          <reference field="7" count="1" selected="0">
            <x v="4"/>
          </reference>
        </references>
      </pivotArea>
    </chartFormat>
    <chartFormat chart="14" format="13">
      <pivotArea type="data" outline="0" fieldPosition="0">
        <references count="2">
          <reference field="4294967294" count="1" selected="0">
            <x v="0"/>
          </reference>
          <reference field="7" count="1" selected="0">
            <x v="5"/>
          </reference>
        </references>
      </pivotArea>
    </chartFormat>
    <chartFormat chart="16" format="20" series="1">
      <pivotArea type="data" outline="0" fieldPosition="0">
        <references count="1">
          <reference field="4294967294" count="1" selected="0">
            <x v="0"/>
          </reference>
        </references>
      </pivotArea>
    </chartFormat>
    <chartFormat chart="16" format="21">
      <pivotArea type="data" outline="0" fieldPosition="0">
        <references count="2">
          <reference field="4294967294" count="1" selected="0">
            <x v="0"/>
          </reference>
          <reference field="7" count="1" selected="0">
            <x v="0"/>
          </reference>
        </references>
      </pivotArea>
    </chartFormat>
    <chartFormat chart="16" format="22">
      <pivotArea type="data" outline="0" fieldPosition="0">
        <references count="2">
          <reference field="4294967294" count="1" selected="0">
            <x v="0"/>
          </reference>
          <reference field="7" count="1" selected="0">
            <x v="2"/>
          </reference>
        </references>
      </pivotArea>
    </chartFormat>
    <chartFormat chart="16" format="23">
      <pivotArea type="data" outline="0" fieldPosition="0">
        <references count="2">
          <reference field="4294967294" count="1" selected="0">
            <x v="0"/>
          </reference>
          <reference field="7" count="1" selected="0">
            <x v="3"/>
          </reference>
        </references>
      </pivotArea>
    </chartFormat>
    <chartFormat chart="16" format="24">
      <pivotArea type="data" outline="0" fieldPosition="0">
        <references count="2">
          <reference field="4294967294" count="1" selected="0">
            <x v="0"/>
          </reference>
          <reference field="7" count="1" selected="0">
            <x v="4"/>
          </reference>
        </references>
      </pivotArea>
    </chartFormat>
    <chartFormat chart="16" format="25">
      <pivotArea type="data" outline="0" fieldPosition="0">
        <references count="2">
          <reference field="4294967294" count="1" selected="0">
            <x v="0"/>
          </reference>
          <reference field="7"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68CDC4-B02F-4432-A061-C4CB2018EA3A}" name="PivotTable12" cacheId="0" applyNumberFormats="0" applyBorderFormats="0" applyFontFormats="0" applyPatternFormats="0" applyAlignmentFormats="0" applyWidthHeightFormats="1" dataCaption="Values" updatedVersion="8" minRefreshableVersion="3" showDrill="0" useAutoFormatting="1" itemPrintTitles="1" createdVersion="8" indent="0" showHeaders="0" outline="1" outlineData="1" multipleFieldFilters="0" chartFormat="22">
  <location ref="A1:B8" firstHeaderRow="1" firstDataRow="1" firstDataCol="1"/>
  <pivotFields count="10">
    <pivotField showAll="0" defaultSubtotal="0"/>
    <pivotField showAll="0" defaultSubtotal="0"/>
    <pivotField dataField="1" showAll="0" defaultSubtotal="0"/>
    <pivotField showAll="0" defaultSubtotal="0"/>
    <pivotField showAll="0" defaultSubtotal="0"/>
    <pivotField showAll="0" defaultSubtotal="0"/>
    <pivotField showAll="0" defaultSubtotal="0">
      <items count="60">
        <item x="13"/>
        <item x="16"/>
        <item x="44"/>
        <item x="6"/>
        <item x="15"/>
        <item x="57"/>
        <item x="39"/>
        <item x="0"/>
        <item x="20"/>
        <item x="33"/>
        <item x="23"/>
        <item x="51"/>
        <item x="34"/>
        <item x="8"/>
        <item x="4"/>
        <item x="48"/>
        <item x="10"/>
        <item x="41"/>
        <item x="22"/>
        <item x="35"/>
        <item x="29"/>
        <item x="26"/>
        <item x="11"/>
        <item x="9"/>
        <item x="53"/>
        <item x="47"/>
        <item x="42"/>
        <item x="55"/>
        <item x="52"/>
        <item x="36"/>
        <item x="30"/>
        <item x="18"/>
        <item x="46"/>
        <item x="59"/>
        <item x="50"/>
        <item x="12"/>
        <item x="56"/>
        <item x="54"/>
        <item x="31"/>
        <item x="45"/>
        <item x="43"/>
        <item x="40"/>
        <item x="32"/>
        <item x="38"/>
        <item x="5"/>
        <item x="17"/>
        <item x="27"/>
        <item x="25"/>
        <item x="7"/>
        <item x="14"/>
        <item x="21"/>
        <item x="19"/>
        <item x="24"/>
        <item x="3"/>
        <item x="28"/>
        <item x="2"/>
        <item x="37"/>
        <item x="1"/>
        <item x="49"/>
        <item x="58"/>
      </items>
    </pivotField>
    <pivotField axis="axisRow" showAll="0" defaultSubtotal="0">
      <items count="6">
        <item x="5"/>
        <item x="0"/>
        <item x="2"/>
        <item x="1"/>
        <item x="4"/>
        <item x="3"/>
      </items>
    </pivotField>
    <pivotField showAll="0" defaultSubtotal="0"/>
    <pivotField showAll="0" defaultSubtotal="0"/>
  </pivotFields>
  <rowFields count="1">
    <field x="7"/>
  </rowFields>
  <rowItems count="7">
    <i>
      <x/>
    </i>
    <i>
      <x v="1"/>
    </i>
    <i>
      <x v="2"/>
    </i>
    <i>
      <x v="3"/>
    </i>
    <i>
      <x v="4"/>
    </i>
    <i>
      <x v="5"/>
    </i>
    <i t="grand">
      <x/>
    </i>
  </rowItems>
  <colItems count="1">
    <i/>
  </colItems>
  <dataFields count="1">
    <dataField name="Sum of Sales ($billion)" fld="2" baseField="0" baseItem="0"/>
  </dataFields>
  <chartFormats count="50">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7" count="1" selected="0">
            <x v="0"/>
          </reference>
        </references>
      </pivotArea>
    </chartFormat>
    <chartFormat chart="2" format="2">
      <pivotArea type="data" outline="0" fieldPosition="0">
        <references count="2">
          <reference field="4294967294" count="1" selected="0">
            <x v="0"/>
          </reference>
          <reference field="7" count="1" selected="0">
            <x v="1"/>
          </reference>
        </references>
      </pivotArea>
    </chartFormat>
    <chartFormat chart="2" format="3">
      <pivotArea type="data" outline="0" fieldPosition="0">
        <references count="2">
          <reference field="4294967294" count="1" selected="0">
            <x v="0"/>
          </reference>
          <reference field="7" count="1" selected="0">
            <x v="2"/>
          </reference>
        </references>
      </pivotArea>
    </chartFormat>
    <chartFormat chart="2" format="4">
      <pivotArea type="data" outline="0" fieldPosition="0">
        <references count="2">
          <reference field="4294967294" count="1" selected="0">
            <x v="0"/>
          </reference>
          <reference field="7" count="1" selected="0">
            <x v="3"/>
          </reference>
        </references>
      </pivotArea>
    </chartFormat>
    <chartFormat chart="2" format="5">
      <pivotArea type="data" outline="0" fieldPosition="0">
        <references count="2">
          <reference field="4294967294" count="1" selected="0">
            <x v="0"/>
          </reference>
          <reference field="7" count="1" selected="0">
            <x v="4"/>
          </reference>
        </references>
      </pivotArea>
    </chartFormat>
    <chartFormat chart="2" format="6">
      <pivotArea type="data" outline="0" fieldPosition="0">
        <references count="2">
          <reference field="4294967294" count="1" selected="0">
            <x v="0"/>
          </reference>
          <reference field="7" count="1" selected="0">
            <x v="5"/>
          </reference>
        </references>
      </pivotArea>
    </chartFormat>
    <chartFormat chart="7" format="14" series="1">
      <pivotArea type="data" outline="0" fieldPosition="0">
        <references count="1">
          <reference field="4294967294" count="1" selected="0">
            <x v="0"/>
          </reference>
        </references>
      </pivotArea>
    </chartFormat>
    <chartFormat chart="7" format="15">
      <pivotArea type="data" outline="0" fieldPosition="0">
        <references count="2">
          <reference field="4294967294" count="1" selected="0">
            <x v="0"/>
          </reference>
          <reference field="7" count="1" selected="0">
            <x v="0"/>
          </reference>
        </references>
      </pivotArea>
    </chartFormat>
    <chartFormat chart="7" format="16">
      <pivotArea type="data" outline="0" fieldPosition="0">
        <references count="2">
          <reference field="4294967294" count="1" selected="0">
            <x v="0"/>
          </reference>
          <reference field="7" count="1" selected="0">
            <x v="1"/>
          </reference>
        </references>
      </pivotArea>
    </chartFormat>
    <chartFormat chart="7" format="17">
      <pivotArea type="data" outline="0" fieldPosition="0">
        <references count="2">
          <reference field="4294967294" count="1" selected="0">
            <x v="0"/>
          </reference>
          <reference field="7" count="1" selected="0">
            <x v="2"/>
          </reference>
        </references>
      </pivotArea>
    </chartFormat>
    <chartFormat chart="7" format="18">
      <pivotArea type="data" outline="0" fieldPosition="0">
        <references count="2">
          <reference field="4294967294" count="1" selected="0">
            <x v="0"/>
          </reference>
          <reference field="7" count="1" selected="0">
            <x v="3"/>
          </reference>
        </references>
      </pivotArea>
    </chartFormat>
    <chartFormat chart="7" format="19">
      <pivotArea type="data" outline="0" fieldPosition="0">
        <references count="2">
          <reference field="4294967294" count="1" selected="0">
            <x v="0"/>
          </reference>
          <reference field="7" count="1" selected="0">
            <x v="4"/>
          </reference>
        </references>
      </pivotArea>
    </chartFormat>
    <chartFormat chart="7" format="20">
      <pivotArea type="data" outline="0" fieldPosition="0">
        <references count="2">
          <reference field="4294967294" count="1" selected="0">
            <x v="0"/>
          </reference>
          <reference field="7" count="1" selected="0">
            <x v="5"/>
          </reference>
        </references>
      </pivotArea>
    </chartFormat>
    <chartFormat chart="9" format="28" series="1">
      <pivotArea type="data" outline="0" fieldPosition="0">
        <references count="1">
          <reference field="4294967294" count="1" selected="0">
            <x v="0"/>
          </reference>
        </references>
      </pivotArea>
    </chartFormat>
    <chartFormat chart="9" format="29">
      <pivotArea type="data" outline="0" fieldPosition="0">
        <references count="2">
          <reference field="4294967294" count="1" selected="0">
            <x v="0"/>
          </reference>
          <reference field="7" count="1" selected="0">
            <x v="0"/>
          </reference>
        </references>
      </pivotArea>
    </chartFormat>
    <chartFormat chart="9" format="30">
      <pivotArea type="data" outline="0" fieldPosition="0">
        <references count="2">
          <reference field="4294967294" count="1" selected="0">
            <x v="0"/>
          </reference>
          <reference field="7" count="1" selected="0">
            <x v="1"/>
          </reference>
        </references>
      </pivotArea>
    </chartFormat>
    <chartFormat chart="9" format="31">
      <pivotArea type="data" outline="0" fieldPosition="0">
        <references count="2">
          <reference field="4294967294" count="1" selected="0">
            <x v="0"/>
          </reference>
          <reference field="7" count="1" selected="0">
            <x v="2"/>
          </reference>
        </references>
      </pivotArea>
    </chartFormat>
    <chartFormat chart="9" format="32">
      <pivotArea type="data" outline="0" fieldPosition="0">
        <references count="2">
          <reference field="4294967294" count="1" selected="0">
            <x v="0"/>
          </reference>
          <reference field="7" count="1" selected="0">
            <x v="3"/>
          </reference>
        </references>
      </pivotArea>
    </chartFormat>
    <chartFormat chart="9" format="33">
      <pivotArea type="data" outline="0" fieldPosition="0">
        <references count="2">
          <reference field="4294967294" count="1" selected="0">
            <x v="0"/>
          </reference>
          <reference field="7" count="1" selected="0">
            <x v="4"/>
          </reference>
        </references>
      </pivotArea>
    </chartFormat>
    <chartFormat chart="9" format="34">
      <pivotArea type="data" outline="0" fieldPosition="0">
        <references count="2">
          <reference field="4294967294" count="1" selected="0">
            <x v="0"/>
          </reference>
          <reference field="7" count="1" selected="0">
            <x v="5"/>
          </reference>
        </references>
      </pivotArea>
    </chartFormat>
    <chartFormat chart="14" format="42" series="1">
      <pivotArea type="data" outline="0" fieldPosition="0">
        <references count="1">
          <reference field="4294967294" count="1" selected="0">
            <x v="0"/>
          </reference>
        </references>
      </pivotArea>
    </chartFormat>
    <chartFormat chart="14" format="43">
      <pivotArea type="data" outline="0" fieldPosition="0">
        <references count="2">
          <reference field="4294967294" count="1" selected="0">
            <x v="0"/>
          </reference>
          <reference field="7" count="1" selected="0">
            <x v="0"/>
          </reference>
        </references>
      </pivotArea>
    </chartFormat>
    <chartFormat chart="14" format="44">
      <pivotArea type="data" outline="0" fieldPosition="0">
        <references count="2">
          <reference field="4294967294" count="1" selected="0">
            <x v="0"/>
          </reference>
          <reference field="7" count="1" selected="0">
            <x v="1"/>
          </reference>
        </references>
      </pivotArea>
    </chartFormat>
    <chartFormat chart="14" format="45">
      <pivotArea type="data" outline="0" fieldPosition="0">
        <references count="2">
          <reference field="4294967294" count="1" selected="0">
            <x v="0"/>
          </reference>
          <reference field="7" count="1" selected="0">
            <x v="2"/>
          </reference>
        </references>
      </pivotArea>
    </chartFormat>
    <chartFormat chart="14" format="46">
      <pivotArea type="data" outline="0" fieldPosition="0">
        <references count="2">
          <reference field="4294967294" count="1" selected="0">
            <x v="0"/>
          </reference>
          <reference field="7" count="1" selected="0">
            <x v="3"/>
          </reference>
        </references>
      </pivotArea>
    </chartFormat>
    <chartFormat chart="14" format="47">
      <pivotArea type="data" outline="0" fieldPosition="0">
        <references count="2">
          <reference field="4294967294" count="1" selected="0">
            <x v="0"/>
          </reference>
          <reference field="7" count="1" selected="0">
            <x v="4"/>
          </reference>
        </references>
      </pivotArea>
    </chartFormat>
    <chartFormat chart="14" format="48">
      <pivotArea type="data" outline="0" fieldPosition="0">
        <references count="2">
          <reference field="4294967294" count="1" selected="0">
            <x v="0"/>
          </reference>
          <reference field="7" count="1" selected="0">
            <x v="5"/>
          </reference>
        </references>
      </pivotArea>
    </chartFormat>
    <chartFormat chart="16" format="9" series="1">
      <pivotArea type="data" outline="0" fieldPosition="0">
        <references count="1">
          <reference field="4294967294" count="1" selected="0">
            <x v="0"/>
          </reference>
        </references>
      </pivotArea>
    </chartFormat>
    <chartFormat chart="16" format="10">
      <pivotArea type="data" outline="0" fieldPosition="0">
        <references count="2">
          <reference field="4294967294" count="1" selected="0">
            <x v="0"/>
          </reference>
          <reference field="7" count="1" selected="0">
            <x v="4"/>
          </reference>
        </references>
      </pivotArea>
    </chartFormat>
    <chartFormat chart="17" format="7" series="1">
      <pivotArea type="data" outline="0" fieldPosition="0">
        <references count="1">
          <reference field="4294967294" count="1" selected="0">
            <x v="0"/>
          </reference>
        </references>
      </pivotArea>
    </chartFormat>
    <chartFormat chart="17" format="8">
      <pivotArea type="data" outline="0" fieldPosition="0">
        <references count="2">
          <reference field="4294967294" count="1" selected="0">
            <x v="0"/>
          </reference>
          <reference field="7" count="1" selected="0">
            <x v="0"/>
          </reference>
        </references>
      </pivotArea>
    </chartFormat>
    <chartFormat chart="17" format="9">
      <pivotArea type="data" outline="0" fieldPosition="0">
        <references count="2">
          <reference field="4294967294" count="1" selected="0">
            <x v="0"/>
          </reference>
          <reference field="7" count="1" selected="0">
            <x v="1"/>
          </reference>
        </references>
      </pivotArea>
    </chartFormat>
    <chartFormat chart="17" format="10">
      <pivotArea type="data" outline="0" fieldPosition="0">
        <references count="2">
          <reference field="4294967294" count="1" selected="0">
            <x v="0"/>
          </reference>
          <reference field="7" count="1" selected="0">
            <x v="2"/>
          </reference>
        </references>
      </pivotArea>
    </chartFormat>
    <chartFormat chart="17" format="11">
      <pivotArea type="data" outline="0" fieldPosition="0">
        <references count="2">
          <reference field="4294967294" count="1" selected="0">
            <x v="0"/>
          </reference>
          <reference field="7" count="1" selected="0">
            <x v="3"/>
          </reference>
        </references>
      </pivotArea>
    </chartFormat>
    <chartFormat chart="17" format="12">
      <pivotArea type="data" outline="0" fieldPosition="0">
        <references count="2">
          <reference field="4294967294" count="1" selected="0">
            <x v="0"/>
          </reference>
          <reference field="7" count="1" selected="0">
            <x v="4"/>
          </reference>
        </references>
      </pivotArea>
    </chartFormat>
    <chartFormat chart="17" format="13">
      <pivotArea type="data" outline="0" fieldPosition="0">
        <references count="2">
          <reference field="4294967294" count="1" selected="0">
            <x v="0"/>
          </reference>
          <reference field="7" count="1" selected="0">
            <x v="5"/>
          </reference>
        </references>
      </pivotArea>
    </chartFormat>
    <chartFormat chart="19" format="21" series="1">
      <pivotArea type="data" outline="0" fieldPosition="0">
        <references count="1">
          <reference field="4294967294" count="1" selected="0">
            <x v="0"/>
          </reference>
        </references>
      </pivotArea>
    </chartFormat>
    <chartFormat chart="19" format="22">
      <pivotArea type="data" outline="0" fieldPosition="0">
        <references count="2">
          <reference field="4294967294" count="1" selected="0">
            <x v="0"/>
          </reference>
          <reference field="7" count="1" selected="0">
            <x v="0"/>
          </reference>
        </references>
      </pivotArea>
    </chartFormat>
    <chartFormat chart="19" format="23">
      <pivotArea type="data" outline="0" fieldPosition="0">
        <references count="2">
          <reference field="4294967294" count="1" selected="0">
            <x v="0"/>
          </reference>
          <reference field="7" count="1" selected="0">
            <x v="1"/>
          </reference>
        </references>
      </pivotArea>
    </chartFormat>
    <chartFormat chart="19" format="24">
      <pivotArea type="data" outline="0" fieldPosition="0">
        <references count="2">
          <reference field="4294967294" count="1" selected="0">
            <x v="0"/>
          </reference>
          <reference field="7" count="1" selected="0">
            <x v="2"/>
          </reference>
        </references>
      </pivotArea>
    </chartFormat>
    <chartFormat chart="19" format="25">
      <pivotArea type="data" outline="0" fieldPosition="0">
        <references count="2">
          <reference field="4294967294" count="1" selected="0">
            <x v="0"/>
          </reference>
          <reference field="7" count="1" selected="0">
            <x v="3"/>
          </reference>
        </references>
      </pivotArea>
    </chartFormat>
    <chartFormat chart="19" format="26">
      <pivotArea type="data" outline="0" fieldPosition="0">
        <references count="2">
          <reference field="4294967294" count="1" selected="0">
            <x v="0"/>
          </reference>
          <reference field="7" count="1" selected="0">
            <x v="4"/>
          </reference>
        </references>
      </pivotArea>
    </chartFormat>
    <chartFormat chart="19" format="27">
      <pivotArea type="data" outline="0" fieldPosition="0">
        <references count="2">
          <reference field="4294967294" count="1" selected="0">
            <x v="0"/>
          </reference>
          <reference field="7" count="1" selected="0">
            <x v="5"/>
          </reference>
        </references>
      </pivotArea>
    </chartFormat>
    <chartFormat chart="21" format="20" series="1">
      <pivotArea type="data" outline="0" fieldPosition="0">
        <references count="1">
          <reference field="4294967294" count="1" selected="0">
            <x v="0"/>
          </reference>
        </references>
      </pivotArea>
    </chartFormat>
    <chartFormat chart="21" format="21">
      <pivotArea type="data" outline="0" fieldPosition="0">
        <references count="2">
          <reference field="4294967294" count="1" selected="0">
            <x v="0"/>
          </reference>
          <reference field="7" count="1" selected="0">
            <x v="0"/>
          </reference>
        </references>
      </pivotArea>
    </chartFormat>
    <chartFormat chart="21" format="22">
      <pivotArea type="data" outline="0" fieldPosition="0">
        <references count="2">
          <reference field="4294967294" count="1" selected="0">
            <x v="0"/>
          </reference>
          <reference field="7" count="1" selected="0">
            <x v="2"/>
          </reference>
        </references>
      </pivotArea>
    </chartFormat>
    <chartFormat chart="21" format="23">
      <pivotArea type="data" outline="0" fieldPosition="0">
        <references count="2">
          <reference field="4294967294" count="1" selected="0">
            <x v="0"/>
          </reference>
          <reference field="7" count="1" selected="0">
            <x v="3"/>
          </reference>
        </references>
      </pivotArea>
    </chartFormat>
    <chartFormat chart="21" format="24">
      <pivotArea type="data" outline="0" fieldPosition="0">
        <references count="2">
          <reference field="4294967294" count="1" selected="0">
            <x v="0"/>
          </reference>
          <reference field="7" count="1" selected="0">
            <x v="4"/>
          </reference>
        </references>
      </pivotArea>
    </chartFormat>
    <chartFormat chart="21" format="25">
      <pivotArea type="data" outline="0" fieldPosition="0">
        <references count="2">
          <reference field="4294967294" count="1" selected="0">
            <x v="0"/>
          </reference>
          <reference field="7"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BD86F73-928C-440D-918E-2756959093D6}" name="PivotTable2" cacheId="0" applyNumberFormats="0" applyBorderFormats="0" applyFontFormats="0" applyPatternFormats="0" applyAlignmentFormats="0" applyWidthHeightFormats="1" dataCaption="Values" updatedVersion="8" minRefreshableVersion="3" showDrill="0" useAutoFormatting="1" itemPrintTitles="1" createdVersion="8" indent="0" showHeaders="0" outline="1" outlineData="1" multipleFieldFilters="0">
  <location ref="B13:C20" firstHeaderRow="1" firstDataRow="1" firstDataCol="1"/>
  <pivotFields count="10">
    <pivotField showAll="0" defaultSubtotal="0"/>
    <pivotField showAll="0" defaultSubtotal="0"/>
    <pivotField showAll="0" defaultSubtotal="0"/>
    <pivotField showAll="0" defaultSubtotal="0"/>
    <pivotField dataField="1" showAll="0" defaultSubtotal="0"/>
    <pivotField showAll="0" defaultSubtotal="0"/>
    <pivotField showAll="0" defaultSubtotal="0">
      <items count="60">
        <item x="13"/>
        <item x="16"/>
        <item x="44"/>
        <item x="6"/>
        <item x="15"/>
        <item x="57"/>
        <item x="39"/>
        <item x="0"/>
        <item x="20"/>
        <item x="33"/>
        <item x="23"/>
        <item x="51"/>
        <item x="34"/>
        <item x="8"/>
        <item x="4"/>
        <item x="48"/>
        <item x="10"/>
        <item x="41"/>
        <item x="22"/>
        <item x="35"/>
        <item x="29"/>
        <item x="26"/>
        <item x="11"/>
        <item x="9"/>
        <item x="53"/>
        <item x="47"/>
        <item x="42"/>
        <item x="55"/>
        <item x="52"/>
        <item x="36"/>
        <item x="30"/>
        <item x="18"/>
        <item x="46"/>
        <item x="59"/>
        <item x="50"/>
        <item x="12"/>
        <item x="56"/>
        <item x="54"/>
        <item x="31"/>
        <item x="45"/>
        <item x="43"/>
        <item x="40"/>
        <item x="32"/>
        <item x="38"/>
        <item x="5"/>
        <item x="17"/>
        <item x="27"/>
        <item x="25"/>
        <item x="7"/>
        <item x="14"/>
        <item x="21"/>
        <item x="19"/>
        <item x="24"/>
        <item x="3"/>
        <item x="28"/>
        <item x="2"/>
        <item x="37"/>
        <item x="1"/>
        <item x="49"/>
        <item x="58"/>
      </items>
    </pivotField>
    <pivotField axis="axisRow" showAll="0" defaultSubtotal="0">
      <items count="6">
        <item x="5"/>
        <item x="0"/>
        <item x="2"/>
        <item x="1"/>
        <item x="4"/>
        <item x="3"/>
      </items>
    </pivotField>
    <pivotField showAll="0" defaultSubtotal="0"/>
    <pivotField showAll="0" defaultSubtotal="0"/>
  </pivotFields>
  <rowFields count="1">
    <field x="7"/>
  </rowFields>
  <rowItems count="7">
    <i>
      <x/>
    </i>
    <i>
      <x v="1"/>
    </i>
    <i>
      <x v="2"/>
    </i>
    <i>
      <x v="3"/>
    </i>
    <i>
      <x v="4"/>
    </i>
    <i>
      <x v="5"/>
    </i>
    <i t="grand">
      <x/>
    </i>
  </rowItems>
  <colItems count="1">
    <i/>
  </colItems>
  <dataFields count="1">
    <dataField name="Sum of Assets ($billion)" fld="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BB9F094-0B58-4BD4-B348-2F87A2783BAA}" name="PivotTable1" cacheId="0" applyNumberFormats="0" applyBorderFormats="0" applyFontFormats="0" applyPatternFormats="0" applyAlignmentFormats="0" applyWidthHeightFormats="1" dataCaption="Values" updatedVersion="8" minRefreshableVersion="3" showDrill="0" useAutoFormatting="1" itemPrintTitles="1" createdVersion="8" indent="0" showHeaders="0" outline="1" outlineData="1" multipleFieldFilters="0" chartFormat="24">
  <location ref="B3:C10" firstHeaderRow="1" firstDataRow="1" firstDataCol="1"/>
  <pivotFields count="10">
    <pivotField showAll="0" defaultSubtotal="0"/>
    <pivotField showAll="0" defaultSubtotal="0"/>
    <pivotField showAll="0" defaultSubtotal="0"/>
    <pivotField showAll="0" defaultSubtotal="0"/>
    <pivotField dataField="1" showAll="0" defaultSubtotal="0"/>
    <pivotField showAll="0" defaultSubtotal="0"/>
    <pivotField showAll="0" defaultSubtotal="0">
      <items count="60">
        <item x="13"/>
        <item x="16"/>
        <item x="44"/>
        <item x="6"/>
        <item x="15"/>
        <item x="57"/>
        <item x="39"/>
        <item x="0"/>
        <item x="20"/>
        <item x="33"/>
        <item x="23"/>
        <item x="51"/>
        <item x="34"/>
        <item x="8"/>
        <item x="4"/>
        <item x="48"/>
        <item x="10"/>
        <item x="41"/>
        <item x="22"/>
        <item x="35"/>
        <item x="29"/>
        <item x="26"/>
        <item x="11"/>
        <item x="9"/>
        <item x="53"/>
        <item x="47"/>
        <item x="42"/>
        <item x="55"/>
        <item x="52"/>
        <item x="36"/>
        <item x="30"/>
        <item x="18"/>
        <item x="46"/>
        <item x="59"/>
        <item x="50"/>
        <item x="12"/>
        <item x="56"/>
        <item x="54"/>
        <item x="31"/>
        <item x="45"/>
        <item x="43"/>
        <item x="40"/>
        <item x="32"/>
        <item x="38"/>
        <item x="5"/>
        <item x="17"/>
        <item x="27"/>
        <item x="25"/>
        <item x="7"/>
        <item x="14"/>
        <item x="21"/>
        <item x="19"/>
        <item x="24"/>
        <item x="3"/>
        <item x="28"/>
        <item x="2"/>
        <item x="37"/>
        <item x="1"/>
        <item x="49"/>
        <item x="58"/>
      </items>
    </pivotField>
    <pivotField axis="axisRow" showAll="0" defaultSubtotal="0">
      <items count="6">
        <item x="5"/>
        <item x="0"/>
        <item x="2"/>
        <item x="1"/>
        <item x="4"/>
        <item x="3"/>
      </items>
    </pivotField>
    <pivotField showAll="0" defaultSubtotal="0"/>
    <pivotField showAll="0" defaultSubtotal="0"/>
  </pivotFields>
  <rowFields count="1">
    <field x="7"/>
  </rowFields>
  <rowItems count="7">
    <i>
      <x/>
    </i>
    <i>
      <x v="1"/>
    </i>
    <i>
      <x v="2"/>
    </i>
    <i>
      <x v="3"/>
    </i>
    <i>
      <x v="4"/>
    </i>
    <i>
      <x v="5"/>
    </i>
    <i t="grand">
      <x/>
    </i>
  </rowItems>
  <colItems count="1">
    <i/>
  </colItems>
  <dataFields count="1">
    <dataField name="Sum of Assets ($billion)" fld="4" baseField="0" baseItem="0"/>
  </dataFields>
  <chartFormats count="4">
    <chartFormat chart="14" format="0" series="1">
      <pivotArea type="data" outline="0" fieldPosition="0">
        <references count="1">
          <reference field="4294967294" count="1" selected="0">
            <x v="0"/>
          </reference>
        </references>
      </pivotArea>
    </chartFormat>
    <chartFormat chart="17" format="2" series="1">
      <pivotArea type="data" outline="0" fieldPosition="0">
        <references count="1">
          <reference field="4294967294" count="1" selected="0">
            <x v="0"/>
          </reference>
        </references>
      </pivotArea>
    </chartFormat>
    <chartFormat chart="20" format="4" series="1">
      <pivotArea type="data" outline="0" fieldPosition="0">
        <references count="1">
          <reference field="4294967294" count="1" selected="0">
            <x v="0"/>
          </reference>
        </references>
      </pivotArea>
    </chartFormat>
    <chartFormat chart="23"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74DD47B0-BBFC-4214-BE7C-AF168D9CB7DD}" sourceName="Continent">
  <pivotTables>
    <pivotTable tabId="7" name="PivotTable2"/>
    <pivotTable tabId="7" name="PivotTable4"/>
    <pivotTable tabId="8" name="PivotTable1"/>
    <pivotTable tabId="9" name="PivotTable12"/>
    <pivotTable tabId="9" name="PivotTable13"/>
    <pivotTable tabId="10" name="PivotTable1"/>
    <pivotTable tabId="10" name="PivotTable2"/>
  </pivotTables>
  <data>
    <tabular pivotCacheId="1188879790">
      <items count="6">
        <i x="5" s="1"/>
        <i x="0" s="1"/>
        <i x="2" s="1"/>
        <i x="1" s="1"/>
        <i x="4"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1" xr10:uid="{28E5EE91-26AE-43DC-85D2-A39B5B836276}" cache="Slicer_Continent" caption="Continent" columnCount="6" style="Nikita"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xr10:uid="{F1C92D4C-AEC3-44E4-9886-B4D4304C55FB}" cache="Slicer_Continent" caption="Continent" style="SlicerStyleLight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2" xr10:uid="{71F84EFC-36F9-492D-AFA5-77A0525A2CD2}" cache="Slicer_Continent" caption="Continent" style="SlicerStyleLight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3" xr10:uid="{7FAE0F26-25CF-44E3-9537-144456440DD1}" cache="Slicer_Continent" caption="Continent" style="SlicerStyleLight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ntinent 4" xr10:uid="{EC218FCE-45F7-4E30-9E2D-8CF1E601B4F1}" cache="Slicer_Continent" caption="Continent" style="SlicerStyleLight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E8E8166-EF18-4A80-9DC3-4545DB3C8F89}" name="Table1" displayName="Table1" ref="A1:J1925" totalsRowShown="0">
  <autoFilter ref="A1:J1925" xr:uid="{2E8E8166-EF18-4A80-9DC3-4545DB3C8F89}"/>
  <tableColumns count="10">
    <tableColumn id="1" xr3:uid="{E692F55B-6955-4E4D-9005-9402F5952764}" name="Global Rank"/>
    <tableColumn id="2" xr3:uid="{9393E05C-F74A-48F6-965E-B340ECC0FE57}" name="Company"/>
    <tableColumn id="3" xr3:uid="{B23B92F8-0389-4053-B8D9-63CFE79BB394}" name="Sales ($billion)"/>
    <tableColumn id="4" xr3:uid="{59AD273C-E998-4A96-A381-E0ED0DFB57F9}" name="Profits ($billion)"/>
    <tableColumn id="5" xr3:uid="{0D47B22E-BDCF-4744-94F4-EBCD8CB9783C}" name="Assets ($billion)"/>
    <tableColumn id="6" xr3:uid="{A97D568B-1205-4425-8BB5-661957FCD1D5}" name="Market Value ($billion)"/>
    <tableColumn id="7" xr3:uid="{25885CDA-AB2E-4C2A-A1B2-DFE444BBCCC2}" name="Country"/>
    <tableColumn id="8" xr3:uid="{D84C2C82-4CC4-49D1-9382-80B3EF04F163}" name="Continent"/>
    <tableColumn id="9" xr3:uid="{991A0B64-06A9-4C69-9BD8-68DEB6E47487}" name="Latitude"/>
    <tableColumn id="10" xr3:uid="{EB18D740-25C8-4EB9-8441-7C6C5541B56C}" name="Longitud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Custom 1">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EBDAE2"/>
      </a:accent6>
      <a:hlink>
        <a:srgbClr val="0563C1"/>
      </a:hlink>
      <a:folHlink>
        <a:srgbClr val="954F72"/>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png"/><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microsoft.com/office/2007/relationships/slicer" Target="../slicers/slicer2.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ivotTable" Target="../pivotTables/pivotTable5.xml"/><Relationship Id="rId1" Type="http://schemas.openxmlformats.org/officeDocument/2006/relationships/pivotTable" Target="../pivotTables/pivotTable4.xml"/><Relationship Id="rId4" Type="http://schemas.microsoft.com/office/2007/relationships/slicer" Target="../slicers/slicer4.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microsoft.com/office/2007/relationships/slicer" Target="../slicers/slicer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19543E-8D49-4D01-B21D-7BB6BAB4B367}">
  <dimension ref="A1:J1925"/>
  <sheetViews>
    <sheetView topLeftCell="A1894" workbookViewId="0">
      <selection sqref="A1:J1925"/>
    </sheetView>
  </sheetViews>
  <sheetFormatPr defaultRowHeight="14.4" x14ac:dyDescent="0.3"/>
  <cols>
    <col min="1" max="1" width="12.88671875" customWidth="1"/>
    <col min="2" max="2" width="11" customWidth="1"/>
    <col min="3" max="3" width="15" customWidth="1"/>
    <col min="4" max="4" width="16.21875" customWidth="1"/>
    <col min="5" max="5" width="16" customWidth="1"/>
    <col min="6" max="6" width="22.109375" customWidth="1"/>
    <col min="7" max="7" width="9.6640625" customWidth="1"/>
    <col min="8" max="8" width="11.21875" customWidth="1"/>
    <col min="9" max="9" width="9.77734375" customWidth="1"/>
    <col min="10" max="10" width="11.33203125" customWidth="1"/>
  </cols>
  <sheetData>
    <row r="1" spans="1:10" x14ac:dyDescent="0.3">
      <c r="A1" t="s">
        <v>0</v>
      </c>
      <c r="B1" t="s">
        <v>1</v>
      </c>
      <c r="C1" t="s">
        <v>2</v>
      </c>
      <c r="D1" t="s">
        <v>3</v>
      </c>
      <c r="E1" t="s">
        <v>4</v>
      </c>
      <c r="F1" t="s">
        <v>5</v>
      </c>
      <c r="G1" t="s">
        <v>6</v>
      </c>
      <c r="H1" t="s">
        <v>7</v>
      </c>
      <c r="I1" t="s">
        <v>8</v>
      </c>
      <c r="J1" t="s">
        <v>9</v>
      </c>
    </row>
    <row r="2" spans="1:10" x14ac:dyDescent="0.3">
      <c r="A2">
        <v>1</v>
      </c>
      <c r="B2" t="s">
        <v>10</v>
      </c>
      <c r="C2">
        <v>134.80000000000001</v>
      </c>
      <c r="D2">
        <v>37.799999999999997</v>
      </c>
      <c r="E2">
        <v>2813.5</v>
      </c>
      <c r="F2">
        <v>237.3</v>
      </c>
      <c r="G2" t="s">
        <v>11</v>
      </c>
      <c r="H2" t="s">
        <v>12</v>
      </c>
      <c r="I2">
        <v>35.861660000000001</v>
      </c>
      <c r="J2">
        <v>104.195397</v>
      </c>
    </row>
    <row r="3" spans="1:10" x14ac:dyDescent="0.3">
      <c r="A3">
        <v>2</v>
      </c>
      <c r="B3" t="s">
        <v>13</v>
      </c>
      <c r="C3">
        <v>113.1</v>
      </c>
      <c r="D3">
        <v>30.6</v>
      </c>
      <c r="E3">
        <v>2241</v>
      </c>
      <c r="F3">
        <v>202</v>
      </c>
      <c r="G3" t="s">
        <v>11</v>
      </c>
      <c r="H3" t="s">
        <v>12</v>
      </c>
      <c r="I3">
        <v>35.861660000000001</v>
      </c>
      <c r="J3">
        <v>104.195397</v>
      </c>
    </row>
    <row r="4" spans="1:10" x14ac:dyDescent="0.3">
      <c r="A4">
        <v>3</v>
      </c>
      <c r="B4" t="s">
        <v>14</v>
      </c>
      <c r="C4">
        <v>108.2</v>
      </c>
      <c r="D4">
        <v>21.3</v>
      </c>
      <c r="E4">
        <v>2359.1</v>
      </c>
      <c r="F4">
        <v>191.4</v>
      </c>
      <c r="G4" t="s">
        <v>15</v>
      </c>
      <c r="H4" t="s">
        <v>16</v>
      </c>
      <c r="I4">
        <v>37.090240000000001</v>
      </c>
      <c r="J4">
        <v>-95.712890999999999</v>
      </c>
    </row>
    <row r="5" spans="1:10" x14ac:dyDescent="0.3">
      <c r="A5">
        <v>4</v>
      </c>
      <c r="B5" t="s">
        <v>17</v>
      </c>
      <c r="C5">
        <v>147.4</v>
      </c>
      <c r="D5">
        <v>13.6</v>
      </c>
      <c r="E5">
        <v>685.3</v>
      </c>
      <c r="F5">
        <v>243.7</v>
      </c>
      <c r="G5" t="s">
        <v>15</v>
      </c>
      <c r="H5" t="s">
        <v>16</v>
      </c>
      <c r="I5">
        <v>37.090240000000001</v>
      </c>
      <c r="J5">
        <v>-95.712890999999999</v>
      </c>
    </row>
    <row r="6" spans="1:10" x14ac:dyDescent="0.3">
      <c r="A6">
        <v>5</v>
      </c>
      <c r="B6" t="s">
        <v>18</v>
      </c>
      <c r="C6">
        <v>420.7</v>
      </c>
      <c r="D6">
        <v>44.9</v>
      </c>
      <c r="E6">
        <v>333.8</v>
      </c>
      <c r="F6">
        <v>400.4</v>
      </c>
      <c r="G6" t="s">
        <v>15</v>
      </c>
      <c r="H6" t="s">
        <v>16</v>
      </c>
      <c r="I6">
        <v>37.090240000000001</v>
      </c>
      <c r="J6">
        <v>-95.712890999999999</v>
      </c>
    </row>
    <row r="7" spans="1:10" x14ac:dyDescent="0.3">
      <c r="A7">
        <v>6</v>
      </c>
      <c r="B7" t="s">
        <v>19</v>
      </c>
      <c r="C7">
        <v>104.9</v>
      </c>
      <c r="D7">
        <v>14.3</v>
      </c>
      <c r="E7">
        <v>2684.1</v>
      </c>
      <c r="F7">
        <v>201.3</v>
      </c>
      <c r="G7" t="s">
        <v>20</v>
      </c>
      <c r="H7" t="s">
        <v>21</v>
      </c>
      <c r="I7">
        <v>55.378050999999999</v>
      </c>
      <c r="J7">
        <v>-3.4359730000000002</v>
      </c>
    </row>
    <row r="8" spans="1:10" x14ac:dyDescent="0.3">
      <c r="A8">
        <v>7</v>
      </c>
      <c r="B8" t="s">
        <v>22</v>
      </c>
      <c r="C8">
        <v>467.2</v>
      </c>
      <c r="D8">
        <v>26.6</v>
      </c>
      <c r="E8">
        <v>360.3</v>
      </c>
      <c r="F8">
        <v>213.1</v>
      </c>
      <c r="G8" t="s">
        <v>23</v>
      </c>
      <c r="H8" t="s">
        <v>21</v>
      </c>
      <c r="I8">
        <v>52.132632999999998</v>
      </c>
      <c r="J8">
        <v>5.2912660000000002</v>
      </c>
    </row>
    <row r="9" spans="1:10" x14ac:dyDescent="0.3">
      <c r="A9">
        <v>8</v>
      </c>
      <c r="B9" t="s">
        <v>24</v>
      </c>
      <c r="C9">
        <v>103</v>
      </c>
      <c r="D9">
        <v>23</v>
      </c>
      <c r="E9">
        <v>2124.1999999999998</v>
      </c>
      <c r="F9">
        <v>150.80000000000001</v>
      </c>
      <c r="G9" t="s">
        <v>11</v>
      </c>
      <c r="H9" t="s">
        <v>12</v>
      </c>
      <c r="I9">
        <v>35.861660000000001</v>
      </c>
      <c r="J9">
        <v>104.195397</v>
      </c>
    </row>
    <row r="10" spans="1:10" x14ac:dyDescent="0.3">
      <c r="A10">
        <v>9</v>
      </c>
      <c r="B10" t="s">
        <v>25</v>
      </c>
      <c r="C10">
        <v>308.89999999999998</v>
      </c>
      <c r="D10">
        <v>18.3</v>
      </c>
      <c r="E10">
        <v>347.8</v>
      </c>
      <c r="F10">
        <v>261.2</v>
      </c>
      <c r="G10" t="s">
        <v>11</v>
      </c>
      <c r="H10" t="s">
        <v>12</v>
      </c>
      <c r="I10">
        <v>35.861660000000001</v>
      </c>
      <c r="J10">
        <v>104.195397</v>
      </c>
    </row>
    <row r="11" spans="1:10" x14ac:dyDescent="0.3">
      <c r="A11">
        <v>9</v>
      </c>
      <c r="B11" t="s">
        <v>26</v>
      </c>
      <c r="C11">
        <v>162.5</v>
      </c>
      <c r="D11">
        <v>14.8</v>
      </c>
      <c r="E11">
        <v>427.5</v>
      </c>
      <c r="F11">
        <v>252.8</v>
      </c>
      <c r="G11" t="s">
        <v>15</v>
      </c>
      <c r="H11" t="s">
        <v>16</v>
      </c>
      <c r="I11">
        <v>37.090240000000001</v>
      </c>
      <c r="J11">
        <v>-95.712890999999999</v>
      </c>
    </row>
    <row r="12" spans="1:10" x14ac:dyDescent="0.3">
      <c r="A12">
        <v>11</v>
      </c>
      <c r="B12" t="s">
        <v>27</v>
      </c>
      <c r="C12">
        <v>98.1</v>
      </c>
      <c r="D12">
        <v>22.1</v>
      </c>
      <c r="E12">
        <v>2033.8</v>
      </c>
      <c r="F12">
        <v>131.69999999999999</v>
      </c>
      <c r="G12" t="s">
        <v>11</v>
      </c>
      <c r="H12" t="s">
        <v>12</v>
      </c>
      <c r="I12">
        <v>35.861660000000001</v>
      </c>
      <c r="J12">
        <v>104.195397</v>
      </c>
    </row>
    <row r="13" spans="1:10" x14ac:dyDescent="0.3">
      <c r="A13">
        <v>12</v>
      </c>
      <c r="B13" t="s">
        <v>28</v>
      </c>
      <c r="C13">
        <v>91.2</v>
      </c>
      <c r="D13">
        <v>18.899999999999999</v>
      </c>
      <c r="E13">
        <v>1423</v>
      </c>
      <c r="F13">
        <v>201.3</v>
      </c>
      <c r="G13" t="s">
        <v>15</v>
      </c>
      <c r="H13" t="s">
        <v>16</v>
      </c>
      <c r="I13">
        <v>37.090240000000001</v>
      </c>
      <c r="J13">
        <v>-95.712890999999999</v>
      </c>
    </row>
    <row r="14" spans="1:10" x14ac:dyDescent="0.3">
      <c r="A14">
        <v>13</v>
      </c>
      <c r="B14" t="s">
        <v>29</v>
      </c>
      <c r="C14">
        <v>222.6</v>
      </c>
      <c r="D14">
        <v>26.2</v>
      </c>
      <c r="E14">
        <v>233</v>
      </c>
      <c r="F14">
        <v>232.5</v>
      </c>
      <c r="G14" t="s">
        <v>15</v>
      </c>
      <c r="H14" t="s">
        <v>16</v>
      </c>
      <c r="I14">
        <v>37.090240000000001</v>
      </c>
      <c r="J14">
        <v>-95.712890999999999</v>
      </c>
    </row>
    <row r="15" spans="1:10" x14ac:dyDescent="0.3">
      <c r="A15">
        <v>14</v>
      </c>
      <c r="B15" t="s">
        <v>30</v>
      </c>
      <c r="C15">
        <v>254</v>
      </c>
      <c r="D15">
        <v>28.6</v>
      </c>
      <c r="E15">
        <v>408.2</v>
      </c>
      <c r="F15">
        <v>94.4</v>
      </c>
      <c r="G15" t="s">
        <v>31</v>
      </c>
      <c r="H15" t="s">
        <v>21</v>
      </c>
      <c r="I15">
        <v>51.165691000000002</v>
      </c>
      <c r="J15">
        <v>10.451525999999999</v>
      </c>
    </row>
    <row r="16" spans="1:10" x14ac:dyDescent="0.3">
      <c r="A16">
        <v>15</v>
      </c>
      <c r="B16" t="s">
        <v>32</v>
      </c>
      <c r="C16">
        <v>469.2</v>
      </c>
      <c r="D16">
        <v>17</v>
      </c>
      <c r="E16">
        <v>203.1</v>
      </c>
      <c r="F16">
        <v>242.5</v>
      </c>
      <c r="G16" t="s">
        <v>15</v>
      </c>
      <c r="H16" t="s">
        <v>16</v>
      </c>
      <c r="I16">
        <v>37.090240000000001</v>
      </c>
      <c r="J16">
        <v>-95.712890999999999</v>
      </c>
    </row>
    <row r="17" spans="1:10" x14ac:dyDescent="0.3">
      <c r="A17">
        <v>15</v>
      </c>
      <c r="B17" t="s">
        <v>33</v>
      </c>
      <c r="C17">
        <v>164.7</v>
      </c>
      <c r="D17">
        <v>41.7</v>
      </c>
      <c r="E17">
        <v>196.1</v>
      </c>
      <c r="F17">
        <v>416.6</v>
      </c>
      <c r="G17" t="s">
        <v>15</v>
      </c>
      <c r="H17" t="s">
        <v>16</v>
      </c>
      <c r="I17">
        <v>37.090240000000001</v>
      </c>
      <c r="J17">
        <v>-95.712890999999999</v>
      </c>
    </row>
    <row r="18" spans="1:10" x14ac:dyDescent="0.3">
      <c r="A18">
        <v>17</v>
      </c>
      <c r="B18" t="s">
        <v>34</v>
      </c>
      <c r="C18">
        <v>144</v>
      </c>
      <c r="D18">
        <v>40.6</v>
      </c>
      <c r="E18">
        <v>339.3</v>
      </c>
      <c r="F18">
        <v>111.4</v>
      </c>
      <c r="G18" t="s">
        <v>35</v>
      </c>
      <c r="H18" t="s">
        <v>21</v>
      </c>
      <c r="I18">
        <v>61.524009999999997</v>
      </c>
      <c r="J18">
        <v>105.31875599999999</v>
      </c>
    </row>
    <row r="19" spans="1:10" x14ac:dyDescent="0.3">
      <c r="A19">
        <v>18</v>
      </c>
      <c r="B19" t="s">
        <v>36</v>
      </c>
      <c r="C19">
        <v>370.9</v>
      </c>
      <c r="D19">
        <v>11.6</v>
      </c>
      <c r="E19">
        <v>301</v>
      </c>
      <c r="F19">
        <v>130.4</v>
      </c>
      <c r="G19" t="s">
        <v>20</v>
      </c>
      <c r="H19" t="s">
        <v>21</v>
      </c>
      <c r="I19">
        <v>55.378050999999999</v>
      </c>
      <c r="J19">
        <v>-3.4359730000000002</v>
      </c>
    </row>
    <row r="20" spans="1:10" x14ac:dyDescent="0.3">
      <c r="A20">
        <v>19</v>
      </c>
      <c r="B20" t="s">
        <v>37</v>
      </c>
      <c r="C20">
        <v>90.7</v>
      </c>
      <c r="D20">
        <v>7.5</v>
      </c>
      <c r="E20">
        <v>1864.7</v>
      </c>
      <c r="F20">
        <v>143.6</v>
      </c>
      <c r="G20" t="s">
        <v>15</v>
      </c>
      <c r="H20" t="s">
        <v>16</v>
      </c>
      <c r="I20">
        <v>37.090240000000001</v>
      </c>
      <c r="J20">
        <v>-95.712890999999999</v>
      </c>
    </row>
    <row r="21" spans="1:10" x14ac:dyDescent="0.3">
      <c r="A21">
        <v>20</v>
      </c>
      <c r="B21" t="s">
        <v>38</v>
      </c>
      <c r="C21">
        <v>144.1</v>
      </c>
      <c r="D21">
        <v>11</v>
      </c>
      <c r="E21">
        <v>331.6</v>
      </c>
      <c r="F21">
        <v>120.7</v>
      </c>
      <c r="G21" t="s">
        <v>39</v>
      </c>
      <c r="H21" t="s">
        <v>40</v>
      </c>
      <c r="I21">
        <v>-14.235004</v>
      </c>
      <c r="J21">
        <v>-51.925280000000001</v>
      </c>
    </row>
    <row r="22" spans="1:10" x14ac:dyDescent="0.3">
      <c r="A22">
        <v>20</v>
      </c>
      <c r="B22" t="s">
        <v>41</v>
      </c>
      <c r="C22">
        <v>187.8</v>
      </c>
      <c r="D22">
        <v>21.7</v>
      </c>
      <c r="E22">
        <v>196.3</v>
      </c>
      <c r="F22">
        <v>174.4</v>
      </c>
      <c r="G22" t="s">
        <v>42</v>
      </c>
      <c r="H22" t="s">
        <v>12</v>
      </c>
      <c r="I22">
        <v>35.907756999999997</v>
      </c>
      <c r="J22">
        <v>127.76692199999999</v>
      </c>
    </row>
    <row r="23" spans="1:10" x14ac:dyDescent="0.3">
      <c r="A23">
        <v>22</v>
      </c>
      <c r="B23" t="s">
        <v>43</v>
      </c>
      <c r="C23">
        <v>126.2</v>
      </c>
      <c r="D23">
        <v>8.6</v>
      </c>
      <c r="E23">
        <v>2504.1999999999998</v>
      </c>
      <c r="F23">
        <v>71.3</v>
      </c>
      <c r="G23" t="s">
        <v>44</v>
      </c>
      <c r="H23" t="s">
        <v>21</v>
      </c>
      <c r="I23">
        <v>46.227637999999999</v>
      </c>
      <c r="J23">
        <v>2.213749</v>
      </c>
    </row>
    <row r="24" spans="1:10" x14ac:dyDescent="0.3">
      <c r="A24">
        <v>23</v>
      </c>
      <c r="B24" t="s">
        <v>45</v>
      </c>
      <c r="C24">
        <v>240.5</v>
      </c>
      <c r="D24">
        <v>14.1</v>
      </c>
      <c r="E24">
        <v>224.1</v>
      </c>
      <c r="F24">
        <v>114.4</v>
      </c>
      <c r="G24" t="s">
        <v>44</v>
      </c>
      <c r="H24" t="s">
        <v>21</v>
      </c>
      <c r="I24">
        <v>46.227637999999999</v>
      </c>
      <c r="J24">
        <v>2.213749</v>
      </c>
    </row>
    <row r="25" spans="1:10" x14ac:dyDescent="0.3">
      <c r="A25">
        <v>24</v>
      </c>
      <c r="B25" t="s">
        <v>46</v>
      </c>
      <c r="C25">
        <v>127.4</v>
      </c>
      <c r="D25">
        <v>7.3</v>
      </c>
      <c r="E25">
        <v>272.3</v>
      </c>
      <c r="F25">
        <v>200.1</v>
      </c>
      <c r="G25" t="s">
        <v>15</v>
      </c>
      <c r="H25" t="s">
        <v>16</v>
      </c>
      <c r="I25">
        <v>37.090240000000001</v>
      </c>
      <c r="J25">
        <v>-95.712890999999999</v>
      </c>
    </row>
    <row r="26" spans="1:10" x14ac:dyDescent="0.3">
      <c r="A26">
        <v>25</v>
      </c>
      <c r="B26" t="s">
        <v>47</v>
      </c>
      <c r="C26">
        <v>140.30000000000001</v>
      </c>
      <c r="D26">
        <v>6.8</v>
      </c>
      <c r="E26">
        <v>915.8</v>
      </c>
      <c r="F26">
        <v>66.400000000000006</v>
      </c>
      <c r="G26" t="s">
        <v>31</v>
      </c>
      <c r="H26" t="s">
        <v>21</v>
      </c>
      <c r="I26">
        <v>51.165691000000002</v>
      </c>
      <c r="J26">
        <v>10.451525999999999</v>
      </c>
    </row>
    <row r="27" spans="1:10" x14ac:dyDescent="0.3">
      <c r="A27">
        <v>26</v>
      </c>
      <c r="B27" t="s">
        <v>48</v>
      </c>
      <c r="C27">
        <v>411.7</v>
      </c>
      <c r="D27">
        <v>10.1</v>
      </c>
      <c r="E27">
        <v>200</v>
      </c>
      <c r="F27">
        <v>106.9</v>
      </c>
      <c r="G27" t="s">
        <v>11</v>
      </c>
      <c r="H27" t="s">
        <v>12</v>
      </c>
      <c r="I27">
        <v>35.861660000000001</v>
      </c>
      <c r="J27">
        <v>104.195397</v>
      </c>
    </row>
    <row r="28" spans="1:10" x14ac:dyDescent="0.3">
      <c r="A28">
        <v>27</v>
      </c>
      <c r="B28" t="s">
        <v>49</v>
      </c>
      <c r="C28">
        <v>59</v>
      </c>
      <c r="D28">
        <v>11.9</v>
      </c>
      <c r="E28">
        <v>2653.1</v>
      </c>
      <c r="F28">
        <v>85.7</v>
      </c>
      <c r="G28" t="s">
        <v>50</v>
      </c>
      <c r="H28" t="s">
        <v>12</v>
      </c>
      <c r="I28">
        <v>36.204824000000002</v>
      </c>
      <c r="J28">
        <v>138.25292400000001</v>
      </c>
    </row>
    <row r="29" spans="1:10" x14ac:dyDescent="0.3">
      <c r="A29">
        <v>28</v>
      </c>
      <c r="B29" t="s">
        <v>51</v>
      </c>
      <c r="C29">
        <v>100.1</v>
      </c>
      <c r="D29">
        <v>4.2</v>
      </c>
      <c r="E29">
        <v>2210</v>
      </c>
      <c r="F29">
        <v>135.5</v>
      </c>
      <c r="G29" t="s">
        <v>15</v>
      </c>
      <c r="H29" t="s">
        <v>16</v>
      </c>
      <c r="I29">
        <v>37.090240000000001</v>
      </c>
      <c r="J29">
        <v>-95.712890999999999</v>
      </c>
    </row>
    <row r="30" spans="1:10" x14ac:dyDescent="0.3">
      <c r="A30">
        <v>29</v>
      </c>
      <c r="B30" t="s">
        <v>52</v>
      </c>
      <c r="C30">
        <v>88.8</v>
      </c>
      <c r="D30">
        <v>20.5</v>
      </c>
      <c r="E30">
        <v>168.7</v>
      </c>
      <c r="F30">
        <v>213.8</v>
      </c>
      <c r="G30" t="s">
        <v>53</v>
      </c>
      <c r="H30" t="s">
        <v>12</v>
      </c>
      <c r="I30">
        <v>22.396428</v>
      </c>
      <c r="J30">
        <v>114.109497</v>
      </c>
    </row>
    <row r="31" spans="1:10" x14ac:dyDescent="0.3">
      <c r="A31">
        <v>30</v>
      </c>
      <c r="B31" t="s">
        <v>54</v>
      </c>
      <c r="C31">
        <v>163.69999999999999</v>
      </c>
      <c r="D31">
        <v>10</v>
      </c>
      <c r="E31">
        <v>185.2</v>
      </c>
      <c r="F31">
        <v>86.3</v>
      </c>
      <c r="G31" t="s">
        <v>55</v>
      </c>
      <c r="H31" t="s">
        <v>21</v>
      </c>
      <c r="I31">
        <v>41.871940000000002</v>
      </c>
      <c r="J31">
        <v>12.56738</v>
      </c>
    </row>
    <row r="32" spans="1:10" x14ac:dyDescent="0.3">
      <c r="A32">
        <v>31</v>
      </c>
      <c r="B32" t="s">
        <v>56</v>
      </c>
      <c r="C32">
        <v>224.5</v>
      </c>
      <c r="D32">
        <v>3.4</v>
      </c>
      <c r="E32">
        <v>371.3</v>
      </c>
      <c r="F32">
        <v>167.2</v>
      </c>
      <c r="G32" t="s">
        <v>50</v>
      </c>
      <c r="H32" t="s">
        <v>12</v>
      </c>
      <c r="I32">
        <v>36.204824000000002</v>
      </c>
      <c r="J32">
        <v>138.25292400000001</v>
      </c>
    </row>
    <row r="33" spans="1:10" x14ac:dyDescent="0.3">
      <c r="A33">
        <v>33</v>
      </c>
      <c r="B33" t="s">
        <v>57</v>
      </c>
      <c r="C33">
        <v>74.400000000000006</v>
      </c>
      <c r="D33">
        <v>11.1</v>
      </c>
      <c r="E33">
        <v>219.9</v>
      </c>
      <c r="F33">
        <v>135.69999999999999</v>
      </c>
      <c r="G33" t="s">
        <v>20</v>
      </c>
      <c r="H33" t="s">
        <v>21</v>
      </c>
      <c r="I33">
        <v>55.378050999999999</v>
      </c>
      <c r="J33">
        <v>-3.4359730000000002</v>
      </c>
    </row>
    <row r="34" spans="1:10" x14ac:dyDescent="0.3">
      <c r="A34">
        <v>34</v>
      </c>
      <c r="B34" t="s">
        <v>58</v>
      </c>
      <c r="C34">
        <v>104.5</v>
      </c>
      <c r="D34">
        <v>16.600000000000001</v>
      </c>
      <c r="E34">
        <v>119.2</v>
      </c>
      <c r="F34">
        <v>239.5</v>
      </c>
      <c r="G34" t="s">
        <v>15</v>
      </c>
      <c r="H34" t="s">
        <v>16</v>
      </c>
      <c r="I34">
        <v>37.090240000000001</v>
      </c>
      <c r="J34">
        <v>-95.712890999999999</v>
      </c>
    </row>
    <row r="35" spans="1:10" x14ac:dyDescent="0.3">
      <c r="A35">
        <v>35</v>
      </c>
      <c r="B35" t="s">
        <v>59</v>
      </c>
      <c r="C35">
        <v>83.3</v>
      </c>
      <c r="D35">
        <v>12.9</v>
      </c>
      <c r="E35">
        <v>139.9</v>
      </c>
      <c r="F35">
        <v>208.5</v>
      </c>
      <c r="G35" t="s">
        <v>15</v>
      </c>
      <c r="H35" t="s">
        <v>16</v>
      </c>
      <c r="I35">
        <v>37.090240000000001</v>
      </c>
      <c r="J35">
        <v>-95.712890999999999</v>
      </c>
    </row>
    <row r="36" spans="1:10" x14ac:dyDescent="0.3">
      <c r="A36">
        <v>36</v>
      </c>
      <c r="B36" t="s">
        <v>60</v>
      </c>
      <c r="C36">
        <v>150.80000000000001</v>
      </c>
      <c r="D36">
        <v>8</v>
      </c>
      <c r="E36">
        <v>211.9</v>
      </c>
      <c r="F36">
        <v>64.099999999999994</v>
      </c>
      <c r="G36" t="s">
        <v>31</v>
      </c>
      <c r="H36" t="s">
        <v>21</v>
      </c>
      <c r="I36">
        <v>51.165691000000002</v>
      </c>
      <c r="J36">
        <v>10.451525999999999</v>
      </c>
    </row>
    <row r="37" spans="1:10" x14ac:dyDescent="0.3">
      <c r="A37">
        <v>37</v>
      </c>
      <c r="B37" t="s">
        <v>61</v>
      </c>
      <c r="C37">
        <v>59</v>
      </c>
      <c r="D37">
        <v>14.6</v>
      </c>
      <c r="E37">
        <v>185.8</v>
      </c>
      <c r="F37">
        <v>201.4</v>
      </c>
      <c r="G37" t="s">
        <v>15</v>
      </c>
      <c r="H37" t="s">
        <v>16</v>
      </c>
      <c r="I37">
        <v>37.090240000000001</v>
      </c>
      <c r="J37">
        <v>-95.712890999999999</v>
      </c>
    </row>
    <row r="38" spans="1:10" x14ac:dyDescent="0.3">
      <c r="A38">
        <v>38</v>
      </c>
      <c r="B38" t="s">
        <v>62</v>
      </c>
      <c r="C38">
        <v>126.8</v>
      </c>
      <c r="D38">
        <v>12.4</v>
      </c>
      <c r="E38">
        <v>140.19999999999999</v>
      </c>
      <c r="F38">
        <v>78.099999999999994</v>
      </c>
      <c r="G38" t="s">
        <v>63</v>
      </c>
      <c r="H38" t="s">
        <v>21</v>
      </c>
      <c r="I38">
        <v>60.472023999999998</v>
      </c>
      <c r="J38">
        <v>8.4689460000000008</v>
      </c>
    </row>
    <row r="39" spans="1:10" x14ac:dyDescent="0.3">
      <c r="A39">
        <v>39</v>
      </c>
      <c r="B39" t="s">
        <v>64</v>
      </c>
      <c r="C39">
        <v>147.5</v>
      </c>
      <c r="D39">
        <v>5.3</v>
      </c>
      <c r="E39">
        <v>1005.4</v>
      </c>
      <c r="F39">
        <v>45.3</v>
      </c>
      <c r="G39" t="s">
        <v>44</v>
      </c>
      <c r="H39" t="s">
        <v>21</v>
      </c>
      <c r="I39">
        <v>46.227637999999999</v>
      </c>
      <c r="J39">
        <v>2.213749</v>
      </c>
    </row>
    <row r="40" spans="1:10" x14ac:dyDescent="0.3">
      <c r="A40">
        <v>40</v>
      </c>
      <c r="B40" t="s">
        <v>65</v>
      </c>
      <c r="C40">
        <v>47.8</v>
      </c>
      <c r="D40">
        <v>7.3</v>
      </c>
      <c r="E40">
        <v>735.2</v>
      </c>
      <c r="F40">
        <v>117.5</v>
      </c>
      <c r="G40" t="s">
        <v>66</v>
      </c>
      <c r="H40" t="s">
        <v>67</v>
      </c>
      <c r="I40">
        <v>-25.274398000000001</v>
      </c>
      <c r="J40">
        <v>133.775136</v>
      </c>
    </row>
    <row r="41" spans="1:10" x14ac:dyDescent="0.3">
      <c r="A41">
        <v>41</v>
      </c>
      <c r="B41" t="s">
        <v>68</v>
      </c>
      <c r="C41">
        <v>72.900000000000006</v>
      </c>
      <c r="D41">
        <v>15.5</v>
      </c>
      <c r="E41">
        <v>128.69999999999999</v>
      </c>
      <c r="F41">
        <v>234.8</v>
      </c>
      <c r="G41" t="s">
        <v>15</v>
      </c>
      <c r="H41" t="s">
        <v>16</v>
      </c>
      <c r="I41">
        <v>37.090240000000001</v>
      </c>
      <c r="J41">
        <v>-95.712890999999999</v>
      </c>
    </row>
    <row r="42" spans="1:10" x14ac:dyDescent="0.3">
      <c r="A42">
        <v>42</v>
      </c>
      <c r="B42" t="s">
        <v>69</v>
      </c>
      <c r="C42">
        <v>70.5</v>
      </c>
      <c r="D42">
        <v>6.2</v>
      </c>
      <c r="E42">
        <v>453.6</v>
      </c>
      <c r="F42">
        <v>82</v>
      </c>
      <c r="G42" t="s">
        <v>39</v>
      </c>
      <c r="H42" t="s">
        <v>40</v>
      </c>
      <c r="I42">
        <v>-14.235004</v>
      </c>
      <c r="J42">
        <v>-51.925280000000001</v>
      </c>
    </row>
    <row r="43" spans="1:10" x14ac:dyDescent="0.3">
      <c r="A43">
        <v>43</v>
      </c>
      <c r="B43" t="s">
        <v>70</v>
      </c>
      <c r="C43">
        <v>108.8</v>
      </c>
      <c r="D43">
        <v>2.9</v>
      </c>
      <c r="E43">
        <v>1647.8</v>
      </c>
      <c r="F43">
        <v>82.1</v>
      </c>
      <c r="G43" t="s">
        <v>71</v>
      </c>
      <c r="H43" t="s">
        <v>21</v>
      </c>
      <c r="I43">
        <v>40.463667000000001</v>
      </c>
      <c r="J43">
        <v>-3.7492200000000002</v>
      </c>
    </row>
    <row r="44" spans="1:10" x14ac:dyDescent="0.3">
      <c r="A44">
        <v>44</v>
      </c>
      <c r="B44" t="s">
        <v>72</v>
      </c>
      <c r="C44">
        <v>72.2</v>
      </c>
      <c r="D44">
        <v>15.4</v>
      </c>
      <c r="E44">
        <v>129.30000000000001</v>
      </c>
      <c r="F44">
        <v>184.7</v>
      </c>
      <c r="G44" t="s">
        <v>66</v>
      </c>
      <c r="H44" t="s">
        <v>67</v>
      </c>
      <c r="I44">
        <v>-25.274398000000001</v>
      </c>
      <c r="J44">
        <v>133.775136</v>
      </c>
    </row>
    <row r="45" spans="1:10" x14ac:dyDescent="0.3">
      <c r="A45">
        <v>45</v>
      </c>
      <c r="B45" t="s">
        <v>73</v>
      </c>
      <c r="C45">
        <v>78.3</v>
      </c>
      <c r="D45">
        <v>5.6</v>
      </c>
      <c r="E45">
        <v>417.5</v>
      </c>
      <c r="F45">
        <v>72</v>
      </c>
      <c r="G45" t="s">
        <v>39</v>
      </c>
      <c r="H45" t="s">
        <v>40</v>
      </c>
      <c r="I45">
        <v>-14.235004</v>
      </c>
      <c r="J45">
        <v>-51.925280000000001</v>
      </c>
    </row>
    <row r="46" spans="1:10" x14ac:dyDescent="0.3">
      <c r="A46">
        <v>46</v>
      </c>
      <c r="B46" t="s">
        <v>74</v>
      </c>
      <c r="C46">
        <v>126.9</v>
      </c>
      <c r="D46">
        <v>5.6</v>
      </c>
      <c r="E46">
        <v>226</v>
      </c>
      <c r="F46">
        <v>58.2</v>
      </c>
      <c r="G46" t="s">
        <v>50</v>
      </c>
      <c r="H46" t="s">
        <v>12</v>
      </c>
      <c r="I46">
        <v>36.204824000000002</v>
      </c>
      <c r="J46">
        <v>138.25292400000001</v>
      </c>
    </row>
    <row r="47" spans="1:10" x14ac:dyDescent="0.3">
      <c r="A47">
        <v>46</v>
      </c>
      <c r="B47" t="s">
        <v>75</v>
      </c>
      <c r="C47">
        <v>67.2</v>
      </c>
      <c r="D47">
        <v>10.9</v>
      </c>
      <c r="E47">
        <v>121.3</v>
      </c>
      <c r="F47">
        <v>221.4</v>
      </c>
      <c r="G47" t="s">
        <v>15</v>
      </c>
      <c r="H47" t="s">
        <v>16</v>
      </c>
      <c r="I47">
        <v>37.090240000000001</v>
      </c>
      <c r="J47">
        <v>-95.712890999999999</v>
      </c>
    </row>
    <row r="48" spans="1:10" x14ac:dyDescent="0.3">
      <c r="A48">
        <v>48</v>
      </c>
      <c r="B48" t="s">
        <v>76</v>
      </c>
      <c r="C48">
        <v>43.9</v>
      </c>
      <c r="D48">
        <v>6.2</v>
      </c>
      <c r="E48">
        <v>699.6</v>
      </c>
      <c r="F48">
        <v>98.9</v>
      </c>
      <c r="G48" t="s">
        <v>66</v>
      </c>
      <c r="H48" t="s">
        <v>67</v>
      </c>
      <c r="I48">
        <v>-25.274398000000001</v>
      </c>
      <c r="J48">
        <v>133.775136</v>
      </c>
    </row>
    <row r="49" spans="1:10" x14ac:dyDescent="0.3">
      <c r="A49">
        <v>49</v>
      </c>
      <c r="B49" t="s">
        <v>77</v>
      </c>
      <c r="C49">
        <v>41.7</v>
      </c>
      <c r="D49">
        <v>7.5</v>
      </c>
      <c r="E49">
        <v>938.6</v>
      </c>
      <c r="F49">
        <v>74.5</v>
      </c>
      <c r="G49" t="s">
        <v>15</v>
      </c>
      <c r="H49" t="s">
        <v>16</v>
      </c>
      <c r="I49">
        <v>37.090240000000001</v>
      </c>
      <c r="J49">
        <v>-95.712890999999999</v>
      </c>
    </row>
    <row r="50" spans="1:10" x14ac:dyDescent="0.3">
      <c r="A50">
        <v>50</v>
      </c>
      <c r="B50" t="s">
        <v>78</v>
      </c>
      <c r="C50">
        <v>38.299999999999997</v>
      </c>
      <c r="D50">
        <v>7.7</v>
      </c>
      <c r="E50">
        <v>838.5</v>
      </c>
      <c r="F50">
        <v>87.2</v>
      </c>
      <c r="G50" t="s">
        <v>79</v>
      </c>
      <c r="H50" t="s">
        <v>16</v>
      </c>
      <c r="I50">
        <v>56.130366000000002</v>
      </c>
      <c r="J50">
        <v>-106.346771</v>
      </c>
    </row>
    <row r="51" spans="1:10" x14ac:dyDescent="0.3">
      <c r="A51">
        <v>51</v>
      </c>
      <c r="B51" t="s">
        <v>80</v>
      </c>
      <c r="C51">
        <v>100.6</v>
      </c>
      <c r="D51">
        <v>5.7</v>
      </c>
      <c r="E51">
        <v>134.4</v>
      </c>
      <c r="F51">
        <v>91.9</v>
      </c>
      <c r="G51" t="s">
        <v>31</v>
      </c>
      <c r="H51" t="s">
        <v>21</v>
      </c>
      <c r="I51">
        <v>51.165691000000002</v>
      </c>
      <c r="J51">
        <v>10.451525999999999</v>
      </c>
    </row>
    <row r="52" spans="1:10" x14ac:dyDescent="0.3">
      <c r="A52">
        <v>51</v>
      </c>
      <c r="B52" t="s">
        <v>81</v>
      </c>
      <c r="C52">
        <v>47.3</v>
      </c>
      <c r="D52">
        <v>6.3</v>
      </c>
      <c r="E52">
        <v>1733.2</v>
      </c>
      <c r="F52">
        <v>57.6</v>
      </c>
      <c r="G52" t="s">
        <v>50</v>
      </c>
      <c r="H52" t="s">
        <v>12</v>
      </c>
      <c r="I52">
        <v>36.204824000000002</v>
      </c>
      <c r="J52">
        <v>138.25292400000001</v>
      </c>
    </row>
    <row r="53" spans="1:10" x14ac:dyDescent="0.3">
      <c r="A53">
        <v>53</v>
      </c>
      <c r="B53" t="s">
        <v>82</v>
      </c>
      <c r="C53">
        <v>134.30000000000001</v>
      </c>
      <c r="D53">
        <v>5.7</v>
      </c>
      <c r="E53">
        <v>190.6</v>
      </c>
      <c r="F53">
        <v>51.8</v>
      </c>
      <c r="G53" t="s">
        <v>15</v>
      </c>
      <c r="H53" t="s">
        <v>16</v>
      </c>
      <c r="I53">
        <v>37.090240000000001</v>
      </c>
      <c r="J53">
        <v>-95.712890999999999</v>
      </c>
    </row>
    <row r="54" spans="1:10" x14ac:dyDescent="0.3">
      <c r="A54">
        <v>54</v>
      </c>
      <c r="B54" t="s">
        <v>83</v>
      </c>
      <c r="C54">
        <v>43.5</v>
      </c>
      <c r="D54">
        <v>9.4</v>
      </c>
      <c r="E54">
        <v>846.4</v>
      </c>
      <c r="F54">
        <v>56.7</v>
      </c>
      <c r="G54" t="s">
        <v>11</v>
      </c>
      <c r="H54" t="s">
        <v>12</v>
      </c>
      <c r="I54">
        <v>35.861660000000001</v>
      </c>
      <c r="J54">
        <v>104.195397</v>
      </c>
    </row>
    <row r="55" spans="1:10" x14ac:dyDescent="0.3">
      <c r="A55">
        <v>55</v>
      </c>
      <c r="B55" t="s">
        <v>84</v>
      </c>
      <c r="C55">
        <v>98.8</v>
      </c>
      <c r="D55">
        <v>6.6</v>
      </c>
      <c r="E55">
        <v>165.5</v>
      </c>
      <c r="F55">
        <v>60</v>
      </c>
      <c r="G55" t="s">
        <v>31</v>
      </c>
      <c r="H55" t="s">
        <v>21</v>
      </c>
      <c r="I55">
        <v>51.165691000000002</v>
      </c>
      <c r="J55">
        <v>10.451525999999999</v>
      </c>
    </row>
    <row r="56" spans="1:10" x14ac:dyDescent="0.3">
      <c r="A56">
        <v>56</v>
      </c>
      <c r="B56" t="s">
        <v>85</v>
      </c>
      <c r="C56">
        <v>62.6</v>
      </c>
      <c r="D56">
        <v>6.2</v>
      </c>
      <c r="E56">
        <v>165</v>
      </c>
      <c r="F56">
        <v>106.3</v>
      </c>
      <c r="G56" t="s">
        <v>15</v>
      </c>
      <c r="H56" t="s">
        <v>16</v>
      </c>
      <c r="I56">
        <v>37.090240000000001</v>
      </c>
      <c r="J56">
        <v>-95.712890999999999</v>
      </c>
    </row>
    <row r="57" spans="1:10" x14ac:dyDescent="0.3">
      <c r="A57">
        <v>58</v>
      </c>
      <c r="B57" t="s">
        <v>86</v>
      </c>
      <c r="C57">
        <v>49.2</v>
      </c>
      <c r="D57">
        <v>4.2</v>
      </c>
      <c r="E57">
        <v>791.3</v>
      </c>
      <c r="F57">
        <v>76.3</v>
      </c>
      <c r="G57" t="s">
        <v>66</v>
      </c>
      <c r="H57" t="s">
        <v>67</v>
      </c>
      <c r="I57">
        <v>-25.274398000000001</v>
      </c>
      <c r="J57">
        <v>133.775136</v>
      </c>
    </row>
    <row r="58" spans="1:10" x14ac:dyDescent="0.3">
      <c r="A58">
        <v>59</v>
      </c>
      <c r="B58" t="s">
        <v>87</v>
      </c>
      <c r="C58">
        <v>68.8</v>
      </c>
      <c r="D58">
        <v>11.2</v>
      </c>
      <c r="E58">
        <v>126.3</v>
      </c>
      <c r="F58">
        <v>73.2</v>
      </c>
      <c r="G58" t="s">
        <v>35</v>
      </c>
      <c r="H58" t="s">
        <v>21</v>
      </c>
      <c r="I58">
        <v>61.524009999999997</v>
      </c>
      <c r="J58">
        <v>105.31875599999999</v>
      </c>
    </row>
    <row r="59" spans="1:10" x14ac:dyDescent="0.3">
      <c r="A59">
        <v>60</v>
      </c>
      <c r="B59" t="s">
        <v>88</v>
      </c>
      <c r="C59">
        <v>130</v>
      </c>
      <c r="D59">
        <v>5.0999999999999996</v>
      </c>
      <c r="E59">
        <v>1533.7</v>
      </c>
      <c r="F59">
        <v>31.9</v>
      </c>
      <c r="G59" t="s">
        <v>23</v>
      </c>
      <c r="H59" t="s">
        <v>21</v>
      </c>
      <c r="I59">
        <v>52.132632999999998</v>
      </c>
      <c r="J59">
        <v>5.2912660000000002</v>
      </c>
    </row>
    <row r="60" spans="1:10" x14ac:dyDescent="0.3">
      <c r="A60">
        <v>61</v>
      </c>
      <c r="B60" t="s">
        <v>89</v>
      </c>
      <c r="C60">
        <v>36.1</v>
      </c>
      <c r="D60">
        <v>10.8</v>
      </c>
      <c r="E60">
        <v>441.1</v>
      </c>
      <c r="F60">
        <v>73.3</v>
      </c>
      <c r="G60" t="s">
        <v>35</v>
      </c>
      <c r="H60" t="s">
        <v>21</v>
      </c>
      <c r="I60">
        <v>61.524009999999997</v>
      </c>
      <c r="J60">
        <v>105.31875599999999</v>
      </c>
    </row>
    <row r="61" spans="1:10" x14ac:dyDescent="0.3">
      <c r="A61">
        <v>62</v>
      </c>
      <c r="B61" t="s">
        <v>90</v>
      </c>
      <c r="C61">
        <v>82.3</v>
      </c>
      <c r="D61">
        <v>5.2</v>
      </c>
      <c r="E61">
        <v>161.5</v>
      </c>
      <c r="F61">
        <v>67.099999999999994</v>
      </c>
      <c r="G61" t="s">
        <v>71</v>
      </c>
      <c r="H61" t="s">
        <v>21</v>
      </c>
      <c r="I61">
        <v>40.463667000000001</v>
      </c>
      <c r="J61">
        <v>-3.7492200000000002</v>
      </c>
    </row>
    <row r="62" spans="1:10" x14ac:dyDescent="0.3">
      <c r="A62">
        <v>62</v>
      </c>
      <c r="B62" t="s">
        <v>91</v>
      </c>
      <c r="C62">
        <v>65.7</v>
      </c>
      <c r="D62">
        <v>3.4</v>
      </c>
      <c r="E62">
        <v>548.6</v>
      </c>
      <c r="F62">
        <v>57.5</v>
      </c>
      <c r="G62" t="s">
        <v>15</v>
      </c>
      <c r="H62" t="s">
        <v>16</v>
      </c>
      <c r="I62">
        <v>37.090240000000001</v>
      </c>
      <c r="J62">
        <v>-95.712890999999999</v>
      </c>
    </row>
    <row r="63" spans="1:10" x14ac:dyDescent="0.3">
      <c r="A63">
        <v>64</v>
      </c>
      <c r="B63" t="s">
        <v>92</v>
      </c>
      <c r="C63">
        <v>116.3</v>
      </c>
      <c r="D63">
        <v>11</v>
      </c>
      <c r="E63">
        <v>99</v>
      </c>
      <c r="F63">
        <v>55.4</v>
      </c>
      <c r="G63" t="s">
        <v>35</v>
      </c>
      <c r="H63" t="s">
        <v>21</v>
      </c>
      <c r="I63">
        <v>61.524009999999997</v>
      </c>
      <c r="J63">
        <v>105.31875599999999</v>
      </c>
    </row>
    <row r="64" spans="1:10" x14ac:dyDescent="0.3">
      <c r="A64">
        <v>65</v>
      </c>
      <c r="B64" t="s">
        <v>93</v>
      </c>
      <c r="C64">
        <v>90.2</v>
      </c>
      <c r="D64">
        <v>3.6</v>
      </c>
      <c r="E64">
        <v>489.4</v>
      </c>
      <c r="F64">
        <v>44.7</v>
      </c>
      <c r="G64" t="s">
        <v>20</v>
      </c>
      <c r="H64" t="s">
        <v>21</v>
      </c>
      <c r="I64">
        <v>55.378050999999999</v>
      </c>
      <c r="J64">
        <v>-3.4359730000000002</v>
      </c>
    </row>
    <row r="65" spans="1:10" x14ac:dyDescent="0.3">
      <c r="A65">
        <v>66</v>
      </c>
      <c r="B65" t="s">
        <v>94</v>
      </c>
      <c r="C65">
        <v>37.5</v>
      </c>
      <c r="D65">
        <v>5.9</v>
      </c>
      <c r="E65">
        <v>666.9</v>
      </c>
      <c r="F65">
        <v>81.2</v>
      </c>
      <c r="G65" t="s">
        <v>66</v>
      </c>
      <c r="H65" t="s">
        <v>67</v>
      </c>
      <c r="I65">
        <v>-25.274398000000001</v>
      </c>
      <c r="J65">
        <v>133.775136</v>
      </c>
    </row>
    <row r="66" spans="1:10" x14ac:dyDescent="0.3">
      <c r="A66">
        <v>67</v>
      </c>
      <c r="B66" t="s">
        <v>95</v>
      </c>
      <c r="C66">
        <v>69</v>
      </c>
      <c r="D66">
        <v>6</v>
      </c>
      <c r="E66">
        <v>552.20000000000005</v>
      </c>
      <c r="F66">
        <v>37.9</v>
      </c>
      <c r="G66" t="s">
        <v>39</v>
      </c>
      <c r="H66" t="s">
        <v>40</v>
      </c>
      <c r="I66">
        <v>-14.235004</v>
      </c>
      <c r="J66">
        <v>-51.925280000000001</v>
      </c>
    </row>
    <row r="67" spans="1:10" x14ac:dyDescent="0.3">
      <c r="A67">
        <v>68</v>
      </c>
      <c r="B67" t="s">
        <v>96</v>
      </c>
      <c r="C67">
        <v>50.2</v>
      </c>
      <c r="D67">
        <v>10.7</v>
      </c>
      <c r="E67">
        <v>93.8</v>
      </c>
      <c r="F67">
        <v>268.39999999999998</v>
      </c>
      <c r="G67" t="s">
        <v>15</v>
      </c>
      <c r="H67" t="s">
        <v>16</v>
      </c>
      <c r="I67">
        <v>37.090240000000001</v>
      </c>
      <c r="J67">
        <v>-95.712890999999999</v>
      </c>
    </row>
    <row r="68" spans="1:10" x14ac:dyDescent="0.3">
      <c r="A68">
        <v>69</v>
      </c>
      <c r="B68" t="s">
        <v>97</v>
      </c>
      <c r="C68">
        <v>103.9</v>
      </c>
      <c r="D68">
        <v>6.4</v>
      </c>
      <c r="E68">
        <v>83.5</v>
      </c>
      <c r="F68">
        <v>90.1</v>
      </c>
      <c r="G68" t="s">
        <v>31</v>
      </c>
      <c r="H68" t="s">
        <v>21</v>
      </c>
      <c r="I68">
        <v>51.165691000000002</v>
      </c>
      <c r="J68">
        <v>10.451525999999999</v>
      </c>
    </row>
    <row r="69" spans="1:10" x14ac:dyDescent="0.3">
      <c r="A69">
        <v>70</v>
      </c>
      <c r="B69" t="s">
        <v>98</v>
      </c>
      <c r="C69">
        <v>152.30000000000001</v>
      </c>
      <c r="D69">
        <v>6.2</v>
      </c>
      <c r="E69">
        <v>149.4</v>
      </c>
      <c r="F69">
        <v>38.5</v>
      </c>
      <c r="G69" t="s">
        <v>15</v>
      </c>
      <c r="H69" t="s">
        <v>16</v>
      </c>
      <c r="I69">
        <v>37.090240000000001</v>
      </c>
      <c r="J69">
        <v>-95.712890999999999</v>
      </c>
    </row>
    <row r="70" spans="1:10" x14ac:dyDescent="0.3">
      <c r="A70">
        <v>71</v>
      </c>
      <c r="B70" t="s">
        <v>99</v>
      </c>
      <c r="C70">
        <v>30.6</v>
      </c>
      <c r="D70">
        <v>6.7</v>
      </c>
      <c r="E70">
        <v>819.4</v>
      </c>
      <c r="F70">
        <v>76.900000000000006</v>
      </c>
      <c r="G70" t="s">
        <v>79</v>
      </c>
      <c r="H70" t="s">
        <v>16</v>
      </c>
      <c r="I70">
        <v>56.130366000000002</v>
      </c>
      <c r="J70">
        <v>-106.346771</v>
      </c>
    </row>
    <row r="71" spans="1:10" x14ac:dyDescent="0.3">
      <c r="A71">
        <v>72</v>
      </c>
      <c r="B71" t="s">
        <v>100</v>
      </c>
      <c r="C71">
        <v>46.1</v>
      </c>
      <c r="D71">
        <v>6.6</v>
      </c>
      <c r="E71">
        <v>132.4</v>
      </c>
      <c r="F71">
        <v>131.6</v>
      </c>
      <c r="G71" t="s">
        <v>44</v>
      </c>
      <c r="H71" t="s">
        <v>21</v>
      </c>
      <c r="I71">
        <v>46.227637999999999</v>
      </c>
      <c r="J71">
        <v>2.213749</v>
      </c>
    </row>
    <row r="72" spans="1:10" x14ac:dyDescent="0.3">
      <c r="A72">
        <v>73</v>
      </c>
      <c r="B72" t="s">
        <v>101</v>
      </c>
      <c r="C72">
        <v>58.4</v>
      </c>
      <c r="D72">
        <v>8.4</v>
      </c>
      <c r="E72">
        <v>117.1</v>
      </c>
      <c r="F72">
        <v>72.099999999999994</v>
      </c>
      <c r="G72" t="s">
        <v>15</v>
      </c>
      <c r="H72" t="s">
        <v>16</v>
      </c>
      <c r="I72">
        <v>37.090240000000001</v>
      </c>
      <c r="J72">
        <v>-95.712890999999999</v>
      </c>
    </row>
    <row r="73" spans="1:10" x14ac:dyDescent="0.3">
      <c r="A73">
        <v>74</v>
      </c>
      <c r="B73" t="s">
        <v>102</v>
      </c>
      <c r="C73">
        <v>95.9</v>
      </c>
      <c r="D73">
        <v>4.4000000000000004</v>
      </c>
      <c r="E73">
        <v>325.2</v>
      </c>
      <c r="F73">
        <v>35.299999999999997</v>
      </c>
      <c r="G73" t="s">
        <v>44</v>
      </c>
      <c r="H73" t="s">
        <v>21</v>
      </c>
      <c r="I73">
        <v>46.227637999999999</v>
      </c>
      <c r="J73">
        <v>2.213749</v>
      </c>
    </row>
    <row r="74" spans="1:10" x14ac:dyDescent="0.3">
      <c r="A74">
        <v>76</v>
      </c>
      <c r="B74" t="s">
        <v>103</v>
      </c>
      <c r="C74">
        <v>39.799999999999997</v>
      </c>
      <c r="D74">
        <v>7.2</v>
      </c>
      <c r="E74">
        <v>122.6</v>
      </c>
      <c r="F74">
        <v>153.5</v>
      </c>
      <c r="G74" t="s">
        <v>104</v>
      </c>
      <c r="H74" t="s">
        <v>21</v>
      </c>
      <c r="I74">
        <v>50.503886999999999</v>
      </c>
      <c r="J74">
        <v>4.4699359999999997</v>
      </c>
    </row>
    <row r="75" spans="1:10" x14ac:dyDescent="0.3">
      <c r="A75">
        <v>77</v>
      </c>
      <c r="B75" t="s">
        <v>105</v>
      </c>
      <c r="C75">
        <v>53.3</v>
      </c>
      <c r="D75">
        <v>11</v>
      </c>
      <c r="E75">
        <v>84.4</v>
      </c>
      <c r="F75">
        <v>105.7</v>
      </c>
      <c r="G75" t="s">
        <v>15</v>
      </c>
      <c r="H75" t="s">
        <v>16</v>
      </c>
      <c r="I75">
        <v>37.090240000000001</v>
      </c>
      <c r="J75">
        <v>-95.712890999999999</v>
      </c>
    </row>
    <row r="76" spans="1:10" x14ac:dyDescent="0.3">
      <c r="A76">
        <v>78</v>
      </c>
      <c r="B76" t="s">
        <v>106</v>
      </c>
      <c r="C76">
        <v>32.799999999999997</v>
      </c>
      <c r="D76">
        <v>5.9</v>
      </c>
      <c r="E76">
        <v>2005</v>
      </c>
      <c r="F76">
        <v>53.7</v>
      </c>
      <c r="G76" t="s">
        <v>50</v>
      </c>
      <c r="H76" t="s">
        <v>12</v>
      </c>
      <c r="I76">
        <v>36.204824000000002</v>
      </c>
      <c r="J76">
        <v>138.25292400000001</v>
      </c>
    </row>
    <row r="77" spans="1:10" x14ac:dyDescent="0.3">
      <c r="A77">
        <v>79</v>
      </c>
      <c r="B77" t="s">
        <v>107</v>
      </c>
      <c r="C77">
        <v>48</v>
      </c>
      <c r="D77">
        <v>9</v>
      </c>
      <c r="E77">
        <v>86.2</v>
      </c>
      <c r="F77">
        <v>173.1</v>
      </c>
      <c r="G77" t="s">
        <v>15</v>
      </c>
      <c r="H77" t="s">
        <v>16</v>
      </c>
      <c r="I77">
        <v>37.090240000000001</v>
      </c>
      <c r="J77">
        <v>-95.712890999999999</v>
      </c>
    </row>
    <row r="78" spans="1:10" x14ac:dyDescent="0.3">
      <c r="A78">
        <v>80</v>
      </c>
      <c r="B78" t="s">
        <v>108</v>
      </c>
      <c r="C78">
        <v>47.3</v>
      </c>
      <c r="D78">
        <v>9.3000000000000007</v>
      </c>
      <c r="E78">
        <v>95.4</v>
      </c>
      <c r="F78">
        <v>116.9</v>
      </c>
      <c r="G78" t="s">
        <v>15</v>
      </c>
      <c r="H78" t="s">
        <v>16</v>
      </c>
      <c r="I78">
        <v>37.090240000000001</v>
      </c>
      <c r="J78">
        <v>-95.712890999999999</v>
      </c>
    </row>
    <row r="79" spans="1:10" x14ac:dyDescent="0.3">
      <c r="A79">
        <v>81</v>
      </c>
      <c r="B79" t="s">
        <v>109</v>
      </c>
      <c r="C79">
        <v>88</v>
      </c>
      <c r="D79">
        <v>4.2</v>
      </c>
      <c r="E79">
        <v>340.6</v>
      </c>
      <c r="F79">
        <v>34.9</v>
      </c>
      <c r="G79" t="s">
        <v>31</v>
      </c>
      <c r="H79" t="s">
        <v>21</v>
      </c>
      <c r="I79">
        <v>51.165691000000002</v>
      </c>
      <c r="J79">
        <v>10.451525999999999</v>
      </c>
    </row>
    <row r="80" spans="1:10" x14ac:dyDescent="0.3">
      <c r="A80">
        <v>82</v>
      </c>
      <c r="B80" t="s">
        <v>110</v>
      </c>
      <c r="C80">
        <v>47.3</v>
      </c>
      <c r="D80">
        <v>6.2</v>
      </c>
      <c r="E80">
        <v>106.1</v>
      </c>
      <c r="F80">
        <v>133.30000000000001</v>
      </c>
      <c r="G80" t="s">
        <v>15</v>
      </c>
      <c r="H80" t="s">
        <v>16</v>
      </c>
      <c r="I80">
        <v>37.090240000000001</v>
      </c>
      <c r="J80">
        <v>-95.712890999999999</v>
      </c>
    </row>
    <row r="81" spans="1:10" x14ac:dyDescent="0.3">
      <c r="A81">
        <v>83</v>
      </c>
      <c r="B81" t="s">
        <v>111</v>
      </c>
      <c r="C81">
        <v>51.1</v>
      </c>
      <c r="D81">
        <v>3.2</v>
      </c>
      <c r="E81">
        <v>456.2</v>
      </c>
      <c r="F81">
        <v>57</v>
      </c>
      <c r="G81" t="s">
        <v>11</v>
      </c>
      <c r="H81" t="s">
        <v>12</v>
      </c>
      <c r="I81">
        <v>35.861660000000001</v>
      </c>
      <c r="J81">
        <v>104.195397</v>
      </c>
    </row>
    <row r="82" spans="1:10" x14ac:dyDescent="0.3">
      <c r="A82">
        <v>84</v>
      </c>
      <c r="B82" t="s">
        <v>112</v>
      </c>
      <c r="C82">
        <v>27.6</v>
      </c>
      <c r="D82">
        <v>6.4</v>
      </c>
      <c r="E82">
        <v>737.2</v>
      </c>
      <c r="F82">
        <v>70.599999999999994</v>
      </c>
      <c r="G82" t="s">
        <v>79</v>
      </c>
      <c r="H82" t="s">
        <v>16</v>
      </c>
      <c r="I82">
        <v>56.130366000000002</v>
      </c>
      <c r="J82">
        <v>-106.346771</v>
      </c>
    </row>
    <row r="83" spans="1:10" x14ac:dyDescent="0.3">
      <c r="A83">
        <v>85</v>
      </c>
      <c r="B83" t="s">
        <v>113</v>
      </c>
      <c r="C83">
        <v>113.7</v>
      </c>
      <c r="D83">
        <v>4.0999999999999996</v>
      </c>
      <c r="E83">
        <v>133.4</v>
      </c>
      <c r="F83">
        <v>43.4</v>
      </c>
      <c r="G83" t="s">
        <v>50</v>
      </c>
      <c r="H83" t="s">
        <v>12</v>
      </c>
      <c r="I83">
        <v>36.204824000000002</v>
      </c>
      <c r="J83">
        <v>138.25292400000001</v>
      </c>
    </row>
    <row r="84" spans="1:10" x14ac:dyDescent="0.3">
      <c r="A84">
        <v>86</v>
      </c>
      <c r="B84" t="s">
        <v>114</v>
      </c>
      <c r="C84">
        <v>96</v>
      </c>
      <c r="D84">
        <v>2.6</v>
      </c>
      <c r="E84">
        <v>140.9</v>
      </c>
      <c r="F84">
        <v>72.400000000000006</v>
      </c>
      <c r="G84" t="s">
        <v>50</v>
      </c>
      <c r="H84" t="s">
        <v>12</v>
      </c>
      <c r="I84">
        <v>36.204824000000002</v>
      </c>
      <c r="J84">
        <v>138.25292400000001</v>
      </c>
    </row>
    <row r="85" spans="1:10" x14ac:dyDescent="0.3">
      <c r="A85">
        <v>87</v>
      </c>
      <c r="B85" t="s">
        <v>115</v>
      </c>
      <c r="C85">
        <v>45.7</v>
      </c>
      <c r="D85">
        <v>4.8</v>
      </c>
      <c r="E85">
        <v>130.4</v>
      </c>
      <c r="F85">
        <v>92.7</v>
      </c>
      <c r="G85" t="s">
        <v>39</v>
      </c>
      <c r="H85" t="s">
        <v>40</v>
      </c>
      <c r="I85">
        <v>-14.235004</v>
      </c>
      <c r="J85">
        <v>-51.925280000000001</v>
      </c>
    </row>
    <row r="86" spans="1:10" x14ac:dyDescent="0.3">
      <c r="A86">
        <v>88</v>
      </c>
      <c r="B86" t="s">
        <v>116</v>
      </c>
      <c r="C86">
        <v>65.5</v>
      </c>
      <c r="D86">
        <v>6.2</v>
      </c>
      <c r="E86">
        <v>74.599999999999994</v>
      </c>
      <c r="F86">
        <v>118.9</v>
      </c>
      <c r="G86" t="s">
        <v>15</v>
      </c>
      <c r="H86" t="s">
        <v>16</v>
      </c>
      <c r="I86">
        <v>37.090240000000001</v>
      </c>
      <c r="J86">
        <v>-95.712890999999999</v>
      </c>
    </row>
    <row r="87" spans="1:10" x14ac:dyDescent="0.3">
      <c r="A87">
        <v>89</v>
      </c>
      <c r="B87" t="s">
        <v>117</v>
      </c>
      <c r="C87">
        <v>75</v>
      </c>
      <c r="D87">
        <v>7.6</v>
      </c>
      <c r="E87">
        <v>114.3</v>
      </c>
      <c r="F87">
        <v>41.5</v>
      </c>
      <c r="G87" t="s">
        <v>42</v>
      </c>
      <c r="H87" t="s">
        <v>12</v>
      </c>
      <c r="I87">
        <v>35.907756999999997</v>
      </c>
      <c r="J87">
        <v>127.76692199999999</v>
      </c>
    </row>
    <row r="88" spans="1:10" x14ac:dyDescent="0.3">
      <c r="A88">
        <v>90</v>
      </c>
      <c r="B88" t="s">
        <v>118</v>
      </c>
      <c r="C88">
        <v>110.6</v>
      </c>
      <c r="D88">
        <v>5.5</v>
      </c>
      <c r="E88">
        <v>80.900000000000006</v>
      </c>
      <c r="F88">
        <v>56.1</v>
      </c>
      <c r="G88" t="s">
        <v>15</v>
      </c>
      <c r="H88" t="s">
        <v>16</v>
      </c>
      <c r="I88">
        <v>37.090240000000001</v>
      </c>
      <c r="J88">
        <v>-95.712890999999999</v>
      </c>
    </row>
    <row r="89" spans="1:10" x14ac:dyDescent="0.3">
      <c r="A89">
        <v>91</v>
      </c>
      <c r="B89" t="s">
        <v>119</v>
      </c>
      <c r="C89">
        <v>52.1</v>
      </c>
      <c r="D89">
        <v>2.2000000000000002</v>
      </c>
      <c r="E89">
        <v>840.8</v>
      </c>
      <c r="F89">
        <v>54.7</v>
      </c>
      <c r="G89" t="s">
        <v>71</v>
      </c>
      <c r="H89" t="s">
        <v>21</v>
      </c>
      <c r="I89">
        <v>40.463667000000001</v>
      </c>
      <c r="J89">
        <v>-3.7492200000000002</v>
      </c>
    </row>
    <row r="90" spans="1:10" x14ac:dyDescent="0.3">
      <c r="A90">
        <v>92</v>
      </c>
      <c r="B90" t="s">
        <v>120</v>
      </c>
      <c r="C90">
        <v>57.7</v>
      </c>
      <c r="D90">
        <v>5.0999999999999996</v>
      </c>
      <c r="E90">
        <v>89.4</v>
      </c>
      <c r="F90">
        <v>85.5</v>
      </c>
      <c r="G90" t="s">
        <v>15</v>
      </c>
      <c r="H90" t="s">
        <v>16</v>
      </c>
      <c r="I90">
        <v>37.090240000000001</v>
      </c>
      <c r="J90">
        <v>-95.712890999999999</v>
      </c>
    </row>
    <row r="91" spans="1:10" x14ac:dyDescent="0.3">
      <c r="A91">
        <v>94</v>
      </c>
      <c r="B91" t="s">
        <v>121</v>
      </c>
      <c r="C91">
        <v>50.4</v>
      </c>
      <c r="D91">
        <v>6.6</v>
      </c>
      <c r="E91">
        <v>90.2</v>
      </c>
      <c r="F91">
        <v>74.8</v>
      </c>
      <c r="G91" t="s">
        <v>122</v>
      </c>
      <c r="H91" t="s">
        <v>12</v>
      </c>
      <c r="I91">
        <v>23.885942</v>
      </c>
      <c r="J91">
        <v>45.079161999999997</v>
      </c>
    </row>
    <row r="92" spans="1:10" x14ac:dyDescent="0.3">
      <c r="A92">
        <v>95</v>
      </c>
      <c r="B92" t="s">
        <v>123</v>
      </c>
      <c r="C92">
        <v>128</v>
      </c>
      <c r="D92">
        <v>2</v>
      </c>
      <c r="E92">
        <v>268.89999999999998</v>
      </c>
      <c r="F92">
        <v>45</v>
      </c>
      <c r="G92" t="s">
        <v>44</v>
      </c>
      <c r="H92" t="s">
        <v>21</v>
      </c>
      <c r="I92">
        <v>46.227637999999999</v>
      </c>
      <c r="J92">
        <v>2.213749</v>
      </c>
    </row>
    <row r="93" spans="1:10" x14ac:dyDescent="0.3">
      <c r="A93">
        <v>96</v>
      </c>
      <c r="B93" t="s">
        <v>124</v>
      </c>
      <c r="C93">
        <v>81.7</v>
      </c>
      <c r="D93">
        <v>3.9</v>
      </c>
      <c r="E93">
        <v>88.9</v>
      </c>
      <c r="F93">
        <v>65.400000000000006</v>
      </c>
      <c r="G93" t="s">
        <v>15</v>
      </c>
      <c r="H93" t="s">
        <v>16</v>
      </c>
      <c r="I93">
        <v>37.090240000000001</v>
      </c>
      <c r="J93">
        <v>-95.712890999999999</v>
      </c>
    </row>
    <row r="94" spans="1:10" x14ac:dyDescent="0.3">
      <c r="A94">
        <v>97</v>
      </c>
      <c r="B94" t="s">
        <v>125</v>
      </c>
      <c r="C94">
        <v>65.900000000000006</v>
      </c>
      <c r="D94">
        <v>5.7</v>
      </c>
      <c r="E94">
        <v>89.4</v>
      </c>
      <c r="F94">
        <v>58.2</v>
      </c>
      <c r="G94" t="s">
        <v>15</v>
      </c>
      <c r="H94" t="s">
        <v>16</v>
      </c>
      <c r="I94">
        <v>37.090240000000001</v>
      </c>
      <c r="J94">
        <v>-95.712890999999999</v>
      </c>
    </row>
    <row r="95" spans="1:10" x14ac:dyDescent="0.3">
      <c r="A95">
        <v>98</v>
      </c>
      <c r="B95" t="s">
        <v>126</v>
      </c>
      <c r="C95">
        <v>26.9</v>
      </c>
      <c r="D95">
        <v>4.9000000000000004</v>
      </c>
      <c r="E95">
        <v>636.5</v>
      </c>
      <c r="F95">
        <v>64.400000000000006</v>
      </c>
      <c r="G95" t="s">
        <v>20</v>
      </c>
      <c r="H95" t="s">
        <v>21</v>
      </c>
      <c r="I95">
        <v>55.378050999999999</v>
      </c>
      <c r="J95">
        <v>-3.4359730000000002</v>
      </c>
    </row>
    <row r="96" spans="1:10" x14ac:dyDescent="0.3">
      <c r="A96">
        <v>99</v>
      </c>
      <c r="B96" t="s">
        <v>127</v>
      </c>
      <c r="C96">
        <v>174.2</v>
      </c>
      <c r="D96">
        <v>2.9</v>
      </c>
      <c r="E96">
        <v>184.9</v>
      </c>
      <c r="F96">
        <v>32.5</v>
      </c>
      <c r="G96" t="s">
        <v>31</v>
      </c>
      <c r="H96" t="s">
        <v>21</v>
      </c>
      <c r="I96">
        <v>51.165691000000002</v>
      </c>
      <c r="J96">
        <v>10.451525999999999</v>
      </c>
    </row>
    <row r="97" spans="1:10" x14ac:dyDescent="0.3">
      <c r="A97">
        <v>100</v>
      </c>
      <c r="B97" t="s">
        <v>128</v>
      </c>
      <c r="C97">
        <v>60.2</v>
      </c>
      <c r="D97">
        <v>7.1</v>
      </c>
      <c r="E97">
        <v>74.599999999999994</v>
      </c>
      <c r="F97">
        <v>70.7</v>
      </c>
      <c r="G97" t="s">
        <v>129</v>
      </c>
      <c r="H97" t="s">
        <v>16</v>
      </c>
      <c r="I97">
        <v>23.634501</v>
      </c>
      <c r="J97">
        <v>-102.552784</v>
      </c>
    </row>
    <row r="98" spans="1:10" x14ac:dyDescent="0.3">
      <c r="A98">
        <v>101</v>
      </c>
      <c r="B98" t="s">
        <v>130</v>
      </c>
      <c r="C98">
        <v>28.4</v>
      </c>
      <c r="D98">
        <v>7.3</v>
      </c>
      <c r="E98">
        <v>547</v>
      </c>
      <c r="F98">
        <v>44.1</v>
      </c>
      <c r="G98" t="s">
        <v>11</v>
      </c>
      <c r="H98" t="s">
        <v>12</v>
      </c>
      <c r="I98">
        <v>35.861660000000001</v>
      </c>
      <c r="J98">
        <v>104.195397</v>
      </c>
    </row>
    <row r="99" spans="1:10" x14ac:dyDescent="0.3">
      <c r="A99">
        <v>102</v>
      </c>
      <c r="B99" t="s">
        <v>131</v>
      </c>
      <c r="C99">
        <v>37.1</v>
      </c>
      <c r="D99">
        <v>10.6</v>
      </c>
      <c r="E99">
        <v>79.400000000000006</v>
      </c>
      <c r="F99">
        <v>172</v>
      </c>
      <c r="G99" t="s">
        <v>15</v>
      </c>
      <c r="H99" t="s">
        <v>16</v>
      </c>
      <c r="I99">
        <v>37.090240000000001</v>
      </c>
      <c r="J99">
        <v>-95.712890999999999</v>
      </c>
    </row>
    <row r="100" spans="1:10" x14ac:dyDescent="0.3">
      <c r="A100">
        <v>103</v>
      </c>
      <c r="B100" t="s">
        <v>132</v>
      </c>
      <c r="C100">
        <v>67.7</v>
      </c>
      <c r="D100">
        <v>5.9</v>
      </c>
      <c r="E100">
        <v>59.9</v>
      </c>
      <c r="F100">
        <v>122.3</v>
      </c>
      <c r="G100" t="s">
        <v>23</v>
      </c>
      <c r="H100" t="s">
        <v>21</v>
      </c>
      <c r="I100">
        <v>52.132632999999998</v>
      </c>
      <c r="J100">
        <v>5.2912660000000002</v>
      </c>
    </row>
    <row r="101" spans="1:10" x14ac:dyDescent="0.3">
      <c r="A101">
        <v>104</v>
      </c>
      <c r="B101" t="s">
        <v>133</v>
      </c>
      <c r="C101">
        <v>123.1</v>
      </c>
      <c r="D101">
        <v>3.9</v>
      </c>
      <c r="E101">
        <v>65.900000000000006</v>
      </c>
      <c r="F101">
        <v>66</v>
      </c>
      <c r="G101" t="s">
        <v>15</v>
      </c>
      <c r="H101" t="s">
        <v>16</v>
      </c>
      <c r="I101">
        <v>37.090240000000001</v>
      </c>
      <c r="J101">
        <v>-95.712890999999999</v>
      </c>
    </row>
    <row r="102" spans="1:10" x14ac:dyDescent="0.3">
      <c r="A102">
        <v>105</v>
      </c>
      <c r="B102" t="s">
        <v>134</v>
      </c>
      <c r="C102">
        <v>102.8</v>
      </c>
      <c r="D102">
        <v>4.5</v>
      </c>
      <c r="E102">
        <v>81.099999999999994</v>
      </c>
      <c r="F102">
        <v>46.9</v>
      </c>
      <c r="G102" t="s">
        <v>20</v>
      </c>
      <c r="H102" t="s">
        <v>21</v>
      </c>
      <c r="I102">
        <v>55.378050999999999</v>
      </c>
      <c r="J102">
        <v>-3.4359730000000002</v>
      </c>
    </row>
    <row r="103" spans="1:10" x14ac:dyDescent="0.3">
      <c r="A103">
        <v>106</v>
      </c>
      <c r="B103" t="s">
        <v>135</v>
      </c>
      <c r="C103">
        <v>63.2</v>
      </c>
      <c r="D103">
        <v>1.8</v>
      </c>
      <c r="E103">
        <v>304.60000000000002</v>
      </c>
      <c r="F103">
        <v>79.900000000000006</v>
      </c>
      <c r="G103" t="s">
        <v>11</v>
      </c>
      <c r="H103" t="s">
        <v>12</v>
      </c>
      <c r="I103">
        <v>35.861660000000001</v>
      </c>
      <c r="J103">
        <v>104.195397</v>
      </c>
    </row>
    <row r="104" spans="1:10" x14ac:dyDescent="0.3">
      <c r="A104">
        <v>107</v>
      </c>
      <c r="B104" t="s">
        <v>136</v>
      </c>
      <c r="C104">
        <v>27.9</v>
      </c>
      <c r="D104">
        <v>6.1</v>
      </c>
      <c r="E104">
        <v>515.5</v>
      </c>
      <c r="F104">
        <v>43.9</v>
      </c>
      <c r="G104" t="s">
        <v>11</v>
      </c>
      <c r="H104" t="s">
        <v>12</v>
      </c>
      <c r="I104">
        <v>35.861660000000001</v>
      </c>
      <c r="J104">
        <v>104.195397</v>
      </c>
    </row>
    <row r="105" spans="1:10" x14ac:dyDescent="0.3">
      <c r="A105">
        <v>108</v>
      </c>
      <c r="B105" t="s">
        <v>137</v>
      </c>
      <c r="C105">
        <v>42.8</v>
      </c>
      <c r="D105">
        <v>5.6</v>
      </c>
      <c r="E105">
        <v>80.599999999999994</v>
      </c>
      <c r="F105">
        <v>104</v>
      </c>
      <c r="G105" t="s">
        <v>15</v>
      </c>
      <c r="H105" t="s">
        <v>16</v>
      </c>
      <c r="I105">
        <v>37.090240000000001</v>
      </c>
      <c r="J105">
        <v>-95.712890999999999</v>
      </c>
    </row>
    <row r="106" spans="1:10" x14ac:dyDescent="0.3">
      <c r="A106">
        <v>108</v>
      </c>
      <c r="B106" t="s">
        <v>138</v>
      </c>
      <c r="C106">
        <v>33.799999999999997</v>
      </c>
      <c r="D106">
        <v>4.5</v>
      </c>
      <c r="E106">
        <v>153.1</v>
      </c>
      <c r="F106">
        <v>73</v>
      </c>
      <c r="G106" t="s">
        <v>15</v>
      </c>
      <c r="H106" t="s">
        <v>16</v>
      </c>
      <c r="I106">
        <v>37.090240000000001</v>
      </c>
      <c r="J106">
        <v>-95.712890999999999</v>
      </c>
    </row>
    <row r="107" spans="1:10" x14ac:dyDescent="0.3">
      <c r="A107">
        <v>110</v>
      </c>
      <c r="B107" t="s">
        <v>139</v>
      </c>
      <c r="C107">
        <v>67.2</v>
      </c>
      <c r="D107">
        <v>5.5</v>
      </c>
      <c r="E107">
        <v>152.6</v>
      </c>
      <c r="F107">
        <v>32.1</v>
      </c>
      <c r="G107" t="s">
        <v>50</v>
      </c>
      <c r="H107" t="s">
        <v>12</v>
      </c>
      <c r="I107">
        <v>36.204824000000002</v>
      </c>
      <c r="J107">
        <v>138.25292400000001</v>
      </c>
    </row>
    <row r="108" spans="1:10" x14ac:dyDescent="0.3">
      <c r="A108">
        <v>111</v>
      </c>
      <c r="B108" t="s">
        <v>140</v>
      </c>
      <c r="C108">
        <v>39.200000000000003</v>
      </c>
      <c r="D108">
        <v>10.1</v>
      </c>
      <c r="E108">
        <v>73.2</v>
      </c>
      <c r="F108">
        <v>84.3</v>
      </c>
      <c r="G108" t="s">
        <v>53</v>
      </c>
      <c r="H108" t="s">
        <v>12</v>
      </c>
      <c r="I108">
        <v>22.396428</v>
      </c>
      <c r="J108">
        <v>114.109497</v>
      </c>
    </row>
    <row r="109" spans="1:10" x14ac:dyDescent="0.3">
      <c r="A109">
        <v>112</v>
      </c>
      <c r="B109" t="s">
        <v>141</v>
      </c>
      <c r="C109">
        <v>43</v>
      </c>
      <c r="D109">
        <v>7.4</v>
      </c>
      <c r="E109">
        <v>63.5</v>
      </c>
      <c r="F109">
        <v>111.1</v>
      </c>
      <c r="G109" t="s">
        <v>20</v>
      </c>
      <c r="H109" t="s">
        <v>21</v>
      </c>
      <c r="I109">
        <v>55.378050999999999</v>
      </c>
      <c r="J109">
        <v>-3.4359730000000002</v>
      </c>
    </row>
    <row r="110" spans="1:10" x14ac:dyDescent="0.3">
      <c r="A110">
        <v>113</v>
      </c>
      <c r="B110" t="s">
        <v>142</v>
      </c>
      <c r="C110">
        <v>132.1</v>
      </c>
      <c r="D110">
        <v>10.7</v>
      </c>
      <c r="E110">
        <v>65.8</v>
      </c>
      <c r="F110">
        <v>32.1</v>
      </c>
      <c r="G110" t="s">
        <v>143</v>
      </c>
      <c r="H110" t="s">
        <v>12</v>
      </c>
      <c r="I110">
        <v>23.69781</v>
      </c>
      <c r="J110">
        <v>120.960515</v>
      </c>
    </row>
    <row r="111" spans="1:10" x14ac:dyDescent="0.3">
      <c r="A111">
        <v>114</v>
      </c>
      <c r="B111" t="s">
        <v>144</v>
      </c>
      <c r="C111">
        <v>39</v>
      </c>
      <c r="D111">
        <v>8.4</v>
      </c>
      <c r="E111">
        <v>64.400000000000006</v>
      </c>
      <c r="F111">
        <v>116.2</v>
      </c>
      <c r="G111" t="s">
        <v>145</v>
      </c>
      <c r="H111" t="s">
        <v>40</v>
      </c>
      <c r="I111">
        <v>4.5708679999999999</v>
      </c>
      <c r="J111">
        <v>-74.297332999999995</v>
      </c>
    </row>
    <row r="112" spans="1:10" x14ac:dyDescent="0.3">
      <c r="A112">
        <v>115</v>
      </c>
      <c r="B112" t="s">
        <v>146</v>
      </c>
      <c r="C112">
        <v>39.700000000000003</v>
      </c>
      <c r="D112">
        <v>7.7</v>
      </c>
      <c r="E112">
        <v>70.2</v>
      </c>
      <c r="F112">
        <v>70.8</v>
      </c>
      <c r="G112" t="s">
        <v>11</v>
      </c>
      <c r="H112" t="s">
        <v>12</v>
      </c>
      <c r="I112">
        <v>35.861660000000001</v>
      </c>
      <c r="J112">
        <v>104.195397</v>
      </c>
    </row>
    <row r="113" spans="1:10" x14ac:dyDescent="0.3">
      <c r="A113">
        <v>116</v>
      </c>
      <c r="B113" t="s">
        <v>147</v>
      </c>
      <c r="C113">
        <v>22.2</v>
      </c>
      <c r="D113">
        <v>5.6</v>
      </c>
      <c r="E113">
        <v>353.9</v>
      </c>
      <c r="F113">
        <v>63.8</v>
      </c>
      <c r="G113" t="s">
        <v>15</v>
      </c>
      <c r="H113" t="s">
        <v>16</v>
      </c>
      <c r="I113">
        <v>37.090240000000001</v>
      </c>
      <c r="J113">
        <v>-95.712890999999999</v>
      </c>
    </row>
    <row r="114" spans="1:10" x14ac:dyDescent="0.3">
      <c r="A114">
        <v>117</v>
      </c>
      <c r="B114" t="s">
        <v>148</v>
      </c>
      <c r="C114">
        <v>116.8</v>
      </c>
      <c r="D114">
        <v>4.2</v>
      </c>
      <c r="E114">
        <v>113.2</v>
      </c>
      <c r="F114">
        <v>28.5</v>
      </c>
      <c r="G114" t="s">
        <v>50</v>
      </c>
      <c r="H114" t="s">
        <v>12</v>
      </c>
      <c r="I114">
        <v>36.204824000000002</v>
      </c>
      <c r="J114">
        <v>138.25292400000001</v>
      </c>
    </row>
    <row r="115" spans="1:10" x14ac:dyDescent="0.3">
      <c r="A115">
        <v>118</v>
      </c>
      <c r="B115" t="s">
        <v>149</v>
      </c>
      <c r="C115">
        <v>23.2</v>
      </c>
      <c r="D115">
        <v>4.2</v>
      </c>
      <c r="E115">
        <v>892.6</v>
      </c>
      <c r="F115">
        <v>47.1</v>
      </c>
      <c r="G115" t="s">
        <v>150</v>
      </c>
      <c r="H115" t="s">
        <v>21</v>
      </c>
      <c r="I115">
        <v>60.128160999999999</v>
      </c>
      <c r="J115">
        <v>18.643501000000001</v>
      </c>
    </row>
    <row r="116" spans="1:10" x14ac:dyDescent="0.3">
      <c r="A116">
        <v>119</v>
      </c>
      <c r="B116" t="s">
        <v>151</v>
      </c>
      <c r="C116">
        <v>42.3</v>
      </c>
      <c r="D116">
        <v>5.5</v>
      </c>
      <c r="E116">
        <v>61.5</v>
      </c>
      <c r="F116">
        <v>105.5</v>
      </c>
      <c r="G116" t="s">
        <v>23</v>
      </c>
      <c r="H116" t="s">
        <v>21</v>
      </c>
      <c r="I116">
        <v>52.132632999999998</v>
      </c>
      <c r="J116">
        <v>5.2912660000000002</v>
      </c>
    </row>
    <row r="117" spans="1:10" x14ac:dyDescent="0.3">
      <c r="A117">
        <v>120</v>
      </c>
      <c r="B117" t="s">
        <v>152</v>
      </c>
      <c r="C117">
        <v>52.5</v>
      </c>
      <c r="D117">
        <v>3.2</v>
      </c>
      <c r="E117">
        <v>65.599999999999994</v>
      </c>
      <c r="F117">
        <v>84.9</v>
      </c>
      <c r="G117" t="s">
        <v>31</v>
      </c>
      <c r="H117" t="s">
        <v>21</v>
      </c>
      <c r="I117">
        <v>51.165691000000002</v>
      </c>
      <c r="J117">
        <v>10.451525999999999</v>
      </c>
    </row>
    <row r="118" spans="1:10" x14ac:dyDescent="0.3">
      <c r="A118">
        <v>121</v>
      </c>
      <c r="B118" t="s">
        <v>153</v>
      </c>
      <c r="C118">
        <v>70.3</v>
      </c>
      <c r="D118">
        <v>3.9</v>
      </c>
      <c r="E118">
        <v>64.2</v>
      </c>
      <c r="F118">
        <v>50.4</v>
      </c>
      <c r="G118" t="s">
        <v>154</v>
      </c>
      <c r="H118" t="s">
        <v>12</v>
      </c>
      <c r="I118">
        <v>20.593684</v>
      </c>
      <c r="J118">
        <v>78.962879999999998</v>
      </c>
    </row>
    <row r="119" spans="1:10" x14ac:dyDescent="0.3">
      <c r="A119">
        <v>122</v>
      </c>
      <c r="B119" t="s">
        <v>155</v>
      </c>
      <c r="C119">
        <v>68.2</v>
      </c>
      <c r="D119">
        <v>1.3</v>
      </c>
      <c r="E119">
        <v>836.8</v>
      </c>
      <c r="F119">
        <v>44</v>
      </c>
      <c r="G119" t="s">
        <v>15</v>
      </c>
      <c r="H119" t="s">
        <v>16</v>
      </c>
      <c r="I119">
        <v>37.090240000000001</v>
      </c>
      <c r="J119">
        <v>-95.712890999999999</v>
      </c>
    </row>
    <row r="120" spans="1:10" x14ac:dyDescent="0.3">
      <c r="A120">
        <v>123</v>
      </c>
      <c r="B120" t="s">
        <v>156</v>
      </c>
      <c r="C120">
        <v>39.9</v>
      </c>
      <c r="D120">
        <v>6</v>
      </c>
      <c r="E120">
        <v>67.2</v>
      </c>
      <c r="F120">
        <v>53.6</v>
      </c>
      <c r="G120" t="s">
        <v>15</v>
      </c>
      <c r="H120" t="s">
        <v>16</v>
      </c>
      <c r="I120">
        <v>37.090240000000001</v>
      </c>
      <c r="J120">
        <v>-95.712890999999999</v>
      </c>
    </row>
    <row r="121" spans="1:10" x14ac:dyDescent="0.3">
      <c r="A121">
        <v>124</v>
      </c>
      <c r="B121" t="s">
        <v>157</v>
      </c>
      <c r="C121">
        <v>45.1</v>
      </c>
      <c r="D121">
        <v>3.7</v>
      </c>
      <c r="E121">
        <v>121.7</v>
      </c>
      <c r="F121">
        <v>33.6</v>
      </c>
      <c r="G121" t="s">
        <v>71</v>
      </c>
      <c r="H121" t="s">
        <v>21</v>
      </c>
      <c r="I121">
        <v>40.463667000000001</v>
      </c>
      <c r="J121">
        <v>-3.7492200000000002</v>
      </c>
    </row>
    <row r="122" spans="1:10" x14ac:dyDescent="0.3">
      <c r="A122">
        <v>125</v>
      </c>
      <c r="B122" t="s">
        <v>158</v>
      </c>
      <c r="C122">
        <v>25.4</v>
      </c>
      <c r="D122">
        <v>5.4</v>
      </c>
      <c r="E122">
        <v>504.5</v>
      </c>
      <c r="F122">
        <v>31.6</v>
      </c>
      <c r="G122" t="s">
        <v>11</v>
      </c>
      <c r="H122" t="s">
        <v>12</v>
      </c>
      <c r="I122">
        <v>35.861660000000001</v>
      </c>
      <c r="J122">
        <v>104.195397</v>
      </c>
    </row>
    <row r="123" spans="1:10" x14ac:dyDescent="0.3">
      <c r="A123">
        <v>126</v>
      </c>
      <c r="B123" t="s">
        <v>159</v>
      </c>
      <c r="C123">
        <v>63.4</v>
      </c>
      <c r="D123">
        <v>5.2</v>
      </c>
      <c r="E123">
        <v>109.3</v>
      </c>
      <c r="F123">
        <v>27</v>
      </c>
      <c r="G123" t="s">
        <v>50</v>
      </c>
      <c r="H123" t="s">
        <v>12</v>
      </c>
      <c r="I123">
        <v>36.204824000000002</v>
      </c>
      <c r="J123">
        <v>138.25292400000001</v>
      </c>
    </row>
    <row r="124" spans="1:10" x14ac:dyDescent="0.3">
      <c r="A124">
        <v>128</v>
      </c>
      <c r="B124" t="s">
        <v>160</v>
      </c>
      <c r="C124">
        <v>24.4</v>
      </c>
      <c r="D124">
        <v>4.9000000000000004</v>
      </c>
      <c r="E124">
        <v>474.7</v>
      </c>
      <c r="F124">
        <v>32.5</v>
      </c>
      <c r="G124" t="s">
        <v>11</v>
      </c>
      <c r="H124" t="s">
        <v>12</v>
      </c>
      <c r="I124">
        <v>35.861660000000001</v>
      </c>
      <c r="J124">
        <v>104.195397</v>
      </c>
    </row>
    <row r="125" spans="1:10" x14ac:dyDescent="0.3">
      <c r="A125">
        <v>129</v>
      </c>
      <c r="B125" t="s">
        <v>161</v>
      </c>
      <c r="C125">
        <v>74.8</v>
      </c>
      <c r="D125">
        <v>4.5</v>
      </c>
      <c r="E125">
        <v>41.1</v>
      </c>
      <c r="F125">
        <v>103.3</v>
      </c>
      <c r="G125" t="s">
        <v>15</v>
      </c>
      <c r="H125" t="s">
        <v>16</v>
      </c>
      <c r="I125">
        <v>37.090240000000001</v>
      </c>
      <c r="J125">
        <v>-95.712890999999999</v>
      </c>
    </row>
    <row r="126" spans="1:10" x14ac:dyDescent="0.3">
      <c r="A126">
        <v>130</v>
      </c>
      <c r="B126" t="s">
        <v>162</v>
      </c>
      <c r="C126">
        <v>166.1</v>
      </c>
      <c r="D126">
        <v>4.0999999999999996</v>
      </c>
      <c r="E126">
        <v>48.1</v>
      </c>
      <c r="F126">
        <v>39.9</v>
      </c>
      <c r="G126" t="s">
        <v>15</v>
      </c>
      <c r="H126" t="s">
        <v>16</v>
      </c>
      <c r="I126">
        <v>37.090240000000001</v>
      </c>
      <c r="J126">
        <v>-95.712890999999999</v>
      </c>
    </row>
    <row r="127" spans="1:10" x14ac:dyDescent="0.3">
      <c r="A127">
        <v>131</v>
      </c>
      <c r="B127" t="s">
        <v>163</v>
      </c>
      <c r="C127">
        <v>20.9</v>
      </c>
      <c r="D127">
        <v>4.0999999999999996</v>
      </c>
      <c r="E127">
        <v>542.9</v>
      </c>
      <c r="F127">
        <v>41</v>
      </c>
      <c r="G127" t="s">
        <v>79</v>
      </c>
      <c r="H127" t="s">
        <v>16</v>
      </c>
      <c r="I127">
        <v>56.130366000000002</v>
      </c>
      <c r="J127">
        <v>-106.346771</v>
      </c>
    </row>
    <row r="128" spans="1:10" x14ac:dyDescent="0.3">
      <c r="A128">
        <v>133</v>
      </c>
      <c r="B128" t="s">
        <v>164</v>
      </c>
      <c r="C128">
        <v>60.5</v>
      </c>
      <c r="D128">
        <v>3.8</v>
      </c>
      <c r="E128">
        <v>73.7</v>
      </c>
      <c r="F128">
        <v>35</v>
      </c>
      <c r="G128" t="s">
        <v>165</v>
      </c>
      <c r="H128" t="s">
        <v>21</v>
      </c>
      <c r="I128">
        <v>56.263919999999999</v>
      </c>
      <c r="J128">
        <v>9.5017849999999999</v>
      </c>
    </row>
    <row r="129" spans="1:10" x14ac:dyDescent="0.3">
      <c r="A129">
        <v>134</v>
      </c>
      <c r="B129" t="s">
        <v>166</v>
      </c>
      <c r="C129">
        <v>115.8</v>
      </c>
      <c r="D129">
        <v>0.9</v>
      </c>
      <c r="E129">
        <v>225.2</v>
      </c>
      <c r="F129">
        <v>137.30000000000001</v>
      </c>
      <c r="G129" t="s">
        <v>15</v>
      </c>
      <c r="H129" t="s">
        <v>16</v>
      </c>
      <c r="I129">
        <v>37.090240000000001</v>
      </c>
      <c r="J129">
        <v>-95.712890999999999</v>
      </c>
    </row>
    <row r="130" spans="1:10" x14ac:dyDescent="0.3">
      <c r="A130">
        <v>135</v>
      </c>
      <c r="B130" t="s">
        <v>167</v>
      </c>
      <c r="C130">
        <v>74.5</v>
      </c>
      <c r="D130">
        <v>1.6</v>
      </c>
      <c r="E130">
        <v>115.5</v>
      </c>
      <c r="F130">
        <v>46</v>
      </c>
      <c r="G130" t="s">
        <v>23</v>
      </c>
      <c r="H130" t="s">
        <v>21</v>
      </c>
      <c r="I130">
        <v>52.132632999999998</v>
      </c>
      <c r="J130">
        <v>5.2912660000000002</v>
      </c>
    </row>
    <row r="131" spans="1:10" x14ac:dyDescent="0.3">
      <c r="A131">
        <v>136</v>
      </c>
      <c r="B131" t="s">
        <v>168</v>
      </c>
      <c r="C131">
        <v>35.1</v>
      </c>
      <c r="D131">
        <v>3</v>
      </c>
      <c r="E131">
        <v>359.1</v>
      </c>
      <c r="F131">
        <v>28.1</v>
      </c>
      <c r="G131" t="s">
        <v>154</v>
      </c>
      <c r="H131" t="s">
        <v>12</v>
      </c>
      <c r="I131">
        <v>20.593684</v>
      </c>
      <c r="J131">
        <v>78.962879999999998</v>
      </c>
    </row>
    <row r="132" spans="1:10" x14ac:dyDescent="0.3">
      <c r="A132">
        <v>137</v>
      </c>
      <c r="B132" t="s">
        <v>169</v>
      </c>
      <c r="C132">
        <v>31.3</v>
      </c>
      <c r="D132">
        <v>3.4</v>
      </c>
      <c r="E132">
        <v>103.7</v>
      </c>
      <c r="F132">
        <v>45.1</v>
      </c>
      <c r="G132" t="s">
        <v>53</v>
      </c>
      <c r="H132" t="s">
        <v>12</v>
      </c>
      <c r="I132">
        <v>22.396428</v>
      </c>
      <c r="J132">
        <v>114.109497</v>
      </c>
    </row>
    <row r="133" spans="1:10" x14ac:dyDescent="0.3">
      <c r="A133">
        <v>137</v>
      </c>
      <c r="B133" t="s">
        <v>170</v>
      </c>
      <c r="C133">
        <v>34.299999999999997</v>
      </c>
      <c r="D133">
        <v>4</v>
      </c>
      <c r="E133">
        <v>62.7</v>
      </c>
      <c r="F133">
        <v>70.599999999999994</v>
      </c>
      <c r="G133" t="s">
        <v>15</v>
      </c>
      <c r="H133" t="s">
        <v>16</v>
      </c>
      <c r="I133">
        <v>37.090240000000001</v>
      </c>
      <c r="J133">
        <v>-95.712890999999999</v>
      </c>
    </row>
    <row r="134" spans="1:10" x14ac:dyDescent="0.3">
      <c r="A134">
        <v>139</v>
      </c>
      <c r="B134" t="s">
        <v>171</v>
      </c>
      <c r="C134">
        <v>44.9</v>
      </c>
      <c r="D134">
        <v>2.4</v>
      </c>
      <c r="E134">
        <v>87.4</v>
      </c>
      <c r="F134">
        <v>42</v>
      </c>
      <c r="G134" t="s">
        <v>11</v>
      </c>
      <c r="H134" t="s">
        <v>12</v>
      </c>
      <c r="I134">
        <v>35.861660000000001</v>
      </c>
      <c r="J134">
        <v>104.195397</v>
      </c>
    </row>
    <row r="135" spans="1:10" x14ac:dyDescent="0.3">
      <c r="A135">
        <v>140</v>
      </c>
      <c r="B135" t="s">
        <v>172</v>
      </c>
      <c r="C135">
        <v>23.8</v>
      </c>
      <c r="D135">
        <v>3.5</v>
      </c>
      <c r="E135">
        <v>312.89999999999998</v>
      </c>
      <c r="F135">
        <v>32.1</v>
      </c>
      <c r="G135" t="s">
        <v>15</v>
      </c>
      <c r="H135" t="s">
        <v>16</v>
      </c>
      <c r="I135">
        <v>37.090240000000001</v>
      </c>
      <c r="J135">
        <v>-95.712890999999999</v>
      </c>
    </row>
    <row r="136" spans="1:10" x14ac:dyDescent="0.3">
      <c r="A136">
        <v>141</v>
      </c>
      <c r="B136" t="s">
        <v>173</v>
      </c>
      <c r="C136">
        <v>77.7</v>
      </c>
      <c r="D136">
        <v>2.7</v>
      </c>
      <c r="E136">
        <v>81.2</v>
      </c>
      <c r="F136">
        <v>28.8</v>
      </c>
      <c r="G136" t="s">
        <v>71</v>
      </c>
      <c r="H136" t="s">
        <v>21</v>
      </c>
      <c r="I136">
        <v>40.463667000000001</v>
      </c>
      <c r="J136">
        <v>-3.7492200000000002</v>
      </c>
    </row>
    <row r="137" spans="1:10" x14ac:dyDescent="0.3">
      <c r="A137">
        <v>142</v>
      </c>
      <c r="B137" t="s">
        <v>174</v>
      </c>
      <c r="C137">
        <v>38.799999999999997</v>
      </c>
      <c r="D137">
        <v>2.8</v>
      </c>
      <c r="E137">
        <v>76.8</v>
      </c>
      <c r="F137">
        <v>47.3</v>
      </c>
      <c r="G137" t="s">
        <v>79</v>
      </c>
      <c r="H137" t="s">
        <v>16</v>
      </c>
      <c r="I137">
        <v>56.130366000000002</v>
      </c>
      <c r="J137">
        <v>-106.346771</v>
      </c>
    </row>
    <row r="138" spans="1:10" x14ac:dyDescent="0.3">
      <c r="A138">
        <v>142</v>
      </c>
      <c r="B138" t="s">
        <v>175</v>
      </c>
      <c r="C138">
        <v>18.7</v>
      </c>
      <c r="D138">
        <v>4.0999999999999996</v>
      </c>
      <c r="E138">
        <v>382.3</v>
      </c>
      <c r="F138">
        <v>38.200000000000003</v>
      </c>
      <c r="G138" t="s">
        <v>11</v>
      </c>
      <c r="H138" t="s">
        <v>12</v>
      </c>
      <c r="I138">
        <v>35.861660000000001</v>
      </c>
      <c r="J138">
        <v>104.195397</v>
      </c>
    </row>
    <row r="139" spans="1:10" x14ac:dyDescent="0.3">
      <c r="A139">
        <v>144</v>
      </c>
      <c r="B139" t="s">
        <v>176</v>
      </c>
      <c r="C139">
        <v>89.9</v>
      </c>
      <c r="D139">
        <v>3.4</v>
      </c>
      <c r="E139">
        <v>53.3</v>
      </c>
      <c r="F139">
        <v>32.9</v>
      </c>
      <c r="G139" t="s">
        <v>177</v>
      </c>
      <c r="H139" t="s">
        <v>12</v>
      </c>
      <c r="I139">
        <v>15.870032</v>
      </c>
      <c r="J139">
        <v>100.992541</v>
      </c>
    </row>
    <row r="140" spans="1:10" x14ac:dyDescent="0.3">
      <c r="A140">
        <v>145</v>
      </c>
      <c r="B140" t="s">
        <v>178</v>
      </c>
      <c r="C140">
        <v>111.9</v>
      </c>
      <c r="D140">
        <v>1.1000000000000001</v>
      </c>
      <c r="E140">
        <v>226.3</v>
      </c>
      <c r="F140">
        <v>32.200000000000003</v>
      </c>
      <c r="G140" t="s">
        <v>55</v>
      </c>
      <c r="H140" t="s">
        <v>21</v>
      </c>
      <c r="I140">
        <v>41.871940000000002</v>
      </c>
      <c r="J140">
        <v>12.56738</v>
      </c>
    </row>
    <row r="141" spans="1:10" x14ac:dyDescent="0.3">
      <c r="A141">
        <v>146</v>
      </c>
      <c r="B141" t="s">
        <v>179</v>
      </c>
      <c r="C141">
        <v>107.8</v>
      </c>
      <c r="D141">
        <v>1</v>
      </c>
      <c r="E141">
        <v>1648.9</v>
      </c>
      <c r="F141">
        <v>29.5</v>
      </c>
      <c r="G141" t="s">
        <v>44</v>
      </c>
      <c r="H141" t="s">
        <v>21</v>
      </c>
      <c r="I141">
        <v>46.227637999999999</v>
      </c>
      <c r="J141">
        <v>2.213749</v>
      </c>
    </row>
    <row r="142" spans="1:10" x14ac:dyDescent="0.3">
      <c r="A142">
        <v>147</v>
      </c>
      <c r="B142" t="s">
        <v>180</v>
      </c>
      <c r="C142">
        <v>73.3</v>
      </c>
      <c r="D142">
        <v>3</v>
      </c>
      <c r="E142">
        <v>48.2</v>
      </c>
      <c r="F142">
        <v>43.1</v>
      </c>
      <c r="G142" t="s">
        <v>15</v>
      </c>
      <c r="H142" t="s">
        <v>16</v>
      </c>
      <c r="I142">
        <v>37.090240000000001</v>
      </c>
      <c r="J142">
        <v>-95.712890999999999</v>
      </c>
    </row>
    <row r="143" spans="1:10" x14ac:dyDescent="0.3">
      <c r="A143">
        <v>148</v>
      </c>
      <c r="B143" t="s">
        <v>181</v>
      </c>
      <c r="C143">
        <v>38.700000000000003</v>
      </c>
      <c r="D143">
        <v>3.8</v>
      </c>
      <c r="E143">
        <v>58.3</v>
      </c>
      <c r="F143">
        <v>47.2</v>
      </c>
      <c r="G143" t="s">
        <v>50</v>
      </c>
      <c r="H143" t="s">
        <v>12</v>
      </c>
      <c r="I143">
        <v>36.204824000000002</v>
      </c>
      <c r="J143">
        <v>138.25292400000001</v>
      </c>
    </row>
    <row r="144" spans="1:10" x14ac:dyDescent="0.3">
      <c r="A144">
        <v>149</v>
      </c>
      <c r="B144" t="s">
        <v>182</v>
      </c>
      <c r="C144">
        <v>28.6</v>
      </c>
      <c r="D144">
        <v>6.4</v>
      </c>
      <c r="E144">
        <v>52.5</v>
      </c>
      <c r="F144">
        <v>58</v>
      </c>
      <c r="G144" t="s">
        <v>20</v>
      </c>
      <c r="H144" t="s">
        <v>21</v>
      </c>
      <c r="I144">
        <v>55.378050999999999</v>
      </c>
      <c r="J144">
        <v>-3.4359730000000002</v>
      </c>
    </row>
    <row r="145" spans="1:10" x14ac:dyDescent="0.3">
      <c r="A145">
        <v>150</v>
      </c>
      <c r="B145" t="s">
        <v>183</v>
      </c>
      <c r="C145">
        <v>20.399999999999999</v>
      </c>
      <c r="D145">
        <v>3</v>
      </c>
      <c r="E145">
        <v>134.4</v>
      </c>
      <c r="F145">
        <v>53.5</v>
      </c>
      <c r="G145" t="s">
        <v>53</v>
      </c>
      <c r="H145" t="s">
        <v>12</v>
      </c>
      <c r="I145">
        <v>22.396428</v>
      </c>
      <c r="J145">
        <v>114.109497</v>
      </c>
    </row>
    <row r="146" spans="1:10" x14ac:dyDescent="0.3">
      <c r="A146">
        <v>151</v>
      </c>
      <c r="B146" t="s">
        <v>184</v>
      </c>
      <c r="C146">
        <v>24.3</v>
      </c>
      <c r="D146">
        <v>4.5999999999999996</v>
      </c>
      <c r="E146">
        <v>64.2</v>
      </c>
      <c r="F146">
        <v>67.400000000000006</v>
      </c>
      <c r="G146" t="s">
        <v>15</v>
      </c>
      <c r="H146" t="s">
        <v>16</v>
      </c>
      <c r="I146">
        <v>37.090240000000001</v>
      </c>
      <c r="J146">
        <v>-95.712890999999999</v>
      </c>
    </row>
    <row r="147" spans="1:10" x14ac:dyDescent="0.3">
      <c r="A147">
        <v>152</v>
      </c>
      <c r="B147" t="s">
        <v>185</v>
      </c>
      <c r="C147">
        <v>31.4</v>
      </c>
      <c r="D147">
        <v>8.8000000000000007</v>
      </c>
      <c r="E147">
        <v>37.700000000000003</v>
      </c>
      <c r="F147">
        <v>150.6</v>
      </c>
      <c r="G147" t="s">
        <v>15</v>
      </c>
      <c r="H147" t="s">
        <v>16</v>
      </c>
      <c r="I147">
        <v>37.090240000000001</v>
      </c>
      <c r="J147">
        <v>-95.712890999999999</v>
      </c>
    </row>
    <row r="148" spans="1:10" x14ac:dyDescent="0.3">
      <c r="A148">
        <v>153</v>
      </c>
      <c r="B148" t="s">
        <v>186</v>
      </c>
      <c r="C148">
        <v>28.7</v>
      </c>
      <c r="D148">
        <v>3</v>
      </c>
      <c r="E148">
        <v>68.3</v>
      </c>
      <c r="F148">
        <v>53</v>
      </c>
      <c r="G148" t="s">
        <v>15</v>
      </c>
      <c r="H148" t="s">
        <v>16</v>
      </c>
      <c r="I148">
        <v>37.090240000000001</v>
      </c>
      <c r="J148">
        <v>-95.712890999999999</v>
      </c>
    </row>
    <row r="149" spans="1:10" x14ac:dyDescent="0.3">
      <c r="A149">
        <v>154</v>
      </c>
      <c r="B149" t="s">
        <v>187</v>
      </c>
      <c r="C149">
        <v>54.2</v>
      </c>
      <c r="D149">
        <v>1.1000000000000001</v>
      </c>
      <c r="E149">
        <v>1221.9000000000001</v>
      </c>
      <c r="F149">
        <v>29</v>
      </c>
      <c r="G149" t="s">
        <v>55</v>
      </c>
      <c r="H149" t="s">
        <v>21</v>
      </c>
      <c r="I149">
        <v>41.871940000000002</v>
      </c>
      <c r="J149">
        <v>12.56738</v>
      </c>
    </row>
    <row r="150" spans="1:10" x14ac:dyDescent="0.3">
      <c r="A150">
        <v>155</v>
      </c>
      <c r="B150" t="s">
        <v>188</v>
      </c>
      <c r="C150">
        <v>28.9</v>
      </c>
      <c r="D150">
        <v>5.5</v>
      </c>
      <c r="E150">
        <v>52.1</v>
      </c>
      <c r="F150">
        <v>50.5</v>
      </c>
      <c r="G150" t="s">
        <v>154</v>
      </c>
      <c r="H150" t="s">
        <v>12</v>
      </c>
      <c r="I150">
        <v>20.593684</v>
      </c>
      <c r="J150">
        <v>78.962879999999998</v>
      </c>
    </row>
    <row r="151" spans="1:10" x14ac:dyDescent="0.3">
      <c r="A151">
        <v>156</v>
      </c>
      <c r="B151" t="s">
        <v>189</v>
      </c>
      <c r="C151">
        <v>37.299999999999997</v>
      </c>
      <c r="D151">
        <v>2</v>
      </c>
      <c r="E151">
        <v>488.2</v>
      </c>
      <c r="F151">
        <v>27.8</v>
      </c>
      <c r="G151" t="s">
        <v>79</v>
      </c>
      <c r="H151" t="s">
        <v>16</v>
      </c>
      <c r="I151">
        <v>56.130366000000002</v>
      </c>
      <c r="J151">
        <v>-106.346771</v>
      </c>
    </row>
    <row r="152" spans="1:10" x14ac:dyDescent="0.3">
      <c r="A152">
        <v>159</v>
      </c>
      <c r="B152" t="s">
        <v>190</v>
      </c>
      <c r="C152">
        <v>43.3</v>
      </c>
      <c r="D152">
        <v>7.6</v>
      </c>
      <c r="E152">
        <v>43.3</v>
      </c>
      <c r="F152">
        <v>33</v>
      </c>
      <c r="G152" t="s">
        <v>35</v>
      </c>
      <c r="H152" t="s">
        <v>21</v>
      </c>
      <c r="I152">
        <v>61.524009999999997</v>
      </c>
      <c r="J152">
        <v>105.31875599999999</v>
      </c>
    </row>
    <row r="153" spans="1:10" x14ac:dyDescent="0.3">
      <c r="A153">
        <v>159</v>
      </c>
      <c r="B153" t="s">
        <v>191</v>
      </c>
      <c r="C153">
        <v>24.1</v>
      </c>
      <c r="D153">
        <v>6.1</v>
      </c>
      <c r="E153">
        <v>44.2</v>
      </c>
      <c r="F153">
        <v>102</v>
      </c>
      <c r="G153" t="s">
        <v>20</v>
      </c>
      <c r="H153" t="s">
        <v>21</v>
      </c>
      <c r="I153">
        <v>55.378050999999999</v>
      </c>
      <c r="J153">
        <v>-3.4359730000000002</v>
      </c>
    </row>
    <row r="154" spans="1:10" x14ac:dyDescent="0.3">
      <c r="A154">
        <v>161</v>
      </c>
      <c r="B154" t="s">
        <v>192</v>
      </c>
      <c r="C154">
        <v>17.100000000000001</v>
      </c>
      <c r="D154">
        <v>3</v>
      </c>
      <c r="E154">
        <v>393.2</v>
      </c>
      <c r="F154">
        <v>32</v>
      </c>
      <c r="G154" t="s">
        <v>79</v>
      </c>
      <c r="H154" t="s">
        <v>16</v>
      </c>
      <c r="I154">
        <v>56.130366000000002</v>
      </c>
      <c r="J154">
        <v>-106.346771</v>
      </c>
    </row>
    <row r="155" spans="1:10" x14ac:dyDescent="0.3">
      <c r="A155">
        <v>162</v>
      </c>
      <c r="B155" t="s">
        <v>193</v>
      </c>
      <c r="C155">
        <v>51.7</v>
      </c>
      <c r="D155">
        <v>2.5</v>
      </c>
      <c r="E155">
        <v>80.900000000000006</v>
      </c>
      <c r="F155">
        <v>25.4</v>
      </c>
      <c r="G155" t="s">
        <v>44</v>
      </c>
      <c r="H155" t="s">
        <v>21</v>
      </c>
      <c r="I155">
        <v>46.227637999999999</v>
      </c>
      <c r="J155">
        <v>2.213749</v>
      </c>
    </row>
    <row r="156" spans="1:10" x14ac:dyDescent="0.3">
      <c r="A156">
        <v>163</v>
      </c>
      <c r="B156" t="s">
        <v>194</v>
      </c>
      <c r="C156">
        <v>19.3</v>
      </c>
      <c r="D156">
        <v>4.5999999999999996</v>
      </c>
      <c r="E156">
        <v>64.400000000000006</v>
      </c>
      <c r="F156">
        <v>60.6</v>
      </c>
      <c r="G156" t="s">
        <v>20</v>
      </c>
      <c r="H156" t="s">
        <v>21</v>
      </c>
      <c r="I156">
        <v>55.378050999999999</v>
      </c>
      <c r="J156">
        <v>-3.4359730000000002</v>
      </c>
    </row>
    <row r="157" spans="1:10" x14ac:dyDescent="0.3">
      <c r="A157">
        <v>164</v>
      </c>
      <c r="B157" t="s">
        <v>195</v>
      </c>
      <c r="C157">
        <v>20.5</v>
      </c>
      <c r="D157">
        <v>6.6</v>
      </c>
      <c r="E157">
        <v>44.8</v>
      </c>
      <c r="F157">
        <v>111.6</v>
      </c>
      <c r="G157" t="s">
        <v>15</v>
      </c>
      <c r="H157" t="s">
        <v>16</v>
      </c>
      <c r="I157">
        <v>37.090240000000001</v>
      </c>
      <c r="J157">
        <v>-95.712890999999999</v>
      </c>
    </row>
    <row r="158" spans="1:10" x14ac:dyDescent="0.3">
      <c r="A158">
        <v>165</v>
      </c>
      <c r="B158" t="s">
        <v>196</v>
      </c>
      <c r="C158">
        <v>16.600000000000001</v>
      </c>
      <c r="D158">
        <v>3</v>
      </c>
      <c r="E158">
        <v>305.10000000000002</v>
      </c>
      <c r="F158">
        <v>35.299999999999997</v>
      </c>
      <c r="G158" t="s">
        <v>15</v>
      </c>
      <c r="H158" t="s">
        <v>16</v>
      </c>
      <c r="I158">
        <v>37.090240000000001</v>
      </c>
      <c r="J158">
        <v>-95.712890999999999</v>
      </c>
    </row>
    <row r="159" spans="1:10" x14ac:dyDescent="0.3">
      <c r="A159">
        <v>166</v>
      </c>
      <c r="B159" t="s">
        <v>197</v>
      </c>
      <c r="C159">
        <v>36.799999999999997</v>
      </c>
      <c r="D159">
        <v>3.2</v>
      </c>
      <c r="E159">
        <v>55.2</v>
      </c>
      <c r="F159">
        <v>35.9</v>
      </c>
      <c r="G159" t="s">
        <v>15</v>
      </c>
      <c r="H159" t="s">
        <v>16</v>
      </c>
      <c r="I159">
        <v>37.090240000000001</v>
      </c>
      <c r="J159">
        <v>-95.712890999999999</v>
      </c>
    </row>
    <row r="160" spans="1:10" x14ac:dyDescent="0.3">
      <c r="A160">
        <v>167</v>
      </c>
      <c r="B160" t="s">
        <v>198</v>
      </c>
      <c r="C160">
        <v>75</v>
      </c>
      <c r="D160">
        <v>3.3</v>
      </c>
      <c r="E160">
        <v>48.1</v>
      </c>
      <c r="F160">
        <v>26.7</v>
      </c>
      <c r="G160" t="s">
        <v>11</v>
      </c>
      <c r="H160" t="s">
        <v>12</v>
      </c>
      <c r="I160">
        <v>35.861660000000001</v>
      </c>
      <c r="J160">
        <v>104.195397</v>
      </c>
    </row>
    <row r="161" spans="1:10" x14ac:dyDescent="0.3">
      <c r="A161">
        <v>168</v>
      </c>
      <c r="B161" t="s">
        <v>199</v>
      </c>
      <c r="C161">
        <v>59</v>
      </c>
      <c r="D161">
        <v>2.2000000000000002</v>
      </c>
      <c r="E161">
        <v>42.9</v>
      </c>
      <c r="F161">
        <v>51.9</v>
      </c>
      <c r="G161" t="s">
        <v>66</v>
      </c>
      <c r="H161" t="s">
        <v>67</v>
      </c>
      <c r="I161">
        <v>-25.274398000000001</v>
      </c>
      <c r="J161">
        <v>133.775136</v>
      </c>
    </row>
    <row r="162" spans="1:10" x14ac:dyDescent="0.3">
      <c r="A162">
        <v>169</v>
      </c>
      <c r="B162" t="s">
        <v>200</v>
      </c>
      <c r="C162">
        <v>57.4</v>
      </c>
      <c r="D162">
        <v>1.5</v>
      </c>
      <c r="E162">
        <v>113.9</v>
      </c>
      <c r="F162">
        <v>29.2</v>
      </c>
      <c r="G162" t="s">
        <v>44</v>
      </c>
      <c r="H162" t="s">
        <v>21</v>
      </c>
      <c r="I162">
        <v>46.227637999999999</v>
      </c>
      <c r="J162">
        <v>2.213749</v>
      </c>
    </row>
    <row r="163" spans="1:10" x14ac:dyDescent="0.3">
      <c r="A163">
        <v>170</v>
      </c>
      <c r="B163" t="s">
        <v>201</v>
      </c>
      <c r="C163">
        <v>93.9</v>
      </c>
      <c r="D163">
        <v>1.3</v>
      </c>
      <c r="E163">
        <v>58.1</v>
      </c>
      <c r="F163">
        <v>48.9</v>
      </c>
      <c r="G163" t="s">
        <v>15</v>
      </c>
      <c r="H163" t="s">
        <v>16</v>
      </c>
      <c r="I163">
        <v>37.090240000000001</v>
      </c>
      <c r="J163">
        <v>-95.712890999999999</v>
      </c>
    </row>
    <row r="164" spans="1:10" x14ac:dyDescent="0.3">
      <c r="A164">
        <v>171</v>
      </c>
      <c r="B164" t="s">
        <v>202</v>
      </c>
      <c r="C164">
        <v>35.299999999999997</v>
      </c>
      <c r="D164">
        <v>2.8</v>
      </c>
      <c r="E164">
        <v>49.7</v>
      </c>
      <c r="F164">
        <v>46.6</v>
      </c>
      <c r="G164" t="s">
        <v>15</v>
      </c>
      <c r="H164" t="s">
        <v>16</v>
      </c>
      <c r="I164">
        <v>37.090240000000001</v>
      </c>
      <c r="J164">
        <v>-95.712890999999999</v>
      </c>
    </row>
    <row r="165" spans="1:10" x14ac:dyDescent="0.3">
      <c r="A165">
        <v>172</v>
      </c>
      <c r="B165" t="s">
        <v>203</v>
      </c>
      <c r="C165">
        <v>51.6</v>
      </c>
      <c r="D165">
        <v>3.6</v>
      </c>
      <c r="E165">
        <v>78.099999999999994</v>
      </c>
      <c r="F165">
        <v>20.2</v>
      </c>
      <c r="G165" t="s">
        <v>50</v>
      </c>
      <c r="H165" t="s">
        <v>12</v>
      </c>
      <c r="I165">
        <v>36.204824000000002</v>
      </c>
      <c r="J165">
        <v>138.25292400000001</v>
      </c>
    </row>
    <row r="166" spans="1:10" x14ac:dyDescent="0.3">
      <c r="A166">
        <v>173</v>
      </c>
      <c r="B166" t="s">
        <v>204</v>
      </c>
      <c r="C166">
        <v>27.8</v>
      </c>
      <c r="D166">
        <v>2.2000000000000002</v>
      </c>
      <c r="E166">
        <v>172.4</v>
      </c>
      <c r="F166">
        <v>25.4</v>
      </c>
      <c r="G166" t="s">
        <v>39</v>
      </c>
      <c r="H166" t="s">
        <v>40</v>
      </c>
      <c r="I166">
        <v>-14.235004</v>
      </c>
      <c r="J166">
        <v>-51.925280000000001</v>
      </c>
    </row>
    <row r="167" spans="1:10" x14ac:dyDescent="0.3">
      <c r="A167">
        <v>174</v>
      </c>
      <c r="B167" t="s">
        <v>205</v>
      </c>
      <c r="C167">
        <v>25.7</v>
      </c>
      <c r="D167">
        <v>2.5</v>
      </c>
      <c r="E167">
        <v>104.9</v>
      </c>
      <c r="F167">
        <v>31.1</v>
      </c>
      <c r="G167" t="s">
        <v>15</v>
      </c>
      <c r="H167" t="s">
        <v>16</v>
      </c>
      <c r="I167">
        <v>37.090240000000001</v>
      </c>
      <c r="J167">
        <v>-95.712890999999999</v>
      </c>
    </row>
    <row r="168" spans="1:10" x14ac:dyDescent="0.3">
      <c r="A168">
        <v>175</v>
      </c>
      <c r="B168" t="s">
        <v>206</v>
      </c>
      <c r="C168">
        <v>54.4</v>
      </c>
      <c r="D168">
        <v>2.2999999999999998</v>
      </c>
      <c r="E168">
        <v>98.9</v>
      </c>
      <c r="F168">
        <v>20.3</v>
      </c>
      <c r="G168" t="s">
        <v>44</v>
      </c>
      <c r="H168" t="s">
        <v>21</v>
      </c>
      <c r="I168">
        <v>46.227637999999999</v>
      </c>
      <c r="J168">
        <v>2.213749</v>
      </c>
    </row>
    <row r="169" spans="1:10" x14ac:dyDescent="0.3">
      <c r="A169">
        <v>175</v>
      </c>
      <c r="B169" t="s">
        <v>207</v>
      </c>
      <c r="C169">
        <v>37.700000000000003</v>
      </c>
      <c r="D169">
        <v>2.9</v>
      </c>
      <c r="E169">
        <v>41.9</v>
      </c>
      <c r="F169">
        <v>57.6</v>
      </c>
      <c r="G169" t="s">
        <v>15</v>
      </c>
      <c r="H169" t="s">
        <v>16</v>
      </c>
      <c r="I169">
        <v>37.090240000000001</v>
      </c>
      <c r="J169">
        <v>-95.712890999999999</v>
      </c>
    </row>
    <row r="170" spans="1:10" x14ac:dyDescent="0.3">
      <c r="A170">
        <v>177</v>
      </c>
      <c r="B170" t="s">
        <v>208</v>
      </c>
      <c r="C170">
        <v>28.9</v>
      </c>
      <c r="D170">
        <v>3.7</v>
      </c>
      <c r="E170">
        <v>39</v>
      </c>
      <c r="F170">
        <v>94.8</v>
      </c>
      <c r="G170" t="s">
        <v>44</v>
      </c>
      <c r="H170" t="s">
        <v>21</v>
      </c>
      <c r="I170">
        <v>46.227637999999999</v>
      </c>
      <c r="J170">
        <v>2.213749</v>
      </c>
    </row>
    <row r="171" spans="1:10" x14ac:dyDescent="0.3">
      <c r="A171">
        <v>177</v>
      </c>
      <c r="B171" t="s">
        <v>209</v>
      </c>
      <c r="C171">
        <v>67</v>
      </c>
      <c r="D171">
        <v>1.7</v>
      </c>
      <c r="E171">
        <v>111.5</v>
      </c>
      <c r="F171">
        <v>22.9</v>
      </c>
      <c r="G171" t="s">
        <v>31</v>
      </c>
      <c r="H171" t="s">
        <v>21</v>
      </c>
      <c r="I171">
        <v>51.165691000000002</v>
      </c>
      <c r="J171">
        <v>10.451525999999999</v>
      </c>
    </row>
    <row r="172" spans="1:10" x14ac:dyDescent="0.3">
      <c r="A172">
        <v>179</v>
      </c>
      <c r="B172" t="s">
        <v>210</v>
      </c>
      <c r="C172">
        <v>21.7</v>
      </c>
      <c r="D172">
        <v>3.3</v>
      </c>
      <c r="E172">
        <v>75.599999999999994</v>
      </c>
      <c r="F172">
        <v>40.700000000000003</v>
      </c>
      <c r="G172" t="s">
        <v>20</v>
      </c>
      <c r="H172" t="s">
        <v>21</v>
      </c>
      <c r="I172">
        <v>55.378050999999999</v>
      </c>
      <c r="J172">
        <v>-3.4359730000000002</v>
      </c>
    </row>
    <row r="173" spans="1:10" x14ac:dyDescent="0.3">
      <c r="A173">
        <v>180</v>
      </c>
      <c r="B173" t="s">
        <v>211</v>
      </c>
      <c r="C173">
        <v>27.6</v>
      </c>
      <c r="D173">
        <v>5.5</v>
      </c>
      <c r="E173">
        <v>35.4</v>
      </c>
      <c r="F173">
        <v>99.9</v>
      </c>
      <c r="G173" t="s">
        <v>15</v>
      </c>
      <c r="H173" t="s">
        <v>16</v>
      </c>
      <c r="I173">
        <v>37.090240000000001</v>
      </c>
      <c r="J173">
        <v>-95.712890999999999</v>
      </c>
    </row>
    <row r="174" spans="1:10" x14ac:dyDescent="0.3">
      <c r="A174">
        <v>181</v>
      </c>
      <c r="B174" t="s">
        <v>212</v>
      </c>
      <c r="C174">
        <v>40.1</v>
      </c>
      <c r="D174">
        <v>2.6</v>
      </c>
      <c r="E174">
        <v>45.7</v>
      </c>
      <c r="F174">
        <v>41.9</v>
      </c>
      <c r="G174" t="s">
        <v>50</v>
      </c>
      <c r="H174" t="s">
        <v>12</v>
      </c>
      <c r="I174">
        <v>36.204824000000002</v>
      </c>
      <c r="J174">
        <v>138.25292400000001</v>
      </c>
    </row>
    <row r="175" spans="1:10" x14ac:dyDescent="0.3">
      <c r="A175">
        <v>182</v>
      </c>
      <c r="B175" t="s">
        <v>213</v>
      </c>
      <c r="C175">
        <v>35</v>
      </c>
      <c r="D175">
        <v>1.6</v>
      </c>
      <c r="E175">
        <v>75.5</v>
      </c>
      <c r="F175">
        <v>50.5</v>
      </c>
      <c r="G175" t="s">
        <v>15</v>
      </c>
      <c r="H175" t="s">
        <v>16</v>
      </c>
      <c r="I175">
        <v>37.090240000000001</v>
      </c>
      <c r="J175">
        <v>-95.712890999999999</v>
      </c>
    </row>
    <row r="176" spans="1:10" x14ac:dyDescent="0.3">
      <c r="A176">
        <v>183</v>
      </c>
      <c r="B176" t="s">
        <v>214</v>
      </c>
      <c r="C176">
        <v>33.299999999999997</v>
      </c>
      <c r="D176">
        <v>2.2999999999999998</v>
      </c>
      <c r="E176">
        <v>126.9</v>
      </c>
      <c r="F176">
        <v>22.9</v>
      </c>
      <c r="G176" t="s">
        <v>15</v>
      </c>
      <c r="H176" t="s">
        <v>16</v>
      </c>
      <c r="I176">
        <v>37.090240000000001</v>
      </c>
      <c r="J176">
        <v>-95.712890999999999</v>
      </c>
    </row>
    <row r="177" spans="1:10" x14ac:dyDescent="0.3">
      <c r="A177">
        <v>184</v>
      </c>
      <c r="B177" t="s">
        <v>215</v>
      </c>
      <c r="C177">
        <v>56.5</v>
      </c>
      <c r="D177">
        <v>2.2000000000000002</v>
      </c>
      <c r="E177">
        <v>74.5</v>
      </c>
      <c r="F177">
        <v>22.9</v>
      </c>
      <c r="G177" t="s">
        <v>42</v>
      </c>
      <c r="H177" t="s">
        <v>12</v>
      </c>
      <c r="I177">
        <v>35.907756999999997</v>
      </c>
      <c r="J177">
        <v>127.76692199999999</v>
      </c>
    </row>
    <row r="178" spans="1:10" x14ac:dyDescent="0.3">
      <c r="A178">
        <v>185</v>
      </c>
      <c r="B178" t="s">
        <v>216</v>
      </c>
      <c r="C178">
        <v>39.6</v>
      </c>
      <c r="D178">
        <v>1.7</v>
      </c>
      <c r="E178">
        <v>63.5</v>
      </c>
      <c r="F178">
        <v>43.3</v>
      </c>
      <c r="G178" t="s">
        <v>53</v>
      </c>
      <c r="H178" t="s">
        <v>12</v>
      </c>
      <c r="I178">
        <v>22.396428</v>
      </c>
      <c r="J178">
        <v>114.109497</v>
      </c>
    </row>
    <row r="179" spans="1:10" x14ac:dyDescent="0.3">
      <c r="A179">
        <v>186</v>
      </c>
      <c r="B179" t="s">
        <v>217</v>
      </c>
      <c r="C179">
        <v>25.4</v>
      </c>
      <c r="D179">
        <v>2.9</v>
      </c>
      <c r="E179">
        <v>131.1</v>
      </c>
      <c r="F179">
        <v>23.9</v>
      </c>
      <c r="G179" t="s">
        <v>15</v>
      </c>
      <c r="H179" t="s">
        <v>16</v>
      </c>
      <c r="I179">
        <v>37.090240000000001</v>
      </c>
      <c r="J179">
        <v>-95.712890999999999</v>
      </c>
    </row>
    <row r="180" spans="1:10" x14ac:dyDescent="0.3">
      <c r="A180">
        <v>187</v>
      </c>
      <c r="B180" t="s">
        <v>218</v>
      </c>
      <c r="C180">
        <v>23.4</v>
      </c>
      <c r="D180">
        <v>7.2</v>
      </c>
      <c r="E180">
        <v>51.4</v>
      </c>
      <c r="F180">
        <v>33.700000000000003</v>
      </c>
      <c r="G180" t="s">
        <v>35</v>
      </c>
      <c r="H180" t="s">
        <v>21</v>
      </c>
      <c r="I180">
        <v>61.524009999999997</v>
      </c>
      <c r="J180">
        <v>105.31875599999999</v>
      </c>
    </row>
    <row r="181" spans="1:10" x14ac:dyDescent="0.3">
      <c r="A181">
        <v>188</v>
      </c>
      <c r="B181" t="s">
        <v>219</v>
      </c>
      <c r="C181">
        <v>16.7</v>
      </c>
      <c r="D181">
        <v>4.3</v>
      </c>
      <c r="E181">
        <v>55</v>
      </c>
      <c r="F181">
        <v>84.1</v>
      </c>
      <c r="G181" t="s">
        <v>20</v>
      </c>
      <c r="H181" t="s">
        <v>21</v>
      </c>
      <c r="I181">
        <v>55.378050999999999</v>
      </c>
      <c r="J181">
        <v>-3.4359730000000002</v>
      </c>
    </row>
    <row r="182" spans="1:10" x14ac:dyDescent="0.3">
      <c r="A182">
        <v>189</v>
      </c>
      <c r="B182" t="s">
        <v>220</v>
      </c>
      <c r="C182">
        <v>20.9</v>
      </c>
      <c r="D182">
        <v>3.9</v>
      </c>
      <c r="E182">
        <v>47.2</v>
      </c>
      <c r="F182">
        <v>66.5</v>
      </c>
      <c r="G182" t="s">
        <v>15</v>
      </c>
      <c r="H182" t="s">
        <v>16</v>
      </c>
      <c r="I182">
        <v>37.090240000000001</v>
      </c>
      <c r="J182">
        <v>-95.712890999999999</v>
      </c>
    </row>
    <row r="183" spans="1:10" x14ac:dyDescent="0.3">
      <c r="A183">
        <v>190</v>
      </c>
      <c r="B183" t="s">
        <v>221</v>
      </c>
      <c r="C183">
        <v>73.2</v>
      </c>
      <c r="D183">
        <v>2.2000000000000002</v>
      </c>
      <c r="E183">
        <v>45</v>
      </c>
      <c r="F183">
        <v>29.4</v>
      </c>
      <c r="G183" t="s">
        <v>31</v>
      </c>
      <c r="H183" t="s">
        <v>21</v>
      </c>
      <c r="I183">
        <v>51.165691000000002</v>
      </c>
      <c r="J183">
        <v>10.451525999999999</v>
      </c>
    </row>
    <row r="184" spans="1:10" x14ac:dyDescent="0.3">
      <c r="A184">
        <v>191</v>
      </c>
      <c r="B184" t="s">
        <v>222</v>
      </c>
      <c r="C184">
        <v>24.6</v>
      </c>
      <c r="D184">
        <v>3.9</v>
      </c>
      <c r="E184">
        <v>43</v>
      </c>
      <c r="F184">
        <v>61.6</v>
      </c>
      <c r="G184" t="s">
        <v>50</v>
      </c>
      <c r="H184" t="s">
        <v>12</v>
      </c>
      <c r="I184">
        <v>36.204824000000002</v>
      </c>
      <c r="J184">
        <v>138.25292400000001</v>
      </c>
    </row>
    <row r="185" spans="1:10" x14ac:dyDescent="0.3">
      <c r="A185">
        <v>192</v>
      </c>
      <c r="B185" t="s">
        <v>223</v>
      </c>
      <c r="C185">
        <v>17.3</v>
      </c>
      <c r="D185">
        <v>4.3</v>
      </c>
      <c r="E185">
        <v>54.3</v>
      </c>
      <c r="F185">
        <v>68.7</v>
      </c>
      <c r="G185" t="s">
        <v>15</v>
      </c>
      <c r="H185" t="s">
        <v>16</v>
      </c>
      <c r="I185">
        <v>37.090240000000001</v>
      </c>
      <c r="J185">
        <v>-95.712890999999999</v>
      </c>
    </row>
    <row r="186" spans="1:10" x14ac:dyDescent="0.3">
      <c r="A186">
        <v>193</v>
      </c>
      <c r="B186" t="s">
        <v>224</v>
      </c>
      <c r="C186">
        <v>56.8</v>
      </c>
      <c r="D186">
        <v>1.2</v>
      </c>
      <c r="E186">
        <v>69.599999999999994</v>
      </c>
      <c r="F186">
        <v>40.700000000000003</v>
      </c>
      <c r="G186" t="s">
        <v>15</v>
      </c>
      <c r="H186" t="s">
        <v>16</v>
      </c>
      <c r="I186">
        <v>37.090240000000001</v>
      </c>
      <c r="J186">
        <v>-95.712890999999999</v>
      </c>
    </row>
    <row r="187" spans="1:10" x14ac:dyDescent="0.3">
      <c r="A187">
        <v>193</v>
      </c>
      <c r="B187" t="s">
        <v>225</v>
      </c>
      <c r="C187">
        <v>29.9</v>
      </c>
      <c r="D187">
        <v>4.4000000000000004</v>
      </c>
      <c r="E187">
        <v>33.9</v>
      </c>
      <c r="F187">
        <v>73.400000000000006</v>
      </c>
      <c r="G187" t="s">
        <v>15</v>
      </c>
      <c r="H187" t="s">
        <v>16</v>
      </c>
      <c r="I187">
        <v>37.090240000000001</v>
      </c>
      <c r="J187">
        <v>-95.712890999999999</v>
      </c>
    </row>
    <row r="188" spans="1:10" x14ac:dyDescent="0.3">
      <c r="A188">
        <v>195</v>
      </c>
      <c r="B188" t="s">
        <v>226</v>
      </c>
      <c r="C188">
        <v>15.1</v>
      </c>
      <c r="D188">
        <v>2.4</v>
      </c>
      <c r="E188">
        <v>359</v>
      </c>
      <c r="F188">
        <v>33.5</v>
      </c>
      <c r="G188" t="s">
        <v>15</v>
      </c>
      <c r="H188" t="s">
        <v>16</v>
      </c>
      <c r="I188">
        <v>37.090240000000001</v>
      </c>
      <c r="J188">
        <v>-95.712890999999999</v>
      </c>
    </row>
    <row r="189" spans="1:10" x14ac:dyDescent="0.3">
      <c r="A189">
        <v>196</v>
      </c>
      <c r="B189" t="s">
        <v>227</v>
      </c>
      <c r="C189">
        <v>38.6</v>
      </c>
      <c r="D189">
        <v>1.8</v>
      </c>
      <c r="E189">
        <v>69.900000000000006</v>
      </c>
      <c r="F189">
        <v>32</v>
      </c>
      <c r="G189" t="s">
        <v>44</v>
      </c>
      <c r="H189" t="s">
        <v>21</v>
      </c>
      <c r="I189">
        <v>46.227637999999999</v>
      </c>
      <c r="J189">
        <v>2.213749</v>
      </c>
    </row>
    <row r="190" spans="1:10" x14ac:dyDescent="0.3">
      <c r="A190">
        <v>197</v>
      </c>
      <c r="B190" t="s">
        <v>228</v>
      </c>
      <c r="C190">
        <v>139.19999999999999</v>
      </c>
      <c r="D190">
        <v>2.1</v>
      </c>
      <c r="E190">
        <v>44.5</v>
      </c>
      <c r="F190">
        <v>24.4</v>
      </c>
      <c r="G190" t="s">
        <v>15</v>
      </c>
      <c r="H190" t="s">
        <v>16</v>
      </c>
      <c r="I190">
        <v>37.090240000000001</v>
      </c>
      <c r="J190">
        <v>-95.712890999999999</v>
      </c>
    </row>
    <row r="191" spans="1:10" x14ac:dyDescent="0.3">
      <c r="A191">
        <v>198</v>
      </c>
      <c r="B191" t="s">
        <v>229</v>
      </c>
      <c r="C191">
        <v>19.600000000000001</v>
      </c>
      <c r="D191">
        <v>1.8</v>
      </c>
      <c r="E191">
        <v>113.9</v>
      </c>
      <c r="F191">
        <v>49.3</v>
      </c>
      <c r="G191" t="s">
        <v>15</v>
      </c>
      <c r="H191" t="s">
        <v>16</v>
      </c>
      <c r="I191">
        <v>37.090240000000001</v>
      </c>
      <c r="J191">
        <v>-95.712890999999999</v>
      </c>
    </row>
    <row r="192" spans="1:10" x14ac:dyDescent="0.3">
      <c r="A192">
        <v>199</v>
      </c>
      <c r="B192" t="s">
        <v>230</v>
      </c>
      <c r="C192">
        <v>43.1</v>
      </c>
      <c r="D192">
        <v>2.9</v>
      </c>
      <c r="E192">
        <v>47.4</v>
      </c>
      <c r="F192">
        <v>29.1</v>
      </c>
      <c r="G192" t="s">
        <v>50</v>
      </c>
      <c r="H192" t="s">
        <v>12</v>
      </c>
      <c r="I192">
        <v>36.204824000000002</v>
      </c>
      <c r="J192">
        <v>138.25292400000001</v>
      </c>
    </row>
    <row r="193" spans="1:10" x14ac:dyDescent="0.3">
      <c r="A193">
        <v>200</v>
      </c>
      <c r="B193" t="s">
        <v>231</v>
      </c>
      <c r="C193">
        <v>25.8</v>
      </c>
      <c r="D193">
        <v>3.5</v>
      </c>
      <c r="E193">
        <v>40.5</v>
      </c>
      <c r="F193">
        <v>58.4</v>
      </c>
      <c r="G193" t="s">
        <v>66</v>
      </c>
      <c r="H193" t="s">
        <v>67</v>
      </c>
      <c r="I193">
        <v>-25.274398000000001</v>
      </c>
      <c r="J193">
        <v>133.775136</v>
      </c>
    </row>
    <row r="194" spans="1:10" x14ac:dyDescent="0.3">
      <c r="A194">
        <v>201</v>
      </c>
      <c r="B194" t="s">
        <v>232</v>
      </c>
      <c r="C194">
        <v>61.7</v>
      </c>
      <c r="D194">
        <v>2.7</v>
      </c>
      <c r="E194">
        <v>59</v>
      </c>
      <c r="F194">
        <v>19.8</v>
      </c>
      <c r="G194" t="s">
        <v>15</v>
      </c>
      <c r="H194" t="s">
        <v>16</v>
      </c>
      <c r="I194">
        <v>37.090240000000001</v>
      </c>
      <c r="J194">
        <v>-95.712890999999999</v>
      </c>
    </row>
    <row r="195" spans="1:10" x14ac:dyDescent="0.3">
      <c r="A195">
        <v>203</v>
      </c>
      <c r="B195" t="s">
        <v>233</v>
      </c>
      <c r="C195">
        <v>70.8</v>
      </c>
      <c r="D195">
        <v>2.1</v>
      </c>
      <c r="E195">
        <v>35.6</v>
      </c>
      <c r="F195">
        <v>40.200000000000003</v>
      </c>
      <c r="G195" t="s">
        <v>15</v>
      </c>
      <c r="H195" t="s">
        <v>16</v>
      </c>
      <c r="I195">
        <v>37.090240000000001</v>
      </c>
      <c r="J195">
        <v>-95.712890999999999</v>
      </c>
    </row>
    <row r="196" spans="1:10" x14ac:dyDescent="0.3">
      <c r="A196">
        <v>204</v>
      </c>
      <c r="B196" t="s">
        <v>234</v>
      </c>
      <c r="C196">
        <v>31.6</v>
      </c>
      <c r="D196">
        <v>2.4</v>
      </c>
      <c r="E196">
        <v>45.4</v>
      </c>
      <c r="F196">
        <v>42.2</v>
      </c>
      <c r="G196" t="s">
        <v>44</v>
      </c>
      <c r="H196" t="s">
        <v>21</v>
      </c>
      <c r="I196">
        <v>46.227637999999999</v>
      </c>
      <c r="J196">
        <v>2.213749</v>
      </c>
    </row>
    <row r="197" spans="1:10" x14ac:dyDescent="0.3">
      <c r="A197">
        <v>205</v>
      </c>
      <c r="B197" t="s">
        <v>235</v>
      </c>
      <c r="C197">
        <v>56.9</v>
      </c>
      <c r="D197">
        <v>2.4</v>
      </c>
      <c r="E197">
        <v>47.5</v>
      </c>
      <c r="F197">
        <v>25</v>
      </c>
      <c r="G197" t="s">
        <v>15</v>
      </c>
      <c r="H197" t="s">
        <v>16</v>
      </c>
      <c r="I197">
        <v>37.090240000000001</v>
      </c>
      <c r="J197">
        <v>-95.712890999999999</v>
      </c>
    </row>
    <row r="198" spans="1:10" x14ac:dyDescent="0.3">
      <c r="A198">
        <v>206</v>
      </c>
      <c r="B198" t="s">
        <v>236</v>
      </c>
      <c r="C198">
        <v>76.7</v>
      </c>
      <c r="D198">
        <v>2.2000000000000002</v>
      </c>
      <c r="E198">
        <v>79.900000000000006</v>
      </c>
      <c r="F198">
        <v>16.899999999999999</v>
      </c>
      <c r="G198" t="s">
        <v>11</v>
      </c>
      <c r="H198" t="s">
        <v>12</v>
      </c>
      <c r="I198">
        <v>35.861660000000001</v>
      </c>
      <c r="J198">
        <v>104.195397</v>
      </c>
    </row>
    <row r="199" spans="1:10" x14ac:dyDescent="0.3">
      <c r="A199">
        <v>207</v>
      </c>
      <c r="B199" t="s">
        <v>237</v>
      </c>
      <c r="C199">
        <v>55.2</v>
      </c>
      <c r="D199">
        <v>2</v>
      </c>
      <c r="E199">
        <v>483.2</v>
      </c>
      <c r="F199">
        <v>12.7</v>
      </c>
      <c r="G199" t="s">
        <v>23</v>
      </c>
      <c r="H199" t="s">
        <v>21</v>
      </c>
      <c r="I199">
        <v>52.132632999999998</v>
      </c>
      <c r="J199">
        <v>5.2912660000000002</v>
      </c>
    </row>
    <row r="200" spans="1:10" x14ac:dyDescent="0.3">
      <c r="A200">
        <v>208</v>
      </c>
      <c r="B200" t="s">
        <v>238</v>
      </c>
      <c r="C200">
        <v>56.9</v>
      </c>
      <c r="D200">
        <v>1.3</v>
      </c>
      <c r="E200">
        <v>562.9</v>
      </c>
      <c r="F200">
        <v>15.5</v>
      </c>
      <c r="G200" t="s">
        <v>20</v>
      </c>
      <c r="H200" t="s">
        <v>21</v>
      </c>
      <c r="I200">
        <v>55.378050999999999</v>
      </c>
      <c r="J200">
        <v>-3.4359730000000002</v>
      </c>
    </row>
    <row r="201" spans="1:10" x14ac:dyDescent="0.3">
      <c r="A201">
        <v>209</v>
      </c>
      <c r="B201" t="s">
        <v>239</v>
      </c>
      <c r="C201">
        <v>47.2</v>
      </c>
      <c r="D201">
        <v>2.7</v>
      </c>
      <c r="E201">
        <v>38.700000000000003</v>
      </c>
      <c r="F201">
        <v>29.9</v>
      </c>
      <c r="G201" t="s">
        <v>15</v>
      </c>
      <c r="H201" t="s">
        <v>16</v>
      </c>
      <c r="I201">
        <v>37.090240000000001</v>
      </c>
      <c r="J201">
        <v>-95.712890999999999</v>
      </c>
    </row>
    <row r="202" spans="1:10" x14ac:dyDescent="0.3">
      <c r="A202">
        <v>210</v>
      </c>
      <c r="B202" t="s">
        <v>240</v>
      </c>
      <c r="C202">
        <v>46.7</v>
      </c>
      <c r="D202">
        <v>1.7</v>
      </c>
      <c r="E202">
        <v>50.4</v>
      </c>
      <c r="F202">
        <v>31.9</v>
      </c>
      <c r="G202" t="s">
        <v>150</v>
      </c>
      <c r="H202" t="s">
        <v>21</v>
      </c>
      <c r="I202">
        <v>60.128160999999999</v>
      </c>
      <c r="J202">
        <v>18.643501000000001</v>
      </c>
    </row>
    <row r="203" spans="1:10" x14ac:dyDescent="0.3">
      <c r="A203">
        <v>211</v>
      </c>
      <c r="B203" t="s">
        <v>241</v>
      </c>
      <c r="C203">
        <v>20.9</v>
      </c>
      <c r="D203">
        <v>3.6</v>
      </c>
      <c r="E203">
        <v>35.5</v>
      </c>
      <c r="F203">
        <v>103.9</v>
      </c>
      <c r="G203" t="s">
        <v>31</v>
      </c>
      <c r="H203" t="s">
        <v>21</v>
      </c>
      <c r="I203">
        <v>51.165691000000002</v>
      </c>
      <c r="J203">
        <v>10.451525999999999</v>
      </c>
    </row>
    <row r="204" spans="1:10" x14ac:dyDescent="0.3">
      <c r="A204">
        <v>211</v>
      </c>
      <c r="B204" t="s">
        <v>242</v>
      </c>
      <c r="C204">
        <v>103.1</v>
      </c>
      <c r="D204">
        <v>2</v>
      </c>
      <c r="E204">
        <v>29.1</v>
      </c>
      <c r="F204">
        <v>44.2</v>
      </c>
      <c r="G204" t="s">
        <v>15</v>
      </c>
      <c r="H204" t="s">
        <v>16</v>
      </c>
      <c r="I204">
        <v>37.090240000000001</v>
      </c>
      <c r="J204">
        <v>-95.712890999999999</v>
      </c>
    </row>
    <row r="205" spans="1:10" x14ac:dyDescent="0.3">
      <c r="A205">
        <v>214</v>
      </c>
      <c r="B205" t="s">
        <v>243</v>
      </c>
      <c r="C205">
        <v>129.5</v>
      </c>
      <c r="D205">
        <v>2.1</v>
      </c>
      <c r="E205">
        <v>80.7</v>
      </c>
      <c r="F205">
        <v>14.4</v>
      </c>
      <c r="G205" t="s">
        <v>50</v>
      </c>
      <c r="H205" t="s">
        <v>12</v>
      </c>
      <c r="I205">
        <v>36.204824000000002</v>
      </c>
      <c r="J205">
        <v>138.25292400000001</v>
      </c>
    </row>
    <row r="206" spans="1:10" x14ac:dyDescent="0.3">
      <c r="A206">
        <v>215</v>
      </c>
      <c r="B206" t="s">
        <v>244</v>
      </c>
      <c r="C206">
        <v>39.4</v>
      </c>
      <c r="D206">
        <v>3</v>
      </c>
      <c r="E206">
        <v>86.6</v>
      </c>
      <c r="F206">
        <v>16.2</v>
      </c>
      <c r="G206" t="s">
        <v>50</v>
      </c>
      <c r="H206" t="s">
        <v>12</v>
      </c>
      <c r="I206">
        <v>36.204824000000002</v>
      </c>
      <c r="J206">
        <v>138.25292400000001</v>
      </c>
    </row>
    <row r="207" spans="1:10" x14ac:dyDescent="0.3">
      <c r="A207">
        <v>216</v>
      </c>
      <c r="B207" t="s">
        <v>245</v>
      </c>
      <c r="C207">
        <v>101.3</v>
      </c>
      <c r="D207">
        <v>1.6</v>
      </c>
      <c r="E207">
        <v>59.4</v>
      </c>
      <c r="F207">
        <v>19.8</v>
      </c>
      <c r="G207" t="s">
        <v>44</v>
      </c>
      <c r="H207" t="s">
        <v>21</v>
      </c>
      <c r="I207">
        <v>46.227637999999999</v>
      </c>
      <c r="J207">
        <v>2.213749</v>
      </c>
    </row>
    <row r="208" spans="1:10" x14ac:dyDescent="0.3">
      <c r="A208">
        <v>217</v>
      </c>
      <c r="B208" t="s">
        <v>246</v>
      </c>
      <c r="C208">
        <v>39.5</v>
      </c>
      <c r="D208">
        <v>1.1000000000000001</v>
      </c>
      <c r="E208">
        <v>82.8</v>
      </c>
      <c r="F208">
        <v>32.4</v>
      </c>
      <c r="G208" t="s">
        <v>53</v>
      </c>
      <c r="H208" t="s">
        <v>12</v>
      </c>
      <c r="I208">
        <v>22.396428</v>
      </c>
      <c r="J208">
        <v>114.109497</v>
      </c>
    </row>
    <row r="209" spans="1:10" x14ac:dyDescent="0.3">
      <c r="A209">
        <v>218</v>
      </c>
      <c r="B209" t="s">
        <v>247</v>
      </c>
      <c r="C209">
        <v>22.6</v>
      </c>
      <c r="D209">
        <v>4.0999999999999996</v>
      </c>
      <c r="E209">
        <v>34.4</v>
      </c>
      <c r="F209">
        <v>62.5</v>
      </c>
      <c r="G209" t="s">
        <v>15</v>
      </c>
      <c r="H209" t="s">
        <v>16</v>
      </c>
      <c r="I209">
        <v>37.090240000000001</v>
      </c>
      <c r="J209">
        <v>-95.712890999999999</v>
      </c>
    </row>
    <row r="210" spans="1:10" x14ac:dyDescent="0.3">
      <c r="A210">
        <v>219</v>
      </c>
      <c r="B210" t="s">
        <v>248</v>
      </c>
      <c r="C210">
        <v>14.4</v>
      </c>
      <c r="D210">
        <v>2.5</v>
      </c>
      <c r="E210">
        <v>406.8</v>
      </c>
      <c r="F210">
        <v>26.5</v>
      </c>
      <c r="G210" t="s">
        <v>63</v>
      </c>
      <c r="H210" t="s">
        <v>21</v>
      </c>
      <c r="I210">
        <v>60.472023999999998</v>
      </c>
      <c r="J210">
        <v>8.4689460000000008</v>
      </c>
    </row>
    <row r="211" spans="1:10" x14ac:dyDescent="0.3">
      <c r="A211">
        <v>220</v>
      </c>
      <c r="B211" t="s">
        <v>249</v>
      </c>
      <c r="C211">
        <v>30.6</v>
      </c>
      <c r="D211">
        <v>1.3</v>
      </c>
      <c r="E211">
        <v>82.9</v>
      </c>
      <c r="F211">
        <v>32.5</v>
      </c>
      <c r="G211" t="s">
        <v>50</v>
      </c>
      <c r="H211" t="s">
        <v>12</v>
      </c>
      <c r="I211">
        <v>36.204824000000002</v>
      </c>
      <c r="J211">
        <v>138.25292400000001</v>
      </c>
    </row>
    <row r="212" spans="1:10" x14ac:dyDescent="0.3">
      <c r="A212">
        <v>221</v>
      </c>
      <c r="B212" t="s">
        <v>250</v>
      </c>
      <c r="C212">
        <v>58.9</v>
      </c>
      <c r="D212">
        <v>1.6</v>
      </c>
      <c r="E212">
        <v>47.6</v>
      </c>
      <c r="F212">
        <v>27.4</v>
      </c>
      <c r="G212" t="s">
        <v>50</v>
      </c>
      <c r="H212" t="s">
        <v>12</v>
      </c>
      <c r="I212">
        <v>36.204824000000002</v>
      </c>
      <c r="J212">
        <v>138.25292400000001</v>
      </c>
    </row>
    <row r="213" spans="1:10" x14ac:dyDescent="0.3">
      <c r="A213">
        <v>221</v>
      </c>
      <c r="B213" t="s">
        <v>251</v>
      </c>
      <c r="C213">
        <v>30.9</v>
      </c>
      <c r="D213">
        <v>3.2</v>
      </c>
      <c r="E213">
        <v>37.299999999999997</v>
      </c>
      <c r="F213">
        <v>32.5</v>
      </c>
      <c r="G213" t="s">
        <v>20</v>
      </c>
      <c r="H213" t="s">
        <v>21</v>
      </c>
      <c r="I213">
        <v>55.378050999999999</v>
      </c>
      <c r="J213">
        <v>-3.4359730000000002</v>
      </c>
    </row>
    <row r="214" spans="1:10" x14ac:dyDescent="0.3">
      <c r="A214">
        <v>223</v>
      </c>
      <c r="B214" t="s">
        <v>252</v>
      </c>
      <c r="C214">
        <v>50.5</v>
      </c>
      <c r="D214">
        <v>2</v>
      </c>
      <c r="E214">
        <v>32.700000000000003</v>
      </c>
      <c r="F214">
        <v>43.1</v>
      </c>
      <c r="G214" t="s">
        <v>15</v>
      </c>
      <c r="H214" t="s">
        <v>16</v>
      </c>
      <c r="I214">
        <v>37.090240000000001</v>
      </c>
      <c r="J214">
        <v>-95.712890999999999</v>
      </c>
    </row>
    <row r="215" spans="1:10" x14ac:dyDescent="0.3">
      <c r="A215">
        <v>224</v>
      </c>
      <c r="B215" t="s">
        <v>253</v>
      </c>
      <c r="C215">
        <v>32.200000000000003</v>
      </c>
      <c r="D215">
        <v>1.9</v>
      </c>
      <c r="E215">
        <v>230.4</v>
      </c>
      <c r="F215">
        <v>15.5</v>
      </c>
      <c r="G215" t="s">
        <v>20</v>
      </c>
      <c r="H215" t="s">
        <v>21</v>
      </c>
      <c r="I215">
        <v>55.378050999999999</v>
      </c>
      <c r="J215">
        <v>-3.4359730000000002</v>
      </c>
    </row>
    <row r="216" spans="1:10" x14ac:dyDescent="0.3">
      <c r="A216">
        <v>224</v>
      </c>
      <c r="B216" t="s">
        <v>254</v>
      </c>
      <c r="C216">
        <v>76.5</v>
      </c>
      <c r="D216">
        <v>3.4</v>
      </c>
      <c r="E216">
        <v>27.2</v>
      </c>
      <c r="F216">
        <v>29.1</v>
      </c>
      <c r="G216" t="s">
        <v>15</v>
      </c>
      <c r="H216" t="s">
        <v>16</v>
      </c>
      <c r="I216">
        <v>37.090240000000001</v>
      </c>
      <c r="J216">
        <v>-95.712890999999999</v>
      </c>
    </row>
    <row r="217" spans="1:10" x14ac:dyDescent="0.3">
      <c r="A217">
        <v>226</v>
      </c>
      <c r="B217" t="s">
        <v>255</v>
      </c>
      <c r="C217">
        <v>41.3</v>
      </c>
      <c r="D217">
        <v>1.1000000000000001</v>
      </c>
      <c r="E217">
        <v>110.5</v>
      </c>
      <c r="F217">
        <v>24.4</v>
      </c>
      <c r="G217" t="s">
        <v>11</v>
      </c>
      <c r="H217" t="s">
        <v>12</v>
      </c>
      <c r="I217">
        <v>35.861660000000001</v>
      </c>
      <c r="J217">
        <v>104.195397</v>
      </c>
    </row>
    <row r="218" spans="1:10" x14ac:dyDescent="0.3">
      <c r="A218">
        <v>227</v>
      </c>
      <c r="B218" t="s">
        <v>256</v>
      </c>
      <c r="C218">
        <v>17.399999999999999</v>
      </c>
      <c r="D218">
        <v>5.7</v>
      </c>
      <c r="E218">
        <v>32.700000000000003</v>
      </c>
      <c r="F218">
        <v>89.9</v>
      </c>
      <c r="G218" t="s">
        <v>143</v>
      </c>
      <c r="H218" t="s">
        <v>12</v>
      </c>
      <c r="I218">
        <v>23.69781</v>
      </c>
      <c r="J218">
        <v>120.960515</v>
      </c>
    </row>
    <row r="219" spans="1:10" x14ac:dyDescent="0.3">
      <c r="A219">
        <v>228</v>
      </c>
      <c r="B219" t="s">
        <v>257</v>
      </c>
      <c r="C219">
        <v>21.7</v>
      </c>
      <c r="D219">
        <v>2.7</v>
      </c>
      <c r="E219">
        <v>38.1</v>
      </c>
      <c r="F219">
        <v>53.3</v>
      </c>
      <c r="G219" t="s">
        <v>15</v>
      </c>
      <c r="H219" t="s">
        <v>16</v>
      </c>
      <c r="I219">
        <v>37.090240000000001</v>
      </c>
      <c r="J219">
        <v>-95.712890999999999</v>
      </c>
    </row>
    <row r="220" spans="1:10" x14ac:dyDescent="0.3">
      <c r="A220">
        <v>229</v>
      </c>
      <c r="B220" t="s">
        <v>258</v>
      </c>
      <c r="C220">
        <v>16.5</v>
      </c>
      <c r="D220">
        <v>2.4</v>
      </c>
      <c r="E220">
        <v>63.1</v>
      </c>
      <c r="F220">
        <v>39.6</v>
      </c>
      <c r="G220" t="s">
        <v>15</v>
      </c>
      <c r="H220" t="s">
        <v>16</v>
      </c>
      <c r="I220">
        <v>37.090240000000001</v>
      </c>
      <c r="J220">
        <v>-95.712890999999999</v>
      </c>
    </row>
    <row r="221" spans="1:10" x14ac:dyDescent="0.3">
      <c r="A221">
        <v>230</v>
      </c>
      <c r="B221" t="s">
        <v>259</v>
      </c>
      <c r="C221">
        <v>27.5</v>
      </c>
      <c r="D221">
        <v>2.2000000000000002</v>
      </c>
      <c r="E221">
        <v>38</v>
      </c>
      <c r="F221">
        <v>43.3</v>
      </c>
      <c r="G221" t="s">
        <v>44</v>
      </c>
      <c r="H221" t="s">
        <v>21</v>
      </c>
      <c r="I221">
        <v>46.227637999999999</v>
      </c>
      <c r="J221">
        <v>2.213749</v>
      </c>
    </row>
    <row r="222" spans="1:10" x14ac:dyDescent="0.3">
      <c r="A222">
        <v>231</v>
      </c>
      <c r="B222" t="s">
        <v>260</v>
      </c>
      <c r="C222">
        <v>21</v>
      </c>
      <c r="D222">
        <v>1.9</v>
      </c>
      <c r="E222">
        <v>182</v>
      </c>
      <c r="F222">
        <v>19.899999999999999</v>
      </c>
      <c r="G222" t="s">
        <v>261</v>
      </c>
      <c r="H222" t="s">
        <v>262</v>
      </c>
      <c r="I222">
        <v>-30.559481999999999</v>
      </c>
      <c r="J222">
        <v>22.937505999999999</v>
      </c>
    </row>
    <row r="223" spans="1:10" x14ac:dyDescent="0.3">
      <c r="A223">
        <v>232</v>
      </c>
      <c r="B223" t="s">
        <v>263</v>
      </c>
      <c r="C223">
        <v>17.5</v>
      </c>
      <c r="D223">
        <v>4.2</v>
      </c>
      <c r="E223">
        <v>35.299999999999997</v>
      </c>
      <c r="F223">
        <v>67.7</v>
      </c>
      <c r="G223" t="s">
        <v>15</v>
      </c>
      <c r="H223" t="s">
        <v>16</v>
      </c>
      <c r="I223">
        <v>37.090240000000001</v>
      </c>
      <c r="J223">
        <v>-95.712890999999999</v>
      </c>
    </row>
    <row r="224" spans="1:10" x14ac:dyDescent="0.3">
      <c r="A224">
        <v>233</v>
      </c>
      <c r="B224" t="s">
        <v>264</v>
      </c>
      <c r="C224">
        <v>16.100000000000001</v>
      </c>
      <c r="D224">
        <v>2.8</v>
      </c>
      <c r="E224">
        <v>210</v>
      </c>
      <c r="F224">
        <v>18.899999999999999</v>
      </c>
      <c r="G224" t="s">
        <v>35</v>
      </c>
      <c r="H224" t="s">
        <v>21</v>
      </c>
      <c r="I224">
        <v>61.524009999999997</v>
      </c>
      <c r="J224">
        <v>105.31875599999999</v>
      </c>
    </row>
    <row r="225" spans="1:10" x14ac:dyDescent="0.3">
      <c r="A225">
        <v>234</v>
      </c>
      <c r="B225" t="s">
        <v>265</v>
      </c>
      <c r="C225">
        <v>20.9</v>
      </c>
      <c r="D225">
        <v>2</v>
      </c>
      <c r="E225">
        <v>50.5</v>
      </c>
      <c r="F225">
        <v>35.5</v>
      </c>
      <c r="G225" t="s">
        <v>266</v>
      </c>
      <c r="H225" t="s">
        <v>12</v>
      </c>
      <c r="I225">
        <v>31.046050999999999</v>
      </c>
      <c r="J225">
        <v>34.851612000000003</v>
      </c>
    </row>
    <row r="226" spans="1:10" x14ac:dyDescent="0.3">
      <c r="A226">
        <v>235</v>
      </c>
      <c r="B226" t="s">
        <v>267</v>
      </c>
      <c r="C226">
        <v>43.2</v>
      </c>
      <c r="D226">
        <v>2.5</v>
      </c>
      <c r="E226">
        <v>35.200000000000003</v>
      </c>
      <c r="F226">
        <v>25.3</v>
      </c>
      <c r="G226" t="s">
        <v>31</v>
      </c>
      <c r="H226" t="s">
        <v>21</v>
      </c>
      <c r="I226">
        <v>51.165691000000002</v>
      </c>
      <c r="J226">
        <v>10.451525999999999</v>
      </c>
    </row>
    <row r="227" spans="1:10" x14ac:dyDescent="0.3">
      <c r="A227">
        <v>236</v>
      </c>
      <c r="B227" t="s">
        <v>268</v>
      </c>
      <c r="C227">
        <v>37.700000000000003</v>
      </c>
      <c r="D227">
        <v>2</v>
      </c>
      <c r="E227">
        <v>43.4</v>
      </c>
      <c r="F227">
        <v>24.8</v>
      </c>
      <c r="G227" t="s">
        <v>15</v>
      </c>
      <c r="H227" t="s">
        <v>16</v>
      </c>
      <c r="I227">
        <v>37.090240000000001</v>
      </c>
      <c r="J227">
        <v>-95.712890999999999</v>
      </c>
    </row>
    <row r="228" spans="1:10" x14ac:dyDescent="0.3">
      <c r="A228">
        <v>237</v>
      </c>
      <c r="B228" t="s">
        <v>269</v>
      </c>
      <c r="C228">
        <v>90.6</v>
      </c>
      <c r="D228">
        <v>1.4</v>
      </c>
      <c r="E228">
        <v>45.1</v>
      </c>
      <c r="F228">
        <v>21.7</v>
      </c>
      <c r="G228" t="s">
        <v>15</v>
      </c>
      <c r="H228" t="s">
        <v>16</v>
      </c>
      <c r="I228">
        <v>37.090240000000001</v>
      </c>
      <c r="J228">
        <v>-95.712890999999999</v>
      </c>
    </row>
    <row r="229" spans="1:10" x14ac:dyDescent="0.3">
      <c r="A229">
        <v>238</v>
      </c>
      <c r="B229" t="s">
        <v>270</v>
      </c>
      <c r="C229">
        <v>123.5</v>
      </c>
      <c r="D229">
        <v>1.6</v>
      </c>
      <c r="E229">
        <v>33.4</v>
      </c>
      <c r="F229">
        <v>25.7</v>
      </c>
      <c r="G229" t="s">
        <v>15</v>
      </c>
      <c r="H229" t="s">
        <v>16</v>
      </c>
      <c r="I229">
        <v>37.090240000000001</v>
      </c>
      <c r="J229">
        <v>-95.712890999999999</v>
      </c>
    </row>
    <row r="230" spans="1:10" x14ac:dyDescent="0.3">
      <c r="A230">
        <v>239</v>
      </c>
      <c r="B230" t="s">
        <v>271</v>
      </c>
      <c r="C230">
        <v>32.9</v>
      </c>
      <c r="D230">
        <v>1.9</v>
      </c>
      <c r="E230">
        <v>60.4</v>
      </c>
      <c r="F230">
        <v>20.399999999999999</v>
      </c>
      <c r="G230" t="s">
        <v>71</v>
      </c>
      <c r="H230" t="s">
        <v>21</v>
      </c>
      <c r="I230">
        <v>40.463667000000001</v>
      </c>
      <c r="J230">
        <v>-3.7492200000000002</v>
      </c>
    </row>
    <row r="231" spans="1:10" x14ac:dyDescent="0.3">
      <c r="A231">
        <v>240</v>
      </c>
      <c r="B231" t="s">
        <v>272</v>
      </c>
      <c r="C231">
        <v>20</v>
      </c>
      <c r="D231">
        <v>2.8</v>
      </c>
      <c r="E231">
        <v>41.2</v>
      </c>
      <c r="F231">
        <v>35.6</v>
      </c>
      <c r="G231" t="s">
        <v>79</v>
      </c>
      <c r="H231" t="s">
        <v>16</v>
      </c>
      <c r="I231">
        <v>56.130366000000002</v>
      </c>
      <c r="J231">
        <v>-106.346771</v>
      </c>
    </row>
    <row r="232" spans="1:10" x14ac:dyDescent="0.3">
      <c r="A232">
        <v>240</v>
      </c>
      <c r="B232" t="s">
        <v>273</v>
      </c>
      <c r="C232">
        <v>13.5</v>
      </c>
      <c r="D232">
        <v>2.9</v>
      </c>
      <c r="E232">
        <v>275.10000000000002</v>
      </c>
      <c r="F232">
        <v>21</v>
      </c>
      <c r="G232" t="s">
        <v>11</v>
      </c>
      <c r="H232" t="s">
        <v>12</v>
      </c>
      <c r="I232">
        <v>35.861660000000001</v>
      </c>
      <c r="J232">
        <v>104.195397</v>
      </c>
    </row>
    <row r="233" spans="1:10" x14ac:dyDescent="0.3">
      <c r="A233">
        <v>242</v>
      </c>
      <c r="B233" t="s">
        <v>274</v>
      </c>
      <c r="C233">
        <v>16.899999999999999</v>
      </c>
      <c r="D233">
        <v>3</v>
      </c>
      <c r="E233">
        <v>34.5</v>
      </c>
      <c r="F233">
        <v>76.400000000000006</v>
      </c>
      <c r="G233" t="s">
        <v>20</v>
      </c>
      <c r="H233" t="s">
        <v>21</v>
      </c>
      <c r="I233">
        <v>55.378050999999999</v>
      </c>
      <c r="J233">
        <v>-3.4359730000000002</v>
      </c>
    </row>
    <row r="234" spans="1:10" x14ac:dyDescent="0.3">
      <c r="A234">
        <v>243</v>
      </c>
      <c r="B234" t="s">
        <v>275</v>
      </c>
      <c r="C234">
        <v>14.4</v>
      </c>
      <c r="D234">
        <v>1.8</v>
      </c>
      <c r="E234">
        <v>376.8</v>
      </c>
      <c r="F234">
        <v>23.5</v>
      </c>
      <c r="G234" t="s">
        <v>150</v>
      </c>
      <c r="H234" t="s">
        <v>21</v>
      </c>
      <c r="I234">
        <v>60.128160999999999</v>
      </c>
      <c r="J234">
        <v>18.643501000000001</v>
      </c>
    </row>
    <row r="235" spans="1:10" x14ac:dyDescent="0.3">
      <c r="A235">
        <v>243</v>
      </c>
      <c r="B235" t="s">
        <v>276</v>
      </c>
      <c r="C235">
        <v>46.4</v>
      </c>
      <c r="D235">
        <v>2.9</v>
      </c>
      <c r="E235">
        <v>24.2</v>
      </c>
      <c r="F235">
        <v>36.799999999999997</v>
      </c>
      <c r="G235" t="s">
        <v>23</v>
      </c>
      <c r="H235" t="s">
        <v>21</v>
      </c>
      <c r="I235">
        <v>52.132632999999998</v>
      </c>
      <c r="J235">
        <v>5.2912660000000002</v>
      </c>
    </row>
    <row r="236" spans="1:10" x14ac:dyDescent="0.3">
      <c r="A236">
        <v>245</v>
      </c>
      <c r="B236" t="s">
        <v>277</v>
      </c>
      <c r="C236">
        <v>38.9</v>
      </c>
      <c r="D236">
        <v>2.1</v>
      </c>
      <c r="E236">
        <v>35.4</v>
      </c>
      <c r="F236">
        <v>27.7</v>
      </c>
      <c r="G236" t="s">
        <v>20</v>
      </c>
      <c r="H236" t="s">
        <v>21</v>
      </c>
      <c r="I236">
        <v>55.378050999999999</v>
      </c>
      <c r="J236">
        <v>-3.4359730000000002</v>
      </c>
    </row>
    <row r="237" spans="1:10" x14ac:dyDescent="0.3">
      <c r="A237">
        <v>246</v>
      </c>
      <c r="B237" t="s">
        <v>278</v>
      </c>
      <c r="C237">
        <v>43.9</v>
      </c>
      <c r="D237">
        <v>1.8</v>
      </c>
      <c r="E237">
        <v>31.8</v>
      </c>
      <c r="F237">
        <v>34.299999999999997</v>
      </c>
      <c r="G237" t="s">
        <v>15</v>
      </c>
      <c r="H237" t="s">
        <v>16</v>
      </c>
      <c r="I237">
        <v>37.090240000000001</v>
      </c>
      <c r="J237">
        <v>-95.712890999999999</v>
      </c>
    </row>
    <row r="238" spans="1:10" x14ac:dyDescent="0.3">
      <c r="A238">
        <v>247</v>
      </c>
      <c r="B238" t="s">
        <v>279</v>
      </c>
      <c r="C238">
        <v>11.5</v>
      </c>
      <c r="D238">
        <v>2.2000000000000002</v>
      </c>
      <c r="E238">
        <v>367</v>
      </c>
      <c r="F238">
        <v>28.2</v>
      </c>
      <c r="G238" t="s">
        <v>150</v>
      </c>
      <c r="H238" t="s">
        <v>21</v>
      </c>
      <c r="I238">
        <v>60.128160999999999</v>
      </c>
      <c r="J238">
        <v>18.643501000000001</v>
      </c>
    </row>
    <row r="239" spans="1:10" x14ac:dyDescent="0.3">
      <c r="A239">
        <v>248</v>
      </c>
      <c r="B239" t="s">
        <v>280</v>
      </c>
      <c r="C239">
        <v>38.1</v>
      </c>
      <c r="D239">
        <v>2.2000000000000002</v>
      </c>
      <c r="E239">
        <v>35.1</v>
      </c>
      <c r="F239">
        <v>27.4</v>
      </c>
      <c r="G239" t="s">
        <v>50</v>
      </c>
      <c r="H239" t="s">
        <v>12</v>
      </c>
      <c r="I239">
        <v>36.204824000000002</v>
      </c>
      <c r="J239">
        <v>138.25292400000001</v>
      </c>
    </row>
    <row r="240" spans="1:10" x14ac:dyDescent="0.3">
      <c r="A240">
        <v>249</v>
      </c>
      <c r="B240" t="s">
        <v>281</v>
      </c>
      <c r="C240">
        <v>15.4</v>
      </c>
      <c r="D240">
        <v>2</v>
      </c>
      <c r="E240">
        <v>415.4</v>
      </c>
      <c r="F240">
        <v>18.399999999999999</v>
      </c>
      <c r="G240" t="s">
        <v>50</v>
      </c>
      <c r="H240" t="s">
        <v>12</v>
      </c>
      <c r="I240">
        <v>36.204824000000002</v>
      </c>
      <c r="J240">
        <v>138.25292400000001</v>
      </c>
    </row>
    <row r="241" spans="1:10" x14ac:dyDescent="0.3">
      <c r="A241">
        <v>250</v>
      </c>
      <c r="B241" t="s">
        <v>282</v>
      </c>
      <c r="C241">
        <v>21.4</v>
      </c>
      <c r="D241">
        <v>2.2000000000000002</v>
      </c>
      <c r="E241">
        <v>49.8</v>
      </c>
      <c r="F241">
        <v>27.3</v>
      </c>
      <c r="G241" t="s">
        <v>15</v>
      </c>
      <c r="H241" t="s">
        <v>16</v>
      </c>
      <c r="I241">
        <v>37.090240000000001</v>
      </c>
      <c r="J241">
        <v>-95.712890999999999</v>
      </c>
    </row>
    <row r="242" spans="1:10" x14ac:dyDescent="0.3">
      <c r="A242">
        <v>251</v>
      </c>
      <c r="B242" t="s">
        <v>283</v>
      </c>
      <c r="C242">
        <v>16.3</v>
      </c>
      <c r="D242">
        <v>2.1</v>
      </c>
      <c r="E242">
        <v>277.5</v>
      </c>
      <c r="F242">
        <v>17.2</v>
      </c>
      <c r="G242" t="s">
        <v>42</v>
      </c>
      <c r="H242" t="s">
        <v>12</v>
      </c>
      <c r="I242">
        <v>35.907756999999997</v>
      </c>
      <c r="J242">
        <v>127.76692199999999</v>
      </c>
    </row>
    <row r="243" spans="1:10" x14ac:dyDescent="0.3">
      <c r="A243">
        <v>252</v>
      </c>
      <c r="B243" t="s">
        <v>284</v>
      </c>
      <c r="C243">
        <v>53</v>
      </c>
      <c r="D243">
        <v>2.1</v>
      </c>
      <c r="E243">
        <v>61.9</v>
      </c>
      <c r="F243">
        <v>13.7</v>
      </c>
      <c r="G243" t="s">
        <v>50</v>
      </c>
      <c r="H243" t="s">
        <v>12</v>
      </c>
      <c r="I243">
        <v>36.204824000000002</v>
      </c>
      <c r="J243">
        <v>138.25292400000001</v>
      </c>
    </row>
    <row r="244" spans="1:10" x14ac:dyDescent="0.3">
      <c r="A244">
        <v>253</v>
      </c>
      <c r="B244" t="s">
        <v>285</v>
      </c>
      <c r="C244">
        <v>19.2</v>
      </c>
      <c r="D244">
        <v>2.2000000000000002</v>
      </c>
      <c r="E244">
        <v>658</v>
      </c>
      <c r="F244">
        <v>13.2</v>
      </c>
      <c r="G244" t="s">
        <v>44</v>
      </c>
      <c r="H244" t="s">
        <v>21</v>
      </c>
      <c r="I244">
        <v>46.227637999999999</v>
      </c>
      <c r="J244">
        <v>2.213749</v>
      </c>
    </row>
    <row r="245" spans="1:10" x14ac:dyDescent="0.3">
      <c r="A245">
        <v>253</v>
      </c>
      <c r="B245" t="s">
        <v>286</v>
      </c>
      <c r="C245">
        <v>54.1</v>
      </c>
      <c r="D245">
        <v>0.8</v>
      </c>
      <c r="E245">
        <v>38.9</v>
      </c>
      <c r="F245">
        <v>81.5</v>
      </c>
      <c r="G245" t="s">
        <v>15</v>
      </c>
      <c r="H245" t="s">
        <v>16</v>
      </c>
      <c r="I245">
        <v>37.090240000000001</v>
      </c>
      <c r="J245">
        <v>-95.712890999999999</v>
      </c>
    </row>
    <row r="246" spans="1:10" x14ac:dyDescent="0.3">
      <c r="A246">
        <v>253</v>
      </c>
      <c r="B246" t="s">
        <v>287</v>
      </c>
      <c r="C246">
        <v>17.100000000000001</v>
      </c>
      <c r="D246">
        <v>2</v>
      </c>
      <c r="E246">
        <v>60.7</v>
      </c>
      <c r="F246">
        <v>29.6</v>
      </c>
      <c r="G246" t="s">
        <v>15</v>
      </c>
      <c r="H246" t="s">
        <v>16</v>
      </c>
      <c r="I246">
        <v>37.090240000000001</v>
      </c>
      <c r="J246">
        <v>-95.712890999999999</v>
      </c>
    </row>
    <row r="247" spans="1:10" x14ac:dyDescent="0.3">
      <c r="A247">
        <v>256</v>
      </c>
      <c r="B247" t="s">
        <v>288</v>
      </c>
      <c r="C247">
        <v>9.3000000000000007</v>
      </c>
      <c r="D247">
        <v>2.5</v>
      </c>
      <c r="E247">
        <v>200.5</v>
      </c>
      <c r="F247">
        <v>44.2</v>
      </c>
      <c r="G247" t="s">
        <v>15</v>
      </c>
      <c r="H247" t="s">
        <v>16</v>
      </c>
      <c r="I247">
        <v>37.090240000000001</v>
      </c>
      <c r="J247">
        <v>-95.712890999999999</v>
      </c>
    </row>
    <row r="248" spans="1:10" x14ac:dyDescent="0.3">
      <c r="A248">
        <v>257</v>
      </c>
      <c r="B248" t="s">
        <v>289</v>
      </c>
      <c r="C248">
        <v>18</v>
      </c>
      <c r="D248">
        <v>5.3</v>
      </c>
      <c r="E248">
        <v>27</v>
      </c>
      <c r="F248">
        <v>60.9</v>
      </c>
      <c r="G248" t="s">
        <v>15</v>
      </c>
      <c r="H248" t="s">
        <v>16</v>
      </c>
      <c r="I248">
        <v>37.090240000000001</v>
      </c>
      <c r="J248">
        <v>-95.712890999999999</v>
      </c>
    </row>
    <row r="249" spans="1:10" x14ac:dyDescent="0.3">
      <c r="A249">
        <v>258</v>
      </c>
      <c r="B249" t="s">
        <v>290</v>
      </c>
      <c r="C249">
        <v>16.399999999999999</v>
      </c>
      <c r="D249">
        <v>3.5</v>
      </c>
      <c r="E249">
        <v>34.9</v>
      </c>
      <c r="F249">
        <v>46</v>
      </c>
      <c r="G249" t="s">
        <v>15</v>
      </c>
      <c r="H249" t="s">
        <v>16</v>
      </c>
      <c r="I249">
        <v>37.090240000000001</v>
      </c>
      <c r="J249">
        <v>-95.712890999999999</v>
      </c>
    </row>
    <row r="250" spans="1:10" x14ac:dyDescent="0.3">
      <c r="A250">
        <v>259</v>
      </c>
      <c r="B250" t="s">
        <v>291</v>
      </c>
      <c r="C250">
        <v>23.5</v>
      </c>
      <c r="D250">
        <v>1.2</v>
      </c>
      <c r="E250">
        <v>78.599999999999994</v>
      </c>
      <c r="F250">
        <v>28.5</v>
      </c>
      <c r="G250" t="s">
        <v>15</v>
      </c>
      <c r="H250" t="s">
        <v>16</v>
      </c>
      <c r="I250">
        <v>37.090240000000001</v>
      </c>
      <c r="J250">
        <v>-95.712890999999999</v>
      </c>
    </row>
    <row r="251" spans="1:10" x14ac:dyDescent="0.3">
      <c r="A251">
        <v>260</v>
      </c>
      <c r="B251" t="s">
        <v>292</v>
      </c>
      <c r="C251">
        <v>57</v>
      </c>
      <c r="D251">
        <v>1</v>
      </c>
      <c r="E251">
        <v>61</v>
      </c>
      <c r="F251">
        <v>21.6</v>
      </c>
      <c r="G251" t="s">
        <v>44</v>
      </c>
      <c r="H251" t="s">
        <v>21</v>
      </c>
      <c r="I251">
        <v>46.227637999999999</v>
      </c>
      <c r="J251">
        <v>2.213749</v>
      </c>
    </row>
    <row r="252" spans="1:10" x14ac:dyDescent="0.3">
      <c r="A252">
        <v>261</v>
      </c>
      <c r="B252" t="s">
        <v>293</v>
      </c>
      <c r="C252">
        <v>28.5</v>
      </c>
      <c r="D252">
        <v>2.6</v>
      </c>
      <c r="E252">
        <v>27.4</v>
      </c>
      <c r="F252">
        <v>39</v>
      </c>
      <c r="G252" t="s">
        <v>15</v>
      </c>
      <c r="H252" t="s">
        <v>16</v>
      </c>
      <c r="I252">
        <v>37.090240000000001</v>
      </c>
      <c r="J252">
        <v>-95.712890999999999</v>
      </c>
    </row>
    <row r="253" spans="1:10" x14ac:dyDescent="0.3">
      <c r="A253">
        <v>262</v>
      </c>
      <c r="B253" t="s">
        <v>294</v>
      </c>
      <c r="C253">
        <v>17.600000000000001</v>
      </c>
      <c r="D253">
        <v>2</v>
      </c>
      <c r="E253">
        <v>35.9</v>
      </c>
      <c r="F253">
        <v>63.8</v>
      </c>
      <c r="G253" t="s">
        <v>15</v>
      </c>
      <c r="H253" t="s">
        <v>16</v>
      </c>
      <c r="I253">
        <v>37.090240000000001</v>
      </c>
      <c r="J253">
        <v>-95.712890999999999</v>
      </c>
    </row>
    <row r="254" spans="1:10" x14ac:dyDescent="0.3">
      <c r="A254">
        <v>263</v>
      </c>
      <c r="B254" t="s">
        <v>295</v>
      </c>
      <c r="C254">
        <v>73.7</v>
      </c>
      <c r="D254">
        <v>0.9</v>
      </c>
      <c r="E254">
        <v>65.099999999999994</v>
      </c>
      <c r="F254">
        <v>21.3</v>
      </c>
      <c r="G254" t="s">
        <v>50</v>
      </c>
      <c r="H254" t="s">
        <v>12</v>
      </c>
      <c r="I254">
        <v>36.204824000000002</v>
      </c>
      <c r="J254">
        <v>138.25292400000001</v>
      </c>
    </row>
    <row r="255" spans="1:10" x14ac:dyDescent="0.3">
      <c r="A255">
        <v>264</v>
      </c>
      <c r="B255" t="s">
        <v>296</v>
      </c>
      <c r="C255">
        <v>38.1</v>
      </c>
      <c r="D255">
        <v>1.1000000000000001</v>
      </c>
      <c r="E255">
        <v>43.2</v>
      </c>
      <c r="F255">
        <v>34.9</v>
      </c>
      <c r="G255" t="s">
        <v>50</v>
      </c>
      <c r="H255" t="s">
        <v>12</v>
      </c>
      <c r="I255">
        <v>36.204824000000002</v>
      </c>
      <c r="J255">
        <v>138.25292400000001</v>
      </c>
    </row>
    <row r="256" spans="1:10" x14ac:dyDescent="0.3">
      <c r="A256">
        <v>265</v>
      </c>
      <c r="B256" t="s">
        <v>297</v>
      </c>
      <c r="C256">
        <v>10.9</v>
      </c>
      <c r="D256">
        <v>2.2000000000000002</v>
      </c>
      <c r="E256">
        <v>283.8</v>
      </c>
      <c r="F256">
        <v>27.4</v>
      </c>
      <c r="G256" t="s">
        <v>150</v>
      </c>
      <c r="H256" t="s">
        <v>21</v>
      </c>
      <c r="I256">
        <v>60.128160999999999</v>
      </c>
      <c r="J256">
        <v>18.643501000000001</v>
      </c>
    </row>
    <row r="257" spans="1:10" x14ac:dyDescent="0.3">
      <c r="A257">
        <v>266</v>
      </c>
      <c r="B257" t="s">
        <v>298</v>
      </c>
      <c r="C257">
        <v>18.600000000000001</v>
      </c>
      <c r="D257">
        <v>1.4</v>
      </c>
      <c r="E257">
        <v>108.6</v>
      </c>
      <c r="F257">
        <v>23</v>
      </c>
      <c r="G257" t="s">
        <v>79</v>
      </c>
      <c r="H257" t="s">
        <v>16</v>
      </c>
      <c r="I257">
        <v>56.130366000000002</v>
      </c>
      <c r="J257">
        <v>-106.346771</v>
      </c>
    </row>
    <row r="258" spans="1:10" x14ac:dyDescent="0.3">
      <c r="A258">
        <v>267</v>
      </c>
      <c r="B258" t="s">
        <v>299</v>
      </c>
      <c r="C258">
        <v>13.4</v>
      </c>
      <c r="D258">
        <v>2.4</v>
      </c>
      <c r="E258">
        <v>52.6</v>
      </c>
      <c r="F258">
        <v>42.7</v>
      </c>
      <c r="G258" t="s">
        <v>15</v>
      </c>
      <c r="H258" t="s">
        <v>16</v>
      </c>
      <c r="I258">
        <v>37.090240000000001</v>
      </c>
      <c r="J258">
        <v>-95.712890999999999</v>
      </c>
    </row>
    <row r="259" spans="1:10" x14ac:dyDescent="0.3">
      <c r="A259">
        <v>268</v>
      </c>
      <c r="B259" t="s">
        <v>300</v>
      </c>
      <c r="C259">
        <v>42</v>
      </c>
      <c r="D259">
        <v>3.4</v>
      </c>
      <c r="E259">
        <v>30.5</v>
      </c>
      <c r="F259">
        <v>19.8</v>
      </c>
      <c r="G259" t="s">
        <v>42</v>
      </c>
      <c r="H259" t="s">
        <v>12</v>
      </c>
      <c r="I259">
        <v>35.907756999999997</v>
      </c>
      <c r="J259">
        <v>127.76692199999999</v>
      </c>
    </row>
    <row r="260" spans="1:10" x14ac:dyDescent="0.3">
      <c r="A260">
        <v>269</v>
      </c>
      <c r="B260" t="s">
        <v>301</v>
      </c>
      <c r="C260">
        <v>84.8</v>
      </c>
      <c r="D260">
        <v>0.5</v>
      </c>
      <c r="E260">
        <v>709.3</v>
      </c>
      <c r="F260">
        <v>28.1</v>
      </c>
      <c r="G260" t="s">
        <v>15</v>
      </c>
      <c r="H260" t="s">
        <v>16</v>
      </c>
      <c r="I260">
        <v>37.090240000000001</v>
      </c>
      <c r="J260">
        <v>-95.712890999999999</v>
      </c>
    </row>
    <row r="261" spans="1:10" x14ac:dyDescent="0.3">
      <c r="A261">
        <v>270</v>
      </c>
      <c r="B261" t="s">
        <v>302</v>
      </c>
      <c r="C261">
        <v>23.1</v>
      </c>
      <c r="D261">
        <v>2.1</v>
      </c>
      <c r="E261">
        <v>55.4</v>
      </c>
      <c r="F261">
        <v>19</v>
      </c>
      <c r="G261" t="s">
        <v>23</v>
      </c>
      <c r="H261" t="s">
        <v>21</v>
      </c>
      <c r="I261">
        <v>52.132632999999998</v>
      </c>
      <c r="J261">
        <v>5.2912660000000002</v>
      </c>
    </row>
    <row r="262" spans="1:10" x14ac:dyDescent="0.3">
      <c r="A262">
        <v>271</v>
      </c>
      <c r="B262" t="s">
        <v>303</v>
      </c>
      <c r="C262">
        <v>56.4</v>
      </c>
      <c r="D262">
        <v>1.9</v>
      </c>
      <c r="E262">
        <v>21.5</v>
      </c>
      <c r="F262">
        <v>46.3</v>
      </c>
      <c r="G262" t="s">
        <v>66</v>
      </c>
      <c r="H262" t="s">
        <v>67</v>
      </c>
      <c r="I262">
        <v>-25.274398000000001</v>
      </c>
      <c r="J262">
        <v>133.775136</v>
      </c>
    </row>
    <row r="263" spans="1:10" x14ac:dyDescent="0.3">
      <c r="A263">
        <v>271</v>
      </c>
      <c r="B263" t="s">
        <v>304</v>
      </c>
      <c r="C263">
        <v>20.2</v>
      </c>
      <c r="D263">
        <v>1.6</v>
      </c>
      <c r="E263">
        <v>43.5</v>
      </c>
      <c r="F263">
        <v>35.200000000000003</v>
      </c>
      <c r="G263" t="s">
        <v>31</v>
      </c>
      <c r="H263" t="s">
        <v>21</v>
      </c>
      <c r="I263">
        <v>51.165691000000002</v>
      </c>
      <c r="J263">
        <v>10.451525999999999</v>
      </c>
    </row>
    <row r="264" spans="1:10" x14ac:dyDescent="0.3">
      <c r="A264">
        <v>273</v>
      </c>
      <c r="B264" t="s">
        <v>305</v>
      </c>
      <c r="C264">
        <v>18</v>
      </c>
      <c r="D264">
        <v>3</v>
      </c>
      <c r="E264">
        <v>35.4</v>
      </c>
      <c r="F264">
        <v>32.1</v>
      </c>
      <c r="G264" t="s">
        <v>15</v>
      </c>
      <c r="H264" t="s">
        <v>16</v>
      </c>
      <c r="I264">
        <v>37.090240000000001</v>
      </c>
      <c r="J264">
        <v>-95.712890999999999</v>
      </c>
    </row>
    <row r="265" spans="1:10" x14ac:dyDescent="0.3">
      <c r="A265">
        <v>274</v>
      </c>
      <c r="B265" t="s">
        <v>306</v>
      </c>
      <c r="C265">
        <v>8.8000000000000007</v>
      </c>
      <c r="D265">
        <v>3.1</v>
      </c>
      <c r="E265">
        <v>288.89999999999998</v>
      </c>
      <c r="F265">
        <v>30.7</v>
      </c>
      <c r="G265" t="s">
        <v>307</v>
      </c>
      <c r="H265" t="s">
        <v>12</v>
      </c>
      <c r="I265">
        <v>1.3520829999999999</v>
      </c>
      <c r="J265">
        <v>103.819836</v>
      </c>
    </row>
    <row r="266" spans="1:10" x14ac:dyDescent="0.3">
      <c r="A266">
        <v>274</v>
      </c>
      <c r="B266" t="s">
        <v>308</v>
      </c>
      <c r="C266">
        <v>14.1</v>
      </c>
      <c r="D266">
        <v>2.6</v>
      </c>
      <c r="E266">
        <v>37.1</v>
      </c>
      <c r="F266">
        <v>65.400000000000006</v>
      </c>
      <c r="G266" t="s">
        <v>15</v>
      </c>
      <c r="H266" t="s">
        <v>16</v>
      </c>
      <c r="I266">
        <v>37.090240000000001</v>
      </c>
      <c r="J266">
        <v>-95.712890999999999</v>
      </c>
    </row>
    <row r="267" spans="1:10" x14ac:dyDescent="0.3">
      <c r="A267">
        <v>276</v>
      </c>
      <c r="B267" t="s">
        <v>309</v>
      </c>
      <c r="C267">
        <v>18.3</v>
      </c>
      <c r="D267">
        <v>2.4</v>
      </c>
      <c r="E267">
        <v>32.9</v>
      </c>
      <c r="F267">
        <v>43.1</v>
      </c>
      <c r="G267" t="s">
        <v>15</v>
      </c>
      <c r="H267" t="s">
        <v>16</v>
      </c>
      <c r="I267">
        <v>37.090240000000001</v>
      </c>
      <c r="J267">
        <v>-95.712890999999999</v>
      </c>
    </row>
    <row r="268" spans="1:10" x14ac:dyDescent="0.3">
      <c r="A268">
        <v>277</v>
      </c>
      <c r="B268" t="s">
        <v>310</v>
      </c>
      <c r="C268">
        <v>17.600000000000001</v>
      </c>
      <c r="D268">
        <v>2</v>
      </c>
      <c r="E268">
        <v>226.8</v>
      </c>
      <c r="F268">
        <v>16.899999999999999</v>
      </c>
      <c r="G268" t="s">
        <v>79</v>
      </c>
      <c r="H268" t="s">
        <v>16</v>
      </c>
      <c r="I268">
        <v>56.130366000000002</v>
      </c>
      <c r="J268">
        <v>-106.346771</v>
      </c>
    </row>
    <row r="269" spans="1:10" x14ac:dyDescent="0.3">
      <c r="A269">
        <v>278</v>
      </c>
      <c r="B269" t="s">
        <v>311</v>
      </c>
      <c r="C269">
        <v>27.3</v>
      </c>
      <c r="D269">
        <v>0.8</v>
      </c>
      <c r="E269">
        <v>109.3</v>
      </c>
      <c r="F269">
        <v>28.6</v>
      </c>
      <c r="G269" t="s">
        <v>11</v>
      </c>
      <c r="H269" t="s">
        <v>12</v>
      </c>
      <c r="I269">
        <v>35.861660000000001</v>
      </c>
      <c r="J269">
        <v>104.195397</v>
      </c>
    </row>
    <row r="270" spans="1:10" x14ac:dyDescent="0.3">
      <c r="A270">
        <v>278</v>
      </c>
      <c r="B270" t="s">
        <v>312</v>
      </c>
      <c r="C270">
        <v>28.9</v>
      </c>
      <c r="D270">
        <v>3.3</v>
      </c>
      <c r="E270">
        <v>28.1</v>
      </c>
      <c r="F270">
        <v>26.4</v>
      </c>
      <c r="G270" t="s">
        <v>42</v>
      </c>
      <c r="H270" t="s">
        <v>12</v>
      </c>
      <c r="I270">
        <v>35.907756999999997</v>
      </c>
      <c r="J270">
        <v>127.76692199999999</v>
      </c>
    </row>
    <row r="271" spans="1:10" x14ac:dyDescent="0.3">
      <c r="A271">
        <v>280</v>
      </c>
      <c r="B271" t="s">
        <v>313</v>
      </c>
      <c r="C271">
        <v>45.7</v>
      </c>
      <c r="D271">
        <v>1.9</v>
      </c>
      <c r="E271">
        <v>69.599999999999994</v>
      </c>
      <c r="F271">
        <v>12.9</v>
      </c>
      <c r="G271" t="s">
        <v>11</v>
      </c>
      <c r="H271" t="s">
        <v>12</v>
      </c>
      <c r="I271">
        <v>35.861660000000001</v>
      </c>
      <c r="J271">
        <v>104.195397</v>
      </c>
    </row>
    <row r="272" spans="1:10" x14ac:dyDescent="0.3">
      <c r="A272">
        <v>281</v>
      </c>
      <c r="B272" t="s">
        <v>314</v>
      </c>
      <c r="C272">
        <v>18.2</v>
      </c>
      <c r="D272">
        <v>1.5</v>
      </c>
      <c r="E272">
        <v>43.2</v>
      </c>
      <c r="F272">
        <v>43.6</v>
      </c>
      <c r="G272" t="s">
        <v>50</v>
      </c>
      <c r="H272" t="s">
        <v>12</v>
      </c>
      <c r="I272">
        <v>36.204824000000002</v>
      </c>
      <c r="J272">
        <v>138.25292400000001</v>
      </c>
    </row>
    <row r="273" spans="1:10" x14ac:dyDescent="0.3">
      <c r="A273">
        <v>282</v>
      </c>
      <c r="B273" t="s">
        <v>315</v>
      </c>
      <c r="C273">
        <v>14.3</v>
      </c>
      <c r="D273">
        <v>1.9</v>
      </c>
      <c r="E273">
        <v>64.400000000000006</v>
      </c>
      <c r="F273">
        <v>31.6</v>
      </c>
      <c r="G273" t="s">
        <v>15</v>
      </c>
      <c r="H273" t="s">
        <v>16</v>
      </c>
      <c r="I273">
        <v>37.090240000000001</v>
      </c>
      <c r="J273">
        <v>-95.712890999999999</v>
      </c>
    </row>
    <row r="274" spans="1:10" x14ac:dyDescent="0.3">
      <c r="A274">
        <v>283</v>
      </c>
      <c r="B274" t="s">
        <v>316</v>
      </c>
      <c r="C274">
        <v>13.2</v>
      </c>
      <c r="D274">
        <v>2.2000000000000002</v>
      </c>
      <c r="E274">
        <v>257.3</v>
      </c>
      <c r="F274">
        <v>18.3</v>
      </c>
      <c r="G274" t="s">
        <v>11</v>
      </c>
      <c r="H274" t="s">
        <v>12</v>
      </c>
      <c r="I274">
        <v>35.861660000000001</v>
      </c>
      <c r="J274">
        <v>104.195397</v>
      </c>
    </row>
    <row r="275" spans="1:10" x14ac:dyDescent="0.3">
      <c r="A275">
        <v>284</v>
      </c>
      <c r="B275" t="s">
        <v>317</v>
      </c>
      <c r="C275">
        <v>20.2</v>
      </c>
      <c r="D275">
        <v>2.1</v>
      </c>
      <c r="E275">
        <v>32.5</v>
      </c>
      <c r="F275">
        <v>39.299999999999997</v>
      </c>
      <c r="G275" t="s">
        <v>44</v>
      </c>
      <c r="H275" t="s">
        <v>21</v>
      </c>
      <c r="I275">
        <v>46.227637999999999</v>
      </c>
      <c r="J275">
        <v>2.213749</v>
      </c>
    </row>
    <row r="276" spans="1:10" x14ac:dyDescent="0.3">
      <c r="A276">
        <v>285</v>
      </c>
      <c r="B276" t="s">
        <v>318</v>
      </c>
      <c r="C276">
        <v>22.6</v>
      </c>
      <c r="D276">
        <v>0.8</v>
      </c>
      <c r="E276">
        <v>615.6</v>
      </c>
      <c r="F276">
        <v>19.100000000000001</v>
      </c>
      <c r="G276" t="s">
        <v>165</v>
      </c>
      <c r="H276" t="s">
        <v>21</v>
      </c>
      <c r="I276">
        <v>56.263919999999999</v>
      </c>
      <c r="J276">
        <v>9.5017849999999999</v>
      </c>
    </row>
    <row r="277" spans="1:10" x14ac:dyDescent="0.3">
      <c r="A277">
        <v>286</v>
      </c>
      <c r="B277" t="s">
        <v>319</v>
      </c>
      <c r="C277">
        <v>16.100000000000001</v>
      </c>
      <c r="D277">
        <v>3.1</v>
      </c>
      <c r="E277">
        <v>38.1</v>
      </c>
      <c r="F277">
        <v>31</v>
      </c>
      <c r="G277" t="s">
        <v>150</v>
      </c>
      <c r="H277" t="s">
        <v>21</v>
      </c>
      <c r="I277">
        <v>60.128160999999999</v>
      </c>
      <c r="J277">
        <v>18.643501000000001</v>
      </c>
    </row>
    <row r="278" spans="1:10" x14ac:dyDescent="0.3">
      <c r="A278">
        <v>287</v>
      </c>
      <c r="B278" t="s">
        <v>320</v>
      </c>
      <c r="C278">
        <v>31.2</v>
      </c>
      <c r="D278">
        <v>1.1000000000000001</v>
      </c>
      <c r="E278">
        <v>283</v>
      </c>
      <c r="F278">
        <v>13.5</v>
      </c>
      <c r="G278" t="s">
        <v>20</v>
      </c>
      <c r="H278" t="s">
        <v>21</v>
      </c>
      <c r="I278">
        <v>55.378050999999999</v>
      </c>
      <c r="J278">
        <v>-3.4359730000000002</v>
      </c>
    </row>
    <row r="279" spans="1:10" x14ac:dyDescent="0.3">
      <c r="A279">
        <v>288</v>
      </c>
      <c r="B279" t="s">
        <v>321</v>
      </c>
      <c r="C279">
        <v>14.7</v>
      </c>
      <c r="D279">
        <v>1.9</v>
      </c>
      <c r="E279">
        <v>49.2</v>
      </c>
      <c r="F279">
        <v>36</v>
      </c>
      <c r="G279" t="s">
        <v>79</v>
      </c>
      <c r="H279" t="s">
        <v>16</v>
      </c>
      <c r="I279">
        <v>56.130366000000002</v>
      </c>
      <c r="J279">
        <v>-106.346771</v>
      </c>
    </row>
    <row r="280" spans="1:10" x14ac:dyDescent="0.3">
      <c r="A280">
        <v>289</v>
      </c>
      <c r="B280" t="s">
        <v>322</v>
      </c>
      <c r="C280">
        <v>22.5</v>
      </c>
      <c r="D280">
        <v>2</v>
      </c>
      <c r="E280">
        <v>35.299999999999997</v>
      </c>
      <c r="F280">
        <v>29</v>
      </c>
      <c r="G280" t="s">
        <v>79</v>
      </c>
      <c r="H280" t="s">
        <v>16</v>
      </c>
      <c r="I280">
        <v>56.130366000000002</v>
      </c>
      <c r="J280">
        <v>-106.346771</v>
      </c>
    </row>
    <row r="281" spans="1:10" x14ac:dyDescent="0.3">
      <c r="A281">
        <v>290</v>
      </c>
      <c r="B281" t="s">
        <v>323</v>
      </c>
      <c r="C281">
        <v>29.1</v>
      </c>
      <c r="D281">
        <v>1.6</v>
      </c>
      <c r="E281">
        <v>53.7</v>
      </c>
      <c r="F281">
        <v>17.899999999999999</v>
      </c>
      <c r="G281" t="s">
        <v>15</v>
      </c>
      <c r="H281" t="s">
        <v>16</v>
      </c>
      <c r="I281">
        <v>37.090240000000001</v>
      </c>
      <c r="J281">
        <v>-95.712890999999999</v>
      </c>
    </row>
    <row r="282" spans="1:10" x14ac:dyDescent="0.3">
      <c r="A282">
        <v>291</v>
      </c>
      <c r="B282" t="s">
        <v>324</v>
      </c>
      <c r="C282">
        <v>19.8</v>
      </c>
      <c r="D282">
        <v>3.7</v>
      </c>
      <c r="E282">
        <v>28.9</v>
      </c>
      <c r="F282">
        <v>30.7</v>
      </c>
      <c r="G282" t="s">
        <v>20</v>
      </c>
      <c r="H282" t="s">
        <v>21</v>
      </c>
      <c r="I282">
        <v>55.378050999999999</v>
      </c>
      <c r="J282">
        <v>-3.4359730000000002</v>
      </c>
    </row>
    <row r="283" spans="1:10" x14ac:dyDescent="0.3">
      <c r="A283">
        <v>292</v>
      </c>
      <c r="B283" t="s">
        <v>325</v>
      </c>
      <c r="C283">
        <v>35</v>
      </c>
      <c r="D283">
        <v>0.9</v>
      </c>
      <c r="E283">
        <v>40.4</v>
      </c>
      <c r="F283">
        <v>44.1</v>
      </c>
      <c r="G283" t="s">
        <v>150</v>
      </c>
      <c r="H283" t="s">
        <v>21</v>
      </c>
      <c r="I283">
        <v>60.128160999999999</v>
      </c>
      <c r="J283">
        <v>18.643501000000001</v>
      </c>
    </row>
    <row r="284" spans="1:10" x14ac:dyDescent="0.3">
      <c r="A284">
        <v>292</v>
      </c>
      <c r="B284" t="s">
        <v>326</v>
      </c>
      <c r="C284">
        <v>10.1</v>
      </c>
      <c r="D284">
        <v>2.1</v>
      </c>
      <c r="E284">
        <v>222.6</v>
      </c>
      <c r="F284">
        <v>27.4</v>
      </c>
      <c r="G284" t="s">
        <v>15</v>
      </c>
      <c r="H284" t="s">
        <v>16</v>
      </c>
      <c r="I284">
        <v>37.090240000000001</v>
      </c>
      <c r="J284">
        <v>-95.712890999999999</v>
      </c>
    </row>
    <row r="285" spans="1:10" x14ac:dyDescent="0.3">
      <c r="A285">
        <v>294</v>
      </c>
      <c r="B285" t="s">
        <v>327</v>
      </c>
      <c r="C285">
        <v>53.2</v>
      </c>
      <c r="D285">
        <v>1.2</v>
      </c>
      <c r="E285">
        <v>466.1</v>
      </c>
      <c r="F285">
        <v>9.9</v>
      </c>
      <c r="G285" t="s">
        <v>44</v>
      </c>
      <c r="H285" t="s">
        <v>21</v>
      </c>
      <c r="I285">
        <v>46.227637999999999</v>
      </c>
      <c r="J285">
        <v>2.213749</v>
      </c>
    </row>
    <row r="286" spans="1:10" x14ac:dyDescent="0.3">
      <c r="A286">
        <v>295</v>
      </c>
      <c r="B286" t="s">
        <v>328</v>
      </c>
      <c r="C286">
        <v>15</v>
      </c>
      <c r="D286">
        <v>3.2</v>
      </c>
      <c r="E286">
        <v>31.4</v>
      </c>
      <c r="F286">
        <v>45.7</v>
      </c>
      <c r="G286" t="s">
        <v>307</v>
      </c>
      <c r="H286" t="s">
        <v>12</v>
      </c>
      <c r="I286">
        <v>1.3520829999999999</v>
      </c>
      <c r="J286">
        <v>103.819836</v>
      </c>
    </row>
    <row r="287" spans="1:10" x14ac:dyDescent="0.3">
      <c r="A287">
        <v>296</v>
      </c>
      <c r="B287" t="s">
        <v>329</v>
      </c>
      <c r="C287">
        <v>23.7</v>
      </c>
      <c r="D287">
        <v>1.1000000000000001</v>
      </c>
      <c r="E287">
        <v>44.4</v>
      </c>
      <c r="F287">
        <v>35.200000000000003</v>
      </c>
      <c r="G287" t="s">
        <v>20</v>
      </c>
      <c r="H287" t="s">
        <v>21</v>
      </c>
      <c r="I287">
        <v>55.378050999999999</v>
      </c>
      <c r="J287">
        <v>-3.4359730000000002</v>
      </c>
    </row>
    <row r="288" spans="1:10" x14ac:dyDescent="0.3">
      <c r="A288">
        <v>297</v>
      </c>
      <c r="B288" t="s">
        <v>330</v>
      </c>
      <c r="C288">
        <v>20</v>
      </c>
      <c r="D288">
        <v>2.5</v>
      </c>
      <c r="E288">
        <v>31.5</v>
      </c>
      <c r="F288">
        <v>30.1</v>
      </c>
      <c r="G288" t="s">
        <v>15</v>
      </c>
      <c r="H288" t="s">
        <v>16</v>
      </c>
      <c r="I288">
        <v>37.090240000000001</v>
      </c>
      <c r="J288">
        <v>-95.712890999999999</v>
      </c>
    </row>
    <row r="289" spans="1:10" x14ac:dyDescent="0.3">
      <c r="A289">
        <v>298</v>
      </c>
      <c r="B289" t="s">
        <v>331</v>
      </c>
      <c r="C289">
        <v>8.3000000000000007</v>
      </c>
      <c r="D289">
        <v>3.3</v>
      </c>
      <c r="E289">
        <v>242.2</v>
      </c>
      <c r="F289">
        <v>29</v>
      </c>
      <c r="G289" t="s">
        <v>307</v>
      </c>
      <c r="H289" t="s">
        <v>12</v>
      </c>
      <c r="I289">
        <v>1.3520829999999999</v>
      </c>
      <c r="J289">
        <v>103.819836</v>
      </c>
    </row>
    <row r="290" spans="1:10" x14ac:dyDescent="0.3">
      <c r="A290">
        <v>299</v>
      </c>
      <c r="B290" t="s">
        <v>332</v>
      </c>
      <c r="C290">
        <v>34.200000000000003</v>
      </c>
      <c r="D290">
        <v>1.1000000000000001</v>
      </c>
      <c r="E290">
        <v>272.8</v>
      </c>
      <c r="F290">
        <v>12.4</v>
      </c>
      <c r="G290" t="s">
        <v>79</v>
      </c>
      <c r="H290" t="s">
        <v>16</v>
      </c>
      <c r="I290">
        <v>56.130366000000002</v>
      </c>
      <c r="J290">
        <v>-106.346771</v>
      </c>
    </row>
    <row r="291" spans="1:10" x14ac:dyDescent="0.3">
      <c r="A291">
        <v>299</v>
      </c>
      <c r="B291" t="s">
        <v>333</v>
      </c>
      <c r="C291">
        <v>24.3</v>
      </c>
      <c r="D291">
        <v>1.9</v>
      </c>
      <c r="E291">
        <v>46.7</v>
      </c>
      <c r="F291">
        <v>18.600000000000001</v>
      </c>
      <c r="G291" t="s">
        <v>23</v>
      </c>
      <c r="H291" t="s">
        <v>21</v>
      </c>
      <c r="I291">
        <v>52.132632999999998</v>
      </c>
      <c r="J291">
        <v>5.2912660000000002</v>
      </c>
    </row>
    <row r="292" spans="1:10" x14ac:dyDescent="0.3">
      <c r="A292">
        <v>301</v>
      </c>
      <c r="B292" t="s">
        <v>334</v>
      </c>
      <c r="C292">
        <v>55</v>
      </c>
      <c r="D292">
        <v>0.4</v>
      </c>
      <c r="E292">
        <v>2652.6</v>
      </c>
      <c r="F292">
        <v>41.3</v>
      </c>
      <c r="G292" t="s">
        <v>31</v>
      </c>
      <c r="H292" t="s">
        <v>21</v>
      </c>
      <c r="I292">
        <v>51.165691000000002</v>
      </c>
      <c r="J292">
        <v>10.451525999999999</v>
      </c>
    </row>
    <row r="293" spans="1:10" x14ac:dyDescent="0.3">
      <c r="A293">
        <v>302</v>
      </c>
      <c r="B293" t="s">
        <v>335</v>
      </c>
      <c r="C293">
        <v>18.2</v>
      </c>
      <c r="D293">
        <v>1.6</v>
      </c>
      <c r="E293">
        <v>61.3</v>
      </c>
      <c r="F293">
        <v>20.6</v>
      </c>
      <c r="G293" t="s">
        <v>50</v>
      </c>
      <c r="H293" t="s">
        <v>12</v>
      </c>
      <c r="I293">
        <v>36.204824000000002</v>
      </c>
      <c r="J293">
        <v>138.25292400000001</v>
      </c>
    </row>
    <row r="294" spans="1:10" x14ac:dyDescent="0.3">
      <c r="A294">
        <v>303</v>
      </c>
      <c r="B294" t="s">
        <v>336</v>
      </c>
      <c r="C294">
        <v>44</v>
      </c>
      <c r="D294">
        <v>1.4</v>
      </c>
      <c r="E294">
        <v>39.1</v>
      </c>
      <c r="F294">
        <v>18.8</v>
      </c>
      <c r="G294" t="s">
        <v>50</v>
      </c>
      <c r="H294" t="s">
        <v>12</v>
      </c>
      <c r="I294">
        <v>36.204824000000002</v>
      </c>
      <c r="J294">
        <v>138.25292400000001</v>
      </c>
    </row>
    <row r="295" spans="1:10" x14ac:dyDescent="0.3">
      <c r="A295">
        <v>305</v>
      </c>
      <c r="B295" t="s">
        <v>337</v>
      </c>
      <c r="C295">
        <v>49.4</v>
      </c>
      <c r="D295">
        <v>0.7</v>
      </c>
      <c r="E295">
        <v>58.9</v>
      </c>
      <c r="F295">
        <v>25.6</v>
      </c>
      <c r="G295" t="s">
        <v>50</v>
      </c>
      <c r="H295" t="s">
        <v>12</v>
      </c>
      <c r="I295">
        <v>36.204824000000002</v>
      </c>
      <c r="J295">
        <v>138.25292400000001</v>
      </c>
    </row>
    <row r="296" spans="1:10" x14ac:dyDescent="0.3">
      <c r="A296">
        <v>305</v>
      </c>
      <c r="B296" t="s">
        <v>338</v>
      </c>
      <c r="C296">
        <v>24.7</v>
      </c>
      <c r="D296">
        <v>2.1</v>
      </c>
      <c r="E296">
        <v>23.8</v>
      </c>
      <c r="F296">
        <v>41.6</v>
      </c>
      <c r="G296" t="s">
        <v>15</v>
      </c>
      <c r="H296" t="s">
        <v>16</v>
      </c>
      <c r="I296">
        <v>37.090240000000001</v>
      </c>
      <c r="J296">
        <v>-95.712890999999999</v>
      </c>
    </row>
    <row r="297" spans="1:10" x14ac:dyDescent="0.3">
      <c r="A297">
        <v>307</v>
      </c>
      <c r="B297" t="s">
        <v>339</v>
      </c>
      <c r="C297">
        <v>8.8000000000000007</v>
      </c>
      <c r="D297">
        <v>5.6</v>
      </c>
      <c r="E297">
        <v>60.3</v>
      </c>
      <c r="F297">
        <v>36.4</v>
      </c>
      <c r="G297" t="s">
        <v>53</v>
      </c>
      <c r="H297" t="s">
        <v>12</v>
      </c>
      <c r="I297">
        <v>22.396428</v>
      </c>
      <c r="J297">
        <v>114.109497</v>
      </c>
    </row>
    <row r="298" spans="1:10" x14ac:dyDescent="0.3">
      <c r="A298">
        <v>307</v>
      </c>
      <c r="B298" t="s">
        <v>340</v>
      </c>
      <c r="C298">
        <v>47.1</v>
      </c>
      <c r="D298">
        <v>1.3</v>
      </c>
      <c r="E298">
        <v>61.1</v>
      </c>
      <c r="F298">
        <v>13.6</v>
      </c>
      <c r="G298" t="s">
        <v>341</v>
      </c>
      <c r="H298" t="s">
        <v>21</v>
      </c>
      <c r="I298">
        <v>38.963745000000003</v>
      </c>
      <c r="J298">
        <v>35.243321999999999</v>
      </c>
    </row>
    <row r="299" spans="1:10" x14ac:dyDescent="0.3">
      <c r="A299">
        <v>309</v>
      </c>
      <c r="B299" t="s">
        <v>342</v>
      </c>
      <c r="C299">
        <v>13.2</v>
      </c>
      <c r="D299">
        <v>1.5</v>
      </c>
      <c r="E299">
        <v>118</v>
      </c>
      <c r="F299">
        <v>22.8</v>
      </c>
      <c r="G299" t="s">
        <v>154</v>
      </c>
      <c r="H299" t="s">
        <v>12</v>
      </c>
      <c r="I299">
        <v>20.593684</v>
      </c>
      <c r="J299">
        <v>78.962879999999998</v>
      </c>
    </row>
    <row r="300" spans="1:10" x14ac:dyDescent="0.3">
      <c r="A300">
        <v>310</v>
      </c>
      <c r="B300" t="s">
        <v>343</v>
      </c>
      <c r="C300">
        <v>10.7</v>
      </c>
      <c r="D300">
        <v>2</v>
      </c>
      <c r="E300">
        <v>183.9</v>
      </c>
      <c r="F300">
        <v>21.7</v>
      </c>
      <c r="G300" t="s">
        <v>15</v>
      </c>
      <c r="H300" t="s">
        <v>16</v>
      </c>
      <c r="I300">
        <v>37.090240000000001</v>
      </c>
      <c r="J300">
        <v>-95.712890999999999</v>
      </c>
    </row>
    <row r="301" spans="1:10" x14ac:dyDescent="0.3">
      <c r="A301">
        <v>312</v>
      </c>
      <c r="B301" t="s">
        <v>344</v>
      </c>
      <c r="C301">
        <v>36.6</v>
      </c>
      <c r="D301">
        <v>1.7</v>
      </c>
      <c r="E301">
        <v>41.5</v>
      </c>
      <c r="F301">
        <v>16.7</v>
      </c>
      <c r="G301" t="s">
        <v>15</v>
      </c>
      <c r="H301" t="s">
        <v>16</v>
      </c>
      <c r="I301">
        <v>37.090240000000001</v>
      </c>
      <c r="J301">
        <v>-95.712890999999999</v>
      </c>
    </row>
    <row r="302" spans="1:10" x14ac:dyDescent="0.3">
      <c r="A302">
        <v>313</v>
      </c>
      <c r="B302" t="s">
        <v>345</v>
      </c>
      <c r="C302">
        <v>46.3</v>
      </c>
      <c r="D302">
        <v>1.3</v>
      </c>
      <c r="E302">
        <v>41.7</v>
      </c>
      <c r="F302">
        <v>17</v>
      </c>
      <c r="G302" t="s">
        <v>307</v>
      </c>
      <c r="H302" t="s">
        <v>12</v>
      </c>
      <c r="I302">
        <v>1.3520829999999999</v>
      </c>
      <c r="J302">
        <v>103.819836</v>
      </c>
    </row>
    <row r="303" spans="1:10" x14ac:dyDescent="0.3">
      <c r="A303">
        <v>314</v>
      </c>
      <c r="B303" t="s">
        <v>346</v>
      </c>
      <c r="C303">
        <v>15.5</v>
      </c>
      <c r="D303">
        <v>2</v>
      </c>
      <c r="E303">
        <v>60.3</v>
      </c>
      <c r="F303">
        <v>18.899999999999999</v>
      </c>
      <c r="G303" t="s">
        <v>11</v>
      </c>
      <c r="H303" t="s">
        <v>12</v>
      </c>
      <c r="I303">
        <v>35.861660000000001</v>
      </c>
      <c r="J303">
        <v>104.195397</v>
      </c>
    </row>
    <row r="304" spans="1:10" x14ac:dyDescent="0.3">
      <c r="A304">
        <v>314</v>
      </c>
      <c r="B304" t="s">
        <v>347</v>
      </c>
      <c r="C304">
        <v>10.7</v>
      </c>
      <c r="D304">
        <v>2.4</v>
      </c>
      <c r="E304">
        <v>35.9</v>
      </c>
      <c r="F304">
        <v>104.8</v>
      </c>
      <c r="G304" t="s">
        <v>15</v>
      </c>
      <c r="H304" t="s">
        <v>16</v>
      </c>
      <c r="I304">
        <v>37.090240000000001</v>
      </c>
      <c r="J304">
        <v>-95.712890999999999</v>
      </c>
    </row>
    <row r="305" spans="1:10" x14ac:dyDescent="0.3">
      <c r="A305">
        <v>316</v>
      </c>
      <c r="B305" t="s">
        <v>348</v>
      </c>
      <c r="C305">
        <v>74.5</v>
      </c>
      <c r="D305">
        <v>1.3</v>
      </c>
      <c r="E305">
        <v>77.099999999999994</v>
      </c>
      <c r="F305">
        <v>10.4</v>
      </c>
      <c r="G305" t="s">
        <v>11</v>
      </c>
      <c r="H305" t="s">
        <v>12</v>
      </c>
      <c r="I305">
        <v>35.861660000000001</v>
      </c>
      <c r="J305">
        <v>104.195397</v>
      </c>
    </row>
    <row r="306" spans="1:10" x14ac:dyDescent="0.3">
      <c r="A306">
        <v>317</v>
      </c>
      <c r="B306" t="s">
        <v>349</v>
      </c>
      <c r="C306">
        <v>21.8</v>
      </c>
      <c r="D306">
        <v>2</v>
      </c>
      <c r="E306">
        <v>25</v>
      </c>
      <c r="F306">
        <v>37.299999999999997</v>
      </c>
      <c r="G306" t="s">
        <v>31</v>
      </c>
      <c r="H306" t="s">
        <v>21</v>
      </c>
      <c r="I306">
        <v>51.165691000000002</v>
      </c>
      <c r="J306">
        <v>10.451525999999999</v>
      </c>
    </row>
    <row r="307" spans="1:10" x14ac:dyDescent="0.3">
      <c r="A307">
        <v>318</v>
      </c>
      <c r="B307" t="s">
        <v>350</v>
      </c>
      <c r="C307">
        <v>30.1</v>
      </c>
      <c r="D307">
        <v>3.1</v>
      </c>
      <c r="E307">
        <v>16.399999999999999</v>
      </c>
      <c r="F307">
        <v>53.3</v>
      </c>
      <c r="G307" t="s">
        <v>351</v>
      </c>
      <c r="H307" t="s">
        <v>21</v>
      </c>
      <c r="I307">
        <v>53.412909999999997</v>
      </c>
      <c r="J307">
        <v>-8.2438900000000004</v>
      </c>
    </row>
    <row r="308" spans="1:10" x14ac:dyDescent="0.3">
      <c r="A308">
        <v>319</v>
      </c>
      <c r="B308" t="s">
        <v>352</v>
      </c>
      <c r="C308">
        <v>15.6</v>
      </c>
      <c r="D308">
        <v>3</v>
      </c>
      <c r="E308">
        <v>24.4</v>
      </c>
      <c r="F308">
        <v>51.2</v>
      </c>
      <c r="G308" t="s">
        <v>20</v>
      </c>
      <c r="H308" t="s">
        <v>21</v>
      </c>
      <c r="I308">
        <v>55.378050999999999</v>
      </c>
      <c r="J308">
        <v>-3.4359730000000002</v>
      </c>
    </row>
    <row r="309" spans="1:10" x14ac:dyDescent="0.3">
      <c r="A309">
        <v>320</v>
      </c>
      <c r="B309" t="s">
        <v>353</v>
      </c>
      <c r="C309">
        <v>20.8</v>
      </c>
      <c r="D309">
        <v>2.9</v>
      </c>
      <c r="E309">
        <v>24.7</v>
      </c>
      <c r="F309">
        <v>29.4</v>
      </c>
      <c r="G309" t="s">
        <v>261</v>
      </c>
      <c r="H309" t="s">
        <v>262</v>
      </c>
      <c r="I309">
        <v>-30.559481999999999</v>
      </c>
      <c r="J309">
        <v>22.937505999999999</v>
      </c>
    </row>
    <row r="310" spans="1:10" x14ac:dyDescent="0.3">
      <c r="A310">
        <v>321</v>
      </c>
      <c r="B310" t="s">
        <v>354</v>
      </c>
      <c r="C310">
        <v>20.6</v>
      </c>
      <c r="D310">
        <v>3</v>
      </c>
      <c r="E310">
        <v>17.5</v>
      </c>
      <c r="F310">
        <v>83.3</v>
      </c>
      <c r="G310" t="s">
        <v>71</v>
      </c>
      <c r="H310" t="s">
        <v>21</v>
      </c>
      <c r="I310">
        <v>40.463667000000001</v>
      </c>
      <c r="J310">
        <v>-3.7492200000000002</v>
      </c>
    </row>
    <row r="311" spans="1:10" x14ac:dyDescent="0.3">
      <c r="A311">
        <v>322</v>
      </c>
      <c r="B311" t="s">
        <v>355</v>
      </c>
      <c r="C311">
        <v>76.7</v>
      </c>
      <c r="D311">
        <v>1.2</v>
      </c>
      <c r="E311">
        <v>88.4</v>
      </c>
      <c r="F311">
        <v>10.199999999999999</v>
      </c>
      <c r="G311" t="s">
        <v>11</v>
      </c>
      <c r="H311" t="s">
        <v>12</v>
      </c>
      <c r="I311">
        <v>35.861660000000001</v>
      </c>
      <c r="J311">
        <v>104.195397</v>
      </c>
    </row>
    <row r="312" spans="1:10" x14ac:dyDescent="0.3">
      <c r="A312">
        <v>323</v>
      </c>
      <c r="B312" t="s">
        <v>356</v>
      </c>
      <c r="C312">
        <v>21.7</v>
      </c>
      <c r="D312">
        <v>0.8</v>
      </c>
      <c r="E312">
        <v>338.7</v>
      </c>
      <c r="F312">
        <v>16.3</v>
      </c>
      <c r="G312" t="s">
        <v>104</v>
      </c>
      <c r="H312" t="s">
        <v>21</v>
      </c>
      <c r="I312">
        <v>50.503886999999999</v>
      </c>
      <c r="J312">
        <v>4.4699359999999997</v>
      </c>
    </row>
    <row r="313" spans="1:10" x14ac:dyDescent="0.3">
      <c r="A313">
        <v>323</v>
      </c>
      <c r="B313" t="s">
        <v>357</v>
      </c>
      <c r="C313">
        <v>42</v>
      </c>
      <c r="D313">
        <v>1.2</v>
      </c>
      <c r="E313">
        <v>31.2</v>
      </c>
      <c r="F313">
        <v>23.9</v>
      </c>
      <c r="G313" t="s">
        <v>15</v>
      </c>
      <c r="H313" t="s">
        <v>16</v>
      </c>
      <c r="I313">
        <v>37.090240000000001</v>
      </c>
      <c r="J313">
        <v>-95.712890999999999</v>
      </c>
    </row>
    <row r="314" spans="1:10" x14ac:dyDescent="0.3">
      <c r="A314">
        <v>325</v>
      </c>
      <c r="B314" t="s">
        <v>358</v>
      </c>
      <c r="C314">
        <v>26.3</v>
      </c>
      <c r="D314">
        <v>1.7</v>
      </c>
      <c r="E314">
        <v>36.200000000000003</v>
      </c>
      <c r="F314">
        <v>18.8</v>
      </c>
      <c r="G314" t="s">
        <v>20</v>
      </c>
      <c r="H314" t="s">
        <v>21</v>
      </c>
      <c r="I314">
        <v>55.378050999999999</v>
      </c>
      <c r="J314">
        <v>-3.4359730000000002</v>
      </c>
    </row>
    <row r="315" spans="1:10" x14ac:dyDescent="0.3">
      <c r="A315">
        <v>326</v>
      </c>
      <c r="B315" t="s">
        <v>359</v>
      </c>
      <c r="C315">
        <v>18.3</v>
      </c>
      <c r="D315">
        <v>1.7</v>
      </c>
      <c r="E315">
        <v>29.6</v>
      </c>
      <c r="F315">
        <v>34.1</v>
      </c>
      <c r="G315" t="s">
        <v>63</v>
      </c>
      <c r="H315" t="s">
        <v>21</v>
      </c>
      <c r="I315">
        <v>60.472023999999998</v>
      </c>
      <c r="J315">
        <v>8.4689460000000008</v>
      </c>
    </row>
    <row r="316" spans="1:10" x14ac:dyDescent="0.3">
      <c r="A316">
        <v>327</v>
      </c>
      <c r="B316" t="s">
        <v>360</v>
      </c>
      <c r="C316">
        <v>15.6</v>
      </c>
      <c r="D316">
        <v>1.5</v>
      </c>
      <c r="E316">
        <v>265.10000000000002</v>
      </c>
      <c r="F316">
        <v>13.2</v>
      </c>
      <c r="G316" t="s">
        <v>42</v>
      </c>
      <c r="H316" t="s">
        <v>12</v>
      </c>
      <c r="I316">
        <v>35.907756999999997</v>
      </c>
      <c r="J316">
        <v>127.76692199999999</v>
      </c>
    </row>
    <row r="317" spans="1:10" x14ac:dyDescent="0.3">
      <c r="A317">
        <v>328</v>
      </c>
      <c r="B317" t="s">
        <v>361</v>
      </c>
      <c r="C317">
        <v>25.4</v>
      </c>
      <c r="D317">
        <v>0.7</v>
      </c>
      <c r="E317">
        <v>47.4</v>
      </c>
      <c r="F317">
        <v>36.9</v>
      </c>
      <c r="G317" t="s">
        <v>79</v>
      </c>
      <c r="H317" t="s">
        <v>16</v>
      </c>
      <c r="I317">
        <v>56.130366000000002</v>
      </c>
      <c r="J317">
        <v>-106.346771</v>
      </c>
    </row>
    <row r="318" spans="1:10" x14ac:dyDescent="0.3">
      <c r="A318">
        <v>329</v>
      </c>
      <c r="B318" t="s">
        <v>362</v>
      </c>
      <c r="C318">
        <v>24.8</v>
      </c>
      <c r="D318">
        <v>1.2</v>
      </c>
      <c r="E318">
        <v>40.5</v>
      </c>
      <c r="F318">
        <v>22.1</v>
      </c>
      <c r="G318" t="s">
        <v>31</v>
      </c>
      <c r="H318" t="s">
        <v>21</v>
      </c>
      <c r="I318">
        <v>51.165691000000002</v>
      </c>
      <c r="J318">
        <v>10.451525999999999</v>
      </c>
    </row>
    <row r="319" spans="1:10" x14ac:dyDescent="0.3">
      <c r="A319">
        <v>330</v>
      </c>
      <c r="B319" t="s">
        <v>363</v>
      </c>
      <c r="C319">
        <v>19.100000000000001</v>
      </c>
      <c r="D319">
        <v>0.8</v>
      </c>
      <c r="E319">
        <v>142.19999999999999</v>
      </c>
      <c r="F319">
        <v>17.7</v>
      </c>
      <c r="G319" t="s">
        <v>42</v>
      </c>
      <c r="H319" t="s">
        <v>12</v>
      </c>
      <c r="I319">
        <v>35.907756999999997</v>
      </c>
      <c r="J319">
        <v>127.76692199999999</v>
      </c>
    </row>
    <row r="320" spans="1:10" x14ac:dyDescent="0.3">
      <c r="A320">
        <v>331</v>
      </c>
      <c r="B320" t="s">
        <v>364</v>
      </c>
      <c r="C320">
        <v>23.9</v>
      </c>
      <c r="D320">
        <v>2</v>
      </c>
      <c r="E320">
        <v>27.7</v>
      </c>
      <c r="F320">
        <v>22.2</v>
      </c>
      <c r="G320" t="s">
        <v>50</v>
      </c>
      <c r="H320" t="s">
        <v>12</v>
      </c>
      <c r="I320">
        <v>36.204824000000002</v>
      </c>
      <c r="J320">
        <v>138.25292400000001</v>
      </c>
    </row>
    <row r="321" spans="1:10" x14ac:dyDescent="0.3">
      <c r="A321">
        <v>332</v>
      </c>
      <c r="B321" t="s">
        <v>365</v>
      </c>
      <c r="C321">
        <v>9.1</v>
      </c>
      <c r="D321">
        <v>1.9</v>
      </c>
      <c r="E321">
        <v>161.4</v>
      </c>
      <c r="F321">
        <v>24.3</v>
      </c>
      <c r="G321" t="s">
        <v>366</v>
      </c>
      <c r="H321" t="s">
        <v>12</v>
      </c>
      <c r="I321">
        <v>4.2104840000000001</v>
      </c>
      <c r="J321">
        <v>101.97576599999999</v>
      </c>
    </row>
    <row r="322" spans="1:10" x14ac:dyDescent="0.3">
      <c r="A322">
        <v>333</v>
      </c>
      <c r="B322" t="s">
        <v>367</v>
      </c>
      <c r="C322">
        <v>12.4</v>
      </c>
      <c r="D322">
        <v>1.9</v>
      </c>
      <c r="E322">
        <v>112.7</v>
      </c>
      <c r="F322">
        <v>16.8</v>
      </c>
      <c r="G322" t="s">
        <v>341</v>
      </c>
      <c r="H322" t="s">
        <v>21</v>
      </c>
      <c r="I322">
        <v>38.963745000000003</v>
      </c>
      <c r="J322">
        <v>35.243321999999999</v>
      </c>
    </row>
    <row r="323" spans="1:10" x14ac:dyDescent="0.3">
      <c r="A323">
        <v>334</v>
      </c>
      <c r="B323" t="s">
        <v>368</v>
      </c>
      <c r="C323">
        <v>32.6</v>
      </c>
      <c r="D323">
        <v>2.7</v>
      </c>
      <c r="E323">
        <v>27.6</v>
      </c>
      <c r="F323">
        <v>15.9</v>
      </c>
      <c r="G323" t="s">
        <v>154</v>
      </c>
      <c r="H323" t="s">
        <v>12</v>
      </c>
      <c r="I323">
        <v>20.593684</v>
      </c>
      <c r="J323">
        <v>78.962879999999998</v>
      </c>
    </row>
    <row r="324" spans="1:10" x14ac:dyDescent="0.3">
      <c r="A324">
        <v>335</v>
      </c>
      <c r="B324" t="s">
        <v>369</v>
      </c>
      <c r="C324">
        <v>9.5</v>
      </c>
      <c r="D324">
        <v>3.1</v>
      </c>
      <c r="E324">
        <v>522.9</v>
      </c>
      <c r="F324">
        <v>13.6</v>
      </c>
      <c r="G324" t="s">
        <v>50</v>
      </c>
      <c r="H324" t="s">
        <v>12</v>
      </c>
      <c r="I324">
        <v>36.204824000000002</v>
      </c>
      <c r="J324">
        <v>138.25292400000001</v>
      </c>
    </row>
    <row r="325" spans="1:10" x14ac:dyDescent="0.3">
      <c r="A325">
        <v>336</v>
      </c>
      <c r="B325" t="s">
        <v>370</v>
      </c>
      <c r="C325">
        <v>96.8</v>
      </c>
      <c r="D325">
        <v>1.5</v>
      </c>
      <c r="E325">
        <v>24.7</v>
      </c>
      <c r="F325">
        <v>16.3</v>
      </c>
      <c r="G325" t="s">
        <v>15</v>
      </c>
      <c r="H325" t="s">
        <v>16</v>
      </c>
      <c r="I325">
        <v>37.090240000000001</v>
      </c>
      <c r="J325">
        <v>-95.712890999999999</v>
      </c>
    </row>
    <row r="326" spans="1:10" x14ac:dyDescent="0.3">
      <c r="A326">
        <v>337</v>
      </c>
      <c r="B326" t="s">
        <v>371</v>
      </c>
      <c r="C326">
        <v>11.2</v>
      </c>
      <c r="D326">
        <v>2</v>
      </c>
      <c r="E326">
        <v>173.4</v>
      </c>
      <c r="F326">
        <v>15.7</v>
      </c>
      <c r="G326" t="s">
        <v>15</v>
      </c>
      <c r="H326" t="s">
        <v>16</v>
      </c>
      <c r="I326">
        <v>37.090240000000001</v>
      </c>
      <c r="J326">
        <v>-95.712890999999999</v>
      </c>
    </row>
    <row r="327" spans="1:10" x14ac:dyDescent="0.3">
      <c r="A327">
        <v>338</v>
      </c>
      <c r="B327" t="s">
        <v>372</v>
      </c>
      <c r="C327">
        <v>15.4</v>
      </c>
      <c r="D327">
        <v>1.5</v>
      </c>
      <c r="E327">
        <v>38.700000000000003</v>
      </c>
      <c r="F327">
        <v>28.4</v>
      </c>
      <c r="G327" t="s">
        <v>373</v>
      </c>
      <c r="H327" t="s">
        <v>16</v>
      </c>
      <c r="I327">
        <v>8.5379810000000003</v>
      </c>
      <c r="J327">
        <v>-80.782127000000003</v>
      </c>
    </row>
    <row r="328" spans="1:10" x14ac:dyDescent="0.3">
      <c r="A328">
        <v>339</v>
      </c>
      <c r="B328" t="s">
        <v>374</v>
      </c>
      <c r="C328">
        <v>14.9</v>
      </c>
      <c r="D328">
        <v>1.3</v>
      </c>
      <c r="E328">
        <v>54.4</v>
      </c>
      <c r="F328">
        <v>23.3</v>
      </c>
      <c r="G328" t="s">
        <v>15</v>
      </c>
      <c r="H328" t="s">
        <v>16</v>
      </c>
      <c r="I328">
        <v>37.090240000000001</v>
      </c>
      <c r="J328">
        <v>-95.712890999999999</v>
      </c>
    </row>
    <row r="329" spans="1:10" x14ac:dyDescent="0.3">
      <c r="A329">
        <v>340</v>
      </c>
      <c r="B329" t="s">
        <v>375</v>
      </c>
      <c r="C329">
        <v>13.6</v>
      </c>
      <c r="D329">
        <v>1.5</v>
      </c>
      <c r="E329">
        <v>52.2</v>
      </c>
      <c r="F329">
        <v>22.3</v>
      </c>
      <c r="G329" t="s">
        <v>15</v>
      </c>
      <c r="H329" t="s">
        <v>16</v>
      </c>
      <c r="I329">
        <v>37.090240000000001</v>
      </c>
      <c r="J329">
        <v>-95.712890999999999</v>
      </c>
    </row>
    <row r="330" spans="1:10" x14ac:dyDescent="0.3">
      <c r="A330">
        <v>341</v>
      </c>
      <c r="B330" t="s">
        <v>376</v>
      </c>
      <c r="C330">
        <v>9.8000000000000007</v>
      </c>
      <c r="D330">
        <v>1.9</v>
      </c>
      <c r="E330">
        <v>99.2</v>
      </c>
      <c r="F330">
        <v>22</v>
      </c>
      <c r="G330" t="s">
        <v>341</v>
      </c>
      <c r="H330" t="s">
        <v>21</v>
      </c>
      <c r="I330">
        <v>38.963745000000003</v>
      </c>
      <c r="J330">
        <v>35.243321999999999</v>
      </c>
    </row>
    <row r="331" spans="1:10" x14ac:dyDescent="0.3">
      <c r="A331">
        <v>342</v>
      </c>
      <c r="B331" t="s">
        <v>377</v>
      </c>
      <c r="C331">
        <v>14.3</v>
      </c>
      <c r="D331">
        <v>2.2999999999999998</v>
      </c>
      <c r="E331">
        <v>36.9</v>
      </c>
      <c r="F331">
        <v>20.6</v>
      </c>
      <c r="G331" t="s">
        <v>50</v>
      </c>
      <c r="H331" t="s">
        <v>12</v>
      </c>
      <c r="I331">
        <v>36.204824000000002</v>
      </c>
      <c r="J331">
        <v>138.25292400000001</v>
      </c>
    </row>
    <row r="332" spans="1:10" x14ac:dyDescent="0.3">
      <c r="A332">
        <v>343</v>
      </c>
      <c r="B332" t="s">
        <v>378</v>
      </c>
      <c r="C332">
        <v>25.3</v>
      </c>
      <c r="D332">
        <v>2.4</v>
      </c>
      <c r="E332">
        <v>15.6</v>
      </c>
      <c r="F332">
        <v>49.4</v>
      </c>
      <c r="G332" t="s">
        <v>15</v>
      </c>
      <c r="H332" t="s">
        <v>16</v>
      </c>
      <c r="I332">
        <v>37.090240000000001</v>
      </c>
      <c r="J332">
        <v>-95.712890999999999</v>
      </c>
    </row>
    <row r="333" spans="1:10" x14ac:dyDescent="0.3">
      <c r="A333">
        <v>344</v>
      </c>
      <c r="B333" t="s">
        <v>379</v>
      </c>
      <c r="C333">
        <v>14</v>
      </c>
      <c r="D333">
        <v>2.2999999999999998</v>
      </c>
      <c r="E333">
        <v>22.5</v>
      </c>
      <c r="F333">
        <v>55.9</v>
      </c>
      <c r="G333" t="s">
        <v>15</v>
      </c>
      <c r="H333" t="s">
        <v>16</v>
      </c>
      <c r="I333">
        <v>37.090240000000001</v>
      </c>
      <c r="J333">
        <v>-95.712890999999999</v>
      </c>
    </row>
    <row r="334" spans="1:10" x14ac:dyDescent="0.3">
      <c r="A334">
        <v>345</v>
      </c>
      <c r="B334" t="s">
        <v>380</v>
      </c>
      <c r="C334">
        <v>7.2</v>
      </c>
      <c r="D334">
        <v>2.2999999999999998</v>
      </c>
      <c r="E334">
        <v>207</v>
      </c>
      <c r="F334">
        <v>25.1</v>
      </c>
      <c r="G334" t="s">
        <v>307</v>
      </c>
      <c r="H334" t="s">
        <v>12</v>
      </c>
      <c r="I334">
        <v>1.3520829999999999</v>
      </c>
      <c r="J334">
        <v>103.819836</v>
      </c>
    </row>
    <row r="335" spans="1:10" x14ac:dyDescent="0.3">
      <c r="A335">
        <v>345</v>
      </c>
      <c r="B335" t="s">
        <v>381</v>
      </c>
      <c r="C335">
        <v>16.5</v>
      </c>
      <c r="D335">
        <v>2.5</v>
      </c>
      <c r="E335">
        <v>21.4</v>
      </c>
      <c r="F335">
        <v>34.5</v>
      </c>
      <c r="G335" t="s">
        <v>261</v>
      </c>
      <c r="H335" t="s">
        <v>262</v>
      </c>
      <c r="I335">
        <v>-30.559481999999999</v>
      </c>
      <c r="J335">
        <v>22.937505999999999</v>
      </c>
    </row>
    <row r="336" spans="1:10" x14ac:dyDescent="0.3">
      <c r="A336">
        <v>347</v>
      </c>
      <c r="B336" t="s">
        <v>382</v>
      </c>
      <c r="C336">
        <v>16.3</v>
      </c>
      <c r="D336">
        <v>1.2</v>
      </c>
      <c r="E336">
        <v>35.799999999999997</v>
      </c>
      <c r="F336">
        <v>29.5</v>
      </c>
      <c r="G336" t="s">
        <v>351</v>
      </c>
      <c r="H336" t="s">
        <v>21</v>
      </c>
      <c r="I336">
        <v>53.412909999999997</v>
      </c>
      <c r="J336">
        <v>-8.2438900000000004</v>
      </c>
    </row>
    <row r="337" spans="1:10" x14ac:dyDescent="0.3">
      <c r="A337">
        <v>348</v>
      </c>
      <c r="B337" t="s">
        <v>383</v>
      </c>
      <c r="C337">
        <v>15.6</v>
      </c>
      <c r="D337">
        <v>1.6</v>
      </c>
      <c r="E337">
        <v>35.299999999999997</v>
      </c>
      <c r="F337">
        <v>24.8</v>
      </c>
      <c r="G337" t="s">
        <v>15</v>
      </c>
      <c r="H337" t="s">
        <v>16</v>
      </c>
      <c r="I337">
        <v>37.090240000000001</v>
      </c>
      <c r="J337">
        <v>-95.712890999999999</v>
      </c>
    </row>
    <row r="338" spans="1:10" x14ac:dyDescent="0.3">
      <c r="A338">
        <v>349</v>
      </c>
      <c r="B338" t="s">
        <v>384</v>
      </c>
      <c r="C338">
        <v>18.5</v>
      </c>
      <c r="D338">
        <v>1.6</v>
      </c>
      <c r="E338">
        <v>22.6</v>
      </c>
      <c r="F338">
        <v>37.700000000000003</v>
      </c>
      <c r="G338" t="s">
        <v>129</v>
      </c>
      <c r="H338" t="s">
        <v>16</v>
      </c>
      <c r="I338">
        <v>23.634501</v>
      </c>
      <c r="J338">
        <v>-102.552784</v>
      </c>
    </row>
    <row r="339" spans="1:10" x14ac:dyDescent="0.3">
      <c r="A339">
        <v>350</v>
      </c>
      <c r="B339" t="s">
        <v>385</v>
      </c>
      <c r="C339">
        <v>70.8</v>
      </c>
      <c r="D339">
        <v>0.8</v>
      </c>
      <c r="E339">
        <v>43.2</v>
      </c>
      <c r="F339">
        <v>14.2</v>
      </c>
      <c r="G339" t="s">
        <v>154</v>
      </c>
      <c r="H339" t="s">
        <v>12</v>
      </c>
      <c r="I339">
        <v>20.593684</v>
      </c>
      <c r="J339">
        <v>78.962879999999998</v>
      </c>
    </row>
    <row r="340" spans="1:10" x14ac:dyDescent="0.3">
      <c r="A340">
        <v>351</v>
      </c>
      <c r="B340" t="s">
        <v>386</v>
      </c>
      <c r="C340">
        <v>24.4</v>
      </c>
      <c r="D340">
        <v>1.9</v>
      </c>
      <c r="E340">
        <v>26.7</v>
      </c>
      <c r="F340">
        <v>18.899999999999999</v>
      </c>
      <c r="G340" t="s">
        <v>15</v>
      </c>
      <c r="H340" t="s">
        <v>16</v>
      </c>
      <c r="I340">
        <v>37.090240000000001</v>
      </c>
      <c r="J340">
        <v>-95.712890999999999</v>
      </c>
    </row>
    <row r="341" spans="1:10" x14ac:dyDescent="0.3">
      <c r="A341">
        <v>352</v>
      </c>
      <c r="B341" t="s">
        <v>387</v>
      </c>
      <c r="C341">
        <v>33</v>
      </c>
      <c r="D341">
        <v>1.6</v>
      </c>
      <c r="E341">
        <v>28.1</v>
      </c>
      <c r="F341">
        <v>16.8</v>
      </c>
      <c r="G341" t="s">
        <v>15</v>
      </c>
      <c r="H341" t="s">
        <v>16</v>
      </c>
      <c r="I341">
        <v>37.090240000000001</v>
      </c>
      <c r="J341">
        <v>-95.712890999999999</v>
      </c>
    </row>
    <row r="342" spans="1:10" x14ac:dyDescent="0.3">
      <c r="A342">
        <v>353</v>
      </c>
      <c r="B342" t="s">
        <v>388</v>
      </c>
      <c r="C342">
        <v>21.1</v>
      </c>
      <c r="D342">
        <v>1.8</v>
      </c>
      <c r="E342">
        <v>19.899999999999999</v>
      </c>
      <c r="F342">
        <v>36.200000000000003</v>
      </c>
      <c r="G342" t="s">
        <v>15</v>
      </c>
      <c r="H342" t="s">
        <v>16</v>
      </c>
      <c r="I342">
        <v>37.090240000000001</v>
      </c>
      <c r="J342">
        <v>-95.712890999999999</v>
      </c>
    </row>
    <row r="343" spans="1:10" x14ac:dyDescent="0.3">
      <c r="A343">
        <v>355</v>
      </c>
      <c r="B343" t="s">
        <v>389</v>
      </c>
      <c r="C343">
        <v>16.899999999999999</v>
      </c>
      <c r="D343">
        <v>1.3</v>
      </c>
      <c r="E343">
        <v>40.299999999999997</v>
      </c>
      <c r="F343">
        <v>20.7</v>
      </c>
      <c r="G343" t="s">
        <v>20</v>
      </c>
      <c r="H343" t="s">
        <v>21</v>
      </c>
      <c r="I343">
        <v>55.378050999999999</v>
      </c>
      <c r="J343">
        <v>-3.4359730000000002</v>
      </c>
    </row>
    <row r="344" spans="1:10" x14ac:dyDescent="0.3">
      <c r="A344">
        <v>356</v>
      </c>
      <c r="B344" t="s">
        <v>390</v>
      </c>
      <c r="C344">
        <v>28.3</v>
      </c>
      <c r="D344">
        <v>2.1</v>
      </c>
      <c r="E344">
        <v>26.4</v>
      </c>
      <c r="F344">
        <v>16.2</v>
      </c>
      <c r="G344" t="s">
        <v>44</v>
      </c>
      <c r="H344" t="s">
        <v>21</v>
      </c>
      <c r="I344">
        <v>46.227637999999999</v>
      </c>
      <c r="J344">
        <v>2.213749</v>
      </c>
    </row>
    <row r="345" spans="1:10" x14ac:dyDescent="0.3">
      <c r="A345">
        <v>356</v>
      </c>
      <c r="B345" t="s">
        <v>391</v>
      </c>
      <c r="C345">
        <v>104.8</v>
      </c>
      <c r="D345">
        <v>1.1000000000000001</v>
      </c>
      <c r="E345">
        <v>24.6</v>
      </c>
      <c r="F345">
        <v>15.9</v>
      </c>
      <c r="G345" t="s">
        <v>15</v>
      </c>
      <c r="H345" t="s">
        <v>16</v>
      </c>
      <c r="I345">
        <v>37.090240000000001</v>
      </c>
      <c r="J345">
        <v>-95.712890999999999</v>
      </c>
    </row>
    <row r="346" spans="1:10" x14ac:dyDescent="0.3">
      <c r="A346">
        <v>358</v>
      </c>
      <c r="B346" t="s">
        <v>392</v>
      </c>
      <c r="C346">
        <v>13.3</v>
      </c>
      <c r="D346">
        <v>2.1</v>
      </c>
      <c r="E346">
        <v>32.6</v>
      </c>
      <c r="F346">
        <v>26.7</v>
      </c>
      <c r="G346" t="s">
        <v>79</v>
      </c>
      <c r="H346" t="s">
        <v>16</v>
      </c>
      <c r="I346">
        <v>56.130366000000002</v>
      </c>
      <c r="J346">
        <v>-106.346771</v>
      </c>
    </row>
    <row r="347" spans="1:10" x14ac:dyDescent="0.3">
      <c r="A347">
        <v>359</v>
      </c>
      <c r="B347" t="s">
        <v>393</v>
      </c>
      <c r="C347">
        <v>15.8</v>
      </c>
      <c r="D347">
        <v>1.9</v>
      </c>
      <c r="E347">
        <v>31.3</v>
      </c>
      <c r="F347">
        <v>21.7</v>
      </c>
      <c r="G347" t="s">
        <v>122</v>
      </c>
      <c r="H347" t="s">
        <v>12</v>
      </c>
      <c r="I347">
        <v>23.885942</v>
      </c>
      <c r="J347">
        <v>45.079161999999997</v>
      </c>
    </row>
    <row r="348" spans="1:10" x14ac:dyDescent="0.3">
      <c r="A348">
        <v>360</v>
      </c>
      <c r="B348" t="s">
        <v>394</v>
      </c>
      <c r="C348">
        <v>18.3</v>
      </c>
      <c r="D348">
        <v>1.6</v>
      </c>
      <c r="E348">
        <v>23.3</v>
      </c>
      <c r="F348">
        <v>29.8</v>
      </c>
      <c r="G348" t="s">
        <v>15</v>
      </c>
      <c r="H348" t="s">
        <v>16</v>
      </c>
      <c r="I348">
        <v>37.090240000000001</v>
      </c>
      <c r="J348">
        <v>-95.712890999999999</v>
      </c>
    </row>
    <row r="349" spans="1:10" x14ac:dyDescent="0.3">
      <c r="A349">
        <v>361</v>
      </c>
      <c r="B349" t="s">
        <v>395</v>
      </c>
      <c r="C349">
        <v>36.700000000000003</v>
      </c>
      <c r="D349">
        <v>1</v>
      </c>
      <c r="E349">
        <v>44.6</v>
      </c>
      <c r="F349">
        <v>13.6</v>
      </c>
      <c r="G349" t="s">
        <v>15</v>
      </c>
      <c r="H349" t="s">
        <v>16</v>
      </c>
      <c r="I349">
        <v>37.090240000000001</v>
      </c>
      <c r="J349">
        <v>-95.712890999999999</v>
      </c>
    </row>
    <row r="350" spans="1:10" x14ac:dyDescent="0.3">
      <c r="A350">
        <v>362</v>
      </c>
      <c r="B350" t="s">
        <v>396</v>
      </c>
      <c r="C350">
        <v>25.2</v>
      </c>
      <c r="D350">
        <v>2</v>
      </c>
      <c r="E350">
        <v>26.5</v>
      </c>
      <c r="F350">
        <v>16.3</v>
      </c>
      <c r="G350" t="s">
        <v>15</v>
      </c>
      <c r="H350" t="s">
        <v>16</v>
      </c>
      <c r="I350">
        <v>37.090240000000001</v>
      </c>
      <c r="J350">
        <v>-95.712890999999999</v>
      </c>
    </row>
    <row r="351" spans="1:10" x14ac:dyDescent="0.3">
      <c r="A351">
        <v>363</v>
      </c>
      <c r="B351" t="s">
        <v>397</v>
      </c>
      <c r="C351">
        <v>131.9</v>
      </c>
      <c r="D351">
        <v>7.2</v>
      </c>
      <c r="E351">
        <v>3226.2</v>
      </c>
      <c r="F351">
        <v>2.2999999999999998</v>
      </c>
      <c r="G351" t="s">
        <v>15</v>
      </c>
      <c r="H351" t="s">
        <v>16</v>
      </c>
      <c r="I351">
        <v>37.090240000000001</v>
      </c>
      <c r="J351">
        <v>-95.712890999999999</v>
      </c>
    </row>
    <row r="352" spans="1:10" x14ac:dyDescent="0.3">
      <c r="A352">
        <v>364</v>
      </c>
      <c r="B352" t="s">
        <v>398</v>
      </c>
      <c r="C352">
        <v>17.899999999999999</v>
      </c>
      <c r="D352">
        <v>2.9</v>
      </c>
      <c r="E352">
        <v>19.3</v>
      </c>
      <c r="F352">
        <v>28.3</v>
      </c>
      <c r="G352" t="s">
        <v>15</v>
      </c>
      <c r="H352" t="s">
        <v>16</v>
      </c>
      <c r="I352">
        <v>37.090240000000001</v>
      </c>
      <c r="J352">
        <v>-95.712890999999999</v>
      </c>
    </row>
    <row r="353" spans="1:10" x14ac:dyDescent="0.3">
      <c r="A353">
        <v>365</v>
      </c>
      <c r="B353" t="s">
        <v>399</v>
      </c>
      <c r="C353">
        <v>17.399999999999999</v>
      </c>
      <c r="D353">
        <v>1.8</v>
      </c>
      <c r="E353">
        <v>22.8</v>
      </c>
      <c r="F353">
        <v>29.9</v>
      </c>
      <c r="G353" t="s">
        <v>15</v>
      </c>
      <c r="H353" t="s">
        <v>16</v>
      </c>
      <c r="I353">
        <v>37.090240000000001</v>
      </c>
      <c r="J353">
        <v>-95.712890999999999</v>
      </c>
    </row>
    <row r="354" spans="1:10" x14ac:dyDescent="0.3">
      <c r="A354">
        <v>366</v>
      </c>
      <c r="B354" t="s">
        <v>400</v>
      </c>
      <c r="C354">
        <v>65.099999999999994</v>
      </c>
      <c r="D354">
        <v>1.1000000000000001</v>
      </c>
      <c r="E354">
        <v>31.8</v>
      </c>
      <c r="F354">
        <v>13.7</v>
      </c>
      <c r="G354" t="s">
        <v>42</v>
      </c>
      <c r="H354" t="s">
        <v>12</v>
      </c>
      <c r="I354">
        <v>35.907756999999997</v>
      </c>
      <c r="J354">
        <v>127.76692199999999</v>
      </c>
    </row>
    <row r="355" spans="1:10" x14ac:dyDescent="0.3">
      <c r="A355">
        <v>368</v>
      </c>
      <c r="B355" t="s">
        <v>401</v>
      </c>
      <c r="C355">
        <v>18</v>
      </c>
      <c r="D355">
        <v>1.7</v>
      </c>
      <c r="E355">
        <v>30</v>
      </c>
      <c r="F355">
        <v>19.600000000000001</v>
      </c>
      <c r="G355" t="s">
        <v>44</v>
      </c>
      <c r="H355" t="s">
        <v>21</v>
      </c>
      <c r="I355">
        <v>46.227637999999999</v>
      </c>
      <c r="J355">
        <v>2.213749</v>
      </c>
    </row>
    <row r="356" spans="1:10" x14ac:dyDescent="0.3">
      <c r="A356">
        <v>369</v>
      </c>
      <c r="B356" t="s">
        <v>402</v>
      </c>
      <c r="C356">
        <v>18.399999999999999</v>
      </c>
      <c r="D356">
        <v>0.8</v>
      </c>
      <c r="E356">
        <v>54</v>
      </c>
      <c r="F356">
        <v>21.5</v>
      </c>
      <c r="G356" t="s">
        <v>15</v>
      </c>
      <c r="H356" t="s">
        <v>16</v>
      </c>
      <c r="I356">
        <v>37.090240000000001</v>
      </c>
      <c r="J356">
        <v>-95.712890999999999</v>
      </c>
    </row>
    <row r="357" spans="1:10" x14ac:dyDescent="0.3">
      <c r="A357">
        <v>370</v>
      </c>
      <c r="B357" t="s">
        <v>403</v>
      </c>
      <c r="C357">
        <v>35.4</v>
      </c>
      <c r="D357">
        <v>1.2</v>
      </c>
      <c r="E357">
        <v>36.700000000000003</v>
      </c>
      <c r="F357">
        <v>13.4</v>
      </c>
      <c r="G357" t="s">
        <v>11</v>
      </c>
      <c r="H357" t="s">
        <v>12</v>
      </c>
      <c r="I357">
        <v>35.861660000000001</v>
      </c>
      <c r="J357">
        <v>104.195397</v>
      </c>
    </row>
    <row r="358" spans="1:10" x14ac:dyDescent="0.3">
      <c r="A358">
        <v>371</v>
      </c>
      <c r="B358" t="s">
        <v>404</v>
      </c>
      <c r="C358">
        <v>14.2</v>
      </c>
      <c r="D358">
        <v>2.2999999999999998</v>
      </c>
      <c r="E358">
        <v>20.399999999999999</v>
      </c>
      <c r="F358">
        <v>37.9</v>
      </c>
      <c r="G358" t="s">
        <v>15</v>
      </c>
      <c r="H358" t="s">
        <v>16</v>
      </c>
      <c r="I358">
        <v>37.090240000000001</v>
      </c>
      <c r="J358">
        <v>-95.712890999999999</v>
      </c>
    </row>
    <row r="359" spans="1:10" x14ac:dyDescent="0.3">
      <c r="A359">
        <v>372</v>
      </c>
      <c r="B359" t="s">
        <v>405</v>
      </c>
      <c r="C359">
        <v>80.599999999999994</v>
      </c>
      <c r="D359">
        <v>11</v>
      </c>
      <c r="E359">
        <v>1989.9</v>
      </c>
      <c r="F359">
        <v>1.3</v>
      </c>
      <c r="G359" t="s">
        <v>15</v>
      </c>
      <c r="H359" t="s">
        <v>16</v>
      </c>
      <c r="I359">
        <v>37.090240000000001</v>
      </c>
      <c r="J359">
        <v>-95.712890999999999</v>
      </c>
    </row>
    <row r="360" spans="1:10" x14ac:dyDescent="0.3">
      <c r="A360">
        <v>373</v>
      </c>
      <c r="B360" t="s">
        <v>406</v>
      </c>
      <c r="C360">
        <v>17.2</v>
      </c>
      <c r="D360">
        <v>0.7</v>
      </c>
      <c r="E360">
        <v>122.1</v>
      </c>
      <c r="F360">
        <v>16</v>
      </c>
      <c r="G360" t="s">
        <v>66</v>
      </c>
      <c r="H360" t="s">
        <v>67</v>
      </c>
      <c r="I360">
        <v>-25.274398000000001</v>
      </c>
      <c r="J360">
        <v>133.775136</v>
      </c>
    </row>
    <row r="361" spans="1:10" x14ac:dyDescent="0.3">
      <c r="A361">
        <v>374</v>
      </c>
      <c r="B361" t="s">
        <v>407</v>
      </c>
      <c r="C361">
        <v>10</v>
      </c>
      <c r="D361">
        <v>2.7</v>
      </c>
      <c r="E361">
        <v>26.8</v>
      </c>
      <c r="F361">
        <v>42.7</v>
      </c>
      <c r="G361" t="s">
        <v>79</v>
      </c>
      <c r="H361" t="s">
        <v>16</v>
      </c>
      <c r="I361">
        <v>56.130366000000002</v>
      </c>
      <c r="J361">
        <v>-106.346771</v>
      </c>
    </row>
    <row r="362" spans="1:10" x14ac:dyDescent="0.3">
      <c r="A362">
        <v>375</v>
      </c>
      <c r="B362" t="s">
        <v>408</v>
      </c>
      <c r="C362">
        <v>21.4</v>
      </c>
      <c r="D362">
        <v>1.3</v>
      </c>
      <c r="E362">
        <v>26.7</v>
      </c>
      <c r="F362">
        <v>21.2</v>
      </c>
      <c r="G362" t="s">
        <v>15</v>
      </c>
      <c r="H362" t="s">
        <v>16</v>
      </c>
      <c r="I362">
        <v>37.090240000000001</v>
      </c>
      <c r="J362">
        <v>-95.712890999999999</v>
      </c>
    </row>
    <row r="363" spans="1:10" x14ac:dyDescent="0.3">
      <c r="A363">
        <v>376</v>
      </c>
      <c r="B363" t="s">
        <v>409</v>
      </c>
      <c r="C363">
        <v>21.6</v>
      </c>
      <c r="D363">
        <v>1.3</v>
      </c>
      <c r="E363">
        <v>55.2</v>
      </c>
      <c r="F363">
        <v>11.5</v>
      </c>
      <c r="G363" t="s">
        <v>410</v>
      </c>
      <c r="H363" t="s">
        <v>21</v>
      </c>
      <c r="I363">
        <v>39.399872000000002</v>
      </c>
      <c r="J363">
        <v>-8.2244539999999997</v>
      </c>
    </row>
    <row r="364" spans="1:10" x14ac:dyDescent="0.3">
      <c r="A364">
        <v>377</v>
      </c>
      <c r="B364" t="s">
        <v>411</v>
      </c>
      <c r="C364">
        <v>12.3</v>
      </c>
      <c r="D364">
        <v>2.9</v>
      </c>
      <c r="E364">
        <v>20.8</v>
      </c>
      <c r="F364">
        <v>37.4</v>
      </c>
      <c r="G364" t="s">
        <v>154</v>
      </c>
      <c r="H364" t="s">
        <v>12</v>
      </c>
      <c r="I364">
        <v>20.593684</v>
      </c>
      <c r="J364">
        <v>78.962879999999998</v>
      </c>
    </row>
    <row r="365" spans="1:10" x14ac:dyDescent="0.3">
      <c r="A365">
        <v>378</v>
      </c>
      <c r="B365" t="s">
        <v>412</v>
      </c>
      <c r="C365">
        <v>12.8</v>
      </c>
      <c r="D365">
        <v>1.4</v>
      </c>
      <c r="E365">
        <v>32.5</v>
      </c>
      <c r="F365">
        <v>29.4</v>
      </c>
      <c r="G365" t="s">
        <v>44</v>
      </c>
      <c r="H365" t="s">
        <v>21</v>
      </c>
      <c r="I365">
        <v>46.227637999999999</v>
      </c>
      <c r="J365">
        <v>2.213749</v>
      </c>
    </row>
    <row r="366" spans="1:10" x14ac:dyDescent="0.3">
      <c r="A366">
        <v>379</v>
      </c>
      <c r="B366" t="s">
        <v>413</v>
      </c>
      <c r="C366">
        <v>48.8</v>
      </c>
      <c r="D366">
        <v>0.9</v>
      </c>
      <c r="E366">
        <v>46.3</v>
      </c>
      <c r="F366">
        <v>11.6</v>
      </c>
      <c r="G366" t="s">
        <v>42</v>
      </c>
      <c r="H366" t="s">
        <v>12</v>
      </c>
      <c r="I366">
        <v>35.907756999999997</v>
      </c>
      <c r="J366">
        <v>127.76692199999999</v>
      </c>
    </row>
    <row r="367" spans="1:10" x14ac:dyDescent="0.3">
      <c r="A367">
        <v>380</v>
      </c>
      <c r="B367" t="s">
        <v>414</v>
      </c>
      <c r="C367">
        <v>14.1</v>
      </c>
      <c r="D367">
        <v>1.6</v>
      </c>
      <c r="E367">
        <v>26.5</v>
      </c>
      <c r="F367">
        <v>29.4</v>
      </c>
      <c r="G367" t="s">
        <v>15</v>
      </c>
      <c r="H367" t="s">
        <v>16</v>
      </c>
      <c r="I367">
        <v>37.090240000000001</v>
      </c>
      <c r="J367">
        <v>-95.712890999999999</v>
      </c>
    </row>
    <row r="368" spans="1:10" x14ac:dyDescent="0.3">
      <c r="A368">
        <v>381</v>
      </c>
      <c r="B368" t="s">
        <v>415</v>
      </c>
      <c r="C368">
        <v>13.2</v>
      </c>
      <c r="D368">
        <v>2.2000000000000002</v>
      </c>
      <c r="E368">
        <v>21.9</v>
      </c>
      <c r="F368">
        <v>31.3</v>
      </c>
      <c r="G368" t="s">
        <v>15</v>
      </c>
      <c r="H368" t="s">
        <v>16</v>
      </c>
      <c r="I368">
        <v>37.090240000000001</v>
      </c>
      <c r="J368">
        <v>-95.712890999999999</v>
      </c>
    </row>
    <row r="369" spans="1:10" x14ac:dyDescent="0.3">
      <c r="A369">
        <v>382</v>
      </c>
      <c r="B369" t="s">
        <v>416</v>
      </c>
      <c r="C369">
        <v>8.1999999999999993</v>
      </c>
      <c r="D369">
        <v>1.7</v>
      </c>
      <c r="E369">
        <v>91.6</v>
      </c>
      <c r="F369">
        <v>20.6</v>
      </c>
      <c r="G369" t="s">
        <v>341</v>
      </c>
      <c r="H369" t="s">
        <v>21</v>
      </c>
      <c r="I369">
        <v>38.963745000000003</v>
      </c>
      <c r="J369">
        <v>35.243321999999999</v>
      </c>
    </row>
    <row r="370" spans="1:10" x14ac:dyDescent="0.3">
      <c r="A370">
        <v>383</v>
      </c>
      <c r="B370" t="s">
        <v>417</v>
      </c>
      <c r="C370">
        <v>15.2</v>
      </c>
      <c r="D370">
        <v>1.4</v>
      </c>
      <c r="E370">
        <v>306.2</v>
      </c>
      <c r="F370">
        <v>9</v>
      </c>
      <c r="G370" t="s">
        <v>42</v>
      </c>
      <c r="H370" t="s">
        <v>12</v>
      </c>
      <c r="I370">
        <v>35.907756999999997</v>
      </c>
      <c r="J370">
        <v>127.76692199999999</v>
      </c>
    </row>
    <row r="371" spans="1:10" x14ac:dyDescent="0.3">
      <c r="A371">
        <v>384</v>
      </c>
      <c r="B371" t="s">
        <v>418</v>
      </c>
      <c r="C371">
        <v>12.8</v>
      </c>
      <c r="D371">
        <v>1.9</v>
      </c>
      <c r="E371">
        <v>30.5</v>
      </c>
      <c r="F371">
        <v>22.3</v>
      </c>
      <c r="G371" t="s">
        <v>154</v>
      </c>
      <c r="H371" t="s">
        <v>12</v>
      </c>
      <c r="I371">
        <v>20.593684</v>
      </c>
      <c r="J371">
        <v>78.962879999999998</v>
      </c>
    </row>
    <row r="372" spans="1:10" x14ac:dyDescent="0.3">
      <c r="A372">
        <v>385</v>
      </c>
      <c r="B372" t="s">
        <v>419</v>
      </c>
      <c r="C372">
        <v>12.8</v>
      </c>
      <c r="D372">
        <v>3.3</v>
      </c>
      <c r="E372">
        <v>18.8</v>
      </c>
      <c r="F372">
        <v>32.9</v>
      </c>
      <c r="G372" t="s">
        <v>35</v>
      </c>
      <c r="H372" t="s">
        <v>21</v>
      </c>
      <c r="I372">
        <v>61.524009999999997</v>
      </c>
      <c r="J372">
        <v>105.31875599999999</v>
      </c>
    </row>
    <row r="373" spans="1:10" x14ac:dyDescent="0.3">
      <c r="A373">
        <v>386</v>
      </c>
      <c r="B373" t="s">
        <v>420</v>
      </c>
      <c r="C373">
        <v>26.6</v>
      </c>
      <c r="D373">
        <v>1</v>
      </c>
      <c r="E373">
        <v>39.4</v>
      </c>
      <c r="F373">
        <v>14</v>
      </c>
      <c r="G373" t="s">
        <v>44</v>
      </c>
      <c r="H373" t="s">
        <v>21</v>
      </c>
      <c r="I373">
        <v>46.227637999999999</v>
      </c>
      <c r="J373">
        <v>2.213749</v>
      </c>
    </row>
    <row r="374" spans="1:10" x14ac:dyDescent="0.3">
      <c r="A374">
        <v>387</v>
      </c>
      <c r="B374" t="s">
        <v>421</v>
      </c>
      <c r="C374">
        <v>27.8</v>
      </c>
      <c r="D374">
        <v>0.8</v>
      </c>
      <c r="E374">
        <v>32.200000000000003</v>
      </c>
      <c r="F374">
        <v>20.100000000000001</v>
      </c>
      <c r="G374" t="s">
        <v>15</v>
      </c>
      <c r="H374" t="s">
        <v>16</v>
      </c>
      <c r="I374">
        <v>37.090240000000001</v>
      </c>
      <c r="J374">
        <v>-95.712890999999999</v>
      </c>
    </row>
    <row r="375" spans="1:10" x14ac:dyDescent="0.3">
      <c r="A375">
        <v>388</v>
      </c>
      <c r="B375" t="s">
        <v>422</v>
      </c>
      <c r="C375">
        <v>14.6</v>
      </c>
      <c r="D375">
        <v>1</v>
      </c>
      <c r="E375">
        <v>98.3</v>
      </c>
      <c r="F375">
        <v>12.7</v>
      </c>
      <c r="G375" t="s">
        <v>341</v>
      </c>
      <c r="H375" t="s">
        <v>21</v>
      </c>
      <c r="I375">
        <v>38.963745000000003</v>
      </c>
      <c r="J375">
        <v>35.243321999999999</v>
      </c>
    </row>
    <row r="376" spans="1:10" x14ac:dyDescent="0.3">
      <c r="A376">
        <v>389</v>
      </c>
      <c r="B376" t="s">
        <v>423</v>
      </c>
      <c r="C376">
        <v>12.3</v>
      </c>
      <c r="D376">
        <v>1.5</v>
      </c>
      <c r="E376">
        <v>43.6</v>
      </c>
      <c r="F376">
        <v>17.8</v>
      </c>
      <c r="G376" t="s">
        <v>15</v>
      </c>
      <c r="H376" t="s">
        <v>16</v>
      </c>
      <c r="I376">
        <v>37.090240000000001</v>
      </c>
      <c r="J376">
        <v>-95.712890999999999</v>
      </c>
    </row>
    <row r="377" spans="1:10" x14ac:dyDescent="0.3">
      <c r="A377">
        <v>390</v>
      </c>
      <c r="B377" t="s">
        <v>424</v>
      </c>
      <c r="C377">
        <v>10.4</v>
      </c>
      <c r="D377">
        <v>1.5</v>
      </c>
      <c r="E377">
        <v>33.5</v>
      </c>
      <c r="F377">
        <v>34.5</v>
      </c>
      <c r="G377" t="s">
        <v>44</v>
      </c>
      <c r="H377" t="s">
        <v>21</v>
      </c>
      <c r="I377">
        <v>46.227637999999999</v>
      </c>
      <c r="J377">
        <v>2.213749</v>
      </c>
    </row>
    <row r="378" spans="1:10" x14ac:dyDescent="0.3">
      <c r="A378">
        <v>390</v>
      </c>
      <c r="B378" t="s">
        <v>425</v>
      </c>
      <c r="C378">
        <v>75.599999999999994</v>
      </c>
      <c r="D378">
        <v>-2.2999999999999998</v>
      </c>
      <c r="E378">
        <v>1495.9</v>
      </c>
      <c r="F378">
        <v>53.8</v>
      </c>
      <c r="G378" t="s">
        <v>20</v>
      </c>
      <c r="H378" t="s">
        <v>21</v>
      </c>
      <c r="I378">
        <v>55.378050999999999</v>
      </c>
      <c r="J378">
        <v>-3.4359730000000002</v>
      </c>
    </row>
    <row r="379" spans="1:10" x14ac:dyDescent="0.3">
      <c r="A379">
        <v>392</v>
      </c>
      <c r="B379" t="s">
        <v>426</v>
      </c>
      <c r="C379">
        <v>9.6999999999999993</v>
      </c>
      <c r="D379">
        <v>2.6</v>
      </c>
      <c r="E379">
        <v>21.2</v>
      </c>
      <c r="F379">
        <v>68.400000000000006</v>
      </c>
      <c r="G379" t="s">
        <v>15</v>
      </c>
      <c r="H379" t="s">
        <v>16</v>
      </c>
      <c r="I379">
        <v>37.090240000000001</v>
      </c>
      <c r="J379">
        <v>-95.712890999999999</v>
      </c>
    </row>
    <row r="380" spans="1:10" x14ac:dyDescent="0.3">
      <c r="A380">
        <v>393</v>
      </c>
      <c r="B380" t="s">
        <v>427</v>
      </c>
      <c r="C380">
        <v>15.6</v>
      </c>
      <c r="D380">
        <v>0.7</v>
      </c>
      <c r="E380">
        <v>98.3</v>
      </c>
      <c r="F380">
        <v>15.9</v>
      </c>
      <c r="G380" t="s">
        <v>66</v>
      </c>
      <c r="H380" t="s">
        <v>67</v>
      </c>
      <c r="I380">
        <v>-25.274398000000001</v>
      </c>
      <c r="J380">
        <v>133.775136</v>
      </c>
    </row>
    <row r="381" spans="1:10" x14ac:dyDescent="0.3">
      <c r="A381">
        <v>395</v>
      </c>
      <c r="B381" t="s">
        <v>428</v>
      </c>
      <c r="C381">
        <v>12.2</v>
      </c>
      <c r="D381">
        <v>0.7</v>
      </c>
      <c r="E381">
        <v>53.2</v>
      </c>
      <c r="F381">
        <v>40.799999999999997</v>
      </c>
      <c r="G381" t="s">
        <v>50</v>
      </c>
      <c r="H381" t="s">
        <v>12</v>
      </c>
      <c r="I381">
        <v>36.204824000000002</v>
      </c>
      <c r="J381">
        <v>138.25292400000001</v>
      </c>
    </row>
    <row r="382" spans="1:10" x14ac:dyDescent="0.3">
      <c r="A382">
        <v>396</v>
      </c>
      <c r="B382" t="s">
        <v>429</v>
      </c>
      <c r="C382">
        <v>11.8</v>
      </c>
      <c r="D382">
        <v>1.9</v>
      </c>
      <c r="E382">
        <v>30.6</v>
      </c>
      <c r="F382">
        <v>24.5</v>
      </c>
      <c r="G382" t="s">
        <v>15</v>
      </c>
      <c r="H382" t="s">
        <v>16</v>
      </c>
      <c r="I382">
        <v>37.090240000000001</v>
      </c>
      <c r="J382">
        <v>-95.712890999999999</v>
      </c>
    </row>
    <row r="383" spans="1:10" x14ac:dyDescent="0.3">
      <c r="A383">
        <v>397</v>
      </c>
      <c r="B383" t="s">
        <v>430</v>
      </c>
      <c r="C383">
        <v>8.4</v>
      </c>
      <c r="D383">
        <v>1.6</v>
      </c>
      <c r="E383">
        <v>94.1</v>
      </c>
      <c r="F383">
        <v>18</v>
      </c>
      <c r="G383" t="s">
        <v>261</v>
      </c>
      <c r="H383" t="s">
        <v>262</v>
      </c>
      <c r="I383">
        <v>-30.559481999999999</v>
      </c>
      <c r="J383">
        <v>22.937505999999999</v>
      </c>
    </row>
    <row r="384" spans="1:10" x14ac:dyDescent="0.3">
      <c r="A384">
        <v>398</v>
      </c>
      <c r="B384" t="s">
        <v>431</v>
      </c>
      <c r="C384">
        <v>15</v>
      </c>
      <c r="D384">
        <v>0.8</v>
      </c>
      <c r="E384">
        <v>52.4</v>
      </c>
      <c r="F384">
        <v>19.100000000000001</v>
      </c>
      <c r="G384" t="s">
        <v>15</v>
      </c>
      <c r="H384" t="s">
        <v>16</v>
      </c>
      <c r="I384">
        <v>37.090240000000001</v>
      </c>
      <c r="J384">
        <v>-95.712890999999999</v>
      </c>
    </row>
    <row r="385" spans="1:10" x14ac:dyDescent="0.3">
      <c r="A385">
        <v>399</v>
      </c>
      <c r="B385" t="s">
        <v>432</v>
      </c>
      <c r="C385">
        <v>27.1</v>
      </c>
      <c r="D385">
        <v>0.9</v>
      </c>
      <c r="E385">
        <v>69.2</v>
      </c>
      <c r="F385">
        <v>10.7</v>
      </c>
      <c r="G385" t="s">
        <v>71</v>
      </c>
      <c r="H385" t="s">
        <v>21</v>
      </c>
      <c r="I385">
        <v>40.463667000000001</v>
      </c>
      <c r="J385">
        <v>-3.7492200000000002</v>
      </c>
    </row>
    <row r="386" spans="1:10" x14ac:dyDescent="0.3">
      <c r="A386">
        <v>400</v>
      </c>
      <c r="B386" t="s">
        <v>433</v>
      </c>
      <c r="C386">
        <v>55.7</v>
      </c>
      <c r="D386">
        <v>-1.7</v>
      </c>
      <c r="E386">
        <v>2422.5</v>
      </c>
      <c r="F386">
        <v>62.3</v>
      </c>
      <c r="G386" t="s">
        <v>20</v>
      </c>
      <c r="H386" t="s">
        <v>21</v>
      </c>
      <c r="I386">
        <v>55.378050999999999</v>
      </c>
      <c r="J386">
        <v>-3.4359730000000002</v>
      </c>
    </row>
    <row r="387" spans="1:10" x14ac:dyDescent="0.3">
      <c r="A387">
        <v>401</v>
      </c>
      <c r="B387" t="s">
        <v>434</v>
      </c>
      <c r="C387">
        <v>10.9</v>
      </c>
      <c r="D387">
        <v>1.4</v>
      </c>
      <c r="E387">
        <v>33.299999999999997</v>
      </c>
      <c r="F387">
        <v>31.3</v>
      </c>
      <c r="G387" t="s">
        <v>15</v>
      </c>
      <c r="H387" t="s">
        <v>16</v>
      </c>
      <c r="I387">
        <v>37.090240000000001</v>
      </c>
      <c r="J387">
        <v>-95.712890999999999</v>
      </c>
    </row>
    <row r="388" spans="1:10" x14ac:dyDescent="0.3">
      <c r="A388">
        <v>402</v>
      </c>
      <c r="B388" t="s">
        <v>435</v>
      </c>
      <c r="C388">
        <v>17.100000000000001</v>
      </c>
      <c r="D388">
        <v>2.5</v>
      </c>
      <c r="E388">
        <v>13.4</v>
      </c>
      <c r="F388">
        <v>52.4</v>
      </c>
      <c r="G388" t="s">
        <v>15</v>
      </c>
      <c r="H388" t="s">
        <v>16</v>
      </c>
      <c r="I388">
        <v>37.090240000000001</v>
      </c>
      <c r="J388">
        <v>-95.712890999999999</v>
      </c>
    </row>
    <row r="389" spans="1:10" x14ac:dyDescent="0.3">
      <c r="A389">
        <v>403</v>
      </c>
      <c r="B389" t="s">
        <v>436</v>
      </c>
      <c r="C389">
        <v>39.700000000000003</v>
      </c>
      <c r="D389">
        <v>1.3</v>
      </c>
      <c r="E389">
        <v>37.5</v>
      </c>
      <c r="F389">
        <v>9.6999999999999993</v>
      </c>
      <c r="G389" t="s">
        <v>31</v>
      </c>
      <c r="H389" t="s">
        <v>21</v>
      </c>
      <c r="I389">
        <v>51.165691000000002</v>
      </c>
      <c r="J389">
        <v>10.451525999999999</v>
      </c>
    </row>
    <row r="390" spans="1:10" x14ac:dyDescent="0.3">
      <c r="A390">
        <v>404</v>
      </c>
      <c r="B390" t="s">
        <v>437</v>
      </c>
      <c r="C390">
        <v>21.1</v>
      </c>
      <c r="D390">
        <v>0.9</v>
      </c>
      <c r="E390">
        <v>41.2</v>
      </c>
      <c r="F390">
        <v>14.9</v>
      </c>
      <c r="G390" t="s">
        <v>11</v>
      </c>
      <c r="H390" t="s">
        <v>12</v>
      </c>
      <c r="I390">
        <v>35.861660000000001</v>
      </c>
      <c r="J390">
        <v>104.195397</v>
      </c>
    </row>
    <row r="391" spans="1:10" x14ac:dyDescent="0.3">
      <c r="A391">
        <v>405</v>
      </c>
      <c r="B391" t="s">
        <v>438</v>
      </c>
      <c r="C391">
        <v>106.3</v>
      </c>
      <c r="D391">
        <v>0.9</v>
      </c>
      <c r="E391">
        <v>85.2</v>
      </c>
      <c r="F391">
        <v>7</v>
      </c>
      <c r="G391" t="s">
        <v>42</v>
      </c>
      <c r="H391" t="s">
        <v>12</v>
      </c>
      <c r="I391">
        <v>35.907756999999997</v>
      </c>
      <c r="J391">
        <v>127.76692199999999</v>
      </c>
    </row>
    <row r="392" spans="1:10" x14ac:dyDescent="0.3">
      <c r="A392">
        <v>406</v>
      </c>
      <c r="B392" t="s">
        <v>439</v>
      </c>
      <c r="C392">
        <v>8</v>
      </c>
      <c r="D392">
        <v>1.4</v>
      </c>
      <c r="E392">
        <v>48.5</v>
      </c>
      <c r="F392">
        <v>33.9</v>
      </c>
      <c r="G392" t="s">
        <v>79</v>
      </c>
      <c r="H392" t="s">
        <v>16</v>
      </c>
      <c r="I392">
        <v>56.130366000000002</v>
      </c>
      <c r="J392">
        <v>-106.346771</v>
      </c>
    </row>
    <row r="393" spans="1:10" x14ac:dyDescent="0.3">
      <c r="A393">
        <v>407</v>
      </c>
      <c r="B393" t="s">
        <v>440</v>
      </c>
      <c r="C393">
        <v>10.5</v>
      </c>
      <c r="D393">
        <v>1.5</v>
      </c>
      <c r="E393">
        <v>197.2</v>
      </c>
      <c r="F393">
        <v>11.5</v>
      </c>
      <c r="G393" t="s">
        <v>11</v>
      </c>
      <c r="H393" t="s">
        <v>12</v>
      </c>
      <c r="I393">
        <v>35.861660000000001</v>
      </c>
      <c r="J393">
        <v>104.195397</v>
      </c>
    </row>
    <row r="394" spans="1:10" x14ac:dyDescent="0.3">
      <c r="A394">
        <v>408</v>
      </c>
      <c r="B394" t="s">
        <v>441</v>
      </c>
      <c r="C394">
        <v>12.8</v>
      </c>
      <c r="D394">
        <v>1.8</v>
      </c>
      <c r="E394">
        <v>20</v>
      </c>
      <c r="F394">
        <v>38.799999999999997</v>
      </c>
      <c r="G394" t="s">
        <v>15</v>
      </c>
      <c r="H394" t="s">
        <v>16</v>
      </c>
      <c r="I394">
        <v>37.090240000000001</v>
      </c>
      <c r="J394">
        <v>-95.712890999999999</v>
      </c>
    </row>
    <row r="395" spans="1:10" x14ac:dyDescent="0.3">
      <c r="A395">
        <v>409</v>
      </c>
      <c r="B395" t="s">
        <v>442</v>
      </c>
      <c r="C395">
        <v>10.3</v>
      </c>
      <c r="D395">
        <v>1</v>
      </c>
      <c r="E395">
        <v>134.69999999999999</v>
      </c>
      <c r="F395">
        <v>15.1</v>
      </c>
      <c r="G395" t="s">
        <v>15</v>
      </c>
      <c r="H395" t="s">
        <v>16</v>
      </c>
      <c r="I395">
        <v>37.090240000000001</v>
      </c>
      <c r="J395">
        <v>-95.712890999999999</v>
      </c>
    </row>
    <row r="396" spans="1:10" x14ac:dyDescent="0.3">
      <c r="A396">
        <v>411</v>
      </c>
      <c r="B396" t="s">
        <v>443</v>
      </c>
      <c r="C396">
        <v>17</v>
      </c>
      <c r="D396">
        <v>0.8</v>
      </c>
      <c r="E396">
        <v>50.8</v>
      </c>
      <c r="F396">
        <v>17</v>
      </c>
      <c r="G396" t="s">
        <v>66</v>
      </c>
      <c r="H396" t="s">
        <v>67</v>
      </c>
      <c r="I396">
        <v>-25.274398000000001</v>
      </c>
      <c r="J396">
        <v>133.775136</v>
      </c>
    </row>
    <row r="397" spans="1:10" x14ac:dyDescent="0.3">
      <c r="A397">
        <v>412</v>
      </c>
      <c r="B397" t="s">
        <v>444</v>
      </c>
      <c r="C397">
        <v>117.5</v>
      </c>
      <c r="D397">
        <v>0.7</v>
      </c>
      <c r="E397">
        <v>159.4</v>
      </c>
      <c r="F397">
        <v>7.1</v>
      </c>
      <c r="G397" t="s">
        <v>55</v>
      </c>
      <c r="H397" t="s">
        <v>21</v>
      </c>
      <c r="I397">
        <v>41.871940000000002</v>
      </c>
      <c r="J397">
        <v>12.56738</v>
      </c>
    </row>
    <row r="398" spans="1:10" x14ac:dyDescent="0.3">
      <c r="A398">
        <v>413</v>
      </c>
      <c r="B398" t="s">
        <v>445</v>
      </c>
      <c r="C398">
        <v>20.9</v>
      </c>
      <c r="D398">
        <v>0.6</v>
      </c>
      <c r="E398">
        <v>50.5</v>
      </c>
      <c r="F398">
        <v>20.3</v>
      </c>
      <c r="G398" t="s">
        <v>44</v>
      </c>
      <c r="H398" t="s">
        <v>21</v>
      </c>
      <c r="I398">
        <v>46.227637999999999</v>
      </c>
      <c r="J398">
        <v>2.213749</v>
      </c>
    </row>
    <row r="399" spans="1:10" x14ac:dyDescent="0.3">
      <c r="A399">
        <v>413</v>
      </c>
      <c r="B399" t="s">
        <v>446</v>
      </c>
      <c r="C399">
        <v>34.9</v>
      </c>
      <c r="D399">
        <v>0.8</v>
      </c>
      <c r="E399">
        <v>171.7</v>
      </c>
      <c r="F399">
        <v>7.9</v>
      </c>
      <c r="G399" t="s">
        <v>31</v>
      </c>
      <c r="H399" t="s">
        <v>21</v>
      </c>
      <c r="I399">
        <v>51.165691000000002</v>
      </c>
      <c r="J399">
        <v>10.451525999999999</v>
      </c>
    </row>
    <row r="400" spans="1:10" x14ac:dyDescent="0.3">
      <c r="A400">
        <v>415</v>
      </c>
      <c r="B400" t="s">
        <v>447</v>
      </c>
      <c r="C400">
        <v>11</v>
      </c>
      <c r="D400">
        <v>1.7</v>
      </c>
      <c r="E400">
        <v>30.3</v>
      </c>
      <c r="F400">
        <v>23.7</v>
      </c>
      <c r="G400" t="s">
        <v>15</v>
      </c>
      <c r="H400" t="s">
        <v>16</v>
      </c>
      <c r="I400">
        <v>37.090240000000001</v>
      </c>
      <c r="J400">
        <v>-95.712890999999999</v>
      </c>
    </row>
    <row r="401" spans="1:10" x14ac:dyDescent="0.3">
      <c r="A401">
        <v>416</v>
      </c>
      <c r="B401" t="s">
        <v>448</v>
      </c>
      <c r="C401">
        <v>11.8</v>
      </c>
      <c r="D401">
        <v>1</v>
      </c>
      <c r="E401">
        <v>101.2</v>
      </c>
      <c r="F401">
        <v>13.5</v>
      </c>
      <c r="G401" t="s">
        <v>50</v>
      </c>
      <c r="H401" t="s">
        <v>12</v>
      </c>
      <c r="I401">
        <v>36.204824000000002</v>
      </c>
      <c r="J401">
        <v>138.25292400000001</v>
      </c>
    </row>
    <row r="402" spans="1:10" x14ac:dyDescent="0.3">
      <c r="A402">
        <v>417</v>
      </c>
      <c r="B402" t="s">
        <v>449</v>
      </c>
      <c r="C402">
        <v>12</v>
      </c>
      <c r="D402">
        <v>1.9</v>
      </c>
      <c r="E402">
        <v>22</v>
      </c>
      <c r="F402">
        <v>30.9</v>
      </c>
      <c r="G402" t="s">
        <v>351</v>
      </c>
      <c r="H402" t="s">
        <v>21</v>
      </c>
      <c r="I402">
        <v>53.412909999999997</v>
      </c>
      <c r="J402">
        <v>-8.2438900000000004</v>
      </c>
    </row>
    <row r="403" spans="1:10" x14ac:dyDescent="0.3">
      <c r="A403">
        <v>418</v>
      </c>
      <c r="B403" t="s">
        <v>450</v>
      </c>
      <c r="C403">
        <v>15.3</v>
      </c>
      <c r="D403">
        <v>0.8</v>
      </c>
      <c r="E403">
        <v>50.4</v>
      </c>
      <c r="F403">
        <v>17.600000000000001</v>
      </c>
      <c r="G403" t="s">
        <v>15</v>
      </c>
      <c r="H403" t="s">
        <v>16</v>
      </c>
      <c r="I403">
        <v>37.090240000000001</v>
      </c>
      <c r="J403">
        <v>-95.712890999999999</v>
      </c>
    </row>
    <row r="404" spans="1:10" x14ac:dyDescent="0.3">
      <c r="A404">
        <v>419</v>
      </c>
      <c r="B404" t="s">
        <v>451</v>
      </c>
      <c r="C404">
        <v>16.2</v>
      </c>
      <c r="D404">
        <v>0.6</v>
      </c>
      <c r="E404">
        <v>46.9</v>
      </c>
      <c r="F404">
        <v>25.2</v>
      </c>
      <c r="G404" t="s">
        <v>50</v>
      </c>
      <c r="H404" t="s">
        <v>12</v>
      </c>
      <c r="I404">
        <v>36.204824000000002</v>
      </c>
      <c r="J404">
        <v>138.25292400000001</v>
      </c>
    </row>
    <row r="405" spans="1:10" x14ac:dyDescent="0.3">
      <c r="A405">
        <v>420</v>
      </c>
      <c r="B405" t="s">
        <v>452</v>
      </c>
      <c r="C405">
        <v>42.1</v>
      </c>
      <c r="D405">
        <v>-9.4</v>
      </c>
      <c r="E405">
        <v>2133.1</v>
      </c>
      <c r="F405">
        <v>52</v>
      </c>
      <c r="G405" t="s">
        <v>20</v>
      </c>
      <c r="H405" t="s">
        <v>21</v>
      </c>
      <c r="I405">
        <v>55.378050999999999</v>
      </c>
      <c r="J405">
        <v>-3.4359730000000002</v>
      </c>
    </row>
    <row r="406" spans="1:10" x14ac:dyDescent="0.3">
      <c r="A406">
        <v>421</v>
      </c>
      <c r="B406" t="s">
        <v>453</v>
      </c>
      <c r="C406">
        <v>27.7</v>
      </c>
      <c r="D406">
        <v>1.3</v>
      </c>
      <c r="E406">
        <v>21</v>
      </c>
      <c r="F406">
        <v>16.2</v>
      </c>
      <c r="G406" t="s">
        <v>15</v>
      </c>
      <c r="H406" t="s">
        <v>16</v>
      </c>
      <c r="I406">
        <v>37.090240000000001</v>
      </c>
      <c r="J406">
        <v>-95.712890999999999</v>
      </c>
    </row>
    <row r="407" spans="1:10" x14ac:dyDescent="0.3">
      <c r="A407">
        <v>422</v>
      </c>
      <c r="B407" t="s">
        <v>454</v>
      </c>
      <c r="C407">
        <v>11.1</v>
      </c>
      <c r="D407">
        <v>1.5</v>
      </c>
      <c r="E407">
        <v>22.2</v>
      </c>
      <c r="F407">
        <v>44.1</v>
      </c>
      <c r="G407" t="s">
        <v>15</v>
      </c>
      <c r="H407" t="s">
        <v>16</v>
      </c>
      <c r="I407">
        <v>37.090240000000001</v>
      </c>
      <c r="J407">
        <v>-95.712890999999999</v>
      </c>
    </row>
    <row r="408" spans="1:10" x14ac:dyDescent="0.3">
      <c r="A408">
        <v>423</v>
      </c>
      <c r="B408" t="s">
        <v>455</v>
      </c>
      <c r="C408">
        <v>64.099999999999994</v>
      </c>
      <c r="D408">
        <v>0.8</v>
      </c>
      <c r="E408">
        <v>49.1</v>
      </c>
      <c r="F408">
        <v>8.9</v>
      </c>
      <c r="G408" t="s">
        <v>50</v>
      </c>
      <c r="H408" t="s">
        <v>12</v>
      </c>
      <c r="I408">
        <v>36.204824000000002</v>
      </c>
      <c r="J408">
        <v>138.25292400000001</v>
      </c>
    </row>
    <row r="409" spans="1:10" x14ac:dyDescent="0.3">
      <c r="A409">
        <v>424</v>
      </c>
      <c r="B409" t="s">
        <v>456</v>
      </c>
      <c r="C409">
        <v>20.6</v>
      </c>
      <c r="D409">
        <v>1</v>
      </c>
      <c r="E409">
        <v>128</v>
      </c>
      <c r="F409">
        <v>8.5</v>
      </c>
      <c r="G409" t="s">
        <v>104</v>
      </c>
      <c r="H409" t="s">
        <v>21</v>
      </c>
      <c r="I409">
        <v>50.503886999999999</v>
      </c>
      <c r="J409">
        <v>4.4699359999999997</v>
      </c>
    </row>
    <row r="410" spans="1:10" x14ac:dyDescent="0.3">
      <c r="A410">
        <v>425</v>
      </c>
      <c r="B410" t="s">
        <v>457</v>
      </c>
      <c r="C410">
        <v>12.5</v>
      </c>
      <c r="D410">
        <v>1.2</v>
      </c>
      <c r="E410">
        <v>27.4</v>
      </c>
      <c r="F410">
        <v>27.6</v>
      </c>
      <c r="G410" t="s">
        <v>15</v>
      </c>
      <c r="H410" t="s">
        <v>16</v>
      </c>
      <c r="I410">
        <v>37.090240000000001</v>
      </c>
      <c r="J410">
        <v>-95.712890999999999</v>
      </c>
    </row>
    <row r="411" spans="1:10" x14ac:dyDescent="0.3">
      <c r="A411">
        <v>426</v>
      </c>
      <c r="B411" t="s">
        <v>458</v>
      </c>
      <c r="C411">
        <v>44.3</v>
      </c>
      <c r="D411">
        <v>0.8</v>
      </c>
      <c r="E411">
        <v>48.1</v>
      </c>
      <c r="F411">
        <v>9.4</v>
      </c>
      <c r="G411" t="s">
        <v>44</v>
      </c>
      <c r="H411" t="s">
        <v>21</v>
      </c>
      <c r="I411">
        <v>46.227637999999999</v>
      </c>
      <c r="J411">
        <v>2.213749</v>
      </c>
    </row>
    <row r="412" spans="1:10" x14ac:dyDescent="0.3">
      <c r="A412">
        <v>427</v>
      </c>
      <c r="B412" t="s">
        <v>459</v>
      </c>
      <c r="C412">
        <v>16.899999999999999</v>
      </c>
      <c r="D412">
        <v>1</v>
      </c>
      <c r="E412">
        <v>24.3</v>
      </c>
      <c r="F412">
        <v>24.4</v>
      </c>
      <c r="G412" t="s">
        <v>79</v>
      </c>
      <c r="H412" t="s">
        <v>16</v>
      </c>
      <c r="I412">
        <v>56.130366000000002</v>
      </c>
      <c r="J412">
        <v>-106.346771</v>
      </c>
    </row>
    <row r="413" spans="1:10" x14ac:dyDescent="0.3">
      <c r="A413">
        <v>428</v>
      </c>
      <c r="B413" t="s">
        <v>460</v>
      </c>
      <c r="C413">
        <v>43.3</v>
      </c>
      <c r="D413">
        <v>1.1000000000000001</v>
      </c>
      <c r="E413">
        <v>19.399999999999999</v>
      </c>
      <c r="F413">
        <v>15.7</v>
      </c>
      <c r="G413" t="s">
        <v>23</v>
      </c>
      <c r="H413" t="s">
        <v>21</v>
      </c>
      <c r="I413">
        <v>52.132632999999998</v>
      </c>
      <c r="J413">
        <v>5.2912660000000002</v>
      </c>
    </row>
    <row r="414" spans="1:10" x14ac:dyDescent="0.3">
      <c r="A414">
        <v>429</v>
      </c>
      <c r="B414" t="s">
        <v>461</v>
      </c>
      <c r="C414">
        <v>11.3</v>
      </c>
      <c r="D414">
        <v>2.2000000000000002</v>
      </c>
      <c r="E414">
        <v>33.4</v>
      </c>
      <c r="F414">
        <v>15.7</v>
      </c>
      <c r="G414" t="s">
        <v>462</v>
      </c>
      <c r="H414" t="s">
        <v>21</v>
      </c>
      <c r="I414">
        <v>49.817492000000001</v>
      </c>
      <c r="J414">
        <v>15.472962000000001</v>
      </c>
    </row>
    <row r="415" spans="1:10" x14ac:dyDescent="0.3">
      <c r="A415">
        <v>430</v>
      </c>
      <c r="B415" t="s">
        <v>463</v>
      </c>
      <c r="C415">
        <v>8.4</v>
      </c>
      <c r="D415">
        <v>1.9</v>
      </c>
      <c r="E415">
        <v>41.4</v>
      </c>
      <c r="F415">
        <v>22.2</v>
      </c>
      <c r="G415" t="s">
        <v>464</v>
      </c>
      <c r="H415" t="s">
        <v>21</v>
      </c>
      <c r="I415">
        <v>61.924109999999999</v>
      </c>
      <c r="J415">
        <v>25.748151</v>
      </c>
    </row>
    <row r="416" spans="1:10" x14ac:dyDescent="0.3">
      <c r="A416">
        <v>431</v>
      </c>
      <c r="B416" t="s">
        <v>465</v>
      </c>
      <c r="C416">
        <v>12.5</v>
      </c>
      <c r="D416">
        <v>1.5</v>
      </c>
      <c r="E416">
        <v>263.89999999999998</v>
      </c>
      <c r="F416">
        <v>8.5</v>
      </c>
      <c r="G416" t="s">
        <v>42</v>
      </c>
      <c r="H416" t="s">
        <v>12</v>
      </c>
      <c r="I416">
        <v>35.907756999999997</v>
      </c>
      <c r="J416">
        <v>127.76692199999999</v>
      </c>
    </row>
    <row r="417" spans="1:10" x14ac:dyDescent="0.3">
      <c r="A417">
        <v>432</v>
      </c>
      <c r="B417" t="s">
        <v>466</v>
      </c>
      <c r="C417">
        <v>12.2</v>
      </c>
      <c r="D417">
        <v>1.1000000000000001</v>
      </c>
      <c r="E417">
        <v>41.2</v>
      </c>
      <c r="F417">
        <v>17.3</v>
      </c>
      <c r="G417" t="s">
        <v>15</v>
      </c>
      <c r="H417" t="s">
        <v>16</v>
      </c>
      <c r="I417">
        <v>37.090240000000001</v>
      </c>
      <c r="J417">
        <v>-95.712890999999999</v>
      </c>
    </row>
    <row r="418" spans="1:10" x14ac:dyDescent="0.3">
      <c r="A418">
        <v>433</v>
      </c>
      <c r="B418" t="s">
        <v>467</v>
      </c>
      <c r="C418">
        <v>76.900000000000006</v>
      </c>
      <c r="D418">
        <v>-6.9</v>
      </c>
      <c r="E418">
        <v>136.1</v>
      </c>
      <c r="F418">
        <v>48.4</v>
      </c>
      <c r="G418" t="s">
        <v>31</v>
      </c>
      <c r="H418" t="s">
        <v>21</v>
      </c>
      <c r="I418">
        <v>51.165691000000002</v>
      </c>
      <c r="J418">
        <v>10.451525999999999</v>
      </c>
    </row>
    <row r="419" spans="1:10" x14ac:dyDescent="0.3">
      <c r="A419">
        <v>435</v>
      </c>
      <c r="B419" t="s">
        <v>468</v>
      </c>
      <c r="C419">
        <v>51</v>
      </c>
      <c r="D419">
        <v>-3</v>
      </c>
      <c r="E419">
        <v>117.6</v>
      </c>
      <c r="F419">
        <v>98.5</v>
      </c>
      <c r="G419" t="s">
        <v>20</v>
      </c>
      <c r="H419" t="s">
        <v>21</v>
      </c>
      <c r="I419">
        <v>55.378050999999999</v>
      </c>
      <c r="J419">
        <v>-3.4359730000000002</v>
      </c>
    </row>
    <row r="420" spans="1:10" x14ac:dyDescent="0.3">
      <c r="A420">
        <v>436</v>
      </c>
      <c r="B420" t="s">
        <v>469</v>
      </c>
      <c r="C420">
        <v>116.7</v>
      </c>
      <c r="D420">
        <v>0.1</v>
      </c>
      <c r="E420">
        <v>582.4</v>
      </c>
      <c r="F420">
        <v>26</v>
      </c>
      <c r="G420" t="s">
        <v>55</v>
      </c>
      <c r="H420" t="s">
        <v>21</v>
      </c>
      <c r="I420">
        <v>41.871940000000002</v>
      </c>
      <c r="J420">
        <v>12.56738</v>
      </c>
    </row>
    <row r="421" spans="1:10" x14ac:dyDescent="0.3">
      <c r="A421">
        <v>437</v>
      </c>
      <c r="B421" t="s">
        <v>470</v>
      </c>
      <c r="C421">
        <v>13.5</v>
      </c>
      <c r="D421">
        <v>1.1000000000000001</v>
      </c>
      <c r="E421">
        <v>29.4</v>
      </c>
      <c r="F421">
        <v>21.7</v>
      </c>
      <c r="G421" t="s">
        <v>53</v>
      </c>
      <c r="H421" t="s">
        <v>12</v>
      </c>
      <c r="I421">
        <v>22.396428</v>
      </c>
      <c r="J421">
        <v>114.109497</v>
      </c>
    </row>
    <row r="422" spans="1:10" x14ac:dyDescent="0.3">
      <c r="A422">
        <v>438</v>
      </c>
      <c r="B422" t="s">
        <v>471</v>
      </c>
      <c r="C422">
        <v>118.7</v>
      </c>
      <c r="D422">
        <v>-12.9</v>
      </c>
      <c r="E422">
        <v>106.7</v>
      </c>
      <c r="F422">
        <v>43.1</v>
      </c>
      <c r="G422" t="s">
        <v>15</v>
      </c>
      <c r="H422" t="s">
        <v>16</v>
      </c>
      <c r="I422">
        <v>37.090240000000001</v>
      </c>
      <c r="J422">
        <v>-95.712890999999999</v>
      </c>
    </row>
    <row r="423" spans="1:10" x14ac:dyDescent="0.3">
      <c r="A423">
        <v>439</v>
      </c>
      <c r="B423" t="s">
        <v>472</v>
      </c>
      <c r="C423">
        <v>13.8</v>
      </c>
      <c r="D423">
        <v>3.8</v>
      </c>
      <c r="E423">
        <v>11.2</v>
      </c>
      <c r="F423">
        <v>95</v>
      </c>
      <c r="G423" t="s">
        <v>165</v>
      </c>
      <c r="H423" t="s">
        <v>21</v>
      </c>
      <c r="I423">
        <v>56.263919999999999</v>
      </c>
      <c r="J423">
        <v>9.5017849999999999</v>
      </c>
    </row>
    <row r="424" spans="1:10" x14ac:dyDescent="0.3">
      <c r="A424">
        <v>440</v>
      </c>
      <c r="B424" t="s">
        <v>473</v>
      </c>
      <c r="C424">
        <v>10.4</v>
      </c>
      <c r="D424">
        <v>2.4</v>
      </c>
      <c r="E424">
        <v>18.399999999999999</v>
      </c>
      <c r="F424">
        <v>32.299999999999997</v>
      </c>
      <c r="G424" t="s">
        <v>129</v>
      </c>
      <c r="H424" t="s">
        <v>16</v>
      </c>
      <c r="I424">
        <v>23.634501</v>
      </c>
      <c r="J424">
        <v>-102.552784</v>
      </c>
    </row>
    <row r="425" spans="1:10" x14ac:dyDescent="0.3">
      <c r="A425">
        <v>441</v>
      </c>
      <c r="B425" t="s">
        <v>474</v>
      </c>
      <c r="C425">
        <v>11.5</v>
      </c>
      <c r="D425">
        <v>1.3</v>
      </c>
      <c r="E425">
        <v>218.9</v>
      </c>
      <c r="F425">
        <v>9.1</v>
      </c>
      <c r="G425" t="s">
        <v>15</v>
      </c>
      <c r="H425" t="s">
        <v>16</v>
      </c>
      <c r="I425">
        <v>37.090240000000001</v>
      </c>
      <c r="J425">
        <v>-95.712890999999999</v>
      </c>
    </row>
    <row r="426" spans="1:10" x14ac:dyDescent="0.3">
      <c r="A426">
        <v>442</v>
      </c>
      <c r="B426" t="s">
        <v>475</v>
      </c>
      <c r="C426">
        <v>14.6</v>
      </c>
      <c r="D426">
        <v>0.6</v>
      </c>
      <c r="E426">
        <v>80</v>
      </c>
      <c r="F426">
        <v>17.5</v>
      </c>
      <c r="G426" t="s">
        <v>15</v>
      </c>
      <c r="H426" t="s">
        <v>16</v>
      </c>
      <c r="I426">
        <v>37.090240000000001</v>
      </c>
      <c r="J426">
        <v>-95.712890999999999</v>
      </c>
    </row>
    <row r="427" spans="1:10" x14ac:dyDescent="0.3">
      <c r="A427">
        <v>443</v>
      </c>
      <c r="B427" t="s">
        <v>476</v>
      </c>
      <c r="C427">
        <v>32</v>
      </c>
      <c r="D427">
        <v>0.1</v>
      </c>
      <c r="E427">
        <v>781</v>
      </c>
      <c r="F427">
        <v>46.6</v>
      </c>
      <c r="G427" t="s">
        <v>15</v>
      </c>
      <c r="H427" t="s">
        <v>16</v>
      </c>
      <c r="I427">
        <v>37.090240000000001</v>
      </c>
      <c r="J427">
        <v>-95.712890999999999</v>
      </c>
    </row>
    <row r="428" spans="1:10" x14ac:dyDescent="0.3">
      <c r="A428">
        <v>444</v>
      </c>
      <c r="B428" t="s">
        <v>477</v>
      </c>
      <c r="C428">
        <v>9.4</v>
      </c>
      <c r="D428">
        <v>1</v>
      </c>
      <c r="E428">
        <v>119.3</v>
      </c>
      <c r="F428">
        <v>13.7</v>
      </c>
      <c r="G428" t="s">
        <v>143</v>
      </c>
      <c r="H428" t="s">
        <v>12</v>
      </c>
      <c r="I428">
        <v>23.69781</v>
      </c>
      <c r="J428">
        <v>120.960515</v>
      </c>
    </row>
    <row r="429" spans="1:10" x14ac:dyDescent="0.3">
      <c r="A429">
        <v>445</v>
      </c>
      <c r="B429" t="s">
        <v>478</v>
      </c>
      <c r="C429">
        <v>11.4</v>
      </c>
      <c r="D429">
        <v>0.8</v>
      </c>
      <c r="E429">
        <v>157.80000000000001</v>
      </c>
      <c r="F429">
        <v>13.5</v>
      </c>
      <c r="G429" t="s">
        <v>66</v>
      </c>
      <c r="H429" t="s">
        <v>67</v>
      </c>
      <c r="I429">
        <v>-25.274398000000001</v>
      </c>
      <c r="J429">
        <v>133.775136</v>
      </c>
    </row>
    <row r="430" spans="1:10" x14ac:dyDescent="0.3">
      <c r="A430">
        <v>446</v>
      </c>
      <c r="B430" t="s">
        <v>479</v>
      </c>
      <c r="C430">
        <v>6.3</v>
      </c>
      <c r="D430">
        <v>1.6</v>
      </c>
      <c r="E430">
        <v>65.5</v>
      </c>
      <c r="F430">
        <v>24</v>
      </c>
      <c r="G430" t="s">
        <v>480</v>
      </c>
      <c r="H430" t="s">
        <v>12</v>
      </c>
      <c r="I430">
        <v>-0.78927499999999995</v>
      </c>
      <c r="J430">
        <v>113.92132700000001</v>
      </c>
    </row>
    <row r="431" spans="1:10" x14ac:dyDescent="0.3">
      <c r="A431">
        <v>448</v>
      </c>
      <c r="B431" t="s">
        <v>481</v>
      </c>
      <c r="C431">
        <v>12.5</v>
      </c>
      <c r="D431">
        <v>1.7</v>
      </c>
      <c r="E431">
        <v>19.7</v>
      </c>
      <c r="F431">
        <v>25.3</v>
      </c>
      <c r="G431" t="s">
        <v>79</v>
      </c>
      <c r="H431" t="s">
        <v>16</v>
      </c>
      <c r="I431">
        <v>56.130366000000002</v>
      </c>
      <c r="J431">
        <v>-106.346771</v>
      </c>
    </row>
    <row r="432" spans="1:10" x14ac:dyDescent="0.3">
      <c r="A432">
        <v>448</v>
      </c>
      <c r="B432" t="s">
        <v>482</v>
      </c>
      <c r="C432">
        <v>9.9</v>
      </c>
      <c r="D432">
        <v>1.8</v>
      </c>
      <c r="E432">
        <v>29.6</v>
      </c>
      <c r="F432">
        <v>19.7</v>
      </c>
      <c r="G432" t="s">
        <v>15</v>
      </c>
      <c r="H432" t="s">
        <v>16</v>
      </c>
      <c r="I432">
        <v>37.090240000000001</v>
      </c>
      <c r="J432">
        <v>-95.712890999999999</v>
      </c>
    </row>
    <row r="433" spans="1:10" x14ac:dyDescent="0.3">
      <c r="A433">
        <v>450</v>
      </c>
      <c r="B433" t="s">
        <v>483</v>
      </c>
      <c r="C433">
        <v>12.7</v>
      </c>
      <c r="D433">
        <v>1.2</v>
      </c>
      <c r="E433">
        <v>21.8</v>
      </c>
      <c r="F433">
        <v>28.7</v>
      </c>
      <c r="G433" t="s">
        <v>50</v>
      </c>
      <c r="H433" t="s">
        <v>12</v>
      </c>
      <c r="I433">
        <v>36.204824000000002</v>
      </c>
      <c r="J433">
        <v>138.25292400000001</v>
      </c>
    </row>
    <row r="434" spans="1:10" x14ac:dyDescent="0.3">
      <c r="A434">
        <v>451</v>
      </c>
      <c r="B434" t="s">
        <v>484</v>
      </c>
      <c r="C434">
        <v>13.8</v>
      </c>
      <c r="D434">
        <v>0.7</v>
      </c>
      <c r="E434">
        <v>28.6</v>
      </c>
      <c r="F434">
        <v>32</v>
      </c>
      <c r="G434" t="s">
        <v>31</v>
      </c>
      <c r="H434" t="s">
        <v>21</v>
      </c>
      <c r="I434">
        <v>51.165691000000002</v>
      </c>
      <c r="J434">
        <v>10.451525999999999</v>
      </c>
    </row>
    <row r="435" spans="1:10" x14ac:dyDescent="0.3">
      <c r="A435">
        <v>452</v>
      </c>
      <c r="B435" t="s">
        <v>485</v>
      </c>
      <c r="C435">
        <v>7.1</v>
      </c>
      <c r="D435">
        <v>1.6</v>
      </c>
      <c r="E435">
        <v>121.9</v>
      </c>
      <c r="F435">
        <v>14.7</v>
      </c>
      <c r="G435" t="s">
        <v>15</v>
      </c>
      <c r="H435" t="s">
        <v>16</v>
      </c>
      <c r="I435">
        <v>37.090240000000001</v>
      </c>
      <c r="J435">
        <v>-95.712890999999999</v>
      </c>
    </row>
    <row r="436" spans="1:10" x14ac:dyDescent="0.3">
      <c r="A436">
        <v>453</v>
      </c>
      <c r="B436" t="s">
        <v>486</v>
      </c>
      <c r="C436">
        <v>71.5</v>
      </c>
      <c r="D436">
        <v>0.8</v>
      </c>
      <c r="E436">
        <v>34.4</v>
      </c>
      <c r="F436">
        <v>9.1999999999999993</v>
      </c>
      <c r="G436" t="s">
        <v>50</v>
      </c>
      <c r="H436" t="s">
        <v>12</v>
      </c>
      <c r="I436">
        <v>36.204824000000002</v>
      </c>
      <c r="J436">
        <v>138.25292400000001</v>
      </c>
    </row>
    <row r="437" spans="1:10" x14ac:dyDescent="0.3">
      <c r="A437">
        <v>454</v>
      </c>
      <c r="B437" t="s">
        <v>487</v>
      </c>
      <c r="C437">
        <v>24.6</v>
      </c>
      <c r="D437">
        <v>0.7</v>
      </c>
      <c r="E437">
        <v>27.6</v>
      </c>
      <c r="F437">
        <v>16.7</v>
      </c>
      <c r="G437" t="s">
        <v>351</v>
      </c>
      <c r="H437" t="s">
        <v>21</v>
      </c>
      <c r="I437">
        <v>53.412909999999997</v>
      </c>
      <c r="J437">
        <v>-8.2438900000000004</v>
      </c>
    </row>
    <row r="438" spans="1:10" x14ac:dyDescent="0.3">
      <c r="A438">
        <v>456</v>
      </c>
      <c r="B438" t="s">
        <v>488</v>
      </c>
      <c r="C438">
        <v>14</v>
      </c>
      <c r="D438">
        <v>0.8</v>
      </c>
      <c r="E438">
        <v>29.8</v>
      </c>
      <c r="F438">
        <v>21.8</v>
      </c>
      <c r="G438" t="s">
        <v>154</v>
      </c>
      <c r="H438" t="s">
        <v>12</v>
      </c>
      <c r="I438">
        <v>20.593684</v>
      </c>
      <c r="J438">
        <v>78.962879999999998</v>
      </c>
    </row>
    <row r="439" spans="1:10" x14ac:dyDescent="0.3">
      <c r="A439">
        <v>457</v>
      </c>
      <c r="B439" t="s">
        <v>489</v>
      </c>
      <c r="C439">
        <v>11.2</v>
      </c>
      <c r="D439">
        <v>1.7</v>
      </c>
      <c r="E439">
        <v>18.100000000000001</v>
      </c>
      <c r="F439">
        <v>33.6</v>
      </c>
      <c r="G439" t="s">
        <v>15</v>
      </c>
      <c r="H439" t="s">
        <v>16</v>
      </c>
      <c r="I439">
        <v>37.090240000000001</v>
      </c>
      <c r="J439">
        <v>-95.712890999999999</v>
      </c>
    </row>
    <row r="440" spans="1:10" x14ac:dyDescent="0.3">
      <c r="A440">
        <v>458</v>
      </c>
      <c r="B440" t="s">
        <v>490</v>
      </c>
      <c r="C440">
        <v>22.4</v>
      </c>
      <c r="D440">
        <v>1.2</v>
      </c>
      <c r="E440">
        <v>30</v>
      </c>
      <c r="F440">
        <v>10.7</v>
      </c>
      <c r="G440" t="s">
        <v>15</v>
      </c>
      <c r="H440" t="s">
        <v>16</v>
      </c>
      <c r="I440">
        <v>37.090240000000001</v>
      </c>
      <c r="J440">
        <v>-95.712890999999999</v>
      </c>
    </row>
    <row r="441" spans="1:10" x14ac:dyDescent="0.3">
      <c r="A441">
        <v>459</v>
      </c>
      <c r="B441" t="s">
        <v>491</v>
      </c>
      <c r="C441">
        <v>47.7</v>
      </c>
      <c r="D441">
        <v>-10.6</v>
      </c>
      <c r="E441">
        <v>813.8</v>
      </c>
      <c r="F441">
        <v>26.4</v>
      </c>
      <c r="G441" t="s">
        <v>55</v>
      </c>
      <c r="H441" t="s">
        <v>21</v>
      </c>
      <c r="I441">
        <v>41.871940000000002</v>
      </c>
      <c r="J441">
        <v>12.56738</v>
      </c>
    </row>
    <row r="442" spans="1:10" x14ac:dyDescent="0.3">
      <c r="A442">
        <v>460</v>
      </c>
      <c r="B442" t="s">
        <v>492</v>
      </c>
      <c r="C442">
        <v>51.2</v>
      </c>
      <c r="D442">
        <v>-8.3000000000000007</v>
      </c>
      <c r="E442">
        <v>2431.4</v>
      </c>
      <c r="F442">
        <v>23.4</v>
      </c>
      <c r="G442" t="s">
        <v>44</v>
      </c>
      <c r="H442" t="s">
        <v>21</v>
      </c>
      <c r="I442">
        <v>46.227637999999999</v>
      </c>
      <c r="J442">
        <v>2.213749</v>
      </c>
    </row>
    <row r="443" spans="1:10" x14ac:dyDescent="0.3">
      <c r="A443">
        <v>461</v>
      </c>
      <c r="B443" t="s">
        <v>493</v>
      </c>
      <c r="C443">
        <v>6</v>
      </c>
      <c r="D443">
        <v>1.9</v>
      </c>
      <c r="E443">
        <v>57</v>
      </c>
      <c r="F443">
        <v>22.4</v>
      </c>
      <c r="G443" t="s">
        <v>480</v>
      </c>
      <c r="H443" t="s">
        <v>12</v>
      </c>
      <c r="I443">
        <v>-0.78927499999999995</v>
      </c>
      <c r="J443">
        <v>113.92132700000001</v>
      </c>
    </row>
    <row r="444" spans="1:10" x14ac:dyDescent="0.3">
      <c r="A444">
        <v>462</v>
      </c>
      <c r="B444" t="s">
        <v>494</v>
      </c>
      <c r="C444">
        <v>5.2</v>
      </c>
      <c r="D444">
        <v>10.3</v>
      </c>
      <c r="E444">
        <v>41.1</v>
      </c>
      <c r="F444">
        <v>24.5</v>
      </c>
      <c r="G444" t="s">
        <v>31</v>
      </c>
      <c r="H444" t="s">
        <v>21</v>
      </c>
      <c r="I444">
        <v>51.165691000000002</v>
      </c>
      <c r="J444">
        <v>10.451525999999999</v>
      </c>
    </row>
    <row r="445" spans="1:10" x14ac:dyDescent="0.3">
      <c r="A445">
        <v>463</v>
      </c>
      <c r="B445" t="s">
        <v>495</v>
      </c>
      <c r="C445">
        <v>6.5</v>
      </c>
      <c r="D445">
        <v>1</v>
      </c>
      <c r="E445">
        <v>66.7</v>
      </c>
      <c r="F445">
        <v>28.1</v>
      </c>
      <c r="G445" t="s">
        <v>154</v>
      </c>
      <c r="H445" t="s">
        <v>12</v>
      </c>
      <c r="I445">
        <v>20.593684</v>
      </c>
      <c r="J445">
        <v>78.962879999999998</v>
      </c>
    </row>
    <row r="446" spans="1:10" x14ac:dyDescent="0.3">
      <c r="A446">
        <v>464</v>
      </c>
      <c r="B446" t="s">
        <v>496</v>
      </c>
      <c r="C446">
        <v>7.1</v>
      </c>
      <c r="D446">
        <v>1.6</v>
      </c>
      <c r="E446">
        <v>184</v>
      </c>
      <c r="F446">
        <v>12.3</v>
      </c>
      <c r="G446" t="s">
        <v>79</v>
      </c>
      <c r="H446" t="s">
        <v>16</v>
      </c>
      <c r="I446">
        <v>56.130366000000002</v>
      </c>
      <c r="J446">
        <v>-106.346771</v>
      </c>
    </row>
    <row r="447" spans="1:10" x14ac:dyDescent="0.3">
      <c r="A447">
        <v>465</v>
      </c>
      <c r="B447" t="s">
        <v>497</v>
      </c>
      <c r="C447">
        <v>30.8</v>
      </c>
      <c r="D447">
        <v>1.4</v>
      </c>
      <c r="E447">
        <v>17.100000000000001</v>
      </c>
      <c r="F447">
        <v>13.2</v>
      </c>
      <c r="G447" t="s">
        <v>79</v>
      </c>
      <c r="H447" t="s">
        <v>16</v>
      </c>
      <c r="I447">
        <v>56.130366000000002</v>
      </c>
      <c r="J447">
        <v>-106.346771</v>
      </c>
    </row>
    <row r="448" spans="1:10" x14ac:dyDescent="0.3">
      <c r="A448">
        <v>466</v>
      </c>
      <c r="B448" t="s">
        <v>498</v>
      </c>
      <c r="C448">
        <v>39.1</v>
      </c>
      <c r="D448">
        <v>1.2</v>
      </c>
      <c r="E448">
        <v>20</v>
      </c>
      <c r="F448">
        <v>11.1</v>
      </c>
      <c r="G448" t="s">
        <v>15</v>
      </c>
      <c r="H448" t="s">
        <v>16</v>
      </c>
      <c r="I448">
        <v>37.090240000000001</v>
      </c>
      <c r="J448">
        <v>-95.712890999999999</v>
      </c>
    </row>
    <row r="449" spans="1:10" x14ac:dyDescent="0.3">
      <c r="A449">
        <v>467</v>
      </c>
      <c r="B449" t="s">
        <v>499</v>
      </c>
      <c r="C449">
        <v>21.6</v>
      </c>
      <c r="D449">
        <v>0.6</v>
      </c>
      <c r="E449">
        <v>33.6</v>
      </c>
      <c r="F449">
        <v>15.2</v>
      </c>
      <c r="G449" t="s">
        <v>50</v>
      </c>
      <c r="H449" t="s">
        <v>12</v>
      </c>
      <c r="I449">
        <v>36.204824000000002</v>
      </c>
      <c r="J449">
        <v>138.25292400000001</v>
      </c>
    </row>
    <row r="450" spans="1:10" x14ac:dyDescent="0.3">
      <c r="A450">
        <v>467</v>
      </c>
      <c r="B450" t="s">
        <v>500</v>
      </c>
      <c r="C450">
        <v>6.3</v>
      </c>
      <c r="D450">
        <v>1.4</v>
      </c>
      <c r="E450">
        <v>110.2</v>
      </c>
      <c r="F450">
        <v>16.8</v>
      </c>
      <c r="G450" t="s">
        <v>366</v>
      </c>
      <c r="H450" t="s">
        <v>12</v>
      </c>
      <c r="I450">
        <v>4.2104840000000001</v>
      </c>
      <c r="J450">
        <v>101.97576599999999</v>
      </c>
    </row>
    <row r="451" spans="1:10" x14ac:dyDescent="0.3">
      <c r="A451">
        <v>469</v>
      </c>
      <c r="B451" t="s">
        <v>501</v>
      </c>
      <c r="C451">
        <v>11.4</v>
      </c>
      <c r="D451">
        <v>1.8</v>
      </c>
      <c r="E451">
        <v>23.9</v>
      </c>
      <c r="F451">
        <v>17</v>
      </c>
      <c r="G451" t="s">
        <v>307</v>
      </c>
      <c r="H451" t="s">
        <v>12</v>
      </c>
      <c r="I451">
        <v>1.3520829999999999</v>
      </c>
      <c r="J451">
        <v>103.819836</v>
      </c>
    </row>
    <row r="452" spans="1:10" x14ac:dyDescent="0.3">
      <c r="A452">
        <v>470</v>
      </c>
      <c r="B452" t="s">
        <v>502</v>
      </c>
      <c r="C452">
        <v>22.2</v>
      </c>
      <c r="D452">
        <v>1</v>
      </c>
      <c r="E452">
        <v>34.6</v>
      </c>
      <c r="F452">
        <v>10.3</v>
      </c>
      <c r="G452" t="s">
        <v>42</v>
      </c>
      <c r="H452" t="s">
        <v>12</v>
      </c>
      <c r="I452">
        <v>35.907756999999997</v>
      </c>
      <c r="J452">
        <v>127.76692199999999</v>
      </c>
    </row>
    <row r="453" spans="1:10" x14ac:dyDescent="0.3">
      <c r="A453">
        <v>471</v>
      </c>
      <c r="B453" t="s">
        <v>503</v>
      </c>
      <c r="C453">
        <v>27.3</v>
      </c>
      <c r="D453">
        <v>1</v>
      </c>
      <c r="E453">
        <v>14.4</v>
      </c>
      <c r="F453">
        <v>23.1</v>
      </c>
      <c r="G453" t="s">
        <v>20</v>
      </c>
      <c r="H453" t="s">
        <v>21</v>
      </c>
      <c r="I453">
        <v>55.378050999999999</v>
      </c>
      <c r="J453">
        <v>-3.4359730000000002</v>
      </c>
    </row>
    <row r="454" spans="1:10" x14ac:dyDescent="0.3">
      <c r="A454">
        <v>472</v>
      </c>
      <c r="B454" t="s">
        <v>504</v>
      </c>
      <c r="C454">
        <v>17</v>
      </c>
      <c r="D454">
        <v>1.1000000000000001</v>
      </c>
      <c r="E454">
        <v>18.600000000000001</v>
      </c>
      <c r="F454">
        <v>18</v>
      </c>
      <c r="G454" t="s">
        <v>15</v>
      </c>
      <c r="H454" t="s">
        <v>16</v>
      </c>
      <c r="I454">
        <v>37.090240000000001</v>
      </c>
      <c r="J454">
        <v>-95.712890999999999</v>
      </c>
    </row>
    <row r="455" spans="1:10" x14ac:dyDescent="0.3">
      <c r="A455">
        <v>473</v>
      </c>
      <c r="B455" t="s">
        <v>505</v>
      </c>
      <c r="C455">
        <v>13.6</v>
      </c>
      <c r="D455">
        <v>1.5</v>
      </c>
      <c r="E455">
        <v>29.5</v>
      </c>
      <c r="F455">
        <v>12.2</v>
      </c>
      <c r="G455" t="s">
        <v>11</v>
      </c>
      <c r="H455" t="s">
        <v>12</v>
      </c>
      <c r="I455">
        <v>35.861660000000001</v>
      </c>
      <c r="J455">
        <v>104.195397</v>
      </c>
    </row>
    <row r="456" spans="1:10" x14ac:dyDescent="0.3">
      <c r="A456">
        <v>473</v>
      </c>
      <c r="B456" t="s">
        <v>506</v>
      </c>
      <c r="C456">
        <v>11.5</v>
      </c>
      <c r="D456">
        <v>1</v>
      </c>
      <c r="E456">
        <v>30.5</v>
      </c>
      <c r="F456">
        <v>18.7</v>
      </c>
      <c r="G456" t="s">
        <v>20</v>
      </c>
      <c r="H456" t="s">
        <v>21</v>
      </c>
      <c r="I456">
        <v>55.378050999999999</v>
      </c>
      <c r="J456">
        <v>-3.4359730000000002</v>
      </c>
    </row>
    <row r="457" spans="1:10" x14ac:dyDescent="0.3">
      <c r="A457">
        <v>475</v>
      </c>
      <c r="B457" t="s">
        <v>507</v>
      </c>
      <c r="C457">
        <v>24.7</v>
      </c>
      <c r="D457">
        <v>0.6</v>
      </c>
      <c r="E457">
        <v>48.5</v>
      </c>
      <c r="F457">
        <v>10.8</v>
      </c>
      <c r="G457" t="s">
        <v>31</v>
      </c>
      <c r="H457" t="s">
        <v>21</v>
      </c>
      <c r="I457">
        <v>51.165691000000002</v>
      </c>
      <c r="J457">
        <v>10.451525999999999</v>
      </c>
    </row>
    <row r="458" spans="1:10" x14ac:dyDescent="0.3">
      <c r="A458">
        <v>476</v>
      </c>
      <c r="B458" t="s">
        <v>508</v>
      </c>
      <c r="C458">
        <v>10</v>
      </c>
      <c r="D458">
        <v>0.4</v>
      </c>
      <c r="E458">
        <v>68.5</v>
      </c>
      <c r="F458">
        <v>41.2</v>
      </c>
      <c r="G458" t="s">
        <v>15</v>
      </c>
      <c r="H458" t="s">
        <v>16</v>
      </c>
      <c r="I458">
        <v>37.090240000000001</v>
      </c>
      <c r="J458">
        <v>-95.712890999999999</v>
      </c>
    </row>
    <row r="459" spans="1:10" x14ac:dyDescent="0.3">
      <c r="A459">
        <v>477</v>
      </c>
      <c r="B459" t="s">
        <v>509</v>
      </c>
      <c r="C459">
        <v>6</v>
      </c>
      <c r="D459">
        <v>1.3</v>
      </c>
      <c r="E459">
        <v>74.2</v>
      </c>
      <c r="F459">
        <v>21.5</v>
      </c>
      <c r="G459" t="s">
        <v>177</v>
      </c>
      <c r="H459" t="s">
        <v>12</v>
      </c>
      <c r="I459">
        <v>15.870032</v>
      </c>
      <c r="J459">
        <v>100.992541</v>
      </c>
    </row>
    <row r="460" spans="1:10" x14ac:dyDescent="0.3">
      <c r="A460">
        <v>478</v>
      </c>
      <c r="B460" t="s">
        <v>510</v>
      </c>
      <c r="C460">
        <v>25.9</v>
      </c>
      <c r="D460">
        <v>1.9</v>
      </c>
      <c r="E460">
        <v>9.5</v>
      </c>
      <c r="F460">
        <v>32.799999999999997</v>
      </c>
      <c r="G460" t="s">
        <v>15</v>
      </c>
      <c r="H460" t="s">
        <v>16</v>
      </c>
      <c r="I460">
        <v>37.090240000000001</v>
      </c>
      <c r="J460">
        <v>-95.712890999999999</v>
      </c>
    </row>
    <row r="461" spans="1:10" x14ac:dyDescent="0.3">
      <c r="A461">
        <v>479</v>
      </c>
      <c r="B461" t="s">
        <v>511</v>
      </c>
      <c r="C461">
        <v>43.4</v>
      </c>
      <c r="D461">
        <v>1.1000000000000001</v>
      </c>
      <c r="E461">
        <v>12.4</v>
      </c>
      <c r="F461">
        <v>19.8</v>
      </c>
      <c r="G461" t="s">
        <v>15</v>
      </c>
      <c r="H461" t="s">
        <v>16</v>
      </c>
      <c r="I461">
        <v>37.090240000000001</v>
      </c>
      <c r="J461">
        <v>-95.712890999999999</v>
      </c>
    </row>
    <row r="462" spans="1:10" x14ac:dyDescent="0.3">
      <c r="A462">
        <v>480</v>
      </c>
      <c r="B462" t="s">
        <v>512</v>
      </c>
      <c r="C462">
        <v>8.1</v>
      </c>
      <c r="D462">
        <v>1.9</v>
      </c>
      <c r="E462">
        <v>32.299999999999997</v>
      </c>
      <c r="F462">
        <v>17.600000000000001</v>
      </c>
      <c r="G462" t="s">
        <v>464</v>
      </c>
      <c r="H462" t="s">
        <v>21</v>
      </c>
      <c r="I462">
        <v>61.924109999999999</v>
      </c>
      <c r="J462">
        <v>25.748151</v>
      </c>
    </row>
    <row r="463" spans="1:10" x14ac:dyDescent="0.3">
      <c r="A463">
        <v>481</v>
      </c>
      <c r="B463" t="s">
        <v>513</v>
      </c>
      <c r="C463">
        <v>13.4</v>
      </c>
      <c r="D463">
        <v>2.1</v>
      </c>
      <c r="E463">
        <v>12.5</v>
      </c>
      <c r="F463">
        <v>35.200000000000003</v>
      </c>
      <c r="G463" t="s">
        <v>150</v>
      </c>
      <c r="H463" t="s">
        <v>21</v>
      </c>
      <c r="I463">
        <v>60.128160999999999</v>
      </c>
      <c r="J463">
        <v>18.643501000000001</v>
      </c>
    </row>
    <row r="464" spans="1:10" x14ac:dyDescent="0.3">
      <c r="A464">
        <v>482</v>
      </c>
      <c r="B464" t="s">
        <v>514</v>
      </c>
      <c r="C464">
        <v>21.9</v>
      </c>
      <c r="D464">
        <v>1.4</v>
      </c>
      <c r="E464">
        <v>15.4</v>
      </c>
      <c r="F464">
        <v>16.2</v>
      </c>
      <c r="G464" t="s">
        <v>42</v>
      </c>
      <c r="H464" t="s">
        <v>12</v>
      </c>
      <c r="I464">
        <v>35.907756999999997</v>
      </c>
      <c r="J464">
        <v>127.76692199999999</v>
      </c>
    </row>
    <row r="465" spans="1:10" x14ac:dyDescent="0.3">
      <c r="A465">
        <v>483</v>
      </c>
      <c r="B465" t="s">
        <v>515</v>
      </c>
      <c r="C465">
        <v>6.4</v>
      </c>
      <c r="D465">
        <v>3</v>
      </c>
      <c r="E465">
        <v>23.9</v>
      </c>
      <c r="F465">
        <v>31.9</v>
      </c>
      <c r="G465" t="s">
        <v>66</v>
      </c>
      <c r="H465" t="s">
        <v>67</v>
      </c>
      <c r="I465">
        <v>-25.274398000000001</v>
      </c>
      <c r="J465">
        <v>133.775136</v>
      </c>
    </row>
    <row r="466" spans="1:10" x14ac:dyDescent="0.3">
      <c r="A466">
        <v>484</v>
      </c>
      <c r="B466" t="s">
        <v>516</v>
      </c>
      <c r="C466">
        <v>13</v>
      </c>
      <c r="D466">
        <v>2.1</v>
      </c>
      <c r="E466">
        <v>19.5</v>
      </c>
      <c r="F466">
        <v>14.8</v>
      </c>
      <c r="G466" t="s">
        <v>35</v>
      </c>
      <c r="H466" t="s">
        <v>21</v>
      </c>
      <c r="I466">
        <v>61.524009999999997</v>
      </c>
      <c r="J466">
        <v>105.31875599999999</v>
      </c>
    </row>
    <row r="467" spans="1:10" x14ac:dyDescent="0.3">
      <c r="A467">
        <v>485</v>
      </c>
      <c r="B467" t="s">
        <v>517</v>
      </c>
      <c r="C467">
        <v>84.2</v>
      </c>
      <c r="D467">
        <v>-3.7</v>
      </c>
      <c r="E467">
        <v>114.6</v>
      </c>
      <c r="F467">
        <v>23.1</v>
      </c>
      <c r="G467" t="s">
        <v>518</v>
      </c>
      <c r="H467" t="s">
        <v>21</v>
      </c>
      <c r="I467">
        <v>49.815272999999998</v>
      </c>
      <c r="J467">
        <v>6.1295830000000002</v>
      </c>
    </row>
    <row r="468" spans="1:10" x14ac:dyDescent="0.3">
      <c r="A468">
        <v>486</v>
      </c>
      <c r="B468" t="s">
        <v>519</v>
      </c>
      <c r="C468">
        <v>18.100000000000001</v>
      </c>
      <c r="D468">
        <v>2.5</v>
      </c>
      <c r="E468">
        <v>8.8000000000000007</v>
      </c>
      <c r="F468">
        <v>59.8</v>
      </c>
      <c r="G468" t="s">
        <v>150</v>
      </c>
      <c r="H468" t="s">
        <v>21</v>
      </c>
      <c r="I468">
        <v>60.128160999999999</v>
      </c>
      <c r="J468">
        <v>18.643501000000001</v>
      </c>
    </row>
    <row r="469" spans="1:10" x14ac:dyDescent="0.3">
      <c r="A469">
        <v>487</v>
      </c>
      <c r="B469" t="s">
        <v>520</v>
      </c>
      <c r="C469">
        <v>30.3</v>
      </c>
      <c r="D469">
        <v>0.7</v>
      </c>
      <c r="E469">
        <v>27.2</v>
      </c>
      <c r="F469">
        <v>13.3</v>
      </c>
      <c r="G469" t="s">
        <v>50</v>
      </c>
      <c r="H469" t="s">
        <v>12</v>
      </c>
      <c r="I469">
        <v>36.204824000000002</v>
      </c>
      <c r="J469">
        <v>138.25292400000001</v>
      </c>
    </row>
    <row r="470" spans="1:10" x14ac:dyDescent="0.3">
      <c r="A470">
        <v>488</v>
      </c>
      <c r="B470" t="s">
        <v>521</v>
      </c>
      <c r="C470">
        <v>6.3</v>
      </c>
      <c r="D470">
        <v>1.4</v>
      </c>
      <c r="E470">
        <v>151.69999999999999</v>
      </c>
      <c r="F470">
        <v>13.1</v>
      </c>
      <c r="G470" t="s">
        <v>11</v>
      </c>
      <c r="H470" t="s">
        <v>12</v>
      </c>
      <c r="I470">
        <v>35.861660000000001</v>
      </c>
      <c r="J470">
        <v>104.195397</v>
      </c>
    </row>
    <row r="471" spans="1:10" x14ac:dyDescent="0.3">
      <c r="A471">
        <v>489</v>
      </c>
      <c r="B471" t="s">
        <v>522</v>
      </c>
      <c r="C471">
        <v>9.8000000000000007</v>
      </c>
      <c r="D471">
        <v>1.3</v>
      </c>
      <c r="E471">
        <v>31.7</v>
      </c>
      <c r="F471">
        <v>16.8</v>
      </c>
      <c r="G471" t="s">
        <v>15</v>
      </c>
      <c r="H471" t="s">
        <v>16</v>
      </c>
      <c r="I471">
        <v>37.090240000000001</v>
      </c>
      <c r="J471">
        <v>-95.712890999999999</v>
      </c>
    </row>
    <row r="472" spans="1:10" x14ac:dyDescent="0.3">
      <c r="A472">
        <v>490</v>
      </c>
      <c r="B472" t="s">
        <v>523</v>
      </c>
      <c r="C472">
        <v>10.1</v>
      </c>
      <c r="D472">
        <v>1.9</v>
      </c>
      <c r="E472">
        <v>17.3</v>
      </c>
      <c r="F472">
        <v>26.7</v>
      </c>
      <c r="G472" t="s">
        <v>15</v>
      </c>
      <c r="H472" t="s">
        <v>16</v>
      </c>
      <c r="I472">
        <v>37.090240000000001</v>
      </c>
      <c r="J472">
        <v>-95.712890999999999</v>
      </c>
    </row>
    <row r="473" spans="1:10" x14ac:dyDescent="0.3">
      <c r="A473">
        <v>491</v>
      </c>
      <c r="B473" t="s">
        <v>524</v>
      </c>
      <c r="C473">
        <v>7.7</v>
      </c>
      <c r="D473">
        <v>0.8</v>
      </c>
      <c r="E473">
        <v>70.599999999999994</v>
      </c>
      <c r="F473">
        <v>18.5</v>
      </c>
      <c r="G473" t="s">
        <v>129</v>
      </c>
      <c r="H473" t="s">
        <v>16</v>
      </c>
      <c r="I473">
        <v>23.634501</v>
      </c>
      <c r="J473">
        <v>-102.552784</v>
      </c>
    </row>
    <row r="474" spans="1:10" x14ac:dyDescent="0.3">
      <c r="A474">
        <v>492</v>
      </c>
      <c r="B474" t="s">
        <v>525</v>
      </c>
      <c r="C474">
        <v>14.1</v>
      </c>
      <c r="D474">
        <v>1</v>
      </c>
      <c r="E474">
        <v>24</v>
      </c>
      <c r="F474">
        <v>17.100000000000001</v>
      </c>
      <c r="G474" t="s">
        <v>50</v>
      </c>
      <c r="H474" t="s">
        <v>12</v>
      </c>
      <c r="I474">
        <v>36.204824000000002</v>
      </c>
      <c r="J474">
        <v>138.25292400000001</v>
      </c>
    </row>
    <row r="475" spans="1:10" x14ac:dyDescent="0.3">
      <c r="A475">
        <v>493</v>
      </c>
      <c r="B475" t="s">
        <v>526</v>
      </c>
      <c r="C475">
        <v>19.8</v>
      </c>
      <c r="D475">
        <v>0.9</v>
      </c>
      <c r="E475">
        <v>16.2</v>
      </c>
      <c r="F475">
        <v>22.7</v>
      </c>
      <c r="G475" t="s">
        <v>20</v>
      </c>
      <c r="H475" t="s">
        <v>21</v>
      </c>
      <c r="I475">
        <v>55.378050999999999</v>
      </c>
      <c r="J475">
        <v>-3.4359730000000002</v>
      </c>
    </row>
    <row r="476" spans="1:10" x14ac:dyDescent="0.3">
      <c r="A476">
        <v>494</v>
      </c>
      <c r="B476" t="s">
        <v>527</v>
      </c>
      <c r="C476">
        <v>13.2</v>
      </c>
      <c r="D476">
        <v>1</v>
      </c>
      <c r="E476">
        <v>28.7</v>
      </c>
      <c r="F476">
        <v>14.9</v>
      </c>
      <c r="G476" t="s">
        <v>66</v>
      </c>
      <c r="H476" t="s">
        <v>67</v>
      </c>
      <c r="I476">
        <v>-25.274398000000001</v>
      </c>
      <c r="J476">
        <v>133.775136</v>
      </c>
    </row>
    <row r="477" spans="1:10" x14ac:dyDescent="0.3">
      <c r="A477">
        <v>495</v>
      </c>
      <c r="B477" t="s">
        <v>528</v>
      </c>
      <c r="C477">
        <v>13.9</v>
      </c>
      <c r="D477">
        <v>1.1000000000000001</v>
      </c>
      <c r="E477">
        <v>19.899999999999999</v>
      </c>
      <c r="F477">
        <v>18.600000000000001</v>
      </c>
      <c r="G477" t="s">
        <v>50</v>
      </c>
      <c r="H477" t="s">
        <v>12</v>
      </c>
      <c r="I477">
        <v>36.204824000000002</v>
      </c>
      <c r="J477">
        <v>138.25292400000001</v>
      </c>
    </row>
    <row r="478" spans="1:10" x14ac:dyDescent="0.3">
      <c r="A478">
        <v>496</v>
      </c>
      <c r="B478" t="s">
        <v>529</v>
      </c>
      <c r="C478">
        <v>11</v>
      </c>
      <c r="D478">
        <v>1.3</v>
      </c>
      <c r="E478">
        <v>20.5</v>
      </c>
      <c r="F478">
        <v>22.3</v>
      </c>
      <c r="G478" t="s">
        <v>79</v>
      </c>
      <c r="H478" t="s">
        <v>16</v>
      </c>
      <c r="I478">
        <v>56.130366000000002</v>
      </c>
      <c r="J478">
        <v>-106.346771</v>
      </c>
    </row>
    <row r="479" spans="1:10" x14ac:dyDescent="0.3">
      <c r="A479">
        <v>497</v>
      </c>
      <c r="B479" t="s">
        <v>530</v>
      </c>
      <c r="C479">
        <v>7.9</v>
      </c>
      <c r="D479">
        <v>2.1</v>
      </c>
      <c r="E479">
        <v>18.2</v>
      </c>
      <c r="F479">
        <v>35.299999999999997</v>
      </c>
      <c r="G479" t="s">
        <v>79</v>
      </c>
      <c r="H479" t="s">
        <v>16</v>
      </c>
      <c r="I479">
        <v>56.130366000000002</v>
      </c>
      <c r="J479">
        <v>-106.346771</v>
      </c>
    </row>
    <row r="480" spans="1:10" x14ac:dyDescent="0.3">
      <c r="A480">
        <v>497</v>
      </c>
      <c r="B480" t="s">
        <v>531</v>
      </c>
      <c r="C480">
        <v>9</v>
      </c>
      <c r="D480">
        <v>1.8</v>
      </c>
      <c r="E480">
        <v>21.8</v>
      </c>
      <c r="F480">
        <v>21.8</v>
      </c>
      <c r="G480" t="s">
        <v>532</v>
      </c>
      <c r="H480" t="s">
        <v>12</v>
      </c>
      <c r="I480">
        <v>23.424075999999999</v>
      </c>
      <c r="J480">
        <v>53.847817999999997</v>
      </c>
    </row>
    <row r="481" spans="1:10" x14ac:dyDescent="0.3">
      <c r="A481">
        <v>499</v>
      </c>
      <c r="B481" t="s">
        <v>533</v>
      </c>
      <c r="C481">
        <v>17.100000000000001</v>
      </c>
      <c r="D481">
        <v>0.9</v>
      </c>
      <c r="E481">
        <v>22.7</v>
      </c>
      <c r="F481">
        <v>15.2</v>
      </c>
      <c r="G481" t="s">
        <v>15</v>
      </c>
      <c r="H481" t="s">
        <v>16</v>
      </c>
      <c r="I481">
        <v>37.090240000000001</v>
      </c>
      <c r="J481">
        <v>-95.712890999999999</v>
      </c>
    </row>
    <row r="482" spans="1:10" x14ac:dyDescent="0.3">
      <c r="A482">
        <v>500</v>
      </c>
      <c r="B482" t="s">
        <v>534</v>
      </c>
      <c r="C482">
        <v>9.6</v>
      </c>
      <c r="D482">
        <v>0.9</v>
      </c>
      <c r="E482">
        <v>36.5</v>
      </c>
      <c r="F482">
        <v>19.2</v>
      </c>
      <c r="G482" t="s">
        <v>15</v>
      </c>
      <c r="H482" t="s">
        <v>16</v>
      </c>
      <c r="I482">
        <v>37.090240000000001</v>
      </c>
      <c r="J482">
        <v>-95.712890999999999</v>
      </c>
    </row>
    <row r="483" spans="1:10" x14ac:dyDescent="0.3">
      <c r="A483">
        <v>501</v>
      </c>
      <c r="B483" t="s">
        <v>535</v>
      </c>
      <c r="C483">
        <v>8</v>
      </c>
      <c r="D483">
        <v>1.7</v>
      </c>
      <c r="E483">
        <v>29.4</v>
      </c>
      <c r="F483">
        <v>19</v>
      </c>
      <c r="G483" t="s">
        <v>15</v>
      </c>
      <c r="H483" t="s">
        <v>16</v>
      </c>
      <c r="I483">
        <v>37.090240000000001</v>
      </c>
      <c r="J483">
        <v>-95.712890999999999</v>
      </c>
    </row>
    <row r="484" spans="1:10" x14ac:dyDescent="0.3">
      <c r="A484">
        <v>502</v>
      </c>
      <c r="B484" t="s">
        <v>536</v>
      </c>
      <c r="C484">
        <v>9.9</v>
      </c>
      <c r="D484">
        <v>1.7</v>
      </c>
      <c r="E484">
        <v>17.899999999999999</v>
      </c>
      <c r="F484">
        <v>25.6</v>
      </c>
      <c r="G484" t="s">
        <v>20</v>
      </c>
      <c r="H484" t="s">
        <v>21</v>
      </c>
      <c r="I484">
        <v>55.378050999999999</v>
      </c>
      <c r="J484">
        <v>-3.4359730000000002</v>
      </c>
    </row>
    <row r="485" spans="1:10" x14ac:dyDescent="0.3">
      <c r="A485">
        <v>503</v>
      </c>
      <c r="B485" t="s">
        <v>537</v>
      </c>
      <c r="C485">
        <v>19.7</v>
      </c>
      <c r="D485">
        <v>1.4</v>
      </c>
      <c r="E485">
        <v>19.2</v>
      </c>
      <c r="F485">
        <v>11.8</v>
      </c>
      <c r="G485" t="s">
        <v>11</v>
      </c>
      <c r="H485" t="s">
        <v>12</v>
      </c>
      <c r="I485">
        <v>35.861660000000001</v>
      </c>
      <c r="J485">
        <v>104.195397</v>
      </c>
    </row>
    <row r="486" spans="1:10" x14ac:dyDescent="0.3">
      <c r="A486">
        <v>503</v>
      </c>
      <c r="B486" t="s">
        <v>538</v>
      </c>
      <c r="C486">
        <v>39.4</v>
      </c>
      <c r="D486">
        <v>0.1</v>
      </c>
      <c r="E486">
        <v>196.4</v>
      </c>
      <c r="F486">
        <v>23.5</v>
      </c>
      <c r="G486" t="s">
        <v>50</v>
      </c>
      <c r="H486" t="s">
        <v>12</v>
      </c>
      <c r="I486">
        <v>36.204824000000002</v>
      </c>
      <c r="J486">
        <v>138.25292400000001</v>
      </c>
    </row>
    <row r="487" spans="1:10" x14ac:dyDescent="0.3">
      <c r="A487">
        <v>505</v>
      </c>
      <c r="B487" t="s">
        <v>539</v>
      </c>
      <c r="C487">
        <v>15.2</v>
      </c>
      <c r="D487">
        <v>1.2</v>
      </c>
      <c r="E487">
        <v>16</v>
      </c>
      <c r="F487">
        <v>20.5</v>
      </c>
      <c r="G487" t="s">
        <v>150</v>
      </c>
      <c r="H487" t="s">
        <v>21</v>
      </c>
      <c r="I487">
        <v>60.128160999999999</v>
      </c>
      <c r="J487">
        <v>18.643501000000001</v>
      </c>
    </row>
    <row r="488" spans="1:10" x14ac:dyDescent="0.3">
      <c r="A488">
        <v>506</v>
      </c>
      <c r="B488" t="s">
        <v>540</v>
      </c>
      <c r="C488">
        <v>78.5</v>
      </c>
      <c r="D488">
        <v>-5.5</v>
      </c>
      <c r="E488">
        <v>160.30000000000001</v>
      </c>
      <c r="F488">
        <v>17.600000000000001</v>
      </c>
      <c r="G488" t="s">
        <v>50</v>
      </c>
      <c r="H488" t="s">
        <v>12</v>
      </c>
      <c r="I488">
        <v>36.204824000000002</v>
      </c>
      <c r="J488">
        <v>138.25292400000001</v>
      </c>
    </row>
    <row r="489" spans="1:10" x14ac:dyDescent="0.3">
      <c r="A489">
        <v>507</v>
      </c>
      <c r="B489" t="s">
        <v>541</v>
      </c>
      <c r="C489">
        <v>9.6</v>
      </c>
      <c r="D489">
        <v>1.3</v>
      </c>
      <c r="E489">
        <v>40.299999999999997</v>
      </c>
      <c r="F489">
        <v>12.2</v>
      </c>
      <c r="G489" t="s">
        <v>11</v>
      </c>
      <c r="H489" t="s">
        <v>12</v>
      </c>
      <c r="I489">
        <v>35.861660000000001</v>
      </c>
      <c r="J489">
        <v>104.195397</v>
      </c>
    </row>
    <row r="490" spans="1:10" x14ac:dyDescent="0.3">
      <c r="A490">
        <v>508</v>
      </c>
      <c r="B490" t="s">
        <v>542</v>
      </c>
      <c r="C490">
        <v>18</v>
      </c>
      <c r="D490">
        <v>0.5</v>
      </c>
      <c r="E490">
        <v>79.2</v>
      </c>
      <c r="F490">
        <v>11.8</v>
      </c>
      <c r="G490" t="s">
        <v>11</v>
      </c>
      <c r="H490" t="s">
        <v>12</v>
      </c>
      <c r="I490">
        <v>35.861660000000001</v>
      </c>
      <c r="J490">
        <v>104.195397</v>
      </c>
    </row>
    <row r="491" spans="1:10" x14ac:dyDescent="0.3">
      <c r="A491">
        <v>509</v>
      </c>
      <c r="B491" t="s">
        <v>543</v>
      </c>
      <c r="C491">
        <v>16.7</v>
      </c>
      <c r="D491">
        <v>1.5</v>
      </c>
      <c r="E491">
        <v>16</v>
      </c>
      <c r="F491">
        <v>15.3</v>
      </c>
      <c r="G491" t="s">
        <v>79</v>
      </c>
      <c r="H491" t="s">
        <v>16</v>
      </c>
      <c r="I491">
        <v>56.130366000000002</v>
      </c>
      <c r="J491">
        <v>-106.346771</v>
      </c>
    </row>
    <row r="492" spans="1:10" x14ac:dyDescent="0.3">
      <c r="A492">
        <v>510</v>
      </c>
      <c r="B492" t="s">
        <v>544</v>
      </c>
      <c r="C492">
        <v>17.3</v>
      </c>
      <c r="D492">
        <v>1.5</v>
      </c>
      <c r="E492">
        <v>12.5</v>
      </c>
      <c r="F492">
        <v>22.3</v>
      </c>
      <c r="G492" t="s">
        <v>15</v>
      </c>
      <c r="H492" t="s">
        <v>16</v>
      </c>
      <c r="I492">
        <v>37.090240000000001</v>
      </c>
      <c r="J492">
        <v>-95.712890999999999</v>
      </c>
    </row>
    <row r="493" spans="1:10" x14ac:dyDescent="0.3">
      <c r="A493">
        <v>511</v>
      </c>
      <c r="B493" t="s">
        <v>545</v>
      </c>
      <c r="C493">
        <v>11.7</v>
      </c>
      <c r="D493">
        <v>0.6</v>
      </c>
      <c r="E493">
        <v>27.3</v>
      </c>
      <c r="F493">
        <v>35.4</v>
      </c>
      <c r="G493" t="s">
        <v>15</v>
      </c>
      <c r="H493" t="s">
        <v>16</v>
      </c>
      <c r="I493">
        <v>37.090240000000001</v>
      </c>
      <c r="J493">
        <v>-95.712890999999999</v>
      </c>
    </row>
    <row r="494" spans="1:10" x14ac:dyDescent="0.3">
      <c r="A494">
        <v>512</v>
      </c>
      <c r="B494" t="s">
        <v>546</v>
      </c>
      <c r="C494">
        <v>14.2</v>
      </c>
      <c r="D494">
        <v>1</v>
      </c>
      <c r="E494">
        <v>22.2</v>
      </c>
      <c r="F494">
        <v>15.7</v>
      </c>
      <c r="G494" t="s">
        <v>15</v>
      </c>
      <c r="H494" t="s">
        <v>16</v>
      </c>
      <c r="I494">
        <v>37.090240000000001</v>
      </c>
      <c r="J494">
        <v>-95.712890999999999</v>
      </c>
    </row>
    <row r="495" spans="1:10" x14ac:dyDescent="0.3">
      <c r="A495">
        <v>513</v>
      </c>
      <c r="B495" t="s">
        <v>547</v>
      </c>
      <c r="C495">
        <v>10.4</v>
      </c>
      <c r="D495">
        <v>0.8</v>
      </c>
      <c r="E495">
        <v>34.799999999999997</v>
      </c>
      <c r="F495">
        <v>17.399999999999999</v>
      </c>
      <c r="G495" t="s">
        <v>79</v>
      </c>
      <c r="H495" t="s">
        <v>16</v>
      </c>
      <c r="I495">
        <v>56.130366000000002</v>
      </c>
      <c r="J495">
        <v>-106.346771</v>
      </c>
    </row>
    <row r="496" spans="1:10" x14ac:dyDescent="0.3">
      <c r="A496">
        <v>514</v>
      </c>
      <c r="B496" t="s">
        <v>548</v>
      </c>
      <c r="C496">
        <v>4</v>
      </c>
      <c r="D496">
        <v>2.2999999999999998</v>
      </c>
      <c r="E496">
        <v>100.8</v>
      </c>
      <c r="F496">
        <v>25.7</v>
      </c>
      <c r="G496" t="s">
        <v>549</v>
      </c>
      <c r="H496" t="s">
        <v>12</v>
      </c>
      <c r="I496">
        <v>25.354825999999999</v>
      </c>
      <c r="J496">
        <v>51.183883999999999</v>
      </c>
    </row>
    <row r="497" spans="1:10" x14ac:dyDescent="0.3">
      <c r="A497">
        <v>515</v>
      </c>
      <c r="B497" t="s">
        <v>550</v>
      </c>
      <c r="C497">
        <v>11.1</v>
      </c>
      <c r="D497">
        <v>1.7</v>
      </c>
      <c r="E497">
        <v>15.7</v>
      </c>
      <c r="F497">
        <v>24.2</v>
      </c>
      <c r="G497" t="s">
        <v>518</v>
      </c>
      <c r="H497" t="s">
        <v>21</v>
      </c>
      <c r="I497">
        <v>49.815272999999998</v>
      </c>
      <c r="J497">
        <v>6.1295830000000002</v>
      </c>
    </row>
    <row r="498" spans="1:10" x14ac:dyDescent="0.3">
      <c r="A498">
        <v>516</v>
      </c>
      <c r="B498" t="s">
        <v>551</v>
      </c>
      <c r="C498">
        <v>11.5</v>
      </c>
      <c r="D498">
        <v>1.3</v>
      </c>
      <c r="E498">
        <v>28.3</v>
      </c>
      <c r="F498">
        <v>12.6</v>
      </c>
      <c r="G498" t="s">
        <v>366</v>
      </c>
      <c r="H498" t="s">
        <v>12</v>
      </c>
      <c r="I498">
        <v>4.2104840000000001</v>
      </c>
      <c r="J498">
        <v>101.97576599999999</v>
      </c>
    </row>
    <row r="499" spans="1:10" x14ac:dyDescent="0.3">
      <c r="A499">
        <v>517</v>
      </c>
      <c r="B499" t="s">
        <v>552</v>
      </c>
      <c r="C499">
        <v>5.7</v>
      </c>
      <c r="D499">
        <v>2.2999999999999998</v>
      </c>
      <c r="E499">
        <v>41.5</v>
      </c>
      <c r="F499">
        <v>18.8</v>
      </c>
      <c r="G499" t="s">
        <v>53</v>
      </c>
      <c r="H499" t="s">
        <v>12</v>
      </c>
      <c r="I499">
        <v>22.396428</v>
      </c>
      <c r="J499">
        <v>114.109497</v>
      </c>
    </row>
    <row r="500" spans="1:10" x14ac:dyDescent="0.3">
      <c r="A500">
        <v>517</v>
      </c>
      <c r="B500" t="s">
        <v>553</v>
      </c>
      <c r="C500">
        <v>18.600000000000001</v>
      </c>
      <c r="D500">
        <v>0.7</v>
      </c>
      <c r="E500">
        <v>32.200000000000003</v>
      </c>
      <c r="F500">
        <v>11.7</v>
      </c>
      <c r="G500" t="s">
        <v>50</v>
      </c>
      <c r="H500" t="s">
        <v>12</v>
      </c>
      <c r="I500">
        <v>36.204824000000002</v>
      </c>
      <c r="J500">
        <v>138.25292400000001</v>
      </c>
    </row>
    <row r="501" spans="1:10" x14ac:dyDescent="0.3">
      <c r="A501">
        <v>519</v>
      </c>
      <c r="B501" t="s">
        <v>554</v>
      </c>
      <c r="C501">
        <v>10.1</v>
      </c>
      <c r="D501">
        <v>1.5</v>
      </c>
      <c r="E501">
        <v>26.3</v>
      </c>
      <c r="F501">
        <v>14.6</v>
      </c>
      <c r="G501" t="s">
        <v>15</v>
      </c>
      <c r="H501" t="s">
        <v>16</v>
      </c>
      <c r="I501">
        <v>37.090240000000001</v>
      </c>
      <c r="J501">
        <v>-95.712890999999999</v>
      </c>
    </row>
    <row r="502" spans="1:10" x14ac:dyDescent="0.3">
      <c r="A502">
        <v>520</v>
      </c>
      <c r="B502" t="s">
        <v>555</v>
      </c>
      <c r="C502">
        <v>35.700000000000003</v>
      </c>
      <c r="D502">
        <v>1</v>
      </c>
      <c r="E502">
        <v>19.7</v>
      </c>
      <c r="F502">
        <v>10.4</v>
      </c>
      <c r="G502" t="s">
        <v>20</v>
      </c>
      <c r="H502" t="s">
        <v>21</v>
      </c>
      <c r="I502">
        <v>55.378050999999999</v>
      </c>
      <c r="J502">
        <v>-3.4359730000000002</v>
      </c>
    </row>
    <row r="503" spans="1:10" x14ac:dyDescent="0.3">
      <c r="A503">
        <v>520</v>
      </c>
      <c r="B503" t="s">
        <v>556</v>
      </c>
      <c r="C503">
        <v>69</v>
      </c>
      <c r="D503">
        <v>-5.0999999999999996</v>
      </c>
      <c r="E503">
        <v>512.70000000000005</v>
      </c>
      <c r="F503">
        <v>14.5</v>
      </c>
      <c r="G503" t="s">
        <v>20</v>
      </c>
      <c r="H503" t="s">
        <v>21</v>
      </c>
      <c r="I503">
        <v>55.378050999999999</v>
      </c>
      <c r="J503">
        <v>-3.4359730000000002</v>
      </c>
    </row>
    <row r="504" spans="1:10" x14ac:dyDescent="0.3">
      <c r="A504">
        <v>522</v>
      </c>
      <c r="B504" t="s">
        <v>557</v>
      </c>
      <c r="C504">
        <v>29.4</v>
      </c>
      <c r="D504">
        <v>-1.5</v>
      </c>
      <c r="E504">
        <v>78.099999999999994</v>
      </c>
      <c r="F504">
        <v>39.9</v>
      </c>
      <c r="G504" t="s">
        <v>20</v>
      </c>
      <c r="H504" t="s">
        <v>21</v>
      </c>
      <c r="I504">
        <v>55.378050999999999</v>
      </c>
      <c r="J504">
        <v>-3.4359730000000002</v>
      </c>
    </row>
    <row r="505" spans="1:10" x14ac:dyDescent="0.3">
      <c r="A505">
        <v>523</v>
      </c>
      <c r="B505" t="s">
        <v>558</v>
      </c>
      <c r="C505">
        <v>2.5</v>
      </c>
      <c r="D505">
        <v>4.0999999999999996</v>
      </c>
      <c r="E505">
        <v>49.4</v>
      </c>
      <c r="F505">
        <v>33.700000000000003</v>
      </c>
      <c r="G505" t="s">
        <v>53</v>
      </c>
      <c r="H505" t="s">
        <v>12</v>
      </c>
      <c r="I505">
        <v>22.396428</v>
      </c>
      <c r="J505">
        <v>114.109497</v>
      </c>
    </row>
    <row r="506" spans="1:10" x14ac:dyDescent="0.3">
      <c r="A506">
        <v>524</v>
      </c>
      <c r="B506" t="s">
        <v>559</v>
      </c>
      <c r="C506">
        <v>6</v>
      </c>
      <c r="D506">
        <v>1.2</v>
      </c>
      <c r="E506">
        <v>67.8</v>
      </c>
      <c r="F506">
        <v>17.5</v>
      </c>
      <c r="G506" t="s">
        <v>177</v>
      </c>
      <c r="H506" t="s">
        <v>12</v>
      </c>
      <c r="I506">
        <v>15.870032</v>
      </c>
      <c r="J506">
        <v>100.992541</v>
      </c>
    </row>
    <row r="507" spans="1:10" x14ac:dyDescent="0.3">
      <c r="A507">
        <v>525</v>
      </c>
      <c r="B507" t="s">
        <v>560</v>
      </c>
      <c r="C507">
        <v>11.6</v>
      </c>
      <c r="D507">
        <v>1</v>
      </c>
      <c r="E507">
        <v>27.2</v>
      </c>
      <c r="F507">
        <v>15.8</v>
      </c>
      <c r="G507" t="s">
        <v>165</v>
      </c>
      <c r="H507" t="s">
        <v>21</v>
      </c>
      <c r="I507">
        <v>56.263919999999999</v>
      </c>
      <c r="J507">
        <v>9.5017849999999999</v>
      </c>
    </row>
    <row r="508" spans="1:10" x14ac:dyDescent="0.3">
      <c r="A508">
        <v>525</v>
      </c>
      <c r="B508" t="s">
        <v>561</v>
      </c>
      <c r="C508">
        <v>61.1</v>
      </c>
      <c r="D508">
        <v>0</v>
      </c>
      <c r="E508">
        <v>32.6</v>
      </c>
      <c r="F508">
        <v>119</v>
      </c>
      <c r="G508" t="s">
        <v>15</v>
      </c>
      <c r="H508" t="s">
        <v>16</v>
      </c>
      <c r="I508">
        <v>37.090240000000001</v>
      </c>
      <c r="J508">
        <v>-95.712890999999999</v>
      </c>
    </row>
    <row r="509" spans="1:10" x14ac:dyDescent="0.3">
      <c r="A509">
        <v>527</v>
      </c>
      <c r="B509" t="s">
        <v>562</v>
      </c>
      <c r="C509">
        <v>12.6</v>
      </c>
      <c r="D509">
        <v>0.9</v>
      </c>
      <c r="E509">
        <v>23.8</v>
      </c>
      <c r="F509">
        <v>17.2</v>
      </c>
      <c r="G509" t="s">
        <v>154</v>
      </c>
      <c r="H509" t="s">
        <v>12</v>
      </c>
      <c r="I509">
        <v>20.593684</v>
      </c>
      <c r="J509">
        <v>78.962879999999998</v>
      </c>
    </row>
    <row r="510" spans="1:10" x14ac:dyDescent="0.3">
      <c r="A510">
        <v>528</v>
      </c>
      <c r="B510" t="s">
        <v>563</v>
      </c>
      <c r="C510">
        <v>9.1999999999999993</v>
      </c>
      <c r="D510">
        <v>0.8</v>
      </c>
      <c r="E510">
        <v>161.9</v>
      </c>
      <c r="F510">
        <v>10</v>
      </c>
      <c r="G510" t="s">
        <v>15</v>
      </c>
      <c r="H510" t="s">
        <v>16</v>
      </c>
      <c r="I510">
        <v>37.090240000000001</v>
      </c>
      <c r="J510">
        <v>-95.712890999999999</v>
      </c>
    </row>
    <row r="511" spans="1:10" x14ac:dyDescent="0.3">
      <c r="A511">
        <v>529</v>
      </c>
      <c r="B511" t="s">
        <v>564</v>
      </c>
      <c r="C511">
        <v>9</v>
      </c>
      <c r="D511">
        <v>0.7</v>
      </c>
      <c r="E511">
        <v>63.6</v>
      </c>
      <c r="F511">
        <v>15.3</v>
      </c>
      <c r="G511" t="s">
        <v>122</v>
      </c>
      <c r="H511" t="s">
        <v>12</v>
      </c>
      <c r="I511">
        <v>23.885942</v>
      </c>
      <c r="J511">
        <v>45.079161999999997</v>
      </c>
    </row>
    <row r="512" spans="1:10" x14ac:dyDescent="0.3">
      <c r="A512">
        <v>529</v>
      </c>
      <c r="B512" t="s">
        <v>565</v>
      </c>
      <c r="C512">
        <v>13.6</v>
      </c>
      <c r="D512">
        <v>0.8</v>
      </c>
      <c r="E512">
        <v>23.1</v>
      </c>
      <c r="F512">
        <v>17.399999999999999</v>
      </c>
      <c r="G512" t="s">
        <v>15</v>
      </c>
      <c r="H512" t="s">
        <v>16</v>
      </c>
      <c r="I512">
        <v>37.090240000000001</v>
      </c>
      <c r="J512">
        <v>-95.712890999999999</v>
      </c>
    </row>
    <row r="513" spans="1:10" x14ac:dyDescent="0.3">
      <c r="A513">
        <v>531</v>
      </c>
      <c r="B513" t="s">
        <v>566</v>
      </c>
      <c r="C513">
        <v>28.6</v>
      </c>
      <c r="D513">
        <v>1</v>
      </c>
      <c r="E513">
        <v>17.5</v>
      </c>
      <c r="F513">
        <v>11.8</v>
      </c>
      <c r="G513" t="s">
        <v>15</v>
      </c>
      <c r="H513" t="s">
        <v>16</v>
      </c>
      <c r="I513">
        <v>37.090240000000001</v>
      </c>
      <c r="J513">
        <v>-95.712890999999999</v>
      </c>
    </row>
    <row r="514" spans="1:10" x14ac:dyDescent="0.3">
      <c r="A514">
        <v>532</v>
      </c>
      <c r="B514" t="s">
        <v>567</v>
      </c>
      <c r="C514">
        <v>16.3</v>
      </c>
      <c r="D514">
        <v>0.3</v>
      </c>
      <c r="E514">
        <v>450.1</v>
      </c>
      <c r="F514">
        <v>16.8</v>
      </c>
      <c r="G514" t="s">
        <v>71</v>
      </c>
      <c r="H514" t="s">
        <v>21</v>
      </c>
      <c r="I514">
        <v>40.463667000000001</v>
      </c>
      <c r="J514">
        <v>-3.7492200000000002</v>
      </c>
    </row>
    <row r="515" spans="1:10" x14ac:dyDescent="0.3">
      <c r="A515">
        <v>534</v>
      </c>
      <c r="B515" t="s">
        <v>568</v>
      </c>
      <c r="C515">
        <v>56.5</v>
      </c>
      <c r="D515">
        <v>0.2</v>
      </c>
      <c r="E515">
        <v>403.2</v>
      </c>
      <c r="F515">
        <v>13.4</v>
      </c>
      <c r="G515" t="s">
        <v>50</v>
      </c>
      <c r="H515" t="s">
        <v>12</v>
      </c>
      <c r="I515">
        <v>36.204824000000002</v>
      </c>
      <c r="J515">
        <v>138.25292400000001</v>
      </c>
    </row>
    <row r="516" spans="1:10" x14ac:dyDescent="0.3">
      <c r="A516">
        <v>535</v>
      </c>
      <c r="B516" t="s">
        <v>569</v>
      </c>
      <c r="C516">
        <v>22.4</v>
      </c>
      <c r="D516">
        <v>0.1</v>
      </c>
      <c r="E516">
        <v>431.3</v>
      </c>
      <c r="F516">
        <v>23.6</v>
      </c>
      <c r="G516" t="s">
        <v>50</v>
      </c>
      <c r="H516" t="s">
        <v>12</v>
      </c>
      <c r="I516">
        <v>36.204824000000002</v>
      </c>
      <c r="J516">
        <v>138.25292400000001</v>
      </c>
    </row>
    <row r="517" spans="1:10" x14ac:dyDescent="0.3">
      <c r="A517">
        <v>536</v>
      </c>
      <c r="B517" t="s">
        <v>570</v>
      </c>
      <c r="C517">
        <v>38.299999999999997</v>
      </c>
      <c r="D517">
        <v>0.2</v>
      </c>
      <c r="E517">
        <v>76.599999999999994</v>
      </c>
      <c r="F517">
        <v>27.8</v>
      </c>
      <c r="G517" t="s">
        <v>44</v>
      </c>
      <c r="H517" t="s">
        <v>21</v>
      </c>
      <c r="I517">
        <v>46.227637999999999</v>
      </c>
      <c r="J517">
        <v>2.213749</v>
      </c>
    </row>
    <row r="518" spans="1:10" x14ac:dyDescent="0.3">
      <c r="A518">
        <v>537</v>
      </c>
      <c r="B518" t="s">
        <v>571</v>
      </c>
      <c r="C518">
        <v>54</v>
      </c>
      <c r="D518">
        <v>0.5</v>
      </c>
      <c r="E518">
        <v>35</v>
      </c>
      <c r="F518">
        <v>9.1999999999999993</v>
      </c>
      <c r="G518" t="s">
        <v>50</v>
      </c>
      <c r="H518" t="s">
        <v>12</v>
      </c>
      <c r="I518">
        <v>36.204824000000002</v>
      </c>
      <c r="J518">
        <v>138.25292400000001</v>
      </c>
    </row>
    <row r="519" spans="1:10" x14ac:dyDescent="0.3">
      <c r="A519">
        <v>538</v>
      </c>
      <c r="B519" t="s">
        <v>572</v>
      </c>
      <c r="C519">
        <v>5</v>
      </c>
      <c r="D519">
        <v>0.9</v>
      </c>
      <c r="E519">
        <v>133.6</v>
      </c>
      <c r="F519">
        <v>22.8</v>
      </c>
      <c r="G519" t="s">
        <v>15</v>
      </c>
      <c r="H519" t="s">
        <v>16</v>
      </c>
      <c r="I519">
        <v>37.090240000000001</v>
      </c>
      <c r="J519">
        <v>-95.712890999999999</v>
      </c>
    </row>
    <row r="520" spans="1:10" x14ac:dyDescent="0.3">
      <c r="A520">
        <v>539</v>
      </c>
      <c r="B520" t="s">
        <v>573</v>
      </c>
      <c r="C520">
        <v>4</v>
      </c>
      <c r="D520">
        <v>2.1</v>
      </c>
      <c r="E520">
        <v>71.3</v>
      </c>
      <c r="F520">
        <v>26</v>
      </c>
      <c r="G520" t="s">
        <v>122</v>
      </c>
      <c r="H520" t="s">
        <v>12</v>
      </c>
      <c r="I520">
        <v>23.885942</v>
      </c>
      <c r="J520">
        <v>45.079161999999997</v>
      </c>
    </row>
    <row r="521" spans="1:10" x14ac:dyDescent="0.3">
      <c r="A521">
        <v>539</v>
      </c>
      <c r="B521" t="s">
        <v>574</v>
      </c>
      <c r="C521">
        <v>50.8</v>
      </c>
      <c r="D521">
        <v>0.3</v>
      </c>
      <c r="E521">
        <v>31.1</v>
      </c>
      <c r="F521">
        <v>21.2</v>
      </c>
      <c r="G521" t="s">
        <v>20</v>
      </c>
      <c r="H521" t="s">
        <v>21</v>
      </c>
      <c r="I521">
        <v>55.378050999999999</v>
      </c>
      <c r="J521">
        <v>-3.4359730000000002</v>
      </c>
    </row>
    <row r="522" spans="1:10" x14ac:dyDescent="0.3">
      <c r="A522">
        <v>541</v>
      </c>
      <c r="B522" t="s">
        <v>575</v>
      </c>
      <c r="C522">
        <v>14</v>
      </c>
      <c r="D522">
        <v>1</v>
      </c>
      <c r="E522">
        <v>18.5</v>
      </c>
      <c r="F522">
        <v>16.399999999999999</v>
      </c>
      <c r="G522" t="s">
        <v>351</v>
      </c>
      <c r="H522" t="s">
        <v>21</v>
      </c>
      <c r="I522">
        <v>53.412909999999997</v>
      </c>
      <c r="J522">
        <v>-8.2438900000000004</v>
      </c>
    </row>
    <row r="523" spans="1:10" x14ac:dyDescent="0.3">
      <c r="A523">
        <v>542</v>
      </c>
      <c r="B523" t="s">
        <v>576</v>
      </c>
      <c r="C523">
        <v>15</v>
      </c>
      <c r="D523">
        <v>1.3</v>
      </c>
      <c r="E523">
        <v>14.9</v>
      </c>
      <c r="F523">
        <v>17.3</v>
      </c>
      <c r="G523" t="s">
        <v>366</v>
      </c>
      <c r="H523" t="s">
        <v>12</v>
      </c>
      <c r="I523">
        <v>4.2104840000000001</v>
      </c>
      <c r="J523">
        <v>101.97576599999999</v>
      </c>
    </row>
    <row r="524" spans="1:10" x14ac:dyDescent="0.3">
      <c r="A524">
        <v>543</v>
      </c>
      <c r="B524" t="s">
        <v>577</v>
      </c>
      <c r="C524">
        <v>6.2</v>
      </c>
      <c r="D524">
        <v>1.5</v>
      </c>
      <c r="E524">
        <v>61</v>
      </c>
      <c r="F524">
        <v>13.3</v>
      </c>
      <c r="G524" t="s">
        <v>341</v>
      </c>
      <c r="H524" t="s">
        <v>21</v>
      </c>
      <c r="I524">
        <v>38.963745000000003</v>
      </c>
      <c r="J524">
        <v>35.243321999999999</v>
      </c>
    </row>
    <row r="525" spans="1:10" x14ac:dyDescent="0.3">
      <c r="A525">
        <v>544</v>
      </c>
      <c r="B525" t="s">
        <v>578</v>
      </c>
      <c r="C525">
        <v>32.700000000000003</v>
      </c>
      <c r="D525">
        <v>0.3</v>
      </c>
      <c r="E525">
        <v>35.799999999999997</v>
      </c>
      <c r="F525">
        <v>27.5</v>
      </c>
      <c r="G525" t="s">
        <v>23</v>
      </c>
      <c r="H525" t="s">
        <v>21</v>
      </c>
      <c r="I525">
        <v>52.132632999999998</v>
      </c>
      <c r="J525">
        <v>5.2912660000000002</v>
      </c>
    </row>
    <row r="526" spans="1:10" x14ac:dyDescent="0.3">
      <c r="A526">
        <v>545</v>
      </c>
      <c r="B526" t="s">
        <v>579</v>
      </c>
      <c r="C526">
        <v>15.2</v>
      </c>
      <c r="D526">
        <v>0.9</v>
      </c>
      <c r="E526">
        <v>15.9</v>
      </c>
      <c r="F526">
        <v>20.2</v>
      </c>
      <c r="G526" t="s">
        <v>15</v>
      </c>
      <c r="H526" t="s">
        <v>16</v>
      </c>
      <c r="I526">
        <v>37.090240000000001</v>
      </c>
      <c r="J526">
        <v>-95.712890999999999</v>
      </c>
    </row>
    <row r="527" spans="1:10" x14ac:dyDescent="0.3">
      <c r="A527">
        <v>546</v>
      </c>
      <c r="B527" t="s">
        <v>580</v>
      </c>
      <c r="C527">
        <v>34.1</v>
      </c>
      <c r="D527">
        <v>0.3</v>
      </c>
      <c r="E527">
        <v>48</v>
      </c>
      <c r="F527">
        <v>18.8</v>
      </c>
      <c r="G527" t="s">
        <v>50</v>
      </c>
      <c r="H527" t="s">
        <v>12</v>
      </c>
      <c r="I527">
        <v>36.204824000000002</v>
      </c>
      <c r="J527">
        <v>138.25292400000001</v>
      </c>
    </row>
    <row r="528" spans="1:10" x14ac:dyDescent="0.3">
      <c r="A528">
        <v>547</v>
      </c>
      <c r="B528" t="s">
        <v>581</v>
      </c>
      <c r="C528">
        <v>20.8</v>
      </c>
      <c r="D528">
        <v>5.8</v>
      </c>
      <c r="E528">
        <v>57.8</v>
      </c>
      <c r="F528">
        <v>3.6</v>
      </c>
      <c r="G528" t="s">
        <v>35</v>
      </c>
      <c r="H528" t="s">
        <v>21</v>
      </c>
      <c r="I528">
        <v>61.524009999999997</v>
      </c>
      <c r="J528">
        <v>105.31875599999999</v>
      </c>
    </row>
    <row r="529" spans="1:10" x14ac:dyDescent="0.3">
      <c r="A529">
        <v>548</v>
      </c>
      <c r="B529" t="s">
        <v>582</v>
      </c>
      <c r="C529">
        <v>43.9</v>
      </c>
      <c r="D529">
        <v>-2.8</v>
      </c>
      <c r="E529">
        <v>129.30000000000001</v>
      </c>
      <c r="F529">
        <v>17.399999999999999</v>
      </c>
      <c r="G529" t="s">
        <v>42</v>
      </c>
      <c r="H529" t="s">
        <v>12</v>
      </c>
      <c r="I529">
        <v>35.907756999999997</v>
      </c>
      <c r="J529">
        <v>127.76692199999999</v>
      </c>
    </row>
    <row r="530" spans="1:10" x14ac:dyDescent="0.3">
      <c r="A530">
        <v>549</v>
      </c>
      <c r="B530" t="s">
        <v>583</v>
      </c>
      <c r="C530">
        <v>11.9</v>
      </c>
      <c r="D530">
        <v>1.2</v>
      </c>
      <c r="E530">
        <v>16.3</v>
      </c>
      <c r="F530">
        <v>20.3</v>
      </c>
      <c r="G530" t="s">
        <v>15</v>
      </c>
      <c r="H530" t="s">
        <v>16</v>
      </c>
      <c r="I530">
        <v>37.090240000000001</v>
      </c>
      <c r="J530">
        <v>-95.712890999999999</v>
      </c>
    </row>
    <row r="531" spans="1:10" x14ac:dyDescent="0.3">
      <c r="A531">
        <v>550</v>
      </c>
      <c r="B531" t="s">
        <v>584</v>
      </c>
      <c r="C531">
        <v>21.1</v>
      </c>
      <c r="D531">
        <v>0.9</v>
      </c>
      <c r="E531">
        <v>32.4</v>
      </c>
      <c r="F531">
        <v>8.1</v>
      </c>
      <c r="G531" t="s">
        <v>42</v>
      </c>
      <c r="H531" t="s">
        <v>12</v>
      </c>
      <c r="I531">
        <v>35.907756999999997</v>
      </c>
      <c r="J531">
        <v>127.76692199999999</v>
      </c>
    </row>
    <row r="532" spans="1:10" x14ac:dyDescent="0.3">
      <c r="A532">
        <v>551</v>
      </c>
      <c r="B532" t="s">
        <v>585</v>
      </c>
      <c r="C532">
        <v>14.2</v>
      </c>
      <c r="D532">
        <v>1</v>
      </c>
      <c r="E532">
        <v>15.2</v>
      </c>
      <c r="F532">
        <v>22.5</v>
      </c>
      <c r="G532" t="s">
        <v>15</v>
      </c>
      <c r="H532" t="s">
        <v>16</v>
      </c>
      <c r="I532">
        <v>37.090240000000001</v>
      </c>
      <c r="J532">
        <v>-95.712890999999999</v>
      </c>
    </row>
    <row r="533" spans="1:10" x14ac:dyDescent="0.3">
      <c r="A533">
        <v>552</v>
      </c>
      <c r="B533" t="s">
        <v>586</v>
      </c>
      <c r="C533">
        <v>27.8</v>
      </c>
      <c r="D533">
        <v>0.7</v>
      </c>
      <c r="E533">
        <v>24.7</v>
      </c>
      <c r="F533">
        <v>10.6</v>
      </c>
      <c r="G533" t="s">
        <v>50</v>
      </c>
      <c r="H533" t="s">
        <v>12</v>
      </c>
      <c r="I533">
        <v>36.204824000000002</v>
      </c>
      <c r="J533">
        <v>138.25292400000001</v>
      </c>
    </row>
    <row r="534" spans="1:10" x14ac:dyDescent="0.3">
      <c r="A534">
        <v>553</v>
      </c>
      <c r="B534" t="s">
        <v>587</v>
      </c>
      <c r="C534">
        <v>11.7</v>
      </c>
      <c r="D534">
        <v>0.9</v>
      </c>
      <c r="E534">
        <v>16.600000000000001</v>
      </c>
      <c r="F534">
        <v>25.9</v>
      </c>
      <c r="G534" t="s">
        <v>50</v>
      </c>
      <c r="H534" t="s">
        <v>12</v>
      </c>
      <c r="I534">
        <v>36.204824000000002</v>
      </c>
      <c r="J534">
        <v>138.25292400000001</v>
      </c>
    </row>
    <row r="535" spans="1:10" x14ac:dyDescent="0.3">
      <c r="A535">
        <v>553</v>
      </c>
      <c r="B535" t="s">
        <v>588</v>
      </c>
      <c r="C535">
        <v>10.3</v>
      </c>
      <c r="D535">
        <v>0.9</v>
      </c>
      <c r="E535">
        <v>43.2</v>
      </c>
      <c r="F535">
        <v>11.6</v>
      </c>
      <c r="G535" t="s">
        <v>15</v>
      </c>
      <c r="H535" t="s">
        <v>16</v>
      </c>
      <c r="I535">
        <v>37.090240000000001</v>
      </c>
      <c r="J535">
        <v>-95.712890999999999</v>
      </c>
    </row>
    <row r="536" spans="1:10" x14ac:dyDescent="0.3">
      <c r="A536">
        <v>555</v>
      </c>
      <c r="B536" t="s">
        <v>589</v>
      </c>
      <c r="C536">
        <v>14.5</v>
      </c>
      <c r="D536">
        <v>1</v>
      </c>
      <c r="E536">
        <v>24.1</v>
      </c>
      <c r="F536">
        <v>11.5</v>
      </c>
      <c r="G536" t="s">
        <v>42</v>
      </c>
      <c r="H536" t="s">
        <v>12</v>
      </c>
      <c r="I536">
        <v>35.907756999999997</v>
      </c>
      <c r="J536">
        <v>127.76692199999999</v>
      </c>
    </row>
    <row r="537" spans="1:10" x14ac:dyDescent="0.3">
      <c r="A537">
        <v>556</v>
      </c>
      <c r="B537" t="s">
        <v>590</v>
      </c>
      <c r="C537">
        <v>4.9000000000000004</v>
      </c>
      <c r="D537">
        <v>1.4</v>
      </c>
      <c r="E537">
        <v>32.6</v>
      </c>
      <c r="F537">
        <v>49.5</v>
      </c>
      <c r="G537" t="s">
        <v>15</v>
      </c>
      <c r="H537" t="s">
        <v>16</v>
      </c>
      <c r="I537">
        <v>37.090240000000001</v>
      </c>
      <c r="J537">
        <v>-95.712890999999999</v>
      </c>
    </row>
    <row r="538" spans="1:10" x14ac:dyDescent="0.3">
      <c r="A538">
        <v>557</v>
      </c>
      <c r="B538" t="s">
        <v>591</v>
      </c>
      <c r="C538">
        <v>94.8</v>
      </c>
      <c r="D538">
        <v>-9.3000000000000007</v>
      </c>
      <c r="E538">
        <v>76.099999999999994</v>
      </c>
      <c r="F538">
        <v>16.7</v>
      </c>
      <c r="G538" t="s">
        <v>50</v>
      </c>
      <c r="H538" t="s">
        <v>12</v>
      </c>
      <c r="I538">
        <v>36.204824000000002</v>
      </c>
      <c r="J538">
        <v>138.25292400000001</v>
      </c>
    </row>
    <row r="539" spans="1:10" x14ac:dyDescent="0.3">
      <c r="A539">
        <v>558</v>
      </c>
      <c r="B539" t="s">
        <v>592</v>
      </c>
      <c r="C539">
        <v>80.599999999999994</v>
      </c>
      <c r="D539">
        <v>0.7</v>
      </c>
      <c r="E539">
        <v>15.5</v>
      </c>
      <c r="F539">
        <v>11.3</v>
      </c>
      <c r="G539" t="s">
        <v>15</v>
      </c>
      <c r="H539" t="s">
        <v>16</v>
      </c>
      <c r="I539">
        <v>37.090240000000001</v>
      </c>
      <c r="J539">
        <v>-95.712890999999999</v>
      </c>
    </row>
    <row r="540" spans="1:10" x14ac:dyDescent="0.3">
      <c r="A540">
        <v>559</v>
      </c>
      <c r="B540" t="s">
        <v>593</v>
      </c>
      <c r="C540">
        <v>5.4</v>
      </c>
      <c r="D540">
        <v>1.7</v>
      </c>
      <c r="E540">
        <v>31.2</v>
      </c>
      <c r="F540">
        <v>26.4</v>
      </c>
      <c r="G540" t="s">
        <v>79</v>
      </c>
      <c r="H540" t="s">
        <v>16</v>
      </c>
      <c r="I540">
        <v>56.130366000000002</v>
      </c>
      <c r="J540">
        <v>-106.346771</v>
      </c>
    </row>
    <row r="541" spans="1:10" x14ac:dyDescent="0.3">
      <c r="A541">
        <v>560</v>
      </c>
      <c r="B541" t="s">
        <v>594</v>
      </c>
      <c r="C541">
        <v>10.1</v>
      </c>
      <c r="D541">
        <v>0.9</v>
      </c>
      <c r="E541">
        <v>31.1</v>
      </c>
      <c r="F541">
        <v>14.2</v>
      </c>
      <c r="G541" t="s">
        <v>15</v>
      </c>
      <c r="H541" t="s">
        <v>16</v>
      </c>
      <c r="I541">
        <v>37.090240000000001</v>
      </c>
      <c r="J541">
        <v>-95.712890999999999</v>
      </c>
    </row>
    <row r="542" spans="1:10" x14ac:dyDescent="0.3">
      <c r="A542">
        <v>561</v>
      </c>
      <c r="B542" t="s">
        <v>595</v>
      </c>
      <c r="C542">
        <v>5.9</v>
      </c>
      <c r="D542">
        <v>1.1000000000000001</v>
      </c>
      <c r="E542">
        <v>41.6</v>
      </c>
      <c r="F542">
        <v>23.3</v>
      </c>
      <c r="G542" t="s">
        <v>154</v>
      </c>
      <c r="H542" t="s">
        <v>12</v>
      </c>
      <c r="I542">
        <v>20.593684</v>
      </c>
      <c r="J542">
        <v>78.962879999999998</v>
      </c>
    </row>
    <row r="543" spans="1:10" x14ac:dyDescent="0.3">
      <c r="A543">
        <v>561</v>
      </c>
      <c r="B543" t="s">
        <v>596</v>
      </c>
      <c r="C543">
        <v>7.4</v>
      </c>
      <c r="D543">
        <v>2.8</v>
      </c>
      <c r="E543">
        <v>12.5</v>
      </c>
      <c r="F543">
        <v>63.8</v>
      </c>
      <c r="G543" t="s">
        <v>15</v>
      </c>
      <c r="H543" t="s">
        <v>16</v>
      </c>
      <c r="I543">
        <v>37.090240000000001</v>
      </c>
      <c r="J543">
        <v>-95.712890999999999</v>
      </c>
    </row>
    <row r="544" spans="1:10" x14ac:dyDescent="0.3">
      <c r="A544">
        <v>563</v>
      </c>
      <c r="B544" t="s">
        <v>597</v>
      </c>
      <c r="C544">
        <v>8.3000000000000007</v>
      </c>
      <c r="D544">
        <v>0.6</v>
      </c>
      <c r="E544">
        <v>46.7</v>
      </c>
      <c r="F544">
        <v>18.399999999999999</v>
      </c>
      <c r="G544" t="s">
        <v>50</v>
      </c>
      <c r="H544" t="s">
        <v>12</v>
      </c>
      <c r="I544">
        <v>36.204824000000002</v>
      </c>
      <c r="J544">
        <v>138.25292400000001</v>
      </c>
    </row>
    <row r="545" spans="1:10" x14ac:dyDescent="0.3">
      <c r="A545">
        <v>564</v>
      </c>
      <c r="B545" t="s">
        <v>598</v>
      </c>
      <c r="C545">
        <v>16.399999999999999</v>
      </c>
      <c r="D545">
        <v>0.8</v>
      </c>
      <c r="E545">
        <v>23.4</v>
      </c>
      <c r="F545">
        <v>12.5</v>
      </c>
      <c r="G545" t="s">
        <v>104</v>
      </c>
      <c r="H545" t="s">
        <v>21</v>
      </c>
      <c r="I545">
        <v>50.503886999999999</v>
      </c>
      <c r="J545">
        <v>4.4699359999999997</v>
      </c>
    </row>
    <row r="546" spans="1:10" x14ac:dyDescent="0.3">
      <c r="A546">
        <v>565</v>
      </c>
      <c r="B546" t="s">
        <v>599</v>
      </c>
      <c r="C546">
        <v>15.1</v>
      </c>
      <c r="D546">
        <v>1.9</v>
      </c>
      <c r="E546">
        <v>14.4</v>
      </c>
      <c r="F546">
        <v>13.2</v>
      </c>
      <c r="G546" t="s">
        <v>63</v>
      </c>
      <c r="H546" t="s">
        <v>21</v>
      </c>
      <c r="I546">
        <v>60.472023999999998</v>
      </c>
      <c r="J546">
        <v>8.4689460000000008</v>
      </c>
    </row>
    <row r="547" spans="1:10" x14ac:dyDescent="0.3">
      <c r="A547">
        <v>566</v>
      </c>
      <c r="B547" t="s">
        <v>600</v>
      </c>
      <c r="C547">
        <v>24.9</v>
      </c>
      <c r="D547">
        <v>0.7</v>
      </c>
      <c r="E547">
        <v>25</v>
      </c>
      <c r="F547">
        <v>10</v>
      </c>
      <c r="G547" t="s">
        <v>50</v>
      </c>
      <c r="H547" t="s">
        <v>12</v>
      </c>
      <c r="I547">
        <v>36.204824000000002</v>
      </c>
      <c r="J547">
        <v>138.25292400000001</v>
      </c>
    </row>
    <row r="548" spans="1:10" x14ac:dyDescent="0.3">
      <c r="A548">
        <v>567</v>
      </c>
      <c r="B548" t="s">
        <v>601</v>
      </c>
      <c r="C548">
        <v>34.4</v>
      </c>
      <c r="D548">
        <v>0.8</v>
      </c>
      <c r="E548">
        <v>24.6</v>
      </c>
      <c r="F548">
        <v>8.5</v>
      </c>
      <c r="G548" t="s">
        <v>143</v>
      </c>
      <c r="H548" t="s">
        <v>12</v>
      </c>
      <c r="I548">
        <v>23.69781</v>
      </c>
      <c r="J548">
        <v>120.960515</v>
      </c>
    </row>
    <row r="549" spans="1:10" x14ac:dyDescent="0.3">
      <c r="A549">
        <v>568</v>
      </c>
      <c r="B549" t="s">
        <v>602</v>
      </c>
      <c r="C549">
        <v>6</v>
      </c>
      <c r="D549">
        <v>1.1000000000000001</v>
      </c>
      <c r="E549">
        <v>121.3</v>
      </c>
      <c r="F549">
        <v>11.8</v>
      </c>
      <c r="G549" t="s">
        <v>15</v>
      </c>
      <c r="H549" t="s">
        <v>16</v>
      </c>
      <c r="I549">
        <v>37.090240000000001</v>
      </c>
      <c r="J549">
        <v>-95.712890999999999</v>
      </c>
    </row>
    <row r="550" spans="1:10" x14ac:dyDescent="0.3">
      <c r="A550">
        <v>569</v>
      </c>
      <c r="B550" t="s">
        <v>603</v>
      </c>
      <c r="C550">
        <v>11.5</v>
      </c>
      <c r="D550">
        <v>0.8</v>
      </c>
      <c r="E550">
        <v>17.899999999999999</v>
      </c>
      <c r="F550">
        <v>26.8</v>
      </c>
      <c r="G550" t="s">
        <v>604</v>
      </c>
      <c r="H550" t="s">
        <v>40</v>
      </c>
      <c r="I550">
        <v>-35.675147000000003</v>
      </c>
      <c r="J550">
        <v>-71.542968999999999</v>
      </c>
    </row>
    <row r="551" spans="1:10" x14ac:dyDescent="0.3">
      <c r="A551">
        <v>570</v>
      </c>
      <c r="B551" t="s">
        <v>605</v>
      </c>
      <c r="C551">
        <v>19.600000000000001</v>
      </c>
      <c r="D551">
        <v>0.7</v>
      </c>
      <c r="E551">
        <v>14.7</v>
      </c>
      <c r="F551">
        <v>21.8</v>
      </c>
      <c r="G551" t="s">
        <v>31</v>
      </c>
      <c r="H551" t="s">
        <v>21</v>
      </c>
      <c r="I551">
        <v>51.165691000000002</v>
      </c>
      <c r="J551">
        <v>10.451525999999999</v>
      </c>
    </row>
    <row r="552" spans="1:10" x14ac:dyDescent="0.3">
      <c r="A552">
        <v>570</v>
      </c>
      <c r="B552" t="s">
        <v>606</v>
      </c>
      <c r="C552">
        <v>15.6</v>
      </c>
      <c r="D552">
        <v>2.1</v>
      </c>
      <c r="E552">
        <v>13.9</v>
      </c>
      <c r="F552">
        <v>12.1</v>
      </c>
      <c r="G552" t="s">
        <v>15</v>
      </c>
      <c r="H552" t="s">
        <v>16</v>
      </c>
      <c r="I552">
        <v>37.090240000000001</v>
      </c>
      <c r="J552">
        <v>-95.712890999999999</v>
      </c>
    </row>
    <row r="553" spans="1:10" x14ac:dyDescent="0.3">
      <c r="A553">
        <v>572</v>
      </c>
      <c r="B553" t="s">
        <v>607</v>
      </c>
      <c r="C553">
        <v>15.5</v>
      </c>
      <c r="D553">
        <v>0.8</v>
      </c>
      <c r="E553">
        <v>302.3</v>
      </c>
      <c r="F553">
        <v>5.8</v>
      </c>
      <c r="G553" t="s">
        <v>44</v>
      </c>
      <c r="H553" t="s">
        <v>21</v>
      </c>
      <c r="I553">
        <v>46.227637999999999</v>
      </c>
      <c r="J553">
        <v>2.213749</v>
      </c>
    </row>
    <row r="554" spans="1:10" x14ac:dyDescent="0.3">
      <c r="A554">
        <v>573</v>
      </c>
      <c r="B554" t="s">
        <v>608</v>
      </c>
      <c r="C554">
        <v>19.100000000000001</v>
      </c>
      <c r="D554">
        <v>0.6</v>
      </c>
      <c r="E554">
        <v>19.7</v>
      </c>
      <c r="F554">
        <v>17.399999999999999</v>
      </c>
      <c r="G554" t="s">
        <v>604</v>
      </c>
      <c r="H554" t="s">
        <v>40</v>
      </c>
      <c r="I554">
        <v>-35.675147000000003</v>
      </c>
      <c r="J554">
        <v>-71.542968999999999</v>
      </c>
    </row>
    <row r="555" spans="1:10" x14ac:dyDescent="0.3">
      <c r="A555">
        <v>574</v>
      </c>
      <c r="B555" t="s">
        <v>609</v>
      </c>
      <c r="C555">
        <v>10.8</v>
      </c>
      <c r="D555">
        <v>0.7</v>
      </c>
      <c r="E555">
        <v>52.3</v>
      </c>
      <c r="F555">
        <v>10.7</v>
      </c>
      <c r="G555" t="s">
        <v>261</v>
      </c>
      <c r="H555" t="s">
        <v>262</v>
      </c>
      <c r="I555">
        <v>-30.559481999999999</v>
      </c>
      <c r="J555">
        <v>22.937505999999999</v>
      </c>
    </row>
    <row r="556" spans="1:10" x14ac:dyDescent="0.3">
      <c r="A556">
        <v>575</v>
      </c>
      <c r="B556" t="s">
        <v>610</v>
      </c>
      <c r="C556">
        <v>42.2</v>
      </c>
      <c r="D556">
        <v>-2</v>
      </c>
      <c r="E556">
        <v>173.4</v>
      </c>
      <c r="F556">
        <v>14.1</v>
      </c>
      <c r="G556" t="s">
        <v>50</v>
      </c>
      <c r="H556" t="s">
        <v>12</v>
      </c>
      <c r="I556">
        <v>36.204824000000002</v>
      </c>
      <c r="J556">
        <v>138.25292400000001</v>
      </c>
    </row>
    <row r="557" spans="1:10" x14ac:dyDescent="0.3">
      <c r="A557">
        <v>576</v>
      </c>
      <c r="B557" t="s">
        <v>611</v>
      </c>
      <c r="C557">
        <v>38.799999999999997</v>
      </c>
      <c r="D557">
        <v>0.5</v>
      </c>
      <c r="E557">
        <v>57.2</v>
      </c>
      <c r="F557">
        <v>6.8</v>
      </c>
      <c r="G557" t="s">
        <v>44</v>
      </c>
      <c r="H557" t="s">
        <v>21</v>
      </c>
      <c r="I557">
        <v>46.227637999999999</v>
      </c>
      <c r="J557">
        <v>2.213749</v>
      </c>
    </row>
    <row r="558" spans="1:10" x14ac:dyDescent="0.3">
      <c r="A558">
        <v>576</v>
      </c>
      <c r="B558" t="s">
        <v>612</v>
      </c>
      <c r="C558">
        <v>28.8</v>
      </c>
      <c r="D558">
        <v>1</v>
      </c>
      <c r="E558">
        <v>16.600000000000001</v>
      </c>
      <c r="F558">
        <v>9.5</v>
      </c>
      <c r="G558" t="s">
        <v>20</v>
      </c>
      <c r="H558" t="s">
        <v>21</v>
      </c>
      <c r="I558">
        <v>55.378050999999999</v>
      </c>
      <c r="J558">
        <v>-3.4359730000000002</v>
      </c>
    </row>
    <row r="559" spans="1:10" x14ac:dyDescent="0.3">
      <c r="A559">
        <v>578</v>
      </c>
      <c r="B559" t="s">
        <v>613</v>
      </c>
      <c r="C559">
        <v>6.9</v>
      </c>
      <c r="D559">
        <v>2.2999999999999998</v>
      </c>
      <c r="E559">
        <v>15.1</v>
      </c>
      <c r="F559">
        <v>31.3</v>
      </c>
      <c r="G559" t="s">
        <v>35</v>
      </c>
      <c r="H559" t="s">
        <v>21</v>
      </c>
      <c r="I559">
        <v>61.524009999999997</v>
      </c>
      <c r="J559">
        <v>105.31875599999999</v>
      </c>
    </row>
    <row r="560" spans="1:10" x14ac:dyDescent="0.3">
      <c r="A560">
        <v>578</v>
      </c>
      <c r="B560" t="s">
        <v>614</v>
      </c>
      <c r="C560">
        <v>9.9</v>
      </c>
      <c r="D560">
        <v>1.2</v>
      </c>
      <c r="E560">
        <v>17.399999999999999</v>
      </c>
      <c r="F560">
        <v>18.7</v>
      </c>
      <c r="G560" t="s">
        <v>15</v>
      </c>
      <c r="H560" t="s">
        <v>16</v>
      </c>
      <c r="I560">
        <v>37.090240000000001</v>
      </c>
      <c r="J560">
        <v>-95.712890999999999</v>
      </c>
    </row>
    <row r="561" spans="1:10" x14ac:dyDescent="0.3">
      <c r="A561">
        <v>580</v>
      </c>
      <c r="B561" t="s">
        <v>615</v>
      </c>
      <c r="C561">
        <v>5.7</v>
      </c>
      <c r="D561">
        <v>1.2</v>
      </c>
      <c r="E561">
        <v>62.3</v>
      </c>
      <c r="F561">
        <v>13.8</v>
      </c>
      <c r="G561" t="s">
        <v>616</v>
      </c>
      <c r="H561" t="s">
        <v>21</v>
      </c>
      <c r="I561">
        <v>51.919438</v>
      </c>
      <c r="J561">
        <v>19.145136000000001</v>
      </c>
    </row>
    <row r="562" spans="1:10" x14ac:dyDescent="0.3">
      <c r="A562">
        <v>581</v>
      </c>
      <c r="B562" t="s">
        <v>617</v>
      </c>
      <c r="C562">
        <v>21.2</v>
      </c>
      <c r="D562">
        <v>0.6</v>
      </c>
      <c r="E562">
        <v>22.2</v>
      </c>
      <c r="F562">
        <v>13.5</v>
      </c>
      <c r="G562" t="s">
        <v>50</v>
      </c>
      <c r="H562" t="s">
        <v>12</v>
      </c>
      <c r="I562">
        <v>36.204824000000002</v>
      </c>
      <c r="J562">
        <v>138.25292400000001</v>
      </c>
    </row>
    <row r="563" spans="1:10" x14ac:dyDescent="0.3">
      <c r="A563">
        <v>582</v>
      </c>
      <c r="B563" t="s">
        <v>618</v>
      </c>
      <c r="C563">
        <v>7.9</v>
      </c>
      <c r="D563">
        <v>1.3</v>
      </c>
      <c r="E563">
        <v>16.7</v>
      </c>
      <c r="F563">
        <v>28.5</v>
      </c>
      <c r="G563" t="s">
        <v>15</v>
      </c>
      <c r="H563" t="s">
        <v>16</v>
      </c>
      <c r="I563">
        <v>37.090240000000001</v>
      </c>
      <c r="J563">
        <v>-95.712890999999999</v>
      </c>
    </row>
    <row r="564" spans="1:10" x14ac:dyDescent="0.3">
      <c r="A564">
        <v>583</v>
      </c>
      <c r="B564" t="s">
        <v>619</v>
      </c>
      <c r="C564">
        <v>26.5</v>
      </c>
      <c r="D564">
        <v>0.5</v>
      </c>
      <c r="E564">
        <v>32.4</v>
      </c>
      <c r="F564">
        <v>9.4</v>
      </c>
      <c r="G564" t="s">
        <v>50</v>
      </c>
      <c r="H564" t="s">
        <v>12</v>
      </c>
      <c r="I564">
        <v>36.204824000000002</v>
      </c>
      <c r="J564">
        <v>138.25292400000001</v>
      </c>
    </row>
    <row r="565" spans="1:10" x14ac:dyDescent="0.3">
      <c r="A565">
        <v>584</v>
      </c>
      <c r="B565" t="s">
        <v>620</v>
      </c>
      <c r="C565">
        <v>7.3</v>
      </c>
      <c r="D565">
        <v>2</v>
      </c>
      <c r="E565">
        <v>14.4</v>
      </c>
      <c r="F565">
        <v>31.9</v>
      </c>
      <c r="G565" t="s">
        <v>15</v>
      </c>
      <c r="H565" t="s">
        <v>16</v>
      </c>
      <c r="I565">
        <v>37.090240000000001</v>
      </c>
      <c r="J565">
        <v>-95.712890999999999</v>
      </c>
    </row>
    <row r="566" spans="1:10" x14ac:dyDescent="0.3">
      <c r="A566">
        <v>585</v>
      </c>
      <c r="B566" t="s">
        <v>621</v>
      </c>
      <c r="C566">
        <v>13.1</v>
      </c>
      <c r="D566">
        <v>0.7</v>
      </c>
      <c r="E566">
        <v>20.2</v>
      </c>
      <c r="F566">
        <v>17.3</v>
      </c>
      <c r="G566" t="s">
        <v>150</v>
      </c>
      <c r="H566" t="s">
        <v>21</v>
      </c>
      <c r="I566">
        <v>60.128160999999999</v>
      </c>
      <c r="J566">
        <v>18.643501000000001</v>
      </c>
    </row>
    <row r="567" spans="1:10" x14ac:dyDescent="0.3">
      <c r="A567">
        <v>586</v>
      </c>
      <c r="B567" t="s">
        <v>622</v>
      </c>
      <c r="C567">
        <v>37.9</v>
      </c>
      <c r="D567">
        <v>-2.1</v>
      </c>
      <c r="E567">
        <v>102.3</v>
      </c>
      <c r="F567">
        <v>15.2</v>
      </c>
      <c r="G567" t="s">
        <v>55</v>
      </c>
      <c r="H567" t="s">
        <v>21</v>
      </c>
      <c r="I567">
        <v>41.871940000000002</v>
      </c>
      <c r="J567">
        <v>12.56738</v>
      </c>
    </row>
    <row r="568" spans="1:10" x14ac:dyDescent="0.3">
      <c r="A568">
        <v>586</v>
      </c>
      <c r="B568" t="s">
        <v>623</v>
      </c>
      <c r="C568">
        <v>11.8</v>
      </c>
      <c r="D568">
        <v>0.7</v>
      </c>
      <c r="E568">
        <v>17.600000000000001</v>
      </c>
      <c r="F568">
        <v>23.5</v>
      </c>
      <c r="G568" t="s">
        <v>15</v>
      </c>
      <c r="H568" t="s">
        <v>16</v>
      </c>
      <c r="I568">
        <v>37.090240000000001</v>
      </c>
      <c r="J568">
        <v>-95.712890999999999</v>
      </c>
    </row>
    <row r="569" spans="1:10" x14ac:dyDescent="0.3">
      <c r="A569">
        <v>586</v>
      </c>
      <c r="B569" t="s">
        <v>624</v>
      </c>
      <c r="C569">
        <v>7.5</v>
      </c>
      <c r="D569">
        <v>0.9</v>
      </c>
      <c r="E569">
        <v>24.3</v>
      </c>
      <c r="F569">
        <v>24.1</v>
      </c>
      <c r="G569" t="s">
        <v>15</v>
      </c>
      <c r="H569" t="s">
        <v>16</v>
      </c>
      <c r="I569">
        <v>37.090240000000001</v>
      </c>
      <c r="J569">
        <v>-95.712890999999999</v>
      </c>
    </row>
    <row r="570" spans="1:10" x14ac:dyDescent="0.3">
      <c r="A570">
        <v>589</v>
      </c>
      <c r="B570" t="s">
        <v>625</v>
      </c>
      <c r="C570">
        <v>13.1</v>
      </c>
      <c r="D570">
        <v>0.3</v>
      </c>
      <c r="E570">
        <v>46.8</v>
      </c>
      <c r="F570">
        <v>32.700000000000003</v>
      </c>
      <c r="G570" t="s">
        <v>15</v>
      </c>
      <c r="H570" t="s">
        <v>16</v>
      </c>
      <c r="I570">
        <v>37.090240000000001</v>
      </c>
      <c r="J570">
        <v>-95.712890999999999</v>
      </c>
    </row>
    <row r="571" spans="1:10" x14ac:dyDescent="0.3">
      <c r="A571">
        <v>590</v>
      </c>
      <c r="B571" t="s">
        <v>626</v>
      </c>
      <c r="C571">
        <v>26.1</v>
      </c>
      <c r="D571">
        <v>1</v>
      </c>
      <c r="E571">
        <v>28.8</v>
      </c>
      <c r="F571">
        <v>6.4</v>
      </c>
      <c r="G571" t="s">
        <v>154</v>
      </c>
      <c r="H571" t="s">
        <v>12</v>
      </c>
      <c r="I571">
        <v>20.593684</v>
      </c>
      <c r="J571">
        <v>78.962879999999998</v>
      </c>
    </row>
    <row r="572" spans="1:10" x14ac:dyDescent="0.3">
      <c r="A572">
        <v>591</v>
      </c>
      <c r="B572" t="s">
        <v>627</v>
      </c>
      <c r="C572">
        <v>7</v>
      </c>
      <c r="D572">
        <v>2</v>
      </c>
      <c r="E572">
        <v>12.1</v>
      </c>
      <c r="F572">
        <v>65</v>
      </c>
      <c r="G572" t="s">
        <v>11</v>
      </c>
      <c r="H572" t="s">
        <v>12</v>
      </c>
      <c r="I572">
        <v>35.861660000000001</v>
      </c>
      <c r="J572">
        <v>104.195397</v>
      </c>
    </row>
    <row r="573" spans="1:10" x14ac:dyDescent="0.3">
      <c r="A573">
        <v>592</v>
      </c>
      <c r="B573" t="s">
        <v>628</v>
      </c>
      <c r="C573">
        <v>22.9</v>
      </c>
      <c r="D573">
        <v>0.7</v>
      </c>
      <c r="E573">
        <v>15.9</v>
      </c>
      <c r="F573">
        <v>14.3</v>
      </c>
      <c r="G573" t="s">
        <v>44</v>
      </c>
      <c r="H573" t="s">
        <v>21</v>
      </c>
      <c r="I573">
        <v>46.227637999999999</v>
      </c>
      <c r="J573">
        <v>2.213749</v>
      </c>
    </row>
    <row r="574" spans="1:10" x14ac:dyDescent="0.3">
      <c r="A574">
        <v>593</v>
      </c>
      <c r="B574" t="s">
        <v>629</v>
      </c>
      <c r="C574">
        <v>9.3000000000000007</v>
      </c>
      <c r="D574">
        <v>1</v>
      </c>
      <c r="E574">
        <v>185.9</v>
      </c>
      <c r="F574">
        <v>6.4</v>
      </c>
      <c r="G574" t="s">
        <v>42</v>
      </c>
      <c r="H574" t="s">
        <v>12</v>
      </c>
      <c r="I574">
        <v>35.907756999999997</v>
      </c>
      <c r="J574">
        <v>127.76692199999999</v>
      </c>
    </row>
    <row r="575" spans="1:10" x14ac:dyDescent="0.3">
      <c r="A575">
        <v>594</v>
      </c>
      <c r="B575" t="s">
        <v>630</v>
      </c>
      <c r="C575">
        <v>4.2</v>
      </c>
      <c r="D575">
        <v>1.3</v>
      </c>
      <c r="E575">
        <v>89.8</v>
      </c>
      <c r="F575">
        <v>18</v>
      </c>
      <c r="G575" t="s">
        <v>366</v>
      </c>
      <c r="H575" t="s">
        <v>12</v>
      </c>
      <c r="I575">
        <v>4.2104840000000001</v>
      </c>
      <c r="J575">
        <v>101.97576599999999</v>
      </c>
    </row>
    <row r="576" spans="1:10" x14ac:dyDescent="0.3">
      <c r="A576">
        <v>595</v>
      </c>
      <c r="B576" t="s">
        <v>631</v>
      </c>
      <c r="C576">
        <v>18</v>
      </c>
      <c r="D576">
        <v>0.4</v>
      </c>
      <c r="E576">
        <v>37</v>
      </c>
      <c r="F576">
        <v>13.9</v>
      </c>
      <c r="G576" t="s">
        <v>31</v>
      </c>
      <c r="H576" t="s">
        <v>21</v>
      </c>
      <c r="I576">
        <v>51.165691000000002</v>
      </c>
      <c r="J576">
        <v>10.451525999999999</v>
      </c>
    </row>
    <row r="577" spans="1:10" x14ac:dyDescent="0.3">
      <c r="A577">
        <v>596</v>
      </c>
      <c r="B577" t="s">
        <v>632</v>
      </c>
      <c r="C577">
        <v>10.1</v>
      </c>
      <c r="D577">
        <v>0.9</v>
      </c>
      <c r="E577">
        <v>27.2</v>
      </c>
      <c r="F577">
        <v>11.9</v>
      </c>
      <c r="G577" t="s">
        <v>71</v>
      </c>
      <c r="H577" t="s">
        <v>21</v>
      </c>
      <c r="I577">
        <v>40.463667000000001</v>
      </c>
      <c r="J577">
        <v>-3.7492200000000002</v>
      </c>
    </row>
    <row r="578" spans="1:10" x14ac:dyDescent="0.3">
      <c r="A578">
        <v>597</v>
      </c>
      <c r="B578" t="s">
        <v>633</v>
      </c>
      <c r="C578">
        <v>9.5</v>
      </c>
      <c r="D578">
        <v>2.2000000000000002</v>
      </c>
      <c r="E578">
        <v>19.399999999999999</v>
      </c>
      <c r="F578">
        <v>10.7</v>
      </c>
      <c r="G578" t="s">
        <v>39</v>
      </c>
      <c r="H578" t="s">
        <v>40</v>
      </c>
      <c r="I578">
        <v>-14.235004</v>
      </c>
      <c r="J578">
        <v>-51.925280000000001</v>
      </c>
    </row>
    <row r="579" spans="1:10" x14ac:dyDescent="0.3">
      <c r="A579">
        <v>598</v>
      </c>
      <c r="B579" t="s">
        <v>634</v>
      </c>
      <c r="C579">
        <v>13.6</v>
      </c>
      <c r="D579">
        <v>1.6</v>
      </c>
      <c r="E579">
        <v>9</v>
      </c>
      <c r="F579">
        <v>31.6</v>
      </c>
      <c r="G579" t="s">
        <v>15</v>
      </c>
      <c r="H579" t="s">
        <v>16</v>
      </c>
      <c r="I579">
        <v>37.090240000000001</v>
      </c>
      <c r="J579">
        <v>-95.712890999999999</v>
      </c>
    </row>
    <row r="580" spans="1:10" x14ac:dyDescent="0.3">
      <c r="A580">
        <v>600</v>
      </c>
      <c r="B580" t="s">
        <v>635</v>
      </c>
      <c r="C580">
        <v>18.2</v>
      </c>
      <c r="D580">
        <v>0.7</v>
      </c>
      <c r="E580">
        <v>28.2</v>
      </c>
      <c r="F580">
        <v>8.8000000000000007</v>
      </c>
      <c r="G580" t="s">
        <v>44</v>
      </c>
      <c r="H580" t="s">
        <v>21</v>
      </c>
      <c r="I580">
        <v>46.227637999999999</v>
      </c>
      <c r="J580">
        <v>2.213749</v>
      </c>
    </row>
    <row r="581" spans="1:10" x14ac:dyDescent="0.3">
      <c r="A581">
        <v>601</v>
      </c>
      <c r="B581" t="s">
        <v>636</v>
      </c>
      <c r="C581">
        <v>10.5</v>
      </c>
      <c r="D581">
        <v>0.9</v>
      </c>
      <c r="E581">
        <v>62.2</v>
      </c>
      <c r="F581">
        <v>7.5</v>
      </c>
      <c r="G581" t="s">
        <v>15</v>
      </c>
      <c r="H581" t="s">
        <v>16</v>
      </c>
      <c r="I581">
        <v>37.090240000000001</v>
      </c>
      <c r="J581">
        <v>-95.712890999999999</v>
      </c>
    </row>
    <row r="582" spans="1:10" x14ac:dyDescent="0.3">
      <c r="A582">
        <v>602</v>
      </c>
      <c r="B582" t="s">
        <v>637</v>
      </c>
      <c r="C582">
        <v>3.5</v>
      </c>
      <c r="D582">
        <v>3.7</v>
      </c>
      <c r="E582">
        <v>35.299999999999997</v>
      </c>
      <c r="F582">
        <v>22.9</v>
      </c>
      <c r="G582" t="s">
        <v>150</v>
      </c>
      <c r="H582" t="s">
        <v>21</v>
      </c>
      <c r="I582">
        <v>60.128160999999999</v>
      </c>
      <c r="J582">
        <v>18.643501000000001</v>
      </c>
    </row>
    <row r="583" spans="1:10" x14ac:dyDescent="0.3">
      <c r="A583">
        <v>603</v>
      </c>
      <c r="B583" t="s">
        <v>638</v>
      </c>
      <c r="C583">
        <v>3.3</v>
      </c>
      <c r="D583">
        <v>1.7</v>
      </c>
      <c r="E583">
        <v>133.5</v>
      </c>
      <c r="F583">
        <v>14.8</v>
      </c>
      <c r="G583" t="s">
        <v>15</v>
      </c>
      <c r="H583" t="s">
        <v>16</v>
      </c>
      <c r="I583">
        <v>37.090240000000001</v>
      </c>
      <c r="J583">
        <v>-95.712890999999999</v>
      </c>
    </row>
    <row r="584" spans="1:10" x14ac:dyDescent="0.3">
      <c r="A584">
        <v>604</v>
      </c>
      <c r="B584" t="s">
        <v>639</v>
      </c>
      <c r="C584">
        <v>19.2</v>
      </c>
      <c r="D584">
        <v>0.8</v>
      </c>
      <c r="E584">
        <v>18.8</v>
      </c>
      <c r="F584">
        <v>10.4</v>
      </c>
      <c r="G584" t="s">
        <v>50</v>
      </c>
      <c r="H584" t="s">
        <v>12</v>
      </c>
      <c r="I584">
        <v>36.204824000000002</v>
      </c>
      <c r="J584">
        <v>138.25292400000001</v>
      </c>
    </row>
    <row r="585" spans="1:10" x14ac:dyDescent="0.3">
      <c r="A585">
        <v>605</v>
      </c>
      <c r="B585" t="s">
        <v>640</v>
      </c>
      <c r="C585">
        <v>13.7</v>
      </c>
      <c r="D585">
        <v>1.4</v>
      </c>
      <c r="E585">
        <v>8.5</v>
      </c>
      <c r="F585">
        <v>43.2</v>
      </c>
      <c r="G585" t="s">
        <v>15</v>
      </c>
      <c r="H585" t="s">
        <v>16</v>
      </c>
      <c r="I585">
        <v>37.090240000000001</v>
      </c>
      <c r="J585">
        <v>-95.712890999999999</v>
      </c>
    </row>
    <row r="586" spans="1:10" x14ac:dyDescent="0.3">
      <c r="A586">
        <v>606</v>
      </c>
      <c r="B586" t="s">
        <v>641</v>
      </c>
      <c r="C586">
        <v>12.2</v>
      </c>
      <c r="D586">
        <v>0.7</v>
      </c>
      <c r="E586">
        <v>18</v>
      </c>
      <c r="F586">
        <v>17.399999999999999</v>
      </c>
      <c r="G586" t="s">
        <v>50</v>
      </c>
      <c r="H586" t="s">
        <v>12</v>
      </c>
      <c r="I586">
        <v>36.204824000000002</v>
      </c>
      <c r="J586">
        <v>138.25292400000001</v>
      </c>
    </row>
    <row r="587" spans="1:10" x14ac:dyDescent="0.3">
      <c r="A587">
        <v>607</v>
      </c>
      <c r="B587" t="s">
        <v>642</v>
      </c>
      <c r="C587">
        <v>18.5</v>
      </c>
      <c r="D587">
        <v>1.1000000000000001</v>
      </c>
      <c r="E587">
        <v>14.2</v>
      </c>
      <c r="F587">
        <v>11.3</v>
      </c>
      <c r="G587" t="s">
        <v>177</v>
      </c>
      <c r="H587" t="s">
        <v>12</v>
      </c>
      <c r="I587">
        <v>15.870032</v>
      </c>
      <c r="J587">
        <v>100.992541</v>
      </c>
    </row>
    <row r="588" spans="1:10" x14ac:dyDescent="0.3">
      <c r="A588">
        <v>608</v>
      </c>
      <c r="B588" t="s">
        <v>643</v>
      </c>
      <c r="C588">
        <v>5.9</v>
      </c>
      <c r="D588">
        <v>1</v>
      </c>
      <c r="E588">
        <v>55.4</v>
      </c>
      <c r="F588">
        <v>13.5</v>
      </c>
      <c r="G588" t="s">
        <v>145</v>
      </c>
      <c r="H588" t="s">
        <v>40</v>
      </c>
      <c r="I588">
        <v>4.5708679999999999</v>
      </c>
      <c r="J588">
        <v>-74.297332999999995</v>
      </c>
    </row>
    <row r="589" spans="1:10" x14ac:dyDescent="0.3">
      <c r="A589">
        <v>609</v>
      </c>
      <c r="B589" t="s">
        <v>644</v>
      </c>
      <c r="C589">
        <v>35.299999999999997</v>
      </c>
      <c r="D589">
        <v>-4.3</v>
      </c>
      <c r="E589">
        <v>51.6</v>
      </c>
      <c r="F589">
        <v>17.5</v>
      </c>
      <c r="G589" t="s">
        <v>15</v>
      </c>
      <c r="H589" t="s">
        <v>16</v>
      </c>
      <c r="I589">
        <v>37.090240000000001</v>
      </c>
      <c r="J589">
        <v>-95.712890999999999</v>
      </c>
    </row>
    <row r="590" spans="1:10" x14ac:dyDescent="0.3">
      <c r="A590">
        <v>610</v>
      </c>
      <c r="B590" t="s">
        <v>645</v>
      </c>
      <c r="C590">
        <v>9.1999999999999993</v>
      </c>
      <c r="D590">
        <v>0.4</v>
      </c>
      <c r="E590">
        <v>165.3</v>
      </c>
      <c r="F590">
        <v>14.3</v>
      </c>
      <c r="G590" t="s">
        <v>143</v>
      </c>
      <c r="H590" t="s">
        <v>12</v>
      </c>
      <c r="I590">
        <v>23.69781</v>
      </c>
      <c r="J590">
        <v>120.960515</v>
      </c>
    </row>
    <row r="591" spans="1:10" x14ac:dyDescent="0.3">
      <c r="A591">
        <v>611</v>
      </c>
      <c r="B591" t="s">
        <v>646</v>
      </c>
      <c r="C591">
        <v>6.1</v>
      </c>
      <c r="D591">
        <v>0.9</v>
      </c>
      <c r="E591">
        <v>181.3</v>
      </c>
      <c r="F591">
        <v>9</v>
      </c>
      <c r="G591" t="s">
        <v>15</v>
      </c>
      <c r="H591" t="s">
        <v>16</v>
      </c>
      <c r="I591">
        <v>37.090240000000001</v>
      </c>
      <c r="J591">
        <v>-95.712890999999999</v>
      </c>
    </row>
    <row r="592" spans="1:10" x14ac:dyDescent="0.3">
      <c r="A592">
        <v>612</v>
      </c>
      <c r="B592" t="s">
        <v>647</v>
      </c>
      <c r="C592">
        <v>14.7</v>
      </c>
      <c r="D592">
        <v>0.7</v>
      </c>
      <c r="E592">
        <v>34.5</v>
      </c>
      <c r="F592">
        <v>8.1999999999999993</v>
      </c>
      <c r="G592" t="s">
        <v>42</v>
      </c>
      <c r="H592" t="s">
        <v>12</v>
      </c>
      <c r="I592">
        <v>35.907756999999997</v>
      </c>
      <c r="J592">
        <v>127.76692199999999</v>
      </c>
    </row>
    <row r="593" spans="1:10" x14ac:dyDescent="0.3">
      <c r="A593">
        <v>613</v>
      </c>
      <c r="B593" t="s">
        <v>648</v>
      </c>
      <c r="C593">
        <v>4</v>
      </c>
      <c r="D593">
        <v>1.2</v>
      </c>
      <c r="E593">
        <v>46</v>
      </c>
      <c r="F593">
        <v>27.1</v>
      </c>
      <c r="G593" t="s">
        <v>480</v>
      </c>
      <c r="H593" t="s">
        <v>12</v>
      </c>
      <c r="I593">
        <v>-0.78927499999999995</v>
      </c>
      <c r="J593">
        <v>113.92132700000001</v>
      </c>
    </row>
    <row r="594" spans="1:10" x14ac:dyDescent="0.3">
      <c r="A594">
        <v>614</v>
      </c>
      <c r="B594" t="s">
        <v>649</v>
      </c>
      <c r="C594">
        <v>24.9</v>
      </c>
      <c r="D594">
        <v>0.5</v>
      </c>
      <c r="E594">
        <v>16.8</v>
      </c>
      <c r="F594">
        <v>14.1</v>
      </c>
      <c r="G594" t="s">
        <v>39</v>
      </c>
      <c r="H594" t="s">
        <v>40</v>
      </c>
      <c r="I594">
        <v>-14.235004</v>
      </c>
      <c r="J594">
        <v>-51.925280000000001</v>
      </c>
    </row>
    <row r="595" spans="1:10" x14ac:dyDescent="0.3">
      <c r="A595">
        <v>615</v>
      </c>
      <c r="B595" t="s">
        <v>650</v>
      </c>
      <c r="C595">
        <v>8.6999999999999993</v>
      </c>
      <c r="D595">
        <v>1</v>
      </c>
      <c r="E595">
        <v>21.8</v>
      </c>
      <c r="F595">
        <v>14.7</v>
      </c>
      <c r="G595" t="s">
        <v>44</v>
      </c>
      <c r="H595" t="s">
        <v>21</v>
      </c>
      <c r="I595">
        <v>46.227637999999999</v>
      </c>
      <c r="J595">
        <v>2.213749</v>
      </c>
    </row>
    <row r="596" spans="1:10" x14ac:dyDescent="0.3">
      <c r="A596">
        <v>616</v>
      </c>
      <c r="B596" t="s">
        <v>651</v>
      </c>
      <c r="C596">
        <v>19.3</v>
      </c>
      <c r="D596">
        <v>1</v>
      </c>
      <c r="E596">
        <v>13.9</v>
      </c>
      <c r="F596">
        <v>11.4</v>
      </c>
      <c r="G596" t="s">
        <v>15</v>
      </c>
      <c r="H596" t="s">
        <v>16</v>
      </c>
      <c r="I596">
        <v>37.090240000000001</v>
      </c>
      <c r="J596">
        <v>-95.712890999999999</v>
      </c>
    </row>
    <row r="597" spans="1:10" x14ac:dyDescent="0.3">
      <c r="A597">
        <v>616</v>
      </c>
      <c r="B597" t="s">
        <v>652</v>
      </c>
      <c r="C597">
        <v>14.3</v>
      </c>
      <c r="D597">
        <v>0.6</v>
      </c>
      <c r="E597">
        <v>17.399999999999999</v>
      </c>
      <c r="F597">
        <v>15.9</v>
      </c>
      <c r="G597" t="s">
        <v>15</v>
      </c>
      <c r="H597" t="s">
        <v>16</v>
      </c>
      <c r="I597">
        <v>37.090240000000001</v>
      </c>
      <c r="J597">
        <v>-95.712890999999999</v>
      </c>
    </row>
    <row r="598" spans="1:10" x14ac:dyDescent="0.3">
      <c r="A598">
        <v>618</v>
      </c>
      <c r="B598" t="s">
        <v>653</v>
      </c>
      <c r="C598">
        <v>7.4</v>
      </c>
      <c r="D598">
        <v>1.4</v>
      </c>
      <c r="E598">
        <v>15.2</v>
      </c>
      <c r="F598">
        <v>24.3</v>
      </c>
      <c r="G598" t="s">
        <v>143</v>
      </c>
      <c r="H598" t="s">
        <v>12</v>
      </c>
      <c r="I598">
        <v>23.69781</v>
      </c>
      <c r="J598">
        <v>120.960515</v>
      </c>
    </row>
    <row r="599" spans="1:10" x14ac:dyDescent="0.3">
      <c r="A599">
        <v>619</v>
      </c>
      <c r="B599" t="s">
        <v>654</v>
      </c>
      <c r="C599">
        <v>24.5</v>
      </c>
      <c r="D599">
        <v>0.3</v>
      </c>
      <c r="E599">
        <v>155.1</v>
      </c>
      <c r="F599">
        <v>8.1</v>
      </c>
      <c r="G599" t="s">
        <v>50</v>
      </c>
      <c r="H599" t="s">
        <v>12</v>
      </c>
      <c r="I599">
        <v>36.204824000000002</v>
      </c>
      <c r="J599">
        <v>138.25292400000001</v>
      </c>
    </row>
    <row r="600" spans="1:10" x14ac:dyDescent="0.3">
      <c r="A600">
        <v>620</v>
      </c>
      <c r="B600" t="s">
        <v>655</v>
      </c>
      <c r="C600">
        <v>8.6999999999999993</v>
      </c>
      <c r="D600">
        <v>1.3</v>
      </c>
      <c r="E600">
        <v>13.2</v>
      </c>
      <c r="F600">
        <v>25.1</v>
      </c>
      <c r="G600" t="s">
        <v>15</v>
      </c>
      <c r="H600" t="s">
        <v>16</v>
      </c>
      <c r="I600">
        <v>37.090240000000001</v>
      </c>
      <c r="J600">
        <v>-95.712890999999999</v>
      </c>
    </row>
    <row r="601" spans="1:10" x14ac:dyDescent="0.3">
      <c r="A601">
        <v>621</v>
      </c>
      <c r="B601" t="s">
        <v>656</v>
      </c>
      <c r="C601">
        <v>16.899999999999999</v>
      </c>
      <c r="D601">
        <v>1.1000000000000001</v>
      </c>
      <c r="E601">
        <v>14.6</v>
      </c>
      <c r="F601">
        <v>10.5</v>
      </c>
      <c r="G601" t="s">
        <v>50</v>
      </c>
      <c r="H601" t="s">
        <v>12</v>
      </c>
      <c r="I601">
        <v>36.204824000000002</v>
      </c>
      <c r="J601">
        <v>138.25292400000001</v>
      </c>
    </row>
    <row r="602" spans="1:10" x14ac:dyDescent="0.3">
      <c r="A602">
        <v>622</v>
      </c>
      <c r="B602" t="s">
        <v>657</v>
      </c>
      <c r="C602">
        <v>26.4</v>
      </c>
      <c r="D602">
        <v>0</v>
      </c>
      <c r="E602">
        <v>298.5</v>
      </c>
      <c r="F602">
        <v>11.5</v>
      </c>
      <c r="G602" t="s">
        <v>15</v>
      </c>
      <c r="H602" t="s">
        <v>16</v>
      </c>
      <c r="I602">
        <v>37.090240000000001</v>
      </c>
      <c r="J602">
        <v>-95.712890999999999</v>
      </c>
    </row>
    <row r="603" spans="1:10" x14ac:dyDescent="0.3">
      <c r="A603">
        <v>623</v>
      </c>
      <c r="B603" t="s">
        <v>658</v>
      </c>
      <c r="C603">
        <v>2.2999999999999998</v>
      </c>
      <c r="D603">
        <v>1.9</v>
      </c>
      <c r="E603">
        <v>39</v>
      </c>
      <c r="F603">
        <v>22.2</v>
      </c>
      <c r="G603" t="s">
        <v>44</v>
      </c>
      <c r="H603" t="s">
        <v>21</v>
      </c>
      <c r="I603">
        <v>46.227637999999999</v>
      </c>
      <c r="J603">
        <v>2.213749</v>
      </c>
    </row>
    <row r="604" spans="1:10" x14ac:dyDescent="0.3">
      <c r="A604">
        <v>624</v>
      </c>
      <c r="B604" t="s">
        <v>659</v>
      </c>
      <c r="C604">
        <v>5</v>
      </c>
      <c r="D604">
        <v>3.9</v>
      </c>
      <c r="E604">
        <v>17.100000000000001</v>
      </c>
      <c r="F604">
        <v>24.3</v>
      </c>
      <c r="G604" t="s">
        <v>15</v>
      </c>
      <c r="H604" t="s">
        <v>16</v>
      </c>
      <c r="I604">
        <v>37.090240000000001</v>
      </c>
      <c r="J604">
        <v>-95.712890999999999</v>
      </c>
    </row>
    <row r="605" spans="1:10" x14ac:dyDescent="0.3">
      <c r="A605">
        <v>625</v>
      </c>
      <c r="B605" t="s">
        <v>660</v>
      </c>
      <c r="C605">
        <v>11.6</v>
      </c>
      <c r="D605">
        <v>1</v>
      </c>
      <c r="E605">
        <v>11.9</v>
      </c>
      <c r="F605">
        <v>23.2</v>
      </c>
      <c r="G605" t="s">
        <v>15</v>
      </c>
      <c r="H605" t="s">
        <v>16</v>
      </c>
      <c r="I605">
        <v>37.090240000000001</v>
      </c>
      <c r="J605">
        <v>-95.712890999999999</v>
      </c>
    </row>
    <row r="606" spans="1:10" x14ac:dyDescent="0.3">
      <c r="A606">
        <v>626</v>
      </c>
      <c r="B606" t="s">
        <v>661</v>
      </c>
      <c r="C606">
        <v>31.5</v>
      </c>
      <c r="D606">
        <v>-0.3</v>
      </c>
      <c r="E606">
        <v>34.299999999999997</v>
      </c>
      <c r="F606">
        <v>24.7</v>
      </c>
      <c r="G606" t="s">
        <v>15</v>
      </c>
      <c r="H606" t="s">
        <v>16</v>
      </c>
      <c r="I606">
        <v>37.090240000000001</v>
      </c>
      <c r="J606">
        <v>-95.712890999999999</v>
      </c>
    </row>
    <row r="607" spans="1:10" x14ac:dyDescent="0.3">
      <c r="A607">
        <v>627</v>
      </c>
      <c r="B607" t="s">
        <v>662</v>
      </c>
      <c r="C607">
        <v>4.5999999999999996</v>
      </c>
      <c r="D607">
        <v>1.7</v>
      </c>
      <c r="E607">
        <v>26.7</v>
      </c>
      <c r="F607">
        <v>23</v>
      </c>
      <c r="G607" t="s">
        <v>53</v>
      </c>
      <c r="H607" t="s">
        <v>12</v>
      </c>
      <c r="I607">
        <v>22.396428</v>
      </c>
      <c r="J607">
        <v>114.109497</v>
      </c>
    </row>
    <row r="608" spans="1:10" x14ac:dyDescent="0.3">
      <c r="A608">
        <v>628</v>
      </c>
      <c r="B608" t="s">
        <v>663</v>
      </c>
      <c r="C608">
        <v>13.8</v>
      </c>
      <c r="D608">
        <v>0.9</v>
      </c>
      <c r="E608">
        <v>31.2</v>
      </c>
      <c r="F608">
        <v>7.5</v>
      </c>
      <c r="G608" t="s">
        <v>11</v>
      </c>
      <c r="H608" t="s">
        <v>12</v>
      </c>
      <c r="I608">
        <v>35.861660000000001</v>
      </c>
      <c r="J608">
        <v>104.195397</v>
      </c>
    </row>
    <row r="609" spans="1:10" x14ac:dyDescent="0.3">
      <c r="A609">
        <v>628</v>
      </c>
      <c r="B609" t="s">
        <v>664</v>
      </c>
      <c r="C609">
        <v>5.2</v>
      </c>
      <c r="D609">
        <v>1.4</v>
      </c>
      <c r="E609">
        <v>37.200000000000003</v>
      </c>
      <c r="F609">
        <v>14.3</v>
      </c>
      <c r="G609" t="s">
        <v>71</v>
      </c>
      <c r="H609" t="s">
        <v>21</v>
      </c>
      <c r="I609">
        <v>40.463667000000001</v>
      </c>
      <c r="J609">
        <v>-3.7492200000000002</v>
      </c>
    </row>
    <row r="610" spans="1:10" x14ac:dyDescent="0.3">
      <c r="A610">
        <v>630</v>
      </c>
      <c r="B610" t="s">
        <v>665</v>
      </c>
      <c r="C610">
        <v>2.5</v>
      </c>
      <c r="D610">
        <v>1.8</v>
      </c>
      <c r="E610">
        <v>35.299999999999997</v>
      </c>
      <c r="F610">
        <v>25.4</v>
      </c>
      <c r="G610" t="s">
        <v>66</v>
      </c>
      <c r="H610" t="s">
        <v>67</v>
      </c>
      <c r="I610">
        <v>-25.274398000000001</v>
      </c>
      <c r="J610">
        <v>133.775136</v>
      </c>
    </row>
    <row r="611" spans="1:10" x14ac:dyDescent="0.3">
      <c r="A611">
        <v>631</v>
      </c>
      <c r="B611" t="s">
        <v>666</v>
      </c>
      <c r="C611">
        <v>38.799999999999997</v>
      </c>
      <c r="D611">
        <v>0.4</v>
      </c>
      <c r="E611">
        <v>37.4</v>
      </c>
      <c r="F611">
        <v>7.4</v>
      </c>
      <c r="G611" t="s">
        <v>50</v>
      </c>
      <c r="H611" t="s">
        <v>12</v>
      </c>
      <c r="I611">
        <v>36.204824000000002</v>
      </c>
      <c r="J611">
        <v>138.25292400000001</v>
      </c>
    </row>
    <row r="612" spans="1:10" x14ac:dyDescent="0.3">
      <c r="A612">
        <v>631</v>
      </c>
      <c r="B612" t="s">
        <v>667</v>
      </c>
      <c r="C612">
        <v>6.7</v>
      </c>
      <c r="D612">
        <v>4.5999999999999996</v>
      </c>
      <c r="E612">
        <v>17.100000000000001</v>
      </c>
      <c r="F612">
        <v>24.3</v>
      </c>
      <c r="G612" t="s">
        <v>15</v>
      </c>
      <c r="H612" t="s">
        <v>16</v>
      </c>
      <c r="I612">
        <v>37.090240000000001</v>
      </c>
      <c r="J612">
        <v>-95.712890999999999</v>
      </c>
    </row>
    <row r="613" spans="1:10" x14ac:dyDescent="0.3">
      <c r="A613">
        <v>633</v>
      </c>
      <c r="B613" t="s">
        <v>668</v>
      </c>
      <c r="C613">
        <v>13.3</v>
      </c>
      <c r="D613">
        <v>0.8</v>
      </c>
      <c r="E613">
        <v>12.8</v>
      </c>
      <c r="F613">
        <v>20.3</v>
      </c>
      <c r="G613" t="s">
        <v>177</v>
      </c>
      <c r="H613" t="s">
        <v>12</v>
      </c>
      <c r="I613">
        <v>15.870032</v>
      </c>
      <c r="J613">
        <v>100.992541</v>
      </c>
    </row>
    <row r="614" spans="1:10" x14ac:dyDescent="0.3">
      <c r="A614">
        <v>634</v>
      </c>
      <c r="B614" t="s">
        <v>669</v>
      </c>
      <c r="C614">
        <v>4.5999999999999996</v>
      </c>
      <c r="D614">
        <v>1</v>
      </c>
      <c r="E614">
        <v>83</v>
      </c>
      <c r="F614">
        <v>13.4</v>
      </c>
      <c r="G614" t="s">
        <v>15</v>
      </c>
      <c r="H614" t="s">
        <v>16</v>
      </c>
      <c r="I614">
        <v>37.090240000000001</v>
      </c>
      <c r="J614">
        <v>-95.712890999999999</v>
      </c>
    </row>
    <row r="615" spans="1:10" x14ac:dyDescent="0.3">
      <c r="A615">
        <v>635</v>
      </c>
      <c r="B615" t="s">
        <v>670</v>
      </c>
      <c r="C615">
        <v>7.2</v>
      </c>
      <c r="D615">
        <v>1.9</v>
      </c>
      <c r="E615">
        <v>14.9</v>
      </c>
      <c r="F615">
        <v>18.7</v>
      </c>
      <c r="G615" t="s">
        <v>11</v>
      </c>
      <c r="H615" t="s">
        <v>12</v>
      </c>
      <c r="I615">
        <v>35.861660000000001</v>
      </c>
      <c r="J615">
        <v>104.195397</v>
      </c>
    </row>
    <row r="616" spans="1:10" x14ac:dyDescent="0.3">
      <c r="A616">
        <v>636</v>
      </c>
      <c r="B616" t="s">
        <v>671</v>
      </c>
      <c r="C616">
        <v>9.6</v>
      </c>
      <c r="D616">
        <v>2</v>
      </c>
      <c r="E616">
        <v>8.1</v>
      </c>
      <c r="F616">
        <v>56.9</v>
      </c>
      <c r="G616" t="s">
        <v>154</v>
      </c>
      <c r="H616" t="s">
        <v>12</v>
      </c>
      <c r="I616">
        <v>20.593684</v>
      </c>
      <c r="J616">
        <v>78.962879999999998</v>
      </c>
    </row>
    <row r="617" spans="1:10" x14ac:dyDescent="0.3">
      <c r="A617">
        <v>637</v>
      </c>
      <c r="B617" t="s">
        <v>672</v>
      </c>
      <c r="C617">
        <v>5.7</v>
      </c>
      <c r="D617">
        <v>1.4</v>
      </c>
      <c r="E617">
        <v>29.4</v>
      </c>
      <c r="F617">
        <v>14.6</v>
      </c>
      <c r="G617" t="s">
        <v>53</v>
      </c>
      <c r="H617" t="s">
        <v>12</v>
      </c>
      <c r="I617">
        <v>22.396428</v>
      </c>
      <c r="J617">
        <v>114.109497</v>
      </c>
    </row>
    <row r="618" spans="1:10" x14ac:dyDescent="0.3">
      <c r="A618">
        <v>637</v>
      </c>
      <c r="B618" t="s">
        <v>673</v>
      </c>
      <c r="C618">
        <v>6.5</v>
      </c>
      <c r="D618">
        <v>1.7</v>
      </c>
      <c r="E618">
        <v>13.7</v>
      </c>
      <c r="F618">
        <v>29.7</v>
      </c>
      <c r="G618" t="s">
        <v>50</v>
      </c>
      <c r="H618" t="s">
        <v>12</v>
      </c>
      <c r="I618">
        <v>36.204824000000002</v>
      </c>
      <c r="J618">
        <v>138.25292400000001</v>
      </c>
    </row>
    <row r="619" spans="1:10" x14ac:dyDescent="0.3">
      <c r="A619">
        <v>639</v>
      </c>
      <c r="B619" t="s">
        <v>674</v>
      </c>
      <c r="C619">
        <v>12.2</v>
      </c>
      <c r="D619">
        <v>0.6</v>
      </c>
      <c r="E619">
        <v>42.4</v>
      </c>
      <c r="F619">
        <v>8.4</v>
      </c>
      <c r="G619" t="s">
        <v>11</v>
      </c>
      <c r="H619" t="s">
        <v>12</v>
      </c>
      <c r="I619">
        <v>35.861660000000001</v>
      </c>
      <c r="J619">
        <v>104.195397</v>
      </c>
    </row>
    <row r="620" spans="1:10" x14ac:dyDescent="0.3">
      <c r="A620">
        <v>640</v>
      </c>
      <c r="B620" t="s">
        <v>675</v>
      </c>
      <c r="C620">
        <v>4.3</v>
      </c>
      <c r="D620">
        <v>1.1000000000000001</v>
      </c>
      <c r="E620">
        <v>79.099999999999994</v>
      </c>
      <c r="F620">
        <v>15.1</v>
      </c>
      <c r="G620" t="s">
        <v>177</v>
      </c>
      <c r="H620" t="s">
        <v>12</v>
      </c>
      <c r="I620">
        <v>15.870032</v>
      </c>
      <c r="J620">
        <v>100.992541</v>
      </c>
    </row>
    <row r="621" spans="1:10" x14ac:dyDescent="0.3">
      <c r="A621">
        <v>641</v>
      </c>
      <c r="B621" t="s">
        <v>676</v>
      </c>
      <c r="C621">
        <v>16.3</v>
      </c>
      <c r="D621">
        <v>3.2</v>
      </c>
      <c r="E621">
        <v>8.6999999999999993</v>
      </c>
      <c r="F621">
        <v>12.7</v>
      </c>
      <c r="G621" t="s">
        <v>351</v>
      </c>
      <c r="H621" t="s">
        <v>21</v>
      </c>
      <c r="I621">
        <v>53.412909999999997</v>
      </c>
      <c r="J621">
        <v>-8.2438900000000004</v>
      </c>
    </row>
    <row r="622" spans="1:10" x14ac:dyDescent="0.3">
      <c r="A622">
        <v>642</v>
      </c>
      <c r="B622" t="s">
        <v>677</v>
      </c>
      <c r="C622">
        <v>6.8</v>
      </c>
      <c r="D622">
        <v>1.8</v>
      </c>
      <c r="E622">
        <v>18.5</v>
      </c>
      <c r="F622">
        <v>14.1</v>
      </c>
      <c r="G622" t="s">
        <v>20</v>
      </c>
      <c r="H622" t="s">
        <v>21</v>
      </c>
      <c r="I622">
        <v>55.378050999999999</v>
      </c>
      <c r="J622">
        <v>-3.4359730000000002</v>
      </c>
    </row>
    <row r="623" spans="1:10" x14ac:dyDescent="0.3">
      <c r="A623">
        <v>643</v>
      </c>
      <c r="B623" t="s">
        <v>678</v>
      </c>
      <c r="C623">
        <v>16.8</v>
      </c>
      <c r="D623">
        <v>0.9</v>
      </c>
      <c r="E623">
        <v>15.6</v>
      </c>
      <c r="F623">
        <v>10.3</v>
      </c>
      <c r="G623" t="s">
        <v>20</v>
      </c>
      <c r="H623" t="s">
        <v>21</v>
      </c>
      <c r="I623">
        <v>55.378050999999999</v>
      </c>
      <c r="J623">
        <v>-3.4359730000000002</v>
      </c>
    </row>
    <row r="624" spans="1:10" x14ac:dyDescent="0.3">
      <c r="A624">
        <v>643</v>
      </c>
      <c r="B624" t="s">
        <v>679</v>
      </c>
      <c r="C624">
        <v>20.100000000000001</v>
      </c>
      <c r="D624">
        <v>1.7</v>
      </c>
      <c r="E624">
        <v>10.3</v>
      </c>
      <c r="F624">
        <v>10.8</v>
      </c>
      <c r="G624" t="s">
        <v>15</v>
      </c>
      <c r="H624" t="s">
        <v>16</v>
      </c>
      <c r="I624">
        <v>37.090240000000001</v>
      </c>
      <c r="J624">
        <v>-95.712890999999999</v>
      </c>
    </row>
    <row r="625" spans="1:10" x14ac:dyDescent="0.3">
      <c r="A625">
        <v>645</v>
      </c>
      <c r="B625" t="s">
        <v>680</v>
      </c>
      <c r="C625">
        <v>24.4</v>
      </c>
      <c r="D625">
        <v>0.5</v>
      </c>
      <c r="E625">
        <v>18</v>
      </c>
      <c r="F625">
        <v>13.1</v>
      </c>
      <c r="G625" t="s">
        <v>410</v>
      </c>
      <c r="H625" t="s">
        <v>21</v>
      </c>
      <c r="I625">
        <v>39.399872000000002</v>
      </c>
      <c r="J625">
        <v>-8.2244539999999997</v>
      </c>
    </row>
    <row r="626" spans="1:10" x14ac:dyDescent="0.3">
      <c r="A626">
        <v>646</v>
      </c>
      <c r="B626" t="s">
        <v>681</v>
      </c>
      <c r="C626">
        <v>32.799999999999997</v>
      </c>
      <c r="D626">
        <v>0.5</v>
      </c>
      <c r="E626">
        <v>21.9</v>
      </c>
      <c r="F626">
        <v>9.1</v>
      </c>
      <c r="G626" t="s">
        <v>79</v>
      </c>
      <c r="H626" t="s">
        <v>16</v>
      </c>
      <c r="I626">
        <v>56.130366000000002</v>
      </c>
      <c r="J626">
        <v>-106.346771</v>
      </c>
    </row>
    <row r="627" spans="1:10" x14ac:dyDescent="0.3">
      <c r="A627">
        <v>647</v>
      </c>
      <c r="B627" t="s">
        <v>682</v>
      </c>
      <c r="C627">
        <v>10.4</v>
      </c>
      <c r="D627">
        <v>1.1000000000000001</v>
      </c>
      <c r="E627">
        <v>17.7</v>
      </c>
      <c r="F627">
        <v>11.3</v>
      </c>
      <c r="G627" t="s">
        <v>35</v>
      </c>
      <c r="H627" t="s">
        <v>21</v>
      </c>
      <c r="I627">
        <v>61.524009999999997</v>
      </c>
      <c r="J627">
        <v>105.31875599999999</v>
      </c>
    </row>
    <row r="628" spans="1:10" x14ac:dyDescent="0.3">
      <c r="A628">
        <v>648</v>
      </c>
      <c r="B628" t="s">
        <v>683</v>
      </c>
      <c r="C628">
        <v>10.3</v>
      </c>
      <c r="D628">
        <v>1.5</v>
      </c>
      <c r="E628">
        <v>31.1</v>
      </c>
      <c r="F628">
        <v>6.9</v>
      </c>
      <c r="G628" t="s">
        <v>11</v>
      </c>
      <c r="H628" t="s">
        <v>12</v>
      </c>
      <c r="I628">
        <v>35.861660000000001</v>
      </c>
      <c r="J628">
        <v>104.195397</v>
      </c>
    </row>
    <row r="629" spans="1:10" x14ac:dyDescent="0.3">
      <c r="A629">
        <v>649</v>
      </c>
      <c r="B629" t="s">
        <v>684</v>
      </c>
      <c r="C629">
        <v>14.6</v>
      </c>
      <c r="D629">
        <v>2.2999999999999998</v>
      </c>
      <c r="E629">
        <v>13.2</v>
      </c>
      <c r="F629">
        <v>8.6999999999999993</v>
      </c>
      <c r="G629" t="s">
        <v>50</v>
      </c>
      <c r="H629" t="s">
        <v>12</v>
      </c>
      <c r="I629">
        <v>36.204824000000002</v>
      </c>
      <c r="J629">
        <v>138.25292400000001</v>
      </c>
    </row>
    <row r="630" spans="1:10" x14ac:dyDescent="0.3">
      <c r="A630">
        <v>650</v>
      </c>
      <c r="B630" t="s">
        <v>685</v>
      </c>
      <c r="C630">
        <v>25</v>
      </c>
      <c r="D630">
        <v>0.8</v>
      </c>
      <c r="E630">
        <v>12.5</v>
      </c>
      <c r="F630">
        <v>10.8</v>
      </c>
      <c r="G630" t="s">
        <v>11</v>
      </c>
      <c r="H630" t="s">
        <v>12</v>
      </c>
      <c r="I630">
        <v>35.861660000000001</v>
      </c>
      <c r="J630">
        <v>104.195397</v>
      </c>
    </row>
    <row r="631" spans="1:10" x14ac:dyDescent="0.3">
      <c r="A631">
        <v>651</v>
      </c>
      <c r="B631" t="s">
        <v>686</v>
      </c>
      <c r="C631">
        <v>38.799999999999997</v>
      </c>
      <c r="D631">
        <v>0.8</v>
      </c>
      <c r="E631">
        <v>16.899999999999999</v>
      </c>
      <c r="F631">
        <v>7.4</v>
      </c>
      <c r="G631" t="s">
        <v>616</v>
      </c>
      <c r="H631" t="s">
        <v>21</v>
      </c>
      <c r="I631">
        <v>51.919438</v>
      </c>
      <c r="J631">
        <v>19.145136000000001</v>
      </c>
    </row>
    <row r="632" spans="1:10" x14ac:dyDescent="0.3">
      <c r="A632">
        <v>652</v>
      </c>
      <c r="B632" t="s">
        <v>687</v>
      </c>
      <c r="C632">
        <v>6.1</v>
      </c>
      <c r="D632">
        <v>0.7</v>
      </c>
      <c r="E632">
        <v>57.4</v>
      </c>
      <c r="F632">
        <v>13.2</v>
      </c>
      <c r="G632" t="s">
        <v>145</v>
      </c>
      <c r="H632" t="s">
        <v>40</v>
      </c>
      <c r="I632">
        <v>4.5708679999999999</v>
      </c>
      <c r="J632">
        <v>-74.297332999999995</v>
      </c>
    </row>
    <row r="633" spans="1:10" x14ac:dyDescent="0.3">
      <c r="A633">
        <v>653</v>
      </c>
      <c r="B633" t="s">
        <v>688</v>
      </c>
      <c r="C633">
        <v>9.1999999999999993</v>
      </c>
      <c r="D633">
        <v>0.7</v>
      </c>
      <c r="E633">
        <v>25.3</v>
      </c>
      <c r="F633">
        <v>12.1</v>
      </c>
      <c r="G633" t="s">
        <v>11</v>
      </c>
      <c r="H633" t="s">
        <v>12</v>
      </c>
      <c r="I633">
        <v>35.861660000000001</v>
      </c>
      <c r="J633">
        <v>104.195397</v>
      </c>
    </row>
    <row r="634" spans="1:10" x14ac:dyDescent="0.3">
      <c r="A634">
        <v>654</v>
      </c>
      <c r="B634" t="s">
        <v>689</v>
      </c>
      <c r="C634">
        <v>25.5</v>
      </c>
      <c r="D634">
        <v>0</v>
      </c>
      <c r="E634">
        <v>838.3</v>
      </c>
      <c r="F634">
        <v>9.1999999999999993</v>
      </c>
      <c r="G634" t="s">
        <v>31</v>
      </c>
      <c r="H634" t="s">
        <v>21</v>
      </c>
      <c r="I634">
        <v>51.165691000000002</v>
      </c>
      <c r="J634">
        <v>10.451525999999999</v>
      </c>
    </row>
    <row r="635" spans="1:10" x14ac:dyDescent="0.3">
      <c r="A635">
        <v>654</v>
      </c>
      <c r="B635" t="s">
        <v>690</v>
      </c>
      <c r="C635">
        <v>51.6</v>
      </c>
      <c r="D635">
        <v>-6</v>
      </c>
      <c r="E635">
        <v>47.4</v>
      </c>
      <c r="F635">
        <v>12.4</v>
      </c>
      <c r="G635" t="s">
        <v>31</v>
      </c>
      <c r="H635" t="s">
        <v>21</v>
      </c>
      <c r="I635">
        <v>51.165691000000002</v>
      </c>
      <c r="J635">
        <v>10.451525999999999</v>
      </c>
    </row>
    <row r="636" spans="1:10" x14ac:dyDescent="0.3">
      <c r="A636">
        <v>656</v>
      </c>
      <c r="B636" t="s">
        <v>691</v>
      </c>
      <c r="C636">
        <v>38.9</v>
      </c>
      <c r="D636">
        <v>0.4</v>
      </c>
      <c r="E636">
        <v>24.3</v>
      </c>
      <c r="F636">
        <v>10.4</v>
      </c>
      <c r="G636" t="s">
        <v>39</v>
      </c>
      <c r="H636" t="s">
        <v>40</v>
      </c>
      <c r="I636">
        <v>-14.235004</v>
      </c>
      <c r="J636">
        <v>-51.925280000000001</v>
      </c>
    </row>
    <row r="637" spans="1:10" x14ac:dyDescent="0.3">
      <c r="A637">
        <v>657</v>
      </c>
      <c r="B637" t="s">
        <v>692</v>
      </c>
      <c r="C637">
        <v>8.1</v>
      </c>
      <c r="D637">
        <v>1</v>
      </c>
      <c r="E637">
        <v>22.9</v>
      </c>
      <c r="F637">
        <v>12.4</v>
      </c>
      <c r="G637" t="s">
        <v>53</v>
      </c>
      <c r="H637" t="s">
        <v>12</v>
      </c>
      <c r="I637">
        <v>22.396428</v>
      </c>
      <c r="J637">
        <v>114.109497</v>
      </c>
    </row>
    <row r="638" spans="1:10" x14ac:dyDescent="0.3">
      <c r="A638">
        <v>657</v>
      </c>
      <c r="B638" t="s">
        <v>693</v>
      </c>
      <c r="C638">
        <v>18.3</v>
      </c>
      <c r="D638">
        <v>1.2</v>
      </c>
      <c r="E638">
        <v>16.600000000000001</v>
      </c>
      <c r="F638">
        <v>7.2</v>
      </c>
      <c r="G638" t="s">
        <v>35</v>
      </c>
      <c r="H638" t="s">
        <v>21</v>
      </c>
      <c r="I638">
        <v>61.524009999999997</v>
      </c>
      <c r="J638">
        <v>105.31875599999999</v>
      </c>
    </row>
    <row r="639" spans="1:10" x14ac:dyDescent="0.3">
      <c r="A639">
        <v>659</v>
      </c>
      <c r="B639" t="s">
        <v>694</v>
      </c>
      <c r="C639">
        <v>14.5</v>
      </c>
      <c r="D639">
        <v>-0.7</v>
      </c>
      <c r="E639">
        <v>47.3</v>
      </c>
      <c r="F639">
        <v>28.7</v>
      </c>
      <c r="G639" t="s">
        <v>79</v>
      </c>
      <c r="H639" t="s">
        <v>16</v>
      </c>
      <c r="I639">
        <v>56.130366000000002</v>
      </c>
      <c r="J639">
        <v>-106.346771</v>
      </c>
    </row>
    <row r="640" spans="1:10" x14ac:dyDescent="0.3">
      <c r="A640">
        <v>660</v>
      </c>
      <c r="B640" t="s">
        <v>695</v>
      </c>
      <c r="C640">
        <v>24.6</v>
      </c>
      <c r="D640">
        <v>0.7</v>
      </c>
      <c r="E640">
        <v>21.6</v>
      </c>
      <c r="F640">
        <v>7.5</v>
      </c>
      <c r="G640" t="s">
        <v>696</v>
      </c>
      <c r="H640" t="s">
        <v>21</v>
      </c>
      <c r="I640">
        <v>47.162494000000002</v>
      </c>
      <c r="J640">
        <v>19.503304</v>
      </c>
    </row>
    <row r="641" spans="1:10" x14ac:dyDescent="0.3">
      <c r="A641">
        <v>661</v>
      </c>
      <c r="B641" t="s">
        <v>697</v>
      </c>
      <c r="C641">
        <v>4.3</v>
      </c>
      <c r="D641">
        <v>3.5</v>
      </c>
      <c r="E641">
        <v>49.4</v>
      </c>
      <c r="F641">
        <v>10</v>
      </c>
      <c r="G641" t="s">
        <v>53</v>
      </c>
      <c r="H641" t="s">
        <v>12</v>
      </c>
      <c r="I641">
        <v>22.396428</v>
      </c>
      <c r="J641">
        <v>114.109497</v>
      </c>
    </row>
    <row r="642" spans="1:10" x14ac:dyDescent="0.3">
      <c r="A642">
        <v>662</v>
      </c>
      <c r="B642" t="s">
        <v>698</v>
      </c>
      <c r="C642">
        <v>22.3</v>
      </c>
      <c r="D642">
        <v>0.4</v>
      </c>
      <c r="E642">
        <v>24</v>
      </c>
      <c r="F642">
        <v>11.5</v>
      </c>
      <c r="G642" t="s">
        <v>50</v>
      </c>
      <c r="H642" t="s">
        <v>12</v>
      </c>
      <c r="I642">
        <v>36.204824000000002</v>
      </c>
      <c r="J642">
        <v>138.25292400000001</v>
      </c>
    </row>
    <row r="643" spans="1:10" x14ac:dyDescent="0.3">
      <c r="A643">
        <v>663</v>
      </c>
      <c r="B643" t="s">
        <v>699</v>
      </c>
      <c r="C643">
        <v>16</v>
      </c>
      <c r="D643">
        <v>1</v>
      </c>
      <c r="E643">
        <v>10.4</v>
      </c>
      <c r="F643">
        <v>15.8</v>
      </c>
      <c r="G643" t="s">
        <v>15</v>
      </c>
      <c r="H643" t="s">
        <v>16</v>
      </c>
      <c r="I643">
        <v>37.090240000000001</v>
      </c>
      <c r="J643">
        <v>-95.712890999999999</v>
      </c>
    </row>
    <row r="644" spans="1:10" x14ac:dyDescent="0.3">
      <c r="A644">
        <v>665</v>
      </c>
      <c r="B644" t="s">
        <v>700</v>
      </c>
      <c r="C644">
        <v>13.1</v>
      </c>
      <c r="D644">
        <v>0.7</v>
      </c>
      <c r="E644">
        <v>20</v>
      </c>
      <c r="F644">
        <v>11.1</v>
      </c>
      <c r="G644" t="s">
        <v>50</v>
      </c>
      <c r="H644" t="s">
        <v>12</v>
      </c>
      <c r="I644">
        <v>36.204824000000002</v>
      </c>
      <c r="J644">
        <v>138.25292400000001</v>
      </c>
    </row>
    <row r="645" spans="1:10" x14ac:dyDescent="0.3">
      <c r="A645">
        <v>666</v>
      </c>
      <c r="B645" t="s">
        <v>701</v>
      </c>
      <c r="C645">
        <v>5.0999999999999996</v>
      </c>
      <c r="D645">
        <v>0.9</v>
      </c>
      <c r="E645">
        <v>30.6</v>
      </c>
      <c r="F645">
        <v>19.3</v>
      </c>
      <c r="G645" t="s">
        <v>15</v>
      </c>
      <c r="H645" t="s">
        <v>16</v>
      </c>
      <c r="I645">
        <v>37.090240000000001</v>
      </c>
      <c r="J645">
        <v>-95.712890999999999</v>
      </c>
    </row>
    <row r="646" spans="1:10" x14ac:dyDescent="0.3">
      <c r="A646">
        <v>667</v>
      </c>
      <c r="B646" t="s">
        <v>702</v>
      </c>
      <c r="C646">
        <v>38.299999999999997</v>
      </c>
      <c r="D646">
        <v>-0.4</v>
      </c>
      <c r="E646">
        <v>47.4</v>
      </c>
      <c r="F646">
        <v>12.6</v>
      </c>
      <c r="G646" t="s">
        <v>50</v>
      </c>
      <c r="H646" t="s">
        <v>12</v>
      </c>
      <c r="I646">
        <v>36.204824000000002</v>
      </c>
      <c r="J646">
        <v>138.25292400000001</v>
      </c>
    </row>
    <row r="647" spans="1:10" x14ac:dyDescent="0.3">
      <c r="A647">
        <v>668</v>
      </c>
      <c r="B647" t="s">
        <v>703</v>
      </c>
      <c r="C647">
        <v>13.3</v>
      </c>
      <c r="D647">
        <v>0.8</v>
      </c>
      <c r="E647">
        <v>13.5</v>
      </c>
      <c r="F647">
        <v>13.5</v>
      </c>
      <c r="G647" t="s">
        <v>11</v>
      </c>
      <c r="H647" t="s">
        <v>12</v>
      </c>
      <c r="I647">
        <v>35.861660000000001</v>
      </c>
      <c r="J647">
        <v>104.195397</v>
      </c>
    </row>
    <row r="648" spans="1:10" x14ac:dyDescent="0.3">
      <c r="A648">
        <v>669</v>
      </c>
      <c r="B648" t="s">
        <v>704</v>
      </c>
      <c r="C648">
        <v>9.3000000000000007</v>
      </c>
      <c r="D648">
        <v>0.8</v>
      </c>
      <c r="E648">
        <v>25.9</v>
      </c>
      <c r="F648">
        <v>10</v>
      </c>
      <c r="G648" t="s">
        <v>549</v>
      </c>
      <c r="H648" t="s">
        <v>12</v>
      </c>
      <c r="I648">
        <v>25.354825999999999</v>
      </c>
      <c r="J648">
        <v>51.183883999999999</v>
      </c>
    </row>
    <row r="649" spans="1:10" x14ac:dyDescent="0.3">
      <c r="A649">
        <v>670</v>
      </c>
      <c r="B649" t="s">
        <v>705</v>
      </c>
      <c r="C649">
        <v>15.4</v>
      </c>
      <c r="D649">
        <v>0.7</v>
      </c>
      <c r="E649">
        <v>12</v>
      </c>
      <c r="F649">
        <v>17.399999999999999</v>
      </c>
      <c r="G649" t="s">
        <v>50</v>
      </c>
      <c r="H649" t="s">
        <v>12</v>
      </c>
      <c r="I649">
        <v>36.204824000000002</v>
      </c>
      <c r="J649">
        <v>138.25292400000001</v>
      </c>
    </row>
    <row r="650" spans="1:10" x14ac:dyDescent="0.3">
      <c r="A650">
        <v>671</v>
      </c>
      <c r="B650" t="s">
        <v>706</v>
      </c>
      <c r="C650">
        <v>8.9</v>
      </c>
      <c r="D650">
        <v>2</v>
      </c>
      <c r="E650">
        <v>24.2</v>
      </c>
      <c r="F650">
        <v>7.2</v>
      </c>
      <c r="G650" t="s">
        <v>39</v>
      </c>
      <c r="H650" t="s">
        <v>40</v>
      </c>
      <c r="I650">
        <v>-14.235004</v>
      </c>
      <c r="J650">
        <v>-51.925280000000001</v>
      </c>
    </row>
    <row r="651" spans="1:10" x14ac:dyDescent="0.3">
      <c r="A651">
        <v>672</v>
      </c>
      <c r="B651" t="s">
        <v>707</v>
      </c>
      <c r="C651">
        <v>19</v>
      </c>
      <c r="D651">
        <v>0.7</v>
      </c>
      <c r="E651">
        <v>16.899999999999999</v>
      </c>
      <c r="F651">
        <v>9.1999999999999993</v>
      </c>
      <c r="G651" t="s">
        <v>50</v>
      </c>
      <c r="H651" t="s">
        <v>12</v>
      </c>
      <c r="I651">
        <v>36.204824000000002</v>
      </c>
      <c r="J651">
        <v>138.25292400000001</v>
      </c>
    </row>
    <row r="652" spans="1:10" x14ac:dyDescent="0.3">
      <c r="A652">
        <v>674</v>
      </c>
      <c r="B652" t="s">
        <v>708</v>
      </c>
      <c r="C652">
        <v>9.1999999999999993</v>
      </c>
      <c r="D652">
        <v>1</v>
      </c>
      <c r="E652">
        <v>18</v>
      </c>
      <c r="F652">
        <v>11.8</v>
      </c>
      <c r="G652" t="s">
        <v>11</v>
      </c>
      <c r="H652" t="s">
        <v>12</v>
      </c>
      <c r="I652">
        <v>35.861660000000001</v>
      </c>
      <c r="J652">
        <v>104.195397</v>
      </c>
    </row>
    <row r="653" spans="1:10" x14ac:dyDescent="0.3">
      <c r="A653">
        <v>675</v>
      </c>
      <c r="B653" t="s">
        <v>709</v>
      </c>
      <c r="C653">
        <v>2</v>
      </c>
      <c r="D653">
        <v>2.6</v>
      </c>
      <c r="E653">
        <v>33.9</v>
      </c>
      <c r="F653">
        <v>15.1</v>
      </c>
      <c r="G653" t="s">
        <v>53</v>
      </c>
      <c r="H653" t="s">
        <v>12</v>
      </c>
      <c r="I653">
        <v>22.396428</v>
      </c>
      <c r="J653">
        <v>114.109497</v>
      </c>
    </row>
    <row r="654" spans="1:10" x14ac:dyDescent="0.3">
      <c r="A654">
        <v>675</v>
      </c>
      <c r="B654" t="s">
        <v>710</v>
      </c>
      <c r="C654">
        <v>19.399999999999999</v>
      </c>
      <c r="D654">
        <v>0.5</v>
      </c>
      <c r="E654">
        <v>14.2</v>
      </c>
      <c r="F654">
        <v>14.8</v>
      </c>
      <c r="G654" t="s">
        <v>15</v>
      </c>
      <c r="H654" t="s">
        <v>16</v>
      </c>
      <c r="I654">
        <v>37.090240000000001</v>
      </c>
      <c r="J654">
        <v>-95.712890999999999</v>
      </c>
    </row>
    <row r="655" spans="1:10" x14ac:dyDescent="0.3">
      <c r="A655">
        <v>678</v>
      </c>
      <c r="B655" t="s">
        <v>711</v>
      </c>
      <c r="C655">
        <v>5.3</v>
      </c>
      <c r="D655">
        <v>0.8</v>
      </c>
      <c r="E655">
        <v>55.8</v>
      </c>
      <c r="F655">
        <v>11.6</v>
      </c>
      <c r="G655" t="s">
        <v>154</v>
      </c>
      <c r="H655" t="s">
        <v>12</v>
      </c>
      <c r="I655">
        <v>20.593684</v>
      </c>
      <c r="J655">
        <v>78.962879999999998</v>
      </c>
    </row>
    <row r="656" spans="1:10" x14ac:dyDescent="0.3">
      <c r="A656">
        <v>679</v>
      </c>
      <c r="B656" t="s">
        <v>712</v>
      </c>
      <c r="C656">
        <v>15.5</v>
      </c>
      <c r="D656">
        <v>1.1000000000000001</v>
      </c>
      <c r="E656">
        <v>10.199999999999999</v>
      </c>
      <c r="F656">
        <v>13.6</v>
      </c>
      <c r="G656" t="s">
        <v>20</v>
      </c>
      <c r="H656" t="s">
        <v>21</v>
      </c>
      <c r="I656">
        <v>55.378050999999999</v>
      </c>
      <c r="J656">
        <v>-3.4359730000000002</v>
      </c>
    </row>
    <row r="657" spans="1:10" x14ac:dyDescent="0.3">
      <c r="A657">
        <v>680</v>
      </c>
      <c r="B657" t="s">
        <v>713</v>
      </c>
      <c r="C657">
        <v>10.199999999999999</v>
      </c>
      <c r="D657">
        <v>0.9</v>
      </c>
      <c r="E657">
        <v>15.8</v>
      </c>
      <c r="F657">
        <v>13</v>
      </c>
      <c r="G657" t="s">
        <v>15</v>
      </c>
      <c r="H657" t="s">
        <v>16</v>
      </c>
      <c r="I657">
        <v>37.090240000000001</v>
      </c>
      <c r="J657">
        <v>-95.712890999999999</v>
      </c>
    </row>
    <row r="658" spans="1:10" x14ac:dyDescent="0.3">
      <c r="A658">
        <v>681</v>
      </c>
      <c r="B658" t="s">
        <v>714</v>
      </c>
      <c r="C658">
        <v>9.4</v>
      </c>
      <c r="D658">
        <v>1</v>
      </c>
      <c r="E658">
        <v>18.8</v>
      </c>
      <c r="F658">
        <v>10.5</v>
      </c>
      <c r="G658" t="s">
        <v>616</v>
      </c>
      <c r="H658" t="s">
        <v>21</v>
      </c>
      <c r="I658">
        <v>51.919438</v>
      </c>
      <c r="J658">
        <v>19.145136000000001</v>
      </c>
    </row>
    <row r="659" spans="1:10" x14ac:dyDescent="0.3">
      <c r="A659">
        <v>682</v>
      </c>
      <c r="B659" t="s">
        <v>715</v>
      </c>
      <c r="C659">
        <v>30.9</v>
      </c>
      <c r="D659">
        <v>-1.1000000000000001</v>
      </c>
      <c r="E659">
        <v>105.2</v>
      </c>
      <c r="F659">
        <v>9.4</v>
      </c>
      <c r="G659" t="s">
        <v>50</v>
      </c>
      <c r="H659" t="s">
        <v>12</v>
      </c>
      <c r="I659">
        <v>36.204824000000002</v>
      </c>
      <c r="J659">
        <v>138.25292400000001</v>
      </c>
    </row>
    <row r="660" spans="1:10" x14ac:dyDescent="0.3">
      <c r="A660">
        <v>683</v>
      </c>
      <c r="B660" t="s">
        <v>716</v>
      </c>
      <c r="C660">
        <v>18.3</v>
      </c>
      <c r="D660">
        <v>0.5</v>
      </c>
      <c r="E660">
        <v>16.399999999999999</v>
      </c>
      <c r="F660">
        <v>12.9</v>
      </c>
      <c r="G660" t="s">
        <v>50</v>
      </c>
      <c r="H660" t="s">
        <v>12</v>
      </c>
      <c r="I660">
        <v>36.204824000000002</v>
      </c>
      <c r="J660">
        <v>138.25292400000001</v>
      </c>
    </row>
    <row r="661" spans="1:10" x14ac:dyDescent="0.3">
      <c r="A661">
        <v>684</v>
      </c>
      <c r="B661" t="s">
        <v>717</v>
      </c>
      <c r="C661">
        <v>2.8</v>
      </c>
      <c r="D661">
        <v>0.8</v>
      </c>
      <c r="E661">
        <v>285.5</v>
      </c>
      <c r="F661">
        <v>12.5</v>
      </c>
      <c r="G661" t="s">
        <v>31</v>
      </c>
      <c r="H661" t="s">
        <v>21</v>
      </c>
      <c r="I661">
        <v>51.165691000000002</v>
      </c>
      <c r="J661">
        <v>10.451525999999999</v>
      </c>
    </row>
    <row r="662" spans="1:10" x14ac:dyDescent="0.3">
      <c r="A662">
        <v>685</v>
      </c>
      <c r="B662" t="s">
        <v>718</v>
      </c>
      <c r="C662">
        <v>8</v>
      </c>
      <c r="D662">
        <v>1.3</v>
      </c>
      <c r="E662">
        <v>11.5</v>
      </c>
      <c r="F662">
        <v>21.4</v>
      </c>
      <c r="G662" t="s">
        <v>480</v>
      </c>
      <c r="H662" t="s">
        <v>12</v>
      </c>
      <c r="I662">
        <v>-0.78927499999999995</v>
      </c>
      <c r="J662">
        <v>113.92132700000001</v>
      </c>
    </row>
    <row r="663" spans="1:10" x14ac:dyDescent="0.3">
      <c r="A663">
        <v>685</v>
      </c>
      <c r="B663" t="s">
        <v>719</v>
      </c>
      <c r="C663">
        <v>52.1</v>
      </c>
      <c r="D663">
        <v>0.8</v>
      </c>
      <c r="E663">
        <v>32.4</v>
      </c>
      <c r="F663">
        <v>3.5</v>
      </c>
      <c r="G663" t="s">
        <v>50</v>
      </c>
      <c r="H663" t="s">
        <v>12</v>
      </c>
      <c r="I663">
        <v>36.204824000000002</v>
      </c>
      <c r="J663">
        <v>138.25292400000001</v>
      </c>
    </row>
    <row r="664" spans="1:10" x14ac:dyDescent="0.3">
      <c r="A664">
        <v>687</v>
      </c>
      <c r="B664" t="s">
        <v>720</v>
      </c>
      <c r="C664">
        <v>10.3</v>
      </c>
      <c r="D664">
        <v>0.3</v>
      </c>
      <c r="E664">
        <v>38.299999999999997</v>
      </c>
      <c r="F664">
        <v>17.8</v>
      </c>
      <c r="G664" t="s">
        <v>15</v>
      </c>
      <c r="H664" t="s">
        <v>16</v>
      </c>
      <c r="I664">
        <v>37.090240000000001</v>
      </c>
      <c r="J664">
        <v>-95.712890999999999</v>
      </c>
    </row>
    <row r="665" spans="1:10" x14ac:dyDescent="0.3">
      <c r="A665">
        <v>688</v>
      </c>
      <c r="B665" t="s">
        <v>721</v>
      </c>
      <c r="C665">
        <v>20</v>
      </c>
      <c r="D665">
        <v>0.6</v>
      </c>
      <c r="E665">
        <v>16.899999999999999</v>
      </c>
      <c r="F665">
        <v>9.4</v>
      </c>
      <c r="G665" t="s">
        <v>50</v>
      </c>
      <c r="H665" t="s">
        <v>12</v>
      </c>
      <c r="I665">
        <v>36.204824000000002</v>
      </c>
      <c r="J665">
        <v>138.25292400000001</v>
      </c>
    </row>
    <row r="666" spans="1:10" x14ac:dyDescent="0.3">
      <c r="A666">
        <v>689</v>
      </c>
      <c r="B666" t="s">
        <v>722</v>
      </c>
      <c r="C666">
        <v>39.799999999999997</v>
      </c>
      <c r="D666">
        <v>-4.0999999999999996</v>
      </c>
      <c r="E666">
        <v>37.799999999999997</v>
      </c>
      <c r="F666">
        <v>12.5</v>
      </c>
      <c r="G666" t="s">
        <v>464</v>
      </c>
      <c r="H666" t="s">
        <v>21</v>
      </c>
      <c r="I666">
        <v>61.924109999999999</v>
      </c>
      <c r="J666">
        <v>25.748151</v>
      </c>
    </row>
    <row r="667" spans="1:10" x14ac:dyDescent="0.3">
      <c r="A667">
        <v>690</v>
      </c>
      <c r="B667" t="s">
        <v>723</v>
      </c>
      <c r="C667">
        <v>88</v>
      </c>
      <c r="D667">
        <v>0</v>
      </c>
      <c r="E667">
        <v>45.8</v>
      </c>
      <c r="F667">
        <v>9.3000000000000007</v>
      </c>
      <c r="G667" t="s">
        <v>31</v>
      </c>
      <c r="H667" t="s">
        <v>21</v>
      </c>
      <c r="I667">
        <v>51.165691000000002</v>
      </c>
      <c r="J667">
        <v>10.451525999999999</v>
      </c>
    </row>
    <row r="668" spans="1:10" x14ac:dyDescent="0.3">
      <c r="A668">
        <v>691</v>
      </c>
      <c r="B668" t="s">
        <v>724</v>
      </c>
      <c r="C668">
        <v>3.1</v>
      </c>
      <c r="D668">
        <v>1.1000000000000001</v>
      </c>
      <c r="E668">
        <v>81.8</v>
      </c>
      <c r="F668">
        <v>12.4</v>
      </c>
      <c r="G668" t="s">
        <v>532</v>
      </c>
      <c r="H668" t="s">
        <v>12</v>
      </c>
      <c r="I668">
        <v>23.424075999999999</v>
      </c>
      <c r="J668">
        <v>53.847817999999997</v>
      </c>
    </row>
    <row r="669" spans="1:10" x14ac:dyDescent="0.3">
      <c r="A669">
        <v>692</v>
      </c>
      <c r="B669" t="s">
        <v>725</v>
      </c>
      <c r="C669">
        <v>29.6</v>
      </c>
      <c r="D669">
        <v>0.5</v>
      </c>
      <c r="E669">
        <v>15.5</v>
      </c>
      <c r="F669">
        <v>10.4</v>
      </c>
      <c r="G669" t="s">
        <v>11</v>
      </c>
      <c r="H669" t="s">
        <v>12</v>
      </c>
      <c r="I669">
        <v>35.861660000000001</v>
      </c>
      <c r="J669">
        <v>104.195397</v>
      </c>
    </row>
    <row r="670" spans="1:10" x14ac:dyDescent="0.3">
      <c r="A670">
        <v>692</v>
      </c>
      <c r="B670" t="s">
        <v>726</v>
      </c>
      <c r="C670">
        <v>2.5</v>
      </c>
      <c r="D670">
        <v>1.1000000000000001</v>
      </c>
      <c r="E670">
        <v>58.4</v>
      </c>
      <c r="F670">
        <v>14.6</v>
      </c>
      <c r="G670" t="s">
        <v>727</v>
      </c>
      <c r="H670" t="s">
        <v>12</v>
      </c>
      <c r="I670">
        <v>29.31166</v>
      </c>
      <c r="J670">
        <v>47.481766</v>
      </c>
    </row>
    <row r="671" spans="1:10" x14ac:dyDescent="0.3">
      <c r="A671">
        <v>694</v>
      </c>
      <c r="B671" t="s">
        <v>728</v>
      </c>
      <c r="C671">
        <v>16.600000000000001</v>
      </c>
      <c r="D671">
        <v>0.7</v>
      </c>
      <c r="E671">
        <v>25.1</v>
      </c>
      <c r="F671">
        <v>7</v>
      </c>
      <c r="G671" t="s">
        <v>729</v>
      </c>
      <c r="H671" t="s">
        <v>12</v>
      </c>
      <c r="I671">
        <v>12.879721</v>
      </c>
      <c r="J671">
        <v>121.774017</v>
      </c>
    </row>
    <row r="672" spans="1:10" x14ac:dyDescent="0.3">
      <c r="A672">
        <v>695</v>
      </c>
      <c r="B672" t="s">
        <v>730</v>
      </c>
      <c r="C672">
        <v>23.8</v>
      </c>
      <c r="D672">
        <v>0.4</v>
      </c>
      <c r="E672">
        <v>24.2</v>
      </c>
      <c r="F672">
        <v>8.5</v>
      </c>
      <c r="G672" t="s">
        <v>42</v>
      </c>
      <c r="H672" t="s">
        <v>12</v>
      </c>
      <c r="I672">
        <v>35.907756999999997</v>
      </c>
      <c r="J672">
        <v>127.76692199999999</v>
      </c>
    </row>
    <row r="673" spans="1:10" x14ac:dyDescent="0.3">
      <c r="A673">
        <v>696</v>
      </c>
      <c r="B673" t="s">
        <v>731</v>
      </c>
      <c r="C673">
        <v>8.8000000000000007</v>
      </c>
      <c r="D673">
        <v>1.2</v>
      </c>
      <c r="E673">
        <v>11.5</v>
      </c>
      <c r="F673">
        <v>17.600000000000001</v>
      </c>
      <c r="G673" t="s">
        <v>35</v>
      </c>
      <c r="H673" t="s">
        <v>21</v>
      </c>
      <c r="I673">
        <v>61.524009999999997</v>
      </c>
      <c r="J673">
        <v>105.31875599999999</v>
      </c>
    </row>
    <row r="674" spans="1:10" x14ac:dyDescent="0.3">
      <c r="A674">
        <v>697</v>
      </c>
      <c r="B674" t="s">
        <v>732</v>
      </c>
      <c r="C674">
        <v>16.8</v>
      </c>
      <c r="D674">
        <v>0.6</v>
      </c>
      <c r="E674">
        <v>25.8</v>
      </c>
      <c r="F674">
        <v>7.3</v>
      </c>
      <c r="G674" t="s">
        <v>79</v>
      </c>
      <c r="H674" t="s">
        <v>16</v>
      </c>
      <c r="I674">
        <v>56.130366000000002</v>
      </c>
      <c r="J674">
        <v>-106.346771</v>
      </c>
    </row>
    <row r="675" spans="1:10" x14ac:dyDescent="0.3">
      <c r="A675">
        <v>698</v>
      </c>
      <c r="B675" t="s">
        <v>733</v>
      </c>
      <c r="C675">
        <v>7.8</v>
      </c>
      <c r="D675">
        <v>1.5</v>
      </c>
      <c r="E675">
        <v>11.6</v>
      </c>
      <c r="F675">
        <v>17.899999999999999</v>
      </c>
      <c r="G675" t="s">
        <v>15</v>
      </c>
      <c r="H675" t="s">
        <v>16</v>
      </c>
      <c r="I675">
        <v>37.090240000000001</v>
      </c>
      <c r="J675">
        <v>-95.712890999999999</v>
      </c>
    </row>
    <row r="676" spans="1:10" x14ac:dyDescent="0.3">
      <c r="A676">
        <v>699</v>
      </c>
      <c r="B676" t="s">
        <v>734</v>
      </c>
      <c r="C676">
        <v>5.5</v>
      </c>
      <c r="D676">
        <v>1.5</v>
      </c>
      <c r="E676">
        <v>11.7</v>
      </c>
      <c r="F676">
        <v>47.1</v>
      </c>
      <c r="G676" t="s">
        <v>15</v>
      </c>
      <c r="H676" t="s">
        <v>16</v>
      </c>
      <c r="I676">
        <v>37.090240000000001</v>
      </c>
      <c r="J676">
        <v>-95.712890999999999</v>
      </c>
    </row>
    <row r="677" spans="1:10" x14ac:dyDescent="0.3">
      <c r="A677">
        <v>700</v>
      </c>
      <c r="B677" t="s">
        <v>735</v>
      </c>
      <c r="C677">
        <v>10.7</v>
      </c>
      <c r="D677">
        <v>1.4</v>
      </c>
      <c r="E677">
        <v>8.6</v>
      </c>
      <c r="F677">
        <v>21.6</v>
      </c>
      <c r="G677" t="s">
        <v>20</v>
      </c>
      <c r="H677" t="s">
        <v>21</v>
      </c>
      <c r="I677">
        <v>55.378050999999999</v>
      </c>
      <c r="J677">
        <v>-3.4359730000000002</v>
      </c>
    </row>
    <row r="678" spans="1:10" x14ac:dyDescent="0.3">
      <c r="A678">
        <v>701</v>
      </c>
      <c r="B678" t="s">
        <v>736</v>
      </c>
      <c r="C678">
        <v>16.399999999999999</v>
      </c>
      <c r="D678">
        <v>0.9</v>
      </c>
      <c r="E678">
        <v>27.2</v>
      </c>
      <c r="F678">
        <v>5.5</v>
      </c>
      <c r="G678" t="s">
        <v>23</v>
      </c>
      <c r="H678" t="s">
        <v>21</v>
      </c>
      <c r="I678">
        <v>52.132632999999998</v>
      </c>
      <c r="J678">
        <v>5.2912660000000002</v>
      </c>
    </row>
    <row r="679" spans="1:10" x14ac:dyDescent="0.3">
      <c r="A679">
        <v>702</v>
      </c>
      <c r="B679" t="s">
        <v>737</v>
      </c>
      <c r="C679">
        <v>8.8000000000000007</v>
      </c>
      <c r="D679">
        <v>0.6</v>
      </c>
      <c r="E679">
        <v>26.3</v>
      </c>
      <c r="F679">
        <v>11.4</v>
      </c>
      <c r="G679" t="s">
        <v>15</v>
      </c>
      <c r="H679" t="s">
        <v>16</v>
      </c>
      <c r="I679">
        <v>37.090240000000001</v>
      </c>
      <c r="J679">
        <v>-95.712890999999999</v>
      </c>
    </row>
    <row r="680" spans="1:10" x14ac:dyDescent="0.3">
      <c r="A680">
        <v>703</v>
      </c>
      <c r="B680" t="s">
        <v>738</v>
      </c>
      <c r="C680">
        <v>7</v>
      </c>
      <c r="D680">
        <v>1.6</v>
      </c>
      <c r="E680">
        <v>14.9</v>
      </c>
      <c r="F680">
        <v>13.2</v>
      </c>
      <c r="G680" t="s">
        <v>66</v>
      </c>
      <c r="H680" t="s">
        <v>67</v>
      </c>
      <c r="I680">
        <v>-25.274398000000001</v>
      </c>
      <c r="J680">
        <v>133.775136</v>
      </c>
    </row>
    <row r="681" spans="1:10" x14ac:dyDescent="0.3">
      <c r="A681">
        <v>704</v>
      </c>
      <c r="B681" t="s">
        <v>739</v>
      </c>
      <c r="C681">
        <v>13.8</v>
      </c>
      <c r="D681">
        <v>0.7</v>
      </c>
      <c r="E681">
        <v>12.5</v>
      </c>
      <c r="F681">
        <v>14.4</v>
      </c>
      <c r="G681" t="s">
        <v>15</v>
      </c>
      <c r="H681" t="s">
        <v>16</v>
      </c>
      <c r="I681">
        <v>37.090240000000001</v>
      </c>
      <c r="J681">
        <v>-95.712890999999999</v>
      </c>
    </row>
    <row r="682" spans="1:10" x14ac:dyDescent="0.3">
      <c r="A682">
        <v>705</v>
      </c>
      <c r="B682" t="s">
        <v>740</v>
      </c>
      <c r="C682">
        <v>15.7</v>
      </c>
      <c r="D682">
        <v>1.1000000000000001</v>
      </c>
      <c r="E682">
        <v>7.5</v>
      </c>
      <c r="F682">
        <v>17.5</v>
      </c>
      <c r="G682" t="s">
        <v>15</v>
      </c>
      <c r="H682" t="s">
        <v>16</v>
      </c>
      <c r="I682">
        <v>37.090240000000001</v>
      </c>
      <c r="J682">
        <v>-95.712890999999999</v>
      </c>
    </row>
    <row r="683" spans="1:10" x14ac:dyDescent="0.3">
      <c r="A683">
        <v>706</v>
      </c>
      <c r="B683" t="s">
        <v>741</v>
      </c>
      <c r="C683">
        <v>11.3</v>
      </c>
      <c r="D683">
        <v>1</v>
      </c>
      <c r="E683">
        <v>25.3</v>
      </c>
      <c r="F683">
        <v>6.9</v>
      </c>
      <c r="G683" t="s">
        <v>35</v>
      </c>
      <c r="H683" t="s">
        <v>21</v>
      </c>
      <c r="I683">
        <v>61.524009999999997</v>
      </c>
      <c r="J683">
        <v>105.31875599999999</v>
      </c>
    </row>
    <row r="684" spans="1:10" x14ac:dyDescent="0.3">
      <c r="A684">
        <v>707</v>
      </c>
      <c r="B684" t="s">
        <v>742</v>
      </c>
      <c r="C684">
        <v>10.9</v>
      </c>
      <c r="D684">
        <v>1.1000000000000001</v>
      </c>
      <c r="E684">
        <v>9.6</v>
      </c>
      <c r="F684">
        <v>18.2</v>
      </c>
      <c r="G684" t="s">
        <v>15</v>
      </c>
      <c r="H684" t="s">
        <v>16</v>
      </c>
      <c r="I684">
        <v>37.090240000000001</v>
      </c>
      <c r="J684">
        <v>-95.712890999999999</v>
      </c>
    </row>
    <row r="685" spans="1:10" x14ac:dyDescent="0.3">
      <c r="A685">
        <v>708</v>
      </c>
      <c r="B685" t="s">
        <v>743</v>
      </c>
      <c r="C685">
        <v>2.9</v>
      </c>
      <c r="D685">
        <v>0.9</v>
      </c>
      <c r="E685">
        <v>38.9</v>
      </c>
      <c r="F685">
        <v>21.1</v>
      </c>
      <c r="G685" t="s">
        <v>15</v>
      </c>
      <c r="H685" t="s">
        <v>16</v>
      </c>
      <c r="I685">
        <v>37.090240000000001</v>
      </c>
      <c r="J685">
        <v>-95.712890999999999</v>
      </c>
    </row>
    <row r="686" spans="1:10" x14ac:dyDescent="0.3">
      <c r="A686">
        <v>709</v>
      </c>
      <c r="B686" t="s">
        <v>744</v>
      </c>
      <c r="C686">
        <v>7.2</v>
      </c>
      <c r="D686">
        <v>0.7</v>
      </c>
      <c r="E686">
        <v>45.4</v>
      </c>
      <c r="F686">
        <v>9</v>
      </c>
      <c r="G686" t="s">
        <v>351</v>
      </c>
      <c r="H686" t="s">
        <v>21</v>
      </c>
      <c r="I686">
        <v>53.412909999999997</v>
      </c>
      <c r="J686">
        <v>-8.2438900000000004</v>
      </c>
    </row>
    <row r="687" spans="1:10" x14ac:dyDescent="0.3">
      <c r="A687">
        <v>710</v>
      </c>
      <c r="B687" t="s">
        <v>745</v>
      </c>
      <c r="C687">
        <v>14.1</v>
      </c>
      <c r="D687">
        <v>0.6</v>
      </c>
      <c r="E687">
        <v>16.8</v>
      </c>
      <c r="F687">
        <v>9.9</v>
      </c>
      <c r="G687" t="s">
        <v>11</v>
      </c>
      <c r="H687" t="s">
        <v>12</v>
      </c>
      <c r="I687">
        <v>35.861660000000001</v>
      </c>
      <c r="J687">
        <v>104.195397</v>
      </c>
    </row>
    <row r="688" spans="1:10" x14ac:dyDescent="0.3">
      <c r="A688">
        <v>711</v>
      </c>
      <c r="B688" t="s">
        <v>746</v>
      </c>
      <c r="C688">
        <v>6.3</v>
      </c>
      <c r="D688">
        <v>0.8</v>
      </c>
      <c r="E688">
        <v>60.6</v>
      </c>
      <c r="F688">
        <v>7.9</v>
      </c>
      <c r="G688" t="s">
        <v>341</v>
      </c>
      <c r="H688" t="s">
        <v>21</v>
      </c>
      <c r="I688">
        <v>38.963745000000003</v>
      </c>
      <c r="J688">
        <v>35.243321999999999</v>
      </c>
    </row>
    <row r="689" spans="1:10" x14ac:dyDescent="0.3">
      <c r="A689">
        <v>712</v>
      </c>
      <c r="B689" t="s">
        <v>747</v>
      </c>
      <c r="C689">
        <v>15.6</v>
      </c>
      <c r="D689">
        <v>0.7</v>
      </c>
      <c r="E689">
        <v>11.8</v>
      </c>
      <c r="F689">
        <v>12.7</v>
      </c>
      <c r="G689" t="s">
        <v>129</v>
      </c>
      <c r="H689" t="s">
        <v>16</v>
      </c>
      <c r="I689">
        <v>23.634501</v>
      </c>
      <c r="J689">
        <v>-102.552784</v>
      </c>
    </row>
    <row r="690" spans="1:10" x14ac:dyDescent="0.3">
      <c r="A690">
        <v>713</v>
      </c>
      <c r="B690" t="s">
        <v>748</v>
      </c>
      <c r="C690">
        <v>94</v>
      </c>
      <c r="D690">
        <v>0.5</v>
      </c>
      <c r="E690">
        <v>19.7</v>
      </c>
      <c r="F690">
        <v>6.2</v>
      </c>
      <c r="G690" t="s">
        <v>53</v>
      </c>
      <c r="H690" t="s">
        <v>12</v>
      </c>
      <c r="I690">
        <v>22.396428</v>
      </c>
      <c r="J690">
        <v>114.109497</v>
      </c>
    </row>
    <row r="691" spans="1:10" x14ac:dyDescent="0.3">
      <c r="A691">
        <v>713</v>
      </c>
      <c r="B691" t="s">
        <v>749</v>
      </c>
      <c r="C691">
        <v>11.8</v>
      </c>
      <c r="D691">
        <v>0.9</v>
      </c>
      <c r="E691">
        <v>7.5</v>
      </c>
      <c r="F691">
        <v>32.6</v>
      </c>
      <c r="G691" t="s">
        <v>50</v>
      </c>
      <c r="H691" t="s">
        <v>12</v>
      </c>
      <c r="I691">
        <v>36.204824000000002</v>
      </c>
      <c r="J691">
        <v>138.25292400000001</v>
      </c>
    </row>
    <row r="692" spans="1:10" x14ac:dyDescent="0.3">
      <c r="A692">
        <v>713</v>
      </c>
      <c r="B692" t="s">
        <v>750</v>
      </c>
      <c r="C692">
        <v>12.2</v>
      </c>
      <c r="D692">
        <v>0.6</v>
      </c>
      <c r="E692">
        <v>18.5</v>
      </c>
      <c r="F692">
        <v>10.7</v>
      </c>
      <c r="G692" t="s">
        <v>35</v>
      </c>
      <c r="H692" t="s">
        <v>21</v>
      </c>
      <c r="I692">
        <v>61.524009999999997</v>
      </c>
      <c r="J692">
        <v>105.31875599999999</v>
      </c>
    </row>
    <row r="693" spans="1:10" x14ac:dyDescent="0.3">
      <c r="A693">
        <v>716</v>
      </c>
      <c r="B693" t="s">
        <v>751</v>
      </c>
      <c r="C693">
        <v>20.2</v>
      </c>
      <c r="D693">
        <v>0.6</v>
      </c>
      <c r="E693">
        <v>12</v>
      </c>
      <c r="F693">
        <v>11.5</v>
      </c>
      <c r="G693" t="s">
        <v>53</v>
      </c>
      <c r="H693" t="s">
        <v>12</v>
      </c>
      <c r="I693">
        <v>22.396428</v>
      </c>
      <c r="J693">
        <v>114.109497</v>
      </c>
    </row>
    <row r="694" spans="1:10" x14ac:dyDescent="0.3">
      <c r="A694">
        <v>717</v>
      </c>
      <c r="B694" t="s">
        <v>752</v>
      </c>
      <c r="C694">
        <v>8.1999999999999993</v>
      </c>
      <c r="D694">
        <v>1</v>
      </c>
      <c r="E694">
        <v>92.3</v>
      </c>
      <c r="F694">
        <v>5</v>
      </c>
      <c r="G694" t="s">
        <v>154</v>
      </c>
      <c r="H694" t="s">
        <v>12</v>
      </c>
      <c r="I694">
        <v>20.593684</v>
      </c>
      <c r="J694">
        <v>78.962879999999998</v>
      </c>
    </row>
    <row r="695" spans="1:10" x14ac:dyDescent="0.3">
      <c r="A695">
        <v>718</v>
      </c>
      <c r="B695" t="s">
        <v>753</v>
      </c>
      <c r="C695">
        <v>6.8</v>
      </c>
      <c r="D695">
        <v>1.1000000000000001</v>
      </c>
      <c r="E695">
        <v>14</v>
      </c>
      <c r="F695">
        <v>16.899999999999999</v>
      </c>
      <c r="G695" t="s">
        <v>15</v>
      </c>
      <c r="H695" t="s">
        <v>16</v>
      </c>
      <c r="I695">
        <v>37.090240000000001</v>
      </c>
      <c r="J695">
        <v>-95.712890999999999</v>
      </c>
    </row>
    <row r="696" spans="1:10" x14ac:dyDescent="0.3">
      <c r="A696">
        <v>719</v>
      </c>
      <c r="B696" t="s">
        <v>754</v>
      </c>
      <c r="C696">
        <v>8.6999999999999993</v>
      </c>
      <c r="D696">
        <v>0.9</v>
      </c>
      <c r="E696">
        <v>12.7</v>
      </c>
      <c r="F696">
        <v>17.100000000000001</v>
      </c>
      <c r="G696" t="s">
        <v>15</v>
      </c>
      <c r="H696" t="s">
        <v>16</v>
      </c>
      <c r="I696">
        <v>37.090240000000001</v>
      </c>
      <c r="J696">
        <v>-95.712890999999999</v>
      </c>
    </row>
    <row r="697" spans="1:10" x14ac:dyDescent="0.3">
      <c r="A697">
        <v>720</v>
      </c>
      <c r="B697" t="s">
        <v>755</v>
      </c>
      <c r="C697">
        <v>4.2</v>
      </c>
      <c r="D697">
        <v>0.7</v>
      </c>
      <c r="E697">
        <v>97.5</v>
      </c>
      <c r="F697">
        <v>13</v>
      </c>
      <c r="G697" t="s">
        <v>15</v>
      </c>
      <c r="H697" t="s">
        <v>16</v>
      </c>
      <c r="I697">
        <v>37.090240000000001</v>
      </c>
      <c r="J697">
        <v>-95.712890999999999</v>
      </c>
    </row>
    <row r="698" spans="1:10" x14ac:dyDescent="0.3">
      <c r="A698">
        <v>721</v>
      </c>
      <c r="B698" t="s">
        <v>756</v>
      </c>
      <c r="C698">
        <v>4.7</v>
      </c>
      <c r="D698">
        <v>0.9</v>
      </c>
      <c r="E698">
        <v>89.2</v>
      </c>
      <c r="F698">
        <v>9.3000000000000007</v>
      </c>
      <c r="G698" t="s">
        <v>15</v>
      </c>
      <c r="H698" t="s">
        <v>16</v>
      </c>
      <c r="I698">
        <v>37.090240000000001</v>
      </c>
      <c r="J698">
        <v>-95.712890999999999</v>
      </c>
    </row>
    <row r="699" spans="1:10" x14ac:dyDescent="0.3">
      <c r="A699">
        <v>722</v>
      </c>
      <c r="B699" t="s">
        <v>757</v>
      </c>
      <c r="C699">
        <v>29.6</v>
      </c>
      <c r="D699">
        <v>-1.1000000000000001</v>
      </c>
      <c r="E699">
        <v>65.8</v>
      </c>
      <c r="F699">
        <v>9</v>
      </c>
      <c r="G699" t="s">
        <v>50</v>
      </c>
      <c r="H699" t="s">
        <v>12</v>
      </c>
      <c r="I699">
        <v>36.204824000000002</v>
      </c>
      <c r="J699">
        <v>138.25292400000001</v>
      </c>
    </row>
    <row r="700" spans="1:10" x14ac:dyDescent="0.3">
      <c r="A700">
        <v>724</v>
      </c>
      <c r="B700" t="s">
        <v>758</v>
      </c>
      <c r="C700">
        <v>4.5999999999999996</v>
      </c>
      <c r="D700">
        <v>1.3</v>
      </c>
      <c r="E700">
        <v>36.799999999999997</v>
      </c>
      <c r="F700">
        <v>10.7</v>
      </c>
      <c r="G700" t="s">
        <v>53</v>
      </c>
      <c r="H700" t="s">
        <v>12</v>
      </c>
      <c r="I700">
        <v>22.396428</v>
      </c>
      <c r="J700">
        <v>114.109497</v>
      </c>
    </row>
    <row r="701" spans="1:10" x14ac:dyDescent="0.3">
      <c r="A701">
        <v>725</v>
      </c>
      <c r="B701" t="s">
        <v>759</v>
      </c>
      <c r="C701">
        <v>5.6</v>
      </c>
      <c r="D701">
        <v>1.4</v>
      </c>
      <c r="E701">
        <v>21.5</v>
      </c>
      <c r="F701">
        <v>11.6</v>
      </c>
      <c r="G701" t="s">
        <v>366</v>
      </c>
      <c r="H701" t="s">
        <v>12</v>
      </c>
      <c r="I701">
        <v>4.2104840000000001</v>
      </c>
      <c r="J701">
        <v>101.97576599999999</v>
      </c>
    </row>
    <row r="702" spans="1:10" x14ac:dyDescent="0.3">
      <c r="A702">
        <v>725</v>
      </c>
      <c r="B702" t="s">
        <v>760</v>
      </c>
      <c r="C702">
        <v>14.1</v>
      </c>
      <c r="D702">
        <v>0.8</v>
      </c>
      <c r="E702">
        <v>15.7</v>
      </c>
      <c r="F702">
        <v>8.6999999999999993</v>
      </c>
      <c r="G702" t="s">
        <v>35</v>
      </c>
      <c r="H702" t="s">
        <v>21</v>
      </c>
      <c r="I702">
        <v>61.524009999999997</v>
      </c>
      <c r="J702">
        <v>105.31875599999999</v>
      </c>
    </row>
    <row r="703" spans="1:10" x14ac:dyDescent="0.3">
      <c r="A703">
        <v>727</v>
      </c>
      <c r="B703" t="s">
        <v>761</v>
      </c>
      <c r="C703">
        <v>6.8</v>
      </c>
      <c r="D703">
        <v>1</v>
      </c>
      <c r="E703">
        <v>89.8</v>
      </c>
      <c r="F703">
        <v>5.5</v>
      </c>
      <c r="G703" t="s">
        <v>154</v>
      </c>
      <c r="H703" t="s">
        <v>12</v>
      </c>
      <c r="I703">
        <v>20.593684</v>
      </c>
      <c r="J703">
        <v>78.962879999999998</v>
      </c>
    </row>
    <row r="704" spans="1:10" x14ac:dyDescent="0.3">
      <c r="A704">
        <v>728</v>
      </c>
      <c r="B704" t="s">
        <v>762</v>
      </c>
      <c r="C704">
        <v>7.2</v>
      </c>
      <c r="D704">
        <v>1</v>
      </c>
      <c r="E704">
        <v>14</v>
      </c>
      <c r="F704">
        <v>15.9</v>
      </c>
      <c r="G704" t="s">
        <v>11</v>
      </c>
      <c r="H704" t="s">
        <v>12</v>
      </c>
      <c r="I704">
        <v>35.861660000000001</v>
      </c>
      <c r="J704">
        <v>104.195397</v>
      </c>
    </row>
    <row r="705" spans="1:10" x14ac:dyDescent="0.3">
      <c r="A705">
        <v>729</v>
      </c>
      <c r="B705" t="s">
        <v>763</v>
      </c>
      <c r="C705">
        <v>9.3000000000000007</v>
      </c>
      <c r="D705">
        <v>0.7</v>
      </c>
      <c r="E705">
        <v>10.9</v>
      </c>
      <c r="F705">
        <v>23.7</v>
      </c>
      <c r="G705" t="s">
        <v>55</v>
      </c>
      <c r="H705" t="s">
        <v>21</v>
      </c>
      <c r="I705">
        <v>41.871940000000002</v>
      </c>
      <c r="J705">
        <v>12.56738</v>
      </c>
    </row>
    <row r="706" spans="1:10" x14ac:dyDescent="0.3">
      <c r="A706">
        <v>730</v>
      </c>
      <c r="B706" t="s">
        <v>764</v>
      </c>
      <c r="C706">
        <v>45.3</v>
      </c>
      <c r="D706">
        <v>0.1</v>
      </c>
      <c r="E706">
        <v>29.6</v>
      </c>
      <c r="F706">
        <v>11.6</v>
      </c>
      <c r="G706" t="s">
        <v>42</v>
      </c>
      <c r="H706" t="s">
        <v>12</v>
      </c>
      <c r="I706">
        <v>35.907756999999997</v>
      </c>
      <c r="J706">
        <v>127.76692199999999</v>
      </c>
    </row>
    <row r="707" spans="1:10" x14ac:dyDescent="0.3">
      <c r="A707">
        <v>731</v>
      </c>
      <c r="B707" t="s">
        <v>765</v>
      </c>
      <c r="C707">
        <v>14.4</v>
      </c>
      <c r="D707">
        <v>0.6</v>
      </c>
      <c r="E707">
        <v>33.4</v>
      </c>
      <c r="F707">
        <v>6.3</v>
      </c>
      <c r="G707" t="s">
        <v>20</v>
      </c>
      <c r="H707" t="s">
        <v>21</v>
      </c>
      <c r="I707">
        <v>55.378050999999999</v>
      </c>
      <c r="J707">
        <v>-3.4359730000000002</v>
      </c>
    </row>
    <row r="708" spans="1:10" x14ac:dyDescent="0.3">
      <c r="A708">
        <v>732</v>
      </c>
      <c r="B708" t="s">
        <v>766</v>
      </c>
      <c r="C708">
        <v>10.8</v>
      </c>
      <c r="D708">
        <v>0.7</v>
      </c>
      <c r="E708">
        <v>14.9</v>
      </c>
      <c r="F708">
        <v>11.8</v>
      </c>
      <c r="G708" t="s">
        <v>44</v>
      </c>
      <c r="H708" t="s">
        <v>21</v>
      </c>
      <c r="I708">
        <v>46.227637999999999</v>
      </c>
      <c r="J708">
        <v>2.213749</v>
      </c>
    </row>
    <row r="709" spans="1:10" x14ac:dyDescent="0.3">
      <c r="A709">
        <v>734</v>
      </c>
      <c r="B709" t="s">
        <v>767</v>
      </c>
      <c r="C709">
        <v>13.9</v>
      </c>
      <c r="D709">
        <v>0.4</v>
      </c>
      <c r="E709">
        <v>24.3</v>
      </c>
      <c r="F709">
        <v>10.4</v>
      </c>
      <c r="G709" t="s">
        <v>39</v>
      </c>
      <c r="H709" t="s">
        <v>40</v>
      </c>
      <c r="I709">
        <v>-14.235004</v>
      </c>
      <c r="J709">
        <v>-51.925280000000001</v>
      </c>
    </row>
    <row r="710" spans="1:10" x14ac:dyDescent="0.3">
      <c r="A710">
        <v>735</v>
      </c>
      <c r="B710" t="s">
        <v>768</v>
      </c>
      <c r="C710">
        <v>4.0999999999999996</v>
      </c>
      <c r="D710">
        <v>0.8</v>
      </c>
      <c r="E710">
        <v>73.7</v>
      </c>
      <c r="F710">
        <v>12.4</v>
      </c>
      <c r="G710" t="s">
        <v>177</v>
      </c>
      <c r="H710" t="s">
        <v>12</v>
      </c>
      <c r="I710">
        <v>15.870032</v>
      </c>
      <c r="J710">
        <v>100.992541</v>
      </c>
    </row>
    <row r="711" spans="1:10" x14ac:dyDescent="0.3">
      <c r="A711">
        <v>736</v>
      </c>
      <c r="B711" t="s">
        <v>769</v>
      </c>
      <c r="C711">
        <v>37.200000000000003</v>
      </c>
      <c r="D711">
        <v>-0.7</v>
      </c>
      <c r="E711">
        <v>37.6</v>
      </c>
      <c r="F711">
        <v>10.3</v>
      </c>
      <c r="G711" t="s">
        <v>15</v>
      </c>
      <c r="H711" t="s">
        <v>16</v>
      </c>
      <c r="I711">
        <v>37.090240000000001</v>
      </c>
      <c r="J711">
        <v>-95.712890999999999</v>
      </c>
    </row>
    <row r="712" spans="1:10" x14ac:dyDescent="0.3">
      <c r="A712">
        <v>737</v>
      </c>
      <c r="B712" t="s">
        <v>770</v>
      </c>
      <c r="C712">
        <v>5.0999999999999996</v>
      </c>
      <c r="D712">
        <v>2.2999999999999998</v>
      </c>
      <c r="E712">
        <v>11</v>
      </c>
      <c r="F712">
        <v>26.5</v>
      </c>
      <c r="G712" t="s">
        <v>549</v>
      </c>
      <c r="H712" t="s">
        <v>12</v>
      </c>
      <c r="I712">
        <v>25.354825999999999</v>
      </c>
      <c r="J712">
        <v>51.183883999999999</v>
      </c>
    </row>
    <row r="713" spans="1:10" x14ac:dyDescent="0.3">
      <c r="A713">
        <v>738</v>
      </c>
      <c r="B713" t="s">
        <v>771</v>
      </c>
      <c r="C713">
        <v>15.6</v>
      </c>
      <c r="D713">
        <v>0.5</v>
      </c>
      <c r="E713">
        <v>17.899999999999999</v>
      </c>
      <c r="F713">
        <v>8.6999999999999993</v>
      </c>
      <c r="G713" t="s">
        <v>50</v>
      </c>
      <c r="H713" t="s">
        <v>12</v>
      </c>
      <c r="I713">
        <v>36.204824000000002</v>
      </c>
      <c r="J713">
        <v>138.25292400000001</v>
      </c>
    </row>
    <row r="714" spans="1:10" x14ac:dyDescent="0.3">
      <c r="A714">
        <v>739</v>
      </c>
      <c r="B714" t="s">
        <v>772</v>
      </c>
      <c r="C714">
        <v>14.9</v>
      </c>
      <c r="D714">
        <v>0.5</v>
      </c>
      <c r="E714">
        <v>21.9</v>
      </c>
      <c r="F714">
        <v>7.8</v>
      </c>
      <c r="G714" t="s">
        <v>50</v>
      </c>
      <c r="H714" t="s">
        <v>12</v>
      </c>
      <c r="I714">
        <v>36.204824000000002</v>
      </c>
      <c r="J714">
        <v>138.25292400000001</v>
      </c>
    </row>
    <row r="715" spans="1:10" x14ac:dyDescent="0.3">
      <c r="A715">
        <v>740</v>
      </c>
      <c r="B715" t="s">
        <v>773</v>
      </c>
      <c r="C715">
        <v>3.3</v>
      </c>
      <c r="D715">
        <v>1.2</v>
      </c>
      <c r="E715">
        <v>25.2</v>
      </c>
      <c r="F715">
        <v>19.399999999999999</v>
      </c>
      <c r="G715" t="s">
        <v>11</v>
      </c>
      <c r="H715" t="s">
        <v>12</v>
      </c>
      <c r="I715">
        <v>35.861660000000001</v>
      </c>
      <c r="J715">
        <v>104.195397</v>
      </c>
    </row>
    <row r="716" spans="1:10" x14ac:dyDescent="0.3">
      <c r="A716">
        <v>741</v>
      </c>
      <c r="B716" t="s">
        <v>774</v>
      </c>
      <c r="C716">
        <v>15.6</v>
      </c>
      <c r="D716">
        <v>0.4</v>
      </c>
      <c r="E716">
        <v>30.6</v>
      </c>
      <c r="F716">
        <v>9.1999999999999993</v>
      </c>
      <c r="G716" t="s">
        <v>50</v>
      </c>
      <c r="H716" t="s">
        <v>12</v>
      </c>
      <c r="I716">
        <v>36.204824000000002</v>
      </c>
      <c r="J716">
        <v>138.25292400000001</v>
      </c>
    </row>
    <row r="717" spans="1:10" x14ac:dyDescent="0.3">
      <c r="A717">
        <v>742</v>
      </c>
      <c r="B717" t="s">
        <v>775</v>
      </c>
      <c r="C717">
        <v>13.4</v>
      </c>
      <c r="D717">
        <v>0.6</v>
      </c>
      <c r="E717">
        <v>43</v>
      </c>
      <c r="F717">
        <v>5.8</v>
      </c>
      <c r="G717" t="s">
        <v>44</v>
      </c>
      <c r="H717" t="s">
        <v>21</v>
      </c>
      <c r="I717">
        <v>46.227637999999999</v>
      </c>
      <c r="J717">
        <v>2.213749</v>
      </c>
    </row>
    <row r="718" spans="1:10" x14ac:dyDescent="0.3">
      <c r="A718">
        <v>743</v>
      </c>
      <c r="B718" t="s">
        <v>776</v>
      </c>
      <c r="C718">
        <v>6.2</v>
      </c>
      <c r="D718">
        <v>1.5</v>
      </c>
      <c r="E718">
        <v>9.6999999999999993</v>
      </c>
      <c r="F718">
        <v>28.9</v>
      </c>
      <c r="G718" t="s">
        <v>23</v>
      </c>
      <c r="H718" t="s">
        <v>21</v>
      </c>
      <c r="I718">
        <v>52.132632999999998</v>
      </c>
      <c r="J718">
        <v>5.2912660000000002</v>
      </c>
    </row>
    <row r="719" spans="1:10" x14ac:dyDescent="0.3">
      <c r="A719">
        <v>744</v>
      </c>
      <c r="B719" t="s">
        <v>777</v>
      </c>
      <c r="C719">
        <v>4.5</v>
      </c>
      <c r="D719">
        <v>1.1000000000000001</v>
      </c>
      <c r="E719">
        <v>20.8</v>
      </c>
      <c r="F719">
        <v>17.5</v>
      </c>
      <c r="G719" t="s">
        <v>66</v>
      </c>
      <c r="H719" t="s">
        <v>67</v>
      </c>
      <c r="I719">
        <v>-25.274398000000001</v>
      </c>
      <c r="J719">
        <v>133.775136</v>
      </c>
    </row>
    <row r="720" spans="1:10" x14ac:dyDescent="0.3">
      <c r="A720">
        <v>744</v>
      </c>
      <c r="B720" t="s">
        <v>778</v>
      </c>
      <c r="C720">
        <v>14.7</v>
      </c>
      <c r="D720">
        <v>0.5</v>
      </c>
      <c r="E720">
        <v>14</v>
      </c>
      <c r="F720">
        <v>12.5</v>
      </c>
      <c r="G720" t="s">
        <v>50</v>
      </c>
      <c r="H720" t="s">
        <v>12</v>
      </c>
      <c r="I720">
        <v>36.204824000000002</v>
      </c>
      <c r="J720">
        <v>138.25292400000001</v>
      </c>
    </row>
    <row r="721" spans="1:10" x14ac:dyDescent="0.3">
      <c r="A721">
        <v>746</v>
      </c>
      <c r="B721" t="s">
        <v>779</v>
      </c>
      <c r="C721">
        <v>33.4</v>
      </c>
      <c r="D721">
        <v>0.6</v>
      </c>
      <c r="E721">
        <v>11.9</v>
      </c>
      <c r="F721">
        <v>8.6999999999999993</v>
      </c>
      <c r="G721" t="s">
        <v>15</v>
      </c>
      <c r="H721" t="s">
        <v>16</v>
      </c>
      <c r="I721">
        <v>37.090240000000001</v>
      </c>
      <c r="J721">
        <v>-95.712890999999999</v>
      </c>
    </row>
    <row r="722" spans="1:10" x14ac:dyDescent="0.3">
      <c r="A722">
        <v>747</v>
      </c>
      <c r="B722" t="s">
        <v>780</v>
      </c>
      <c r="C722">
        <v>2</v>
      </c>
      <c r="D722">
        <v>1.2</v>
      </c>
      <c r="E722">
        <v>53.1</v>
      </c>
      <c r="F722">
        <v>10.8</v>
      </c>
      <c r="G722" t="s">
        <v>122</v>
      </c>
      <c r="H722" t="s">
        <v>12</v>
      </c>
      <c r="I722">
        <v>23.885942</v>
      </c>
      <c r="J722">
        <v>45.079161999999997</v>
      </c>
    </row>
    <row r="723" spans="1:10" x14ac:dyDescent="0.3">
      <c r="A723">
        <v>748</v>
      </c>
      <c r="B723" t="s">
        <v>781</v>
      </c>
      <c r="C723">
        <v>5.5</v>
      </c>
      <c r="D723">
        <v>1.4</v>
      </c>
      <c r="E723">
        <v>10.1</v>
      </c>
      <c r="F723">
        <v>41.8</v>
      </c>
      <c r="G723" t="s">
        <v>15</v>
      </c>
      <c r="H723" t="s">
        <v>16</v>
      </c>
      <c r="I723">
        <v>37.090240000000001</v>
      </c>
      <c r="J723">
        <v>-95.712890999999999</v>
      </c>
    </row>
    <row r="724" spans="1:10" x14ac:dyDescent="0.3">
      <c r="A724">
        <v>749</v>
      </c>
      <c r="B724" t="s">
        <v>782</v>
      </c>
      <c r="C724">
        <v>13.2</v>
      </c>
      <c r="D724">
        <v>0.4</v>
      </c>
      <c r="E724">
        <v>23.8</v>
      </c>
      <c r="F724">
        <v>9.3000000000000007</v>
      </c>
      <c r="G724" t="s">
        <v>50</v>
      </c>
      <c r="H724" t="s">
        <v>12</v>
      </c>
      <c r="I724">
        <v>36.204824000000002</v>
      </c>
      <c r="J724">
        <v>138.25292400000001</v>
      </c>
    </row>
    <row r="725" spans="1:10" x14ac:dyDescent="0.3">
      <c r="A725">
        <v>750</v>
      </c>
      <c r="B725" t="s">
        <v>783</v>
      </c>
      <c r="C725">
        <v>50.7</v>
      </c>
      <c r="D725">
        <v>-2.5</v>
      </c>
      <c r="E725">
        <v>51.5</v>
      </c>
      <c r="F725">
        <v>7.7</v>
      </c>
      <c r="G725" t="s">
        <v>71</v>
      </c>
      <c r="H725" t="s">
        <v>21</v>
      </c>
      <c r="I725">
        <v>40.463667000000001</v>
      </c>
      <c r="J725">
        <v>-3.7492200000000002</v>
      </c>
    </row>
    <row r="726" spans="1:10" x14ac:dyDescent="0.3">
      <c r="A726">
        <v>751</v>
      </c>
      <c r="B726" t="s">
        <v>784</v>
      </c>
      <c r="C726">
        <v>8.4</v>
      </c>
      <c r="D726">
        <v>0.6</v>
      </c>
      <c r="E726">
        <v>35.1</v>
      </c>
      <c r="F726">
        <v>8.4</v>
      </c>
      <c r="G726" t="s">
        <v>15</v>
      </c>
      <c r="H726" t="s">
        <v>16</v>
      </c>
      <c r="I726">
        <v>37.090240000000001</v>
      </c>
      <c r="J726">
        <v>-95.712890999999999</v>
      </c>
    </row>
    <row r="727" spans="1:10" x14ac:dyDescent="0.3">
      <c r="A727">
        <v>752</v>
      </c>
      <c r="B727" t="s">
        <v>785</v>
      </c>
      <c r="C727">
        <v>4.4000000000000004</v>
      </c>
      <c r="D727">
        <v>1.3</v>
      </c>
      <c r="E727">
        <v>16.600000000000001</v>
      </c>
      <c r="F727">
        <v>23.8</v>
      </c>
      <c r="G727" t="s">
        <v>15</v>
      </c>
      <c r="H727" t="s">
        <v>16</v>
      </c>
      <c r="I727">
        <v>37.090240000000001</v>
      </c>
      <c r="J727">
        <v>-95.712890999999999</v>
      </c>
    </row>
    <row r="728" spans="1:10" x14ac:dyDescent="0.3">
      <c r="A728">
        <v>753</v>
      </c>
      <c r="B728" t="s">
        <v>786</v>
      </c>
      <c r="C728">
        <v>8.1999999999999993</v>
      </c>
      <c r="D728">
        <v>0.5</v>
      </c>
      <c r="E728">
        <v>18.100000000000001</v>
      </c>
      <c r="F728">
        <v>14.9</v>
      </c>
      <c r="G728" t="s">
        <v>20</v>
      </c>
      <c r="H728" t="s">
        <v>21</v>
      </c>
      <c r="I728">
        <v>55.378050999999999</v>
      </c>
      <c r="J728">
        <v>-3.4359730000000002</v>
      </c>
    </row>
    <row r="729" spans="1:10" x14ac:dyDescent="0.3">
      <c r="A729">
        <v>754</v>
      </c>
      <c r="B729" t="s">
        <v>787</v>
      </c>
      <c r="C729">
        <v>33</v>
      </c>
      <c r="D729">
        <v>0.5</v>
      </c>
      <c r="E729">
        <v>10.5</v>
      </c>
      <c r="F729">
        <v>10.199999999999999</v>
      </c>
      <c r="G729" t="s">
        <v>79</v>
      </c>
      <c r="H729" t="s">
        <v>16</v>
      </c>
      <c r="I729">
        <v>56.130366000000002</v>
      </c>
      <c r="J729">
        <v>-106.346771</v>
      </c>
    </row>
    <row r="730" spans="1:10" x14ac:dyDescent="0.3">
      <c r="A730">
        <v>755</v>
      </c>
      <c r="B730" t="s">
        <v>788</v>
      </c>
      <c r="C730">
        <v>61</v>
      </c>
      <c r="D730">
        <v>0.1</v>
      </c>
      <c r="E730">
        <v>24.1</v>
      </c>
      <c r="F730">
        <v>11.1</v>
      </c>
      <c r="G730" t="s">
        <v>789</v>
      </c>
      <c r="H730" t="s">
        <v>16</v>
      </c>
      <c r="I730">
        <v>32.321384000000002</v>
      </c>
      <c r="J730">
        <v>-64.757369999999995</v>
      </c>
    </row>
    <row r="731" spans="1:10" x14ac:dyDescent="0.3">
      <c r="A731">
        <v>756</v>
      </c>
      <c r="B731" t="s">
        <v>790</v>
      </c>
      <c r="C731">
        <v>4.5</v>
      </c>
      <c r="D731">
        <v>1.1000000000000001</v>
      </c>
      <c r="E731">
        <v>19.600000000000001</v>
      </c>
      <c r="F731">
        <v>17.600000000000001</v>
      </c>
      <c r="G731" t="s">
        <v>789</v>
      </c>
      <c r="H731" t="s">
        <v>16</v>
      </c>
      <c r="I731">
        <v>32.321384000000002</v>
      </c>
      <c r="J731">
        <v>-64.757369999999995</v>
      </c>
    </row>
    <row r="732" spans="1:10" x14ac:dyDescent="0.3">
      <c r="A732">
        <v>756</v>
      </c>
      <c r="B732" t="s">
        <v>791</v>
      </c>
      <c r="C732">
        <v>4.4000000000000004</v>
      </c>
      <c r="D732">
        <v>1</v>
      </c>
      <c r="E732">
        <v>40.1</v>
      </c>
      <c r="F732">
        <v>10.6</v>
      </c>
      <c r="G732" t="s">
        <v>55</v>
      </c>
      <c r="H732" t="s">
        <v>21</v>
      </c>
      <c r="I732">
        <v>41.871940000000002</v>
      </c>
      <c r="J732">
        <v>12.56738</v>
      </c>
    </row>
    <row r="733" spans="1:10" x14ac:dyDescent="0.3">
      <c r="A733">
        <v>756</v>
      </c>
      <c r="B733" t="s">
        <v>792</v>
      </c>
      <c r="C733">
        <v>6.7</v>
      </c>
      <c r="D733">
        <v>1</v>
      </c>
      <c r="E733">
        <v>12.9</v>
      </c>
      <c r="F733">
        <v>16.100000000000001</v>
      </c>
      <c r="G733" t="s">
        <v>20</v>
      </c>
      <c r="H733" t="s">
        <v>21</v>
      </c>
      <c r="I733">
        <v>55.378050999999999</v>
      </c>
      <c r="J733">
        <v>-3.4359730000000002</v>
      </c>
    </row>
    <row r="734" spans="1:10" x14ac:dyDescent="0.3">
      <c r="A734">
        <v>759</v>
      </c>
      <c r="B734" t="s">
        <v>793</v>
      </c>
      <c r="C734">
        <v>34</v>
      </c>
      <c r="D734">
        <v>-2.9</v>
      </c>
      <c r="E734">
        <v>86.7</v>
      </c>
      <c r="F734">
        <v>7</v>
      </c>
      <c r="G734" t="s">
        <v>50</v>
      </c>
      <c r="H734" t="s">
        <v>12</v>
      </c>
      <c r="I734">
        <v>36.204824000000002</v>
      </c>
      <c r="J734">
        <v>138.25292400000001</v>
      </c>
    </row>
    <row r="735" spans="1:10" x14ac:dyDescent="0.3">
      <c r="A735">
        <v>759</v>
      </c>
      <c r="B735" t="s">
        <v>794</v>
      </c>
      <c r="C735">
        <v>14.4</v>
      </c>
      <c r="D735">
        <v>0.8</v>
      </c>
      <c r="E735">
        <v>5.5</v>
      </c>
      <c r="F735">
        <v>18.8</v>
      </c>
      <c r="G735" t="s">
        <v>35</v>
      </c>
      <c r="H735" t="s">
        <v>21</v>
      </c>
      <c r="I735">
        <v>61.524009999999997</v>
      </c>
      <c r="J735">
        <v>105.31875599999999</v>
      </c>
    </row>
    <row r="736" spans="1:10" x14ac:dyDescent="0.3">
      <c r="A736">
        <v>759</v>
      </c>
      <c r="B736" t="s">
        <v>795</v>
      </c>
      <c r="C736">
        <v>15.9</v>
      </c>
      <c r="D736">
        <v>0.8</v>
      </c>
      <c r="E736">
        <v>11.6</v>
      </c>
      <c r="F736">
        <v>9.1</v>
      </c>
      <c r="G736" t="s">
        <v>20</v>
      </c>
      <c r="H736" t="s">
        <v>21</v>
      </c>
      <c r="I736">
        <v>55.378050999999999</v>
      </c>
      <c r="J736">
        <v>-3.4359730000000002</v>
      </c>
    </row>
    <row r="737" spans="1:10" x14ac:dyDescent="0.3">
      <c r="A737">
        <v>762</v>
      </c>
      <c r="B737" t="s">
        <v>796</v>
      </c>
      <c r="C737">
        <v>30.8</v>
      </c>
      <c r="D737">
        <v>0.5</v>
      </c>
      <c r="E737">
        <v>11.7</v>
      </c>
      <c r="F737">
        <v>9.4</v>
      </c>
      <c r="G737" t="s">
        <v>42</v>
      </c>
      <c r="H737" t="s">
        <v>12</v>
      </c>
      <c r="I737">
        <v>35.907756999999997</v>
      </c>
      <c r="J737">
        <v>127.76692199999999</v>
      </c>
    </row>
    <row r="738" spans="1:10" x14ac:dyDescent="0.3">
      <c r="A738">
        <v>763</v>
      </c>
      <c r="B738" t="s">
        <v>797</v>
      </c>
      <c r="C738">
        <v>6.3</v>
      </c>
      <c r="D738">
        <v>0.5</v>
      </c>
      <c r="E738">
        <v>28.3</v>
      </c>
      <c r="F738">
        <v>13.4</v>
      </c>
      <c r="G738" t="s">
        <v>15</v>
      </c>
      <c r="H738" t="s">
        <v>16</v>
      </c>
      <c r="I738">
        <v>37.090240000000001</v>
      </c>
      <c r="J738">
        <v>-95.712890999999999</v>
      </c>
    </row>
    <row r="739" spans="1:10" x14ac:dyDescent="0.3">
      <c r="A739">
        <v>764</v>
      </c>
      <c r="B739" t="s">
        <v>798</v>
      </c>
      <c r="C739">
        <v>30.2</v>
      </c>
      <c r="D739">
        <v>0.1</v>
      </c>
      <c r="E739">
        <v>15.4</v>
      </c>
      <c r="F739">
        <v>26.5</v>
      </c>
      <c r="G739" t="s">
        <v>143</v>
      </c>
      <c r="H739" t="s">
        <v>12</v>
      </c>
      <c r="I739">
        <v>23.69781</v>
      </c>
      <c r="J739">
        <v>120.960515</v>
      </c>
    </row>
    <row r="740" spans="1:10" x14ac:dyDescent="0.3">
      <c r="A740">
        <v>765</v>
      </c>
      <c r="B740" t="s">
        <v>799</v>
      </c>
      <c r="C740">
        <v>2.6</v>
      </c>
      <c r="D740">
        <v>1.1000000000000001</v>
      </c>
      <c r="E740">
        <v>47.7</v>
      </c>
      <c r="F740">
        <v>11.1</v>
      </c>
      <c r="G740" t="s">
        <v>532</v>
      </c>
      <c r="H740" t="s">
        <v>12</v>
      </c>
      <c r="I740">
        <v>23.424075999999999</v>
      </c>
      <c r="J740">
        <v>53.847817999999997</v>
      </c>
    </row>
    <row r="741" spans="1:10" x14ac:dyDescent="0.3">
      <c r="A741">
        <v>766</v>
      </c>
      <c r="B741" t="s">
        <v>800</v>
      </c>
      <c r="C741">
        <v>6.3</v>
      </c>
      <c r="D741">
        <v>1</v>
      </c>
      <c r="E741">
        <v>18.100000000000001</v>
      </c>
      <c r="F741">
        <v>11.3</v>
      </c>
      <c r="G741" t="s">
        <v>616</v>
      </c>
      <c r="H741" t="s">
        <v>21</v>
      </c>
      <c r="I741">
        <v>51.919438</v>
      </c>
      <c r="J741">
        <v>19.145136000000001</v>
      </c>
    </row>
    <row r="742" spans="1:10" x14ac:dyDescent="0.3">
      <c r="A742">
        <v>766</v>
      </c>
      <c r="B742" t="s">
        <v>801</v>
      </c>
      <c r="C742">
        <v>33</v>
      </c>
      <c r="D742">
        <v>0.7</v>
      </c>
      <c r="E742">
        <v>10.7</v>
      </c>
      <c r="F742">
        <v>7.8</v>
      </c>
      <c r="G742" t="s">
        <v>15</v>
      </c>
      <c r="H742" t="s">
        <v>16</v>
      </c>
      <c r="I742">
        <v>37.090240000000001</v>
      </c>
      <c r="J742">
        <v>-95.712890999999999</v>
      </c>
    </row>
    <row r="743" spans="1:10" x14ac:dyDescent="0.3">
      <c r="A743">
        <v>768</v>
      </c>
      <c r="B743" t="s">
        <v>802</v>
      </c>
      <c r="C743">
        <v>9.5</v>
      </c>
      <c r="D743">
        <v>-0.2</v>
      </c>
      <c r="E743">
        <v>43.3</v>
      </c>
      <c r="F743">
        <v>23.6</v>
      </c>
      <c r="G743" t="s">
        <v>15</v>
      </c>
      <c r="H743" t="s">
        <v>16</v>
      </c>
      <c r="I743">
        <v>37.090240000000001</v>
      </c>
      <c r="J743">
        <v>-95.712890999999999</v>
      </c>
    </row>
    <row r="744" spans="1:10" x14ac:dyDescent="0.3">
      <c r="A744">
        <v>769</v>
      </c>
      <c r="B744" t="s">
        <v>803</v>
      </c>
      <c r="C744">
        <v>7.2</v>
      </c>
      <c r="D744">
        <v>1</v>
      </c>
      <c r="E744">
        <v>9.6</v>
      </c>
      <c r="F744">
        <v>29</v>
      </c>
      <c r="G744" t="s">
        <v>129</v>
      </c>
      <c r="H744" t="s">
        <v>16</v>
      </c>
      <c r="I744">
        <v>23.634501</v>
      </c>
      <c r="J744">
        <v>-102.552784</v>
      </c>
    </row>
    <row r="745" spans="1:10" x14ac:dyDescent="0.3">
      <c r="A745">
        <v>770</v>
      </c>
      <c r="B745" t="s">
        <v>804</v>
      </c>
      <c r="C745">
        <v>9.4</v>
      </c>
      <c r="D745">
        <v>1.4</v>
      </c>
      <c r="E745">
        <v>12.9</v>
      </c>
      <c r="F745">
        <v>9</v>
      </c>
      <c r="G745" t="s">
        <v>154</v>
      </c>
      <c r="H745" t="s">
        <v>12</v>
      </c>
      <c r="I745">
        <v>20.593684</v>
      </c>
      <c r="J745">
        <v>78.962879999999998</v>
      </c>
    </row>
    <row r="746" spans="1:10" x14ac:dyDescent="0.3">
      <c r="A746">
        <v>771</v>
      </c>
      <c r="B746" t="s">
        <v>805</v>
      </c>
      <c r="C746">
        <v>17.100000000000001</v>
      </c>
      <c r="D746">
        <v>0.4</v>
      </c>
      <c r="E746">
        <v>18.600000000000001</v>
      </c>
      <c r="F746">
        <v>9</v>
      </c>
      <c r="G746" t="s">
        <v>15</v>
      </c>
      <c r="H746" t="s">
        <v>16</v>
      </c>
      <c r="I746">
        <v>37.090240000000001</v>
      </c>
      <c r="J746">
        <v>-95.712890999999999</v>
      </c>
    </row>
    <row r="747" spans="1:10" x14ac:dyDescent="0.3">
      <c r="A747">
        <v>772</v>
      </c>
      <c r="B747" t="s">
        <v>806</v>
      </c>
      <c r="C747">
        <v>11.9</v>
      </c>
      <c r="D747">
        <v>-0.1</v>
      </c>
      <c r="E747">
        <v>44.4</v>
      </c>
      <c r="F747">
        <v>16.600000000000001</v>
      </c>
      <c r="G747" t="s">
        <v>15</v>
      </c>
      <c r="H747" t="s">
        <v>16</v>
      </c>
      <c r="I747">
        <v>37.090240000000001</v>
      </c>
      <c r="J747">
        <v>-95.712890999999999</v>
      </c>
    </row>
    <row r="748" spans="1:10" x14ac:dyDescent="0.3">
      <c r="A748">
        <v>773</v>
      </c>
      <c r="B748" t="s">
        <v>807</v>
      </c>
      <c r="C748">
        <v>13.3</v>
      </c>
      <c r="D748">
        <v>0.7</v>
      </c>
      <c r="E748">
        <v>21.4</v>
      </c>
      <c r="F748">
        <v>6.3</v>
      </c>
      <c r="G748" t="s">
        <v>42</v>
      </c>
      <c r="H748" t="s">
        <v>12</v>
      </c>
      <c r="I748">
        <v>35.907756999999997</v>
      </c>
      <c r="J748">
        <v>127.76692199999999</v>
      </c>
    </row>
    <row r="749" spans="1:10" x14ac:dyDescent="0.3">
      <c r="A749">
        <v>774</v>
      </c>
      <c r="B749" t="s">
        <v>808</v>
      </c>
      <c r="C749">
        <v>18</v>
      </c>
      <c r="D749">
        <v>0.6</v>
      </c>
      <c r="E749">
        <v>25.8</v>
      </c>
      <c r="F749">
        <v>5.5</v>
      </c>
      <c r="G749" t="s">
        <v>11</v>
      </c>
      <c r="H749" t="s">
        <v>12</v>
      </c>
      <c r="I749">
        <v>35.861660000000001</v>
      </c>
      <c r="J749">
        <v>104.195397</v>
      </c>
    </row>
    <row r="750" spans="1:10" x14ac:dyDescent="0.3">
      <c r="A750">
        <v>775</v>
      </c>
      <c r="B750" t="s">
        <v>809</v>
      </c>
      <c r="C750">
        <v>8</v>
      </c>
      <c r="D750">
        <v>0.5</v>
      </c>
      <c r="E750">
        <v>36.9</v>
      </c>
      <c r="F750">
        <v>8.1999999999999993</v>
      </c>
      <c r="G750" t="s">
        <v>79</v>
      </c>
      <c r="H750" t="s">
        <v>16</v>
      </c>
      <c r="I750">
        <v>56.130366000000002</v>
      </c>
      <c r="J750">
        <v>-106.346771</v>
      </c>
    </row>
    <row r="751" spans="1:10" x14ac:dyDescent="0.3">
      <c r="A751">
        <v>776</v>
      </c>
      <c r="B751" t="s">
        <v>810</v>
      </c>
      <c r="C751">
        <v>44.2</v>
      </c>
      <c r="D751">
        <v>0.6</v>
      </c>
      <c r="E751">
        <v>14.7</v>
      </c>
      <c r="F751">
        <v>6</v>
      </c>
      <c r="G751" t="s">
        <v>15</v>
      </c>
      <c r="H751" t="s">
        <v>16</v>
      </c>
      <c r="I751">
        <v>37.090240000000001</v>
      </c>
      <c r="J751">
        <v>-95.712890999999999</v>
      </c>
    </row>
    <row r="752" spans="1:10" x14ac:dyDescent="0.3">
      <c r="A752">
        <v>777</v>
      </c>
      <c r="B752" t="s">
        <v>811</v>
      </c>
      <c r="C752">
        <v>10</v>
      </c>
      <c r="D752">
        <v>0.9</v>
      </c>
      <c r="E752">
        <v>7.2</v>
      </c>
      <c r="F752">
        <v>24.5</v>
      </c>
      <c r="G752" t="s">
        <v>15</v>
      </c>
      <c r="H752" t="s">
        <v>16</v>
      </c>
      <c r="I752">
        <v>37.090240000000001</v>
      </c>
      <c r="J752">
        <v>-95.712890999999999</v>
      </c>
    </row>
    <row r="753" spans="1:10" x14ac:dyDescent="0.3">
      <c r="A753">
        <v>778</v>
      </c>
      <c r="B753" t="s">
        <v>812</v>
      </c>
      <c r="C753">
        <v>15.3</v>
      </c>
      <c r="D753">
        <v>-0.9</v>
      </c>
      <c r="E753">
        <v>35.9</v>
      </c>
      <c r="F753">
        <v>13.6</v>
      </c>
      <c r="G753" t="s">
        <v>129</v>
      </c>
      <c r="H753" t="s">
        <v>16</v>
      </c>
      <c r="I753">
        <v>23.634501</v>
      </c>
      <c r="J753">
        <v>-102.552784</v>
      </c>
    </row>
    <row r="754" spans="1:10" x14ac:dyDescent="0.3">
      <c r="A754">
        <v>779</v>
      </c>
      <c r="B754" t="s">
        <v>813</v>
      </c>
      <c r="C754">
        <v>7.6</v>
      </c>
      <c r="D754">
        <v>1.2</v>
      </c>
      <c r="E754">
        <v>13.8</v>
      </c>
      <c r="F754">
        <v>10.5</v>
      </c>
      <c r="G754" t="s">
        <v>11</v>
      </c>
      <c r="H754" t="s">
        <v>12</v>
      </c>
      <c r="I754">
        <v>35.861660000000001</v>
      </c>
      <c r="J754">
        <v>104.195397</v>
      </c>
    </row>
    <row r="755" spans="1:10" x14ac:dyDescent="0.3">
      <c r="A755">
        <v>780</v>
      </c>
      <c r="B755" t="s">
        <v>814</v>
      </c>
      <c r="C755">
        <v>8.1</v>
      </c>
      <c r="D755">
        <v>0.6</v>
      </c>
      <c r="E755">
        <v>19.600000000000001</v>
      </c>
      <c r="F755">
        <v>11.5</v>
      </c>
      <c r="G755" t="s">
        <v>15</v>
      </c>
      <c r="H755" t="s">
        <v>16</v>
      </c>
      <c r="I755">
        <v>37.090240000000001</v>
      </c>
      <c r="J755">
        <v>-95.712890999999999</v>
      </c>
    </row>
    <row r="756" spans="1:10" x14ac:dyDescent="0.3">
      <c r="A756">
        <v>781</v>
      </c>
      <c r="B756" t="s">
        <v>815</v>
      </c>
      <c r="C756">
        <v>8.6999999999999993</v>
      </c>
      <c r="D756">
        <v>0.8</v>
      </c>
      <c r="E756">
        <v>15.1</v>
      </c>
      <c r="F756">
        <v>10.199999999999999</v>
      </c>
      <c r="G756" t="s">
        <v>42</v>
      </c>
      <c r="H756" t="s">
        <v>12</v>
      </c>
      <c r="I756">
        <v>35.907756999999997</v>
      </c>
      <c r="J756">
        <v>127.76692199999999</v>
      </c>
    </row>
    <row r="757" spans="1:10" x14ac:dyDescent="0.3">
      <c r="A757">
        <v>782</v>
      </c>
      <c r="B757" t="s">
        <v>816</v>
      </c>
      <c r="C757">
        <v>12.3</v>
      </c>
      <c r="D757">
        <v>-0.8</v>
      </c>
      <c r="E757">
        <v>41.6</v>
      </c>
      <c r="F757">
        <v>15</v>
      </c>
      <c r="G757" t="s">
        <v>15</v>
      </c>
      <c r="H757" t="s">
        <v>16</v>
      </c>
      <c r="I757">
        <v>37.090240000000001</v>
      </c>
      <c r="J757">
        <v>-95.712890999999999</v>
      </c>
    </row>
    <row r="758" spans="1:10" x14ac:dyDescent="0.3">
      <c r="A758">
        <v>783</v>
      </c>
      <c r="B758" t="s">
        <v>817</v>
      </c>
      <c r="C758">
        <v>6.6</v>
      </c>
      <c r="D758">
        <v>1.1000000000000001</v>
      </c>
      <c r="E758">
        <v>21.9</v>
      </c>
      <c r="F758">
        <v>8.1999999999999993</v>
      </c>
      <c r="G758" t="s">
        <v>11</v>
      </c>
      <c r="H758" t="s">
        <v>12</v>
      </c>
      <c r="I758">
        <v>35.861660000000001</v>
      </c>
      <c r="J758">
        <v>104.195397</v>
      </c>
    </row>
    <row r="759" spans="1:10" x14ac:dyDescent="0.3">
      <c r="A759">
        <v>784</v>
      </c>
      <c r="B759" t="s">
        <v>818</v>
      </c>
      <c r="C759">
        <v>20.3</v>
      </c>
      <c r="D759">
        <v>-2.9</v>
      </c>
      <c r="E759">
        <v>22.6</v>
      </c>
      <c r="F759">
        <v>16.2</v>
      </c>
      <c r="G759" t="s">
        <v>23</v>
      </c>
      <c r="H759" t="s">
        <v>21</v>
      </c>
      <c r="I759">
        <v>52.132632999999998</v>
      </c>
      <c r="J759">
        <v>5.2912660000000002</v>
      </c>
    </row>
    <row r="760" spans="1:10" x14ac:dyDescent="0.3">
      <c r="A760">
        <v>785</v>
      </c>
      <c r="B760" t="s">
        <v>819</v>
      </c>
      <c r="C760">
        <v>8.6999999999999993</v>
      </c>
      <c r="D760">
        <v>1.6</v>
      </c>
      <c r="E760">
        <v>10.7</v>
      </c>
      <c r="F760">
        <v>10.7</v>
      </c>
      <c r="G760" t="s">
        <v>616</v>
      </c>
      <c r="H760" t="s">
        <v>21</v>
      </c>
      <c r="I760">
        <v>51.919438</v>
      </c>
      <c r="J760">
        <v>19.145136000000001</v>
      </c>
    </row>
    <row r="761" spans="1:10" x14ac:dyDescent="0.3">
      <c r="A761">
        <v>786</v>
      </c>
      <c r="B761" t="s">
        <v>820</v>
      </c>
      <c r="C761">
        <v>8.8000000000000007</v>
      </c>
      <c r="D761">
        <v>0.7</v>
      </c>
      <c r="E761">
        <v>15.5</v>
      </c>
      <c r="F761">
        <v>11</v>
      </c>
      <c r="G761" t="s">
        <v>616</v>
      </c>
      <c r="H761" t="s">
        <v>21</v>
      </c>
      <c r="I761">
        <v>51.919438</v>
      </c>
      <c r="J761">
        <v>19.145136000000001</v>
      </c>
    </row>
    <row r="762" spans="1:10" x14ac:dyDescent="0.3">
      <c r="A762">
        <v>787</v>
      </c>
      <c r="B762" t="s">
        <v>821</v>
      </c>
      <c r="C762">
        <v>8</v>
      </c>
      <c r="D762">
        <v>0.7</v>
      </c>
      <c r="E762">
        <v>11.2</v>
      </c>
      <c r="F762">
        <v>19.7</v>
      </c>
      <c r="G762" t="s">
        <v>15</v>
      </c>
      <c r="H762" t="s">
        <v>16</v>
      </c>
      <c r="I762">
        <v>37.090240000000001</v>
      </c>
      <c r="J762">
        <v>-95.712890999999999</v>
      </c>
    </row>
    <row r="763" spans="1:10" x14ac:dyDescent="0.3">
      <c r="A763">
        <v>788</v>
      </c>
      <c r="B763" t="s">
        <v>822</v>
      </c>
      <c r="C763">
        <v>6.6</v>
      </c>
      <c r="D763">
        <v>1.6</v>
      </c>
      <c r="E763">
        <v>7.5</v>
      </c>
      <c r="F763">
        <v>30.5</v>
      </c>
      <c r="G763" t="s">
        <v>154</v>
      </c>
      <c r="H763" t="s">
        <v>12</v>
      </c>
      <c r="I763">
        <v>20.593684</v>
      </c>
      <c r="J763">
        <v>78.962879999999998</v>
      </c>
    </row>
    <row r="764" spans="1:10" x14ac:dyDescent="0.3">
      <c r="A764">
        <v>789</v>
      </c>
      <c r="B764" t="s">
        <v>823</v>
      </c>
      <c r="C764">
        <v>12</v>
      </c>
      <c r="D764">
        <v>0.9</v>
      </c>
      <c r="E764">
        <v>31.9</v>
      </c>
      <c r="F764">
        <v>4.7</v>
      </c>
      <c r="G764" t="s">
        <v>53</v>
      </c>
      <c r="H764" t="s">
        <v>12</v>
      </c>
      <c r="I764">
        <v>22.396428</v>
      </c>
      <c r="J764">
        <v>114.109497</v>
      </c>
    </row>
    <row r="765" spans="1:10" x14ac:dyDescent="0.3">
      <c r="A765">
        <v>790</v>
      </c>
      <c r="B765" t="s">
        <v>824</v>
      </c>
      <c r="C765">
        <v>30</v>
      </c>
      <c r="D765">
        <v>0.2</v>
      </c>
      <c r="E765">
        <v>43.7</v>
      </c>
      <c r="F765">
        <v>8.1</v>
      </c>
      <c r="G765" t="s">
        <v>35</v>
      </c>
      <c r="H765" t="s">
        <v>21</v>
      </c>
      <c r="I765">
        <v>61.524009999999997</v>
      </c>
      <c r="J765">
        <v>105.31875599999999</v>
      </c>
    </row>
    <row r="766" spans="1:10" x14ac:dyDescent="0.3">
      <c r="A766">
        <v>791</v>
      </c>
      <c r="B766" t="s">
        <v>825</v>
      </c>
      <c r="C766">
        <v>4.2</v>
      </c>
      <c r="D766">
        <v>1</v>
      </c>
      <c r="E766">
        <v>17.600000000000001</v>
      </c>
      <c r="F766">
        <v>20.8</v>
      </c>
      <c r="G766" t="s">
        <v>15</v>
      </c>
      <c r="H766" t="s">
        <v>16</v>
      </c>
      <c r="I766">
        <v>37.090240000000001</v>
      </c>
      <c r="J766">
        <v>-95.712890999999999</v>
      </c>
    </row>
    <row r="767" spans="1:10" x14ac:dyDescent="0.3">
      <c r="A767">
        <v>792</v>
      </c>
      <c r="B767" t="s">
        <v>826</v>
      </c>
      <c r="C767">
        <v>6.3</v>
      </c>
      <c r="D767">
        <v>1.6</v>
      </c>
      <c r="E767">
        <v>10.3</v>
      </c>
      <c r="F767">
        <v>16.3</v>
      </c>
      <c r="G767" t="s">
        <v>122</v>
      </c>
      <c r="H767" t="s">
        <v>12</v>
      </c>
      <c r="I767">
        <v>23.885942</v>
      </c>
      <c r="J767">
        <v>45.079161999999997</v>
      </c>
    </row>
    <row r="768" spans="1:10" x14ac:dyDescent="0.3">
      <c r="A768">
        <v>792</v>
      </c>
      <c r="B768" t="s">
        <v>827</v>
      </c>
      <c r="C768">
        <v>8.5</v>
      </c>
      <c r="D768">
        <v>0.8</v>
      </c>
      <c r="E768">
        <v>11.2</v>
      </c>
      <c r="F768">
        <v>16.5</v>
      </c>
      <c r="G768" t="s">
        <v>15</v>
      </c>
      <c r="H768" t="s">
        <v>16</v>
      </c>
      <c r="I768">
        <v>37.090240000000001</v>
      </c>
      <c r="J768">
        <v>-95.712890999999999</v>
      </c>
    </row>
    <row r="769" spans="1:10" x14ac:dyDescent="0.3">
      <c r="A769">
        <v>794</v>
      </c>
      <c r="B769" t="s">
        <v>828</v>
      </c>
      <c r="C769">
        <v>23.7</v>
      </c>
      <c r="D769">
        <v>0.2</v>
      </c>
      <c r="E769">
        <v>40.200000000000003</v>
      </c>
      <c r="F769">
        <v>9.1999999999999993</v>
      </c>
      <c r="G769" t="s">
        <v>15</v>
      </c>
      <c r="H769" t="s">
        <v>16</v>
      </c>
      <c r="I769">
        <v>37.090240000000001</v>
      </c>
      <c r="J769">
        <v>-95.712890999999999</v>
      </c>
    </row>
    <row r="770" spans="1:10" x14ac:dyDescent="0.3">
      <c r="A770">
        <v>795</v>
      </c>
      <c r="B770" t="s">
        <v>829</v>
      </c>
      <c r="C770">
        <v>12.9</v>
      </c>
      <c r="D770">
        <v>0.7</v>
      </c>
      <c r="E770">
        <v>15.6</v>
      </c>
      <c r="F770">
        <v>7.5</v>
      </c>
      <c r="G770" t="s">
        <v>42</v>
      </c>
      <c r="H770" t="s">
        <v>12</v>
      </c>
      <c r="I770">
        <v>35.907756999999997</v>
      </c>
      <c r="J770">
        <v>127.76692199999999</v>
      </c>
    </row>
    <row r="771" spans="1:10" x14ac:dyDescent="0.3">
      <c r="A771">
        <v>796</v>
      </c>
      <c r="B771" t="s">
        <v>830</v>
      </c>
      <c r="C771">
        <v>3.6</v>
      </c>
      <c r="D771">
        <v>0.8</v>
      </c>
      <c r="E771">
        <v>41</v>
      </c>
      <c r="F771">
        <v>12.7</v>
      </c>
      <c r="G771" t="s">
        <v>831</v>
      </c>
      <c r="H771" t="s">
        <v>40</v>
      </c>
      <c r="I771">
        <v>-9.1899669999999993</v>
      </c>
      <c r="J771">
        <v>-75.015152</v>
      </c>
    </row>
    <row r="772" spans="1:10" x14ac:dyDescent="0.3">
      <c r="A772">
        <v>797</v>
      </c>
      <c r="B772" t="s">
        <v>832</v>
      </c>
      <c r="C772">
        <v>19.7</v>
      </c>
      <c r="D772">
        <v>0.7</v>
      </c>
      <c r="E772">
        <v>27.3</v>
      </c>
      <c r="F772">
        <v>2.6</v>
      </c>
      <c r="G772" t="s">
        <v>35</v>
      </c>
      <c r="H772" t="s">
        <v>21</v>
      </c>
      <c r="I772">
        <v>61.524009999999997</v>
      </c>
      <c r="J772">
        <v>105.31875599999999</v>
      </c>
    </row>
    <row r="773" spans="1:10" x14ac:dyDescent="0.3">
      <c r="A773">
        <v>798</v>
      </c>
      <c r="B773" t="s">
        <v>833</v>
      </c>
      <c r="C773">
        <v>2.2000000000000002</v>
      </c>
      <c r="D773">
        <v>0.7</v>
      </c>
      <c r="E773">
        <v>27</v>
      </c>
      <c r="F773">
        <v>23.1</v>
      </c>
      <c r="G773" t="s">
        <v>11</v>
      </c>
      <c r="H773" t="s">
        <v>12</v>
      </c>
      <c r="I773">
        <v>35.861660000000001</v>
      </c>
      <c r="J773">
        <v>104.195397</v>
      </c>
    </row>
    <row r="774" spans="1:10" x14ac:dyDescent="0.3">
      <c r="A774">
        <v>799</v>
      </c>
      <c r="B774" t="s">
        <v>834</v>
      </c>
      <c r="C774">
        <v>8</v>
      </c>
      <c r="D774">
        <v>0.6</v>
      </c>
      <c r="E774">
        <v>29.2</v>
      </c>
      <c r="F774">
        <v>8</v>
      </c>
      <c r="G774" t="s">
        <v>11</v>
      </c>
      <c r="H774" t="s">
        <v>12</v>
      </c>
      <c r="I774">
        <v>35.861660000000001</v>
      </c>
      <c r="J774">
        <v>104.195397</v>
      </c>
    </row>
    <row r="775" spans="1:10" x14ac:dyDescent="0.3">
      <c r="A775">
        <v>800</v>
      </c>
      <c r="B775" t="s">
        <v>835</v>
      </c>
      <c r="C775">
        <v>16.3</v>
      </c>
      <c r="D775">
        <v>0.5</v>
      </c>
      <c r="E775">
        <v>16.399999999999999</v>
      </c>
      <c r="F775">
        <v>7.6</v>
      </c>
      <c r="G775" t="s">
        <v>53</v>
      </c>
      <c r="H775" t="s">
        <v>12</v>
      </c>
      <c r="I775">
        <v>22.396428</v>
      </c>
      <c r="J775">
        <v>114.109497</v>
      </c>
    </row>
    <row r="776" spans="1:10" x14ac:dyDescent="0.3">
      <c r="A776">
        <v>801</v>
      </c>
      <c r="B776" t="s">
        <v>836</v>
      </c>
      <c r="C776">
        <v>3.7</v>
      </c>
      <c r="D776">
        <v>0.8</v>
      </c>
      <c r="E776">
        <v>89.3</v>
      </c>
      <c r="F776">
        <v>9</v>
      </c>
      <c r="G776" t="s">
        <v>53</v>
      </c>
      <c r="H776" t="s">
        <v>12</v>
      </c>
      <c r="I776">
        <v>22.396428</v>
      </c>
      <c r="J776">
        <v>114.109497</v>
      </c>
    </row>
    <row r="777" spans="1:10" x14ac:dyDescent="0.3">
      <c r="A777">
        <v>802</v>
      </c>
      <c r="B777" t="s">
        <v>837</v>
      </c>
      <c r="C777">
        <v>7.1</v>
      </c>
      <c r="D777">
        <v>1.5</v>
      </c>
      <c r="E777">
        <v>9.5</v>
      </c>
      <c r="F777">
        <v>15</v>
      </c>
      <c r="G777" t="s">
        <v>341</v>
      </c>
      <c r="H777" t="s">
        <v>21</v>
      </c>
      <c r="I777">
        <v>38.963745000000003</v>
      </c>
      <c r="J777">
        <v>35.243321999999999</v>
      </c>
    </row>
    <row r="778" spans="1:10" x14ac:dyDescent="0.3">
      <c r="A778">
        <v>803</v>
      </c>
      <c r="B778" t="s">
        <v>838</v>
      </c>
      <c r="C778">
        <v>13.1</v>
      </c>
      <c r="D778">
        <v>0.8</v>
      </c>
      <c r="E778">
        <v>13.8</v>
      </c>
      <c r="F778">
        <v>7.3</v>
      </c>
      <c r="G778" t="s">
        <v>15</v>
      </c>
      <c r="H778" t="s">
        <v>16</v>
      </c>
      <c r="I778">
        <v>37.090240000000001</v>
      </c>
      <c r="J778">
        <v>-95.712890999999999</v>
      </c>
    </row>
    <row r="779" spans="1:10" x14ac:dyDescent="0.3">
      <c r="A779">
        <v>804</v>
      </c>
      <c r="B779" t="s">
        <v>839</v>
      </c>
      <c r="C779">
        <v>6.9</v>
      </c>
      <c r="D779">
        <v>1.1000000000000001</v>
      </c>
      <c r="E779">
        <v>10.7</v>
      </c>
      <c r="F779">
        <v>14.9</v>
      </c>
      <c r="G779" t="s">
        <v>15</v>
      </c>
      <c r="H779" t="s">
        <v>16</v>
      </c>
      <c r="I779">
        <v>37.090240000000001</v>
      </c>
      <c r="J779">
        <v>-95.712890999999999</v>
      </c>
    </row>
    <row r="780" spans="1:10" x14ac:dyDescent="0.3">
      <c r="A780">
        <v>805</v>
      </c>
      <c r="B780" t="s">
        <v>840</v>
      </c>
      <c r="C780">
        <v>5.8</v>
      </c>
      <c r="D780">
        <v>1.1000000000000001</v>
      </c>
      <c r="E780">
        <v>9.1999999999999993</v>
      </c>
      <c r="F780">
        <v>32.700000000000003</v>
      </c>
      <c r="G780" t="s">
        <v>15</v>
      </c>
      <c r="H780" t="s">
        <v>16</v>
      </c>
      <c r="I780">
        <v>37.090240000000001</v>
      </c>
      <c r="J780">
        <v>-95.712890999999999</v>
      </c>
    </row>
    <row r="781" spans="1:10" x14ac:dyDescent="0.3">
      <c r="A781">
        <v>806</v>
      </c>
      <c r="B781" t="s">
        <v>841</v>
      </c>
      <c r="C781">
        <v>18.100000000000001</v>
      </c>
      <c r="D781">
        <v>-0.9</v>
      </c>
      <c r="E781">
        <v>41.8</v>
      </c>
      <c r="F781">
        <v>9.3000000000000007</v>
      </c>
      <c r="G781" t="s">
        <v>15</v>
      </c>
      <c r="H781" t="s">
        <v>16</v>
      </c>
      <c r="I781">
        <v>37.090240000000001</v>
      </c>
      <c r="J781">
        <v>-95.712890999999999</v>
      </c>
    </row>
    <row r="782" spans="1:10" x14ac:dyDescent="0.3">
      <c r="A782">
        <v>807</v>
      </c>
      <c r="B782" t="s">
        <v>842</v>
      </c>
      <c r="C782">
        <v>5.8</v>
      </c>
      <c r="D782">
        <v>0.8</v>
      </c>
      <c r="E782">
        <v>14</v>
      </c>
      <c r="F782">
        <v>17.2</v>
      </c>
      <c r="G782" t="s">
        <v>366</v>
      </c>
      <c r="H782" t="s">
        <v>12</v>
      </c>
      <c r="I782">
        <v>4.2104840000000001</v>
      </c>
      <c r="J782">
        <v>101.97576599999999</v>
      </c>
    </row>
    <row r="783" spans="1:10" x14ac:dyDescent="0.3">
      <c r="A783">
        <v>808</v>
      </c>
      <c r="B783" t="s">
        <v>843</v>
      </c>
      <c r="C783">
        <v>4.5999999999999996</v>
      </c>
      <c r="D783">
        <v>-4.8</v>
      </c>
      <c r="E783">
        <v>161.5</v>
      </c>
      <c r="F783">
        <v>50</v>
      </c>
      <c r="G783" t="s">
        <v>351</v>
      </c>
      <c r="H783" t="s">
        <v>21</v>
      </c>
      <c r="I783">
        <v>53.412909999999997</v>
      </c>
      <c r="J783">
        <v>-8.2438900000000004</v>
      </c>
    </row>
    <row r="784" spans="1:10" x14ac:dyDescent="0.3">
      <c r="A784">
        <v>809</v>
      </c>
      <c r="B784" t="s">
        <v>844</v>
      </c>
      <c r="C784">
        <v>16.399999999999999</v>
      </c>
      <c r="D784">
        <v>1</v>
      </c>
      <c r="E784">
        <v>10.9</v>
      </c>
      <c r="F784">
        <v>7.1</v>
      </c>
      <c r="G784" t="s">
        <v>15</v>
      </c>
      <c r="H784" t="s">
        <v>16</v>
      </c>
      <c r="I784">
        <v>37.090240000000001</v>
      </c>
      <c r="J784">
        <v>-95.712890999999999</v>
      </c>
    </row>
    <row r="785" spans="1:10" x14ac:dyDescent="0.3">
      <c r="A785">
        <v>810</v>
      </c>
      <c r="B785" t="s">
        <v>845</v>
      </c>
      <c r="C785">
        <v>8.1999999999999993</v>
      </c>
      <c r="D785">
        <v>0.5</v>
      </c>
      <c r="E785">
        <v>16</v>
      </c>
      <c r="F785">
        <v>12.5</v>
      </c>
      <c r="G785" t="s">
        <v>15</v>
      </c>
      <c r="H785" t="s">
        <v>16</v>
      </c>
      <c r="I785">
        <v>37.090240000000001</v>
      </c>
      <c r="J785">
        <v>-95.712890999999999</v>
      </c>
    </row>
    <row r="786" spans="1:10" x14ac:dyDescent="0.3">
      <c r="A786">
        <v>811</v>
      </c>
      <c r="B786" t="s">
        <v>846</v>
      </c>
      <c r="C786">
        <v>1.9</v>
      </c>
      <c r="D786">
        <v>0.8</v>
      </c>
      <c r="E786">
        <v>19.899999999999999</v>
      </c>
      <c r="F786">
        <v>22.1</v>
      </c>
      <c r="G786" t="s">
        <v>15</v>
      </c>
      <c r="H786" t="s">
        <v>16</v>
      </c>
      <c r="I786">
        <v>37.090240000000001</v>
      </c>
      <c r="J786">
        <v>-95.712890999999999</v>
      </c>
    </row>
    <row r="787" spans="1:10" x14ac:dyDescent="0.3">
      <c r="A787">
        <v>812</v>
      </c>
      <c r="B787" t="s">
        <v>847</v>
      </c>
      <c r="C787">
        <v>7.3</v>
      </c>
      <c r="D787">
        <v>1.1000000000000001</v>
      </c>
      <c r="E787">
        <v>8.5</v>
      </c>
      <c r="F787">
        <v>20.100000000000001</v>
      </c>
      <c r="G787" t="s">
        <v>154</v>
      </c>
      <c r="H787" t="s">
        <v>12</v>
      </c>
      <c r="I787">
        <v>20.593684</v>
      </c>
      <c r="J787">
        <v>78.962879999999998</v>
      </c>
    </row>
    <row r="788" spans="1:10" x14ac:dyDescent="0.3">
      <c r="A788">
        <v>813</v>
      </c>
      <c r="B788" t="s">
        <v>848</v>
      </c>
      <c r="C788">
        <v>2.1</v>
      </c>
      <c r="D788">
        <v>0.9</v>
      </c>
      <c r="E788">
        <v>50.7</v>
      </c>
      <c r="F788">
        <v>9.1</v>
      </c>
      <c r="G788" t="s">
        <v>122</v>
      </c>
      <c r="H788" t="s">
        <v>12</v>
      </c>
      <c r="I788">
        <v>23.885942</v>
      </c>
      <c r="J788">
        <v>45.079161999999997</v>
      </c>
    </row>
    <row r="789" spans="1:10" x14ac:dyDescent="0.3">
      <c r="A789">
        <v>814</v>
      </c>
      <c r="B789" t="s">
        <v>849</v>
      </c>
      <c r="C789">
        <v>17.100000000000001</v>
      </c>
      <c r="D789">
        <v>0.3</v>
      </c>
      <c r="E789">
        <v>23.5</v>
      </c>
      <c r="F789">
        <v>7.8</v>
      </c>
      <c r="G789" t="s">
        <v>50</v>
      </c>
      <c r="H789" t="s">
        <v>12</v>
      </c>
      <c r="I789">
        <v>36.204824000000002</v>
      </c>
      <c r="J789">
        <v>138.25292400000001</v>
      </c>
    </row>
    <row r="790" spans="1:10" x14ac:dyDescent="0.3">
      <c r="A790">
        <v>816</v>
      </c>
      <c r="B790" t="s">
        <v>850</v>
      </c>
      <c r="C790">
        <v>10.9</v>
      </c>
      <c r="D790">
        <v>0.6</v>
      </c>
      <c r="E790">
        <v>12.5</v>
      </c>
      <c r="F790">
        <v>10.5</v>
      </c>
      <c r="G790" t="s">
        <v>154</v>
      </c>
      <c r="H790" t="s">
        <v>12</v>
      </c>
      <c r="I790">
        <v>20.593684</v>
      </c>
      <c r="J790">
        <v>78.962879999999998</v>
      </c>
    </row>
    <row r="791" spans="1:10" x14ac:dyDescent="0.3">
      <c r="A791">
        <v>818</v>
      </c>
      <c r="B791" t="s">
        <v>851</v>
      </c>
      <c r="C791">
        <v>3.6</v>
      </c>
      <c r="D791">
        <v>0.7</v>
      </c>
      <c r="E791">
        <v>26.2</v>
      </c>
      <c r="F791">
        <v>18.5</v>
      </c>
      <c r="G791" t="s">
        <v>129</v>
      </c>
      <c r="H791" t="s">
        <v>16</v>
      </c>
      <c r="I791">
        <v>23.634501</v>
      </c>
      <c r="J791">
        <v>-102.552784</v>
      </c>
    </row>
    <row r="792" spans="1:10" x14ac:dyDescent="0.3">
      <c r="A792">
        <v>819</v>
      </c>
      <c r="B792" t="s">
        <v>852</v>
      </c>
      <c r="C792">
        <v>12.3</v>
      </c>
      <c r="D792">
        <v>0.4</v>
      </c>
      <c r="E792">
        <v>14.7</v>
      </c>
      <c r="F792">
        <v>19.2</v>
      </c>
      <c r="G792" t="s">
        <v>39</v>
      </c>
      <c r="H792" t="s">
        <v>40</v>
      </c>
      <c r="I792">
        <v>-14.235004</v>
      </c>
      <c r="J792">
        <v>-51.925280000000001</v>
      </c>
    </row>
    <row r="793" spans="1:10" x14ac:dyDescent="0.3">
      <c r="A793">
        <v>820</v>
      </c>
      <c r="B793" t="s">
        <v>853</v>
      </c>
      <c r="C793">
        <v>7.3</v>
      </c>
      <c r="D793">
        <v>1.1000000000000001</v>
      </c>
      <c r="E793">
        <v>6.5</v>
      </c>
      <c r="F793">
        <v>23.6</v>
      </c>
      <c r="G793" t="s">
        <v>15</v>
      </c>
      <c r="H793" t="s">
        <v>16</v>
      </c>
      <c r="I793">
        <v>37.090240000000001</v>
      </c>
      <c r="J793">
        <v>-95.712890999999999</v>
      </c>
    </row>
    <row r="794" spans="1:10" x14ac:dyDescent="0.3">
      <c r="A794">
        <v>821</v>
      </c>
      <c r="B794" t="s">
        <v>854</v>
      </c>
      <c r="C794">
        <v>4.3</v>
      </c>
      <c r="D794">
        <v>1.5</v>
      </c>
      <c r="E794">
        <v>36.200000000000003</v>
      </c>
      <c r="F794">
        <v>7.2</v>
      </c>
      <c r="G794" t="s">
        <v>35</v>
      </c>
      <c r="H794" t="s">
        <v>21</v>
      </c>
      <c r="I794">
        <v>61.524009999999997</v>
      </c>
      <c r="J794">
        <v>105.31875599999999</v>
      </c>
    </row>
    <row r="795" spans="1:10" x14ac:dyDescent="0.3">
      <c r="A795">
        <v>822</v>
      </c>
      <c r="B795" t="s">
        <v>855</v>
      </c>
      <c r="C795">
        <v>10.199999999999999</v>
      </c>
      <c r="D795">
        <v>0.8</v>
      </c>
      <c r="E795">
        <v>13.9</v>
      </c>
      <c r="F795">
        <v>8</v>
      </c>
      <c r="G795" t="s">
        <v>50</v>
      </c>
      <c r="H795" t="s">
        <v>12</v>
      </c>
      <c r="I795">
        <v>36.204824000000002</v>
      </c>
      <c r="J795">
        <v>138.25292400000001</v>
      </c>
    </row>
    <row r="796" spans="1:10" x14ac:dyDescent="0.3">
      <c r="A796">
        <v>823</v>
      </c>
      <c r="B796" t="s">
        <v>856</v>
      </c>
      <c r="C796">
        <v>6.1</v>
      </c>
      <c r="D796">
        <v>1.8</v>
      </c>
      <c r="E796">
        <v>10.199999999999999</v>
      </c>
      <c r="F796">
        <v>12.8</v>
      </c>
      <c r="G796" t="s">
        <v>15</v>
      </c>
      <c r="H796" t="s">
        <v>16</v>
      </c>
      <c r="I796">
        <v>37.090240000000001</v>
      </c>
      <c r="J796">
        <v>-95.712890999999999</v>
      </c>
    </row>
    <row r="797" spans="1:10" x14ac:dyDescent="0.3">
      <c r="A797">
        <v>824</v>
      </c>
      <c r="B797" t="s">
        <v>857</v>
      </c>
      <c r="C797">
        <v>26.1</v>
      </c>
      <c r="D797">
        <v>0.2</v>
      </c>
      <c r="E797">
        <v>23</v>
      </c>
      <c r="F797">
        <v>10.4</v>
      </c>
      <c r="G797" t="s">
        <v>42</v>
      </c>
      <c r="H797" t="s">
        <v>12</v>
      </c>
      <c r="I797">
        <v>35.907756999999997</v>
      </c>
      <c r="J797">
        <v>127.76692199999999</v>
      </c>
    </row>
    <row r="798" spans="1:10" x14ac:dyDescent="0.3">
      <c r="A798">
        <v>825</v>
      </c>
      <c r="B798" t="s">
        <v>858</v>
      </c>
      <c r="C798">
        <v>10.199999999999999</v>
      </c>
      <c r="D798">
        <v>1</v>
      </c>
      <c r="E798">
        <v>6.4</v>
      </c>
      <c r="F798">
        <v>13.8</v>
      </c>
      <c r="G798" t="s">
        <v>15</v>
      </c>
      <c r="H798" t="s">
        <v>16</v>
      </c>
      <c r="I798">
        <v>37.090240000000001</v>
      </c>
      <c r="J798">
        <v>-95.712890999999999</v>
      </c>
    </row>
    <row r="799" spans="1:10" x14ac:dyDescent="0.3">
      <c r="A799">
        <v>826</v>
      </c>
      <c r="B799" t="s">
        <v>859</v>
      </c>
      <c r="C799">
        <v>17.8</v>
      </c>
      <c r="D799">
        <v>0.3</v>
      </c>
      <c r="E799">
        <v>109.7</v>
      </c>
      <c r="F799">
        <v>1.8</v>
      </c>
      <c r="G799" t="s">
        <v>55</v>
      </c>
      <c r="H799" t="s">
        <v>21</v>
      </c>
      <c r="I799">
        <v>41.871940000000002</v>
      </c>
      <c r="J799">
        <v>12.56738</v>
      </c>
    </row>
    <row r="800" spans="1:10" x14ac:dyDescent="0.3">
      <c r="A800">
        <v>827</v>
      </c>
      <c r="B800" t="s">
        <v>860</v>
      </c>
      <c r="C800">
        <v>2</v>
      </c>
      <c r="D800">
        <v>0.6</v>
      </c>
      <c r="E800">
        <v>86.4</v>
      </c>
      <c r="F800">
        <v>9.6999999999999993</v>
      </c>
      <c r="G800" t="s">
        <v>143</v>
      </c>
      <c r="H800" t="s">
        <v>12</v>
      </c>
      <c r="I800">
        <v>23.69781</v>
      </c>
      <c r="J800">
        <v>120.960515</v>
      </c>
    </row>
    <row r="801" spans="1:10" x14ac:dyDescent="0.3">
      <c r="A801">
        <v>828</v>
      </c>
      <c r="B801" t="s">
        <v>861</v>
      </c>
      <c r="C801">
        <v>9.4</v>
      </c>
      <c r="D801">
        <v>0.5</v>
      </c>
      <c r="E801">
        <v>61</v>
      </c>
      <c r="F801">
        <v>5.3</v>
      </c>
      <c r="G801" t="s">
        <v>42</v>
      </c>
      <c r="H801" t="s">
        <v>12</v>
      </c>
      <c r="I801">
        <v>35.907756999999997</v>
      </c>
      <c r="J801">
        <v>127.76692199999999</v>
      </c>
    </row>
    <row r="802" spans="1:10" x14ac:dyDescent="0.3">
      <c r="A802">
        <v>828</v>
      </c>
      <c r="B802" t="s">
        <v>862</v>
      </c>
      <c r="C802">
        <v>18.100000000000001</v>
      </c>
      <c r="D802">
        <v>0.4</v>
      </c>
      <c r="E802">
        <v>15.4</v>
      </c>
      <c r="F802">
        <v>9.1</v>
      </c>
      <c r="G802" t="s">
        <v>15</v>
      </c>
      <c r="H802" t="s">
        <v>16</v>
      </c>
      <c r="I802">
        <v>37.090240000000001</v>
      </c>
      <c r="J802">
        <v>-95.712890999999999</v>
      </c>
    </row>
    <row r="803" spans="1:10" x14ac:dyDescent="0.3">
      <c r="A803">
        <v>830</v>
      </c>
      <c r="B803" t="s">
        <v>863</v>
      </c>
      <c r="C803">
        <v>34.1</v>
      </c>
      <c r="D803">
        <v>-1.1000000000000001</v>
      </c>
      <c r="E803">
        <v>56.2</v>
      </c>
      <c r="F803">
        <v>5.9</v>
      </c>
      <c r="G803" t="s">
        <v>11</v>
      </c>
      <c r="H803" t="s">
        <v>12</v>
      </c>
      <c r="I803">
        <v>35.861660000000001</v>
      </c>
      <c r="J803">
        <v>104.195397</v>
      </c>
    </row>
    <row r="804" spans="1:10" x14ac:dyDescent="0.3">
      <c r="A804">
        <v>830</v>
      </c>
      <c r="B804" t="s">
        <v>864</v>
      </c>
      <c r="C804">
        <v>14.5</v>
      </c>
      <c r="D804">
        <v>0.5</v>
      </c>
      <c r="E804">
        <v>13.2</v>
      </c>
      <c r="F804">
        <v>8.6999999999999993</v>
      </c>
      <c r="G804" t="s">
        <v>50</v>
      </c>
      <c r="H804" t="s">
        <v>12</v>
      </c>
      <c r="I804">
        <v>36.204824000000002</v>
      </c>
      <c r="J804">
        <v>138.25292400000001</v>
      </c>
    </row>
    <row r="805" spans="1:10" x14ac:dyDescent="0.3">
      <c r="A805">
        <v>832</v>
      </c>
      <c r="B805" t="s">
        <v>865</v>
      </c>
      <c r="C805">
        <v>19.899999999999999</v>
      </c>
      <c r="D805">
        <v>0.4</v>
      </c>
      <c r="E805">
        <v>13.4</v>
      </c>
      <c r="F805">
        <v>8</v>
      </c>
      <c r="G805" t="s">
        <v>150</v>
      </c>
      <c r="H805" t="s">
        <v>21</v>
      </c>
      <c r="I805">
        <v>60.128160999999999</v>
      </c>
      <c r="J805">
        <v>18.643501000000001</v>
      </c>
    </row>
    <row r="806" spans="1:10" x14ac:dyDescent="0.3">
      <c r="A806">
        <v>833</v>
      </c>
      <c r="B806" t="s">
        <v>866</v>
      </c>
      <c r="C806">
        <v>8.1</v>
      </c>
      <c r="D806">
        <v>0.8</v>
      </c>
      <c r="E806">
        <v>10.4</v>
      </c>
      <c r="F806">
        <v>12.9</v>
      </c>
      <c r="G806" t="s">
        <v>15</v>
      </c>
      <c r="H806" t="s">
        <v>16</v>
      </c>
      <c r="I806">
        <v>37.090240000000001</v>
      </c>
      <c r="J806">
        <v>-95.712890999999999</v>
      </c>
    </row>
    <row r="807" spans="1:10" x14ac:dyDescent="0.3">
      <c r="A807">
        <v>834</v>
      </c>
      <c r="B807" t="s">
        <v>867</v>
      </c>
      <c r="C807">
        <v>14.3</v>
      </c>
      <c r="D807">
        <v>0.6</v>
      </c>
      <c r="E807">
        <v>17.899999999999999</v>
      </c>
      <c r="F807">
        <v>5.7</v>
      </c>
      <c r="G807" t="s">
        <v>464</v>
      </c>
      <c r="H807" t="s">
        <v>21</v>
      </c>
      <c r="I807">
        <v>61.924109999999999</v>
      </c>
      <c r="J807">
        <v>25.748151</v>
      </c>
    </row>
    <row r="808" spans="1:10" x14ac:dyDescent="0.3">
      <c r="A808">
        <v>835</v>
      </c>
      <c r="B808" t="s">
        <v>868</v>
      </c>
      <c r="C808">
        <v>17.600000000000001</v>
      </c>
      <c r="D808">
        <v>-0.1</v>
      </c>
      <c r="E808">
        <v>207.5</v>
      </c>
      <c r="F808">
        <v>5.7</v>
      </c>
      <c r="G808" t="s">
        <v>20</v>
      </c>
      <c r="H808" t="s">
        <v>21</v>
      </c>
      <c r="I808">
        <v>55.378050999999999</v>
      </c>
      <c r="J808">
        <v>-3.4359730000000002</v>
      </c>
    </row>
    <row r="809" spans="1:10" x14ac:dyDescent="0.3">
      <c r="A809">
        <v>836</v>
      </c>
      <c r="B809" t="s">
        <v>869</v>
      </c>
      <c r="C809">
        <v>7.7</v>
      </c>
      <c r="D809">
        <v>0.6</v>
      </c>
      <c r="E809">
        <v>15.2</v>
      </c>
      <c r="F809">
        <v>10.4</v>
      </c>
      <c r="G809" t="s">
        <v>39</v>
      </c>
      <c r="H809" t="s">
        <v>40</v>
      </c>
      <c r="I809">
        <v>-14.235004</v>
      </c>
      <c r="J809">
        <v>-51.925280000000001</v>
      </c>
    </row>
    <row r="810" spans="1:10" x14ac:dyDescent="0.3">
      <c r="A810">
        <v>838</v>
      </c>
      <c r="B810" t="s">
        <v>870</v>
      </c>
      <c r="C810">
        <v>5.3</v>
      </c>
      <c r="D810">
        <v>1.4</v>
      </c>
      <c r="E810">
        <v>6.6</v>
      </c>
      <c r="F810">
        <v>35.6</v>
      </c>
      <c r="G810" t="s">
        <v>15</v>
      </c>
      <c r="H810" t="s">
        <v>16</v>
      </c>
      <c r="I810">
        <v>37.090240000000001</v>
      </c>
      <c r="J810">
        <v>-95.712890999999999</v>
      </c>
    </row>
    <row r="811" spans="1:10" x14ac:dyDescent="0.3">
      <c r="A811">
        <v>839</v>
      </c>
      <c r="B811" t="s">
        <v>871</v>
      </c>
      <c r="C811">
        <v>64.599999999999994</v>
      </c>
      <c r="D811">
        <v>-9.4</v>
      </c>
      <c r="E811">
        <v>188.8</v>
      </c>
      <c r="F811">
        <v>3.6</v>
      </c>
      <c r="G811" t="s">
        <v>50</v>
      </c>
      <c r="H811" t="s">
        <v>12</v>
      </c>
      <c r="I811">
        <v>36.204824000000002</v>
      </c>
      <c r="J811">
        <v>138.25292400000001</v>
      </c>
    </row>
    <row r="812" spans="1:10" x14ac:dyDescent="0.3">
      <c r="A812">
        <v>840</v>
      </c>
      <c r="B812" t="s">
        <v>872</v>
      </c>
      <c r="C812">
        <v>7.8</v>
      </c>
      <c r="D812">
        <v>0.7</v>
      </c>
      <c r="E812">
        <v>11.7</v>
      </c>
      <c r="F812">
        <v>13</v>
      </c>
      <c r="G812" t="s">
        <v>50</v>
      </c>
      <c r="H812" t="s">
        <v>12</v>
      </c>
      <c r="I812">
        <v>36.204824000000002</v>
      </c>
      <c r="J812">
        <v>138.25292400000001</v>
      </c>
    </row>
    <row r="813" spans="1:10" x14ac:dyDescent="0.3">
      <c r="A813">
        <v>841</v>
      </c>
      <c r="B813" t="s">
        <v>873</v>
      </c>
      <c r="C813">
        <v>5.2</v>
      </c>
      <c r="D813">
        <v>1.2</v>
      </c>
      <c r="E813">
        <v>5.9</v>
      </c>
      <c r="F813">
        <v>44.1</v>
      </c>
      <c r="G813" t="s">
        <v>154</v>
      </c>
      <c r="H813" t="s">
        <v>12</v>
      </c>
      <c r="I813">
        <v>20.593684</v>
      </c>
      <c r="J813">
        <v>78.962879999999998</v>
      </c>
    </row>
    <row r="814" spans="1:10" x14ac:dyDescent="0.3">
      <c r="A814">
        <v>843</v>
      </c>
      <c r="B814" t="s">
        <v>874</v>
      </c>
      <c r="C814">
        <v>5.9</v>
      </c>
      <c r="D814">
        <v>1.2</v>
      </c>
      <c r="E814">
        <v>10.5</v>
      </c>
      <c r="F814">
        <v>14.8</v>
      </c>
      <c r="G814" t="s">
        <v>341</v>
      </c>
      <c r="H814" t="s">
        <v>21</v>
      </c>
      <c r="I814">
        <v>38.963745000000003</v>
      </c>
      <c r="J814">
        <v>35.243321999999999</v>
      </c>
    </row>
    <row r="815" spans="1:10" x14ac:dyDescent="0.3">
      <c r="A815">
        <v>844</v>
      </c>
      <c r="B815" t="s">
        <v>875</v>
      </c>
      <c r="C815">
        <v>12.2</v>
      </c>
      <c r="D815">
        <v>0.6</v>
      </c>
      <c r="E815">
        <v>13</v>
      </c>
      <c r="F815">
        <v>8.4</v>
      </c>
      <c r="G815" t="s">
        <v>15</v>
      </c>
      <c r="H815" t="s">
        <v>16</v>
      </c>
      <c r="I815">
        <v>37.090240000000001</v>
      </c>
      <c r="J815">
        <v>-95.712890999999999</v>
      </c>
    </row>
    <row r="816" spans="1:10" x14ac:dyDescent="0.3">
      <c r="A816">
        <v>845</v>
      </c>
      <c r="B816" t="s">
        <v>876</v>
      </c>
      <c r="C816">
        <v>5.0999999999999996</v>
      </c>
      <c r="D816">
        <v>0.7</v>
      </c>
      <c r="E816">
        <v>100.8</v>
      </c>
      <c r="F816">
        <v>5.9</v>
      </c>
      <c r="G816" t="s">
        <v>266</v>
      </c>
      <c r="H816" t="s">
        <v>12</v>
      </c>
      <c r="I816">
        <v>31.046050999999999</v>
      </c>
      <c r="J816">
        <v>34.851612000000003</v>
      </c>
    </row>
    <row r="817" spans="1:10" x14ac:dyDescent="0.3">
      <c r="A817">
        <v>846</v>
      </c>
      <c r="B817" t="s">
        <v>877</v>
      </c>
      <c r="C817">
        <v>12</v>
      </c>
      <c r="D817">
        <v>0.4</v>
      </c>
      <c r="E817">
        <v>15.3</v>
      </c>
      <c r="F817">
        <v>11.4</v>
      </c>
      <c r="G817" t="s">
        <v>23</v>
      </c>
      <c r="H817" t="s">
        <v>21</v>
      </c>
      <c r="I817">
        <v>52.132632999999998</v>
      </c>
      <c r="J817">
        <v>5.2912660000000002</v>
      </c>
    </row>
    <row r="818" spans="1:10" x14ac:dyDescent="0.3">
      <c r="A818">
        <v>847</v>
      </c>
      <c r="B818" t="s">
        <v>878</v>
      </c>
      <c r="C818">
        <v>2.1</v>
      </c>
      <c r="D818">
        <v>0.8</v>
      </c>
      <c r="E818">
        <v>17.2</v>
      </c>
      <c r="F818">
        <v>20.2</v>
      </c>
      <c r="G818" t="s">
        <v>15</v>
      </c>
      <c r="H818" t="s">
        <v>16</v>
      </c>
      <c r="I818">
        <v>37.090240000000001</v>
      </c>
      <c r="J818">
        <v>-95.712890999999999</v>
      </c>
    </row>
    <row r="819" spans="1:10" x14ac:dyDescent="0.3">
      <c r="A819">
        <v>848</v>
      </c>
      <c r="B819" t="s">
        <v>879</v>
      </c>
      <c r="C819">
        <v>12.1</v>
      </c>
      <c r="D819">
        <v>0.4</v>
      </c>
      <c r="E819">
        <v>18.3</v>
      </c>
      <c r="F819">
        <v>8</v>
      </c>
      <c r="G819" t="s">
        <v>11</v>
      </c>
      <c r="H819" t="s">
        <v>12</v>
      </c>
      <c r="I819">
        <v>35.861660000000001</v>
      </c>
      <c r="J819">
        <v>104.195397</v>
      </c>
    </row>
    <row r="820" spans="1:10" x14ac:dyDescent="0.3">
      <c r="A820">
        <v>849</v>
      </c>
      <c r="B820" t="s">
        <v>880</v>
      </c>
      <c r="C820">
        <v>8.3000000000000007</v>
      </c>
      <c r="D820">
        <v>0.8</v>
      </c>
      <c r="E820">
        <v>6.5</v>
      </c>
      <c r="F820">
        <v>20.5</v>
      </c>
      <c r="G820" t="s">
        <v>464</v>
      </c>
      <c r="H820" t="s">
        <v>21</v>
      </c>
      <c r="I820">
        <v>61.924109999999999</v>
      </c>
      <c r="J820">
        <v>25.748151</v>
      </c>
    </row>
    <row r="821" spans="1:10" x14ac:dyDescent="0.3">
      <c r="A821">
        <v>850</v>
      </c>
      <c r="B821" t="s">
        <v>881</v>
      </c>
      <c r="C821">
        <v>6.6</v>
      </c>
      <c r="D821">
        <v>0.8</v>
      </c>
      <c r="E821">
        <v>9</v>
      </c>
      <c r="F821">
        <v>24.1</v>
      </c>
      <c r="G821" t="s">
        <v>44</v>
      </c>
      <c r="H821" t="s">
        <v>21</v>
      </c>
      <c r="I821">
        <v>46.227637999999999</v>
      </c>
      <c r="J821">
        <v>2.213749</v>
      </c>
    </row>
    <row r="822" spans="1:10" x14ac:dyDescent="0.3">
      <c r="A822">
        <v>851</v>
      </c>
      <c r="B822" t="s">
        <v>882</v>
      </c>
      <c r="C822">
        <v>8.1</v>
      </c>
      <c r="D822">
        <v>1.4</v>
      </c>
      <c r="E822">
        <v>8.1</v>
      </c>
      <c r="F822">
        <v>13</v>
      </c>
      <c r="G822" t="s">
        <v>11</v>
      </c>
      <c r="H822" t="s">
        <v>12</v>
      </c>
      <c r="I822">
        <v>35.861660000000001</v>
      </c>
      <c r="J822">
        <v>104.195397</v>
      </c>
    </row>
    <row r="823" spans="1:10" x14ac:dyDescent="0.3">
      <c r="A823">
        <v>852</v>
      </c>
      <c r="B823" t="s">
        <v>883</v>
      </c>
      <c r="C823">
        <v>24.6</v>
      </c>
      <c r="D823">
        <v>-1.3</v>
      </c>
      <c r="E823">
        <v>23.2</v>
      </c>
      <c r="F823">
        <v>9.5</v>
      </c>
      <c r="G823" t="s">
        <v>50</v>
      </c>
      <c r="H823" t="s">
        <v>12</v>
      </c>
      <c r="I823">
        <v>36.204824000000002</v>
      </c>
      <c r="J823">
        <v>138.25292400000001</v>
      </c>
    </row>
    <row r="824" spans="1:10" x14ac:dyDescent="0.3">
      <c r="A824">
        <v>853</v>
      </c>
      <c r="B824" t="s">
        <v>884</v>
      </c>
      <c r="C824">
        <v>23.7</v>
      </c>
      <c r="D824">
        <v>-1.3</v>
      </c>
      <c r="E824">
        <v>28.7</v>
      </c>
      <c r="F824">
        <v>8.4</v>
      </c>
      <c r="G824" t="s">
        <v>11</v>
      </c>
      <c r="H824" t="s">
        <v>12</v>
      </c>
      <c r="I824">
        <v>35.861660000000001</v>
      </c>
      <c r="J824">
        <v>104.195397</v>
      </c>
    </row>
    <row r="825" spans="1:10" x14ac:dyDescent="0.3">
      <c r="A825">
        <v>854</v>
      </c>
      <c r="B825" t="s">
        <v>885</v>
      </c>
      <c r="C825">
        <v>1.6</v>
      </c>
      <c r="D825">
        <v>0.9</v>
      </c>
      <c r="E825">
        <v>41.8</v>
      </c>
      <c r="F825">
        <v>8.9</v>
      </c>
      <c r="G825" t="s">
        <v>122</v>
      </c>
      <c r="H825" t="s">
        <v>12</v>
      </c>
      <c r="I825">
        <v>23.885942</v>
      </c>
      <c r="J825">
        <v>45.079161999999997</v>
      </c>
    </row>
    <row r="826" spans="1:10" x14ac:dyDescent="0.3">
      <c r="A826">
        <v>855</v>
      </c>
      <c r="B826" t="s">
        <v>886</v>
      </c>
      <c r="C826">
        <v>5.7</v>
      </c>
      <c r="D826">
        <v>0.5</v>
      </c>
      <c r="E826">
        <v>14.8</v>
      </c>
      <c r="F826">
        <v>22.1</v>
      </c>
      <c r="G826" t="s">
        <v>79</v>
      </c>
      <c r="H826" t="s">
        <v>16</v>
      </c>
      <c r="I826">
        <v>56.130366000000002</v>
      </c>
      <c r="J826">
        <v>-106.346771</v>
      </c>
    </row>
    <row r="827" spans="1:10" x14ac:dyDescent="0.3">
      <c r="A827">
        <v>857</v>
      </c>
      <c r="B827" t="s">
        <v>887</v>
      </c>
      <c r="C827">
        <v>2.7</v>
      </c>
      <c r="D827">
        <v>0.8</v>
      </c>
      <c r="E827">
        <v>30.9</v>
      </c>
      <c r="F827">
        <v>11.6</v>
      </c>
      <c r="G827" t="s">
        <v>307</v>
      </c>
      <c r="H827" t="s">
        <v>12</v>
      </c>
      <c r="I827">
        <v>1.3520829999999999</v>
      </c>
      <c r="J827">
        <v>103.819836</v>
      </c>
    </row>
    <row r="828" spans="1:10" x14ac:dyDescent="0.3">
      <c r="A828">
        <v>858</v>
      </c>
      <c r="B828" t="s">
        <v>888</v>
      </c>
      <c r="C828">
        <v>31.1</v>
      </c>
      <c r="D828">
        <v>0.3</v>
      </c>
      <c r="E828">
        <v>34.299999999999997</v>
      </c>
      <c r="F828">
        <v>4.7</v>
      </c>
      <c r="G828" t="s">
        <v>42</v>
      </c>
      <c r="H828" t="s">
        <v>12</v>
      </c>
      <c r="I828">
        <v>35.907756999999997</v>
      </c>
      <c r="J828">
        <v>127.76692199999999</v>
      </c>
    </row>
    <row r="829" spans="1:10" x14ac:dyDescent="0.3">
      <c r="A829">
        <v>859</v>
      </c>
      <c r="B829" t="s">
        <v>889</v>
      </c>
      <c r="C829">
        <v>15.7</v>
      </c>
      <c r="D829">
        <v>0.4</v>
      </c>
      <c r="E829">
        <v>18.3</v>
      </c>
      <c r="F829">
        <v>8</v>
      </c>
      <c r="G829" t="s">
        <v>11</v>
      </c>
      <c r="H829" t="s">
        <v>12</v>
      </c>
      <c r="I829">
        <v>35.861660000000001</v>
      </c>
      <c r="J829">
        <v>104.195397</v>
      </c>
    </row>
    <row r="830" spans="1:10" x14ac:dyDescent="0.3">
      <c r="A830">
        <v>860</v>
      </c>
      <c r="B830" t="s">
        <v>890</v>
      </c>
      <c r="C830">
        <v>10.3</v>
      </c>
      <c r="D830">
        <v>0.9</v>
      </c>
      <c r="E830">
        <v>4.8</v>
      </c>
      <c r="F830">
        <v>13.1</v>
      </c>
      <c r="G830" t="s">
        <v>53</v>
      </c>
      <c r="H830" t="s">
        <v>12</v>
      </c>
      <c r="I830">
        <v>22.396428</v>
      </c>
      <c r="J830">
        <v>114.109497</v>
      </c>
    </row>
    <row r="831" spans="1:10" x14ac:dyDescent="0.3">
      <c r="A831">
        <v>861</v>
      </c>
      <c r="B831" t="s">
        <v>891</v>
      </c>
      <c r="C831">
        <v>9.8000000000000007</v>
      </c>
      <c r="D831">
        <v>0.6</v>
      </c>
      <c r="E831">
        <v>40.4</v>
      </c>
      <c r="F831">
        <v>4.5</v>
      </c>
      <c r="G831" t="s">
        <v>15</v>
      </c>
      <c r="H831" t="s">
        <v>16</v>
      </c>
      <c r="I831">
        <v>37.090240000000001</v>
      </c>
      <c r="J831">
        <v>-95.712890999999999</v>
      </c>
    </row>
    <row r="832" spans="1:10" x14ac:dyDescent="0.3">
      <c r="A832">
        <v>862</v>
      </c>
      <c r="B832" t="s">
        <v>892</v>
      </c>
      <c r="C832">
        <v>11.1</v>
      </c>
      <c r="D832">
        <v>0.7</v>
      </c>
      <c r="E832">
        <v>10.3</v>
      </c>
      <c r="F832">
        <v>9.4</v>
      </c>
      <c r="G832" t="s">
        <v>50</v>
      </c>
      <c r="H832" t="s">
        <v>12</v>
      </c>
      <c r="I832">
        <v>36.204824000000002</v>
      </c>
      <c r="J832">
        <v>138.25292400000001</v>
      </c>
    </row>
    <row r="833" spans="1:10" x14ac:dyDescent="0.3">
      <c r="A833">
        <v>863</v>
      </c>
      <c r="B833" t="s">
        <v>893</v>
      </c>
      <c r="C833">
        <v>14.2</v>
      </c>
      <c r="D833">
        <v>0.5</v>
      </c>
      <c r="E833">
        <v>15.4</v>
      </c>
      <c r="F833">
        <v>7.2</v>
      </c>
      <c r="G833" t="s">
        <v>11</v>
      </c>
      <c r="H833" t="s">
        <v>12</v>
      </c>
      <c r="I833">
        <v>35.861660000000001</v>
      </c>
      <c r="J833">
        <v>104.195397</v>
      </c>
    </row>
    <row r="834" spans="1:10" x14ac:dyDescent="0.3">
      <c r="A834">
        <v>864</v>
      </c>
      <c r="B834" t="s">
        <v>894</v>
      </c>
      <c r="C834">
        <v>7.5</v>
      </c>
      <c r="D834">
        <v>0.4</v>
      </c>
      <c r="E834">
        <v>22.9</v>
      </c>
      <c r="F834">
        <v>10</v>
      </c>
      <c r="G834" t="s">
        <v>15</v>
      </c>
      <c r="H834" t="s">
        <v>16</v>
      </c>
      <c r="I834">
        <v>37.090240000000001</v>
      </c>
      <c r="J834">
        <v>-95.712890999999999</v>
      </c>
    </row>
    <row r="835" spans="1:10" x14ac:dyDescent="0.3">
      <c r="A835">
        <v>865</v>
      </c>
      <c r="B835" t="s">
        <v>895</v>
      </c>
      <c r="C835">
        <v>7.2</v>
      </c>
      <c r="D835">
        <v>0.6</v>
      </c>
      <c r="E835">
        <v>19.899999999999999</v>
      </c>
      <c r="F835">
        <v>8.4</v>
      </c>
      <c r="G835" t="s">
        <v>79</v>
      </c>
      <c r="H835" t="s">
        <v>16</v>
      </c>
      <c r="I835">
        <v>56.130366000000002</v>
      </c>
      <c r="J835">
        <v>-106.346771</v>
      </c>
    </row>
    <row r="836" spans="1:10" x14ac:dyDescent="0.3">
      <c r="A836">
        <v>866</v>
      </c>
      <c r="B836" t="s">
        <v>896</v>
      </c>
      <c r="C836">
        <v>7.8</v>
      </c>
      <c r="D836">
        <v>0.5</v>
      </c>
      <c r="E836">
        <v>27.6</v>
      </c>
      <c r="F836">
        <v>7.5</v>
      </c>
      <c r="G836" t="s">
        <v>50</v>
      </c>
      <c r="H836" t="s">
        <v>12</v>
      </c>
      <c r="I836">
        <v>36.204824000000002</v>
      </c>
      <c r="J836">
        <v>138.25292400000001</v>
      </c>
    </row>
    <row r="837" spans="1:10" x14ac:dyDescent="0.3">
      <c r="A837">
        <v>867</v>
      </c>
      <c r="B837" t="s">
        <v>897</v>
      </c>
      <c r="C837">
        <v>15.2</v>
      </c>
      <c r="D837">
        <v>0.8</v>
      </c>
      <c r="E837">
        <v>8.6999999999999993</v>
      </c>
      <c r="F837">
        <v>8.8000000000000007</v>
      </c>
      <c r="G837" t="s">
        <v>143</v>
      </c>
      <c r="H837" t="s">
        <v>12</v>
      </c>
      <c r="I837">
        <v>23.69781</v>
      </c>
      <c r="J837">
        <v>120.960515</v>
      </c>
    </row>
    <row r="838" spans="1:10" x14ac:dyDescent="0.3">
      <c r="A838">
        <v>868</v>
      </c>
      <c r="B838" t="s">
        <v>898</v>
      </c>
      <c r="C838">
        <v>13.5</v>
      </c>
      <c r="D838">
        <v>0.5</v>
      </c>
      <c r="E838">
        <v>19.399999999999999</v>
      </c>
      <c r="F838">
        <v>5.7</v>
      </c>
      <c r="G838" t="s">
        <v>11</v>
      </c>
      <c r="H838" t="s">
        <v>12</v>
      </c>
      <c r="I838">
        <v>35.861660000000001</v>
      </c>
      <c r="J838">
        <v>104.195397</v>
      </c>
    </row>
    <row r="839" spans="1:10" x14ac:dyDescent="0.3">
      <c r="A839">
        <v>869</v>
      </c>
      <c r="B839" t="s">
        <v>899</v>
      </c>
      <c r="C839">
        <v>4.5</v>
      </c>
      <c r="D839">
        <v>0.9</v>
      </c>
      <c r="E839">
        <v>12.9</v>
      </c>
      <c r="F839">
        <v>19</v>
      </c>
      <c r="G839" t="s">
        <v>15</v>
      </c>
      <c r="H839" t="s">
        <v>16</v>
      </c>
      <c r="I839">
        <v>37.090240000000001</v>
      </c>
      <c r="J839">
        <v>-95.712890999999999</v>
      </c>
    </row>
    <row r="840" spans="1:10" x14ac:dyDescent="0.3">
      <c r="A840">
        <v>870</v>
      </c>
      <c r="B840" t="s">
        <v>900</v>
      </c>
      <c r="C840">
        <v>36.700000000000003</v>
      </c>
      <c r="D840">
        <v>-1.3</v>
      </c>
      <c r="E840">
        <v>23.2</v>
      </c>
      <c r="F840">
        <v>9.5</v>
      </c>
      <c r="G840" t="s">
        <v>50</v>
      </c>
      <c r="H840" t="s">
        <v>12</v>
      </c>
      <c r="I840">
        <v>36.204824000000002</v>
      </c>
      <c r="J840">
        <v>138.25292400000001</v>
      </c>
    </row>
    <row r="841" spans="1:10" x14ac:dyDescent="0.3">
      <c r="A841">
        <v>871</v>
      </c>
      <c r="B841" t="s">
        <v>901</v>
      </c>
      <c r="C841">
        <v>1.3</v>
      </c>
      <c r="D841">
        <v>1.3</v>
      </c>
      <c r="E841">
        <v>13.1</v>
      </c>
      <c r="F841">
        <v>19.5</v>
      </c>
      <c r="G841" t="s">
        <v>53</v>
      </c>
      <c r="H841" t="s">
        <v>12</v>
      </c>
      <c r="I841">
        <v>22.396428</v>
      </c>
      <c r="J841">
        <v>114.109497</v>
      </c>
    </row>
    <row r="842" spans="1:10" x14ac:dyDescent="0.3">
      <c r="A842">
        <v>872</v>
      </c>
      <c r="B842" t="s">
        <v>902</v>
      </c>
      <c r="C842">
        <v>8.6999999999999993</v>
      </c>
      <c r="D842">
        <v>1</v>
      </c>
      <c r="E842">
        <v>6.7</v>
      </c>
      <c r="F842">
        <v>14.1</v>
      </c>
      <c r="G842" t="s">
        <v>15</v>
      </c>
      <c r="H842" t="s">
        <v>16</v>
      </c>
      <c r="I842">
        <v>37.090240000000001</v>
      </c>
      <c r="J842">
        <v>-95.712890999999999</v>
      </c>
    </row>
    <row r="843" spans="1:10" x14ac:dyDescent="0.3">
      <c r="A843">
        <v>873</v>
      </c>
      <c r="B843" t="s">
        <v>903</v>
      </c>
      <c r="C843">
        <v>22.9</v>
      </c>
      <c r="D843">
        <v>0.4</v>
      </c>
      <c r="E843">
        <v>14.3</v>
      </c>
      <c r="F843">
        <v>8</v>
      </c>
      <c r="G843" t="s">
        <v>50</v>
      </c>
      <c r="H843" t="s">
        <v>12</v>
      </c>
      <c r="I843">
        <v>36.204824000000002</v>
      </c>
      <c r="J843">
        <v>138.25292400000001</v>
      </c>
    </row>
    <row r="844" spans="1:10" x14ac:dyDescent="0.3">
      <c r="A844">
        <v>874</v>
      </c>
      <c r="B844" t="s">
        <v>904</v>
      </c>
      <c r="C844">
        <v>27.6</v>
      </c>
      <c r="D844">
        <v>0.5</v>
      </c>
      <c r="E844">
        <v>8.3000000000000007</v>
      </c>
      <c r="F844">
        <v>10.5</v>
      </c>
      <c r="G844" t="s">
        <v>15</v>
      </c>
      <c r="H844" t="s">
        <v>16</v>
      </c>
      <c r="I844">
        <v>37.090240000000001</v>
      </c>
      <c r="J844">
        <v>-95.712890999999999</v>
      </c>
    </row>
    <row r="845" spans="1:10" x14ac:dyDescent="0.3">
      <c r="A845">
        <v>875</v>
      </c>
      <c r="B845" t="s">
        <v>905</v>
      </c>
      <c r="C845">
        <v>12.5</v>
      </c>
      <c r="D845">
        <v>0.4</v>
      </c>
      <c r="E845">
        <v>11.5</v>
      </c>
      <c r="F845">
        <v>11.9</v>
      </c>
      <c r="G845" t="s">
        <v>66</v>
      </c>
      <c r="H845" t="s">
        <v>67</v>
      </c>
      <c r="I845">
        <v>-25.274398000000001</v>
      </c>
      <c r="J845">
        <v>133.775136</v>
      </c>
    </row>
    <row r="846" spans="1:10" x14ac:dyDescent="0.3">
      <c r="A846">
        <v>876</v>
      </c>
      <c r="B846" t="s">
        <v>906</v>
      </c>
      <c r="C846">
        <v>73.099999999999994</v>
      </c>
      <c r="D846">
        <v>-6.6</v>
      </c>
      <c r="E846">
        <v>84.7</v>
      </c>
      <c r="F846">
        <v>3</v>
      </c>
      <c r="G846" t="s">
        <v>44</v>
      </c>
      <c r="H846" t="s">
        <v>21</v>
      </c>
      <c r="I846">
        <v>46.227637999999999</v>
      </c>
      <c r="J846">
        <v>2.213749</v>
      </c>
    </row>
    <row r="847" spans="1:10" x14ac:dyDescent="0.3">
      <c r="A847">
        <v>877</v>
      </c>
      <c r="B847" t="s">
        <v>907</v>
      </c>
      <c r="C847">
        <v>9.1</v>
      </c>
      <c r="D847">
        <v>-3.2</v>
      </c>
      <c r="E847">
        <v>203.2</v>
      </c>
      <c r="F847">
        <v>7.8</v>
      </c>
      <c r="G847" t="s">
        <v>71</v>
      </c>
      <c r="H847" t="s">
        <v>21</v>
      </c>
      <c r="I847">
        <v>40.463667000000001</v>
      </c>
      <c r="J847">
        <v>-3.7492200000000002</v>
      </c>
    </row>
    <row r="848" spans="1:10" x14ac:dyDescent="0.3">
      <c r="A848">
        <v>878</v>
      </c>
      <c r="B848" t="s">
        <v>908</v>
      </c>
      <c r="C848">
        <v>3.2</v>
      </c>
      <c r="D848">
        <v>1</v>
      </c>
      <c r="E848">
        <v>12.8</v>
      </c>
      <c r="F848">
        <v>25</v>
      </c>
      <c r="G848" t="s">
        <v>53</v>
      </c>
      <c r="H848" t="s">
        <v>12</v>
      </c>
      <c r="I848">
        <v>22.396428</v>
      </c>
      <c r="J848">
        <v>114.109497</v>
      </c>
    </row>
    <row r="849" spans="1:10" x14ac:dyDescent="0.3">
      <c r="A849">
        <v>879</v>
      </c>
      <c r="B849" t="s">
        <v>909</v>
      </c>
      <c r="C849">
        <v>4.5999999999999996</v>
      </c>
      <c r="D849">
        <v>0.7</v>
      </c>
      <c r="E849">
        <v>10.6</v>
      </c>
      <c r="F849">
        <v>35.9</v>
      </c>
      <c r="G849" t="s">
        <v>15</v>
      </c>
      <c r="H849" t="s">
        <v>16</v>
      </c>
      <c r="I849">
        <v>37.090240000000001</v>
      </c>
      <c r="J849">
        <v>-95.712890999999999</v>
      </c>
    </row>
    <row r="850" spans="1:10" x14ac:dyDescent="0.3">
      <c r="A850">
        <v>880</v>
      </c>
      <c r="B850" t="s">
        <v>910</v>
      </c>
      <c r="C850">
        <v>7.6</v>
      </c>
      <c r="D850">
        <v>0.8</v>
      </c>
      <c r="E850">
        <v>10.8</v>
      </c>
      <c r="F850">
        <v>10.8</v>
      </c>
      <c r="G850" t="s">
        <v>11</v>
      </c>
      <c r="H850" t="s">
        <v>12</v>
      </c>
      <c r="I850">
        <v>35.861660000000001</v>
      </c>
      <c r="J850">
        <v>104.195397</v>
      </c>
    </row>
    <row r="851" spans="1:10" x14ac:dyDescent="0.3">
      <c r="A851">
        <v>881</v>
      </c>
      <c r="B851" t="s">
        <v>911</v>
      </c>
      <c r="C851">
        <v>9.9</v>
      </c>
      <c r="D851">
        <v>0.7</v>
      </c>
      <c r="E851">
        <v>9.1</v>
      </c>
      <c r="F851">
        <v>11.7</v>
      </c>
      <c r="G851" t="s">
        <v>150</v>
      </c>
      <c r="H851" t="s">
        <v>21</v>
      </c>
      <c r="I851">
        <v>60.128160999999999</v>
      </c>
      <c r="J851">
        <v>18.643501000000001</v>
      </c>
    </row>
    <row r="852" spans="1:10" x14ac:dyDescent="0.3">
      <c r="A852">
        <v>882</v>
      </c>
      <c r="B852" t="s">
        <v>912</v>
      </c>
      <c r="C852">
        <v>15</v>
      </c>
      <c r="D852">
        <v>0.7</v>
      </c>
      <c r="E852">
        <v>14.9</v>
      </c>
      <c r="F852">
        <v>5.3</v>
      </c>
      <c r="G852" t="s">
        <v>50</v>
      </c>
      <c r="H852" t="s">
        <v>12</v>
      </c>
      <c r="I852">
        <v>36.204824000000002</v>
      </c>
      <c r="J852">
        <v>138.25292400000001</v>
      </c>
    </row>
    <row r="853" spans="1:10" x14ac:dyDescent="0.3">
      <c r="A853">
        <v>883</v>
      </c>
      <c r="B853" t="s">
        <v>913</v>
      </c>
      <c r="C853">
        <v>26.6</v>
      </c>
      <c r="D853">
        <v>-16.2</v>
      </c>
      <c r="E853">
        <v>534.9</v>
      </c>
      <c r="F853">
        <v>0.1</v>
      </c>
      <c r="G853" t="s">
        <v>104</v>
      </c>
      <c r="H853" t="s">
        <v>21</v>
      </c>
      <c r="I853">
        <v>50.503886999999999</v>
      </c>
      <c r="J853">
        <v>4.4699359999999997</v>
      </c>
    </row>
    <row r="854" spans="1:10" x14ac:dyDescent="0.3">
      <c r="A854">
        <v>884</v>
      </c>
      <c r="B854" t="s">
        <v>914</v>
      </c>
      <c r="C854">
        <v>3.6</v>
      </c>
      <c r="D854">
        <v>0.6</v>
      </c>
      <c r="E854">
        <v>155.1</v>
      </c>
      <c r="F854">
        <v>7.1</v>
      </c>
      <c r="G854" t="s">
        <v>50</v>
      </c>
      <c r="H854" t="s">
        <v>12</v>
      </c>
      <c r="I854">
        <v>36.204824000000002</v>
      </c>
      <c r="J854">
        <v>138.25292400000001</v>
      </c>
    </row>
    <row r="855" spans="1:10" x14ac:dyDescent="0.3">
      <c r="A855">
        <v>884</v>
      </c>
      <c r="B855" t="s">
        <v>915</v>
      </c>
      <c r="C855">
        <v>3.2</v>
      </c>
      <c r="D855">
        <v>1.1000000000000001</v>
      </c>
      <c r="E855">
        <v>12.7</v>
      </c>
      <c r="F855">
        <v>22.8</v>
      </c>
      <c r="G855" t="s">
        <v>35</v>
      </c>
      <c r="H855" t="s">
        <v>21</v>
      </c>
      <c r="I855">
        <v>61.524009999999997</v>
      </c>
      <c r="J855">
        <v>105.31875599999999</v>
      </c>
    </row>
    <row r="856" spans="1:10" x14ac:dyDescent="0.3">
      <c r="A856">
        <v>886</v>
      </c>
      <c r="B856" t="s">
        <v>916</v>
      </c>
      <c r="C856">
        <v>23</v>
      </c>
      <c r="D856">
        <v>-0.5</v>
      </c>
      <c r="E856">
        <v>27.2</v>
      </c>
      <c r="F856">
        <v>7.9</v>
      </c>
      <c r="G856" t="s">
        <v>50</v>
      </c>
      <c r="H856" t="s">
        <v>12</v>
      </c>
      <c r="I856">
        <v>36.204824000000002</v>
      </c>
      <c r="J856">
        <v>138.25292400000001</v>
      </c>
    </row>
    <row r="857" spans="1:10" x14ac:dyDescent="0.3">
      <c r="A857">
        <v>887</v>
      </c>
      <c r="B857" t="s">
        <v>917</v>
      </c>
      <c r="C857">
        <v>8.5</v>
      </c>
      <c r="D857">
        <v>0.9</v>
      </c>
      <c r="E857">
        <v>10.7</v>
      </c>
      <c r="F857">
        <v>8.9</v>
      </c>
      <c r="G857" t="s">
        <v>104</v>
      </c>
      <c r="H857" t="s">
        <v>21</v>
      </c>
      <c r="I857">
        <v>50.503886999999999</v>
      </c>
      <c r="J857">
        <v>4.4699359999999997</v>
      </c>
    </row>
    <row r="858" spans="1:10" x14ac:dyDescent="0.3">
      <c r="A858">
        <v>888</v>
      </c>
      <c r="B858" t="s">
        <v>918</v>
      </c>
      <c r="C858">
        <v>10.5</v>
      </c>
      <c r="D858">
        <v>0.8</v>
      </c>
      <c r="E858">
        <v>6.4</v>
      </c>
      <c r="F858">
        <v>13</v>
      </c>
      <c r="G858" t="s">
        <v>15</v>
      </c>
      <c r="H858" t="s">
        <v>16</v>
      </c>
      <c r="I858">
        <v>37.090240000000001</v>
      </c>
      <c r="J858">
        <v>-95.712890999999999</v>
      </c>
    </row>
    <row r="859" spans="1:10" x14ac:dyDescent="0.3">
      <c r="A859">
        <v>889</v>
      </c>
      <c r="B859" t="s">
        <v>919</v>
      </c>
      <c r="C859">
        <v>10</v>
      </c>
      <c r="D859">
        <v>0.3</v>
      </c>
      <c r="E859">
        <v>113.3</v>
      </c>
      <c r="F859">
        <v>5.2</v>
      </c>
      <c r="G859" t="s">
        <v>15</v>
      </c>
      <c r="H859" t="s">
        <v>16</v>
      </c>
      <c r="I859">
        <v>37.090240000000001</v>
      </c>
      <c r="J859">
        <v>-95.712890999999999</v>
      </c>
    </row>
    <row r="860" spans="1:10" x14ac:dyDescent="0.3">
      <c r="A860">
        <v>890</v>
      </c>
      <c r="B860" t="s">
        <v>920</v>
      </c>
      <c r="C860">
        <v>9.5</v>
      </c>
      <c r="D860">
        <v>0.6</v>
      </c>
      <c r="E860">
        <v>6.2</v>
      </c>
      <c r="F860">
        <v>17.399999999999999</v>
      </c>
      <c r="G860" t="s">
        <v>15</v>
      </c>
      <c r="H860" t="s">
        <v>16</v>
      </c>
      <c r="I860">
        <v>37.090240000000001</v>
      </c>
      <c r="J860">
        <v>-95.712890999999999</v>
      </c>
    </row>
    <row r="861" spans="1:10" x14ac:dyDescent="0.3">
      <c r="A861">
        <v>891</v>
      </c>
      <c r="B861" t="s">
        <v>921</v>
      </c>
      <c r="C861">
        <v>7.3</v>
      </c>
      <c r="D861">
        <v>1</v>
      </c>
      <c r="E861">
        <v>5.7</v>
      </c>
      <c r="F861">
        <v>16.7</v>
      </c>
      <c r="G861" t="s">
        <v>53</v>
      </c>
      <c r="H861" t="s">
        <v>12</v>
      </c>
      <c r="I861">
        <v>22.396428</v>
      </c>
      <c r="J861">
        <v>114.109497</v>
      </c>
    </row>
    <row r="862" spans="1:10" x14ac:dyDescent="0.3">
      <c r="A862">
        <v>892</v>
      </c>
      <c r="B862" t="s">
        <v>922</v>
      </c>
      <c r="C862">
        <v>7.7</v>
      </c>
      <c r="D862">
        <v>0.8</v>
      </c>
      <c r="E862">
        <v>10.4</v>
      </c>
      <c r="F862">
        <v>11.5</v>
      </c>
      <c r="G862" t="s">
        <v>518</v>
      </c>
      <c r="H862" t="s">
        <v>21</v>
      </c>
      <c r="I862">
        <v>49.815272999999998</v>
      </c>
      <c r="J862">
        <v>6.1295830000000002</v>
      </c>
    </row>
    <row r="863" spans="1:10" x14ac:dyDescent="0.3">
      <c r="A863">
        <v>892</v>
      </c>
      <c r="B863" t="s">
        <v>923</v>
      </c>
      <c r="C863">
        <v>7.2</v>
      </c>
      <c r="D863">
        <v>0.8</v>
      </c>
      <c r="E863">
        <v>9.1999999999999993</v>
      </c>
      <c r="F863">
        <v>14.9</v>
      </c>
      <c r="G863" t="s">
        <v>150</v>
      </c>
      <c r="H863" t="s">
        <v>21</v>
      </c>
      <c r="I863">
        <v>60.128160999999999</v>
      </c>
      <c r="J863">
        <v>18.643501000000001</v>
      </c>
    </row>
    <row r="864" spans="1:10" x14ac:dyDescent="0.3">
      <c r="A864">
        <v>894</v>
      </c>
      <c r="B864" t="s">
        <v>924</v>
      </c>
      <c r="C864">
        <v>13.5</v>
      </c>
      <c r="D864">
        <v>0.5</v>
      </c>
      <c r="E864">
        <v>12.6</v>
      </c>
      <c r="F864">
        <v>8.1</v>
      </c>
      <c r="G864" t="s">
        <v>44</v>
      </c>
      <c r="H864" t="s">
        <v>21</v>
      </c>
      <c r="I864">
        <v>46.227637999999999</v>
      </c>
      <c r="J864">
        <v>2.213749</v>
      </c>
    </row>
    <row r="865" spans="1:10" x14ac:dyDescent="0.3">
      <c r="A865">
        <v>895</v>
      </c>
      <c r="B865" t="s">
        <v>925</v>
      </c>
      <c r="C865">
        <v>15.8</v>
      </c>
      <c r="D865">
        <v>0.7</v>
      </c>
      <c r="E865">
        <v>19.899999999999999</v>
      </c>
      <c r="F865">
        <v>3.4</v>
      </c>
      <c r="G865" t="s">
        <v>154</v>
      </c>
      <c r="H865" t="s">
        <v>12</v>
      </c>
      <c r="I865">
        <v>20.593684</v>
      </c>
      <c r="J865">
        <v>78.962879999999998</v>
      </c>
    </row>
    <row r="866" spans="1:10" x14ac:dyDescent="0.3">
      <c r="A866">
        <v>896</v>
      </c>
      <c r="B866" t="s">
        <v>926</v>
      </c>
      <c r="C866">
        <v>14.9</v>
      </c>
      <c r="D866">
        <v>0.8</v>
      </c>
      <c r="E866">
        <v>9.4</v>
      </c>
      <c r="F866">
        <v>7.4</v>
      </c>
      <c r="G866" t="s">
        <v>11</v>
      </c>
      <c r="H866" t="s">
        <v>12</v>
      </c>
      <c r="I866">
        <v>35.861660000000001</v>
      </c>
      <c r="J866">
        <v>104.195397</v>
      </c>
    </row>
    <row r="867" spans="1:10" x14ac:dyDescent="0.3">
      <c r="A867">
        <v>896</v>
      </c>
      <c r="B867" t="s">
        <v>927</v>
      </c>
      <c r="C867">
        <v>2.4</v>
      </c>
      <c r="D867">
        <v>0.6</v>
      </c>
      <c r="E867">
        <v>66.7</v>
      </c>
      <c r="F867">
        <v>8.1999999999999993</v>
      </c>
      <c r="G867" t="s">
        <v>143</v>
      </c>
      <c r="H867" t="s">
        <v>12</v>
      </c>
      <c r="I867">
        <v>23.69781</v>
      </c>
      <c r="J867">
        <v>120.960515</v>
      </c>
    </row>
    <row r="868" spans="1:10" x14ac:dyDescent="0.3">
      <c r="A868">
        <v>896</v>
      </c>
      <c r="B868" t="s">
        <v>928</v>
      </c>
      <c r="C868">
        <v>12.6</v>
      </c>
      <c r="D868">
        <v>0.4</v>
      </c>
      <c r="E868">
        <v>15.9</v>
      </c>
      <c r="F868">
        <v>9.1999999999999993</v>
      </c>
      <c r="G868" t="s">
        <v>15</v>
      </c>
      <c r="H868" t="s">
        <v>16</v>
      </c>
      <c r="I868">
        <v>37.090240000000001</v>
      </c>
      <c r="J868">
        <v>-95.712890999999999</v>
      </c>
    </row>
    <row r="869" spans="1:10" x14ac:dyDescent="0.3">
      <c r="A869">
        <v>899</v>
      </c>
      <c r="B869" t="s">
        <v>929</v>
      </c>
      <c r="C869">
        <v>1.4</v>
      </c>
      <c r="D869">
        <v>0.6</v>
      </c>
      <c r="E869">
        <v>37.200000000000003</v>
      </c>
      <c r="F869">
        <v>11.7</v>
      </c>
      <c r="G869" t="s">
        <v>15</v>
      </c>
      <c r="H869" t="s">
        <v>16</v>
      </c>
      <c r="I869">
        <v>37.090240000000001</v>
      </c>
      <c r="J869">
        <v>-95.712890999999999</v>
      </c>
    </row>
    <row r="870" spans="1:10" x14ac:dyDescent="0.3">
      <c r="A870">
        <v>900</v>
      </c>
      <c r="B870" t="s">
        <v>930</v>
      </c>
      <c r="C870">
        <v>1.1000000000000001</v>
      </c>
      <c r="D870">
        <v>0.8</v>
      </c>
      <c r="E870">
        <v>163.6</v>
      </c>
      <c r="F870">
        <v>5.7</v>
      </c>
      <c r="G870" t="s">
        <v>20</v>
      </c>
      <c r="H870" t="s">
        <v>21</v>
      </c>
      <c r="I870">
        <v>55.378050999999999</v>
      </c>
      <c r="J870">
        <v>-3.4359730000000002</v>
      </c>
    </row>
    <row r="871" spans="1:10" x14ac:dyDescent="0.3">
      <c r="A871">
        <v>901</v>
      </c>
      <c r="B871" t="s">
        <v>931</v>
      </c>
      <c r="C871">
        <v>13</v>
      </c>
      <c r="D871">
        <v>0.6</v>
      </c>
      <c r="E871">
        <v>6.8</v>
      </c>
      <c r="F871">
        <v>11.7</v>
      </c>
      <c r="G871" t="s">
        <v>15</v>
      </c>
      <c r="H871" t="s">
        <v>16</v>
      </c>
      <c r="I871">
        <v>37.090240000000001</v>
      </c>
      <c r="J871">
        <v>-95.712890999999999</v>
      </c>
    </row>
    <row r="872" spans="1:10" x14ac:dyDescent="0.3">
      <c r="A872">
        <v>901</v>
      </c>
      <c r="B872" t="s">
        <v>932</v>
      </c>
      <c r="C872">
        <v>9.1999999999999993</v>
      </c>
      <c r="D872">
        <v>0.9</v>
      </c>
      <c r="E872">
        <v>9.3000000000000007</v>
      </c>
      <c r="F872">
        <v>9.9</v>
      </c>
      <c r="G872" t="s">
        <v>15</v>
      </c>
      <c r="H872" t="s">
        <v>16</v>
      </c>
      <c r="I872">
        <v>37.090240000000001</v>
      </c>
      <c r="J872">
        <v>-95.712890999999999</v>
      </c>
    </row>
    <row r="873" spans="1:10" x14ac:dyDescent="0.3">
      <c r="A873">
        <v>903</v>
      </c>
      <c r="B873" t="s">
        <v>933</v>
      </c>
      <c r="C873">
        <v>7.4</v>
      </c>
      <c r="D873">
        <v>0.5</v>
      </c>
      <c r="E873">
        <v>11.8</v>
      </c>
      <c r="F873">
        <v>15.3</v>
      </c>
      <c r="G873" t="s">
        <v>143</v>
      </c>
      <c r="H873" t="s">
        <v>12</v>
      </c>
      <c r="I873">
        <v>23.69781</v>
      </c>
      <c r="J873">
        <v>120.960515</v>
      </c>
    </row>
    <row r="874" spans="1:10" x14ac:dyDescent="0.3">
      <c r="A874">
        <v>904</v>
      </c>
      <c r="B874" t="s">
        <v>934</v>
      </c>
      <c r="C874">
        <v>14.5</v>
      </c>
      <c r="D874">
        <v>0.4</v>
      </c>
      <c r="E874">
        <v>11.6</v>
      </c>
      <c r="F874">
        <v>9.5</v>
      </c>
      <c r="G874" t="s">
        <v>143</v>
      </c>
      <c r="H874" t="s">
        <v>12</v>
      </c>
      <c r="I874">
        <v>23.69781</v>
      </c>
      <c r="J874">
        <v>120.960515</v>
      </c>
    </row>
    <row r="875" spans="1:10" x14ac:dyDescent="0.3">
      <c r="A875">
        <v>905</v>
      </c>
      <c r="B875" t="s">
        <v>935</v>
      </c>
      <c r="C875">
        <v>6.6</v>
      </c>
      <c r="D875">
        <v>0.5</v>
      </c>
      <c r="E875">
        <v>45.8</v>
      </c>
      <c r="F875">
        <v>5.6</v>
      </c>
      <c r="G875" t="s">
        <v>696</v>
      </c>
      <c r="H875" t="s">
        <v>21</v>
      </c>
      <c r="I875">
        <v>47.162494000000002</v>
      </c>
      <c r="J875">
        <v>19.503304</v>
      </c>
    </row>
    <row r="876" spans="1:10" x14ac:dyDescent="0.3">
      <c r="A876">
        <v>906</v>
      </c>
      <c r="B876" t="s">
        <v>936</v>
      </c>
      <c r="C876">
        <v>12.1</v>
      </c>
      <c r="D876">
        <v>0.7</v>
      </c>
      <c r="E876">
        <v>8.1</v>
      </c>
      <c r="F876">
        <v>10.6</v>
      </c>
      <c r="G876" t="s">
        <v>15</v>
      </c>
      <c r="H876" t="s">
        <v>16</v>
      </c>
      <c r="I876">
        <v>37.090240000000001</v>
      </c>
      <c r="J876">
        <v>-95.712890999999999</v>
      </c>
    </row>
    <row r="877" spans="1:10" x14ac:dyDescent="0.3">
      <c r="A877">
        <v>907</v>
      </c>
      <c r="B877" t="s">
        <v>937</v>
      </c>
      <c r="C877">
        <v>12.1</v>
      </c>
      <c r="D877">
        <v>0.2</v>
      </c>
      <c r="E877">
        <v>21.3</v>
      </c>
      <c r="F877">
        <v>13.7</v>
      </c>
      <c r="G877" t="s">
        <v>143</v>
      </c>
      <c r="H877" t="s">
        <v>12</v>
      </c>
      <c r="I877">
        <v>23.69781</v>
      </c>
      <c r="J877">
        <v>120.960515</v>
      </c>
    </row>
    <row r="878" spans="1:10" x14ac:dyDescent="0.3">
      <c r="A878">
        <v>908</v>
      </c>
      <c r="B878" t="s">
        <v>938</v>
      </c>
      <c r="C878">
        <v>2.8</v>
      </c>
      <c r="D878">
        <v>0.6</v>
      </c>
      <c r="E878">
        <v>22</v>
      </c>
      <c r="F878">
        <v>15.6</v>
      </c>
      <c r="G878" t="s">
        <v>15</v>
      </c>
      <c r="H878" t="s">
        <v>16</v>
      </c>
      <c r="I878">
        <v>37.090240000000001</v>
      </c>
      <c r="J878">
        <v>-95.712890999999999</v>
      </c>
    </row>
    <row r="879" spans="1:10" x14ac:dyDescent="0.3">
      <c r="A879">
        <v>909</v>
      </c>
      <c r="B879" t="s">
        <v>939</v>
      </c>
      <c r="C879">
        <v>9.6999999999999993</v>
      </c>
      <c r="D879">
        <v>0.8</v>
      </c>
      <c r="E879">
        <v>3.7</v>
      </c>
      <c r="F879">
        <v>12.5</v>
      </c>
      <c r="G879" t="s">
        <v>15</v>
      </c>
      <c r="H879" t="s">
        <v>16</v>
      </c>
      <c r="I879">
        <v>37.090240000000001</v>
      </c>
      <c r="J879">
        <v>-95.712890999999999</v>
      </c>
    </row>
    <row r="880" spans="1:10" x14ac:dyDescent="0.3">
      <c r="A880">
        <v>910</v>
      </c>
      <c r="B880" t="s">
        <v>940</v>
      </c>
      <c r="C880">
        <v>5.5</v>
      </c>
      <c r="D880">
        <v>1</v>
      </c>
      <c r="E880">
        <v>12.8</v>
      </c>
      <c r="F880">
        <v>10.5</v>
      </c>
      <c r="G880" t="s">
        <v>39</v>
      </c>
      <c r="H880" t="s">
        <v>40</v>
      </c>
      <c r="I880">
        <v>-14.235004</v>
      </c>
      <c r="J880">
        <v>-51.925280000000001</v>
      </c>
    </row>
    <row r="881" spans="1:10" x14ac:dyDescent="0.3">
      <c r="A881">
        <v>911</v>
      </c>
      <c r="B881" t="s">
        <v>941</v>
      </c>
      <c r="C881">
        <v>9</v>
      </c>
      <c r="D881">
        <v>0.7</v>
      </c>
      <c r="E881">
        <v>5</v>
      </c>
      <c r="F881">
        <v>15.6</v>
      </c>
      <c r="G881" t="s">
        <v>15</v>
      </c>
      <c r="H881" t="s">
        <v>16</v>
      </c>
      <c r="I881">
        <v>37.090240000000001</v>
      </c>
      <c r="J881">
        <v>-95.712890999999999</v>
      </c>
    </row>
    <row r="882" spans="1:10" x14ac:dyDescent="0.3">
      <c r="A882">
        <v>912</v>
      </c>
      <c r="B882" t="s">
        <v>942</v>
      </c>
      <c r="C882">
        <v>23.9</v>
      </c>
      <c r="D882">
        <v>-1.2</v>
      </c>
      <c r="E882">
        <v>25.6</v>
      </c>
      <c r="F882">
        <v>7.6</v>
      </c>
      <c r="G882" t="s">
        <v>20</v>
      </c>
      <c r="H882" t="s">
        <v>21</v>
      </c>
      <c r="I882">
        <v>55.378050999999999</v>
      </c>
      <c r="J882">
        <v>-3.4359730000000002</v>
      </c>
    </row>
    <row r="883" spans="1:10" x14ac:dyDescent="0.3">
      <c r="A883">
        <v>913</v>
      </c>
      <c r="B883" t="s">
        <v>943</v>
      </c>
      <c r="C883">
        <v>15.5</v>
      </c>
      <c r="D883">
        <v>0.5</v>
      </c>
      <c r="E883">
        <v>11.3</v>
      </c>
      <c r="F883">
        <v>7.5</v>
      </c>
      <c r="G883" t="s">
        <v>15</v>
      </c>
      <c r="H883" t="s">
        <v>16</v>
      </c>
      <c r="I883">
        <v>37.090240000000001</v>
      </c>
      <c r="J883">
        <v>-95.712890999999999</v>
      </c>
    </row>
    <row r="884" spans="1:10" x14ac:dyDescent="0.3">
      <c r="A884">
        <v>914</v>
      </c>
      <c r="B884" t="s">
        <v>944</v>
      </c>
      <c r="C884">
        <v>11.7</v>
      </c>
      <c r="D884">
        <v>0.6</v>
      </c>
      <c r="E884">
        <v>10.1</v>
      </c>
      <c r="F884">
        <v>9</v>
      </c>
      <c r="G884" t="s">
        <v>177</v>
      </c>
      <c r="H884" t="s">
        <v>12</v>
      </c>
      <c r="I884">
        <v>15.870032</v>
      </c>
      <c r="J884">
        <v>100.992541</v>
      </c>
    </row>
    <row r="885" spans="1:10" x14ac:dyDescent="0.3">
      <c r="A885">
        <v>915</v>
      </c>
      <c r="B885" t="s">
        <v>945</v>
      </c>
      <c r="C885">
        <v>5.3</v>
      </c>
      <c r="D885">
        <v>0.6</v>
      </c>
      <c r="E885">
        <v>13.6</v>
      </c>
      <c r="F885">
        <v>16.600000000000001</v>
      </c>
      <c r="G885" t="s">
        <v>729</v>
      </c>
      <c r="H885" t="s">
        <v>12</v>
      </c>
      <c r="I885">
        <v>12.879721</v>
      </c>
      <c r="J885">
        <v>121.774017</v>
      </c>
    </row>
    <row r="886" spans="1:10" x14ac:dyDescent="0.3">
      <c r="A886">
        <v>916</v>
      </c>
      <c r="B886" t="s">
        <v>946</v>
      </c>
      <c r="C886">
        <v>6.8</v>
      </c>
      <c r="D886">
        <v>0.6</v>
      </c>
      <c r="E886">
        <v>11.9</v>
      </c>
      <c r="F886">
        <v>12.1</v>
      </c>
      <c r="G886" t="s">
        <v>15</v>
      </c>
      <c r="H886" t="s">
        <v>16</v>
      </c>
      <c r="I886">
        <v>37.090240000000001</v>
      </c>
      <c r="J886">
        <v>-95.712890999999999</v>
      </c>
    </row>
    <row r="887" spans="1:10" x14ac:dyDescent="0.3">
      <c r="A887">
        <v>917</v>
      </c>
      <c r="B887" t="s">
        <v>947</v>
      </c>
      <c r="C887">
        <v>12.2</v>
      </c>
      <c r="D887">
        <v>0.5</v>
      </c>
      <c r="E887">
        <v>5.0999999999999996</v>
      </c>
      <c r="F887">
        <v>16.100000000000001</v>
      </c>
      <c r="G887" t="s">
        <v>15</v>
      </c>
      <c r="H887" t="s">
        <v>16</v>
      </c>
      <c r="I887">
        <v>37.090240000000001</v>
      </c>
      <c r="J887">
        <v>-95.712890999999999</v>
      </c>
    </row>
    <row r="888" spans="1:10" x14ac:dyDescent="0.3">
      <c r="A888">
        <v>918</v>
      </c>
      <c r="B888" t="s">
        <v>948</v>
      </c>
      <c r="C888">
        <v>5.4</v>
      </c>
      <c r="D888">
        <v>0.7</v>
      </c>
      <c r="E888">
        <v>12.6</v>
      </c>
      <c r="F888">
        <v>14.9</v>
      </c>
      <c r="G888" t="s">
        <v>129</v>
      </c>
      <c r="H888" t="s">
        <v>16</v>
      </c>
      <c r="I888">
        <v>23.634501</v>
      </c>
      <c r="J888">
        <v>-102.552784</v>
      </c>
    </row>
    <row r="889" spans="1:10" x14ac:dyDescent="0.3">
      <c r="A889">
        <v>919</v>
      </c>
      <c r="B889" t="s">
        <v>949</v>
      </c>
      <c r="C889">
        <v>2.9</v>
      </c>
      <c r="D889">
        <v>0.6</v>
      </c>
      <c r="E889">
        <v>14.1</v>
      </c>
      <c r="F889">
        <v>29.9</v>
      </c>
      <c r="G889" t="s">
        <v>15</v>
      </c>
      <c r="H889" t="s">
        <v>16</v>
      </c>
      <c r="I889">
        <v>37.090240000000001</v>
      </c>
      <c r="J889">
        <v>-95.712890999999999</v>
      </c>
    </row>
    <row r="890" spans="1:10" x14ac:dyDescent="0.3">
      <c r="A890">
        <v>920</v>
      </c>
      <c r="B890" t="s">
        <v>950</v>
      </c>
      <c r="C890">
        <v>6.7</v>
      </c>
      <c r="D890">
        <v>0.7</v>
      </c>
      <c r="E890">
        <v>74.400000000000006</v>
      </c>
      <c r="F890">
        <v>3.5</v>
      </c>
      <c r="G890" t="s">
        <v>154</v>
      </c>
      <c r="H890" t="s">
        <v>12</v>
      </c>
      <c r="I890">
        <v>20.593684</v>
      </c>
      <c r="J890">
        <v>78.962879999999998</v>
      </c>
    </row>
    <row r="891" spans="1:10" x14ac:dyDescent="0.3">
      <c r="A891">
        <v>922</v>
      </c>
      <c r="B891" t="s">
        <v>951</v>
      </c>
      <c r="C891">
        <v>3.2</v>
      </c>
      <c r="D891">
        <v>0.7</v>
      </c>
      <c r="E891">
        <v>34.6</v>
      </c>
      <c r="F891">
        <v>9</v>
      </c>
      <c r="G891" t="s">
        <v>480</v>
      </c>
      <c r="H891" t="s">
        <v>12</v>
      </c>
      <c r="I891">
        <v>-0.78927499999999995</v>
      </c>
      <c r="J891">
        <v>113.92132700000001</v>
      </c>
    </row>
    <row r="892" spans="1:10" x14ac:dyDescent="0.3">
      <c r="A892">
        <v>923</v>
      </c>
      <c r="B892" t="s">
        <v>952</v>
      </c>
      <c r="C892">
        <v>16.399999999999999</v>
      </c>
      <c r="D892">
        <v>0.5</v>
      </c>
      <c r="E892">
        <v>17</v>
      </c>
      <c r="F892">
        <v>5.4</v>
      </c>
      <c r="G892" t="s">
        <v>20</v>
      </c>
      <c r="H892" t="s">
        <v>21</v>
      </c>
      <c r="I892">
        <v>55.378050999999999</v>
      </c>
      <c r="J892">
        <v>-3.4359730000000002</v>
      </c>
    </row>
    <row r="893" spans="1:10" x14ac:dyDescent="0.3">
      <c r="A893">
        <v>924</v>
      </c>
      <c r="B893" t="s">
        <v>953</v>
      </c>
      <c r="C893">
        <v>5.8</v>
      </c>
      <c r="D893">
        <v>0.4</v>
      </c>
      <c r="E893">
        <v>82.1</v>
      </c>
      <c r="F893">
        <v>6.5</v>
      </c>
      <c r="G893" t="s">
        <v>20</v>
      </c>
      <c r="H893" t="s">
        <v>21</v>
      </c>
      <c r="I893">
        <v>55.378050999999999</v>
      </c>
      <c r="J893">
        <v>-3.4359730000000002</v>
      </c>
    </row>
    <row r="894" spans="1:10" x14ac:dyDescent="0.3">
      <c r="A894">
        <v>925</v>
      </c>
      <c r="B894" t="s">
        <v>954</v>
      </c>
      <c r="C894">
        <v>7.4</v>
      </c>
      <c r="D894">
        <v>0.8</v>
      </c>
      <c r="E894">
        <v>6.4</v>
      </c>
      <c r="F894">
        <v>17.399999999999999</v>
      </c>
      <c r="G894" t="s">
        <v>129</v>
      </c>
      <c r="H894" t="s">
        <v>16</v>
      </c>
      <c r="I894">
        <v>23.634501</v>
      </c>
      <c r="J894">
        <v>-102.552784</v>
      </c>
    </row>
    <row r="895" spans="1:10" x14ac:dyDescent="0.3">
      <c r="A895">
        <v>926</v>
      </c>
      <c r="B895" t="s">
        <v>955</v>
      </c>
      <c r="C895">
        <v>1.6</v>
      </c>
      <c r="D895">
        <v>0.8</v>
      </c>
      <c r="E895">
        <v>42.1</v>
      </c>
      <c r="F895">
        <v>7.4</v>
      </c>
      <c r="G895" t="s">
        <v>122</v>
      </c>
      <c r="H895" t="s">
        <v>12</v>
      </c>
      <c r="I895">
        <v>23.885942</v>
      </c>
      <c r="J895">
        <v>45.079161999999997</v>
      </c>
    </row>
    <row r="896" spans="1:10" x14ac:dyDescent="0.3">
      <c r="A896">
        <v>926</v>
      </c>
      <c r="B896" t="s">
        <v>956</v>
      </c>
      <c r="C896">
        <v>8.1</v>
      </c>
      <c r="D896">
        <v>0.7</v>
      </c>
      <c r="E896">
        <v>8.6</v>
      </c>
      <c r="F896">
        <v>13.1</v>
      </c>
      <c r="G896" t="s">
        <v>15</v>
      </c>
      <c r="H896" t="s">
        <v>16</v>
      </c>
      <c r="I896">
        <v>37.090240000000001</v>
      </c>
      <c r="J896">
        <v>-95.712890999999999</v>
      </c>
    </row>
    <row r="897" spans="1:10" x14ac:dyDescent="0.3">
      <c r="A897">
        <v>928</v>
      </c>
      <c r="B897" t="s">
        <v>957</v>
      </c>
      <c r="C897">
        <v>8.6999999999999993</v>
      </c>
      <c r="D897">
        <v>0.4</v>
      </c>
      <c r="E897">
        <v>114.5</v>
      </c>
      <c r="F897">
        <v>1.4</v>
      </c>
      <c r="G897" t="s">
        <v>518</v>
      </c>
      <c r="H897" t="s">
        <v>21</v>
      </c>
      <c r="I897">
        <v>49.815272999999998</v>
      </c>
      <c r="J897">
        <v>6.1295830000000002</v>
      </c>
    </row>
    <row r="898" spans="1:10" x14ac:dyDescent="0.3">
      <c r="A898">
        <v>929</v>
      </c>
      <c r="B898" t="s">
        <v>958</v>
      </c>
      <c r="C898">
        <v>11.8</v>
      </c>
      <c r="D898">
        <v>0.6</v>
      </c>
      <c r="E898">
        <v>6.3</v>
      </c>
      <c r="F898">
        <v>12.6</v>
      </c>
      <c r="G898" t="s">
        <v>15</v>
      </c>
      <c r="H898" t="s">
        <v>16</v>
      </c>
      <c r="I898">
        <v>37.090240000000001</v>
      </c>
      <c r="J898">
        <v>-95.712890999999999</v>
      </c>
    </row>
    <row r="899" spans="1:10" x14ac:dyDescent="0.3">
      <c r="A899">
        <v>930</v>
      </c>
      <c r="B899" t="s">
        <v>959</v>
      </c>
      <c r="C899">
        <v>8</v>
      </c>
      <c r="D899">
        <v>0.6</v>
      </c>
      <c r="E899">
        <v>7.2</v>
      </c>
      <c r="F899">
        <v>20.8</v>
      </c>
      <c r="G899" t="s">
        <v>31</v>
      </c>
      <c r="H899" t="s">
        <v>21</v>
      </c>
      <c r="I899">
        <v>51.165691000000002</v>
      </c>
      <c r="J899">
        <v>10.451525999999999</v>
      </c>
    </row>
    <row r="900" spans="1:10" x14ac:dyDescent="0.3">
      <c r="A900">
        <v>932</v>
      </c>
      <c r="B900" t="s">
        <v>960</v>
      </c>
      <c r="C900">
        <v>8.1999999999999993</v>
      </c>
      <c r="D900">
        <v>0.4</v>
      </c>
      <c r="E900">
        <v>13.2</v>
      </c>
      <c r="F900">
        <v>11.6</v>
      </c>
      <c r="G900" t="s">
        <v>50</v>
      </c>
      <c r="H900" t="s">
        <v>12</v>
      </c>
      <c r="I900">
        <v>36.204824000000002</v>
      </c>
      <c r="J900">
        <v>138.25292400000001</v>
      </c>
    </row>
    <row r="901" spans="1:10" x14ac:dyDescent="0.3">
      <c r="A901">
        <v>933</v>
      </c>
      <c r="B901" t="s">
        <v>961</v>
      </c>
      <c r="C901">
        <v>5.0999999999999996</v>
      </c>
      <c r="D901">
        <v>-0.5</v>
      </c>
      <c r="E901">
        <v>229.9</v>
      </c>
      <c r="F901">
        <v>12</v>
      </c>
      <c r="G901" t="s">
        <v>50</v>
      </c>
      <c r="H901" t="s">
        <v>12</v>
      </c>
      <c r="I901">
        <v>36.204824000000002</v>
      </c>
      <c r="J901">
        <v>138.25292400000001</v>
      </c>
    </row>
    <row r="902" spans="1:10" x14ac:dyDescent="0.3">
      <c r="A902">
        <v>934</v>
      </c>
      <c r="B902" t="s">
        <v>962</v>
      </c>
      <c r="C902">
        <v>3.8</v>
      </c>
      <c r="D902">
        <v>2.1</v>
      </c>
      <c r="E902">
        <v>6.2</v>
      </c>
      <c r="F902">
        <v>29.6</v>
      </c>
      <c r="G902" t="s">
        <v>11</v>
      </c>
      <c r="H902" t="s">
        <v>12</v>
      </c>
      <c r="I902">
        <v>35.861660000000001</v>
      </c>
      <c r="J902">
        <v>104.195397</v>
      </c>
    </row>
    <row r="903" spans="1:10" x14ac:dyDescent="0.3">
      <c r="A903">
        <v>935</v>
      </c>
      <c r="B903" t="s">
        <v>963</v>
      </c>
      <c r="C903">
        <v>17.5</v>
      </c>
      <c r="D903">
        <v>-3.5</v>
      </c>
      <c r="E903">
        <v>84.1</v>
      </c>
      <c r="F903">
        <v>5</v>
      </c>
      <c r="G903" t="s">
        <v>39</v>
      </c>
      <c r="H903" t="s">
        <v>40</v>
      </c>
      <c r="I903">
        <v>-14.235004</v>
      </c>
      <c r="J903">
        <v>-51.925280000000001</v>
      </c>
    </row>
    <row r="904" spans="1:10" x14ac:dyDescent="0.3">
      <c r="A904">
        <v>936</v>
      </c>
      <c r="B904" t="s">
        <v>964</v>
      </c>
      <c r="C904">
        <v>6.1</v>
      </c>
      <c r="D904">
        <v>0.8</v>
      </c>
      <c r="E904">
        <v>12.6</v>
      </c>
      <c r="F904">
        <v>9.5</v>
      </c>
      <c r="G904" t="s">
        <v>261</v>
      </c>
      <c r="H904" t="s">
        <v>262</v>
      </c>
      <c r="I904">
        <v>-30.559481999999999</v>
      </c>
      <c r="J904">
        <v>22.937505999999999</v>
      </c>
    </row>
    <row r="905" spans="1:10" x14ac:dyDescent="0.3">
      <c r="A905">
        <v>937</v>
      </c>
      <c r="B905" t="s">
        <v>965</v>
      </c>
      <c r="C905">
        <v>13.2</v>
      </c>
      <c r="D905">
        <v>0.2</v>
      </c>
      <c r="E905">
        <v>16</v>
      </c>
      <c r="F905">
        <v>14.1</v>
      </c>
      <c r="G905" t="s">
        <v>143</v>
      </c>
      <c r="H905" t="s">
        <v>12</v>
      </c>
      <c r="I905">
        <v>23.69781</v>
      </c>
      <c r="J905">
        <v>120.960515</v>
      </c>
    </row>
    <row r="906" spans="1:10" x14ac:dyDescent="0.3">
      <c r="A906">
        <v>938</v>
      </c>
      <c r="B906" t="s">
        <v>966</v>
      </c>
      <c r="C906">
        <v>22.8</v>
      </c>
      <c r="D906">
        <v>0.2</v>
      </c>
      <c r="E906">
        <v>22.3</v>
      </c>
      <c r="F906">
        <v>7.5</v>
      </c>
      <c r="G906" t="s">
        <v>604</v>
      </c>
      <c r="H906" t="s">
        <v>40</v>
      </c>
      <c r="I906">
        <v>-35.675147000000003</v>
      </c>
      <c r="J906">
        <v>-71.542968999999999</v>
      </c>
    </row>
    <row r="907" spans="1:10" x14ac:dyDescent="0.3">
      <c r="A907">
        <v>939</v>
      </c>
      <c r="B907" t="s">
        <v>967</v>
      </c>
      <c r="C907">
        <v>17.7</v>
      </c>
      <c r="D907">
        <v>0.4</v>
      </c>
      <c r="E907">
        <v>13.4</v>
      </c>
      <c r="F907">
        <v>6.4</v>
      </c>
      <c r="G907" t="s">
        <v>44</v>
      </c>
      <c r="H907" t="s">
        <v>21</v>
      </c>
      <c r="I907">
        <v>46.227637999999999</v>
      </c>
      <c r="J907">
        <v>2.213749</v>
      </c>
    </row>
    <row r="908" spans="1:10" x14ac:dyDescent="0.3">
      <c r="A908">
        <v>940</v>
      </c>
      <c r="B908" t="s">
        <v>968</v>
      </c>
      <c r="C908">
        <v>14</v>
      </c>
      <c r="D908">
        <v>0.5</v>
      </c>
      <c r="E908">
        <v>5.9</v>
      </c>
      <c r="F908">
        <v>12.8</v>
      </c>
      <c r="G908" t="s">
        <v>410</v>
      </c>
      <c r="H908" t="s">
        <v>21</v>
      </c>
      <c r="I908">
        <v>39.399872000000002</v>
      </c>
      <c r="J908">
        <v>-8.2244539999999997</v>
      </c>
    </row>
    <row r="909" spans="1:10" x14ac:dyDescent="0.3">
      <c r="A909">
        <v>941</v>
      </c>
      <c r="B909" t="s">
        <v>969</v>
      </c>
      <c r="C909">
        <v>5.4</v>
      </c>
      <c r="D909">
        <v>1.2</v>
      </c>
      <c r="E909">
        <v>8.3000000000000007</v>
      </c>
      <c r="F909">
        <v>16.3</v>
      </c>
      <c r="G909" t="s">
        <v>366</v>
      </c>
      <c r="H909" t="s">
        <v>12</v>
      </c>
      <c r="I909">
        <v>4.2104840000000001</v>
      </c>
      <c r="J909">
        <v>101.97576599999999</v>
      </c>
    </row>
    <row r="910" spans="1:10" x14ac:dyDescent="0.3">
      <c r="A910">
        <v>942</v>
      </c>
      <c r="B910" t="s">
        <v>970</v>
      </c>
      <c r="C910">
        <v>4.2</v>
      </c>
      <c r="D910">
        <v>0.7</v>
      </c>
      <c r="E910">
        <v>17.5</v>
      </c>
      <c r="F910">
        <v>12.8</v>
      </c>
      <c r="G910" t="s">
        <v>789</v>
      </c>
      <c r="H910" t="s">
        <v>16</v>
      </c>
      <c r="I910">
        <v>32.321384000000002</v>
      </c>
      <c r="J910">
        <v>-64.757369999999995</v>
      </c>
    </row>
    <row r="911" spans="1:10" x14ac:dyDescent="0.3">
      <c r="A911">
        <v>943</v>
      </c>
      <c r="B911" t="s">
        <v>971</v>
      </c>
      <c r="C911">
        <v>16.899999999999999</v>
      </c>
      <c r="D911">
        <v>0.4</v>
      </c>
      <c r="E911">
        <v>11.2</v>
      </c>
      <c r="F911">
        <v>8.1</v>
      </c>
      <c r="G911" t="s">
        <v>150</v>
      </c>
      <c r="H911" t="s">
        <v>21</v>
      </c>
      <c r="I911">
        <v>60.128160999999999</v>
      </c>
      <c r="J911">
        <v>18.643501000000001</v>
      </c>
    </row>
    <row r="912" spans="1:10" x14ac:dyDescent="0.3">
      <c r="A912">
        <v>944</v>
      </c>
      <c r="B912" t="s">
        <v>972</v>
      </c>
      <c r="C912">
        <v>5.6</v>
      </c>
      <c r="D912">
        <v>1.1000000000000001</v>
      </c>
      <c r="E912">
        <v>23</v>
      </c>
      <c r="F912">
        <v>5.4</v>
      </c>
      <c r="G912" t="s">
        <v>789</v>
      </c>
      <c r="H912" t="s">
        <v>16</v>
      </c>
      <c r="I912">
        <v>32.321384000000002</v>
      </c>
      <c r="J912">
        <v>-64.757369999999995</v>
      </c>
    </row>
    <row r="913" spans="1:10" x14ac:dyDescent="0.3">
      <c r="A913">
        <v>944</v>
      </c>
      <c r="B913" t="s">
        <v>973</v>
      </c>
      <c r="C913">
        <v>8.5</v>
      </c>
      <c r="D913">
        <v>0.1</v>
      </c>
      <c r="E913">
        <v>213</v>
      </c>
      <c r="F913">
        <v>6.6</v>
      </c>
      <c r="G913" t="s">
        <v>71</v>
      </c>
      <c r="H913" t="s">
        <v>21</v>
      </c>
      <c r="I913">
        <v>40.463667000000001</v>
      </c>
      <c r="J913">
        <v>-3.7492200000000002</v>
      </c>
    </row>
    <row r="914" spans="1:10" x14ac:dyDescent="0.3">
      <c r="A914">
        <v>944</v>
      </c>
      <c r="B914" t="s">
        <v>974</v>
      </c>
      <c r="C914">
        <v>49.6</v>
      </c>
      <c r="D914">
        <v>-0.2</v>
      </c>
      <c r="E914">
        <v>16.8</v>
      </c>
      <c r="F914">
        <v>7.2</v>
      </c>
      <c r="G914" t="s">
        <v>15</v>
      </c>
      <c r="H914" t="s">
        <v>16</v>
      </c>
      <c r="I914">
        <v>37.090240000000001</v>
      </c>
      <c r="J914">
        <v>-95.712890999999999</v>
      </c>
    </row>
    <row r="915" spans="1:10" x14ac:dyDescent="0.3">
      <c r="A915">
        <v>948</v>
      </c>
      <c r="B915" t="s">
        <v>975</v>
      </c>
      <c r="C915">
        <v>4.9000000000000004</v>
      </c>
      <c r="D915">
        <v>0.8</v>
      </c>
      <c r="E915">
        <v>19.8</v>
      </c>
      <c r="F915">
        <v>7.8</v>
      </c>
      <c r="G915" t="s">
        <v>789</v>
      </c>
      <c r="H915" t="s">
        <v>16</v>
      </c>
      <c r="I915">
        <v>32.321384000000002</v>
      </c>
      <c r="J915">
        <v>-64.757369999999995</v>
      </c>
    </row>
    <row r="916" spans="1:10" x14ac:dyDescent="0.3">
      <c r="A916">
        <v>948</v>
      </c>
      <c r="B916" t="s">
        <v>976</v>
      </c>
      <c r="C916">
        <v>27.4</v>
      </c>
      <c r="D916">
        <v>-0.1</v>
      </c>
      <c r="E916">
        <v>36.299999999999997</v>
      </c>
      <c r="F916">
        <v>5.3</v>
      </c>
      <c r="G916" t="s">
        <v>79</v>
      </c>
      <c r="H916" t="s">
        <v>16</v>
      </c>
      <c r="I916">
        <v>56.130366000000002</v>
      </c>
      <c r="J916">
        <v>-106.346771</v>
      </c>
    </row>
    <row r="917" spans="1:10" x14ac:dyDescent="0.3">
      <c r="A917">
        <v>948</v>
      </c>
      <c r="B917" t="s">
        <v>977</v>
      </c>
      <c r="C917">
        <v>11.3</v>
      </c>
      <c r="D917">
        <v>0.1</v>
      </c>
      <c r="E917">
        <v>17.899999999999999</v>
      </c>
      <c r="F917">
        <v>13.9</v>
      </c>
      <c r="G917" t="s">
        <v>50</v>
      </c>
      <c r="H917" t="s">
        <v>12</v>
      </c>
      <c r="I917">
        <v>36.204824000000002</v>
      </c>
      <c r="J917">
        <v>138.25292400000001</v>
      </c>
    </row>
    <row r="918" spans="1:10" x14ac:dyDescent="0.3">
      <c r="A918">
        <v>951</v>
      </c>
      <c r="B918" t="s">
        <v>978</v>
      </c>
      <c r="C918">
        <v>9.6</v>
      </c>
      <c r="D918">
        <v>-0.1</v>
      </c>
      <c r="E918">
        <v>17.100000000000001</v>
      </c>
      <c r="F918">
        <v>18</v>
      </c>
      <c r="G918" t="s">
        <v>42</v>
      </c>
      <c r="H918" t="s">
        <v>12</v>
      </c>
      <c r="I918">
        <v>35.907756999999997</v>
      </c>
      <c r="J918">
        <v>127.76692199999999</v>
      </c>
    </row>
    <row r="919" spans="1:10" x14ac:dyDescent="0.3">
      <c r="A919">
        <v>952</v>
      </c>
      <c r="B919" t="s">
        <v>979</v>
      </c>
      <c r="C919">
        <v>9.1999999999999993</v>
      </c>
      <c r="D919">
        <v>0.2</v>
      </c>
      <c r="E919">
        <v>25.4</v>
      </c>
      <c r="F919">
        <v>12.4</v>
      </c>
      <c r="G919" t="s">
        <v>66</v>
      </c>
      <c r="H919" t="s">
        <v>67</v>
      </c>
      <c r="I919">
        <v>-25.274398000000001</v>
      </c>
      <c r="J919">
        <v>133.775136</v>
      </c>
    </row>
    <row r="920" spans="1:10" x14ac:dyDescent="0.3">
      <c r="A920">
        <v>952</v>
      </c>
      <c r="B920" t="s">
        <v>980</v>
      </c>
      <c r="C920">
        <v>21.5</v>
      </c>
      <c r="D920">
        <v>0.3</v>
      </c>
      <c r="E920">
        <v>12.8</v>
      </c>
      <c r="F920">
        <v>8</v>
      </c>
      <c r="G920" t="s">
        <v>11</v>
      </c>
      <c r="H920" t="s">
        <v>12</v>
      </c>
      <c r="I920">
        <v>35.861660000000001</v>
      </c>
      <c r="J920">
        <v>104.195397</v>
      </c>
    </row>
    <row r="921" spans="1:10" x14ac:dyDescent="0.3">
      <c r="A921">
        <v>954</v>
      </c>
      <c r="B921" t="s">
        <v>981</v>
      </c>
      <c r="C921">
        <v>7.3</v>
      </c>
      <c r="D921">
        <v>0.8</v>
      </c>
      <c r="E921">
        <v>6.1</v>
      </c>
      <c r="F921">
        <v>13.8</v>
      </c>
      <c r="G921" t="s">
        <v>53</v>
      </c>
      <c r="H921" t="s">
        <v>12</v>
      </c>
      <c r="I921">
        <v>22.396428</v>
      </c>
      <c r="J921">
        <v>114.109497</v>
      </c>
    </row>
    <row r="922" spans="1:10" x14ac:dyDescent="0.3">
      <c r="A922">
        <v>955</v>
      </c>
      <c r="B922" t="s">
        <v>982</v>
      </c>
      <c r="C922">
        <v>7.1</v>
      </c>
      <c r="D922">
        <v>0.4</v>
      </c>
      <c r="E922">
        <v>12.6</v>
      </c>
      <c r="F922">
        <v>16.600000000000001</v>
      </c>
      <c r="G922" t="s">
        <v>15</v>
      </c>
      <c r="H922" t="s">
        <v>16</v>
      </c>
      <c r="I922">
        <v>37.090240000000001</v>
      </c>
      <c r="J922">
        <v>-95.712890999999999</v>
      </c>
    </row>
    <row r="923" spans="1:10" x14ac:dyDescent="0.3">
      <c r="A923">
        <v>956</v>
      </c>
      <c r="B923" t="s">
        <v>983</v>
      </c>
      <c r="C923">
        <v>4.5</v>
      </c>
      <c r="D923">
        <v>1</v>
      </c>
      <c r="E923">
        <v>5.8</v>
      </c>
      <c r="F923">
        <v>32</v>
      </c>
      <c r="G923" t="s">
        <v>66</v>
      </c>
      <c r="H923" t="s">
        <v>67</v>
      </c>
      <c r="I923">
        <v>-25.274398000000001</v>
      </c>
      <c r="J923">
        <v>133.775136</v>
      </c>
    </row>
    <row r="924" spans="1:10" x14ac:dyDescent="0.3">
      <c r="A924">
        <v>957</v>
      </c>
      <c r="B924" t="s">
        <v>984</v>
      </c>
      <c r="C924">
        <v>2.4</v>
      </c>
      <c r="D924">
        <v>1.2</v>
      </c>
      <c r="E924">
        <v>165.8</v>
      </c>
      <c r="F924">
        <v>1.4</v>
      </c>
      <c r="G924" t="s">
        <v>104</v>
      </c>
      <c r="H924" t="s">
        <v>21</v>
      </c>
      <c r="I924">
        <v>50.503886999999999</v>
      </c>
      <c r="J924">
        <v>4.4699359999999997</v>
      </c>
    </row>
    <row r="925" spans="1:10" x14ac:dyDescent="0.3">
      <c r="A925">
        <v>957</v>
      </c>
      <c r="B925" t="s">
        <v>985</v>
      </c>
      <c r="C925">
        <v>6.6</v>
      </c>
      <c r="D925">
        <v>0.9</v>
      </c>
      <c r="E925">
        <v>6.8</v>
      </c>
      <c r="F925">
        <v>14.3</v>
      </c>
      <c r="G925" t="s">
        <v>11</v>
      </c>
      <c r="H925" t="s">
        <v>12</v>
      </c>
      <c r="I925">
        <v>35.861660000000001</v>
      </c>
      <c r="J925">
        <v>104.195397</v>
      </c>
    </row>
    <row r="926" spans="1:10" x14ac:dyDescent="0.3">
      <c r="A926">
        <v>959</v>
      </c>
      <c r="B926" t="s">
        <v>986</v>
      </c>
      <c r="C926">
        <v>5.8</v>
      </c>
      <c r="D926">
        <v>0.7</v>
      </c>
      <c r="E926">
        <v>12</v>
      </c>
      <c r="F926">
        <v>10.7</v>
      </c>
      <c r="G926" t="s">
        <v>351</v>
      </c>
      <c r="H926" t="s">
        <v>21</v>
      </c>
      <c r="I926">
        <v>53.412909999999997</v>
      </c>
      <c r="J926">
        <v>-8.2438900000000004</v>
      </c>
    </row>
    <row r="927" spans="1:10" x14ac:dyDescent="0.3">
      <c r="A927">
        <v>960</v>
      </c>
      <c r="B927" t="s">
        <v>987</v>
      </c>
      <c r="C927">
        <v>3.5</v>
      </c>
      <c r="D927">
        <v>1.7</v>
      </c>
      <c r="E927">
        <v>7.3</v>
      </c>
      <c r="F927">
        <v>29.7</v>
      </c>
      <c r="G927" t="s">
        <v>11</v>
      </c>
      <c r="H927" t="s">
        <v>12</v>
      </c>
      <c r="I927">
        <v>35.861660000000001</v>
      </c>
      <c r="J927">
        <v>104.195397</v>
      </c>
    </row>
    <row r="928" spans="1:10" x14ac:dyDescent="0.3">
      <c r="A928">
        <v>961</v>
      </c>
      <c r="B928" t="s">
        <v>988</v>
      </c>
      <c r="C928">
        <v>4.5</v>
      </c>
      <c r="D928">
        <v>1</v>
      </c>
      <c r="E928">
        <v>3.5</v>
      </c>
      <c r="F928">
        <v>34.9</v>
      </c>
      <c r="G928" t="s">
        <v>44</v>
      </c>
      <c r="H928" t="s">
        <v>21</v>
      </c>
      <c r="I928">
        <v>46.227637999999999</v>
      </c>
      <c r="J928">
        <v>2.213749</v>
      </c>
    </row>
    <row r="929" spans="1:10" x14ac:dyDescent="0.3">
      <c r="A929">
        <v>962</v>
      </c>
      <c r="B929" t="s">
        <v>989</v>
      </c>
      <c r="C929">
        <v>8.6999999999999993</v>
      </c>
      <c r="D929">
        <v>0.9</v>
      </c>
      <c r="E929">
        <v>10</v>
      </c>
      <c r="F929">
        <v>7.6</v>
      </c>
      <c r="G929" t="s">
        <v>154</v>
      </c>
      <c r="H929" t="s">
        <v>12</v>
      </c>
      <c r="I929">
        <v>20.593684</v>
      </c>
      <c r="J929">
        <v>78.962879999999998</v>
      </c>
    </row>
    <row r="930" spans="1:10" x14ac:dyDescent="0.3">
      <c r="A930">
        <v>963</v>
      </c>
      <c r="B930" t="s">
        <v>990</v>
      </c>
      <c r="C930">
        <v>2.4</v>
      </c>
      <c r="D930">
        <v>0.4</v>
      </c>
      <c r="E930">
        <v>117.8</v>
      </c>
      <c r="F930">
        <v>7.3</v>
      </c>
      <c r="G930" t="s">
        <v>50</v>
      </c>
      <c r="H930" t="s">
        <v>12</v>
      </c>
      <c r="I930">
        <v>36.204824000000002</v>
      </c>
      <c r="J930">
        <v>138.25292400000001</v>
      </c>
    </row>
    <row r="931" spans="1:10" x14ac:dyDescent="0.3">
      <c r="A931">
        <v>964</v>
      </c>
      <c r="B931" t="s">
        <v>991</v>
      </c>
      <c r="C931">
        <v>4.5999999999999996</v>
      </c>
      <c r="D931">
        <v>1.1000000000000001</v>
      </c>
      <c r="E931">
        <v>3.1</v>
      </c>
      <c r="F931">
        <v>23.2</v>
      </c>
      <c r="G931" t="s">
        <v>177</v>
      </c>
      <c r="H931" t="s">
        <v>12</v>
      </c>
      <c r="I931">
        <v>15.870032</v>
      </c>
      <c r="J931">
        <v>100.992541</v>
      </c>
    </row>
    <row r="932" spans="1:10" x14ac:dyDescent="0.3">
      <c r="A932">
        <v>965</v>
      </c>
      <c r="B932" t="s">
        <v>992</v>
      </c>
      <c r="C932">
        <v>4.4000000000000004</v>
      </c>
      <c r="D932">
        <v>1</v>
      </c>
      <c r="E932">
        <v>16.8</v>
      </c>
      <c r="F932">
        <v>8.6</v>
      </c>
      <c r="G932" t="s">
        <v>11</v>
      </c>
      <c r="H932" t="s">
        <v>12</v>
      </c>
      <c r="I932">
        <v>35.861660000000001</v>
      </c>
      <c r="J932">
        <v>104.195397</v>
      </c>
    </row>
    <row r="933" spans="1:10" x14ac:dyDescent="0.3">
      <c r="A933">
        <v>966</v>
      </c>
      <c r="B933" t="s">
        <v>993</v>
      </c>
      <c r="C933">
        <v>9.9</v>
      </c>
      <c r="D933">
        <v>0.7</v>
      </c>
      <c r="E933">
        <v>16.2</v>
      </c>
      <c r="F933">
        <v>5</v>
      </c>
      <c r="G933" t="s">
        <v>261</v>
      </c>
      <c r="H933" t="s">
        <v>262</v>
      </c>
      <c r="I933">
        <v>-30.559481999999999</v>
      </c>
      <c r="J933">
        <v>22.937505999999999</v>
      </c>
    </row>
    <row r="934" spans="1:10" x14ac:dyDescent="0.3">
      <c r="A934">
        <v>967</v>
      </c>
      <c r="B934" t="s">
        <v>994</v>
      </c>
      <c r="C934">
        <v>5.0999999999999996</v>
      </c>
      <c r="D934">
        <v>0.7</v>
      </c>
      <c r="E934">
        <v>13.7</v>
      </c>
      <c r="F934">
        <v>11.9</v>
      </c>
      <c r="G934" t="s">
        <v>44</v>
      </c>
      <c r="H934" t="s">
        <v>21</v>
      </c>
      <c r="I934">
        <v>46.227637999999999</v>
      </c>
      <c r="J934">
        <v>2.213749</v>
      </c>
    </row>
    <row r="935" spans="1:10" x14ac:dyDescent="0.3">
      <c r="A935">
        <v>968</v>
      </c>
      <c r="B935" t="s">
        <v>995</v>
      </c>
      <c r="C935">
        <v>8.1</v>
      </c>
      <c r="D935">
        <v>0.7</v>
      </c>
      <c r="E935">
        <v>9.5</v>
      </c>
      <c r="F935">
        <v>10.1</v>
      </c>
      <c r="G935" t="s">
        <v>15</v>
      </c>
      <c r="H935" t="s">
        <v>16</v>
      </c>
      <c r="I935">
        <v>37.090240000000001</v>
      </c>
      <c r="J935">
        <v>-95.712890999999999</v>
      </c>
    </row>
    <row r="936" spans="1:10" x14ac:dyDescent="0.3">
      <c r="A936">
        <v>969</v>
      </c>
      <c r="B936" t="s">
        <v>996</v>
      </c>
      <c r="C936">
        <v>1.6</v>
      </c>
      <c r="D936">
        <v>0.5</v>
      </c>
      <c r="E936">
        <v>20.3</v>
      </c>
      <c r="F936">
        <v>16.7</v>
      </c>
      <c r="G936" t="s">
        <v>11</v>
      </c>
      <c r="H936" t="s">
        <v>12</v>
      </c>
      <c r="I936">
        <v>35.861660000000001</v>
      </c>
      <c r="J936">
        <v>104.195397</v>
      </c>
    </row>
    <row r="937" spans="1:10" x14ac:dyDescent="0.3">
      <c r="A937">
        <v>970</v>
      </c>
      <c r="B937" t="s">
        <v>997</v>
      </c>
      <c r="C937">
        <v>6.9</v>
      </c>
      <c r="D937">
        <v>0.7</v>
      </c>
      <c r="E937">
        <v>5.5</v>
      </c>
      <c r="F937">
        <v>15.5</v>
      </c>
      <c r="G937" t="s">
        <v>15</v>
      </c>
      <c r="H937" t="s">
        <v>16</v>
      </c>
      <c r="I937">
        <v>37.090240000000001</v>
      </c>
      <c r="J937">
        <v>-95.712890999999999</v>
      </c>
    </row>
    <row r="938" spans="1:10" x14ac:dyDescent="0.3">
      <c r="A938">
        <v>971</v>
      </c>
      <c r="B938" t="s">
        <v>998</v>
      </c>
      <c r="C938">
        <v>6.6</v>
      </c>
      <c r="D938">
        <v>0.7</v>
      </c>
      <c r="E938">
        <v>4.8</v>
      </c>
      <c r="F938">
        <v>18.2</v>
      </c>
      <c r="G938" t="s">
        <v>15</v>
      </c>
      <c r="H938" t="s">
        <v>16</v>
      </c>
      <c r="I938">
        <v>37.090240000000001</v>
      </c>
      <c r="J938">
        <v>-95.712890999999999</v>
      </c>
    </row>
    <row r="939" spans="1:10" x14ac:dyDescent="0.3">
      <c r="A939">
        <v>972</v>
      </c>
      <c r="B939" t="s">
        <v>999</v>
      </c>
      <c r="C939">
        <v>11.8</v>
      </c>
      <c r="D939">
        <v>0.3</v>
      </c>
      <c r="E939">
        <v>17.5</v>
      </c>
      <c r="F939">
        <v>10</v>
      </c>
      <c r="G939" t="s">
        <v>307</v>
      </c>
      <c r="H939" t="s">
        <v>12</v>
      </c>
      <c r="I939">
        <v>1.3520829999999999</v>
      </c>
      <c r="J939">
        <v>103.819836</v>
      </c>
    </row>
    <row r="940" spans="1:10" x14ac:dyDescent="0.3">
      <c r="A940">
        <v>973</v>
      </c>
      <c r="B940" t="s">
        <v>1000</v>
      </c>
      <c r="C940">
        <v>6.3</v>
      </c>
      <c r="D940">
        <v>0.5</v>
      </c>
      <c r="E940">
        <v>76.099999999999994</v>
      </c>
      <c r="F940">
        <v>3.4</v>
      </c>
      <c r="G940" t="s">
        <v>154</v>
      </c>
      <c r="H940" t="s">
        <v>12</v>
      </c>
      <c r="I940">
        <v>20.593684</v>
      </c>
      <c r="J940">
        <v>78.962879999999998</v>
      </c>
    </row>
    <row r="941" spans="1:10" x14ac:dyDescent="0.3">
      <c r="A941">
        <v>973</v>
      </c>
      <c r="B941" t="s">
        <v>1001</v>
      </c>
      <c r="C941">
        <v>2</v>
      </c>
      <c r="D941">
        <v>0.6</v>
      </c>
      <c r="E941">
        <v>61.8</v>
      </c>
      <c r="F941">
        <v>6.8</v>
      </c>
      <c r="G941" t="s">
        <v>366</v>
      </c>
      <c r="H941" t="s">
        <v>12</v>
      </c>
      <c r="I941">
        <v>4.2104840000000001</v>
      </c>
      <c r="J941">
        <v>101.97576599999999</v>
      </c>
    </row>
    <row r="942" spans="1:10" x14ac:dyDescent="0.3">
      <c r="A942">
        <v>975</v>
      </c>
      <c r="B942" t="s">
        <v>1002</v>
      </c>
      <c r="C942">
        <v>21.8</v>
      </c>
      <c r="D942">
        <v>0.3</v>
      </c>
      <c r="E942">
        <v>15.9</v>
      </c>
      <c r="F942">
        <v>6.8</v>
      </c>
      <c r="G942" t="s">
        <v>50</v>
      </c>
      <c r="H942" t="s">
        <v>12</v>
      </c>
      <c r="I942">
        <v>36.204824000000002</v>
      </c>
      <c r="J942">
        <v>138.25292400000001</v>
      </c>
    </row>
    <row r="943" spans="1:10" x14ac:dyDescent="0.3">
      <c r="A943">
        <v>976</v>
      </c>
      <c r="B943" t="s">
        <v>1003</v>
      </c>
      <c r="C943">
        <v>54.9</v>
      </c>
      <c r="D943">
        <v>0.2</v>
      </c>
      <c r="E943">
        <v>40</v>
      </c>
      <c r="F943">
        <v>0.5</v>
      </c>
      <c r="G943" t="s">
        <v>44</v>
      </c>
      <c r="H943" t="s">
        <v>21</v>
      </c>
      <c r="I943">
        <v>46.227637999999999</v>
      </c>
      <c r="J943">
        <v>2.213749</v>
      </c>
    </row>
    <row r="944" spans="1:10" x14ac:dyDescent="0.3">
      <c r="A944">
        <v>977</v>
      </c>
      <c r="B944" t="s">
        <v>1004</v>
      </c>
      <c r="C944">
        <v>14.6</v>
      </c>
      <c r="D944">
        <v>1.3</v>
      </c>
      <c r="E944">
        <v>8.1999999999999993</v>
      </c>
      <c r="F944">
        <v>5.4</v>
      </c>
      <c r="G944" t="s">
        <v>15</v>
      </c>
      <c r="H944" t="s">
        <v>16</v>
      </c>
      <c r="I944">
        <v>37.090240000000001</v>
      </c>
      <c r="J944">
        <v>-95.712890999999999</v>
      </c>
    </row>
    <row r="945" spans="1:10" x14ac:dyDescent="0.3">
      <c r="A945">
        <v>978</v>
      </c>
      <c r="B945" t="s">
        <v>1005</v>
      </c>
      <c r="C945">
        <v>11.4</v>
      </c>
      <c r="D945">
        <v>0.7</v>
      </c>
      <c r="E945">
        <v>19.3</v>
      </c>
      <c r="F945">
        <v>2.2000000000000002</v>
      </c>
      <c r="G945" t="s">
        <v>35</v>
      </c>
      <c r="H945" t="s">
        <v>21</v>
      </c>
      <c r="I945">
        <v>61.524009999999997</v>
      </c>
      <c r="J945">
        <v>105.31875599999999</v>
      </c>
    </row>
    <row r="946" spans="1:10" x14ac:dyDescent="0.3">
      <c r="A946">
        <v>979</v>
      </c>
      <c r="B946" t="s">
        <v>1006</v>
      </c>
      <c r="C946">
        <v>10.6</v>
      </c>
      <c r="D946">
        <v>0.8</v>
      </c>
      <c r="E946">
        <v>9.6999999999999993</v>
      </c>
      <c r="F946">
        <v>6.8</v>
      </c>
      <c r="G946" t="s">
        <v>20</v>
      </c>
      <c r="H946" t="s">
        <v>21</v>
      </c>
      <c r="I946">
        <v>55.378050999999999</v>
      </c>
      <c r="J946">
        <v>-3.4359730000000002</v>
      </c>
    </row>
    <row r="947" spans="1:10" x14ac:dyDescent="0.3">
      <c r="A947">
        <v>981</v>
      </c>
      <c r="B947" t="s">
        <v>1007</v>
      </c>
      <c r="C947">
        <v>3.8</v>
      </c>
      <c r="D947">
        <v>0.6</v>
      </c>
      <c r="E947">
        <v>83.9</v>
      </c>
      <c r="F947">
        <v>5.8</v>
      </c>
      <c r="G947" t="s">
        <v>532</v>
      </c>
      <c r="H947" t="s">
        <v>12</v>
      </c>
      <c r="I947">
        <v>23.424075999999999</v>
      </c>
      <c r="J947">
        <v>53.847817999999997</v>
      </c>
    </row>
    <row r="948" spans="1:10" x14ac:dyDescent="0.3">
      <c r="A948">
        <v>982</v>
      </c>
      <c r="B948" t="s">
        <v>1008</v>
      </c>
      <c r="C948">
        <v>8.1</v>
      </c>
      <c r="D948">
        <v>0.4</v>
      </c>
      <c r="E948">
        <v>11.6</v>
      </c>
      <c r="F948">
        <v>11.2</v>
      </c>
      <c r="G948" t="s">
        <v>15</v>
      </c>
      <c r="H948" t="s">
        <v>16</v>
      </c>
      <c r="I948">
        <v>37.090240000000001</v>
      </c>
      <c r="J948">
        <v>-95.712890999999999</v>
      </c>
    </row>
    <row r="949" spans="1:10" x14ac:dyDescent="0.3">
      <c r="A949">
        <v>983</v>
      </c>
      <c r="B949" t="s">
        <v>1009</v>
      </c>
      <c r="C949">
        <v>5.0999999999999996</v>
      </c>
      <c r="D949">
        <v>0.8</v>
      </c>
      <c r="E949">
        <v>12.5</v>
      </c>
      <c r="F949">
        <v>10.8</v>
      </c>
      <c r="G949" t="s">
        <v>79</v>
      </c>
      <c r="H949" t="s">
        <v>16</v>
      </c>
      <c r="I949">
        <v>56.130366000000002</v>
      </c>
      <c r="J949">
        <v>-106.346771</v>
      </c>
    </row>
    <row r="950" spans="1:10" x14ac:dyDescent="0.3">
      <c r="A950">
        <v>984</v>
      </c>
      <c r="B950" t="s">
        <v>1010</v>
      </c>
      <c r="C950">
        <v>3</v>
      </c>
      <c r="D950">
        <v>0.6</v>
      </c>
      <c r="E950">
        <v>56.2</v>
      </c>
      <c r="F950">
        <v>6.3</v>
      </c>
      <c r="G950" t="s">
        <v>15</v>
      </c>
      <c r="H950" t="s">
        <v>16</v>
      </c>
      <c r="I950">
        <v>37.090240000000001</v>
      </c>
      <c r="J950">
        <v>-95.712890999999999</v>
      </c>
    </row>
    <row r="951" spans="1:10" x14ac:dyDescent="0.3">
      <c r="A951">
        <v>985</v>
      </c>
      <c r="B951" t="s">
        <v>1011</v>
      </c>
      <c r="C951">
        <v>9</v>
      </c>
      <c r="D951">
        <v>0.7</v>
      </c>
      <c r="E951">
        <v>15.4</v>
      </c>
      <c r="F951">
        <v>5.3</v>
      </c>
      <c r="G951" t="s">
        <v>154</v>
      </c>
      <c r="H951" t="s">
        <v>12</v>
      </c>
      <c r="I951">
        <v>20.593684</v>
      </c>
      <c r="J951">
        <v>78.962879999999998</v>
      </c>
    </row>
    <row r="952" spans="1:10" x14ac:dyDescent="0.3">
      <c r="A952">
        <v>985</v>
      </c>
      <c r="B952" t="s">
        <v>1012</v>
      </c>
      <c r="C952">
        <v>3.1</v>
      </c>
      <c r="D952">
        <v>0.7</v>
      </c>
      <c r="E952">
        <v>16.399999999999999</v>
      </c>
      <c r="F952">
        <v>12</v>
      </c>
      <c r="G952" t="s">
        <v>532</v>
      </c>
      <c r="H952" t="s">
        <v>12</v>
      </c>
      <c r="I952">
        <v>23.424075999999999</v>
      </c>
      <c r="J952">
        <v>53.847817999999997</v>
      </c>
    </row>
    <row r="953" spans="1:10" x14ac:dyDescent="0.3">
      <c r="A953">
        <v>987</v>
      </c>
      <c r="B953" t="s">
        <v>1013</v>
      </c>
      <c r="C953">
        <v>16.399999999999999</v>
      </c>
      <c r="D953">
        <v>0.5</v>
      </c>
      <c r="E953">
        <v>6.8</v>
      </c>
      <c r="F953">
        <v>8.1</v>
      </c>
      <c r="G953" t="s">
        <v>261</v>
      </c>
      <c r="H953" t="s">
        <v>262</v>
      </c>
      <c r="I953">
        <v>-30.559481999999999</v>
      </c>
      <c r="J953">
        <v>22.937505999999999</v>
      </c>
    </row>
    <row r="954" spans="1:10" x14ac:dyDescent="0.3">
      <c r="A954">
        <v>987</v>
      </c>
      <c r="B954" t="s">
        <v>1014</v>
      </c>
      <c r="C954">
        <v>2.7</v>
      </c>
      <c r="D954">
        <v>0.5</v>
      </c>
      <c r="E954">
        <v>65.400000000000006</v>
      </c>
      <c r="F954">
        <v>6.9</v>
      </c>
      <c r="G954" t="s">
        <v>15</v>
      </c>
      <c r="H954" t="s">
        <v>16</v>
      </c>
      <c r="I954">
        <v>37.090240000000001</v>
      </c>
      <c r="J954">
        <v>-95.712890999999999</v>
      </c>
    </row>
    <row r="955" spans="1:10" x14ac:dyDescent="0.3">
      <c r="A955">
        <v>989</v>
      </c>
      <c r="B955" t="s">
        <v>1015</v>
      </c>
      <c r="C955">
        <v>7.1</v>
      </c>
      <c r="D955">
        <v>0.4</v>
      </c>
      <c r="E955">
        <v>12</v>
      </c>
      <c r="F955">
        <v>15.6</v>
      </c>
      <c r="G955" t="s">
        <v>50</v>
      </c>
      <c r="H955" t="s">
        <v>12</v>
      </c>
      <c r="I955">
        <v>36.204824000000002</v>
      </c>
      <c r="J955">
        <v>138.25292400000001</v>
      </c>
    </row>
    <row r="956" spans="1:10" x14ac:dyDescent="0.3">
      <c r="A956">
        <v>990</v>
      </c>
      <c r="B956" t="s">
        <v>1016</v>
      </c>
      <c r="C956">
        <v>6.4</v>
      </c>
      <c r="D956">
        <v>0.8</v>
      </c>
      <c r="E956">
        <v>6.5</v>
      </c>
      <c r="F956">
        <v>14.5</v>
      </c>
      <c r="G956" t="s">
        <v>15</v>
      </c>
      <c r="H956" t="s">
        <v>16</v>
      </c>
      <c r="I956">
        <v>37.090240000000001</v>
      </c>
      <c r="J956">
        <v>-95.712890999999999</v>
      </c>
    </row>
    <row r="957" spans="1:10" x14ac:dyDescent="0.3">
      <c r="A957">
        <v>991</v>
      </c>
      <c r="B957" t="s">
        <v>1017</v>
      </c>
      <c r="C957">
        <v>3.6</v>
      </c>
      <c r="D957">
        <v>0.8</v>
      </c>
      <c r="E957">
        <v>69.599999999999994</v>
      </c>
      <c r="F957">
        <v>5</v>
      </c>
      <c r="G957" t="s">
        <v>11</v>
      </c>
      <c r="H957" t="s">
        <v>12</v>
      </c>
      <c r="I957">
        <v>35.861660000000001</v>
      </c>
      <c r="J957">
        <v>104.195397</v>
      </c>
    </row>
    <row r="958" spans="1:10" x14ac:dyDescent="0.3">
      <c r="A958">
        <v>992</v>
      </c>
      <c r="B958" t="s">
        <v>1018</v>
      </c>
      <c r="C958">
        <v>8.1999999999999993</v>
      </c>
      <c r="D958">
        <v>-2.4</v>
      </c>
      <c r="E958">
        <v>195.3</v>
      </c>
      <c r="F958">
        <v>6</v>
      </c>
      <c r="G958" t="s">
        <v>351</v>
      </c>
      <c r="H958" t="s">
        <v>21</v>
      </c>
      <c r="I958">
        <v>53.412909999999997</v>
      </c>
      <c r="J958">
        <v>-8.2438900000000004</v>
      </c>
    </row>
    <row r="959" spans="1:10" x14ac:dyDescent="0.3">
      <c r="A959">
        <v>993</v>
      </c>
      <c r="B959" t="s">
        <v>1019</v>
      </c>
      <c r="C959">
        <v>4.7</v>
      </c>
      <c r="D959">
        <v>0.9</v>
      </c>
      <c r="E959">
        <v>11.6</v>
      </c>
      <c r="F959">
        <v>11.6</v>
      </c>
      <c r="G959" t="s">
        <v>15</v>
      </c>
      <c r="H959" t="s">
        <v>16</v>
      </c>
      <c r="I959">
        <v>37.090240000000001</v>
      </c>
      <c r="J959">
        <v>-95.712890999999999</v>
      </c>
    </row>
    <row r="960" spans="1:10" x14ac:dyDescent="0.3">
      <c r="A960">
        <v>994</v>
      </c>
      <c r="B960" t="s">
        <v>1020</v>
      </c>
      <c r="C960">
        <v>2.6</v>
      </c>
      <c r="D960">
        <v>0.6</v>
      </c>
      <c r="E960">
        <v>21</v>
      </c>
      <c r="F960">
        <v>11.5</v>
      </c>
      <c r="G960" t="s">
        <v>15</v>
      </c>
      <c r="H960" t="s">
        <v>16</v>
      </c>
      <c r="I960">
        <v>37.090240000000001</v>
      </c>
      <c r="J960">
        <v>-95.712890999999999</v>
      </c>
    </row>
    <row r="961" spans="1:10" x14ac:dyDescent="0.3">
      <c r="A961">
        <v>995</v>
      </c>
      <c r="B961" t="s">
        <v>1021</v>
      </c>
      <c r="C961">
        <v>4.4000000000000004</v>
      </c>
      <c r="D961">
        <v>0.7</v>
      </c>
      <c r="E961">
        <v>10.199999999999999</v>
      </c>
      <c r="F961">
        <v>20.6</v>
      </c>
      <c r="G961" t="s">
        <v>15</v>
      </c>
      <c r="H961" t="s">
        <v>16</v>
      </c>
      <c r="I961">
        <v>37.090240000000001</v>
      </c>
      <c r="J961">
        <v>-95.712890999999999</v>
      </c>
    </row>
    <row r="962" spans="1:10" x14ac:dyDescent="0.3">
      <c r="A962">
        <v>996</v>
      </c>
      <c r="B962" t="s">
        <v>1022</v>
      </c>
      <c r="C962">
        <v>9.3000000000000007</v>
      </c>
      <c r="D962">
        <v>0.5</v>
      </c>
      <c r="E962">
        <v>10.9</v>
      </c>
      <c r="F962">
        <v>8.6</v>
      </c>
      <c r="G962" t="s">
        <v>31</v>
      </c>
      <c r="H962" t="s">
        <v>21</v>
      </c>
      <c r="I962">
        <v>51.165691000000002</v>
      </c>
      <c r="J962">
        <v>10.451525999999999</v>
      </c>
    </row>
    <row r="963" spans="1:10" x14ac:dyDescent="0.3">
      <c r="A963">
        <v>997</v>
      </c>
      <c r="B963" t="s">
        <v>1023</v>
      </c>
      <c r="C963">
        <v>25.2</v>
      </c>
      <c r="D963">
        <v>0.5</v>
      </c>
      <c r="E963">
        <v>10.6</v>
      </c>
      <c r="F963">
        <v>5</v>
      </c>
      <c r="G963" t="s">
        <v>15</v>
      </c>
      <c r="H963" t="s">
        <v>16</v>
      </c>
      <c r="I963">
        <v>37.090240000000001</v>
      </c>
      <c r="J963">
        <v>-95.712890999999999</v>
      </c>
    </row>
    <row r="964" spans="1:10" x14ac:dyDescent="0.3">
      <c r="A964">
        <v>998</v>
      </c>
      <c r="B964" t="s">
        <v>1024</v>
      </c>
      <c r="C964">
        <v>11.4</v>
      </c>
      <c r="D964">
        <v>0.6</v>
      </c>
      <c r="E964">
        <v>2.8</v>
      </c>
      <c r="F964">
        <v>9.6</v>
      </c>
      <c r="G964" t="s">
        <v>15</v>
      </c>
      <c r="H964" t="s">
        <v>16</v>
      </c>
      <c r="I964">
        <v>37.090240000000001</v>
      </c>
      <c r="J964">
        <v>-95.712890999999999</v>
      </c>
    </row>
    <row r="965" spans="1:10" x14ac:dyDescent="0.3">
      <c r="A965">
        <v>999</v>
      </c>
      <c r="B965" t="s">
        <v>1025</v>
      </c>
      <c r="C965">
        <v>1.1000000000000001</v>
      </c>
      <c r="D965">
        <v>0.8</v>
      </c>
      <c r="E965">
        <v>17.3</v>
      </c>
      <c r="F965">
        <v>9.8000000000000007</v>
      </c>
      <c r="G965" t="s">
        <v>20</v>
      </c>
      <c r="H965" t="s">
        <v>21</v>
      </c>
      <c r="I965">
        <v>55.378050999999999</v>
      </c>
      <c r="J965">
        <v>-3.4359730000000002</v>
      </c>
    </row>
    <row r="966" spans="1:10" x14ac:dyDescent="0.3">
      <c r="A966">
        <v>1000</v>
      </c>
      <c r="B966" t="s">
        <v>1026</v>
      </c>
      <c r="C966">
        <v>22.2</v>
      </c>
      <c r="D966">
        <v>0.7</v>
      </c>
      <c r="E966">
        <v>11.2</v>
      </c>
      <c r="F966">
        <v>4</v>
      </c>
      <c r="G966" t="s">
        <v>50</v>
      </c>
      <c r="H966" t="s">
        <v>12</v>
      </c>
      <c r="I966">
        <v>36.204824000000002</v>
      </c>
      <c r="J966">
        <v>138.25292400000001</v>
      </c>
    </row>
    <row r="967" spans="1:10" x14ac:dyDescent="0.3">
      <c r="A967">
        <v>1001</v>
      </c>
      <c r="B967" t="s">
        <v>1027</v>
      </c>
      <c r="C967">
        <v>8.8000000000000007</v>
      </c>
      <c r="D967">
        <v>0.4</v>
      </c>
      <c r="E967">
        <v>44.6</v>
      </c>
      <c r="F967">
        <v>4.3</v>
      </c>
      <c r="G967" t="s">
        <v>50</v>
      </c>
      <c r="H967" t="s">
        <v>12</v>
      </c>
      <c r="I967">
        <v>36.204824000000002</v>
      </c>
      <c r="J967">
        <v>138.25292400000001</v>
      </c>
    </row>
    <row r="968" spans="1:10" x14ac:dyDescent="0.3">
      <c r="A968">
        <v>1001</v>
      </c>
      <c r="B968" t="s">
        <v>1028</v>
      </c>
      <c r="C968">
        <v>10.199999999999999</v>
      </c>
      <c r="D968">
        <v>0.1</v>
      </c>
      <c r="E968">
        <v>16.3</v>
      </c>
      <c r="F968">
        <v>13.9</v>
      </c>
      <c r="G968" t="s">
        <v>143</v>
      </c>
      <c r="H968" t="s">
        <v>12</v>
      </c>
      <c r="I968">
        <v>23.69781</v>
      </c>
      <c r="J968">
        <v>120.960515</v>
      </c>
    </row>
    <row r="969" spans="1:10" x14ac:dyDescent="0.3">
      <c r="A969">
        <v>1003</v>
      </c>
      <c r="B969" t="s">
        <v>1029</v>
      </c>
      <c r="C969">
        <v>6.3</v>
      </c>
      <c r="D969">
        <v>0.5</v>
      </c>
      <c r="E969">
        <v>10.9</v>
      </c>
      <c r="F969">
        <v>12.4</v>
      </c>
      <c r="G969" t="s">
        <v>15</v>
      </c>
      <c r="H969" t="s">
        <v>16</v>
      </c>
      <c r="I969">
        <v>37.090240000000001</v>
      </c>
      <c r="J969">
        <v>-95.712890999999999</v>
      </c>
    </row>
    <row r="970" spans="1:10" x14ac:dyDescent="0.3">
      <c r="A970">
        <v>1004</v>
      </c>
      <c r="B970" t="s">
        <v>1030</v>
      </c>
      <c r="C970">
        <v>2.4</v>
      </c>
      <c r="D970">
        <v>0.5</v>
      </c>
      <c r="E970">
        <v>132.19999999999999</v>
      </c>
      <c r="F970">
        <v>6</v>
      </c>
      <c r="G970" t="s">
        <v>50</v>
      </c>
      <c r="H970" t="s">
        <v>12</v>
      </c>
      <c r="I970">
        <v>36.204824000000002</v>
      </c>
      <c r="J970">
        <v>138.25292400000001</v>
      </c>
    </row>
    <row r="971" spans="1:10" x14ac:dyDescent="0.3">
      <c r="A971">
        <v>1005</v>
      </c>
      <c r="B971" t="s">
        <v>1031</v>
      </c>
      <c r="C971">
        <v>2.6</v>
      </c>
      <c r="D971">
        <v>0.7</v>
      </c>
      <c r="E971">
        <v>49.2</v>
      </c>
      <c r="F971">
        <v>6.1</v>
      </c>
      <c r="G971" t="s">
        <v>532</v>
      </c>
      <c r="H971" t="s">
        <v>12</v>
      </c>
      <c r="I971">
        <v>23.424075999999999</v>
      </c>
      <c r="J971">
        <v>53.847817999999997</v>
      </c>
    </row>
    <row r="972" spans="1:10" x14ac:dyDescent="0.3">
      <c r="A972">
        <v>1006</v>
      </c>
      <c r="B972" t="s">
        <v>1032</v>
      </c>
      <c r="C972">
        <v>19.3</v>
      </c>
      <c r="D972">
        <v>0.5</v>
      </c>
      <c r="E972">
        <v>5.2</v>
      </c>
      <c r="F972">
        <v>7.5</v>
      </c>
      <c r="G972" t="s">
        <v>20</v>
      </c>
      <c r="H972" t="s">
        <v>21</v>
      </c>
      <c r="I972">
        <v>55.378050999999999</v>
      </c>
      <c r="J972">
        <v>-3.4359730000000002</v>
      </c>
    </row>
    <row r="973" spans="1:10" x14ac:dyDescent="0.3">
      <c r="A973">
        <v>1007</v>
      </c>
      <c r="B973" t="s">
        <v>1033</v>
      </c>
      <c r="C973">
        <v>9.6999999999999993</v>
      </c>
      <c r="D973">
        <v>0</v>
      </c>
      <c r="E973">
        <v>21</v>
      </c>
      <c r="F973">
        <v>11.1</v>
      </c>
      <c r="G973" t="s">
        <v>604</v>
      </c>
      <c r="H973" t="s">
        <v>40</v>
      </c>
      <c r="I973">
        <v>-35.675147000000003</v>
      </c>
      <c r="J973">
        <v>-71.542968999999999</v>
      </c>
    </row>
    <row r="974" spans="1:10" x14ac:dyDescent="0.3">
      <c r="A974">
        <v>1008</v>
      </c>
      <c r="B974" t="s">
        <v>1034</v>
      </c>
      <c r="C974">
        <v>9.1999999999999993</v>
      </c>
      <c r="D974">
        <v>0.5</v>
      </c>
      <c r="E974">
        <v>7.5</v>
      </c>
      <c r="F974">
        <v>15</v>
      </c>
      <c r="G974" t="s">
        <v>11</v>
      </c>
      <c r="H974" t="s">
        <v>12</v>
      </c>
      <c r="I974">
        <v>35.861660000000001</v>
      </c>
      <c r="J974">
        <v>104.195397</v>
      </c>
    </row>
    <row r="975" spans="1:10" x14ac:dyDescent="0.3">
      <c r="A975">
        <v>1009</v>
      </c>
      <c r="B975" t="s">
        <v>1035</v>
      </c>
      <c r="C975">
        <v>1.8</v>
      </c>
      <c r="D975">
        <v>0.9</v>
      </c>
      <c r="E975">
        <v>8.8000000000000007</v>
      </c>
      <c r="F975">
        <v>26.7</v>
      </c>
      <c r="G975" t="s">
        <v>15</v>
      </c>
      <c r="H975" t="s">
        <v>16</v>
      </c>
      <c r="I975">
        <v>37.090240000000001</v>
      </c>
      <c r="J975">
        <v>-95.712890999999999</v>
      </c>
    </row>
    <row r="976" spans="1:10" x14ac:dyDescent="0.3">
      <c r="A976">
        <v>1011</v>
      </c>
      <c r="B976" t="s">
        <v>1036</v>
      </c>
      <c r="C976">
        <v>12.3</v>
      </c>
      <c r="D976">
        <v>-0.1</v>
      </c>
      <c r="E976">
        <v>39.799999999999997</v>
      </c>
      <c r="F976">
        <v>6.2</v>
      </c>
      <c r="G976" t="s">
        <v>44</v>
      </c>
      <c r="H976" t="s">
        <v>21</v>
      </c>
      <c r="I976">
        <v>46.227637999999999</v>
      </c>
      <c r="J976">
        <v>2.213749</v>
      </c>
    </row>
    <row r="977" spans="1:10" x14ac:dyDescent="0.3">
      <c r="A977">
        <v>1012</v>
      </c>
      <c r="B977" t="s">
        <v>1037</v>
      </c>
      <c r="C977">
        <v>12.3</v>
      </c>
      <c r="D977">
        <v>0.4</v>
      </c>
      <c r="E977">
        <v>7.2</v>
      </c>
      <c r="F977">
        <v>13.9</v>
      </c>
      <c r="G977" t="s">
        <v>11</v>
      </c>
      <c r="H977" t="s">
        <v>12</v>
      </c>
      <c r="I977">
        <v>35.861660000000001</v>
      </c>
      <c r="J977">
        <v>104.195397</v>
      </c>
    </row>
    <row r="978" spans="1:10" x14ac:dyDescent="0.3">
      <c r="A978">
        <v>1013</v>
      </c>
      <c r="B978" t="s">
        <v>1038</v>
      </c>
      <c r="C978">
        <v>6.3</v>
      </c>
      <c r="D978">
        <v>0.8</v>
      </c>
      <c r="E978">
        <v>10.5</v>
      </c>
      <c r="F978">
        <v>8.3000000000000007</v>
      </c>
      <c r="G978" t="s">
        <v>20</v>
      </c>
      <c r="H978" t="s">
        <v>21</v>
      </c>
      <c r="I978">
        <v>55.378050999999999</v>
      </c>
      <c r="J978">
        <v>-3.4359730000000002</v>
      </c>
    </row>
    <row r="979" spans="1:10" x14ac:dyDescent="0.3">
      <c r="A979">
        <v>1014</v>
      </c>
      <c r="B979" t="s">
        <v>1039</v>
      </c>
      <c r="C979">
        <v>3.4</v>
      </c>
      <c r="D979">
        <v>0.5</v>
      </c>
      <c r="E979">
        <v>17.7</v>
      </c>
      <c r="F979">
        <v>13.1</v>
      </c>
      <c r="G979" t="s">
        <v>66</v>
      </c>
      <c r="H979" t="s">
        <v>67</v>
      </c>
      <c r="I979">
        <v>-25.274398000000001</v>
      </c>
      <c r="J979">
        <v>133.775136</v>
      </c>
    </row>
    <row r="980" spans="1:10" x14ac:dyDescent="0.3">
      <c r="A980">
        <v>1015</v>
      </c>
      <c r="B980" t="s">
        <v>1040</v>
      </c>
      <c r="C980">
        <v>12.2</v>
      </c>
      <c r="D980">
        <v>-24.5</v>
      </c>
      <c r="E980">
        <v>372.6</v>
      </c>
      <c r="F980">
        <v>0.7</v>
      </c>
      <c r="G980" t="s">
        <v>71</v>
      </c>
      <c r="H980" t="s">
        <v>21</v>
      </c>
      <c r="I980">
        <v>40.463667000000001</v>
      </c>
      <c r="J980">
        <v>-3.7492200000000002</v>
      </c>
    </row>
    <row r="981" spans="1:10" x14ac:dyDescent="0.3">
      <c r="A981">
        <v>1016</v>
      </c>
      <c r="B981" t="s">
        <v>1041</v>
      </c>
      <c r="C981">
        <v>11.9</v>
      </c>
      <c r="D981">
        <v>0.5</v>
      </c>
      <c r="E981">
        <v>12.6</v>
      </c>
      <c r="F981">
        <v>5.8</v>
      </c>
      <c r="G981" t="s">
        <v>66</v>
      </c>
      <c r="H981" t="s">
        <v>67</v>
      </c>
      <c r="I981">
        <v>-25.274398000000001</v>
      </c>
      <c r="J981">
        <v>133.775136</v>
      </c>
    </row>
    <row r="982" spans="1:10" x14ac:dyDescent="0.3">
      <c r="A982">
        <v>1017</v>
      </c>
      <c r="B982" t="s">
        <v>1042</v>
      </c>
      <c r="C982">
        <v>11.7</v>
      </c>
      <c r="D982">
        <v>-0.2</v>
      </c>
      <c r="E982">
        <v>20.9</v>
      </c>
      <c r="F982">
        <v>9</v>
      </c>
      <c r="G982" t="s">
        <v>63</v>
      </c>
      <c r="H982" t="s">
        <v>21</v>
      </c>
      <c r="I982">
        <v>60.472023999999998</v>
      </c>
      <c r="J982">
        <v>8.4689460000000008</v>
      </c>
    </row>
    <row r="983" spans="1:10" x14ac:dyDescent="0.3">
      <c r="A983">
        <v>1018</v>
      </c>
      <c r="B983" t="s">
        <v>1043</v>
      </c>
      <c r="C983">
        <v>5.8</v>
      </c>
      <c r="D983">
        <v>0.5</v>
      </c>
      <c r="E983">
        <v>13.6</v>
      </c>
      <c r="F983">
        <v>11.3</v>
      </c>
      <c r="G983" t="s">
        <v>15</v>
      </c>
      <c r="H983" t="s">
        <v>16</v>
      </c>
      <c r="I983">
        <v>37.090240000000001</v>
      </c>
      <c r="J983">
        <v>-95.712890999999999</v>
      </c>
    </row>
    <row r="984" spans="1:10" x14ac:dyDescent="0.3">
      <c r="A984">
        <v>1019</v>
      </c>
      <c r="B984" t="s">
        <v>1044</v>
      </c>
      <c r="C984">
        <v>8.1999999999999993</v>
      </c>
      <c r="D984">
        <v>0.6</v>
      </c>
      <c r="E984">
        <v>26</v>
      </c>
      <c r="F984">
        <v>4.0999999999999996</v>
      </c>
      <c r="G984" t="s">
        <v>11</v>
      </c>
      <c r="H984" t="s">
        <v>12</v>
      </c>
      <c r="I984">
        <v>35.861660000000001</v>
      </c>
      <c r="J984">
        <v>104.195397</v>
      </c>
    </row>
    <row r="985" spans="1:10" x14ac:dyDescent="0.3">
      <c r="A985">
        <v>1019</v>
      </c>
      <c r="B985" t="s">
        <v>1045</v>
      </c>
      <c r="C985">
        <v>39.9</v>
      </c>
      <c r="D985">
        <v>-1.1000000000000001</v>
      </c>
      <c r="E985">
        <v>19.3</v>
      </c>
      <c r="F985">
        <v>5.5</v>
      </c>
      <c r="G985" t="s">
        <v>15</v>
      </c>
      <c r="H985" t="s">
        <v>16</v>
      </c>
      <c r="I985">
        <v>37.090240000000001</v>
      </c>
      <c r="J985">
        <v>-95.712890999999999</v>
      </c>
    </row>
    <row r="986" spans="1:10" x14ac:dyDescent="0.3">
      <c r="A986">
        <v>1021</v>
      </c>
      <c r="B986" t="s">
        <v>1046</v>
      </c>
      <c r="C986">
        <v>14.6</v>
      </c>
      <c r="D986">
        <v>-2</v>
      </c>
      <c r="E986">
        <v>105.5</v>
      </c>
      <c r="F986">
        <v>3.3</v>
      </c>
      <c r="G986" t="s">
        <v>23</v>
      </c>
      <c r="H986" t="s">
        <v>21</v>
      </c>
      <c r="I986">
        <v>52.132632999999998</v>
      </c>
      <c r="J986">
        <v>5.2912660000000002</v>
      </c>
    </row>
    <row r="987" spans="1:10" x14ac:dyDescent="0.3">
      <c r="A987">
        <v>1022</v>
      </c>
      <c r="B987" t="s">
        <v>1047</v>
      </c>
      <c r="C987">
        <v>11</v>
      </c>
      <c r="D987">
        <v>-0.1</v>
      </c>
      <c r="E987">
        <v>25.5</v>
      </c>
      <c r="F987">
        <v>8.1</v>
      </c>
      <c r="G987" t="s">
        <v>35</v>
      </c>
      <c r="H987" t="s">
        <v>21</v>
      </c>
      <c r="I987">
        <v>61.524009999999997</v>
      </c>
      <c r="J987">
        <v>105.31875599999999</v>
      </c>
    </row>
    <row r="988" spans="1:10" x14ac:dyDescent="0.3">
      <c r="A988">
        <v>1023</v>
      </c>
      <c r="B988" t="s">
        <v>1048</v>
      </c>
      <c r="C988">
        <v>23.5</v>
      </c>
      <c r="D988">
        <v>0.1</v>
      </c>
      <c r="E988">
        <v>28.1</v>
      </c>
      <c r="F988">
        <v>5.0999999999999996</v>
      </c>
      <c r="G988" t="s">
        <v>50</v>
      </c>
      <c r="H988" t="s">
        <v>12</v>
      </c>
      <c r="I988">
        <v>36.204824000000002</v>
      </c>
      <c r="J988">
        <v>138.25292400000001</v>
      </c>
    </row>
    <row r="989" spans="1:10" x14ac:dyDescent="0.3">
      <c r="A989">
        <v>1024</v>
      </c>
      <c r="B989" t="s">
        <v>1049</v>
      </c>
      <c r="C989">
        <v>12.1</v>
      </c>
      <c r="D989">
        <v>-4.0999999999999996</v>
      </c>
      <c r="E989">
        <v>288.89999999999998</v>
      </c>
      <c r="F989">
        <v>3.2</v>
      </c>
      <c r="G989" t="s">
        <v>55</v>
      </c>
      <c r="H989" t="s">
        <v>21</v>
      </c>
      <c r="I989">
        <v>41.871940000000002</v>
      </c>
      <c r="J989">
        <v>12.56738</v>
      </c>
    </row>
    <row r="990" spans="1:10" x14ac:dyDescent="0.3">
      <c r="A990">
        <v>1025</v>
      </c>
      <c r="B990" t="s">
        <v>1050</v>
      </c>
      <c r="C990">
        <v>4.8</v>
      </c>
      <c r="D990">
        <v>0.7</v>
      </c>
      <c r="E990">
        <v>22.8</v>
      </c>
      <c r="F990">
        <v>6.4</v>
      </c>
      <c r="G990" t="s">
        <v>15</v>
      </c>
      <c r="H990" t="s">
        <v>16</v>
      </c>
      <c r="I990">
        <v>37.090240000000001</v>
      </c>
      <c r="J990">
        <v>-95.712890999999999</v>
      </c>
    </row>
    <row r="991" spans="1:10" x14ac:dyDescent="0.3">
      <c r="A991">
        <v>1026</v>
      </c>
      <c r="B991" t="s">
        <v>1051</v>
      </c>
      <c r="C991">
        <v>11.8</v>
      </c>
      <c r="D991">
        <v>0.5</v>
      </c>
      <c r="E991">
        <v>12</v>
      </c>
      <c r="F991">
        <v>6.4</v>
      </c>
      <c r="G991" t="s">
        <v>42</v>
      </c>
      <c r="H991" t="s">
        <v>12</v>
      </c>
      <c r="I991">
        <v>35.907756999999997</v>
      </c>
      <c r="J991">
        <v>127.76692199999999</v>
      </c>
    </row>
    <row r="992" spans="1:10" x14ac:dyDescent="0.3">
      <c r="A992">
        <v>1027</v>
      </c>
      <c r="B992" t="s">
        <v>1052</v>
      </c>
      <c r="C992">
        <v>11.5</v>
      </c>
      <c r="D992">
        <v>0.5</v>
      </c>
      <c r="E992">
        <v>13.2</v>
      </c>
      <c r="F992">
        <v>5.6</v>
      </c>
      <c r="G992" t="s">
        <v>79</v>
      </c>
      <c r="H992" t="s">
        <v>16</v>
      </c>
      <c r="I992">
        <v>56.130366000000002</v>
      </c>
      <c r="J992">
        <v>-106.346771</v>
      </c>
    </row>
    <row r="993" spans="1:10" x14ac:dyDescent="0.3">
      <c r="A993">
        <v>1028</v>
      </c>
      <c r="B993" t="s">
        <v>1053</v>
      </c>
      <c r="C993">
        <v>4.5</v>
      </c>
      <c r="D993">
        <v>0.8</v>
      </c>
      <c r="E993">
        <v>13.3</v>
      </c>
      <c r="F993">
        <v>9.8000000000000007</v>
      </c>
      <c r="G993" t="s">
        <v>11</v>
      </c>
      <c r="H993" t="s">
        <v>12</v>
      </c>
      <c r="I993">
        <v>35.861660000000001</v>
      </c>
      <c r="J993">
        <v>104.195397</v>
      </c>
    </row>
    <row r="994" spans="1:10" x14ac:dyDescent="0.3">
      <c r="A994">
        <v>1029</v>
      </c>
      <c r="B994" t="s">
        <v>1054</v>
      </c>
      <c r="C994">
        <v>5.5</v>
      </c>
      <c r="D994">
        <v>0.8</v>
      </c>
      <c r="E994">
        <v>9.3000000000000007</v>
      </c>
      <c r="F994">
        <v>11.9</v>
      </c>
      <c r="G994" t="s">
        <v>15</v>
      </c>
      <c r="H994" t="s">
        <v>16</v>
      </c>
      <c r="I994">
        <v>37.090240000000001</v>
      </c>
      <c r="J994">
        <v>-95.712890999999999</v>
      </c>
    </row>
    <row r="995" spans="1:10" x14ac:dyDescent="0.3">
      <c r="A995">
        <v>1030</v>
      </c>
      <c r="B995" t="s">
        <v>1055</v>
      </c>
      <c r="C995">
        <v>18</v>
      </c>
      <c r="D995">
        <v>0.3</v>
      </c>
      <c r="E995">
        <v>33.799999999999997</v>
      </c>
      <c r="F995">
        <v>4.0999999999999996</v>
      </c>
      <c r="G995" t="s">
        <v>44</v>
      </c>
      <c r="H995" t="s">
        <v>21</v>
      </c>
      <c r="I995">
        <v>46.227637999999999</v>
      </c>
      <c r="J995">
        <v>2.213749</v>
      </c>
    </row>
    <row r="996" spans="1:10" x14ac:dyDescent="0.3">
      <c r="A996">
        <v>1031</v>
      </c>
      <c r="B996" t="s">
        <v>1056</v>
      </c>
      <c r="C996">
        <v>20.399999999999999</v>
      </c>
      <c r="D996">
        <v>-2.8</v>
      </c>
      <c r="E996">
        <v>48.9</v>
      </c>
      <c r="F996">
        <v>3.6</v>
      </c>
      <c r="G996" t="s">
        <v>50</v>
      </c>
      <c r="H996" t="s">
        <v>12</v>
      </c>
      <c r="I996">
        <v>36.204824000000002</v>
      </c>
      <c r="J996">
        <v>138.25292400000001</v>
      </c>
    </row>
    <row r="997" spans="1:10" x14ac:dyDescent="0.3">
      <c r="A997">
        <v>1032</v>
      </c>
      <c r="B997" t="s">
        <v>1057</v>
      </c>
      <c r="C997">
        <v>2.5</v>
      </c>
      <c r="D997">
        <v>0.4</v>
      </c>
      <c r="E997">
        <v>19</v>
      </c>
      <c r="F997">
        <v>20.6</v>
      </c>
      <c r="G997" t="s">
        <v>15</v>
      </c>
      <c r="H997" t="s">
        <v>16</v>
      </c>
      <c r="I997">
        <v>37.090240000000001</v>
      </c>
      <c r="J997">
        <v>-95.712890999999999</v>
      </c>
    </row>
    <row r="998" spans="1:10" x14ac:dyDescent="0.3">
      <c r="A998">
        <v>1033</v>
      </c>
      <c r="B998" t="s">
        <v>1058</v>
      </c>
      <c r="C998">
        <v>10.8</v>
      </c>
      <c r="D998">
        <v>0.6</v>
      </c>
      <c r="E998">
        <v>7.5</v>
      </c>
      <c r="F998">
        <v>8.5</v>
      </c>
      <c r="G998" t="s">
        <v>79</v>
      </c>
      <c r="H998" t="s">
        <v>16</v>
      </c>
      <c r="I998">
        <v>56.130366000000002</v>
      </c>
      <c r="J998">
        <v>-106.346771</v>
      </c>
    </row>
    <row r="999" spans="1:10" x14ac:dyDescent="0.3">
      <c r="A999">
        <v>1034</v>
      </c>
      <c r="B999" t="s">
        <v>1059</v>
      </c>
      <c r="C999">
        <v>0.8</v>
      </c>
      <c r="D999">
        <v>1.2</v>
      </c>
      <c r="E999">
        <v>10.199999999999999</v>
      </c>
      <c r="F999">
        <v>12.7</v>
      </c>
      <c r="G999" t="s">
        <v>53</v>
      </c>
      <c r="H999" t="s">
        <v>12</v>
      </c>
      <c r="I999">
        <v>22.396428</v>
      </c>
      <c r="J999">
        <v>114.109497</v>
      </c>
    </row>
    <row r="1000" spans="1:10" x14ac:dyDescent="0.3">
      <c r="A1000">
        <v>1035</v>
      </c>
      <c r="B1000" t="s">
        <v>1060</v>
      </c>
      <c r="C1000">
        <v>33.799999999999997</v>
      </c>
      <c r="D1000">
        <v>-1.6</v>
      </c>
      <c r="E1000">
        <v>34.700000000000003</v>
      </c>
      <c r="F1000">
        <v>3.1</v>
      </c>
      <c r="G1000" t="s">
        <v>44</v>
      </c>
      <c r="H1000" t="s">
        <v>21</v>
      </c>
      <c r="I1000">
        <v>46.227637999999999</v>
      </c>
      <c r="J1000">
        <v>2.213749</v>
      </c>
    </row>
    <row r="1001" spans="1:10" x14ac:dyDescent="0.3">
      <c r="A1001">
        <v>1035</v>
      </c>
      <c r="B1001" t="s">
        <v>1061</v>
      </c>
      <c r="C1001">
        <v>8.3000000000000007</v>
      </c>
      <c r="D1001">
        <v>0.6</v>
      </c>
      <c r="E1001">
        <v>10.5</v>
      </c>
      <c r="F1001">
        <v>7.4</v>
      </c>
      <c r="G1001" t="s">
        <v>307</v>
      </c>
      <c r="H1001" t="s">
        <v>12</v>
      </c>
      <c r="I1001">
        <v>1.3520829999999999</v>
      </c>
      <c r="J1001">
        <v>103.819836</v>
      </c>
    </row>
    <row r="1002" spans="1:10" x14ac:dyDescent="0.3">
      <c r="A1002">
        <v>1037</v>
      </c>
      <c r="B1002" t="s">
        <v>1062</v>
      </c>
      <c r="C1002">
        <v>11.7</v>
      </c>
      <c r="D1002">
        <v>0.7</v>
      </c>
      <c r="E1002">
        <v>8.6999999999999993</v>
      </c>
      <c r="F1002">
        <v>6.8</v>
      </c>
      <c r="G1002" t="s">
        <v>31</v>
      </c>
      <c r="H1002" t="s">
        <v>21</v>
      </c>
      <c r="I1002">
        <v>51.165691000000002</v>
      </c>
      <c r="J1002">
        <v>10.451525999999999</v>
      </c>
    </row>
    <row r="1003" spans="1:10" x14ac:dyDescent="0.3">
      <c r="A1003">
        <v>1037</v>
      </c>
      <c r="B1003" t="s">
        <v>1063</v>
      </c>
      <c r="C1003">
        <v>10.6</v>
      </c>
      <c r="D1003">
        <v>0.4</v>
      </c>
      <c r="E1003">
        <v>9.3000000000000007</v>
      </c>
      <c r="F1003">
        <v>9.5</v>
      </c>
      <c r="G1003" t="s">
        <v>15</v>
      </c>
      <c r="H1003" t="s">
        <v>16</v>
      </c>
      <c r="I1003">
        <v>37.090240000000001</v>
      </c>
      <c r="J1003">
        <v>-95.712890999999999</v>
      </c>
    </row>
    <row r="1004" spans="1:10" x14ac:dyDescent="0.3">
      <c r="A1004">
        <v>1039</v>
      </c>
      <c r="B1004" t="s">
        <v>1064</v>
      </c>
      <c r="C1004">
        <v>4.9000000000000004</v>
      </c>
      <c r="D1004">
        <v>1.1000000000000001</v>
      </c>
      <c r="E1004">
        <v>3.3</v>
      </c>
      <c r="F1004">
        <v>14.2</v>
      </c>
      <c r="G1004" t="s">
        <v>15</v>
      </c>
      <c r="H1004" t="s">
        <v>16</v>
      </c>
      <c r="I1004">
        <v>37.090240000000001</v>
      </c>
      <c r="J1004">
        <v>-95.712890999999999</v>
      </c>
    </row>
    <row r="1005" spans="1:10" x14ac:dyDescent="0.3">
      <c r="A1005">
        <v>1040</v>
      </c>
      <c r="B1005" t="s">
        <v>1065</v>
      </c>
      <c r="C1005">
        <v>24.4</v>
      </c>
      <c r="D1005">
        <v>-0.2</v>
      </c>
      <c r="E1005">
        <v>12.3</v>
      </c>
      <c r="F1005">
        <v>9</v>
      </c>
      <c r="G1005" t="s">
        <v>15</v>
      </c>
      <c r="H1005" t="s">
        <v>16</v>
      </c>
      <c r="I1005">
        <v>37.090240000000001</v>
      </c>
      <c r="J1005">
        <v>-95.712890999999999</v>
      </c>
    </row>
    <row r="1006" spans="1:10" x14ac:dyDescent="0.3">
      <c r="A1006">
        <v>1041</v>
      </c>
      <c r="B1006" t="s">
        <v>1066</v>
      </c>
      <c r="C1006">
        <v>1</v>
      </c>
      <c r="D1006">
        <v>0.7</v>
      </c>
      <c r="E1006">
        <v>23.6</v>
      </c>
      <c r="F1006">
        <v>7.9</v>
      </c>
      <c r="G1006" t="s">
        <v>53</v>
      </c>
      <c r="H1006" t="s">
        <v>12</v>
      </c>
      <c r="I1006">
        <v>22.396428</v>
      </c>
      <c r="J1006">
        <v>114.109497</v>
      </c>
    </row>
    <row r="1007" spans="1:10" x14ac:dyDescent="0.3">
      <c r="A1007">
        <v>1042</v>
      </c>
      <c r="B1007" t="s">
        <v>1067</v>
      </c>
      <c r="C1007">
        <v>8.5</v>
      </c>
      <c r="D1007">
        <v>0.5</v>
      </c>
      <c r="E1007">
        <v>28.9</v>
      </c>
      <c r="F1007">
        <v>3.5</v>
      </c>
      <c r="G1007" t="s">
        <v>15</v>
      </c>
      <c r="H1007" t="s">
        <v>16</v>
      </c>
      <c r="I1007">
        <v>37.090240000000001</v>
      </c>
      <c r="J1007">
        <v>-95.712890999999999</v>
      </c>
    </row>
    <row r="1008" spans="1:10" x14ac:dyDescent="0.3">
      <c r="A1008">
        <v>1043</v>
      </c>
      <c r="B1008" t="s">
        <v>1068</v>
      </c>
      <c r="C1008">
        <v>7.3</v>
      </c>
      <c r="D1008">
        <v>0.1</v>
      </c>
      <c r="E1008">
        <v>21.9</v>
      </c>
      <c r="F1008">
        <v>12.7</v>
      </c>
      <c r="G1008" t="s">
        <v>79</v>
      </c>
      <c r="H1008" t="s">
        <v>16</v>
      </c>
      <c r="I1008">
        <v>56.130366000000002</v>
      </c>
      <c r="J1008">
        <v>-106.346771</v>
      </c>
    </row>
    <row r="1009" spans="1:10" x14ac:dyDescent="0.3">
      <c r="A1009">
        <v>1044</v>
      </c>
      <c r="B1009" t="s">
        <v>1069</v>
      </c>
      <c r="C1009">
        <v>3.4</v>
      </c>
      <c r="D1009">
        <v>0.5</v>
      </c>
      <c r="E1009">
        <v>43.5</v>
      </c>
      <c r="F1009">
        <v>6.7</v>
      </c>
      <c r="G1009" t="s">
        <v>1070</v>
      </c>
      <c r="H1009" t="s">
        <v>262</v>
      </c>
      <c r="I1009">
        <v>31.791702000000001</v>
      </c>
      <c r="J1009">
        <v>-7.0926200000000001</v>
      </c>
    </row>
    <row r="1010" spans="1:10" x14ac:dyDescent="0.3">
      <c r="A1010">
        <v>1045</v>
      </c>
      <c r="B1010" t="s">
        <v>1071</v>
      </c>
      <c r="C1010">
        <v>14</v>
      </c>
      <c r="D1010">
        <v>-1.5</v>
      </c>
      <c r="E1010">
        <v>26.5</v>
      </c>
      <c r="F1010">
        <v>6.4</v>
      </c>
      <c r="G1010" t="s">
        <v>11</v>
      </c>
      <c r="H1010" t="s">
        <v>12</v>
      </c>
      <c r="I1010">
        <v>35.861660000000001</v>
      </c>
      <c r="J1010">
        <v>104.195397</v>
      </c>
    </row>
    <row r="1011" spans="1:10" x14ac:dyDescent="0.3">
      <c r="A1011">
        <v>1045</v>
      </c>
      <c r="B1011" t="s">
        <v>1072</v>
      </c>
      <c r="C1011">
        <v>18.2</v>
      </c>
      <c r="D1011">
        <v>-2</v>
      </c>
      <c r="E1011">
        <v>51.6</v>
      </c>
      <c r="F1011">
        <v>4.3</v>
      </c>
      <c r="G1011" t="s">
        <v>50</v>
      </c>
      <c r="H1011" t="s">
        <v>12</v>
      </c>
      <c r="I1011">
        <v>36.204824000000002</v>
      </c>
      <c r="J1011">
        <v>138.25292400000001</v>
      </c>
    </row>
    <row r="1012" spans="1:10" x14ac:dyDescent="0.3">
      <c r="A1012">
        <v>1047</v>
      </c>
      <c r="B1012" t="s">
        <v>1073</v>
      </c>
      <c r="C1012">
        <v>4.5999999999999996</v>
      </c>
      <c r="D1012">
        <v>1.1000000000000001</v>
      </c>
      <c r="E1012">
        <v>3.4</v>
      </c>
      <c r="F1012">
        <v>14.9</v>
      </c>
      <c r="G1012" t="s">
        <v>15</v>
      </c>
      <c r="H1012" t="s">
        <v>16</v>
      </c>
      <c r="I1012">
        <v>37.090240000000001</v>
      </c>
      <c r="J1012">
        <v>-95.712890999999999</v>
      </c>
    </row>
    <row r="1013" spans="1:10" x14ac:dyDescent="0.3">
      <c r="A1013">
        <v>1049</v>
      </c>
      <c r="B1013" t="s">
        <v>1074</v>
      </c>
      <c r="C1013">
        <v>2.7</v>
      </c>
      <c r="D1013">
        <v>0.5</v>
      </c>
      <c r="E1013">
        <v>31</v>
      </c>
      <c r="F1013">
        <v>7.9</v>
      </c>
      <c r="G1013" t="s">
        <v>604</v>
      </c>
      <c r="H1013" t="s">
        <v>40</v>
      </c>
      <c r="I1013">
        <v>-35.675147000000003</v>
      </c>
      <c r="J1013">
        <v>-71.542968999999999</v>
      </c>
    </row>
    <row r="1014" spans="1:10" x14ac:dyDescent="0.3">
      <c r="A1014">
        <v>1049</v>
      </c>
      <c r="B1014" t="s">
        <v>1075</v>
      </c>
      <c r="C1014">
        <v>11.4</v>
      </c>
      <c r="D1014">
        <v>0.1</v>
      </c>
      <c r="E1014">
        <v>22.2</v>
      </c>
      <c r="F1014">
        <v>8.1</v>
      </c>
      <c r="G1014" t="s">
        <v>50</v>
      </c>
      <c r="H1014" t="s">
        <v>12</v>
      </c>
      <c r="I1014">
        <v>36.204824000000002</v>
      </c>
      <c r="J1014">
        <v>138.25292400000001</v>
      </c>
    </row>
    <row r="1015" spans="1:10" x14ac:dyDescent="0.3">
      <c r="A1015">
        <v>1051</v>
      </c>
      <c r="B1015" t="s">
        <v>1076</v>
      </c>
      <c r="C1015">
        <v>5.0999999999999996</v>
      </c>
      <c r="D1015">
        <v>0.4</v>
      </c>
      <c r="E1015">
        <v>21.8</v>
      </c>
      <c r="F1015">
        <v>8.8000000000000007</v>
      </c>
      <c r="G1015" t="s">
        <v>15</v>
      </c>
      <c r="H1015" t="s">
        <v>16</v>
      </c>
      <c r="I1015">
        <v>37.090240000000001</v>
      </c>
      <c r="J1015">
        <v>-95.712890999999999</v>
      </c>
    </row>
    <row r="1016" spans="1:10" x14ac:dyDescent="0.3">
      <c r="A1016">
        <v>1052</v>
      </c>
      <c r="B1016" t="s">
        <v>1077</v>
      </c>
      <c r="C1016">
        <v>6.3</v>
      </c>
      <c r="D1016">
        <v>0.7</v>
      </c>
      <c r="E1016">
        <v>5.7</v>
      </c>
      <c r="F1016">
        <v>12.4</v>
      </c>
      <c r="G1016" t="s">
        <v>15</v>
      </c>
      <c r="H1016" t="s">
        <v>16</v>
      </c>
      <c r="I1016">
        <v>37.090240000000001</v>
      </c>
      <c r="J1016">
        <v>-95.712890999999999</v>
      </c>
    </row>
    <row r="1017" spans="1:10" x14ac:dyDescent="0.3">
      <c r="A1017">
        <v>1053</v>
      </c>
      <c r="B1017" t="s">
        <v>1078</v>
      </c>
      <c r="C1017">
        <v>5.0999999999999996</v>
      </c>
      <c r="D1017">
        <v>0.4</v>
      </c>
      <c r="E1017">
        <v>10.5</v>
      </c>
      <c r="F1017">
        <v>27.7</v>
      </c>
      <c r="G1017" t="s">
        <v>261</v>
      </c>
      <c r="H1017" t="s">
        <v>262</v>
      </c>
      <c r="I1017">
        <v>-30.559481999999999</v>
      </c>
      <c r="J1017">
        <v>22.937505999999999</v>
      </c>
    </row>
    <row r="1018" spans="1:10" x14ac:dyDescent="0.3">
      <c r="A1018">
        <v>1054</v>
      </c>
      <c r="B1018" t="s">
        <v>1079</v>
      </c>
      <c r="C1018">
        <v>4.5999999999999996</v>
      </c>
      <c r="D1018">
        <v>0.9</v>
      </c>
      <c r="E1018">
        <v>10.4</v>
      </c>
      <c r="F1018">
        <v>10.8</v>
      </c>
      <c r="G1018" t="s">
        <v>727</v>
      </c>
      <c r="H1018" t="s">
        <v>12</v>
      </c>
      <c r="I1018">
        <v>29.31166</v>
      </c>
      <c r="J1018">
        <v>47.481766</v>
      </c>
    </row>
    <row r="1019" spans="1:10" x14ac:dyDescent="0.3">
      <c r="A1019">
        <v>1055</v>
      </c>
      <c r="B1019" t="s">
        <v>1080</v>
      </c>
      <c r="C1019">
        <v>2.4</v>
      </c>
      <c r="D1019">
        <v>0.9</v>
      </c>
      <c r="E1019">
        <v>11.8</v>
      </c>
      <c r="F1019">
        <v>12.6</v>
      </c>
      <c r="G1019" t="s">
        <v>518</v>
      </c>
      <c r="H1019" t="s">
        <v>21</v>
      </c>
      <c r="I1019">
        <v>49.815272999999998</v>
      </c>
      <c r="J1019">
        <v>6.1295830000000002</v>
      </c>
    </row>
    <row r="1020" spans="1:10" x14ac:dyDescent="0.3">
      <c r="A1020">
        <v>1056</v>
      </c>
      <c r="B1020" t="s">
        <v>1081</v>
      </c>
      <c r="C1020">
        <v>8.8000000000000007</v>
      </c>
      <c r="D1020">
        <v>0.3</v>
      </c>
      <c r="E1020">
        <v>101.8</v>
      </c>
      <c r="F1020">
        <v>1.9</v>
      </c>
      <c r="G1020" t="s">
        <v>31</v>
      </c>
      <c r="H1020" t="s">
        <v>21</v>
      </c>
      <c r="I1020">
        <v>51.165691000000002</v>
      </c>
      <c r="J1020">
        <v>10.451525999999999</v>
      </c>
    </row>
    <row r="1021" spans="1:10" x14ac:dyDescent="0.3">
      <c r="A1021">
        <v>1056</v>
      </c>
      <c r="B1021" t="s">
        <v>1082</v>
      </c>
      <c r="C1021">
        <v>2</v>
      </c>
      <c r="D1021">
        <v>0.6</v>
      </c>
      <c r="E1021">
        <v>18.2</v>
      </c>
      <c r="F1021">
        <v>9.3000000000000007</v>
      </c>
      <c r="G1021" t="s">
        <v>154</v>
      </c>
      <c r="H1021" t="s">
        <v>12</v>
      </c>
      <c r="I1021">
        <v>20.593684</v>
      </c>
      <c r="J1021">
        <v>78.962879999999998</v>
      </c>
    </row>
    <row r="1022" spans="1:10" x14ac:dyDescent="0.3">
      <c r="A1022">
        <v>1058</v>
      </c>
      <c r="B1022" t="s">
        <v>1083</v>
      </c>
      <c r="C1022">
        <v>19.7</v>
      </c>
      <c r="D1022">
        <v>0.3</v>
      </c>
      <c r="E1022">
        <v>15</v>
      </c>
      <c r="F1022">
        <v>5.2</v>
      </c>
      <c r="G1022" t="s">
        <v>50</v>
      </c>
      <c r="H1022" t="s">
        <v>12</v>
      </c>
      <c r="I1022">
        <v>36.204824000000002</v>
      </c>
      <c r="J1022">
        <v>138.25292400000001</v>
      </c>
    </row>
    <row r="1023" spans="1:10" x14ac:dyDescent="0.3">
      <c r="A1023">
        <v>1059</v>
      </c>
      <c r="B1023" t="s">
        <v>1084</v>
      </c>
      <c r="C1023">
        <v>4.0999999999999996</v>
      </c>
      <c r="D1023">
        <v>0.8</v>
      </c>
      <c r="E1023">
        <v>16.8</v>
      </c>
      <c r="F1023">
        <v>8.4</v>
      </c>
      <c r="G1023" t="s">
        <v>63</v>
      </c>
      <c r="H1023" t="s">
        <v>21</v>
      </c>
      <c r="I1023">
        <v>60.472023999999998</v>
      </c>
      <c r="J1023">
        <v>8.4689460000000008</v>
      </c>
    </row>
    <row r="1024" spans="1:10" x14ac:dyDescent="0.3">
      <c r="A1024">
        <v>1060</v>
      </c>
      <c r="B1024" t="s">
        <v>1085</v>
      </c>
      <c r="C1024">
        <v>4</v>
      </c>
      <c r="D1024">
        <v>0.9</v>
      </c>
      <c r="E1024">
        <v>9.9</v>
      </c>
      <c r="F1024">
        <v>15.1</v>
      </c>
      <c r="G1024" t="s">
        <v>729</v>
      </c>
      <c r="H1024" t="s">
        <v>12</v>
      </c>
      <c r="I1024">
        <v>12.879721</v>
      </c>
      <c r="J1024">
        <v>121.774017</v>
      </c>
    </row>
    <row r="1025" spans="1:10" x14ac:dyDescent="0.3">
      <c r="A1025">
        <v>1061</v>
      </c>
      <c r="B1025" t="s">
        <v>1086</v>
      </c>
      <c r="C1025">
        <v>5.9</v>
      </c>
      <c r="D1025">
        <v>0.7</v>
      </c>
      <c r="E1025">
        <v>8.8000000000000007</v>
      </c>
      <c r="F1025">
        <v>12.2</v>
      </c>
      <c r="G1025" t="s">
        <v>44</v>
      </c>
      <c r="H1025" t="s">
        <v>21</v>
      </c>
      <c r="I1025">
        <v>46.227637999999999</v>
      </c>
      <c r="J1025">
        <v>2.213749</v>
      </c>
    </row>
    <row r="1026" spans="1:10" x14ac:dyDescent="0.3">
      <c r="A1026">
        <v>1061</v>
      </c>
      <c r="B1026" t="s">
        <v>1087</v>
      </c>
      <c r="C1026">
        <v>18.2</v>
      </c>
      <c r="D1026">
        <v>-0.2</v>
      </c>
      <c r="E1026">
        <v>19.100000000000001</v>
      </c>
      <c r="F1026">
        <v>6.4</v>
      </c>
      <c r="G1026" t="s">
        <v>50</v>
      </c>
      <c r="H1026" t="s">
        <v>12</v>
      </c>
      <c r="I1026">
        <v>36.204824000000002</v>
      </c>
      <c r="J1026">
        <v>138.25292400000001</v>
      </c>
    </row>
    <row r="1027" spans="1:10" x14ac:dyDescent="0.3">
      <c r="A1027">
        <v>1064</v>
      </c>
      <c r="B1027" t="s">
        <v>1088</v>
      </c>
      <c r="C1027">
        <v>5.3</v>
      </c>
      <c r="D1027">
        <v>1.1000000000000001</v>
      </c>
      <c r="E1027">
        <v>10.4</v>
      </c>
      <c r="F1027">
        <v>7.9</v>
      </c>
      <c r="G1027" t="s">
        <v>1089</v>
      </c>
      <c r="H1027" t="s">
        <v>21</v>
      </c>
      <c r="I1027">
        <v>48.019573000000001</v>
      </c>
      <c r="J1027">
        <v>66.923683999999994</v>
      </c>
    </row>
    <row r="1028" spans="1:10" x14ac:dyDescent="0.3">
      <c r="A1028">
        <v>1065</v>
      </c>
      <c r="B1028" t="s">
        <v>1090</v>
      </c>
      <c r="C1028">
        <v>1.5</v>
      </c>
      <c r="D1028">
        <v>0.6</v>
      </c>
      <c r="E1028">
        <v>36.4</v>
      </c>
      <c r="F1028">
        <v>6.2</v>
      </c>
      <c r="G1028" t="s">
        <v>122</v>
      </c>
      <c r="H1028" t="s">
        <v>12</v>
      </c>
      <c r="I1028">
        <v>23.885942</v>
      </c>
      <c r="J1028">
        <v>45.079161999999997</v>
      </c>
    </row>
    <row r="1029" spans="1:10" x14ac:dyDescent="0.3">
      <c r="A1029">
        <v>1066</v>
      </c>
      <c r="B1029" t="s">
        <v>1091</v>
      </c>
      <c r="C1029">
        <v>6.3</v>
      </c>
      <c r="D1029">
        <v>0.6</v>
      </c>
      <c r="E1029">
        <v>8.9</v>
      </c>
      <c r="F1029">
        <v>12.3</v>
      </c>
      <c r="G1029" t="s">
        <v>15</v>
      </c>
      <c r="H1029" t="s">
        <v>16</v>
      </c>
      <c r="I1029">
        <v>37.090240000000001</v>
      </c>
      <c r="J1029">
        <v>-95.712890999999999</v>
      </c>
    </row>
    <row r="1030" spans="1:10" x14ac:dyDescent="0.3">
      <c r="A1030">
        <v>1067</v>
      </c>
      <c r="B1030" t="s">
        <v>1092</v>
      </c>
      <c r="C1030">
        <v>0.5</v>
      </c>
      <c r="D1030">
        <v>0.9</v>
      </c>
      <c r="E1030">
        <v>13.8</v>
      </c>
      <c r="F1030">
        <v>9.8000000000000007</v>
      </c>
      <c r="G1030" t="s">
        <v>66</v>
      </c>
      <c r="H1030" t="s">
        <v>67</v>
      </c>
      <c r="I1030">
        <v>-25.274398000000001</v>
      </c>
      <c r="J1030">
        <v>133.775136</v>
      </c>
    </row>
    <row r="1031" spans="1:10" x14ac:dyDescent="0.3">
      <c r="A1031">
        <v>1068</v>
      </c>
      <c r="B1031" t="s">
        <v>1093</v>
      </c>
      <c r="C1031">
        <v>22.4</v>
      </c>
      <c r="D1031">
        <v>-3</v>
      </c>
      <c r="E1031">
        <v>38.4</v>
      </c>
      <c r="F1031">
        <v>3</v>
      </c>
      <c r="G1031" t="s">
        <v>55</v>
      </c>
      <c r="H1031" t="s">
        <v>21</v>
      </c>
      <c r="I1031">
        <v>41.871940000000002</v>
      </c>
      <c r="J1031">
        <v>12.56738</v>
      </c>
    </row>
    <row r="1032" spans="1:10" x14ac:dyDescent="0.3">
      <c r="A1032">
        <v>1068</v>
      </c>
      <c r="B1032" t="s">
        <v>1094</v>
      </c>
      <c r="C1032">
        <v>9</v>
      </c>
      <c r="D1032">
        <v>0.2</v>
      </c>
      <c r="E1032">
        <v>23.3</v>
      </c>
      <c r="F1032">
        <v>8.5</v>
      </c>
      <c r="G1032" t="s">
        <v>15</v>
      </c>
      <c r="H1032" t="s">
        <v>16</v>
      </c>
      <c r="I1032">
        <v>37.090240000000001</v>
      </c>
      <c r="J1032">
        <v>-95.712890999999999</v>
      </c>
    </row>
    <row r="1033" spans="1:10" x14ac:dyDescent="0.3">
      <c r="A1033">
        <v>1070</v>
      </c>
      <c r="B1033" t="s">
        <v>1095</v>
      </c>
      <c r="C1033">
        <v>5.7</v>
      </c>
      <c r="D1033">
        <v>1</v>
      </c>
      <c r="E1033">
        <v>9.5</v>
      </c>
      <c r="F1033">
        <v>8.3000000000000007</v>
      </c>
      <c r="G1033" t="s">
        <v>15</v>
      </c>
      <c r="H1033" t="s">
        <v>16</v>
      </c>
      <c r="I1033">
        <v>37.090240000000001</v>
      </c>
      <c r="J1033">
        <v>-95.712890999999999</v>
      </c>
    </row>
    <row r="1034" spans="1:10" x14ac:dyDescent="0.3">
      <c r="A1034">
        <v>1071</v>
      </c>
      <c r="B1034" t="s">
        <v>1096</v>
      </c>
      <c r="C1034">
        <v>5.0999999999999996</v>
      </c>
      <c r="D1034">
        <v>0.1</v>
      </c>
      <c r="E1034">
        <v>15.1</v>
      </c>
      <c r="F1034">
        <v>63.5</v>
      </c>
      <c r="G1034" t="s">
        <v>15</v>
      </c>
      <c r="H1034" t="s">
        <v>16</v>
      </c>
      <c r="I1034">
        <v>37.090240000000001</v>
      </c>
      <c r="J1034">
        <v>-95.712890999999999</v>
      </c>
    </row>
    <row r="1035" spans="1:10" x14ac:dyDescent="0.3">
      <c r="A1035">
        <v>1072</v>
      </c>
      <c r="B1035" t="s">
        <v>1097</v>
      </c>
      <c r="C1035">
        <v>29.7</v>
      </c>
      <c r="D1035">
        <v>-4.5</v>
      </c>
      <c r="E1035">
        <v>31.8</v>
      </c>
      <c r="F1035">
        <v>3.7</v>
      </c>
      <c r="G1035" t="s">
        <v>50</v>
      </c>
      <c r="H1035" t="s">
        <v>12</v>
      </c>
      <c r="I1035">
        <v>36.204824000000002</v>
      </c>
      <c r="J1035">
        <v>138.25292400000001</v>
      </c>
    </row>
    <row r="1036" spans="1:10" x14ac:dyDescent="0.3">
      <c r="A1036">
        <v>1073</v>
      </c>
      <c r="B1036" t="s">
        <v>1098</v>
      </c>
      <c r="C1036">
        <v>4.5</v>
      </c>
      <c r="D1036">
        <v>0.9</v>
      </c>
      <c r="E1036">
        <v>19.2</v>
      </c>
      <c r="F1036">
        <v>5.9</v>
      </c>
      <c r="G1036" t="s">
        <v>11</v>
      </c>
      <c r="H1036" t="s">
        <v>12</v>
      </c>
      <c r="I1036">
        <v>35.861660000000001</v>
      </c>
      <c r="J1036">
        <v>104.195397</v>
      </c>
    </row>
    <row r="1037" spans="1:10" x14ac:dyDescent="0.3">
      <c r="A1037">
        <v>1074</v>
      </c>
      <c r="B1037" t="s">
        <v>1099</v>
      </c>
      <c r="C1037">
        <v>5.6</v>
      </c>
      <c r="D1037">
        <v>0.6</v>
      </c>
      <c r="E1037">
        <v>9.1999999999999993</v>
      </c>
      <c r="F1037">
        <v>12.5</v>
      </c>
      <c r="G1037" t="s">
        <v>15</v>
      </c>
      <c r="H1037" t="s">
        <v>16</v>
      </c>
      <c r="I1037">
        <v>37.090240000000001</v>
      </c>
      <c r="J1037">
        <v>-95.712890999999999</v>
      </c>
    </row>
    <row r="1038" spans="1:10" x14ac:dyDescent="0.3">
      <c r="A1038">
        <v>1075</v>
      </c>
      <c r="B1038" t="s">
        <v>1100</v>
      </c>
      <c r="C1038">
        <v>2.6</v>
      </c>
      <c r="D1038">
        <v>1.1000000000000001</v>
      </c>
      <c r="E1038">
        <v>4.7</v>
      </c>
      <c r="F1038">
        <v>18.899999999999999</v>
      </c>
      <c r="G1038" t="s">
        <v>39</v>
      </c>
      <c r="H1038" t="s">
        <v>40</v>
      </c>
      <c r="I1038">
        <v>-14.235004</v>
      </c>
      <c r="J1038">
        <v>-51.925280000000001</v>
      </c>
    </row>
    <row r="1039" spans="1:10" x14ac:dyDescent="0.3">
      <c r="A1039">
        <v>1076</v>
      </c>
      <c r="B1039" t="s">
        <v>1101</v>
      </c>
      <c r="C1039">
        <v>14</v>
      </c>
      <c r="D1039">
        <v>0.1</v>
      </c>
      <c r="E1039">
        <v>45.4</v>
      </c>
      <c r="F1039">
        <v>4.7</v>
      </c>
      <c r="G1039" t="s">
        <v>20</v>
      </c>
      <c r="H1039" t="s">
        <v>21</v>
      </c>
      <c r="I1039">
        <v>55.378050999999999</v>
      </c>
      <c r="J1039">
        <v>-3.4359730000000002</v>
      </c>
    </row>
    <row r="1040" spans="1:10" x14ac:dyDescent="0.3">
      <c r="A1040">
        <v>1078</v>
      </c>
      <c r="B1040" t="s">
        <v>1102</v>
      </c>
      <c r="C1040">
        <v>7.8</v>
      </c>
      <c r="D1040">
        <v>-0.5</v>
      </c>
      <c r="E1040">
        <v>15.9</v>
      </c>
      <c r="F1040">
        <v>14.4</v>
      </c>
      <c r="G1040" t="s">
        <v>50</v>
      </c>
      <c r="H1040" t="s">
        <v>12</v>
      </c>
      <c r="I1040">
        <v>36.204824000000002</v>
      </c>
      <c r="J1040">
        <v>138.25292400000001</v>
      </c>
    </row>
    <row r="1041" spans="1:10" x14ac:dyDescent="0.3">
      <c r="A1041">
        <v>1079</v>
      </c>
      <c r="B1041" t="s">
        <v>1103</v>
      </c>
      <c r="C1041">
        <v>13.1</v>
      </c>
      <c r="D1041">
        <v>0.6</v>
      </c>
      <c r="E1041">
        <v>6.7</v>
      </c>
      <c r="F1041">
        <v>7</v>
      </c>
      <c r="G1041" t="s">
        <v>50</v>
      </c>
      <c r="H1041" t="s">
        <v>12</v>
      </c>
      <c r="I1041">
        <v>36.204824000000002</v>
      </c>
      <c r="J1041">
        <v>138.25292400000001</v>
      </c>
    </row>
    <row r="1042" spans="1:10" x14ac:dyDescent="0.3">
      <c r="A1042">
        <v>1080</v>
      </c>
      <c r="B1042" t="s">
        <v>1104</v>
      </c>
      <c r="C1042">
        <v>5.2</v>
      </c>
      <c r="D1042">
        <v>0.9</v>
      </c>
      <c r="E1042">
        <v>6.8</v>
      </c>
      <c r="F1042">
        <v>12.3</v>
      </c>
      <c r="G1042" t="s">
        <v>177</v>
      </c>
      <c r="H1042" t="s">
        <v>12</v>
      </c>
      <c r="I1042">
        <v>15.870032</v>
      </c>
      <c r="J1042">
        <v>100.992541</v>
      </c>
    </row>
    <row r="1043" spans="1:10" x14ac:dyDescent="0.3">
      <c r="A1043">
        <v>1081</v>
      </c>
      <c r="B1043" t="s">
        <v>1105</v>
      </c>
      <c r="C1043">
        <v>5.2</v>
      </c>
      <c r="D1043">
        <v>0.7</v>
      </c>
      <c r="E1043">
        <v>4.5999999999999996</v>
      </c>
      <c r="F1043">
        <v>15.3</v>
      </c>
      <c r="G1043" t="s">
        <v>53</v>
      </c>
      <c r="H1043" t="s">
        <v>12</v>
      </c>
      <c r="I1043">
        <v>22.396428</v>
      </c>
      <c r="J1043">
        <v>114.109497</v>
      </c>
    </row>
    <row r="1044" spans="1:10" x14ac:dyDescent="0.3">
      <c r="A1044">
        <v>1082</v>
      </c>
      <c r="B1044" t="s">
        <v>1106</v>
      </c>
      <c r="C1044">
        <v>12.6</v>
      </c>
      <c r="D1044">
        <v>0.1</v>
      </c>
      <c r="E1044">
        <v>20.5</v>
      </c>
      <c r="F1044">
        <v>7.1</v>
      </c>
      <c r="G1044" t="s">
        <v>53</v>
      </c>
      <c r="H1044" t="s">
        <v>12</v>
      </c>
      <c r="I1044">
        <v>22.396428</v>
      </c>
      <c r="J1044">
        <v>114.109497</v>
      </c>
    </row>
    <row r="1045" spans="1:10" x14ac:dyDescent="0.3">
      <c r="A1045">
        <v>1083</v>
      </c>
      <c r="B1045" t="s">
        <v>1107</v>
      </c>
      <c r="C1045">
        <v>20.399999999999999</v>
      </c>
      <c r="D1045">
        <v>0.5</v>
      </c>
      <c r="E1045">
        <v>10.8</v>
      </c>
      <c r="F1045">
        <v>4.4000000000000004</v>
      </c>
      <c r="G1045" t="s">
        <v>15</v>
      </c>
      <c r="H1045" t="s">
        <v>16</v>
      </c>
      <c r="I1045">
        <v>37.090240000000001</v>
      </c>
      <c r="J1045">
        <v>-95.712890999999999</v>
      </c>
    </row>
    <row r="1046" spans="1:10" x14ac:dyDescent="0.3">
      <c r="A1046">
        <v>1084</v>
      </c>
      <c r="B1046" t="s">
        <v>1108</v>
      </c>
      <c r="C1046">
        <v>2.1</v>
      </c>
      <c r="D1046">
        <v>0.5</v>
      </c>
      <c r="E1046">
        <v>44.1</v>
      </c>
      <c r="F1046">
        <v>6.3</v>
      </c>
      <c r="G1046" t="s">
        <v>15</v>
      </c>
      <c r="H1046" t="s">
        <v>16</v>
      </c>
      <c r="I1046">
        <v>37.090240000000001</v>
      </c>
      <c r="J1046">
        <v>-95.712890999999999</v>
      </c>
    </row>
    <row r="1047" spans="1:10" x14ac:dyDescent="0.3">
      <c r="A1047">
        <v>1085</v>
      </c>
      <c r="B1047" t="s">
        <v>1109</v>
      </c>
      <c r="C1047">
        <v>15</v>
      </c>
      <c r="D1047">
        <v>0.1</v>
      </c>
      <c r="E1047">
        <v>43.7</v>
      </c>
      <c r="F1047">
        <v>4.5</v>
      </c>
      <c r="G1047" t="s">
        <v>55</v>
      </c>
      <c r="H1047" t="s">
        <v>21</v>
      </c>
      <c r="I1047">
        <v>41.871940000000002</v>
      </c>
      <c r="J1047">
        <v>12.56738</v>
      </c>
    </row>
    <row r="1048" spans="1:10" x14ac:dyDescent="0.3">
      <c r="A1048">
        <v>1086</v>
      </c>
      <c r="B1048" t="s">
        <v>1110</v>
      </c>
      <c r="C1048">
        <v>2.8</v>
      </c>
      <c r="D1048">
        <v>0.5</v>
      </c>
      <c r="E1048">
        <v>34.799999999999997</v>
      </c>
      <c r="F1048">
        <v>7.2</v>
      </c>
      <c r="G1048" t="s">
        <v>177</v>
      </c>
      <c r="H1048" t="s">
        <v>12</v>
      </c>
      <c r="I1048">
        <v>15.870032</v>
      </c>
      <c r="J1048">
        <v>100.992541</v>
      </c>
    </row>
    <row r="1049" spans="1:10" x14ac:dyDescent="0.3">
      <c r="A1049">
        <v>1086</v>
      </c>
      <c r="B1049" t="s">
        <v>1111</v>
      </c>
      <c r="C1049">
        <v>7.4</v>
      </c>
      <c r="D1049">
        <v>0.6</v>
      </c>
      <c r="E1049">
        <v>2.8</v>
      </c>
      <c r="F1049">
        <v>10.1</v>
      </c>
      <c r="G1049" t="s">
        <v>15</v>
      </c>
      <c r="H1049" t="s">
        <v>16</v>
      </c>
      <c r="I1049">
        <v>37.090240000000001</v>
      </c>
      <c r="J1049">
        <v>-95.712890999999999</v>
      </c>
    </row>
    <row r="1050" spans="1:10" x14ac:dyDescent="0.3">
      <c r="A1050">
        <v>1088</v>
      </c>
      <c r="B1050" t="s">
        <v>1112</v>
      </c>
      <c r="C1050">
        <v>1.9</v>
      </c>
      <c r="D1050">
        <v>0.6</v>
      </c>
      <c r="E1050">
        <v>140</v>
      </c>
      <c r="F1050">
        <v>2.2000000000000002</v>
      </c>
      <c r="G1050" t="s">
        <v>20</v>
      </c>
      <c r="H1050" t="s">
        <v>21</v>
      </c>
      <c r="I1050">
        <v>55.378050999999999</v>
      </c>
      <c r="J1050">
        <v>-3.4359730000000002</v>
      </c>
    </row>
    <row r="1051" spans="1:10" x14ac:dyDescent="0.3">
      <c r="A1051">
        <v>1089</v>
      </c>
      <c r="B1051" t="s">
        <v>1113</v>
      </c>
      <c r="C1051">
        <v>10.4</v>
      </c>
      <c r="D1051">
        <v>-16</v>
      </c>
      <c r="E1051">
        <v>137</v>
      </c>
      <c r="F1051">
        <v>1</v>
      </c>
      <c r="G1051" t="s">
        <v>1114</v>
      </c>
      <c r="H1051" t="s">
        <v>21</v>
      </c>
      <c r="I1051">
        <v>39.074207999999999</v>
      </c>
      <c r="J1051">
        <v>21.824311999999999</v>
      </c>
    </row>
    <row r="1052" spans="1:10" x14ac:dyDescent="0.3">
      <c r="A1052">
        <v>1090</v>
      </c>
      <c r="B1052" t="s">
        <v>1115</v>
      </c>
      <c r="C1052">
        <v>7.4</v>
      </c>
      <c r="D1052">
        <v>0.6</v>
      </c>
      <c r="E1052">
        <v>9.3000000000000007</v>
      </c>
      <c r="F1052">
        <v>8.9</v>
      </c>
      <c r="G1052" t="s">
        <v>15</v>
      </c>
      <c r="H1052" t="s">
        <v>16</v>
      </c>
      <c r="I1052">
        <v>37.090240000000001</v>
      </c>
      <c r="J1052">
        <v>-95.712890999999999</v>
      </c>
    </row>
    <row r="1053" spans="1:10" x14ac:dyDescent="0.3">
      <c r="A1053">
        <v>1091</v>
      </c>
      <c r="B1053" t="s">
        <v>1116</v>
      </c>
      <c r="C1053">
        <v>24.7</v>
      </c>
      <c r="D1053">
        <v>0.4</v>
      </c>
      <c r="E1053">
        <v>11.2</v>
      </c>
      <c r="F1053">
        <v>4.5</v>
      </c>
      <c r="G1053" t="s">
        <v>307</v>
      </c>
      <c r="H1053" t="s">
        <v>12</v>
      </c>
      <c r="I1053">
        <v>1.3520829999999999</v>
      </c>
      <c r="J1053">
        <v>103.819836</v>
      </c>
    </row>
    <row r="1054" spans="1:10" x14ac:dyDescent="0.3">
      <c r="A1054">
        <v>1091</v>
      </c>
      <c r="B1054" t="s">
        <v>1117</v>
      </c>
      <c r="C1054">
        <v>2</v>
      </c>
      <c r="D1054">
        <v>1.4</v>
      </c>
      <c r="E1054">
        <v>8.3000000000000007</v>
      </c>
      <c r="F1054">
        <v>13.4</v>
      </c>
      <c r="G1054" t="s">
        <v>15</v>
      </c>
      <c r="H1054" t="s">
        <v>16</v>
      </c>
      <c r="I1054">
        <v>37.090240000000001</v>
      </c>
      <c r="J1054">
        <v>-95.712890999999999</v>
      </c>
    </row>
    <row r="1055" spans="1:10" x14ac:dyDescent="0.3">
      <c r="A1055">
        <v>1093</v>
      </c>
      <c r="B1055" t="s">
        <v>1118</v>
      </c>
      <c r="C1055">
        <v>1.6</v>
      </c>
      <c r="D1055">
        <v>0.6</v>
      </c>
      <c r="E1055">
        <v>61.3</v>
      </c>
      <c r="F1055">
        <v>5.0999999999999996</v>
      </c>
      <c r="G1055" t="s">
        <v>50</v>
      </c>
      <c r="H1055" t="s">
        <v>12</v>
      </c>
      <c r="I1055">
        <v>36.204824000000002</v>
      </c>
      <c r="J1055">
        <v>138.25292400000001</v>
      </c>
    </row>
    <row r="1056" spans="1:10" x14ac:dyDescent="0.3">
      <c r="A1056">
        <v>1094</v>
      </c>
      <c r="B1056" t="s">
        <v>1119</v>
      </c>
      <c r="C1056">
        <v>21.8</v>
      </c>
      <c r="D1056">
        <v>-0.9</v>
      </c>
      <c r="E1056">
        <v>25.7</v>
      </c>
      <c r="F1056">
        <v>4.7</v>
      </c>
      <c r="G1056" t="s">
        <v>50</v>
      </c>
      <c r="H1056" t="s">
        <v>12</v>
      </c>
      <c r="I1056">
        <v>36.204824000000002</v>
      </c>
      <c r="J1056">
        <v>138.25292400000001</v>
      </c>
    </row>
    <row r="1057" spans="1:10" x14ac:dyDescent="0.3">
      <c r="A1057">
        <v>1095</v>
      </c>
      <c r="B1057" t="s">
        <v>1120</v>
      </c>
      <c r="C1057">
        <v>5.8</v>
      </c>
      <c r="D1057">
        <v>0.5</v>
      </c>
      <c r="E1057">
        <v>20.2</v>
      </c>
      <c r="F1057">
        <v>5.9</v>
      </c>
      <c r="G1057" t="s">
        <v>15</v>
      </c>
      <c r="H1057" t="s">
        <v>16</v>
      </c>
      <c r="I1057">
        <v>37.090240000000001</v>
      </c>
      <c r="J1057">
        <v>-95.712890999999999</v>
      </c>
    </row>
    <row r="1058" spans="1:10" x14ac:dyDescent="0.3">
      <c r="A1058">
        <v>1096</v>
      </c>
      <c r="B1058" t="s">
        <v>1121</v>
      </c>
      <c r="C1058">
        <v>4.5999999999999996</v>
      </c>
      <c r="D1058">
        <v>0.7</v>
      </c>
      <c r="E1058">
        <v>7.3</v>
      </c>
      <c r="F1058">
        <v>17.2</v>
      </c>
      <c r="G1058" t="s">
        <v>351</v>
      </c>
      <c r="H1058" t="s">
        <v>21</v>
      </c>
      <c r="I1058">
        <v>53.412909999999997</v>
      </c>
      <c r="J1058">
        <v>-8.2438900000000004</v>
      </c>
    </row>
    <row r="1059" spans="1:10" x14ac:dyDescent="0.3">
      <c r="A1059">
        <v>1098</v>
      </c>
      <c r="B1059" t="s">
        <v>1122</v>
      </c>
      <c r="C1059">
        <v>2.2999999999999998</v>
      </c>
      <c r="D1059">
        <v>0.4</v>
      </c>
      <c r="E1059">
        <v>23.8</v>
      </c>
      <c r="F1059">
        <v>9.1999999999999993</v>
      </c>
      <c r="G1059" t="s">
        <v>20</v>
      </c>
      <c r="H1059" t="s">
        <v>21</v>
      </c>
      <c r="I1059">
        <v>55.378050999999999</v>
      </c>
      <c r="J1059">
        <v>-3.4359730000000002</v>
      </c>
    </row>
    <row r="1060" spans="1:10" x14ac:dyDescent="0.3">
      <c r="A1060">
        <v>1099</v>
      </c>
      <c r="B1060" t="s">
        <v>1123</v>
      </c>
      <c r="C1060">
        <v>4.2</v>
      </c>
      <c r="D1060">
        <v>0.8</v>
      </c>
      <c r="E1060">
        <v>5.0999999999999996</v>
      </c>
      <c r="F1060">
        <v>19.399999999999999</v>
      </c>
      <c r="G1060" t="s">
        <v>15</v>
      </c>
      <c r="H1060" t="s">
        <v>16</v>
      </c>
      <c r="I1060">
        <v>37.090240000000001</v>
      </c>
      <c r="J1060">
        <v>-95.712890999999999</v>
      </c>
    </row>
    <row r="1061" spans="1:10" x14ac:dyDescent="0.3">
      <c r="A1061">
        <v>1100</v>
      </c>
      <c r="B1061" t="s">
        <v>1124</v>
      </c>
      <c r="C1061">
        <v>14.1</v>
      </c>
      <c r="D1061">
        <v>0.5</v>
      </c>
      <c r="E1061">
        <v>8.8000000000000007</v>
      </c>
      <c r="F1061">
        <v>6.3</v>
      </c>
      <c r="G1061" t="s">
        <v>15</v>
      </c>
      <c r="H1061" t="s">
        <v>16</v>
      </c>
      <c r="I1061">
        <v>37.090240000000001</v>
      </c>
      <c r="J1061">
        <v>-95.712890999999999</v>
      </c>
    </row>
    <row r="1062" spans="1:10" x14ac:dyDescent="0.3">
      <c r="A1062">
        <v>1101</v>
      </c>
      <c r="B1062" t="s">
        <v>1125</v>
      </c>
      <c r="C1062">
        <v>5.0999999999999996</v>
      </c>
      <c r="D1062">
        <v>0.4</v>
      </c>
      <c r="E1062">
        <v>58.8</v>
      </c>
      <c r="F1062">
        <v>5.2</v>
      </c>
      <c r="G1062" t="s">
        <v>464</v>
      </c>
      <c r="H1062" t="s">
        <v>21</v>
      </c>
      <c r="I1062">
        <v>61.924109999999999</v>
      </c>
      <c r="J1062">
        <v>25.748151</v>
      </c>
    </row>
    <row r="1063" spans="1:10" x14ac:dyDescent="0.3">
      <c r="A1063">
        <v>1102</v>
      </c>
      <c r="B1063" t="s">
        <v>1126</v>
      </c>
      <c r="C1063">
        <v>8.3000000000000007</v>
      </c>
      <c r="D1063">
        <v>0.5</v>
      </c>
      <c r="E1063">
        <v>4.5999999999999996</v>
      </c>
      <c r="F1063">
        <v>10.4</v>
      </c>
      <c r="G1063" t="s">
        <v>15</v>
      </c>
      <c r="H1063" t="s">
        <v>16</v>
      </c>
      <c r="I1063">
        <v>37.090240000000001</v>
      </c>
      <c r="J1063">
        <v>-95.712890999999999</v>
      </c>
    </row>
    <row r="1064" spans="1:10" x14ac:dyDescent="0.3">
      <c r="A1064">
        <v>1103</v>
      </c>
      <c r="B1064" t="s">
        <v>1127</v>
      </c>
      <c r="C1064">
        <v>2.6</v>
      </c>
      <c r="D1064">
        <v>0.8</v>
      </c>
      <c r="E1064">
        <v>8.6</v>
      </c>
      <c r="F1064">
        <v>18.3</v>
      </c>
      <c r="G1064" t="s">
        <v>50</v>
      </c>
      <c r="H1064" t="s">
        <v>12</v>
      </c>
      <c r="I1064">
        <v>36.204824000000002</v>
      </c>
      <c r="J1064">
        <v>138.25292400000001</v>
      </c>
    </row>
    <row r="1065" spans="1:10" x14ac:dyDescent="0.3">
      <c r="A1065">
        <v>1104</v>
      </c>
      <c r="B1065" t="s">
        <v>1128</v>
      </c>
      <c r="C1065">
        <v>0.8</v>
      </c>
      <c r="D1065">
        <v>0.5</v>
      </c>
      <c r="E1065">
        <v>10.4</v>
      </c>
      <c r="F1065">
        <v>20.2</v>
      </c>
      <c r="G1065" t="s">
        <v>53</v>
      </c>
      <c r="H1065" t="s">
        <v>12</v>
      </c>
      <c r="I1065">
        <v>22.396428</v>
      </c>
      <c r="J1065">
        <v>114.109497</v>
      </c>
    </row>
    <row r="1066" spans="1:10" x14ac:dyDescent="0.3">
      <c r="A1066">
        <v>1105</v>
      </c>
      <c r="B1066" t="s">
        <v>1129</v>
      </c>
      <c r="C1066">
        <v>2.2999999999999998</v>
      </c>
      <c r="D1066">
        <v>0.6</v>
      </c>
      <c r="E1066">
        <v>18.600000000000001</v>
      </c>
      <c r="F1066">
        <v>8.3000000000000007</v>
      </c>
      <c r="G1066" t="s">
        <v>55</v>
      </c>
      <c r="H1066" t="s">
        <v>21</v>
      </c>
      <c r="I1066">
        <v>41.871940000000002</v>
      </c>
      <c r="J1066">
        <v>12.56738</v>
      </c>
    </row>
    <row r="1067" spans="1:10" x14ac:dyDescent="0.3">
      <c r="A1067">
        <v>1106</v>
      </c>
      <c r="B1067" t="s">
        <v>1130</v>
      </c>
      <c r="C1067">
        <v>13.5</v>
      </c>
      <c r="D1067">
        <v>0.2</v>
      </c>
      <c r="E1067">
        <v>10.1</v>
      </c>
      <c r="F1067">
        <v>13</v>
      </c>
      <c r="G1067" t="s">
        <v>129</v>
      </c>
      <c r="H1067" t="s">
        <v>16</v>
      </c>
      <c r="I1067">
        <v>23.634501</v>
      </c>
      <c r="J1067">
        <v>-102.552784</v>
      </c>
    </row>
    <row r="1068" spans="1:10" x14ac:dyDescent="0.3">
      <c r="A1068">
        <v>1107</v>
      </c>
      <c r="B1068" t="s">
        <v>1131</v>
      </c>
      <c r="C1068">
        <v>3</v>
      </c>
      <c r="D1068">
        <v>0.9</v>
      </c>
      <c r="E1068">
        <v>4.2</v>
      </c>
      <c r="F1068">
        <v>19.5</v>
      </c>
      <c r="G1068" t="s">
        <v>15</v>
      </c>
      <c r="H1068" t="s">
        <v>16</v>
      </c>
      <c r="I1068">
        <v>37.090240000000001</v>
      </c>
      <c r="J1068">
        <v>-95.712890999999999</v>
      </c>
    </row>
    <row r="1069" spans="1:10" x14ac:dyDescent="0.3">
      <c r="A1069">
        <v>1108</v>
      </c>
      <c r="B1069" t="s">
        <v>1132</v>
      </c>
      <c r="C1069">
        <v>8.1999999999999993</v>
      </c>
      <c r="D1069">
        <v>0.5</v>
      </c>
      <c r="E1069">
        <v>9.6</v>
      </c>
      <c r="F1069">
        <v>8</v>
      </c>
      <c r="G1069" t="s">
        <v>50</v>
      </c>
      <c r="H1069" t="s">
        <v>12</v>
      </c>
      <c r="I1069">
        <v>36.204824000000002</v>
      </c>
      <c r="J1069">
        <v>138.25292400000001</v>
      </c>
    </row>
    <row r="1070" spans="1:10" x14ac:dyDescent="0.3">
      <c r="A1070">
        <v>1109</v>
      </c>
      <c r="B1070" t="s">
        <v>1133</v>
      </c>
      <c r="C1070">
        <v>2.6</v>
      </c>
      <c r="D1070">
        <v>0.7</v>
      </c>
      <c r="E1070">
        <v>9.1</v>
      </c>
      <c r="F1070">
        <v>17.2</v>
      </c>
      <c r="G1070" t="s">
        <v>15</v>
      </c>
      <c r="H1070" t="s">
        <v>16</v>
      </c>
      <c r="I1070">
        <v>37.090240000000001</v>
      </c>
      <c r="J1070">
        <v>-95.712890999999999</v>
      </c>
    </row>
    <row r="1071" spans="1:10" x14ac:dyDescent="0.3">
      <c r="A1071">
        <v>1110</v>
      </c>
      <c r="B1071" t="s">
        <v>1134</v>
      </c>
      <c r="C1071">
        <v>2.4</v>
      </c>
      <c r="D1071">
        <v>0.6</v>
      </c>
      <c r="E1071">
        <v>16.600000000000001</v>
      </c>
      <c r="F1071">
        <v>9.1999999999999993</v>
      </c>
      <c r="G1071" t="s">
        <v>532</v>
      </c>
      <c r="H1071" t="s">
        <v>12</v>
      </c>
      <c r="I1071">
        <v>23.424075999999999</v>
      </c>
      <c r="J1071">
        <v>53.847817999999997</v>
      </c>
    </row>
    <row r="1072" spans="1:10" x14ac:dyDescent="0.3">
      <c r="A1072">
        <v>1111</v>
      </c>
      <c r="B1072" t="s">
        <v>1135</v>
      </c>
      <c r="C1072">
        <v>3.5</v>
      </c>
      <c r="D1072">
        <v>0.7</v>
      </c>
      <c r="E1072">
        <v>12</v>
      </c>
      <c r="F1072">
        <v>11.1</v>
      </c>
      <c r="G1072" t="s">
        <v>11</v>
      </c>
      <c r="H1072" t="s">
        <v>12</v>
      </c>
      <c r="I1072">
        <v>35.861660000000001</v>
      </c>
      <c r="J1072">
        <v>104.195397</v>
      </c>
    </row>
    <row r="1073" spans="1:10" x14ac:dyDescent="0.3">
      <c r="A1073">
        <v>1112</v>
      </c>
      <c r="B1073" t="s">
        <v>1136</v>
      </c>
      <c r="C1073">
        <v>36.700000000000003</v>
      </c>
      <c r="D1073">
        <v>0.2</v>
      </c>
      <c r="E1073">
        <v>15.3</v>
      </c>
      <c r="F1073">
        <v>15.4</v>
      </c>
      <c r="G1073" t="s">
        <v>154</v>
      </c>
      <c r="H1073" t="s">
        <v>12</v>
      </c>
      <c r="I1073">
        <v>20.593684</v>
      </c>
      <c r="J1073">
        <v>78.962879999999998</v>
      </c>
    </row>
    <row r="1074" spans="1:10" x14ac:dyDescent="0.3">
      <c r="A1074">
        <v>1113</v>
      </c>
      <c r="B1074" t="s">
        <v>1137</v>
      </c>
      <c r="C1074">
        <v>6.3</v>
      </c>
      <c r="D1074">
        <v>0.4</v>
      </c>
      <c r="E1074">
        <v>17.100000000000001</v>
      </c>
      <c r="F1074">
        <v>7.3</v>
      </c>
      <c r="G1074" t="s">
        <v>15</v>
      </c>
      <c r="H1074" t="s">
        <v>16</v>
      </c>
      <c r="I1074">
        <v>37.090240000000001</v>
      </c>
      <c r="J1074">
        <v>-95.712890999999999</v>
      </c>
    </row>
    <row r="1075" spans="1:10" x14ac:dyDescent="0.3">
      <c r="A1075">
        <v>1114</v>
      </c>
      <c r="B1075" t="s">
        <v>1138</v>
      </c>
      <c r="C1075">
        <v>29.2</v>
      </c>
      <c r="D1075">
        <v>0.1</v>
      </c>
      <c r="E1075">
        <v>15.8</v>
      </c>
      <c r="F1075">
        <v>5.5</v>
      </c>
      <c r="G1075" t="s">
        <v>104</v>
      </c>
      <c r="H1075" t="s">
        <v>21</v>
      </c>
      <c r="I1075">
        <v>50.503886999999999</v>
      </c>
      <c r="J1075">
        <v>4.4699359999999997</v>
      </c>
    </row>
    <row r="1076" spans="1:10" x14ac:dyDescent="0.3">
      <c r="A1076">
        <v>1115</v>
      </c>
      <c r="B1076" t="s">
        <v>1139</v>
      </c>
      <c r="C1076">
        <v>4.5</v>
      </c>
      <c r="D1076">
        <v>0.8</v>
      </c>
      <c r="E1076">
        <v>9</v>
      </c>
      <c r="F1076">
        <v>12.5</v>
      </c>
      <c r="G1076" t="s">
        <v>15</v>
      </c>
      <c r="H1076" t="s">
        <v>16</v>
      </c>
      <c r="I1076">
        <v>37.090240000000001</v>
      </c>
      <c r="J1076">
        <v>-95.712890999999999</v>
      </c>
    </row>
    <row r="1077" spans="1:10" x14ac:dyDescent="0.3">
      <c r="A1077">
        <v>1116</v>
      </c>
      <c r="B1077" t="s">
        <v>1140</v>
      </c>
      <c r="C1077">
        <v>5.6</v>
      </c>
      <c r="D1077">
        <v>0.6</v>
      </c>
      <c r="E1077">
        <v>7.7</v>
      </c>
      <c r="F1077">
        <v>14.1</v>
      </c>
      <c r="G1077" t="s">
        <v>66</v>
      </c>
      <c r="H1077" t="s">
        <v>67</v>
      </c>
      <c r="I1077">
        <v>-25.274398000000001</v>
      </c>
      <c r="J1077">
        <v>133.775136</v>
      </c>
    </row>
    <row r="1078" spans="1:10" x14ac:dyDescent="0.3">
      <c r="A1078">
        <v>1117</v>
      </c>
      <c r="B1078" t="s">
        <v>1141</v>
      </c>
      <c r="C1078">
        <v>6.4</v>
      </c>
      <c r="D1078">
        <v>0.6</v>
      </c>
      <c r="E1078">
        <v>5.9</v>
      </c>
      <c r="F1078">
        <v>11.3</v>
      </c>
      <c r="G1078" t="s">
        <v>129</v>
      </c>
      <c r="H1078" t="s">
        <v>16</v>
      </c>
      <c r="I1078">
        <v>23.634501</v>
      </c>
      <c r="J1078">
        <v>-102.552784</v>
      </c>
    </row>
    <row r="1079" spans="1:10" x14ac:dyDescent="0.3">
      <c r="A1079">
        <v>1118</v>
      </c>
      <c r="B1079" t="s">
        <v>1142</v>
      </c>
      <c r="C1079">
        <v>5.4</v>
      </c>
      <c r="D1079">
        <v>0.3</v>
      </c>
      <c r="E1079">
        <v>210.7</v>
      </c>
      <c r="F1079">
        <v>0.4</v>
      </c>
      <c r="G1079" t="s">
        <v>1114</v>
      </c>
      <c r="H1079" t="s">
        <v>21</v>
      </c>
      <c r="I1079">
        <v>39.074207999999999</v>
      </c>
      <c r="J1079">
        <v>21.824311999999999</v>
      </c>
    </row>
    <row r="1080" spans="1:10" x14ac:dyDescent="0.3">
      <c r="A1080">
        <v>1119</v>
      </c>
      <c r="B1080" t="s">
        <v>1143</v>
      </c>
      <c r="C1080">
        <v>6.2</v>
      </c>
      <c r="D1080">
        <v>0.6</v>
      </c>
      <c r="E1080">
        <v>5.7</v>
      </c>
      <c r="F1080">
        <v>11.5</v>
      </c>
      <c r="G1080" t="s">
        <v>15</v>
      </c>
      <c r="H1080" t="s">
        <v>16</v>
      </c>
      <c r="I1080">
        <v>37.090240000000001</v>
      </c>
      <c r="J1080">
        <v>-95.712890999999999</v>
      </c>
    </row>
    <row r="1081" spans="1:10" x14ac:dyDescent="0.3">
      <c r="A1081">
        <v>1120</v>
      </c>
      <c r="B1081" t="s">
        <v>1144</v>
      </c>
      <c r="C1081">
        <v>5.6</v>
      </c>
      <c r="D1081">
        <v>0.8</v>
      </c>
      <c r="E1081">
        <v>3</v>
      </c>
      <c r="F1081">
        <v>10</v>
      </c>
      <c r="G1081" t="s">
        <v>20</v>
      </c>
      <c r="H1081" t="s">
        <v>21</v>
      </c>
      <c r="I1081">
        <v>55.378050999999999</v>
      </c>
      <c r="J1081">
        <v>-3.4359730000000002</v>
      </c>
    </row>
    <row r="1082" spans="1:10" x14ac:dyDescent="0.3">
      <c r="A1082">
        <v>1121</v>
      </c>
      <c r="B1082" t="s">
        <v>1145</v>
      </c>
      <c r="C1082">
        <v>4.5</v>
      </c>
      <c r="D1082">
        <v>0.7</v>
      </c>
      <c r="E1082">
        <v>7.8</v>
      </c>
      <c r="F1082">
        <v>18</v>
      </c>
      <c r="G1082" t="s">
        <v>351</v>
      </c>
      <c r="H1082" t="s">
        <v>21</v>
      </c>
      <c r="I1082">
        <v>53.412909999999997</v>
      </c>
      <c r="J1082">
        <v>-8.2438900000000004</v>
      </c>
    </row>
    <row r="1083" spans="1:10" x14ac:dyDescent="0.3">
      <c r="A1083">
        <v>1122</v>
      </c>
      <c r="B1083" t="s">
        <v>1146</v>
      </c>
      <c r="C1083">
        <v>4.2</v>
      </c>
      <c r="D1083">
        <v>0.5</v>
      </c>
      <c r="E1083">
        <v>14.3</v>
      </c>
      <c r="F1083">
        <v>9.5</v>
      </c>
      <c r="G1083" t="s">
        <v>15</v>
      </c>
      <c r="H1083" t="s">
        <v>16</v>
      </c>
      <c r="I1083">
        <v>37.090240000000001</v>
      </c>
      <c r="J1083">
        <v>-95.712890999999999</v>
      </c>
    </row>
    <row r="1084" spans="1:10" x14ac:dyDescent="0.3">
      <c r="A1084">
        <v>1123</v>
      </c>
      <c r="B1084" t="s">
        <v>1147</v>
      </c>
      <c r="C1084">
        <v>15.6</v>
      </c>
      <c r="D1084">
        <v>0</v>
      </c>
      <c r="E1084">
        <v>17.600000000000001</v>
      </c>
      <c r="F1084">
        <v>6.1</v>
      </c>
      <c r="G1084" t="s">
        <v>50</v>
      </c>
      <c r="H1084" t="s">
        <v>12</v>
      </c>
      <c r="I1084">
        <v>36.204824000000002</v>
      </c>
      <c r="J1084">
        <v>138.25292400000001</v>
      </c>
    </row>
    <row r="1085" spans="1:10" x14ac:dyDescent="0.3">
      <c r="A1085">
        <v>1124</v>
      </c>
      <c r="B1085" t="s">
        <v>1148</v>
      </c>
      <c r="C1085">
        <v>18.600000000000001</v>
      </c>
      <c r="D1085">
        <v>0.1</v>
      </c>
      <c r="E1085">
        <v>30.7</v>
      </c>
      <c r="F1085">
        <v>3</v>
      </c>
      <c r="G1085" t="s">
        <v>266</v>
      </c>
      <c r="H1085" t="s">
        <v>12</v>
      </c>
      <c r="I1085">
        <v>31.046050999999999</v>
      </c>
      <c r="J1085">
        <v>34.851612000000003</v>
      </c>
    </row>
    <row r="1086" spans="1:10" x14ac:dyDescent="0.3">
      <c r="A1086">
        <v>1125</v>
      </c>
      <c r="B1086" t="s">
        <v>1149</v>
      </c>
      <c r="C1086">
        <v>2.1</v>
      </c>
      <c r="D1086">
        <v>0.5</v>
      </c>
      <c r="E1086">
        <v>36.4</v>
      </c>
      <c r="F1086">
        <v>6.1</v>
      </c>
      <c r="G1086" t="s">
        <v>366</v>
      </c>
      <c r="H1086" t="s">
        <v>12</v>
      </c>
      <c r="I1086">
        <v>4.2104840000000001</v>
      </c>
      <c r="J1086">
        <v>101.97576599999999</v>
      </c>
    </row>
    <row r="1087" spans="1:10" x14ac:dyDescent="0.3">
      <c r="A1087">
        <v>1126</v>
      </c>
      <c r="B1087" t="s">
        <v>1150</v>
      </c>
      <c r="C1087">
        <v>5.0999999999999996</v>
      </c>
      <c r="D1087">
        <v>0.9</v>
      </c>
      <c r="E1087">
        <v>8.8000000000000007</v>
      </c>
      <c r="F1087">
        <v>9.4</v>
      </c>
      <c r="G1087" t="s">
        <v>31</v>
      </c>
      <c r="H1087" t="s">
        <v>21</v>
      </c>
      <c r="I1087">
        <v>51.165691000000002</v>
      </c>
      <c r="J1087">
        <v>10.451525999999999</v>
      </c>
    </row>
    <row r="1088" spans="1:10" x14ac:dyDescent="0.3">
      <c r="A1088">
        <v>1126</v>
      </c>
      <c r="B1088" t="s">
        <v>1151</v>
      </c>
      <c r="C1088">
        <v>15.8</v>
      </c>
      <c r="D1088">
        <v>0.3</v>
      </c>
      <c r="E1088">
        <v>16.100000000000001</v>
      </c>
      <c r="F1088">
        <v>5.3</v>
      </c>
      <c r="G1088" t="s">
        <v>50</v>
      </c>
      <c r="H1088" t="s">
        <v>12</v>
      </c>
      <c r="I1088">
        <v>36.204824000000002</v>
      </c>
      <c r="J1088">
        <v>138.25292400000001</v>
      </c>
    </row>
    <row r="1089" spans="1:10" x14ac:dyDescent="0.3">
      <c r="A1089">
        <v>1128</v>
      </c>
      <c r="B1089" t="s">
        <v>1152</v>
      </c>
      <c r="C1089">
        <v>16.3</v>
      </c>
      <c r="D1089">
        <v>-0.1</v>
      </c>
      <c r="E1089">
        <v>20.6</v>
      </c>
      <c r="F1089">
        <v>5.4</v>
      </c>
      <c r="G1089" t="s">
        <v>143</v>
      </c>
      <c r="H1089" t="s">
        <v>12</v>
      </c>
      <c r="I1089">
        <v>23.69781</v>
      </c>
      <c r="J1089">
        <v>120.960515</v>
      </c>
    </row>
    <row r="1090" spans="1:10" x14ac:dyDescent="0.3">
      <c r="A1090">
        <v>1129</v>
      </c>
      <c r="B1090" t="s">
        <v>1153</v>
      </c>
      <c r="C1090">
        <v>3.6</v>
      </c>
      <c r="D1090">
        <v>0.3</v>
      </c>
      <c r="E1090">
        <v>52.2</v>
      </c>
      <c r="F1090">
        <v>8.1</v>
      </c>
      <c r="G1090" t="s">
        <v>727</v>
      </c>
      <c r="H1090" t="s">
        <v>12</v>
      </c>
      <c r="I1090">
        <v>29.31166</v>
      </c>
      <c r="J1090">
        <v>47.481766</v>
      </c>
    </row>
    <row r="1091" spans="1:10" x14ac:dyDescent="0.3">
      <c r="A1091">
        <v>1130</v>
      </c>
      <c r="B1091" t="s">
        <v>1154</v>
      </c>
      <c r="C1091">
        <v>3.7</v>
      </c>
      <c r="D1091">
        <v>1</v>
      </c>
      <c r="E1091">
        <v>10.199999999999999</v>
      </c>
      <c r="F1091">
        <v>10.199999999999999</v>
      </c>
      <c r="G1091" t="s">
        <v>79</v>
      </c>
      <c r="H1091" t="s">
        <v>16</v>
      </c>
      <c r="I1091">
        <v>56.130366000000002</v>
      </c>
      <c r="J1091">
        <v>-106.346771</v>
      </c>
    </row>
    <row r="1092" spans="1:10" x14ac:dyDescent="0.3">
      <c r="A1092">
        <v>1131</v>
      </c>
      <c r="B1092" t="s">
        <v>1155</v>
      </c>
      <c r="C1092">
        <v>15.1</v>
      </c>
      <c r="D1092">
        <v>0.5</v>
      </c>
      <c r="E1092">
        <v>11.8</v>
      </c>
      <c r="F1092">
        <v>4.3</v>
      </c>
      <c r="G1092" t="s">
        <v>44</v>
      </c>
      <c r="H1092" t="s">
        <v>21</v>
      </c>
      <c r="I1092">
        <v>46.227637999999999</v>
      </c>
      <c r="J1092">
        <v>2.213749</v>
      </c>
    </row>
    <row r="1093" spans="1:10" x14ac:dyDescent="0.3">
      <c r="A1093">
        <v>1132</v>
      </c>
      <c r="B1093" t="s">
        <v>1156</v>
      </c>
      <c r="C1093">
        <v>12.5</v>
      </c>
      <c r="D1093">
        <v>0.4</v>
      </c>
      <c r="E1093">
        <v>7.5</v>
      </c>
      <c r="F1093">
        <v>7.7</v>
      </c>
      <c r="G1093" t="s">
        <v>31</v>
      </c>
      <c r="H1093" t="s">
        <v>21</v>
      </c>
      <c r="I1093">
        <v>51.165691000000002</v>
      </c>
      <c r="J1093">
        <v>10.451525999999999</v>
      </c>
    </row>
    <row r="1094" spans="1:10" x14ac:dyDescent="0.3">
      <c r="A1094">
        <v>1133</v>
      </c>
      <c r="B1094" t="s">
        <v>1157</v>
      </c>
      <c r="C1094">
        <v>10.5</v>
      </c>
      <c r="D1094">
        <v>0.5</v>
      </c>
      <c r="E1094">
        <v>4.2</v>
      </c>
      <c r="F1094">
        <v>8.1999999999999993</v>
      </c>
      <c r="G1094" t="s">
        <v>104</v>
      </c>
      <c r="H1094" t="s">
        <v>21</v>
      </c>
      <c r="I1094">
        <v>50.503886999999999</v>
      </c>
      <c r="J1094">
        <v>4.4699359999999997</v>
      </c>
    </row>
    <row r="1095" spans="1:10" x14ac:dyDescent="0.3">
      <c r="A1095">
        <v>1133</v>
      </c>
      <c r="B1095" t="s">
        <v>1158</v>
      </c>
      <c r="C1095">
        <v>2.4</v>
      </c>
      <c r="D1095">
        <v>0.6</v>
      </c>
      <c r="E1095">
        <v>9.4</v>
      </c>
      <c r="F1095">
        <v>17.2</v>
      </c>
      <c r="G1095" t="s">
        <v>20</v>
      </c>
      <c r="H1095" t="s">
        <v>21</v>
      </c>
      <c r="I1095">
        <v>55.378050999999999</v>
      </c>
      <c r="J1095">
        <v>-3.4359730000000002</v>
      </c>
    </row>
    <row r="1096" spans="1:10" x14ac:dyDescent="0.3">
      <c r="A1096">
        <v>1135</v>
      </c>
      <c r="B1096" t="s">
        <v>1159</v>
      </c>
      <c r="C1096">
        <v>7.5</v>
      </c>
      <c r="D1096">
        <v>0.3</v>
      </c>
      <c r="E1096">
        <v>42</v>
      </c>
      <c r="F1096">
        <v>3.5</v>
      </c>
      <c r="G1096" t="s">
        <v>79</v>
      </c>
      <c r="H1096" t="s">
        <v>16</v>
      </c>
      <c r="I1096">
        <v>56.130366000000002</v>
      </c>
      <c r="J1096">
        <v>-106.346771</v>
      </c>
    </row>
    <row r="1097" spans="1:10" x14ac:dyDescent="0.3">
      <c r="A1097">
        <v>1136</v>
      </c>
      <c r="B1097" t="s">
        <v>1160</v>
      </c>
      <c r="C1097">
        <v>22.5</v>
      </c>
      <c r="D1097">
        <v>-0.2</v>
      </c>
      <c r="E1097">
        <v>26</v>
      </c>
      <c r="F1097">
        <v>3.8</v>
      </c>
      <c r="G1097" t="s">
        <v>50</v>
      </c>
      <c r="H1097" t="s">
        <v>12</v>
      </c>
      <c r="I1097">
        <v>36.204824000000002</v>
      </c>
      <c r="J1097">
        <v>138.25292400000001</v>
      </c>
    </row>
    <row r="1098" spans="1:10" x14ac:dyDescent="0.3">
      <c r="A1098">
        <v>1137</v>
      </c>
      <c r="B1098" t="s">
        <v>1161</v>
      </c>
      <c r="C1098">
        <v>5.9</v>
      </c>
      <c r="D1098">
        <v>0.5</v>
      </c>
      <c r="E1098">
        <v>9.1999999999999993</v>
      </c>
      <c r="F1098">
        <v>10.4</v>
      </c>
      <c r="G1098" t="s">
        <v>15</v>
      </c>
      <c r="H1098" t="s">
        <v>16</v>
      </c>
      <c r="I1098">
        <v>37.090240000000001</v>
      </c>
      <c r="J1098">
        <v>-95.712890999999999</v>
      </c>
    </row>
    <row r="1099" spans="1:10" x14ac:dyDescent="0.3">
      <c r="A1099">
        <v>1138</v>
      </c>
      <c r="B1099" t="s">
        <v>1162</v>
      </c>
      <c r="C1099">
        <v>19.100000000000001</v>
      </c>
      <c r="D1099">
        <v>-1.8</v>
      </c>
      <c r="E1099">
        <v>28.2</v>
      </c>
      <c r="F1099">
        <v>3.5</v>
      </c>
      <c r="G1099" t="s">
        <v>44</v>
      </c>
      <c r="H1099" t="s">
        <v>21</v>
      </c>
      <c r="I1099">
        <v>46.227637999999999</v>
      </c>
      <c r="J1099">
        <v>2.213749</v>
      </c>
    </row>
    <row r="1100" spans="1:10" x14ac:dyDescent="0.3">
      <c r="A1100">
        <v>1138</v>
      </c>
      <c r="B1100" t="s">
        <v>1163</v>
      </c>
      <c r="C1100">
        <v>6</v>
      </c>
      <c r="D1100">
        <v>0.6</v>
      </c>
      <c r="E1100">
        <v>8.9</v>
      </c>
      <c r="F1100">
        <v>9</v>
      </c>
      <c r="G1100" t="s">
        <v>15</v>
      </c>
      <c r="H1100" t="s">
        <v>16</v>
      </c>
      <c r="I1100">
        <v>37.090240000000001</v>
      </c>
      <c r="J1100">
        <v>-95.712890999999999</v>
      </c>
    </row>
    <row r="1101" spans="1:10" x14ac:dyDescent="0.3">
      <c r="A1101">
        <v>1140</v>
      </c>
      <c r="B1101" t="s">
        <v>1164</v>
      </c>
      <c r="C1101">
        <v>37.6</v>
      </c>
      <c r="D1101">
        <v>-0.1</v>
      </c>
      <c r="E1101">
        <v>20</v>
      </c>
      <c r="F1101">
        <v>1.8</v>
      </c>
      <c r="G1101" t="s">
        <v>50</v>
      </c>
      <c r="H1101" t="s">
        <v>12</v>
      </c>
      <c r="I1101">
        <v>36.204824000000002</v>
      </c>
      <c r="J1101">
        <v>138.25292400000001</v>
      </c>
    </row>
    <row r="1102" spans="1:10" x14ac:dyDescent="0.3">
      <c r="A1102">
        <v>1140</v>
      </c>
      <c r="B1102" t="s">
        <v>1165</v>
      </c>
      <c r="C1102">
        <v>3.9</v>
      </c>
      <c r="D1102">
        <v>1</v>
      </c>
      <c r="E1102">
        <v>33.200000000000003</v>
      </c>
      <c r="F1102">
        <v>3.4</v>
      </c>
      <c r="G1102" t="s">
        <v>1166</v>
      </c>
      <c r="H1102" t="s">
        <v>40</v>
      </c>
      <c r="I1102">
        <v>6.4237500000000001</v>
      </c>
      <c r="J1102">
        <v>-66.589730000000003</v>
      </c>
    </row>
    <row r="1103" spans="1:10" x14ac:dyDescent="0.3">
      <c r="A1103">
        <v>1141</v>
      </c>
      <c r="B1103" t="s">
        <v>1167</v>
      </c>
      <c r="C1103">
        <v>24.9</v>
      </c>
      <c r="D1103">
        <v>-1.9</v>
      </c>
      <c r="E1103">
        <v>23.5</v>
      </c>
      <c r="F1103">
        <v>1.3</v>
      </c>
      <c r="G1103" t="s">
        <v>15</v>
      </c>
      <c r="H1103" t="s">
        <v>16</v>
      </c>
      <c r="I1103">
        <v>37.090240000000001</v>
      </c>
      <c r="J1103">
        <v>-95.712890999999999</v>
      </c>
    </row>
    <row r="1104" spans="1:10" x14ac:dyDescent="0.3">
      <c r="A1104">
        <v>1142</v>
      </c>
      <c r="B1104" t="s">
        <v>1168</v>
      </c>
      <c r="C1104">
        <v>1.4</v>
      </c>
      <c r="D1104">
        <v>0.4</v>
      </c>
      <c r="E1104">
        <v>23.9</v>
      </c>
      <c r="F1104">
        <v>9.1</v>
      </c>
      <c r="G1104" t="s">
        <v>729</v>
      </c>
      <c r="H1104" t="s">
        <v>12</v>
      </c>
      <c r="I1104">
        <v>12.879721</v>
      </c>
      <c r="J1104">
        <v>121.774017</v>
      </c>
    </row>
    <row r="1105" spans="1:10" x14ac:dyDescent="0.3">
      <c r="A1105">
        <v>1143</v>
      </c>
      <c r="B1105" t="s">
        <v>1169</v>
      </c>
      <c r="C1105">
        <v>8.1</v>
      </c>
      <c r="D1105">
        <v>0</v>
      </c>
      <c r="E1105">
        <v>11.7</v>
      </c>
      <c r="F1105">
        <v>16</v>
      </c>
      <c r="G1105" t="s">
        <v>15</v>
      </c>
      <c r="H1105" t="s">
        <v>16</v>
      </c>
      <c r="I1105">
        <v>37.090240000000001</v>
      </c>
      <c r="J1105">
        <v>-95.712890999999999</v>
      </c>
    </row>
    <row r="1106" spans="1:10" x14ac:dyDescent="0.3">
      <c r="A1106">
        <v>1144</v>
      </c>
      <c r="B1106" t="s">
        <v>1170</v>
      </c>
      <c r="C1106">
        <v>1.8</v>
      </c>
      <c r="D1106">
        <v>0.3</v>
      </c>
      <c r="E1106">
        <v>19.5</v>
      </c>
      <c r="F1106">
        <v>17.100000000000001</v>
      </c>
      <c r="G1106" t="s">
        <v>15</v>
      </c>
      <c r="H1106" t="s">
        <v>16</v>
      </c>
      <c r="I1106">
        <v>37.090240000000001</v>
      </c>
      <c r="J1106">
        <v>-95.712890999999999</v>
      </c>
    </row>
    <row r="1107" spans="1:10" x14ac:dyDescent="0.3">
      <c r="A1107">
        <v>1145</v>
      </c>
      <c r="B1107" t="s">
        <v>1171</v>
      </c>
      <c r="C1107">
        <v>3</v>
      </c>
      <c r="D1107">
        <v>1</v>
      </c>
      <c r="E1107">
        <v>5.9</v>
      </c>
      <c r="F1107">
        <v>14.7</v>
      </c>
      <c r="G1107" t="s">
        <v>11</v>
      </c>
      <c r="H1107" t="s">
        <v>12</v>
      </c>
      <c r="I1107">
        <v>35.861660000000001</v>
      </c>
      <c r="J1107">
        <v>104.195397</v>
      </c>
    </row>
    <row r="1108" spans="1:10" x14ac:dyDescent="0.3">
      <c r="A1108">
        <v>1145</v>
      </c>
      <c r="B1108" t="s">
        <v>1172</v>
      </c>
      <c r="C1108">
        <v>1.3</v>
      </c>
      <c r="D1108">
        <v>1</v>
      </c>
      <c r="E1108">
        <v>2.7</v>
      </c>
      <c r="F1108">
        <v>13.8</v>
      </c>
      <c r="G1108" t="s">
        <v>122</v>
      </c>
      <c r="H1108" t="s">
        <v>12</v>
      </c>
      <c r="I1108">
        <v>23.885942</v>
      </c>
      <c r="J1108">
        <v>45.079161999999997</v>
      </c>
    </row>
    <row r="1109" spans="1:10" x14ac:dyDescent="0.3">
      <c r="A1109">
        <v>1147</v>
      </c>
      <c r="B1109" t="s">
        <v>1173</v>
      </c>
      <c r="C1109">
        <v>9.1999999999999993</v>
      </c>
      <c r="D1109">
        <v>-1.8</v>
      </c>
      <c r="E1109">
        <v>26.3</v>
      </c>
      <c r="F1109">
        <v>6.4</v>
      </c>
      <c r="G1109" t="s">
        <v>15</v>
      </c>
      <c r="H1109" t="s">
        <v>16</v>
      </c>
      <c r="I1109">
        <v>37.090240000000001</v>
      </c>
      <c r="J1109">
        <v>-95.712890999999999</v>
      </c>
    </row>
    <row r="1110" spans="1:10" x14ac:dyDescent="0.3">
      <c r="A1110">
        <v>1149</v>
      </c>
      <c r="B1110" t="s">
        <v>1174</v>
      </c>
      <c r="C1110">
        <v>7.6</v>
      </c>
      <c r="D1110">
        <v>0.4</v>
      </c>
      <c r="E1110">
        <v>9.3000000000000007</v>
      </c>
      <c r="F1110">
        <v>8.5</v>
      </c>
      <c r="G1110" t="s">
        <v>50</v>
      </c>
      <c r="H1110" t="s">
        <v>12</v>
      </c>
      <c r="I1110">
        <v>36.204824000000002</v>
      </c>
      <c r="J1110">
        <v>138.25292400000001</v>
      </c>
    </row>
    <row r="1111" spans="1:10" x14ac:dyDescent="0.3">
      <c r="A1111">
        <v>1149</v>
      </c>
      <c r="B1111" t="s">
        <v>1175</v>
      </c>
      <c r="C1111">
        <v>14.3</v>
      </c>
      <c r="D1111">
        <v>0</v>
      </c>
      <c r="E1111">
        <v>34.200000000000003</v>
      </c>
      <c r="F1111">
        <v>4.4000000000000004</v>
      </c>
      <c r="G1111" t="s">
        <v>50</v>
      </c>
      <c r="H1111" t="s">
        <v>12</v>
      </c>
      <c r="I1111">
        <v>36.204824000000002</v>
      </c>
      <c r="J1111">
        <v>138.25292400000001</v>
      </c>
    </row>
    <row r="1112" spans="1:10" x14ac:dyDescent="0.3">
      <c r="A1112">
        <v>1151</v>
      </c>
      <c r="B1112" t="s">
        <v>1176</v>
      </c>
      <c r="C1112">
        <v>7.6</v>
      </c>
      <c r="D1112">
        <v>0.5</v>
      </c>
      <c r="E1112">
        <v>10.6</v>
      </c>
      <c r="F1112">
        <v>7</v>
      </c>
      <c r="G1112" t="s">
        <v>11</v>
      </c>
      <c r="H1112" t="s">
        <v>12</v>
      </c>
      <c r="I1112">
        <v>35.861660000000001</v>
      </c>
      <c r="J1112">
        <v>104.195397</v>
      </c>
    </row>
    <row r="1113" spans="1:10" x14ac:dyDescent="0.3">
      <c r="A1113">
        <v>1151</v>
      </c>
      <c r="B1113" t="s">
        <v>1177</v>
      </c>
      <c r="C1113">
        <v>10.1</v>
      </c>
      <c r="D1113">
        <v>0.4</v>
      </c>
      <c r="E1113">
        <v>3.7</v>
      </c>
      <c r="F1113">
        <v>10.199999999999999</v>
      </c>
      <c r="G1113" t="s">
        <v>261</v>
      </c>
      <c r="H1113" t="s">
        <v>262</v>
      </c>
      <c r="I1113">
        <v>-30.559481999999999</v>
      </c>
      <c r="J1113">
        <v>22.937505999999999</v>
      </c>
    </row>
    <row r="1114" spans="1:10" x14ac:dyDescent="0.3">
      <c r="A1114">
        <v>1153</v>
      </c>
      <c r="B1114" t="s">
        <v>1178</v>
      </c>
      <c r="C1114">
        <v>4.0999999999999996</v>
      </c>
      <c r="D1114">
        <v>0.7</v>
      </c>
      <c r="E1114">
        <v>8.9</v>
      </c>
      <c r="F1114">
        <v>13.2</v>
      </c>
      <c r="G1114" t="s">
        <v>50</v>
      </c>
      <c r="H1114" t="s">
        <v>12</v>
      </c>
      <c r="I1114">
        <v>36.204824000000002</v>
      </c>
      <c r="J1114">
        <v>138.25292400000001</v>
      </c>
    </row>
    <row r="1115" spans="1:10" x14ac:dyDescent="0.3">
      <c r="A1115">
        <v>1153</v>
      </c>
      <c r="B1115" t="s">
        <v>1179</v>
      </c>
      <c r="C1115">
        <v>5</v>
      </c>
      <c r="D1115">
        <v>0.5</v>
      </c>
      <c r="E1115">
        <v>6.6</v>
      </c>
      <c r="F1115">
        <v>15.5</v>
      </c>
      <c r="G1115" t="s">
        <v>129</v>
      </c>
      <c r="H1115" t="s">
        <v>16</v>
      </c>
      <c r="I1115">
        <v>23.634501</v>
      </c>
      <c r="J1115">
        <v>-102.552784</v>
      </c>
    </row>
    <row r="1116" spans="1:10" x14ac:dyDescent="0.3">
      <c r="A1116">
        <v>1153</v>
      </c>
      <c r="B1116" t="s">
        <v>1180</v>
      </c>
      <c r="C1116">
        <v>5.3</v>
      </c>
      <c r="D1116">
        <v>1.3</v>
      </c>
      <c r="E1116">
        <v>15.2</v>
      </c>
      <c r="F1116">
        <v>3.5</v>
      </c>
      <c r="G1116" t="s">
        <v>71</v>
      </c>
      <c r="H1116" t="s">
        <v>21</v>
      </c>
      <c r="I1116">
        <v>40.463667000000001</v>
      </c>
      <c r="J1116">
        <v>-3.7492200000000002</v>
      </c>
    </row>
    <row r="1117" spans="1:10" x14ac:dyDescent="0.3">
      <c r="A1117">
        <v>1156</v>
      </c>
      <c r="B1117" t="s">
        <v>1181</v>
      </c>
      <c r="C1117">
        <v>17.3</v>
      </c>
      <c r="D1117">
        <v>-0.4</v>
      </c>
      <c r="E1117">
        <v>19.600000000000001</v>
      </c>
      <c r="F1117">
        <v>5</v>
      </c>
      <c r="G1117" t="s">
        <v>39</v>
      </c>
      <c r="H1117" t="s">
        <v>40</v>
      </c>
      <c r="I1117">
        <v>-14.235004</v>
      </c>
      <c r="J1117">
        <v>-51.925280000000001</v>
      </c>
    </row>
    <row r="1118" spans="1:10" x14ac:dyDescent="0.3">
      <c r="A1118">
        <v>1157</v>
      </c>
      <c r="B1118" t="s">
        <v>1182</v>
      </c>
      <c r="C1118">
        <v>0.4</v>
      </c>
      <c r="D1118">
        <v>1.7</v>
      </c>
      <c r="E1118">
        <v>10.5</v>
      </c>
      <c r="F1118">
        <v>7.2</v>
      </c>
      <c r="G1118" t="s">
        <v>150</v>
      </c>
      <c r="H1118" t="s">
        <v>21</v>
      </c>
      <c r="I1118">
        <v>60.128160999999999</v>
      </c>
      <c r="J1118">
        <v>18.643501000000001</v>
      </c>
    </row>
    <row r="1119" spans="1:10" x14ac:dyDescent="0.3">
      <c r="A1119">
        <v>1158</v>
      </c>
      <c r="B1119" t="s">
        <v>1183</v>
      </c>
      <c r="C1119">
        <v>1</v>
      </c>
      <c r="D1119">
        <v>0.5</v>
      </c>
      <c r="E1119">
        <v>11.7</v>
      </c>
      <c r="F1119">
        <v>13.4</v>
      </c>
      <c r="G1119" t="s">
        <v>39</v>
      </c>
      <c r="H1119" t="s">
        <v>40</v>
      </c>
      <c r="I1119">
        <v>-14.235004</v>
      </c>
      <c r="J1119">
        <v>-51.925280000000001</v>
      </c>
    </row>
    <row r="1120" spans="1:10" x14ac:dyDescent="0.3">
      <c r="A1120">
        <v>1159</v>
      </c>
      <c r="B1120" t="s">
        <v>1184</v>
      </c>
      <c r="C1120">
        <v>3</v>
      </c>
      <c r="D1120">
        <v>1.8</v>
      </c>
      <c r="E1120">
        <v>7.5</v>
      </c>
      <c r="F1120">
        <v>10.199999999999999</v>
      </c>
      <c r="G1120" t="s">
        <v>79</v>
      </c>
      <c r="H1120" t="s">
        <v>16</v>
      </c>
      <c r="I1120">
        <v>56.130366000000002</v>
      </c>
      <c r="J1120">
        <v>-106.346771</v>
      </c>
    </row>
    <row r="1121" spans="1:10" x14ac:dyDescent="0.3">
      <c r="A1121">
        <v>1160</v>
      </c>
      <c r="B1121" t="s">
        <v>1185</v>
      </c>
      <c r="C1121">
        <v>2.5</v>
      </c>
      <c r="D1121">
        <v>-0.5</v>
      </c>
      <c r="E1121">
        <v>27.3</v>
      </c>
      <c r="F1121">
        <v>18.7</v>
      </c>
      <c r="G1121" t="s">
        <v>15</v>
      </c>
      <c r="H1121" t="s">
        <v>16</v>
      </c>
      <c r="I1121">
        <v>37.090240000000001</v>
      </c>
      <c r="J1121">
        <v>-95.712890999999999</v>
      </c>
    </row>
    <row r="1122" spans="1:10" x14ac:dyDescent="0.3">
      <c r="A1122">
        <v>1161</v>
      </c>
      <c r="B1122" t="s">
        <v>1186</v>
      </c>
      <c r="C1122">
        <v>5.0999999999999996</v>
      </c>
      <c r="D1122">
        <v>0.4</v>
      </c>
      <c r="E1122">
        <v>10.3</v>
      </c>
      <c r="F1122">
        <v>13.3</v>
      </c>
      <c r="G1122" t="s">
        <v>15</v>
      </c>
      <c r="H1122" t="s">
        <v>16</v>
      </c>
      <c r="I1122">
        <v>37.090240000000001</v>
      </c>
      <c r="J1122">
        <v>-95.712890999999999</v>
      </c>
    </row>
    <row r="1123" spans="1:10" x14ac:dyDescent="0.3">
      <c r="A1123">
        <v>1162</v>
      </c>
      <c r="B1123" t="s">
        <v>1187</v>
      </c>
      <c r="C1123">
        <v>6.7</v>
      </c>
      <c r="D1123">
        <v>0.4</v>
      </c>
      <c r="E1123">
        <v>21</v>
      </c>
      <c r="F1123">
        <v>5</v>
      </c>
      <c r="G1123" t="s">
        <v>50</v>
      </c>
      <c r="H1123" t="s">
        <v>12</v>
      </c>
      <c r="I1123">
        <v>36.204824000000002</v>
      </c>
      <c r="J1123">
        <v>138.25292400000001</v>
      </c>
    </row>
    <row r="1124" spans="1:10" x14ac:dyDescent="0.3">
      <c r="A1124">
        <v>1163</v>
      </c>
      <c r="B1124" t="s">
        <v>1188</v>
      </c>
      <c r="C1124">
        <v>6.3</v>
      </c>
      <c r="D1124">
        <v>0.5</v>
      </c>
      <c r="E1124">
        <v>2.7</v>
      </c>
      <c r="F1124">
        <v>12.6</v>
      </c>
      <c r="G1124" t="s">
        <v>11</v>
      </c>
      <c r="H1124" t="s">
        <v>12</v>
      </c>
      <c r="I1124">
        <v>35.861660000000001</v>
      </c>
      <c r="J1124">
        <v>104.195397</v>
      </c>
    </row>
    <row r="1125" spans="1:10" x14ac:dyDescent="0.3">
      <c r="A1125">
        <v>1164</v>
      </c>
      <c r="B1125" t="s">
        <v>1189</v>
      </c>
      <c r="C1125">
        <v>2</v>
      </c>
      <c r="D1125">
        <v>0</v>
      </c>
      <c r="E1125">
        <v>27.3</v>
      </c>
      <c r="F1125">
        <v>18.7</v>
      </c>
      <c r="G1125" t="s">
        <v>15</v>
      </c>
      <c r="H1125" t="s">
        <v>16</v>
      </c>
      <c r="I1125">
        <v>37.090240000000001</v>
      </c>
      <c r="J1125">
        <v>-95.712890999999999</v>
      </c>
    </row>
    <row r="1126" spans="1:10" x14ac:dyDescent="0.3">
      <c r="A1126">
        <v>1165</v>
      </c>
      <c r="B1126" t="s">
        <v>1190</v>
      </c>
      <c r="C1126">
        <v>13.3</v>
      </c>
      <c r="D1126">
        <v>-0.4</v>
      </c>
      <c r="E1126">
        <v>16.399999999999999</v>
      </c>
      <c r="F1126">
        <v>6.5</v>
      </c>
      <c r="G1126" t="s">
        <v>11</v>
      </c>
      <c r="H1126" t="s">
        <v>12</v>
      </c>
      <c r="I1126">
        <v>35.861660000000001</v>
      </c>
      <c r="J1126">
        <v>104.195397</v>
      </c>
    </row>
    <row r="1127" spans="1:10" x14ac:dyDescent="0.3">
      <c r="A1127">
        <v>1166</v>
      </c>
      <c r="B1127" t="s">
        <v>1191</v>
      </c>
      <c r="C1127">
        <v>5.2</v>
      </c>
      <c r="D1127">
        <v>-2.8</v>
      </c>
      <c r="E1127">
        <v>18.7</v>
      </c>
      <c r="F1127">
        <v>15</v>
      </c>
      <c r="G1127" t="s">
        <v>79</v>
      </c>
      <c r="H1127" t="s">
        <v>16</v>
      </c>
      <c r="I1127">
        <v>56.130366000000002</v>
      </c>
      <c r="J1127">
        <v>-106.346771</v>
      </c>
    </row>
    <row r="1128" spans="1:10" x14ac:dyDescent="0.3">
      <c r="A1128">
        <v>1166</v>
      </c>
      <c r="B1128" t="s">
        <v>1192</v>
      </c>
      <c r="C1128">
        <v>7.8</v>
      </c>
      <c r="D1128">
        <v>-2.9</v>
      </c>
      <c r="E1128">
        <v>169.9</v>
      </c>
      <c r="F1128">
        <v>2.6</v>
      </c>
      <c r="G1128" t="s">
        <v>55</v>
      </c>
      <c r="H1128" t="s">
        <v>21</v>
      </c>
      <c r="I1128">
        <v>41.871940000000002</v>
      </c>
      <c r="J1128">
        <v>12.56738</v>
      </c>
    </row>
    <row r="1129" spans="1:10" x14ac:dyDescent="0.3">
      <c r="A1129">
        <v>1168</v>
      </c>
      <c r="B1129" t="s">
        <v>1193</v>
      </c>
      <c r="C1129">
        <v>4.7</v>
      </c>
      <c r="D1129">
        <v>0.9</v>
      </c>
      <c r="E1129">
        <v>10</v>
      </c>
      <c r="F1129">
        <v>7.7</v>
      </c>
      <c r="G1129" t="s">
        <v>35</v>
      </c>
      <c r="H1129" t="s">
        <v>21</v>
      </c>
      <c r="I1129">
        <v>61.524009999999997</v>
      </c>
      <c r="J1129">
        <v>105.31875599999999</v>
      </c>
    </row>
    <row r="1130" spans="1:10" x14ac:dyDescent="0.3">
      <c r="A1130">
        <v>1169</v>
      </c>
      <c r="B1130" t="s">
        <v>1194</v>
      </c>
      <c r="C1130">
        <v>7.2</v>
      </c>
      <c r="D1130">
        <v>-4.0999999999999996</v>
      </c>
      <c r="E1130">
        <v>17.2</v>
      </c>
      <c r="F1130">
        <v>10</v>
      </c>
      <c r="G1130" t="s">
        <v>15</v>
      </c>
      <c r="H1130" t="s">
        <v>16</v>
      </c>
      <c r="I1130">
        <v>37.090240000000001</v>
      </c>
      <c r="J1130">
        <v>-95.712890999999999</v>
      </c>
    </row>
    <row r="1131" spans="1:10" x14ac:dyDescent="0.3">
      <c r="A1131">
        <v>1170</v>
      </c>
      <c r="B1131" t="s">
        <v>1195</v>
      </c>
      <c r="C1131">
        <v>5.0999999999999996</v>
      </c>
      <c r="D1131">
        <v>0.5</v>
      </c>
      <c r="E1131">
        <v>39.200000000000003</v>
      </c>
      <c r="F1131">
        <v>4.2</v>
      </c>
      <c r="G1131" t="s">
        <v>15</v>
      </c>
      <c r="H1131" t="s">
        <v>16</v>
      </c>
      <c r="I1131">
        <v>37.090240000000001</v>
      </c>
      <c r="J1131">
        <v>-95.712890999999999</v>
      </c>
    </row>
    <row r="1132" spans="1:10" x14ac:dyDescent="0.3">
      <c r="A1132">
        <v>1172</v>
      </c>
      <c r="B1132" t="s">
        <v>1196</v>
      </c>
      <c r="C1132">
        <v>3.3</v>
      </c>
      <c r="D1132">
        <v>0.6</v>
      </c>
      <c r="E1132">
        <v>3.6</v>
      </c>
      <c r="F1132">
        <v>25.8</v>
      </c>
      <c r="G1132" t="s">
        <v>55</v>
      </c>
      <c r="H1132" t="s">
        <v>21</v>
      </c>
      <c r="I1132">
        <v>41.871940000000002</v>
      </c>
      <c r="J1132">
        <v>12.56738</v>
      </c>
    </row>
    <row r="1133" spans="1:10" x14ac:dyDescent="0.3">
      <c r="A1133">
        <v>1173</v>
      </c>
      <c r="B1133" t="s">
        <v>1197</v>
      </c>
      <c r="C1133">
        <v>18.5</v>
      </c>
      <c r="D1133">
        <v>0.2</v>
      </c>
      <c r="E1133">
        <v>25</v>
      </c>
      <c r="F1133">
        <v>3.8</v>
      </c>
      <c r="G1133" t="s">
        <v>39</v>
      </c>
      <c r="H1133" t="s">
        <v>40</v>
      </c>
      <c r="I1133">
        <v>-14.235004</v>
      </c>
      <c r="J1133">
        <v>-51.925280000000001</v>
      </c>
    </row>
    <row r="1134" spans="1:10" x14ac:dyDescent="0.3">
      <c r="A1134">
        <v>1174</v>
      </c>
      <c r="B1134" t="s">
        <v>1198</v>
      </c>
      <c r="C1134">
        <v>2.2000000000000002</v>
      </c>
      <c r="D1134">
        <v>1.4</v>
      </c>
      <c r="E1134">
        <v>6.9</v>
      </c>
      <c r="F1134">
        <v>10.6</v>
      </c>
      <c r="G1134" t="s">
        <v>154</v>
      </c>
      <c r="H1134" t="s">
        <v>12</v>
      </c>
      <c r="I1134">
        <v>20.593684</v>
      </c>
      <c r="J1134">
        <v>78.962879999999998</v>
      </c>
    </row>
    <row r="1135" spans="1:10" x14ac:dyDescent="0.3">
      <c r="A1135">
        <v>1175</v>
      </c>
      <c r="B1135" t="s">
        <v>1199</v>
      </c>
      <c r="C1135">
        <v>9</v>
      </c>
      <c r="D1135">
        <v>0.2</v>
      </c>
      <c r="E1135">
        <v>75.599999999999994</v>
      </c>
      <c r="F1135">
        <v>2</v>
      </c>
      <c r="G1135" t="s">
        <v>63</v>
      </c>
      <c r="H1135" t="s">
        <v>21</v>
      </c>
      <c r="I1135">
        <v>60.472023999999998</v>
      </c>
      <c r="J1135">
        <v>8.4689460000000008</v>
      </c>
    </row>
    <row r="1136" spans="1:10" x14ac:dyDescent="0.3">
      <c r="A1136">
        <v>1176</v>
      </c>
      <c r="B1136" t="s">
        <v>1200</v>
      </c>
      <c r="C1136">
        <v>9.1999999999999993</v>
      </c>
      <c r="D1136">
        <v>0.2</v>
      </c>
      <c r="E1136">
        <v>70</v>
      </c>
      <c r="F1136">
        <v>2.7</v>
      </c>
      <c r="G1136" t="s">
        <v>143</v>
      </c>
      <c r="H1136" t="s">
        <v>12</v>
      </c>
      <c r="I1136">
        <v>23.69781</v>
      </c>
      <c r="J1136">
        <v>120.960515</v>
      </c>
    </row>
    <row r="1137" spans="1:10" x14ac:dyDescent="0.3">
      <c r="A1137">
        <v>1177</v>
      </c>
      <c r="B1137" t="s">
        <v>1201</v>
      </c>
      <c r="C1137">
        <v>21.2</v>
      </c>
      <c r="D1137">
        <v>0.2</v>
      </c>
      <c r="E1137">
        <v>22.8</v>
      </c>
      <c r="F1137">
        <v>4.0999999999999996</v>
      </c>
      <c r="G1137" t="s">
        <v>11</v>
      </c>
      <c r="H1137" t="s">
        <v>12</v>
      </c>
      <c r="I1137">
        <v>35.861660000000001</v>
      </c>
      <c r="J1137">
        <v>104.195397</v>
      </c>
    </row>
    <row r="1138" spans="1:10" x14ac:dyDescent="0.3">
      <c r="A1138">
        <v>1178</v>
      </c>
      <c r="B1138" t="s">
        <v>1202</v>
      </c>
      <c r="C1138">
        <v>13.8</v>
      </c>
      <c r="D1138">
        <v>0.6</v>
      </c>
      <c r="E1138">
        <v>9.4</v>
      </c>
      <c r="F1138">
        <v>2.6</v>
      </c>
      <c r="G1138" t="s">
        <v>15</v>
      </c>
      <c r="H1138" t="s">
        <v>16</v>
      </c>
      <c r="I1138">
        <v>37.090240000000001</v>
      </c>
      <c r="J1138">
        <v>-95.712890999999999</v>
      </c>
    </row>
    <row r="1139" spans="1:10" x14ac:dyDescent="0.3">
      <c r="A1139">
        <v>1178</v>
      </c>
      <c r="B1139" t="s">
        <v>1203</v>
      </c>
      <c r="C1139">
        <v>6.4</v>
      </c>
      <c r="D1139">
        <v>0.6</v>
      </c>
      <c r="E1139">
        <v>9.1999999999999993</v>
      </c>
      <c r="F1139">
        <v>7.5</v>
      </c>
      <c r="G1139" t="s">
        <v>15</v>
      </c>
      <c r="H1139" t="s">
        <v>16</v>
      </c>
      <c r="I1139">
        <v>37.090240000000001</v>
      </c>
      <c r="J1139">
        <v>-95.712890999999999</v>
      </c>
    </row>
    <row r="1140" spans="1:10" x14ac:dyDescent="0.3">
      <c r="A1140">
        <v>1178</v>
      </c>
      <c r="B1140" t="s">
        <v>1204</v>
      </c>
      <c r="C1140">
        <v>1.4</v>
      </c>
      <c r="D1140">
        <v>0.8</v>
      </c>
      <c r="E1140">
        <v>1.7</v>
      </c>
      <c r="F1140">
        <v>16.7</v>
      </c>
      <c r="G1140" t="s">
        <v>15</v>
      </c>
      <c r="H1140" t="s">
        <v>16</v>
      </c>
      <c r="I1140">
        <v>37.090240000000001</v>
      </c>
      <c r="J1140">
        <v>-95.712890999999999</v>
      </c>
    </row>
    <row r="1141" spans="1:10" x14ac:dyDescent="0.3">
      <c r="A1141">
        <v>1181</v>
      </c>
      <c r="B1141" t="s">
        <v>1205</v>
      </c>
      <c r="C1141">
        <v>5</v>
      </c>
      <c r="D1141">
        <v>1</v>
      </c>
      <c r="E1141">
        <v>6.4</v>
      </c>
      <c r="F1141">
        <v>8.6999999999999993</v>
      </c>
      <c r="G1141" t="s">
        <v>11</v>
      </c>
      <c r="H1141" t="s">
        <v>12</v>
      </c>
      <c r="I1141">
        <v>35.861660000000001</v>
      </c>
      <c r="J1141">
        <v>104.195397</v>
      </c>
    </row>
    <row r="1142" spans="1:10" x14ac:dyDescent="0.3">
      <c r="A1142">
        <v>1182</v>
      </c>
      <c r="B1142" t="s">
        <v>1206</v>
      </c>
      <c r="C1142">
        <v>9.8000000000000007</v>
      </c>
      <c r="D1142">
        <v>0.6</v>
      </c>
      <c r="E1142">
        <v>7.1</v>
      </c>
      <c r="F1142">
        <v>6.6</v>
      </c>
      <c r="G1142" t="s">
        <v>143</v>
      </c>
      <c r="H1142" t="s">
        <v>12</v>
      </c>
      <c r="I1142">
        <v>23.69781</v>
      </c>
      <c r="J1142">
        <v>120.960515</v>
      </c>
    </row>
    <row r="1143" spans="1:10" x14ac:dyDescent="0.3">
      <c r="A1143">
        <v>1183</v>
      </c>
      <c r="B1143" t="s">
        <v>1207</v>
      </c>
      <c r="C1143">
        <v>7.7</v>
      </c>
      <c r="D1143">
        <v>0.4</v>
      </c>
      <c r="E1143">
        <v>21</v>
      </c>
      <c r="F1143">
        <v>4.9000000000000004</v>
      </c>
      <c r="G1143" t="s">
        <v>154</v>
      </c>
      <c r="H1143" t="s">
        <v>12</v>
      </c>
      <c r="I1143">
        <v>20.593684</v>
      </c>
      <c r="J1143">
        <v>78.962879999999998</v>
      </c>
    </row>
    <row r="1144" spans="1:10" x14ac:dyDescent="0.3">
      <c r="A1144">
        <v>1183</v>
      </c>
      <c r="B1144" t="s">
        <v>1208</v>
      </c>
      <c r="C1144">
        <v>7.4</v>
      </c>
      <c r="D1144">
        <v>0.1</v>
      </c>
      <c r="E1144">
        <v>174.8</v>
      </c>
      <c r="F1144">
        <v>3.7</v>
      </c>
      <c r="G1144" t="s">
        <v>55</v>
      </c>
      <c r="H1144" t="s">
        <v>21</v>
      </c>
      <c r="I1144">
        <v>41.871940000000002</v>
      </c>
      <c r="J1144">
        <v>12.56738</v>
      </c>
    </row>
    <row r="1145" spans="1:10" x14ac:dyDescent="0.3">
      <c r="A1145">
        <v>1185</v>
      </c>
      <c r="B1145" t="s">
        <v>1209</v>
      </c>
      <c r="C1145">
        <v>0.6</v>
      </c>
      <c r="D1145">
        <v>0.5</v>
      </c>
      <c r="E1145">
        <v>13.6</v>
      </c>
      <c r="F1145">
        <v>9.8000000000000007</v>
      </c>
      <c r="G1145" t="s">
        <v>307</v>
      </c>
      <c r="H1145" t="s">
        <v>12</v>
      </c>
      <c r="I1145">
        <v>1.3520829999999999</v>
      </c>
      <c r="J1145">
        <v>103.819836</v>
      </c>
    </row>
    <row r="1146" spans="1:10" x14ac:dyDescent="0.3">
      <c r="A1146">
        <v>1186</v>
      </c>
      <c r="B1146" t="s">
        <v>1210</v>
      </c>
      <c r="C1146">
        <v>5.6</v>
      </c>
      <c r="D1146">
        <v>0.3</v>
      </c>
      <c r="E1146">
        <v>14.6</v>
      </c>
      <c r="F1146">
        <v>12.9</v>
      </c>
      <c r="G1146" t="s">
        <v>23</v>
      </c>
      <c r="H1146" t="s">
        <v>21</v>
      </c>
      <c r="I1146">
        <v>52.132632999999998</v>
      </c>
      <c r="J1146">
        <v>5.2912660000000002</v>
      </c>
    </row>
    <row r="1147" spans="1:10" x14ac:dyDescent="0.3">
      <c r="A1147">
        <v>1187</v>
      </c>
      <c r="B1147" t="s">
        <v>1211</v>
      </c>
      <c r="C1147">
        <v>2.4</v>
      </c>
      <c r="D1147">
        <v>0.5</v>
      </c>
      <c r="E1147">
        <v>41.3</v>
      </c>
      <c r="F1147">
        <v>4.9000000000000004</v>
      </c>
      <c r="G1147" t="s">
        <v>11</v>
      </c>
      <c r="H1147" t="s">
        <v>12</v>
      </c>
      <c r="I1147">
        <v>35.861660000000001</v>
      </c>
      <c r="J1147">
        <v>104.195397</v>
      </c>
    </row>
    <row r="1148" spans="1:10" x14ac:dyDescent="0.3">
      <c r="A1148">
        <v>1188</v>
      </c>
      <c r="B1148" t="s">
        <v>1212</v>
      </c>
      <c r="C1148">
        <v>2.6</v>
      </c>
      <c r="D1148">
        <v>0.9</v>
      </c>
      <c r="E1148">
        <v>3.9</v>
      </c>
      <c r="F1148">
        <v>13.5</v>
      </c>
      <c r="G1148" t="s">
        <v>480</v>
      </c>
      <c r="H1148" t="s">
        <v>12</v>
      </c>
      <c r="I1148">
        <v>-0.78927499999999995</v>
      </c>
      <c r="J1148">
        <v>113.92132700000001</v>
      </c>
    </row>
    <row r="1149" spans="1:10" x14ac:dyDescent="0.3">
      <c r="A1149">
        <v>1189</v>
      </c>
      <c r="B1149" t="s">
        <v>1213</v>
      </c>
      <c r="C1149">
        <v>2.2000000000000002</v>
      </c>
      <c r="D1149">
        <v>0.7</v>
      </c>
      <c r="E1149">
        <v>4.0999999999999996</v>
      </c>
      <c r="F1149">
        <v>18.399999999999999</v>
      </c>
      <c r="G1149" t="s">
        <v>15</v>
      </c>
      <c r="H1149" t="s">
        <v>16</v>
      </c>
      <c r="I1149">
        <v>37.090240000000001</v>
      </c>
      <c r="J1149">
        <v>-95.712890999999999</v>
      </c>
    </row>
    <row r="1150" spans="1:10" x14ac:dyDescent="0.3">
      <c r="A1150">
        <v>1190</v>
      </c>
      <c r="B1150" t="s">
        <v>1214</v>
      </c>
      <c r="C1150">
        <v>1.5</v>
      </c>
      <c r="D1150">
        <v>0.8</v>
      </c>
      <c r="E1150">
        <v>3.2</v>
      </c>
      <c r="F1150">
        <v>15.1</v>
      </c>
      <c r="G1150" t="s">
        <v>1215</v>
      </c>
      <c r="H1150" t="s">
        <v>262</v>
      </c>
      <c r="I1150">
        <v>9.0819989999999997</v>
      </c>
      <c r="J1150">
        <v>8.6752769999999995</v>
      </c>
    </row>
    <row r="1151" spans="1:10" x14ac:dyDescent="0.3">
      <c r="A1151">
        <v>1191</v>
      </c>
      <c r="B1151" t="s">
        <v>1216</v>
      </c>
      <c r="C1151">
        <v>5.6</v>
      </c>
      <c r="D1151">
        <v>0.8</v>
      </c>
      <c r="E1151">
        <v>17.3</v>
      </c>
      <c r="F1151">
        <v>3.2</v>
      </c>
      <c r="G1151" t="s">
        <v>11</v>
      </c>
      <c r="H1151" t="s">
        <v>12</v>
      </c>
      <c r="I1151">
        <v>35.861660000000001</v>
      </c>
      <c r="J1151">
        <v>104.195397</v>
      </c>
    </row>
    <row r="1152" spans="1:10" x14ac:dyDescent="0.3">
      <c r="A1152">
        <v>1192</v>
      </c>
      <c r="B1152" t="s">
        <v>1217</v>
      </c>
      <c r="C1152">
        <v>2.2000000000000002</v>
      </c>
      <c r="D1152">
        <v>0.7</v>
      </c>
      <c r="E1152">
        <v>3.3</v>
      </c>
      <c r="F1152">
        <v>16.100000000000001</v>
      </c>
      <c r="G1152" t="s">
        <v>129</v>
      </c>
      <c r="H1152" t="s">
        <v>16</v>
      </c>
      <c r="I1152">
        <v>23.634501</v>
      </c>
      <c r="J1152">
        <v>-102.552784</v>
      </c>
    </row>
    <row r="1153" spans="1:10" x14ac:dyDescent="0.3">
      <c r="A1153">
        <v>1192</v>
      </c>
      <c r="B1153" t="s">
        <v>1218</v>
      </c>
      <c r="C1153">
        <v>1</v>
      </c>
      <c r="D1153">
        <v>0.4</v>
      </c>
      <c r="E1153">
        <v>11.2</v>
      </c>
      <c r="F1153">
        <v>16.600000000000001</v>
      </c>
      <c r="G1153" t="s">
        <v>15</v>
      </c>
      <c r="H1153" t="s">
        <v>16</v>
      </c>
      <c r="I1153">
        <v>37.090240000000001</v>
      </c>
      <c r="J1153">
        <v>-95.712890999999999</v>
      </c>
    </row>
    <row r="1154" spans="1:10" x14ac:dyDescent="0.3">
      <c r="A1154">
        <v>1194</v>
      </c>
      <c r="B1154" t="s">
        <v>1219</v>
      </c>
      <c r="C1154">
        <v>13.8</v>
      </c>
      <c r="D1154">
        <v>-1.7</v>
      </c>
      <c r="E1154">
        <v>16.100000000000001</v>
      </c>
      <c r="F1154">
        <v>6.1</v>
      </c>
      <c r="G1154" t="s">
        <v>464</v>
      </c>
      <c r="H1154" t="s">
        <v>21</v>
      </c>
      <c r="I1154">
        <v>61.924109999999999</v>
      </c>
      <c r="J1154">
        <v>25.748151</v>
      </c>
    </row>
    <row r="1155" spans="1:10" x14ac:dyDescent="0.3">
      <c r="A1155">
        <v>1195</v>
      </c>
      <c r="B1155" t="s">
        <v>1220</v>
      </c>
      <c r="C1155">
        <v>6.8</v>
      </c>
      <c r="D1155">
        <v>-1</v>
      </c>
      <c r="E1155">
        <v>21.8</v>
      </c>
      <c r="F1155">
        <v>8.3000000000000007</v>
      </c>
      <c r="G1155" t="s">
        <v>15</v>
      </c>
      <c r="H1155" t="s">
        <v>16</v>
      </c>
      <c r="I1155">
        <v>37.090240000000001</v>
      </c>
      <c r="J1155">
        <v>-95.712890999999999</v>
      </c>
    </row>
    <row r="1156" spans="1:10" x14ac:dyDescent="0.3">
      <c r="A1156">
        <v>1196</v>
      </c>
      <c r="B1156" t="s">
        <v>1221</v>
      </c>
      <c r="C1156">
        <v>5.6</v>
      </c>
      <c r="D1156">
        <v>0.6</v>
      </c>
      <c r="E1156">
        <v>4.5</v>
      </c>
      <c r="F1156">
        <v>11</v>
      </c>
      <c r="G1156" t="s">
        <v>15</v>
      </c>
      <c r="H1156" t="s">
        <v>16</v>
      </c>
      <c r="I1156">
        <v>37.090240000000001</v>
      </c>
      <c r="J1156">
        <v>-95.712890999999999</v>
      </c>
    </row>
    <row r="1157" spans="1:10" x14ac:dyDescent="0.3">
      <c r="A1157">
        <v>1197</v>
      </c>
      <c r="B1157" t="s">
        <v>1222</v>
      </c>
      <c r="C1157">
        <v>4.8</v>
      </c>
      <c r="D1157">
        <v>0.9</v>
      </c>
      <c r="E1157">
        <v>15.8</v>
      </c>
      <c r="F1157">
        <v>4.8</v>
      </c>
      <c r="G1157" t="s">
        <v>11</v>
      </c>
      <c r="H1157" t="s">
        <v>12</v>
      </c>
      <c r="I1157">
        <v>35.861660000000001</v>
      </c>
      <c r="J1157">
        <v>104.195397</v>
      </c>
    </row>
    <row r="1158" spans="1:10" x14ac:dyDescent="0.3">
      <c r="A1158">
        <v>1197</v>
      </c>
      <c r="B1158" t="s">
        <v>1223</v>
      </c>
      <c r="C1158">
        <v>5</v>
      </c>
      <c r="D1158">
        <v>0.4</v>
      </c>
      <c r="E1158">
        <v>56.9</v>
      </c>
      <c r="F1158">
        <v>2.1</v>
      </c>
      <c r="G1158" t="s">
        <v>154</v>
      </c>
      <c r="H1158" t="s">
        <v>12</v>
      </c>
      <c r="I1158">
        <v>20.593684</v>
      </c>
      <c r="J1158">
        <v>78.962879999999998</v>
      </c>
    </row>
    <row r="1159" spans="1:10" x14ac:dyDescent="0.3">
      <c r="A1159">
        <v>1197</v>
      </c>
      <c r="B1159" t="s">
        <v>1224</v>
      </c>
      <c r="C1159">
        <v>5.0999999999999996</v>
      </c>
      <c r="D1159">
        <v>1.3</v>
      </c>
      <c r="E1159">
        <v>10.199999999999999</v>
      </c>
      <c r="F1159">
        <v>5.5</v>
      </c>
      <c r="G1159" t="s">
        <v>42</v>
      </c>
      <c r="H1159" t="s">
        <v>12</v>
      </c>
      <c r="I1159">
        <v>35.907756999999997</v>
      </c>
      <c r="J1159">
        <v>127.76692199999999</v>
      </c>
    </row>
    <row r="1160" spans="1:10" x14ac:dyDescent="0.3">
      <c r="A1160">
        <v>1200</v>
      </c>
      <c r="B1160" t="s">
        <v>1225</v>
      </c>
      <c r="C1160">
        <v>3.5</v>
      </c>
      <c r="D1160">
        <v>0.6</v>
      </c>
      <c r="E1160">
        <v>17.8</v>
      </c>
      <c r="F1160">
        <v>6.9</v>
      </c>
      <c r="G1160" t="s">
        <v>789</v>
      </c>
      <c r="H1160" t="s">
        <v>16</v>
      </c>
      <c r="I1160">
        <v>32.321384000000002</v>
      </c>
      <c r="J1160">
        <v>-64.757369999999995</v>
      </c>
    </row>
    <row r="1161" spans="1:10" x14ac:dyDescent="0.3">
      <c r="A1161">
        <v>1201</v>
      </c>
      <c r="B1161" t="s">
        <v>1226</v>
      </c>
      <c r="C1161">
        <v>8.5</v>
      </c>
      <c r="D1161">
        <v>0.3</v>
      </c>
      <c r="E1161">
        <v>26.5</v>
      </c>
      <c r="F1161">
        <v>4.7</v>
      </c>
      <c r="G1161" t="s">
        <v>410</v>
      </c>
      <c r="H1161" t="s">
        <v>21</v>
      </c>
      <c r="I1161">
        <v>39.399872000000002</v>
      </c>
      <c r="J1161">
        <v>-8.2244539999999997</v>
      </c>
    </row>
    <row r="1162" spans="1:10" x14ac:dyDescent="0.3">
      <c r="A1162">
        <v>1202</v>
      </c>
      <c r="B1162" t="s">
        <v>1227</v>
      </c>
      <c r="C1162">
        <v>6.5</v>
      </c>
      <c r="D1162">
        <v>0.6</v>
      </c>
      <c r="E1162">
        <v>5.3</v>
      </c>
      <c r="F1162">
        <v>8.1</v>
      </c>
      <c r="G1162" t="s">
        <v>20</v>
      </c>
      <c r="H1162" t="s">
        <v>21</v>
      </c>
      <c r="I1162">
        <v>55.378050999999999</v>
      </c>
      <c r="J1162">
        <v>-3.4359730000000002</v>
      </c>
    </row>
    <row r="1163" spans="1:10" x14ac:dyDescent="0.3">
      <c r="A1163">
        <v>1203</v>
      </c>
      <c r="B1163" t="s">
        <v>1228</v>
      </c>
      <c r="C1163">
        <v>9.9</v>
      </c>
      <c r="D1163">
        <v>0.5</v>
      </c>
      <c r="E1163">
        <v>8.5</v>
      </c>
      <c r="F1163">
        <v>6.3</v>
      </c>
      <c r="G1163" t="s">
        <v>464</v>
      </c>
      <c r="H1163" t="s">
        <v>21</v>
      </c>
      <c r="I1163">
        <v>61.924109999999999</v>
      </c>
      <c r="J1163">
        <v>25.748151</v>
      </c>
    </row>
    <row r="1164" spans="1:10" x14ac:dyDescent="0.3">
      <c r="A1164">
        <v>1203</v>
      </c>
      <c r="B1164" t="s">
        <v>1229</v>
      </c>
      <c r="C1164">
        <v>8.6999999999999993</v>
      </c>
      <c r="D1164">
        <v>0.4</v>
      </c>
      <c r="E1164">
        <v>12</v>
      </c>
      <c r="F1164">
        <v>5.4</v>
      </c>
      <c r="G1164" t="s">
        <v>42</v>
      </c>
      <c r="H1164" t="s">
        <v>12</v>
      </c>
      <c r="I1164">
        <v>35.907756999999997</v>
      </c>
      <c r="J1164">
        <v>127.76692199999999</v>
      </c>
    </row>
    <row r="1165" spans="1:10" x14ac:dyDescent="0.3">
      <c r="A1165">
        <v>1205</v>
      </c>
      <c r="B1165" t="s">
        <v>1230</v>
      </c>
      <c r="C1165">
        <v>6.2</v>
      </c>
      <c r="D1165">
        <v>0.4</v>
      </c>
      <c r="E1165">
        <v>5.9</v>
      </c>
      <c r="F1165">
        <v>12.5</v>
      </c>
      <c r="G1165" t="s">
        <v>15</v>
      </c>
      <c r="H1165" t="s">
        <v>16</v>
      </c>
      <c r="I1165">
        <v>37.090240000000001</v>
      </c>
      <c r="J1165">
        <v>-95.712890999999999</v>
      </c>
    </row>
    <row r="1166" spans="1:10" x14ac:dyDescent="0.3">
      <c r="A1166">
        <v>1206</v>
      </c>
      <c r="B1166" t="s">
        <v>1231</v>
      </c>
      <c r="C1166">
        <v>0.6</v>
      </c>
      <c r="D1166">
        <v>0.8</v>
      </c>
      <c r="E1166">
        <v>13</v>
      </c>
      <c r="F1166">
        <v>7.5</v>
      </c>
      <c r="G1166" t="s">
        <v>20</v>
      </c>
      <c r="H1166" t="s">
        <v>21</v>
      </c>
      <c r="I1166">
        <v>55.378050999999999</v>
      </c>
      <c r="J1166">
        <v>-3.4359730000000002</v>
      </c>
    </row>
    <row r="1167" spans="1:10" x14ac:dyDescent="0.3">
      <c r="A1167">
        <v>1207</v>
      </c>
      <c r="B1167" t="s">
        <v>1232</v>
      </c>
      <c r="C1167">
        <v>18.2</v>
      </c>
      <c r="D1167">
        <v>0</v>
      </c>
      <c r="E1167">
        <v>19.100000000000001</v>
      </c>
      <c r="F1167">
        <v>4.5999999999999996</v>
      </c>
      <c r="G1167" t="s">
        <v>50</v>
      </c>
      <c r="H1167" t="s">
        <v>12</v>
      </c>
      <c r="I1167">
        <v>36.204824000000002</v>
      </c>
      <c r="J1167">
        <v>138.25292400000001</v>
      </c>
    </row>
    <row r="1168" spans="1:10" x14ac:dyDescent="0.3">
      <c r="A1168">
        <v>1208</v>
      </c>
      <c r="B1168" t="s">
        <v>1233</v>
      </c>
      <c r="C1168">
        <v>12.1</v>
      </c>
      <c r="D1168">
        <v>0.5</v>
      </c>
      <c r="E1168">
        <v>5.2</v>
      </c>
      <c r="F1168">
        <v>6</v>
      </c>
      <c r="G1168" t="s">
        <v>79</v>
      </c>
      <c r="H1168" t="s">
        <v>16</v>
      </c>
      <c r="I1168">
        <v>56.130366000000002</v>
      </c>
      <c r="J1168">
        <v>-106.346771</v>
      </c>
    </row>
    <row r="1169" spans="1:10" x14ac:dyDescent="0.3">
      <c r="A1169">
        <v>1208</v>
      </c>
      <c r="B1169" t="s">
        <v>1234</v>
      </c>
      <c r="C1169">
        <v>15.2</v>
      </c>
      <c r="D1169">
        <v>0.2</v>
      </c>
      <c r="E1169">
        <v>11</v>
      </c>
      <c r="F1169">
        <v>7.7</v>
      </c>
      <c r="G1169" t="s">
        <v>50</v>
      </c>
      <c r="H1169" t="s">
        <v>12</v>
      </c>
      <c r="I1169">
        <v>36.204824000000002</v>
      </c>
      <c r="J1169">
        <v>138.25292400000001</v>
      </c>
    </row>
    <row r="1170" spans="1:10" x14ac:dyDescent="0.3">
      <c r="A1170">
        <v>1210</v>
      </c>
      <c r="B1170" t="s">
        <v>1235</v>
      </c>
      <c r="C1170">
        <v>8.3000000000000007</v>
      </c>
      <c r="D1170">
        <v>0.6</v>
      </c>
      <c r="E1170">
        <v>10.5</v>
      </c>
      <c r="F1170">
        <v>4.8</v>
      </c>
      <c r="G1170" t="s">
        <v>341</v>
      </c>
      <c r="H1170" t="s">
        <v>21</v>
      </c>
      <c r="I1170">
        <v>38.963745000000003</v>
      </c>
      <c r="J1170">
        <v>35.243321999999999</v>
      </c>
    </row>
    <row r="1171" spans="1:10" x14ac:dyDescent="0.3">
      <c r="A1171">
        <v>1211</v>
      </c>
      <c r="B1171" t="s">
        <v>1236</v>
      </c>
      <c r="C1171">
        <v>14.1</v>
      </c>
      <c r="D1171">
        <v>0.3</v>
      </c>
      <c r="E1171">
        <v>12.2</v>
      </c>
      <c r="F1171">
        <v>5.5</v>
      </c>
      <c r="G1171" t="s">
        <v>39</v>
      </c>
      <c r="H1171" t="s">
        <v>40</v>
      </c>
      <c r="I1171">
        <v>-14.235004</v>
      </c>
      <c r="J1171">
        <v>-51.925280000000001</v>
      </c>
    </row>
    <row r="1172" spans="1:10" x14ac:dyDescent="0.3">
      <c r="A1172">
        <v>1212</v>
      </c>
      <c r="B1172" t="s">
        <v>1237</v>
      </c>
      <c r="C1172">
        <v>17.3</v>
      </c>
      <c r="D1172">
        <v>-0.3</v>
      </c>
      <c r="E1172">
        <v>23.5</v>
      </c>
      <c r="F1172">
        <v>4.2</v>
      </c>
      <c r="G1172" t="s">
        <v>50</v>
      </c>
      <c r="H1172" t="s">
        <v>12</v>
      </c>
      <c r="I1172">
        <v>36.204824000000002</v>
      </c>
      <c r="J1172">
        <v>138.25292400000001</v>
      </c>
    </row>
    <row r="1173" spans="1:10" x14ac:dyDescent="0.3">
      <c r="A1173">
        <v>1213</v>
      </c>
      <c r="B1173" t="s">
        <v>1238</v>
      </c>
      <c r="C1173">
        <v>2.4</v>
      </c>
      <c r="D1173">
        <v>1.2</v>
      </c>
      <c r="E1173">
        <v>21.7</v>
      </c>
      <c r="F1173">
        <v>2.2999999999999998</v>
      </c>
      <c r="G1173" t="s">
        <v>15</v>
      </c>
      <c r="H1173" t="s">
        <v>16</v>
      </c>
      <c r="I1173">
        <v>37.090240000000001</v>
      </c>
      <c r="J1173">
        <v>-95.712890999999999</v>
      </c>
    </row>
    <row r="1174" spans="1:10" x14ac:dyDescent="0.3">
      <c r="A1174">
        <v>1214</v>
      </c>
      <c r="B1174" t="s">
        <v>1239</v>
      </c>
      <c r="C1174">
        <v>37.799999999999997</v>
      </c>
      <c r="D1174">
        <v>0.3</v>
      </c>
      <c r="E1174">
        <v>11.5</v>
      </c>
      <c r="F1174">
        <v>3</v>
      </c>
      <c r="G1174" t="s">
        <v>15</v>
      </c>
      <c r="H1174" t="s">
        <v>16</v>
      </c>
      <c r="I1174">
        <v>37.090240000000001</v>
      </c>
      <c r="J1174">
        <v>-95.712890999999999</v>
      </c>
    </row>
    <row r="1175" spans="1:10" x14ac:dyDescent="0.3">
      <c r="A1175">
        <v>1215</v>
      </c>
      <c r="B1175" t="s">
        <v>1240</v>
      </c>
      <c r="C1175">
        <v>8.6999999999999993</v>
      </c>
      <c r="D1175">
        <v>0.3</v>
      </c>
      <c r="E1175">
        <v>27.4</v>
      </c>
      <c r="F1175">
        <v>2.6</v>
      </c>
      <c r="G1175" t="s">
        <v>50</v>
      </c>
      <c r="H1175" t="s">
        <v>12</v>
      </c>
      <c r="I1175">
        <v>36.204824000000002</v>
      </c>
      <c r="J1175">
        <v>138.25292400000001</v>
      </c>
    </row>
    <row r="1176" spans="1:10" x14ac:dyDescent="0.3">
      <c r="A1176">
        <v>1215</v>
      </c>
      <c r="B1176" t="s">
        <v>1241</v>
      </c>
      <c r="C1176">
        <v>7.2</v>
      </c>
      <c r="D1176">
        <v>0.5</v>
      </c>
      <c r="E1176">
        <v>6.4</v>
      </c>
      <c r="F1176">
        <v>9.1999999999999993</v>
      </c>
      <c r="G1176" t="s">
        <v>15</v>
      </c>
      <c r="H1176" t="s">
        <v>16</v>
      </c>
      <c r="I1176">
        <v>37.090240000000001</v>
      </c>
      <c r="J1176">
        <v>-95.712890999999999</v>
      </c>
    </row>
    <row r="1177" spans="1:10" x14ac:dyDescent="0.3">
      <c r="A1177">
        <v>1217</v>
      </c>
      <c r="B1177" t="s">
        <v>1242</v>
      </c>
      <c r="C1177">
        <v>32.6</v>
      </c>
      <c r="D1177">
        <v>0</v>
      </c>
      <c r="E1177">
        <v>16.8</v>
      </c>
      <c r="F1177">
        <v>1.9</v>
      </c>
      <c r="G1177" t="s">
        <v>154</v>
      </c>
      <c r="H1177" t="s">
        <v>12</v>
      </c>
      <c r="I1177">
        <v>20.593684</v>
      </c>
      <c r="J1177">
        <v>78.962879999999998</v>
      </c>
    </row>
    <row r="1178" spans="1:10" x14ac:dyDescent="0.3">
      <c r="A1178">
        <v>1218</v>
      </c>
      <c r="B1178" t="s">
        <v>1243</v>
      </c>
      <c r="C1178">
        <v>12.6</v>
      </c>
      <c r="D1178">
        <v>0.5</v>
      </c>
      <c r="E1178">
        <v>8</v>
      </c>
      <c r="F1178">
        <v>5.4</v>
      </c>
      <c r="G1178" t="s">
        <v>11</v>
      </c>
      <c r="H1178" t="s">
        <v>12</v>
      </c>
      <c r="I1178">
        <v>35.861660000000001</v>
      </c>
      <c r="J1178">
        <v>104.195397</v>
      </c>
    </row>
    <row r="1179" spans="1:10" x14ac:dyDescent="0.3">
      <c r="A1179">
        <v>1219</v>
      </c>
      <c r="B1179" t="s">
        <v>1244</v>
      </c>
      <c r="C1179">
        <v>2.1</v>
      </c>
      <c r="D1179">
        <v>0.5</v>
      </c>
      <c r="E1179">
        <v>14.9</v>
      </c>
      <c r="F1179">
        <v>8.8000000000000007</v>
      </c>
      <c r="G1179" t="s">
        <v>66</v>
      </c>
      <c r="H1179" t="s">
        <v>67</v>
      </c>
      <c r="I1179">
        <v>-25.274398000000001</v>
      </c>
      <c r="J1179">
        <v>133.775136</v>
      </c>
    </row>
    <row r="1180" spans="1:10" x14ac:dyDescent="0.3">
      <c r="A1180">
        <v>1219</v>
      </c>
      <c r="B1180" t="s">
        <v>1245</v>
      </c>
      <c r="C1180">
        <v>11.3</v>
      </c>
      <c r="D1180">
        <v>0.4</v>
      </c>
      <c r="E1180">
        <v>11.5</v>
      </c>
      <c r="F1180">
        <v>5.4</v>
      </c>
      <c r="G1180" t="s">
        <v>42</v>
      </c>
      <c r="H1180" t="s">
        <v>12</v>
      </c>
      <c r="I1180">
        <v>35.907756999999997</v>
      </c>
      <c r="J1180">
        <v>127.76692199999999</v>
      </c>
    </row>
    <row r="1181" spans="1:10" x14ac:dyDescent="0.3">
      <c r="A1181">
        <v>1221</v>
      </c>
      <c r="B1181" t="s">
        <v>1246</v>
      </c>
      <c r="C1181">
        <v>7</v>
      </c>
      <c r="D1181">
        <v>0.4</v>
      </c>
      <c r="E1181">
        <v>13.5</v>
      </c>
      <c r="F1181">
        <v>5.5</v>
      </c>
      <c r="G1181" t="s">
        <v>15</v>
      </c>
      <c r="H1181" t="s">
        <v>16</v>
      </c>
      <c r="I1181">
        <v>37.090240000000001</v>
      </c>
      <c r="J1181">
        <v>-95.712890999999999</v>
      </c>
    </row>
    <row r="1182" spans="1:10" x14ac:dyDescent="0.3">
      <c r="A1182">
        <v>1222</v>
      </c>
      <c r="B1182" t="s">
        <v>1247</v>
      </c>
      <c r="C1182">
        <v>5.4</v>
      </c>
      <c r="D1182">
        <v>0.7</v>
      </c>
      <c r="E1182">
        <v>9.8000000000000007</v>
      </c>
      <c r="F1182">
        <v>7</v>
      </c>
      <c r="G1182" t="s">
        <v>1248</v>
      </c>
      <c r="H1182" t="s">
        <v>262</v>
      </c>
      <c r="I1182">
        <v>26.820553</v>
      </c>
      <c r="J1182">
        <v>30.802498</v>
      </c>
    </row>
    <row r="1183" spans="1:10" x14ac:dyDescent="0.3">
      <c r="A1183">
        <v>1223</v>
      </c>
      <c r="B1183" t="s">
        <v>1249</v>
      </c>
      <c r="C1183">
        <v>3.9</v>
      </c>
      <c r="D1183">
        <v>0.4</v>
      </c>
      <c r="E1183">
        <v>16.2</v>
      </c>
      <c r="F1183">
        <v>8.8000000000000007</v>
      </c>
      <c r="G1183" t="s">
        <v>15</v>
      </c>
      <c r="H1183" t="s">
        <v>16</v>
      </c>
      <c r="I1183">
        <v>37.090240000000001</v>
      </c>
      <c r="J1183">
        <v>-95.712890999999999</v>
      </c>
    </row>
    <row r="1184" spans="1:10" x14ac:dyDescent="0.3">
      <c r="A1184">
        <v>1224</v>
      </c>
      <c r="B1184" t="s">
        <v>1250</v>
      </c>
      <c r="C1184">
        <v>4.5</v>
      </c>
      <c r="D1184">
        <v>0.1</v>
      </c>
      <c r="E1184">
        <v>104.4</v>
      </c>
      <c r="F1184">
        <v>6.6</v>
      </c>
      <c r="G1184" t="s">
        <v>50</v>
      </c>
      <c r="H1184" t="s">
        <v>12</v>
      </c>
      <c r="I1184">
        <v>36.204824000000002</v>
      </c>
      <c r="J1184">
        <v>138.25292400000001</v>
      </c>
    </row>
    <row r="1185" spans="1:10" x14ac:dyDescent="0.3">
      <c r="A1185">
        <v>1225</v>
      </c>
      <c r="B1185" t="s">
        <v>1251</v>
      </c>
      <c r="C1185">
        <v>14.8</v>
      </c>
      <c r="D1185">
        <v>0.3</v>
      </c>
      <c r="E1185">
        <v>15.7</v>
      </c>
      <c r="F1185">
        <v>4.5</v>
      </c>
      <c r="G1185" t="s">
        <v>50</v>
      </c>
      <c r="H1185" t="s">
        <v>12</v>
      </c>
      <c r="I1185">
        <v>36.204824000000002</v>
      </c>
      <c r="J1185">
        <v>138.25292400000001</v>
      </c>
    </row>
    <row r="1186" spans="1:10" x14ac:dyDescent="0.3">
      <c r="A1186">
        <v>1226</v>
      </c>
      <c r="B1186" t="s">
        <v>1252</v>
      </c>
      <c r="C1186">
        <v>11.1</v>
      </c>
      <c r="D1186">
        <v>-0.6</v>
      </c>
      <c r="E1186">
        <v>13.2</v>
      </c>
      <c r="F1186">
        <v>7.9</v>
      </c>
      <c r="G1186" t="s">
        <v>79</v>
      </c>
      <c r="H1186" t="s">
        <v>16</v>
      </c>
      <c r="I1186">
        <v>56.130366000000002</v>
      </c>
      <c r="J1186">
        <v>-106.346771</v>
      </c>
    </row>
    <row r="1187" spans="1:10" x14ac:dyDescent="0.3">
      <c r="A1187">
        <v>1227</v>
      </c>
      <c r="B1187" t="s">
        <v>1253</v>
      </c>
      <c r="C1187">
        <v>3.4</v>
      </c>
      <c r="D1187">
        <v>0.6</v>
      </c>
      <c r="E1187">
        <v>3.5</v>
      </c>
      <c r="F1187">
        <v>19.8</v>
      </c>
      <c r="G1187" t="s">
        <v>11</v>
      </c>
      <c r="H1187" t="s">
        <v>12</v>
      </c>
      <c r="I1187">
        <v>35.861660000000001</v>
      </c>
      <c r="J1187">
        <v>104.195397</v>
      </c>
    </row>
    <row r="1188" spans="1:10" x14ac:dyDescent="0.3">
      <c r="A1188">
        <v>1228</v>
      </c>
      <c r="B1188" t="s">
        <v>1254</v>
      </c>
      <c r="C1188">
        <v>7.7</v>
      </c>
      <c r="D1188">
        <v>0</v>
      </c>
      <c r="E1188">
        <v>19.8</v>
      </c>
      <c r="F1188">
        <v>7.4</v>
      </c>
      <c r="G1188" t="s">
        <v>1255</v>
      </c>
      <c r="H1188" t="s">
        <v>262</v>
      </c>
      <c r="I1188">
        <v>6.4280549999999996</v>
      </c>
      <c r="J1188">
        <v>-9.4294989999999999</v>
      </c>
    </row>
    <row r="1189" spans="1:10" x14ac:dyDescent="0.3">
      <c r="A1189">
        <v>1229</v>
      </c>
      <c r="B1189" t="s">
        <v>1256</v>
      </c>
      <c r="C1189">
        <v>7.5</v>
      </c>
      <c r="D1189">
        <v>-0.3</v>
      </c>
      <c r="E1189">
        <v>15.6</v>
      </c>
      <c r="F1189">
        <v>9.1</v>
      </c>
      <c r="G1189" t="s">
        <v>15</v>
      </c>
      <c r="H1189" t="s">
        <v>16</v>
      </c>
      <c r="I1189">
        <v>37.090240000000001</v>
      </c>
      <c r="J1189">
        <v>-95.712890999999999</v>
      </c>
    </row>
    <row r="1190" spans="1:10" x14ac:dyDescent="0.3">
      <c r="A1190">
        <v>1231</v>
      </c>
      <c r="B1190" t="s">
        <v>1257</v>
      </c>
      <c r="C1190">
        <v>5.8</v>
      </c>
      <c r="D1190">
        <v>0.5</v>
      </c>
      <c r="E1190">
        <v>6.3</v>
      </c>
      <c r="F1190">
        <v>9.8000000000000007</v>
      </c>
      <c r="G1190" t="s">
        <v>143</v>
      </c>
      <c r="H1190" t="s">
        <v>12</v>
      </c>
      <c r="I1190">
        <v>23.69781</v>
      </c>
      <c r="J1190">
        <v>120.960515</v>
      </c>
    </row>
    <row r="1191" spans="1:10" x14ac:dyDescent="0.3">
      <c r="A1191">
        <v>1231</v>
      </c>
      <c r="B1191" t="s">
        <v>1258</v>
      </c>
      <c r="C1191">
        <v>8</v>
      </c>
      <c r="D1191">
        <v>-1.1000000000000001</v>
      </c>
      <c r="E1191">
        <v>13.9</v>
      </c>
      <c r="F1191">
        <v>9.6</v>
      </c>
      <c r="G1191" t="s">
        <v>15</v>
      </c>
      <c r="H1191" t="s">
        <v>16</v>
      </c>
      <c r="I1191">
        <v>37.090240000000001</v>
      </c>
      <c r="J1191">
        <v>-95.712890999999999</v>
      </c>
    </row>
    <row r="1192" spans="1:10" x14ac:dyDescent="0.3">
      <c r="A1192">
        <v>1233</v>
      </c>
      <c r="B1192" t="s">
        <v>1259</v>
      </c>
      <c r="C1192">
        <v>14.7</v>
      </c>
      <c r="D1192">
        <v>-1.1000000000000001</v>
      </c>
      <c r="E1192">
        <v>25.1</v>
      </c>
      <c r="F1192">
        <v>1.3</v>
      </c>
      <c r="G1192" t="s">
        <v>71</v>
      </c>
      <c r="H1192" t="s">
        <v>21</v>
      </c>
      <c r="I1192">
        <v>40.463667000000001</v>
      </c>
      <c r="J1192">
        <v>-3.7492200000000002</v>
      </c>
    </row>
    <row r="1193" spans="1:10" x14ac:dyDescent="0.3">
      <c r="A1193">
        <v>1234</v>
      </c>
      <c r="B1193" t="s">
        <v>1260</v>
      </c>
      <c r="C1193">
        <v>3</v>
      </c>
      <c r="D1193">
        <v>0.6</v>
      </c>
      <c r="E1193">
        <v>7</v>
      </c>
      <c r="F1193">
        <v>17.3</v>
      </c>
      <c r="G1193" t="s">
        <v>39</v>
      </c>
      <c r="H1193" t="s">
        <v>40</v>
      </c>
      <c r="I1193">
        <v>-14.235004</v>
      </c>
      <c r="J1193">
        <v>-51.925280000000001</v>
      </c>
    </row>
    <row r="1194" spans="1:10" x14ac:dyDescent="0.3">
      <c r="A1194">
        <v>1234</v>
      </c>
      <c r="B1194" t="s">
        <v>1261</v>
      </c>
      <c r="C1194">
        <v>14.7</v>
      </c>
      <c r="D1194">
        <v>0.3</v>
      </c>
      <c r="E1194">
        <v>19.7</v>
      </c>
      <c r="F1194">
        <v>3.5</v>
      </c>
      <c r="G1194" t="s">
        <v>50</v>
      </c>
      <c r="H1194" t="s">
        <v>12</v>
      </c>
      <c r="I1194">
        <v>36.204824000000002</v>
      </c>
      <c r="J1194">
        <v>138.25292400000001</v>
      </c>
    </row>
    <row r="1195" spans="1:10" x14ac:dyDescent="0.3">
      <c r="A1195">
        <v>1234</v>
      </c>
      <c r="B1195" t="s">
        <v>1262</v>
      </c>
      <c r="C1195">
        <v>10.4</v>
      </c>
      <c r="D1195">
        <v>0.4</v>
      </c>
      <c r="E1195">
        <v>4</v>
      </c>
      <c r="F1195">
        <v>6.7</v>
      </c>
      <c r="G1195" t="s">
        <v>42</v>
      </c>
      <c r="H1195" t="s">
        <v>12</v>
      </c>
      <c r="I1195">
        <v>35.907756999999997</v>
      </c>
      <c r="J1195">
        <v>127.76692199999999</v>
      </c>
    </row>
    <row r="1196" spans="1:10" x14ac:dyDescent="0.3">
      <c r="A1196">
        <v>1237</v>
      </c>
      <c r="B1196" t="s">
        <v>1263</v>
      </c>
      <c r="C1196">
        <v>4.5</v>
      </c>
      <c r="D1196">
        <v>0.6</v>
      </c>
      <c r="E1196">
        <v>8.5</v>
      </c>
      <c r="F1196">
        <v>11.4</v>
      </c>
      <c r="G1196" t="s">
        <v>15</v>
      </c>
      <c r="H1196" t="s">
        <v>16</v>
      </c>
      <c r="I1196">
        <v>37.090240000000001</v>
      </c>
      <c r="J1196">
        <v>-95.712890999999999</v>
      </c>
    </row>
    <row r="1197" spans="1:10" x14ac:dyDescent="0.3">
      <c r="A1197">
        <v>1238</v>
      </c>
      <c r="B1197" t="s">
        <v>1264</v>
      </c>
      <c r="C1197">
        <v>7.2</v>
      </c>
      <c r="D1197">
        <v>0.6</v>
      </c>
      <c r="E1197">
        <v>9.9</v>
      </c>
      <c r="F1197">
        <v>5.5</v>
      </c>
      <c r="G1197" t="s">
        <v>15</v>
      </c>
      <c r="H1197" t="s">
        <v>16</v>
      </c>
      <c r="I1197">
        <v>37.090240000000001</v>
      </c>
      <c r="J1197">
        <v>-95.712890999999999</v>
      </c>
    </row>
    <row r="1198" spans="1:10" x14ac:dyDescent="0.3">
      <c r="A1198">
        <v>1239</v>
      </c>
      <c r="B1198" t="s">
        <v>1265</v>
      </c>
      <c r="C1198">
        <v>1.7</v>
      </c>
      <c r="D1198">
        <v>1.1000000000000001</v>
      </c>
      <c r="E1198">
        <v>7.1</v>
      </c>
      <c r="F1198">
        <v>9.9</v>
      </c>
      <c r="G1198" t="s">
        <v>261</v>
      </c>
      <c r="H1198" t="s">
        <v>262</v>
      </c>
      <c r="I1198">
        <v>-30.559481999999999</v>
      </c>
      <c r="J1198">
        <v>22.937505999999999</v>
      </c>
    </row>
    <row r="1199" spans="1:10" x14ac:dyDescent="0.3">
      <c r="A1199">
        <v>1240</v>
      </c>
      <c r="B1199" t="s">
        <v>1266</v>
      </c>
      <c r="C1199">
        <v>5.2</v>
      </c>
      <c r="D1199">
        <v>0.6</v>
      </c>
      <c r="E1199">
        <v>8.4</v>
      </c>
      <c r="F1199">
        <v>9</v>
      </c>
      <c r="G1199" t="s">
        <v>23</v>
      </c>
      <c r="H1199" t="s">
        <v>21</v>
      </c>
      <c r="I1199">
        <v>52.132632999999998</v>
      </c>
      <c r="J1199">
        <v>5.2912660000000002</v>
      </c>
    </row>
    <row r="1200" spans="1:10" x14ac:dyDescent="0.3">
      <c r="A1200">
        <v>1241</v>
      </c>
      <c r="B1200" t="s">
        <v>1267</v>
      </c>
      <c r="C1200">
        <v>1.3</v>
      </c>
      <c r="D1200">
        <v>0.8</v>
      </c>
      <c r="E1200">
        <v>26.8</v>
      </c>
      <c r="F1200">
        <v>2.2000000000000002</v>
      </c>
      <c r="G1200" t="s">
        <v>15</v>
      </c>
      <c r="H1200" t="s">
        <v>16</v>
      </c>
      <c r="I1200">
        <v>37.090240000000001</v>
      </c>
      <c r="J1200">
        <v>-95.712890999999999</v>
      </c>
    </row>
    <row r="1201" spans="1:10" x14ac:dyDescent="0.3">
      <c r="A1201">
        <v>1242</v>
      </c>
      <c r="B1201" t="s">
        <v>1268</v>
      </c>
      <c r="C1201">
        <v>7.6</v>
      </c>
      <c r="D1201">
        <v>0.1</v>
      </c>
      <c r="E1201">
        <v>14.5</v>
      </c>
      <c r="F1201">
        <v>9.5</v>
      </c>
      <c r="G1201" t="s">
        <v>66</v>
      </c>
      <c r="H1201" t="s">
        <v>67</v>
      </c>
      <c r="I1201">
        <v>-25.274398000000001</v>
      </c>
      <c r="J1201">
        <v>133.775136</v>
      </c>
    </row>
    <row r="1202" spans="1:10" x14ac:dyDescent="0.3">
      <c r="A1202">
        <v>1243</v>
      </c>
      <c r="B1202" t="s">
        <v>1269</v>
      </c>
      <c r="C1202">
        <v>17.399999999999999</v>
      </c>
      <c r="D1202">
        <v>0.1</v>
      </c>
      <c r="E1202">
        <v>21.1</v>
      </c>
      <c r="F1202">
        <v>3.8</v>
      </c>
      <c r="G1202" t="s">
        <v>50</v>
      </c>
      <c r="H1202" t="s">
        <v>12</v>
      </c>
      <c r="I1202">
        <v>36.204824000000002</v>
      </c>
      <c r="J1202">
        <v>138.25292400000001</v>
      </c>
    </row>
    <row r="1203" spans="1:10" x14ac:dyDescent="0.3">
      <c r="A1203">
        <v>1244</v>
      </c>
      <c r="B1203" t="s">
        <v>1270</v>
      </c>
      <c r="C1203">
        <v>8.6</v>
      </c>
      <c r="D1203">
        <v>0.3</v>
      </c>
      <c r="E1203">
        <v>18.8</v>
      </c>
      <c r="F1203">
        <v>5.4</v>
      </c>
      <c r="G1203" t="s">
        <v>44</v>
      </c>
      <c r="H1203" t="s">
        <v>21</v>
      </c>
      <c r="I1203">
        <v>46.227637999999999</v>
      </c>
      <c r="J1203">
        <v>2.213749</v>
      </c>
    </row>
    <row r="1204" spans="1:10" x14ac:dyDescent="0.3">
      <c r="A1204">
        <v>1245</v>
      </c>
      <c r="B1204" t="s">
        <v>1271</v>
      </c>
      <c r="C1204">
        <v>5.7</v>
      </c>
      <c r="D1204">
        <v>0.6</v>
      </c>
      <c r="E1204">
        <v>8.1999999999999993</v>
      </c>
      <c r="F1204">
        <v>8.3000000000000007</v>
      </c>
      <c r="G1204" t="s">
        <v>341</v>
      </c>
      <c r="H1204" t="s">
        <v>21</v>
      </c>
      <c r="I1204">
        <v>38.963745000000003</v>
      </c>
      <c r="J1204">
        <v>35.243321999999999</v>
      </c>
    </row>
    <row r="1205" spans="1:10" x14ac:dyDescent="0.3">
      <c r="A1205">
        <v>1246</v>
      </c>
      <c r="B1205" t="s">
        <v>1272</v>
      </c>
      <c r="C1205">
        <v>2.2000000000000002</v>
      </c>
      <c r="D1205">
        <v>0.5</v>
      </c>
      <c r="E1205">
        <v>44.7</v>
      </c>
      <c r="F1205">
        <v>4.4000000000000004</v>
      </c>
      <c r="G1205" t="s">
        <v>11</v>
      </c>
      <c r="H1205" t="s">
        <v>12</v>
      </c>
      <c r="I1205">
        <v>35.861660000000001</v>
      </c>
      <c r="J1205">
        <v>104.195397</v>
      </c>
    </row>
    <row r="1206" spans="1:10" x14ac:dyDescent="0.3">
      <c r="A1206">
        <v>1247</v>
      </c>
      <c r="B1206" t="s">
        <v>1273</v>
      </c>
      <c r="C1206">
        <v>5.2</v>
      </c>
      <c r="D1206">
        <v>0.5</v>
      </c>
      <c r="E1206">
        <v>7.3</v>
      </c>
      <c r="F1206">
        <v>12.1</v>
      </c>
      <c r="G1206" t="s">
        <v>15</v>
      </c>
      <c r="H1206" t="s">
        <v>16</v>
      </c>
      <c r="I1206">
        <v>37.090240000000001</v>
      </c>
      <c r="J1206">
        <v>-95.712890999999999</v>
      </c>
    </row>
    <row r="1207" spans="1:10" x14ac:dyDescent="0.3">
      <c r="A1207">
        <v>1248</v>
      </c>
      <c r="B1207" t="s">
        <v>1274</v>
      </c>
      <c r="C1207">
        <v>33.200000000000003</v>
      </c>
      <c r="D1207">
        <v>0.1</v>
      </c>
      <c r="E1207">
        <v>15.5</v>
      </c>
      <c r="F1207">
        <v>3.2</v>
      </c>
      <c r="G1207" t="s">
        <v>50</v>
      </c>
      <c r="H1207" t="s">
        <v>12</v>
      </c>
      <c r="I1207">
        <v>36.204824000000002</v>
      </c>
      <c r="J1207">
        <v>138.25292400000001</v>
      </c>
    </row>
    <row r="1208" spans="1:10" x14ac:dyDescent="0.3">
      <c r="A1208">
        <v>1249</v>
      </c>
      <c r="B1208" t="s">
        <v>1275</v>
      </c>
      <c r="C1208">
        <v>5.3</v>
      </c>
      <c r="D1208">
        <v>0.5</v>
      </c>
      <c r="E1208">
        <v>7</v>
      </c>
      <c r="F1208">
        <v>12.1</v>
      </c>
      <c r="G1208" t="s">
        <v>66</v>
      </c>
      <c r="H1208" t="s">
        <v>67</v>
      </c>
      <c r="I1208">
        <v>-25.274398000000001</v>
      </c>
      <c r="J1208">
        <v>133.775136</v>
      </c>
    </row>
    <row r="1209" spans="1:10" x14ac:dyDescent="0.3">
      <c r="A1209">
        <v>1249</v>
      </c>
      <c r="B1209" t="s">
        <v>1276</v>
      </c>
      <c r="C1209">
        <v>17.600000000000001</v>
      </c>
      <c r="D1209">
        <v>0</v>
      </c>
      <c r="E1209">
        <v>20.2</v>
      </c>
      <c r="F1209">
        <v>2.9</v>
      </c>
      <c r="G1209" t="s">
        <v>50</v>
      </c>
      <c r="H1209" t="s">
        <v>12</v>
      </c>
      <c r="I1209">
        <v>36.204824000000002</v>
      </c>
      <c r="J1209">
        <v>138.25292400000001</v>
      </c>
    </row>
    <row r="1210" spans="1:10" x14ac:dyDescent="0.3">
      <c r="A1210">
        <v>1251</v>
      </c>
      <c r="B1210" t="s">
        <v>1277</v>
      </c>
      <c r="C1210">
        <v>2.6</v>
      </c>
      <c r="D1210">
        <v>0.6</v>
      </c>
      <c r="E1210">
        <v>26.5</v>
      </c>
      <c r="F1210">
        <v>4.9000000000000004</v>
      </c>
      <c r="G1210" t="s">
        <v>154</v>
      </c>
      <c r="H1210" t="s">
        <v>12</v>
      </c>
      <c r="I1210">
        <v>20.593684</v>
      </c>
      <c r="J1210">
        <v>78.962879999999998</v>
      </c>
    </row>
    <row r="1211" spans="1:10" x14ac:dyDescent="0.3">
      <c r="A1211">
        <v>1252</v>
      </c>
      <c r="B1211" t="s">
        <v>1278</v>
      </c>
      <c r="C1211">
        <v>2.5</v>
      </c>
      <c r="D1211">
        <v>0.7</v>
      </c>
      <c r="E1211">
        <v>4</v>
      </c>
      <c r="F1211">
        <v>14.8</v>
      </c>
      <c r="G1211" t="s">
        <v>604</v>
      </c>
      <c r="H1211" t="s">
        <v>40</v>
      </c>
      <c r="I1211">
        <v>-35.675147000000003</v>
      </c>
      <c r="J1211">
        <v>-71.542968999999999</v>
      </c>
    </row>
    <row r="1212" spans="1:10" x14ac:dyDescent="0.3">
      <c r="A1212">
        <v>1252</v>
      </c>
      <c r="B1212" t="s">
        <v>1279</v>
      </c>
      <c r="C1212">
        <v>4.4000000000000004</v>
      </c>
      <c r="D1212">
        <v>0.7</v>
      </c>
      <c r="E1212">
        <v>10.4</v>
      </c>
      <c r="F1212">
        <v>7.7</v>
      </c>
      <c r="G1212" t="s">
        <v>15</v>
      </c>
      <c r="H1212" t="s">
        <v>16</v>
      </c>
      <c r="I1212">
        <v>37.090240000000001</v>
      </c>
      <c r="J1212">
        <v>-95.712890999999999</v>
      </c>
    </row>
    <row r="1213" spans="1:10" x14ac:dyDescent="0.3">
      <c r="A1213">
        <v>1254</v>
      </c>
      <c r="B1213" t="s">
        <v>1280</v>
      </c>
      <c r="C1213">
        <v>16.100000000000001</v>
      </c>
      <c r="D1213">
        <v>-0.3</v>
      </c>
      <c r="E1213">
        <v>21.7</v>
      </c>
      <c r="F1213">
        <v>4.0999999999999996</v>
      </c>
      <c r="G1213" t="s">
        <v>66</v>
      </c>
      <c r="H1213" t="s">
        <v>67</v>
      </c>
      <c r="I1213">
        <v>-25.274398000000001</v>
      </c>
      <c r="J1213">
        <v>133.775136</v>
      </c>
    </row>
    <row r="1214" spans="1:10" x14ac:dyDescent="0.3">
      <c r="A1214">
        <v>1255</v>
      </c>
      <c r="B1214" t="s">
        <v>1281</v>
      </c>
      <c r="C1214">
        <v>2.1</v>
      </c>
      <c r="D1214">
        <v>0.3</v>
      </c>
      <c r="E1214">
        <v>45.6</v>
      </c>
      <c r="F1214">
        <v>5.9</v>
      </c>
      <c r="G1214" t="s">
        <v>1282</v>
      </c>
      <c r="H1214" t="s">
        <v>12</v>
      </c>
      <c r="I1214">
        <v>30.585163999999999</v>
      </c>
      <c r="J1214">
        <v>36.238413999999999</v>
      </c>
    </row>
    <row r="1215" spans="1:10" x14ac:dyDescent="0.3">
      <c r="A1215">
        <v>1256</v>
      </c>
      <c r="B1215" t="s">
        <v>1283</v>
      </c>
      <c r="C1215">
        <v>6.9</v>
      </c>
      <c r="D1215">
        <v>0.4</v>
      </c>
      <c r="E1215">
        <v>7.7</v>
      </c>
      <c r="F1215">
        <v>9.6</v>
      </c>
      <c r="G1215" t="s">
        <v>66</v>
      </c>
      <c r="H1215" t="s">
        <v>67</v>
      </c>
      <c r="I1215">
        <v>-25.274398000000001</v>
      </c>
      <c r="J1215">
        <v>133.775136</v>
      </c>
    </row>
    <row r="1216" spans="1:10" x14ac:dyDescent="0.3">
      <c r="A1216">
        <v>1257</v>
      </c>
      <c r="B1216" t="s">
        <v>1284</v>
      </c>
      <c r="C1216">
        <v>6.2</v>
      </c>
      <c r="D1216">
        <v>0.4</v>
      </c>
      <c r="E1216">
        <v>2.2999999999999998</v>
      </c>
      <c r="F1216">
        <v>13.9</v>
      </c>
      <c r="G1216" t="s">
        <v>177</v>
      </c>
      <c r="H1216" t="s">
        <v>12</v>
      </c>
      <c r="I1216">
        <v>15.870032</v>
      </c>
      <c r="J1216">
        <v>100.992541</v>
      </c>
    </row>
    <row r="1217" spans="1:10" x14ac:dyDescent="0.3">
      <c r="A1217">
        <v>1258</v>
      </c>
      <c r="B1217" t="s">
        <v>1285</v>
      </c>
      <c r="C1217">
        <v>3.5</v>
      </c>
      <c r="D1217">
        <v>-0.1</v>
      </c>
      <c r="E1217">
        <v>18</v>
      </c>
      <c r="F1217">
        <v>21.2</v>
      </c>
      <c r="G1217" t="s">
        <v>79</v>
      </c>
      <c r="H1217" t="s">
        <v>16</v>
      </c>
      <c r="I1217">
        <v>56.130366000000002</v>
      </c>
      <c r="J1217">
        <v>-106.346771</v>
      </c>
    </row>
    <row r="1218" spans="1:10" x14ac:dyDescent="0.3">
      <c r="A1218">
        <v>1259</v>
      </c>
      <c r="B1218" t="s">
        <v>1286</v>
      </c>
      <c r="C1218">
        <v>23.6</v>
      </c>
      <c r="D1218">
        <v>-0.1</v>
      </c>
      <c r="E1218">
        <v>16.8</v>
      </c>
      <c r="F1218">
        <v>2.8</v>
      </c>
      <c r="G1218" t="s">
        <v>31</v>
      </c>
      <c r="H1218" t="s">
        <v>21</v>
      </c>
      <c r="I1218">
        <v>51.165691000000002</v>
      </c>
      <c r="J1218">
        <v>10.451525999999999</v>
      </c>
    </row>
    <row r="1219" spans="1:10" x14ac:dyDescent="0.3">
      <c r="A1219">
        <v>1260</v>
      </c>
      <c r="B1219" t="s">
        <v>1287</v>
      </c>
      <c r="C1219">
        <v>2.9</v>
      </c>
      <c r="D1219">
        <v>0.6</v>
      </c>
      <c r="E1219">
        <v>5.8</v>
      </c>
      <c r="F1219">
        <v>15.6</v>
      </c>
      <c r="G1219" t="s">
        <v>366</v>
      </c>
      <c r="H1219" t="s">
        <v>12</v>
      </c>
      <c r="I1219">
        <v>4.2104840000000001</v>
      </c>
      <c r="J1219">
        <v>101.97576599999999</v>
      </c>
    </row>
    <row r="1220" spans="1:10" x14ac:dyDescent="0.3">
      <c r="A1220">
        <v>1261</v>
      </c>
      <c r="B1220" t="s">
        <v>1288</v>
      </c>
      <c r="C1220">
        <v>6.4</v>
      </c>
      <c r="D1220">
        <v>0.4</v>
      </c>
      <c r="E1220">
        <v>16.3</v>
      </c>
      <c r="F1220">
        <v>5.6</v>
      </c>
      <c r="G1220" t="s">
        <v>366</v>
      </c>
      <c r="H1220" t="s">
        <v>12</v>
      </c>
      <c r="I1220">
        <v>4.2104840000000001</v>
      </c>
      <c r="J1220">
        <v>101.97576599999999</v>
      </c>
    </row>
    <row r="1221" spans="1:10" x14ac:dyDescent="0.3">
      <c r="A1221">
        <v>1262</v>
      </c>
      <c r="B1221" t="s">
        <v>1289</v>
      </c>
      <c r="C1221">
        <v>4.5999999999999996</v>
      </c>
      <c r="D1221">
        <v>0.7</v>
      </c>
      <c r="E1221">
        <v>20.2</v>
      </c>
      <c r="F1221">
        <v>3.5</v>
      </c>
      <c r="G1221" t="s">
        <v>11</v>
      </c>
      <c r="H1221" t="s">
        <v>12</v>
      </c>
      <c r="I1221">
        <v>35.861660000000001</v>
      </c>
      <c r="J1221">
        <v>104.195397</v>
      </c>
    </row>
    <row r="1222" spans="1:10" x14ac:dyDescent="0.3">
      <c r="A1222">
        <v>1263</v>
      </c>
      <c r="B1222" t="s">
        <v>1290</v>
      </c>
      <c r="C1222">
        <v>11</v>
      </c>
      <c r="D1222">
        <v>0.4</v>
      </c>
      <c r="E1222">
        <v>6.9</v>
      </c>
      <c r="F1222">
        <v>7</v>
      </c>
      <c r="G1222" t="s">
        <v>15</v>
      </c>
      <c r="H1222" t="s">
        <v>16</v>
      </c>
      <c r="I1222">
        <v>37.090240000000001</v>
      </c>
      <c r="J1222">
        <v>-95.712890999999999</v>
      </c>
    </row>
    <row r="1223" spans="1:10" x14ac:dyDescent="0.3">
      <c r="A1223">
        <v>1264</v>
      </c>
      <c r="B1223" t="s">
        <v>1291</v>
      </c>
      <c r="C1223">
        <v>1.9</v>
      </c>
      <c r="D1223">
        <v>0.3</v>
      </c>
      <c r="E1223">
        <v>15.5</v>
      </c>
      <c r="F1223">
        <v>16</v>
      </c>
      <c r="G1223" t="s">
        <v>15</v>
      </c>
      <c r="H1223" t="s">
        <v>16</v>
      </c>
      <c r="I1223">
        <v>37.090240000000001</v>
      </c>
      <c r="J1223">
        <v>-95.712890999999999</v>
      </c>
    </row>
    <row r="1224" spans="1:10" x14ac:dyDescent="0.3">
      <c r="A1224">
        <v>1265</v>
      </c>
      <c r="B1224" t="s">
        <v>1292</v>
      </c>
      <c r="C1224">
        <v>4</v>
      </c>
      <c r="D1224">
        <v>-0.6</v>
      </c>
      <c r="E1224">
        <v>44</v>
      </c>
      <c r="F1224">
        <v>9</v>
      </c>
      <c r="G1224" t="s">
        <v>15</v>
      </c>
      <c r="H1224" t="s">
        <v>16</v>
      </c>
      <c r="I1224">
        <v>37.090240000000001</v>
      </c>
      <c r="J1224">
        <v>-95.712890999999999</v>
      </c>
    </row>
    <row r="1225" spans="1:10" x14ac:dyDescent="0.3">
      <c r="A1225">
        <v>1266</v>
      </c>
      <c r="B1225" t="s">
        <v>1293</v>
      </c>
      <c r="C1225">
        <v>2.6</v>
      </c>
      <c r="D1225">
        <v>0.4</v>
      </c>
      <c r="E1225">
        <v>18.100000000000001</v>
      </c>
      <c r="F1225">
        <v>9.1999999999999993</v>
      </c>
      <c r="G1225" t="s">
        <v>154</v>
      </c>
      <c r="H1225" t="s">
        <v>12</v>
      </c>
      <c r="I1225">
        <v>20.593684</v>
      </c>
      <c r="J1225">
        <v>78.962879999999998</v>
      </c>
    </row>
    <row r="1226" spans="1:10" x14ac:dyDescent="0.3">
      <c r="A1226">
        <v>1267</v>
      </c>
      <c r="B1226" t="s">
        <v>1294</v>
      </c>
      <c r="C1226">
        <v>4.7</v>
      </c>
      <c r="D1226">
        <v>1</v>
      </c>
      <c r="E1226">
        <v>7.3</v>
      </c>
      <c r="F1226">
        <v>7.8</v>
      </c>
      <c r="G1226" t="s">
        <v>15</v>
      </c>
      <c r="H1226" t="s">
        <v>16</v>
      </c>
      <c r="I1226">
        <v>37.090240000000001</v>
      </c>
      <c r="J1226">
        <v>-95.712890999999999</v>
      </c>
    </row>
    <row r="1227" spans="1:10" x14ac:dyDescent="0.3">
      <c r="A1227">
        <v>1268</v>
      </c>
      <c r="B1227" t="s">
        <v>1295</v>
      </c>
      <c r="C1227">
        <v>9.6</v>
      </c>
      <c r="D1227">
        <v>0.4</v>
      </c>
      <c r="E1227">
        <v>3.7</v>
      </c>
      <c r="F1227">
        <v>6.9</v>
      </c>
      <c r="G1227" t="s">
        <v>15</v>
      </c>
      <c r="H1227" t="s">
        <v>16</v>
      </c>
      <c r="I1227">
        <v>37.090240000000001</v>
      </c>
      <c r="J1227">
        <v>-95.712890999999999</v>
      </c>
    </row>
    <row r="1228" spans="1:10" x14ac:dyDescent="0.3">
      <c r="A1228">
        <v>1269</v>
      </c>
      <c r="B1228" t="s">
        <v>1296</v>
      </c>
      <c r="C1228">
        <v>2.7</v>
      </c>
      <c r="D1228">
        <v>0.6</v>
      </c>
      <c r="E1228">
        <v>5.7</v>
      </c>
      <c r="F1228">
        <v>13.9</v>
      </c>
      <c r="G1228" t="s">
        <v>15</v>
      </c>
      <c r="H1228" t="s">
        <v>16</v>
      </c>
      <c r="I1228">
        <v>37.090240000000001</v>
      </c>
      <c r="J1228">
        <v>-95.712890999999999</v>
      </c>
    </row>
    <row r="1229" spans="1:10" x14ac:dyDescent="0.3">
      <c r="A1229">
        <v>1270</v>
      </c>
      <c r="B1229" t="s">
        <v>1297</v>
      </c>
      <c r="C1229">
        <v>6.3</v>
      </c>
      <c r="D1229">
        <v>-1.6</v>
      </c>
      <c r="E1229">
        <v>116</v>
      </c>
      <c r="F1229">
        <v>2.8</v>
      </c>
      <c r="G1229" t="s">
        <v>410</v>
      </c>
      <c r="H1229" t="s">
        <v>21</v>
      </c>
      <c r="I1229">
        <v>39.399872000000002</v>
      </c>
      <c r="J1229">
        <v>-8.2244539999999997</v>
      </c>
    </row>
    <row r="1230" spans="1:10" x14ac:dyDescent="0.3">
      <c r="A1230">
        <v>1271</v>
      </c>
      <c r="B1230" t="s">
        <v>1298</v>
      </c>
      <c r="C1230">
        <v>7.2</v>
      </c>
      <c r="D1230">
        <v>0.7</v>
      </c>
      <c r="E1230">
        <v>11.4</v>
      </c>
      <c r="F1230">
        <v>4</v>
      </c>
      <c r="G1230" t="s">
        <v>50</v>
      </c>
      <c r="H1230" t="s">
        <v>12</v>
      </c>
      <c r="I1230">
        <v>36.204824000000002</v>
      </c>
      <c r="J1230">
        <v>138.25292400000001</v>
      </c>
    </row>
    <row r="1231" spans="1:10" x14ac:dyDescent="0.3">
      <c r="A1231">
        <v>1271</v>
      </c>
      <c r="B1231" t="s">
        <v>1299</v>
      </c>
      <c r="C1231">
        <v>5.4</v>
      </c>
      <c r="D1231">
        <v>0.4</v>
      </c>
      <c r="E1231">
        <v>12.7</v>
      </c>
      <c r="F1231">
        <v>7.7</v>
      </c>
      <c r="G1231" t="s">
        <v>15</v>
      </c>
      <c r="H1231" t="s">
        <v>16</v>
      </c>
      <c r="I1231">
        <v>37.090240000000001</v>
      </c>
      <c r="J1231">
        <v>-95.712890999999999</v>
      </c>
    </row>
    <row r="1232" spans="1:10" x14ac:dyDescent="0.3">
      <c r="A1232">
        <v>1273</v>
      </c>
      <c r="B1232" t="s">
        <v>1300</v>
      </c>
      <c r="C1232">
        <v>4.0999999999999996</v>
      </c>
      <c r="D1232">
        <v>0.4</v>
      </c>
      <c r="E1232">
        <v>16.5</v>
      </c>
      <c r="F1232">
        <v>7.7</v>
      </c>
      <c r="G1232" t="s">
        <v>15</v>
      </c>
      <c r="H1232" t="s">
        <v>16</v>
      </c>
      <c r="I1232">
        <v>37.090240000000001</v>
      </c>
      <c r="J1232">
        <v>-95.712890999999999</v>
      </c>
    </row>
    <row r="1233" spans="1:10" x14ac:dyDescent="0.3">
      <c r="A1233">
        <v>1275</v>
      </c>
      <c r="B1233" t="s">
        <v>1301</v>
      </c>
      <c r="C1233">
        <v>21</v>
      </c>
      <c r="D1233">
        <v>0.2</v>
      </c>
      <c r="E1233">
        <v>17</v>
      </c>
      <c r="F1233">
        <v>3.4</v>
      </c>
      <c r="G1233" t="s">
        <v>15</v>
      </c>
      <c r="H1233" t="s">
        <v>16</v>
      </c>
      <c r="I1233">
        <v>37.090240000000001</v>
      </c>
      <c r="J1233">
        <v>-95.712890999999999</v>
      </c>
    </row>
    <row r="1234" spans="1:10" x14ac:dyDescent="0.3">
      <c r="A1234">
        <v>1276</v>
      </c>
      <c r="B1234" t="s">
        <v>1302</v>
      </c>
      <c r="C1234">
        <v>14.1</v>
      </c>
      <c r="D1234">
        <v>0.3</v>
      </c>
      <c r="E1234">
        <v>9.8000000000000007</v>
      </c>
      <c r="F1234">
        <v>6.5</v>
      </c>
      <c r="G1234" t="s">
        <v>42</v>
      </c>
      <c r="H1234" t="s">
        <v>12</v>
      </c>
      <c r="I1234">
        <v>35.907756999999997</v>
      </c>
      <c r="J1234">
        <v>127.76692199999999</v>
      </c>
    </row>
    <row r="1235" spans="1:10" x14ac:dyDescent="0.3">
      <c r="A1235">
        <v>1277</v>
      </c>
      <c r="B1235" t="s">
        <v>1303</v>
      </c>
      <c r="C1235">
        <v>2.5</v>
      </c>
      <c r="D1235">
        <v>0.5</v>
      </c>
      <c r="E1235">
        <v>16</v>
      </c>
      <c r="F1235">
        <v>7.1</v>
      </c>
      <c r="G1235" t="s">
        <v>20</v>
      </c>
      <c r="H1235" t="s">
        <v>21</v>
      </c>
      <c r="I1235">
        <v>55.378050999999999</v>
      </c>
      <c r="J1235">
        <v>-3.4359730000000002</v>
      </c>
    </row>
    <row r="1236" spans="1:10" x14ac:dyDescent="0.3">
      <c r="A1236">
        <v>1278</v>
      </c>
      <c r="B1236" t="s">
        <v>1304</v>
      </c>
      <c r="C1236">
        <v>15.7</v>
      </c>
      <c r="D1236">
        <v>0.2</v>
      </c>
      <c r="E1236">
        <v>20.100000000000001</v>
      </c>
      <c r="F1236">
        <v>3.6</v>
      </c>
      <c r="G1236" t="s">
        <v>42</v>
      </c>
      <c r="H1236" t="s">
        <v>12</v>
      </c>
      <c r="I1236">
        <v>35.907756999999997</v>
      </c>
      <c r="J1236">
        <v>127.76692199999999</v>
      </c>
    </row>
    <row r="1237" spans="1:10" x14ac:dyDescent="0.3">
      <c r="A1237">
        <v>1279</v>
      </c>
      <c r="B1237" t="s">
        <v>1305</v>
      </c>
      <c r="C1237">
        <v>2.2999999999999998</v>
      </c>
      <c r="D1237">
        <v>0.4</v>
      </c>
      <c r="E1237">
        <v>11.8</v>
      </c>
      <c r="F1237">
        <v>11</v>
      </c>
      <c r="G1237" t="s">
        <v>79</v>
      </c>
      <c r="H1237" t="s">
        <v>16</v>
      </c>
      <c r="I1237">
        <v>56.130366000000002</v>
      </c>
      <c r="J1237">
        <v>-106.346771</v>
      </c>
    </row>
    <row r="1238" spans="1:10" x14ac:dyDescent="0.3">
      <c r="A1238">
        <v>1280</v>
      </c>
      <c r="B1238" t="s">
        <v>1306</v>
      </c>
      <c r="C1238">
        <v>7.8</v>
      </c>
      <c r="D1238">
        <v>0.5</v>
      </c>
      <c r="E1238">
        <v>10</v>
      </c>
      <c r="F1238">
        <v>5.3</v>
      </c>
      <c r="G1238" t="s">
        <v>55</v>
      </c>
      <c r="H1238" t="s">
        <v>21</v>
      </c>
      <c r="I1238">
        <v>41.871940000000002</v>
      </c>
      <c r="J1238">
        <v>12.56738</v>
      </c>
    </row>
    <row r="1239" spans="1:10" x14ac:dyDescent="0.3">
      <c r="A1239">
        <v>1280</v>
      </c>
      <c r="B1239" t="s">
        <v>1307</v>
      </c>
      <c r="C1239">
        <v>22.5</v>
      </c>
      <c r="D1239">
        <v>0</v>
      </c>
      <c r="E1239">
        <v>8.3000000000000007</v>
      </c>
      <c r="F1239">
        <v>7.6</v>
      </c>
      <c r="G1239" t="s">
        <v>23</v>
      </c>
      <c r="H1239" t="s">
        <v>21</v>
      </c>
      <c r="I1239">
        <v>52.132632999999998</v>
      </c>
      <c r="J1239">
        <v>5.2912660000000002</v>
      </c>
    </row>
    <row r="1240" spans="1:10" x14ac:dyDescent="0.3">
      <c r="A1240">
        <v>1282</v>
      </c>
      <c r="B1240" t="s">
        <v>1308</v>
      </c>
      <c r="C1240">
        <v>5.7</v>
      </c>
      <c r="D1240">
        <v>0.6</v>
      </c>
      <c r="E1240">
        <v>6.8</v>
      </c>
      <c r="F1240">
        <v>8.5</v>
      </c>
      <c r="G1240" t="s">
        <v>15</v>
      </c>
      <c r="H1240" t="s">
        <v>16</v>
      </c>
      <c r="I1240">
        <v>37.090240000000001</v>
      </c>
      <c r="J1240">
        <v>-95.712890999999999</v>
      </c>
    </row>
    <row r="1241" spans="1:10" x14ac:dyDescent="0.3">
      <c r="A1241">
        <v>1283</v>
      </c>
      <c r="B1241" t="s">
        <v>1309</v>
      </c>
      <c r="C1241">
        <v>4.2</v>
      </c>
      <c r="D1241">
        <v>0.7</v>
      </c>
      <c r="E1241">
        <v>5.5</v>
      </c>
      <c r="F1241">
        <v>10.199999999999999</v>
      </c>
      <c r="G1241" t="s">
        <v>20</v>
      </c>
      <c r="H1241" t="s">
        <v>21</v>
      </c>
      <c r="I1241">
        <v>55.378050999999999</v>
      </c>
      <c r="J1241">
        <v>-3.4359730000000002</v>
      </c>
    </row>
    <row r="1242" spans="1:10" x14ac:dyDescent="0.3">
      <c r="A1242">
        <v>1284</v>
      </c>
      <c r="B1242" t="s">
        <v>1310</v>
      </c>
      <c r="C1242">
        <v>6.1</v>
      </c>
      <c r="D1242">
        <v>0.4</v>
      </c>
      <c r="E1242">
        <v>13.3</v>
      </c>
      <c r="F1242">
        <v>6.1</v>
      </c>
      <c r="G1242" t="s">
        <v>307</v>
      </c>
      <c r="H1242" t="s">
        <v>12</v>
      </c>
      <c r="I1242">
        <v>1.3520829999999999</v>
      </c>
      <c r="J1242">
        <v>103.819836</v>
      </c>
    </row>
    <row r="1243" spans="1:10" x14ac:dyDescent="0.3">
      <c r="A1243">
        <v>1285</v>
      </c>
      <c r="B1243" t="s">
        <v>1311</v>
      </c>
      <c r="C1243">
        <v>9.3000000000000007</v>
      </c>
      <c r="D1243">
        <v>0.3</v>
      </c>
      <c r="E1243">
        <v>9.5</v>
      </c>
      <c r="F1243">
        <v>10.199999999999999</v>
      </c>
      <c r="G1243" t="s">
        <v>1114</v>
      </c>
      <c r="H1243" t="s">
        <v>21</v>
      </c>
      <c r="I1243">
        <v>39.074207999999999</v>
      </c>
      <c r="J1243">
        <v>21.824311999999999</v>
      </c>
    </row>
    <row r="1244" spans="1:10" x14ac:dyDescent="0.3">
      <c r="A1244">
        <v>1286</v>
      </c>
      <c r="B1244" t="s">
        <v>1312</v>
      </c>
      <c r="C1244">
        <v>7.7</v>
      </c>
      <c r="D1244">
        <v>0.4</v>
      </c>
      <c r="E1244">
        <v>7</v>
      </c>
      <c r="F1244">
        <v>9.8000000000000007</v>
      </c>
      <c r="G1244" t="s">
        <v>351</v>
      </c>
      <c r="H1244" t="s">
        <v>21</v>
      </c>
      <c r="I1244">
        <v>53.412909999999997</v>
      </c>
      <c r="J1244">
        <v>-8.2438900000000004</v>
      </c>
    </row>
    <row r="1245" spans="1:10" x14ac:dyDescent="0.3">
      <c r="A1245">
        <v>1287</v>
      </c>
      <c r="B1245" t="s">
        <v>1313</v>
      </c>
      <c r="C1245">
        <v>7.3</v>
      </c>
      <c r="D1245">
        <v>0.4</v>
      </c>
      <c r="E1245">
        <v>7.8</v>
      </c>
      <c r="F1245">
        <v>9.6</v>
      </c>
      <c r="G1245" t="s">
        <v>50</v>
      </c>
      <c r="H1245" t="s">
        <v>12</v>
      </c>
      <c r="I1245">
        <v>36.204824000000002</v>
      </c>
      <c r="J1245">
        <v>138.25292400000001</v>
      </c>
    </row>
    <row r="1246" spans="1:10" x14ac:dyDescent="0.3">
      <c r="A1246">
        <v>1288</v>
      </c>
      <c r="B1246" t="s">
        <v>1314</v>
      </c>
      <c r="C1246">
        <v>9.4</v>
      </c>
      <c r="D1246">
        <v>0.2</v>
      </c>
      <c r="E1246">
        <v>26.4</v>
      </c>
      <c r="F1246">
        <v>4.8</v>
      </c>
      <c r="G1246" t="s">
        <v>11</v>
      </c>
      <c r="H1246" t="s">
        <v>12</v>
      </c>
      <c r="I1246">
        <v>35.861660000000001</v>
      </c>
      <c r="J1246">
        <v>104.195397</v>
      </c>
    </row>
    <row r="1247" spans="1:10" x14ac:dyDescent="0.3">
      <c r="A1247">
        <v>1288</v>
      </c>
      <c r="B1247" t="s">
        <v>1315</v>
      </c>
      <c r="C1247">
        <v>2.7</v>
      </c>
      <c r="D1247">
        <v>0.4</v>
      </c>
      <c r="E1247">
        <v>23.2</v>
      </c>
      <c r="F1247">
        <v>6.4</v>
      </c>
      <c r="G1247" t="s">
        <v>145</v>
      </c>
      <c r="H1247" t="s">
        <v>40</v>
      </c>
      <c r="I1247">
        <v>4.5708679999999999</v>
      </c>
      <c r="J1247">
        <v>-74.297332999999995</v>
      </c>
    </row>
    <row r="1248" spans="1:10" x14ac:dyDescent="0.3">
      <c r="A1248">
        <v>1290</v>
      </c>
      <c r="B1248" t="s">
        <v>1316</v>
      </c>
      <c r="C1248">
        <v>6.2</v>
      </c>
      <c r="D1248">
        <v>0.4</v>
      </c>
      <c r="E1248">
        <v>6.5</v>
      </c>
      <c r="F1248">
        <v>9.1999999999999993</v>
      </c>
      <c r="G1248" t="s">
        <v>464</v>
      </c>
      <c r="H1248" t="s">
        <v>21</v>
      </c>
      <c r="I1248">
        <v>61.924109999999999</v>
      </c>
      <c r="J1248">
        <v>25.748151</v>
      </c>
    </row>
    <row r="1249" spans="1:10" x14ac:dyDescent="0.3">
      <c r="A1249">
        <v>1291</v>
      </c>
      <c r="B1249" t="s">
        <v>1317</v>
      </c>
      <c r="C1249">
        <v>10.1</v>
      </c>
      <c r="D1249">
        <v>-0.2</v>
      </c>
      <c r="E1249">
        <v>32.4</v>
      </c>
      <c r="F1249">
        <v>0.1</v>
      </c>
      <c r="G1249" t="s">
        <v>266</v>
      </c>
      <c r="H1249" t="s">
        <v>12</v>
      </c>
      <c r="I1249">
        <v>31.046050999999999</v>
      </c>
      <c r="J1249">
        <v>34.851612000000003</v>
      </c>
    </row>
    <row r="1250" spans="1:10" x14ac:dyDescent="0.3">
      <c r="A1250">
        <v>1291</v>
      </c>
      <c r="B1250" t="s">
        <v>1318</v>
      </c>
      <c r="C1250">
        <v>5.9</v>
      </c>
      <c r="D1250">
        <v>0.1</v>
      </c>
      <c r="E1250">
        <v>14.1</v>
      </c>
      <c r="F1250">
        <v>11.7</v>
      </c>
      <c r="G1250" t="s">
        <v>15</v>
      </c>
      <c r="H1250" t="s">
        <v>16</v>
      </c>
      <c r="I1250">
        <v>37.090240000000001</v>
      </c>
      <c r="J1250">
        <v>-95.712890999999999</v>
      </c>
    </row>
    <row r="1251" spans="1:10" x14ac:dyDescent="0.3">
      <c r="A1251">
        <v>1293</v>
      </c>
      <c r="B1251" t="s">
        <v>1319</v>
      </c>
      <c r="C1251">
        <v>2.8</v>
      </c>
      <c r="D1251">
        <v>0.9</v>
      </c>
      <c r="E1251">
        <v>5.6</v>
      </c>
      <c r="F1251">
        <v>9.8000000000000007</v>
      </c>
      <c r="G1251" t="s">
        <v>20</v>
      </c>
      <c r="H1251" t="s">
        <v>21</v>
      </c>
      <c r="I1251">
        <v>55.378050999999999</v>
      </c>
      <c r="J1251">
        <v>-3.4359730000000002</v>
      </c>
    </row>
    <row r="1252" spans="1:10" x14ac:dyDescent="0.3">
      <c r="A1252">
        <v>1294</v>
      </c>
      <c r="B1252" t="s">
        <v>1320</v>
      </c>
      <c r="C1252">
        <v>8.3000000000000007</v>
      </c>
      <c r="D1252">
        <v>0.5</v>
      </c>
      <c r="E1252">
        <v>6.6</v>
      </c>
      <c r="F1252">
        <v>6.6</v>
      </c>
      <c r="G1252" t="s">
        <v>150</v>
      </c>
      <c r="H1252" t="s">
        <v>21</v>
      </c>
      <c r="I1252">
        <v>60.128160999999999</v>
      </c>
      <c r="J1252">
        <v>18.643501000000001</v>
      </c>
    </row>
    <row r="1253" spans="1:10" x14ac:dyDescent="0.3">
      <c r="A1253">
        <v>1295</v>
      </c>
      <c r="B1253" t="s">
        <v>1321</v>
      </c>
      <c r="C1253">
        <v>2.2999999999999998</v>
      </c>
      <c r="D1253">
        <v>0.6</v>
      </c>
      <c r="E1253">
        <v>12</v>
      </c>
      <c r="F1253">
        <v>7.5</v>
      </c>
      <c r="G1253" t="s">
        <v>71</v>
      </c>
      <c r="H1253" t="s">
        <v>21</v>
      </c>
      <c r="I1253">
        <v>40.463667000000001</v>
      </c>
      <c r="J1253">
        <v>-3.7492200000000002</v>
      </c>
    </row>
    <row r="1254" spans="1:10" x14ac:dyDescent="0.3">
      <c r="A1254">
        <v>1296</v>
      </c>
      <c r="B1254" t="s">
        <v>1322</v>
      </c>
      <c r="C1254">
        <v>7</v>
      </c>
      <c r="D1254">
        <v>0.4</v>
      </c>
      <c r="E1254">
        <v>3.7</v>
      </c>
      <c r="F1254">
        <v>9.6999999999999993</v>
      </c>
      <c r="G1254" t="s">
        <v>79</v>
      </c>
      <c r="H1254" t="s">
        <v>16</v>
      </c>
      <c r="I1254">
        <v>56.130366000000002</v>
      </c>
      <c r="J1254">
        <v>-106.346771</v>
      </c>
    </row>
    <row r="1255" spans="1:10" x14ac:dyDescent="0.3">
      <c r="A1255">
        <v>1296</v>
      </c>
      <c r="B1255" t="s">
        <v>1323</v>
      </c>
      <c r="C1255">
        <v>30.3</v>
      </c>
      <c r="D1255">
        <v>0</v>
      </c>
      <c r="E1255">
        <v>14</v>
      </c>
      <c r="F1255">
        <v>2.6</v>
      </c>
      <c r="G1255" t="s">
        <v>50</v>
      </c>
      <c r="H1255" t="s">
        <v>12</v>
      </c>
      <c r="I1255">
        <v>36.204824000000002</v>
      </c>
      <c r="J1255">
        <v>138.25292400000001</v>
      </c>
    </row>
    <row r="1256" spans="1:10" x14ac:dyDescent="0.3">
      <c r="A1256">
        <v>1299</v>
      </c>
      <c r="B1256" t="s">
        <v>1324</v>
      </c>
      <c r="C1256">
        <v>14.5</v>
      </c>
      <c r="D1256">
        <v>0.3</v>
      </c>
      <c r="E1256">
        <v>16.600000000000001</v>
      </c>
      <c r="F1256">
        <v>4.0999999999999996</v>
      </c>
      <c r="G1256" t="s">
        <v>15</v>
      </c>
      <c r="H1256" t="s">
        <v>16</v>
      </c>
      <c r="I1256">
        <v>37.090240000000001</v>
      </c>
      <c r="J1256">
        <v>-95.712890999999999</v>
      </c>
    </row>
    <row r="1257" spans="1:10" x14ac:dyDescent="0.3">
      <c r="A1257">
        <v>1300</v>
      </c>
      <c r="B1257" t="s">
        <v>1325</v>
      </c>
      <c r="C1257">
        <v>2.7</v>
      </c>
      <c r="D1257">
        <v>0.6</v>
      </c>
      <c r="E1257">
        <v>12.8</v>
      </c>
      <c r="F1257">
        <v>7.8</v>
      </c>
      <c r="G1257" t="s">
        <v>307</v>
      </c>
      <c r="H1257" t="s">
        <v>12</v>
      </c>
      <c r="I1257">
        <v>1.3520829999999999</v>
      </c>
      <c r="J1257">
        <v>103.819836</v>
      </c>
    </row>
    <row r="1258" spans="1:10" x14ac:dyDescent="0.3">
      <c r="A1258">
        <v>1301</v>
      </c>
      <c r="B1258" t="s">
        <v>1326</v>
      </c>
      <c r="C1258">
        <v>4.3</v>
      </c>
      <c r="D1258">
        <v>0.4</v>
      </c>
      <c r="E1258">
        <v>6.3</v>
      </c>
      <c r="F1258">
        <v>16.7</v>
      </c>
      <c r="G1258" t="s">
        <v>15</v>
      </c>
      <c r="H1258" t="s">
        <v>16</v>
      </c>
      <c r="I1258">
        <v>37.090240000000001</v>
      </c>
      <c r="J1258">
        <v>-95.712890999999999</v>
      </c>
    </row>
    <row r="1259" spans="1:10" x14ac:dyDescent="0.3">
      <c r="A1259">
        <v>1302</v>
      </c>
      <c r="B1259" t="s">
        <v>1327</v>
      </c>
      <c r="C1259">
        <v>2.2999999999999998</v>
      </c>
      <c r="D1259">
        <v>0.4</v>
      </c>
      <c r="E1259">
        <v>53.6</v>
      </c>
      <c r="F1259">
        <v>4.8</v>
      </c>
      <c r="G1259" t="s">
        <v>366</v>
      </c>
      <c r="H1259" t="s">
        <v>12</v>
      </c>
      <c r="I1259">
        <v>4.2104840000000001</v>
      </c>
      <c r="J1259">
        <v>101.97576599999999</v>
      </c>
    </row>
    <row r="1260" spans="1:10" x14ac:dyDescent="0.3">
      <c r="A1260">
        <v>1303</v>
      </c>
      <c r="B1260" t="s">
        <v>1328</v>
      </c>
      <c r="C1260">
        <v>4.7</v>
      </c>
      <c r="D1260">
        <v>0.5</v>
      </c>
      <c r="E1260">
        <v>9.4</v>
      </c>
      <c r="F1260">
        <v>8.9</v>
      </c>
      <c r="G1260" t="s">
        <v>50</v>
      </c>
      <c r="H1260" t="s">
        <v>12</v>
      </c>
      <c r="I1260">
        <v>36.204824000000002</v>
      </c>
      <c r="J1260">
        <v>138.25292400000001</v>
      </c>
    </row>
    <row r="1261" spans="1:10" x14ac:dyDescent="0.3">
      <c r="A1261">
        <v>1303</v>
      </c>
      <c r="B1261" t="s">
        <v>1329</v>
      </c>
      <c r="C1261">
        <v>8.5</v>
      </c>
      <c r="D1261">
        <v>0.6</v>
      </c>
      <c r="E1261">
        <v>7.5</v>
      </c>
      <c r="F1261">
        <v>5.8</v>
      </c>
      <c r="G1261" t="s">
        <v>15</v>
      </c>
      <c r="H1261" t="s">
        <v>16</v>
      </c>
      <c r="I1261">
        <v>37.090240000000001</v>
      </c>
      <c r="J1261">
        <v>-95.712890999999999</v>
      </c>
    </row>
    <row r="1262" spans="1:10" x14ac:dyDescent="0.3">
      <c r="A1262">
        <v>1305</v>
      </c>
      <c r="B1262" t="s">
        <v>1330</v>
      </c>
      <c r="C1262">
        <v>6</v>
      </c>
      <c r="D1262">
        <v>0.4</v>
      </c>
      <c r="E1262">
        <v>7.8</v>
      </c>
      <c r="F1262">
        <v>9.6</v>
      </c>
      <c r="G1262" t="s">
        <v>15</v>
      </c>
      <c r="H1262" t="s">
        <v>16</v>
      </c>
      <c r="I1262">
        <v>37.090240000000001</v>
      </c>
      <c r="J1262">
        <v>-95.712890999999999</v>
      </c>
    </row>
    <row r="1263" spans="1:10" x14ac:dyDescent="0.3">
      <c r="A1263">
        <v>1306</v>
      </c>
      <c r="B1263" t="s">
        <v>1331</v>
      </c>
      <c r="C1263">
        <v>4.7</v>
      </c>
      <c r="D1263">
        <v>0.2</v>
      </c>
      <c r="E1263">
        <v>100.7</v>
      </c>
      <c r="F1263">
        <v>5.0999999999999996</v>
      </c>
      <c r="G1263" t="s">
        <v>266</v>
      </c>
      <c r="H1263" t="s">
        <v>12</v>
      </c>
      <c r="I1263">
        <v>31.046050999999999</v>
      </c>
      <c r="J1263">
        <v>34.851612000000003</v>
      </c>
    </row>
    <row r="1264" spans="1:10" x14ac:dyDescent="0.3">
      <c r="A1264">
        <v>1306</v>
      </c>
      <c r="B1264" t="s">
        <v>1332</v>
      </c>
      <c r="C1264">
        <v>3.4</v>
      </c>
      <c r="D1264">
        <v>0.5</v>
      </c>
      <c r="E1264">
        <v>7.2</v>
      </c>
      <c r="F1264">
        <v>15.4</v>
      </c>
      <c r="G1264" t="s">
        <v>143</v>
      </c>
      <c r="H1264" t="s">
        <v>12</v>
      </c>
      <c r="I1264">
        <v>23.69781</v>
      </c>
      <c r="J1264">
        <v>120.960515</v>
      </c>
    </row>
    <row r="1265" spans="1:10" x14ac:dyDescent="0.3">
      <c r="A1265">
        <v>1308</v>
      </c>
      <c r="B1265" t="s">
        <v>1333</v>
      </c>
      <c r="C1265">
        <v>6.8</v>
      </c>
      <c r="D1265">
        <v>0.4</v>
      </c>
      <c r="E1265">
        <v>5.3</v>
      </c>
      <c r="F1265">
        <v>9.1999999999999993</v>
      </c>
      <c r="G1265" t="s">
        <v>729</v>
      </c>
      <c r="H1265" t="s">
        <v>12</v>
      </c>
      <c r="I1265">
        <v>12.879721</v>
      </c>
      <c r="J1265">
        <v>121.774017</v>
      </c>
    </row>
    <row r="1266" spans="1:10" x14ac:dyDescent="0.3">
      <c r="A1266">
        <v>1309</v>
      </c>
      <c r="B1266" t="s">
        <v>1334</v>
      </c>
      <c r="C1266">
        <v>11.5</v>
      </c>
      <c r="D1266">
        <v>-0.1</v>
      </c>
      <c r="E1266">
        <v>15.7</v>
      </c>
      <c r="F1266">
        <v>5.7</v>
      </c>
      <c r="G1266" t="s">
        <v>266</v>
      </c>
      <c r="H1266" t="s">
        <v>12</v>
      </c>
      <c r="I1266">
        <v>31.046050999999999</v>
      </c>
      <c r="J1266">
        <v>34.851612000000003</v>
      </c>
    </row>
    <row r="1267" spans="1:10" x14ac:dyDescent="0.3">
      <c r="A1267">
        <v>1309</v>
      </c>
      <c r="B1267" t="s">
        <v>1335</v>
      </c>
      <c r="C1267">
        <v>3</v>
      </c>
      <c r="D1267">
        <v>0.3</v>
      </c>
      <c r="E1267">
        <v>156.6</v>
      </c>
      <c r="F1267">
        <v>4.0999999999999996</v>
      </c>
      <c r="G1267" t="s">
        <v>50</v>
      </c>
      <c r="H1267" t="s">
        <v>12</v>
      </c>
      <c r="I1267">
        <v>36.204824000000002</v>
      </c>
      <c r="J1267">
        <v>138.25292400000001</v>
      </c>
    </row>
    <row r="1268" spans="1:10" x14ac:dyDescent="0.3">
      <c r="A1268">
        <v>1311</v>
      </c>
      <c r="B1268" t="s">
        <v>1336</v>
      </c>
      <c r="C1268">
        <v>1.8</v>
      </c>
      <c r="D1268">
        <v>1</v>
      </c>
      <c r="E1268">
        <v>3.6</v>
      </c>
      <c r="F1268">
        <v>8.6999999999999993</v>
      </c>
      <c r="G1268" t="s">
        <v>1337</v>
      </c>
      <c r="H1268" t="s">
        <v>12</v>
      </c>
      <c r="I1268">
        <v>30.375321</v>
      </c>
      <c r="J1268">
        <v>69.345116000000004</v>
      </c>
    </row>
    <row r="1269" spans="1:10" x14ac:dyDescent="0.3">
      <c r="A1269">
        <v>1311</v>
      </c>
      <c r="B1269" t="s">
        <v>1338</v>
      </c>
      <c r="C1269">
        <v>2.4</v>
      </c>
      <c r="D1269">
        <v>0.2</v>
      </c>
      <c r="E1269">
        <v>16.100000000000001</v>
      </c>
      <c r="F1269">
        <v>20.5</v>
      </c>
      <c r="G1269" t="s">
        <v>15</v>
      </c>
      <c r="H1269" t="s">
        <v>16</v>
      </c>
      <c r="I1269">
        <v>37.090240000000001</v>
      </c>
      <c r="J1269">
        <v>-95.712890999999999</v>
      </c>
    </row>
    <row r="1270" spans="1:10" x14ac:dyDescent="0.3">
      <c r="A1270">
        <v>1312</v>
      </c>
      <c r="B1270" t="s">
        <v>1339</v>
      </c>
      <c r="C1270">
        <v>3.3</v>
      </c>
      <c r="D1270">
        <v>0.5</v>
      </c>
      <c r="E1270">
        <v>17.5</v>
      </c>
      <c r="F1270">
        <v>6.1</v>
      </c>
      <c r="G1270" t="s">
        <v>11</v>
      </c>
      <c r="H1270" t="s">
        <v>12</v>
      </c>
      <c r="I1270">
        <v>35.861660000000001</v>
      </c>
      <c r="J1270">
        <v>104.195397</v>
      </c>
    </row>
    <row r="1271" spans="1:10" x14ac:dyDescent="0.3">
      <c r="A1271">
        <v>1312</v>
      </c>
      <c r="B1271" t="s">
        <v>1340</v>
      </c>
      <c r="C1271">
        <v>4.5999999999999996</v>
      </c>
      <c r="D1271">
        <v>0.6</v>
      </c>
      <c r="E1271">
        <v>11.2</v>
      </c>
      <c r="F1271">
        <v>6.4</v>
      </c>
      <c r="G1271" t="s">
        <v>165</v>
      </c>
      <c r="H1271" t="s">
        <v>21</v>
      </c>
      <c r="I1271">
        <v>56.263919999999999</v>
      </c>
      <c r="J1271">
        <v>9.5017849999999999</v>
      </c>
    </row>
    <row r="1272" spans="1:10" x14ac:dyDescent="0.3">
      <c r="A1272">
        <v>1314</v>
      </c>
      <c r="B1272" t="s">
        <v>1341</v>
      </c>
      <c r="C1272">
        <v>10</v>
      </c>
      <c r="D1272">
        <v>0.5</v>
      </c>
      <c r="E1272">
        <v>7.7</v>
      </c>
      <c r="F1272">
        <v>5.3</v>
      </c>
      <c r="G1272" t="s">
        <v>15</v>
      </c>
      <c r="H1272" t="s">
        <v>16</v>
      </c>
      <c r="I1272">
        <v>37.090240000000001</v>
      </c>
      <c r="J1272">
        <v>-95.712890999999999</v>
      </c>
    </row>
    <row r="1273" spans="1:10" x14ac:dyDescent="0.3">
      <c r="A1273">
        <v>1315</v>
      </c>
      <c r="B1273" t="s">
        <v>1342</v>
      </c>
      <c r="C1273">
        <v>11.7</v>
      </c>
      <c r="D1273">
        <v>0.3</v>
      </c>
      <c r="E1273">
        <v>9.8000000000000007</v>
      </c>
      <c r="F1273">
        <v>5.5</v>
      </c>
      <c r="G1273" t="s">
        <v>50</v>
      </c>
      <c r="H1273" t="s">
        <v>12</v>
      </c>
      <c r="I1273">
        <v>36.204824000000002</v>
      </c>
      <c r="J1273">
        <v>138.25292400000001</v>
      </c>
    </row>
    <row r="1274" spans="1:10" x14ac:dyDescent="0.3">
      <c r="A1274">
        <v>1316</v>
      </c>
      <c r="B1274" t="s">
        <v>1343</v>
      </c>
      <c r="C1274">
        <v>15</v>
      </c>
      <c r="D1274">
        <v>0.1</v>
      </c>
      <c r="E1274">
        <v>19.2</v>
      </c>
      <c r="F1274">
        <v>3.6</v>
      </c>
      <c r="G1274" t="s">
        <v>50</v>
      </c>
      <c r="H1274" t="s">
        <v>12</v>
      </c>
      <c r="I1274">
        <v>36.204824000000002</v>
      </c>
      <c r="J1274">
        <v>138.25292400000001</v>
      </c>
    </row>
    <row r="1275" spans="1:10" x14ac:dyDescent="0.3">
      <c r="A1275">
        <v>1317</v>
      </c>
      <c r="B1275" t="s">
        <v>1344</v>
      </c>
      <c r="C1275">
        <v>4.9000000000000004</v>
      </c>
      <c r="D1275">
        <v>0.6</v>
      </c>
      <c r="E1275">
        <v>7.2</v>
      </c>
      <c r="F1275">
        <v>9.6</v>
      </c>
      <c r="G1275" t="s">
        <v>366</v>
      </c>
      <c r="H1275" t="s">
        <v>12</v>
      </c>
      <c r="I1275">
        <v>4.2104840000000001</v>
      </c>
      <c r="J1275">
        <v>101.97576599999999</v>
      </c>
    </row>
    <row r="1276" spans="1:10" x14ac:dyDescent="0.3">
      <c r="A1276">
        <v>1318</v>
      </c>
      <c r="B1276" t="s">
        <v>1345</v>
      </c>
      <c r="C1276">
        <v>16.7</v>
      </c>
      <c r="D1276">
        <v>-0.6</v>
      </c>
      <c r="E1276">
        <v>17.399999999999999</v>
      </c>
      <c r="F1276">
        <v>2.9</v>
      </c>
      <c r="G1276" t="s">
        <v>20</v>
      </c>
      <c r="H1276" t="s">
        <v>21</v>
      </c>
      <c r="I1276">
        <v>55.378050999999999</v>
      </c>
      <c r="J1276">
        <v>-3.4359730000000002</v>
      </c>
    </row>
    <row r="1277" spans="1:10" x14ac:dyDescent="0.3">
      <c r="A1277">
        <v>1319</v>
      </c>
      <c r="B1277" t="s">
        <v>1346</v>
      </c>
      <c r="C1277">
        <v>6.7</v>
      </c>
      <c r="D1277">
        <v>0.5</v>
      </c>
      <c r="E1277">
        <v>6.9</v>
      </c>
      <c r="F1277">
        <v>7.4</v>
      </c>
      <c r="G1277" t="s">
        <v>150</v>
      </c>
      <c r="H1277" t="s">
        <v>21</v>
      </c>
      <c r="I1277">
        <v>60.128160999999999</v>
      </c>
      <c r="J1277">
        <v>18.643501000000001</v>
      </c>
    </row>
    <row r="1278" spans="1:10" x14ac:dyDescent="0.3">
      <c r="A1278">
        <v>1320</v>
      </c>
      <c r="B1278" t="s">
        <v>1347</v>
      </c>
      <c r="C1278">
        <v>17.7</v>
      </c>
      <c r="D1278">
        <v>0.5</v>
      </c>
      <c r="E1278">
        <v>6.3</v>
      </c>
      <c r="F1278">
        <v>3.1</v>
      </c>
      <c r="G1278" t="s">
        <v>31</v>
      </c>
      <c r="H1278" t="s">
        <v>21</v>
      </c>
      <c r="I1278">
        <v>51.165691000000002</v>
      </c>
      <c r="J1278">
        <v>10.451525999999999</v>
      </c>
    </row>
    <row r="1279" spans="1:10" x14ac:dyDescent="0.3">
      <c r="A1279">
        <v>1320</v>
      </c>
      <c r="B1279" t="s">
        <v>1348</v>
      </c>
      <c r="C1279">
        <v>4.5999999999999996</v>
      </c>
      <c r="D1279">
        <v>0.3</v>
      </c>
      <c r="E1279">
        <v>51.7</v>
      </c>
      <c r="F1279">
        <v>2.4</v>
      </c>
      <c r="G1279" t="s">
        <v>154</v>
      </c>
      <c r="H1279" t="s">
        <v>12</v>
      </c>
      <c r="I1279">
        <v>20.593684</v>
      </c>
      <c r="J1279">
        <v>78.962879999999998</v>
      </c>
    </row>
    <row r="1280" spans="1:10" x14ac:dyDescent="0.3">
      <c r="A1280">
        <v>1322</v>
      </c>
      <c r="B1280" t="s">
        <v>1349</v>
      </c>
      <c r="C1280">
        <v>2</v>
      </c>
      <c r="D1280">
        <v>0.6</v>
      </c>
      <c r="E1280">
        <v>2.9</v>
      </c>
      <c r="F1280">
        <v>12.4</v>
      </c>
      <c r="G1280" t="s">
        <v>11</v>
      </c>
      <c r="H1280" t="s">
        <v>12</v>
      </c>
      <c r="I1280">
        <v>35.861660000000001</v>
      </c>
      <c r="J1280">
        <v>104.195397</v>
      </c>
    </row>
    <row r="1281" spans="1:10" x14ac:dyDescent="0.3">
      <c r="A1281">
        <v>1322</v>
      </c>
      <c r="B1281" t="s">
        <v>1350</v>
      </c>
      <c r="C1281">
        <v>2.7</v>
      </c>
      <c r="D1281">
        <v>0.7</v>
      </c>
      <c r="E1281">
        <v>4</v>
      </c>
      <c r="F1281">
        <v>11.5</v>
      </c>
      <c r="G1281" t="s">
        <v>15</v>
      </c>
      <c r="H1281" t="s">
        <v>16</v>
      </c>
      <c r="I1281">
        <v>37.090240000000001</v>
      </c>
      <c r="J1281">
        <v>-95.712890999999999</v>
      </c>
    </row>
    <row r="1282" spans="1:10" x14ac:dyDescent="0.3">
      <c r="A1282">
        <v>1324</v>
      </c>
      <c r="B1282" t="s">
        <v>1351</v>
      </c>
      <c r="C1282">
        <v>29.8</v>
      </c>
      <c r="D1282">
        <v>0.2</v>
      </c>
      <c r="E1282">
        <v>13.5</v>
      </c>
      <c r="F1282">
        <v>3.3</v>
      </c>
      <c r="G1282" t="s">
        <v>143</v>
      </c>
      <c r="H1282" t="s">
        <v>12</v>
      </c>
      <c r="I1282">
        <v>23.69781</v>
      </c>
      <c r="J1282">
        <v>120.960515</v>
      </c>
    </row>
    <row r="1283" spans="1:10" x14ac:dyDescent="0.3">
      <c r="A1283">
        <v>1325</v>
      </c>
      <c r="B1283" t="s">
        <v>1352</v>
      </c>
      <c r="C1283">
        <v>1.6</v>
      </c>
      <c r="D1283">
        <v>0.5</v>
      </c>
      <c r="E1283">
        <v>3.1</v>
      </c>
      <c r="F1283">
        <v>16</v>
      </c>
      <c r="G1283" t="s">
        <v>154</v>
      </c>
      <c r="H1283" t="s">
        <v>12</v>
      </c>
      <c r="I1283">
        <v>20.593684</v>
      </c>
      <c r="J1283">
        <v>78.962879999999998</v>
      </c>
    </row>
    <row r="1284" spans="1:10" x14ac:dyDescent="0.3">
      <c r="A1284">
        <v>1325</v>
      </c>
      <c r="B1284" t="s">
        <v>1353</v>
      </c>
      <c r="C1284">
        <v>16</v>
      </c>
      <c r="D1284">
        <v>0</v>
      </c>
      <c r="E1284">
        <v>17.7</v>
      </c>
      <c r="F1284">
        <v>3.2</v>
      </c>
      <c r="G1284" t="s">
        <v>50</v>
      </c>
      <c r="H1284" t="s">
        <v>12</v>
      </c>
      <c r="I1284">
        <v>36.204824000000002</v>
      </c>
      <c r="J1284">
        <v>138.25292400000001</v>
      </c>
    </row>
    <row r="1285" spans="1:10" x14ac:dyDescent="0.3">
      <c r="A1285">
        <v>1325</v>
      </c>
      <c r="B1285" t="s">
        <v>1354</v>
      </c>
      <c r="C1285">
        <v>5.2</v>
      </c>
      <c r="D1285">
        <v>0.5</v>
      </c>
      <c r="E1285">
        <v>6.5</v>
      </c>
      <c r="F1285">
        <v>10.4</v>
      </c>
      <c r="G1285" t="s">
        <v>307</v>
      </c>
      <c r="H1285" t="s">
        <v>12</v>
      </c>
      <c r="I1285">
        <v>1.3520829999999999</v>
      </c>
      <c r="J1285">
        <v>103.819836</v>
      </c>
    </row>
    <row r="1286" spans="1:10" x14ac:dyDescent="0.3">
      <c r="A1286">
        <v>1325</v>
      </c>
      <c r="B1286" t="s">
        <v>1355</v>
      </c>
      <c r="C1286">
        <v>5.7</v>
      </c>
      <c r="D1286">
        <v>0.8</v>
      </c>
      <c r="E1286">
        <v>6.2</v>
      </c>
      <c r="F1286">
        <v>6.6</v>
      </c>
      <c r="G1286" t="s">
        <v>15</v>
      </c>
      <c r="H1286" t="s">
        <v>16</v>
      </c>
      <c r="I1286">
        <v>37.090240000000001</v>
      </c>
      <c r="J1286">
        <v>-95.712890999999999</v>
      </c>
    </row>
    <row r="1287" spans="1:10" x14ac:dyDescent="0.3">
      <c r="A1287">
        <v>1329</v>
      </c>
      <c r="B1287" t="s">
        <v>1356</v>
      </c>
      <c r="C1287">
        <v>4.5999999999999996</v>
      </c>
      <c r="D1287">
        <v>0.4</v>
      </c>
      <c r="E1287">
        <v>11.5</v>
      </c>
      <c r="F1287">
        <v>8.6</v>
      </c>
      <c r="G1287" t="s">
        <v>53</v>
      </c>
      <c r="H1287" t="s">
        <v>12</v>
      </c>
      <c r="I1287">
        <v>22.396428</v>
      </c>
      <c r="J1287">
        <v>114.109497</v>
      </c>
    </row>
    <row r="1288" spans="1:10" x14ac:dyDescent="0.3">
      <c r="A1288">
        <v>1330</v>
      </c>
      <c r="B1288" t="s">
        <v>1357</v>
      </c>
      <c r="C1288">
        <v>3.8</v>
      </c>
      <c r="D1288">
        <v>0.7</v>
      </c>
      <c r="E1288">
        <v>6.8</v>
      </c>
      <c r="F1288">
        <v>11.9</v>
      </c>
      <c r="G1288" t="s">
        <v>71</v>
      </c>
      <c r="H1288" t="s">
        <v>21</v>
      </c>
      <c r="I1288">
        <v>40.463667000000001</v>
      </c>
      <c r="J1288">
        <v>-3.7492200000000002</v>
      </c>
    </row>
    <row r="1289" spans="1:10" x14ac:dyDescent="0.3">
      <c r="A1289">
        <v>1332</v>
      </c>
      <c r="B1289" t="s">
        <v>1358</v>
      </c>
      <c r="C1289">
        <v>3.6</v>
      </c>
      <c r="D1289">
        <v>0.5</v>
      </c>
      <c r="E1289">
        <v>18.8</v>
      </c>
      <c r="F1289">
        <v>5.6</v>
      </c>
      <c r="G1289" t="s">
        <v>15</v>
      </c>
      <c r="H1289" t="s">
        <v>16</v>
      </c>
      <c r="I1289">
        <v>37.090240000000001</v>
      </c>
      <c r="J1289">
        <v>-95.712890999999999</v>
      </c>
    </row>
    <row r="1290" spans="1:10" x14ac:dyDescent="0.3">
      <c r="A1290">
        <v>1333</v>
      </c>
      <c r="B1290" t="s">
        <v>1359</v>
      </c>
      <c r="C1290">
        <v>2.7</v>
      </c>
      <c r="D1290">
        <v>0.4</v>
      </c>
      <c r="E1290">
        <v>17.3</v>
      </c>
      <c r="F1290">
        <v>7.2</v>
      </c>
      <c r="G1290" t="s">
        <v>11</v>
      </c>
      <c r="H1290" t="s">
        <v>12</v>
      </c>
      <c r="I1290">
        <v>35.861660000000001</v>
      </c>
      <c r="J1290">
        <v>104.195397</v>
      </c>
    </row>
    <row r="1291" spans="1:10" x14ac:dyDescent="0.3">
      <c r="A1291">
        <v>1334</v>
      </c>
      <c r="B1291" t="s">
        <v>1360</v>
      </c>
      <c r="C1291">
        <v>5</v>
      </c>
      <c r="D1291">
        <v>0.5</v>
      </c>
      <c r="E1291">
        <v>7.2</v>
      </c>
      <c r="F1291">
        <v>9.3000000000000007</v>
      </c>
      <c r="G1291" t="s">
        <v>31</v>
      </c>
      <c r="H1291" t="s">
        <v>21</v>
      </c>
      <c r="I1291">
        <v>51.165691000000002</v>
      </c>
      <c r="J1291">
        <v>10.451525999999999</v>
      </c>
    </row>
    <row r="1292" spans="1:10" x14ac:dyDescent="0.3">
      <c r="A1292">
        <v>1335</v>
      </c>
      <c r="B1292" t="s">
        <v>1361</v>
      </c>
      <c r="C1292">
        <v>4.3</v>
      </c>
      <c r="D1292">
        <v>0.6</v>
      </c>
      <c r="E1292">
        <v>5.2</v>
      </c>
      <c r="F1292">
        <v>11.6</v>
      </c>
      <c r="G1292" t="s">
        <v>15</v>
      </c>
      <c r="H1292" t="s">
        <v>16</v>
      </c>
      <c r="I1292">
        <v>37.090240000000001</v>
      </c>
      <c r="J1292">
        <v>-95.712890999999999</v>
      </c>
    </row>
    <row r="1293" spans="1:10" x14ac:dyDescent="0.3">
      <c r="A1293">
        <v>1336</v>
      </c>
      <c r="B1293" t="s">
        <v>1362</v>
      </c>
      <c r="C1293">
        <v>1.5</v>
      </c>
      <c r="D1293">
        <v>0.4</v>
      </c>
      <c r="E1293">
        <v>34.4</v>
      </c>
      <c r="F1293">
        <v>5</v>
      </c>
      <c r="G1293" t="s">
        <v>15</v>
      </c>
      <c r="H1293" t="s">
        <v>16</v>
      </c>
      <c r="I1293">
        <v>37.090240000000001</v>
      </c>
      <c r="J1293">
        <v>-95.712890999999999</v>
      </c>
    </row>
    <row r="1294" spans="1:10" x14ac:dyDescent="0.3">
      <c r="A1294">
        <v>1337</v>
      </c>
      <c r="B1294" t="s">
        <v>1363</v>
      </c>
      <c r="C1294">
        <v>1</v>
      </c>
      <c r="D1294">
        <v>0.3</v>
      </c>
      <c r="E1294">
        <v>12.2</v>
      </c>
      <c r="F1294">
        <v>13.9</v>
      </c>
      <c r="G1294" t="s">
        <v>11</v>
      </c>
      <c r="H1294" t="s">
        <v>12</v>
      </c>
      <c r="I1294">
        <v>35.861660000000001</v>
      </c>
      <c r="J1294">
        <v>104.195397</v>
      </c>
    </row>
    <row r="1295" spans="1:10" x14ac:dyDescent="0.3">
      <c r="A1295">
        <v>1338</v>
      </c>
      <c r="B1295" t="s">
        <v>1364</v>
      </c>
      <c r="C1295">
        <v>7.4</v>
      </c>
      <c r="D1295">
        <v>0.4</v>
      </c>
      <c r="E1295">
        <v>8.5</v>
      </c>
      <c r="F1295">
        <v>6.6</v>
      </c>
      <c r="G1295" t="s">
        <v>31</v>
      </c>
      <c r="H1295" t="s">
        <v>21</v>
      </c>
      <c r="I1295">
        <v>51.165691000000002</v>
      </c>
      <c r="J1295">
        <v>10.451525999999999</v>
      </c>
    </row>
    <row r="1296" spans="1:10" x14ac:dyDescent="0.3">
      <c r="A1296">
        <v>1338</v>
      </c>
      <c r="B1296" t="s">
        <v>1365</v>
      </c>
      <c r="C1296">
        <v>16.100000000000001</v>
      </c>
      <c r="D1296">
        <v>0</v>
      </c>
      <c r="E1296">
        <v>17</v>
      </c>
      <c r="F1296">
        <v>2.6</v>
      </c>
      <c r="G1296" t="s">
        <v>50</v>
      </c>
      <c r="H1296" t="s">
        <v>12</v>
      </c>
      <c r="I1296">
        <v>36.204824000000002</v>
      </c>
      <c r="J1296">
        <v>138.25292400000001</v>
      </c>
    </row>
    <row r="1297" spans="1:10" x14ac:dyDescent="0.3">
      <c r="A1297">
        <v>1339</v>
      </c>
      <c r="B1297" t="s">
        <v>1366</v>
      </c>
      <c r="C1297">
        <v>8.6999999999999993</v>
      </c>
      <c r="D1297">
        <v>0.4</v>
      </c>
      <c r="E1297">
        <v>7.5</v>
      </c>
      <c r="F1297">
        <v>6.9</v>
      </c>
      <c r="G1297" t="s">
        <v>15</v>
      </c>
      <c r="H1297" t="s">
        <v>16</v>
      </c>
      <c r="I1297">
        <v>37.090240000000001</v>
      </c>
      <c r="J1297">
        <v>-95.712890999999999</v>
      </c>
    </row>
    <row r="1298" spans="1:10" x14ac:dyDescent="0.3">
      <c r="A1298">
        <v>1340</v>
      </c>
      <c r="B1298" t="s">
        <v>1367</v>
      </c>
      <c r="C1298">
        <v>2.5</v>
      </c>
      <c r="D1298">
        <v>0.3</v>
      </c>
      <c r="E1298">
        <v>55.5</v>
      </c>
      <c r="F1298">
        <v>4.7</v>
      </c>
      <c r="G1298" t="s">
        <v>15</v>
      </c>
      <c r="H1298" t="s">
        <v>16</v>
      </c>
      <c r="I1298">
        <v>37.090240000000001</v>
      </c>
      <c r="J1298">
        <v>-95.712890999999999</v>
      </c>
    </row>
    <row r="1299" spans="1:10" x14ac:dyDescent="0.3">
      <c r="A1299">
        <v>1341</v>
      </c>
      <c r="B1299" t="s">
        <v>1368</v>
      </c>
      <c r="C1299">
        <v>16.600000000000001</v>
      </c>
      <c r="D1299">
        <v>0.3</v>
      </c>
      <c r="E1299">
        <v>4.7</v>
      </c>
      <c r="F1299">
        <v>5.9</v>
      </c>
      <c r="G1299" t="s">
        <v>104</v>
      </c>
      <c r="H1299" t="s">
        <v>21</v>
      </c>
      <c r="I1299">
        <v>50.503886999999999</v>
      </c>
      <c r="J1299">
        <v>4.4699359999999997</v>
      </c>
    </row>
    <row r="1300" spans="1:10" x14ac:dyDescent="0.3">
      <c r="A1300">
        <v>1342</v>
      </c>
      <c r="B1300" t="s">
        <v>1369</v>
      </c>
      <c r="C1300">
        <v>16.100000000000001</v>
      </c>
      <c r="D1300">
        <v>0.2</v>
      </c>
      <c r="E1300">
        <v>15.5</v>
      </c>
      <c r="F1300">
        <v>4.5</v>
      </c>
      <c r="G1300" t="s">
        <v>11</v>
      </c>
      <c r="H1300" t="s">
        <v>12</v>
      </c>
      <c r="I1300">
        <v>35.861660000000001</v>
      </c>
      <c r="J1300">
        <v>104.195397</v>
      </c>
    </row>
    <row r="1301" spans="1:10" x14ac:dyDescent="0.3">
      <c r="A1301">
        <v>1343</v>
      </c>
      <c r="B1301" t="s">
        <v>1370</v>
      </c>
      <c r="C1301">
        <v>6.1</v>
      </c>
      <c r="D1301">
        <v>0.2</v>
      </c>
      <c r="E1301">
        <v>15.9</v>
      </c>
      <c r="F1301">
        <v>8.8000000000000007</v>
      </c>
      <c r="G1301" t="s">
        <v>50</v>
      </c>
      <c r="H1301" t="s">
        <v>12</v>
      </c>
      <c r="I1301">
        <v>36.204824000000002</v>
      </c>
      <c r="J1301">
        <v>138.25292400000001</v>
      </c>
    </row>
    <row r="1302" spans="1:10" x14ac:dyDescent="0.3">
      <c r="A1302">
        <v>1343</v>
      </c>
      <c r="B1302" t="s">
        <v>1371</v>
      </c>
      <c r="C1302">
        <v>19.3</v>
      </c>
      <c r="D1302">
        <v>-0.1</v>
      </c>
      <c r="E1302">
        <v>15.2</v>
      </c>
      <c r="F1302">
        <v>2.9</v>
      </c>
      <c r="G1302" t="s">
        <v>15</v>
      </c>
      <c r="H1302" t="s">
        <v>16</v>
      </c>
      <c r="I1302">
        <v>37.090240000000001</v>
      </c>
      <c r="J1302">
        <v>-95.712890999999999</v>
      </c>
    </row>
    <row r="1303" spans="1:10" x14ac:dyDescent="0.3">
      <c r="A1303">
        <v>1345</v>
      </c>
      <c r="B1303" t="s">
        <v>1372</v>
      </c>
      <c r="C1303">
        <v>28.2</v>
      </c>
      <c r="D1303">
        <v>0.1</v>
      </c>
      <c r="E1303">
        <v>13.1</v>
      </c>
      <c r="F1303">
        <v>2.7</v>
      </c>
      <c r="G1303" t="s">
        <v>50</v>
      </c>
      <c r="H1303" t="s">
        <v>12</v>
      </c>
      <c r="I1303">
        <v>36.204824000000002</v>
      </c>
      <c r="J1303">
        <v>138.25292400000001</v>
      </c>
    </row>
    <row r="1304" spans="1:10" x14ac:dyDescent="0.3">
      <c r="A1304">
        <v>1346</v>
      </c>
      <c r="B1304" t="s">
        <v>1373</v>
      </c>
      <c r="C1304">
        <v>11.7</v>
      </c>
      <c r="D1304">
        <v>0.3</v>
      </c>
      <c r="E1304">
        <v>9.3000000000000007</v>
      </c>
      <c r="F1304">
        <v>6.4</v>
      </c>
      <c r="G1304" t="s">
        <v>44</v>
      </c>
      <c r="H1304" t="s">
        <v>21</v>
      </c>
      <c r="I1304">
        <v>46.227637999999999</v>
      </c>
      <c r="J1304">
        <v>2.213749</v>
      </c>
    </row>
    <row r="1305" spans="1:10" x14ac:dyDescent="0.3">
      <c r="A1305">
        <v>1347</v>
      </c>
      <c r="B1305" t="s">
        <v>1374</v>
      </c>
      <c r="C1305">
        <v>4.8</v>
      </c>
      <c r="D1305">
        <v>0.8</v>
      </c>
      <c r="E1305">
        <v>14.7</v>
      </c>
      <c r="F1305">
        <v>4</v>
      </c>
      <c r="G1305" t="s">
        <v>11</v>
      </c>
      <c r="H1305" t="s">
        <v>12</v>
      </c>
      <c r="I1305">
        <v>35.861660000000001</v>
      </c>
      <c r="J1305">
        <v>104.195397</v>
      </c>
    </row>
    <row r="1306" spans="1:10" x14ac:dyDescent="0.3">
      <c r="A1306">
        <v>1349</v>
      </c>
      <c r="B1306" t="s">
        <v>1375</v>
      </c>
      <c r="C1306">
        <v>1.2</v>
      </c>
      <c r="D1306">
        <v>0.4</v>
      </c>
      <c r="E1306">
        <v>25.3</v>
      </c>
      <c r="F1306">
        <v>5.0999999999999996</v>
      </c>
      <c r="G1306" t="s">
        <v>143</v>
      </c>
      <c r="H1306" t="s">
        <v>12</v>
      </c>
      <c r="I1306">
        <v>23.69781</v>
      </c>
      <c r="J1306">
        <v>120.960515</v>
      </c>
    </row>
    <row r="1307" spans="1:10" x14ac:dyDescent="0.3">
      <c r="A1307">
        <v>1350</v>
      </c>
      <c r="B1307" t="s">
        <v>1376</v>
      </c>
      <c r="C1307">
        <v>6.3</v>
      </c>
      <c r="D1307">
        <v>-0.8</v>
      </c>
      <c r="E1307">
        <v>20.2</v>
      </c>
      <c r="F1307">
        <v>6.8</v>
      </c>
      <c r="G1307" t="s">
        <v>20</v>
      </c>
      <c r="H1307" t="s">
        <v>21</v>
      </c>
      <c r="I1307">
        <v>55.378050999999999</v>
      </c>
      <c r="J1307">
        <v>-3.4359730000000002</v>
      </c>
    </row>
    <row r="1308" spans="1:10" x14ac:dyDescent="0.3">
      <c r="A1308">
        <v>1351</v>
      </c>
      <c r="B1308" t="s">
        <v>1377</v>
      </c>
      <c r="C1308">
        <v>10.3</v>
      </c>
      <c r="D1308">
        <v>0.2</v>
      </c>
      <c r="E1308">
        <v>25.5</v>
      </c>
      <c r="F1308">
        <v>1.5</v>
      </c>
      <c r="G1308" t="s">
        <v>71</v>
      </c>
      <c r="H1308" t="s">
        <v>21</v>
      </c>
      <c r="I1308">
        <v>40.463667000000001</v>
      </c>
      <c r="J1308">
        <v>-3.7492200000000002</v>
      </c>
    </row>
    <row r="1309" spans="1:10" x14ac:dyDescent="0.3">
      <c r="A1309">
        <v>1352</v>
      </c>
      <c r="B1309" t="s">
        <v>1378</v>
      </c>
      <c r="C1309">
        <v>12.5</v>
      </c>
      <c r="D1309">
        <v>0.2</v>
      </c>
      <c r="E1309">
        <v>15.2</v>
      </c>
      <c r="F1309">
        <v>5</v>
      </c>
      <c r="G1309" t="s">
        <v>42</v>
      </c>
      <c r="H1309" t="s">
        <v>12</v>
      </c>
      <c r="I1309">
        <v>35.907756999999997</v>
      </c>
      <c r="J1309">
        <v>127.76692199999999</v>
      </c>
    </row>
    <row r="1310" spans="1:10" x14ac:dyDescent="0.3">
      <c r="A1310">
        <v>1354</v>
      </c>
      <c r="B1310" t="s">
        <v>1379</v>
      </c>
      <c r="C1310">
        <v>8.1</v>
      </c>
      <c r="D1310">
        <v>0.4</v>
      </c>
      <c r="E1310">
        <v>16</v>
      </c>
      <c r="F1310">
        <v>2.2999999999999998</v>
      </c>
      <c r="G1310" t="s">
        <v>42</v>
      </c>
      <c r="H1310" t="s">
        <v>12</v>
      </c>
      <c r="I1310">
        <v>35.907756999999997</v>
      </c>
      <c r="J1310">
        <v>127.76692199999999</v>
      </c>
    </row>
    <row r="1311" spans="1:10" x14ac:dyDescent="0.3">
      <c r="A1311">
        <v>1355</v>
      </c>
      <c r="B1311" t="s">
        <v>1380</v>
      </c>
      <c r="C1311">
        <v>5.3</v>
      </c>
      <c r="D1311">
        <v>0.1</v>
      </c>
      <c r="E1311">
        <v>13</v>
      </c>
      <c r="F1311">
        <v>12.9</v>
      </c>
      <c r="G1311" t="s">
        <v>15</v>
      </c>
      <c r="H1311" t="s">
        <v>16</v>
      </c>
      <c r="I1311">
        <v>37.090240000000001</v>
      </c>
      <c r="J1311">
        <v>-95.712890999999999</v>
      </c>
    </row>
    <row r="1312" spans="1:10" x14ac:dyDescent="0.3">
      <c r="A1312">
        <v>1356</v>
      </c>
      <c r="B1312" t="s">
        <v>1381</v>
      </c>
      <c r="C1312">
        <v>6.2</v>
      </c>
      <c r="D1312">
        <v>0.3</v>
      </c>
      <c r="E1312">
        <v>36.799999999999997</v>
      </c>
      <c r="F1312">
        <v>4</v>
      </c>
      <c r="G1312" t="s">
        <v>261</v>
      </c>
      <c r="H1312" t="s">
        <v>262</v>
      </c>
      <c r="I1312">
        <v>-30.559481999999999</v>
      </c>
      <c r="J1312">
        <v>22.937505999999999</v>
      </c>
    </row>
    <row r="1313" spans="1:10" x14ac:dyDescent="0.3">
      <c r="A1313">
        <v>1357</v>
      </c>
      <c r="B1313" t="s">
        <v>1382</v>
      </c>
      <c r="C1313">
        <v>5.5</v>
      </c>
      <c r="D1313">
        <v>0.2</v>
      </c>
      <c r="E1313">
        <v>16.5</v>
      </c>
      <c r="F1313">
        <v>9.1999999999999993</v>
      </c>
      <c r="G1313" t="s">
        <v>15</v>
      </c>
      <c r="H1313" t="s">
        <v>16</v>
      </c>
      <c r="I1313">
        <v>37.090240000000001</v>
      </c>
      <c r="J1313">
        <v>-95.712890999999999</v>
      </c>
    </row>
    <row r="1314" spans="1:10" x14ac:dyDescent="0.3">
      <c r="A1314">
        <v>1358</v>
      </c>
      <c r="B1314" t="s">
        <v>1383</v>
      </c>
      <c r="C1314">
        <v>8.9</v>
      </c>
      <c r="D1314">
        <v>0.3</v>
      </c>
      <c r="E1314">
        <v>5.3</v>
      </c>
      <c r="F1314">
        <v>7.9</v>
      </c>
      <c r="G1314" t="s">
        <v>15</v>
      </c>
      <c r="H1314" t="s">
        <v>16</v>
      </c>
      <c r="I1314">
        <v>37.090240000000001</v>
      </c>
      <c r="J1314">
        <v>-95.712890999999999</v>
      </c>
    </row>
    <row r="1315" spans="1:10" x14ac:dyDescent="0.3">
      <c r="A1315">
        <v>1359</v>
      </c>
      <c r="B1315" t="s">
        <v>1384</v>
      </c>
      <c r="C1315">
        <v>8.3000000000000007</v>
      </c>
      <c r="D1315">
        <v>0.4</v>
      </c>
      <c r="E1315">
        <v>7</v>
      </c>
      <c r="F1315">
        <v>6.4</v>
      </c>
      <c r="G1315" t="s">
        <v>15</v>
      </c>
      <c r="H1315" t="s">
        <v>16</v>
      </c>
      <c r="I1315">
        <v>37.090240000000001</v>
      </c>
      <c r="J1315">
        <v>-95.712890999999999</v>
      </c>
    </row>
    <row r="1316" spans="1:10" x14ac:dyDescent="0.3">
      <c r="A1316">
        <v>1360</v>
      </c>
      <c r="B1316" t="s">
        <v>1385</v>
      </c>
      <c r="C1316">
        <v>9.3000000000000007</v>
      </c>
      <c r="D1316">
        <v>0.2</v>
      </c>
      <c r="E1316">
        <v>24.9</v>
      </c>
      <c r="F1316">
        <v>3.6</v>
      </c>
      <c r="G1316" t="s">
        <v>71</v>
      </c>
      <c r="H1316" t="s">
        <v>21</v>
      </c>
      <c r="I1316">
        <v>40.463667000000001</v>
      </c>
      <c r="J1316">
        <v>-3.7492200000000002</v>
      </c>
    </row>
    <row r="1317" spans="1:10" x14ac:dyDescent="0.3">
      <c r="A1317">
        <v>1361</v>
      </c>
      <c r="B1317" t="s">
        <v>1386</v>
      </c>
      <c r="C1317">
        <v>17.600000000000001</v>
      </c>
      <c r="D1317">
        <v>0</v>
      </c>
      <c r="E1317">
        <v>15.2</v>
      </c>
      <c r="F1317">
        <v>2.2999999999999998</v>
      </c>
      <c r="G1317" t="s">
        <v>50</v>
      </c>
      <c r="H1317" t="s">
        <v>12</v>
      </c>
      <c r="I1317">
        <v>36.204824000000002</v>
      </c>
      <c r="J1317">
        <v>138.25292400000001</v>
      </c>
    </row>
    <row r="1318" spans="1:10" x14ac:dyDescent="0.3">
      <c r="A1318">
        <v>1361</v>
      </c>
      <c r="B1318" t="s">
        <v>1387</v>
      </c>
      <c r="C1318">
        <v>2.2999999999999998</v>
      </c>
      <c r="D1318">
        <v>0.6</v>
      </c>
      <c r="E1318">
        <v>7.5</v>
      </c>
      <c r="F1318">
        <v>12.4</v>
      </c>
      <c r="G1318" t="s">
        <v>15</v>
      </c>
      <c r="H1318" t="s">
        <v>16</v>
      </c>
      <c r="I1318">
        <v>37.090240000000001</v>
      </c>
      <c r="J1318">
        <v>-95.712890999999999</v>
      </c>
    </row>
    <row r="1319" spans="1:10" x14ac:dyDescent="0.3">
      <c r="A1319">
        <v>1363</v>
      </c>
      <c r="B1319" t="s">
        <v>1388</v>
      </c>
      <c r="C1319">
        <v>3.5</v>
      </c>
      <c r="D1319">
        <v>0.5</v>
      </c>
      <c r="E1319">
        <v>12.4</v>
      </c>
      <c r="F1319">
        <v>8.4</v>
      </c>
      <c r="G1319" t="s">
        <v>44</v>
      </c>
      <c r="H1319" t="s">
        <v>21</v>
      </c>
      <c r="I1319">
        <v>46.227637999999999</v>
      </c>
      <c r="J1319">
        <v>2.213749</v>
      </c>
    </row>
    <row r="1320" spans="1:10" x14ac:dyDescent="0.3">
      <c r="A1320">
        <v>1364</v>
      </c>
      <c r="B1320" t="s">
        <v>1389</v>
      </c>
      <c r="C1320">
        <v>34.799999999999997</v>
      </c>
      <c r="D1320">
        <v>-0.5</v>
      </c>
      <c r="E1320">
        <v>11.9</v>
      </c>
      <c r="F1320">
        <v>0.9</v>
      </c>
      <c r="G1320" t="s">
        <v>15</v>
      </c>
      <c r="H1320" t="s">
        <v>16</v>
      </c>
      <c r="I1320">
        <v>37.090240000000001</v>
      </c>
      <c r="J1320">
        <v>-95.712890999999999</v>
      </c>
    </row>
    <row r="1321" spans="1:10" x14ac:dyDescent="0.3">
      <c r="A1321">
        <v>1365</v>
      </c>
      <c r="B1321" t="s">
        <v>1390</v>
      </c>
      <c r="C1321">
        <v>3.9</v>
      </c>
      <c r="D1321">
        <v>0.5</v>
      </c>
      <c r="E1321">
        <v>18.899999999999999</v>
      </c>
      <c r="F1321">
        <v>5</v>
      </c>
      <c r="G1321" t="s">
        <v>789</v>
      </c>
      <c r="H1321" t="s">
        <v>16</v>
      </c>
      <c r="I1321">
        <v>32.321384000000002</v>
      </c>
      <c r="J1321">
        <v>-64.757369999999995</v>
      </c>
    </row>
    <row r="1322" spans="1:10" x14ac:dyDescent="0.3">
      <c r="A1322">
        <v>1365</v>
      </c>
      <c r="B1322" t="s">
        <v>1391</v>
      </c>
      <c r="C1322">
        <v>13.9</v>
      </c>
      <c r="D1322">
        <v>0.3</v>
      </c>
      <c r="E1322">
        <v>8.1999999999999993</v>
      </c>
      <c r="F1322">
        <v>6.1</v>
      </c>
      <c r="G1322" t="s">
        <v>15</v>
      </c>
      <c r="H1322" t="s">
        <v>16</v>
      </c>
      <c r="I1322">
        <v>37.090240000000001</v>
      </c>
      <c r="J1322">
        <v>-95.712890999999999</v>
      </c>
    </row>
    <row r="1323" spans="1:10" x14ac:dyDescent="0.3">
      <c r="A1323">
        <v>1367</v>
      </c>
      <c r="B1323" t="s">
        <v>1392</v>
      </c>
      <c r="C1323">
        <v>4.7</v>
      </c>
      <c r="D1323">
        <v>0.6</v>
      </c>
      <c r="E1323">
        <v>5.3</v>
      </c>
      <c r="F1323">
        <v>8.6999999999999993</v>
      </c>
      <c r="G1323" t="s">
        <v>15</v>
      </c>
      <c r="H1323" t="s">
        <v>16</v>
      </c>
      <c r="I1323">
        <v>37.090240000000001</v>
      </c>
      <c r="J1323">
        <v>-95.712890999999999</v>
      </c>
    </row>
    <row r="1324" spans="1:10" x14ac:dyDescent="0.3">
      <c r="A1324">
        <v>1368</v>
      </c>
      <c r="B1324" t="s">
        <v>1393</v>
      </c>
      <c r="C1324">
        <v>14.6</v>
      </c>
      <c r="D1324">
        <v>0.4</v>
      </c>
      <c r="E1324">
        <v>5.6</v>
      </c>
      <c r="F1324">
        <v>4.7</v>
      </c>
      <c r="G1324" t="s">
        <v>177</v>
      </c>
      <c r="H1324" t="s">
        <v>12</v>
      </c>
      <c r="I1324">
        <v>15.870032</v>
      </c>
      <c r="J1324">
        <v>100.992541</v>
      </c>
    </row>
    <row r="1325" spans="1:10" x14ac:dyDescent="0.3">
      <c r="A1325">
        <v>1370</v>
      </c>
      <c r="B1325" t="s">
        <v>1394</v>
      </c>
      <c r="C1325">
        <v>4.2</v>
      </c>
      <c r="D1325">
        <v>0.3</v>
      </c>
      <c r="E1325">
        <v>22.3</v>
      </c>
      <c r="F1325">
        <v>6.7</v>
      </c>
      <c r="G1325" t="s">
        <v>15</v>
      </c>
      <c r="H1325" t="s">
        <v>16</v>
      </c>
      <c r="I1325">
        <v>37.090240000000001</v>
      </c>
      <c r="J1325">
        <v>-95.712890999999999</v>
      </c>
    </row>
    <row r="1326" spans="1:10" x14ac:dyDescent="0.3">
      <c r="A1326">
        <v>1371</v>
      </c>
      <c r="B1326" t="s">
        <v>1395</v>
      </c>
      <c r="C1326">
        <v>2.5</v>
      </c>
      <c r="D1326">
        <v>1.7</v>
      </c>
      <c r="E1326">
        <v>12.6</v>
      </c>
      <c r="F1326">
        <v>4</v>
      </c>
      <c r="G1326" t="s">
        <v>11</v>
      </c>
      <c r="H1326" t="s">
        <v>12</v>
      </c>
      <c r="I1326">
        <v>35.861660000000001</v>
      </c>
      <c r="J1326">
        <v>104.195397</v>
      </c>
    </row>
    <row r="1327" spans="1:10" x14ac:dyDescent="0.3">
      <c r="A1327">
        <v>1373</v>
      </c>
      <c r="B1327" t="s">
        <v>1396</v>
      </c>
      <c r="C1327">
        <v>11.3</v>
      </c>
      <c r="D1327">
        <v>0.2</v>
      </c>
      <c r="E1327">
        <v>21.6</v>
      </c>
      <c r="F1327">
        <v>2.6</v>
      </c>
      <c r="G1327" t="s">
        <v>42</v>
      </c>
      <c r="H1327" t="s">
        <v>12</v>
      </c>
      <c r="I1327">
        <v>35.907756999999997</v>
      </c>
      <c r="J1327">
        <v>127.76692199999999</v>
      </c>
    </row>
    <row r="1328" spans="1:10" x14ac:dyDescent="0.3">
      <c r="A1328">
        <v>1374</v>
      </c>
      <c r="B1328" t="s">
        <v>1397</v>
      </c>
      <c r="C1328">
        <v>8.1999999999999993</v>
      </c>
      <c r="D1328">
        <v>0.3</v>
      </c>
      <c r="E1328">
        <v>15.6</v>
      </c>
      <c r="F1328">
        <v>2.5</v>
      </c>
      <c r="G1328" t="s">
        <v>42</v>
      </c>
      <c r="H1328" t="s">
        <v>12</v>
      </c>
      <c r="I1328">
        <v>35.907756999999997</v>
      </c>
      <c r="J1328">
        <v>127.76692199999999</v>
      </c>
    </row>
    <row r="1329" spans="1:10" x14ac:dyDescent="0.3">
      <c r="A1329">
        <v>1375</v>
      </c>
      <c r="B1329" t="s">
        <v>1398</v>
      </c>
      <c r="C1329">
        <v>4</v>
      </c>
      <c r="D1329">
        <v>0.3</v>
      </c>
      <c r="E1329">
        <v>11.7</v>
      </c>
      <c r="F1329">
        <v>11.7</v>
      </c>
      <c r="G1329" t="s">
        <v>104</v>
      </c>
      <c r="H1329" t="s">
        <v>21</v>
      </c>
      <c r="I1329">
        <v>50.503886999999999</v>
      </c>
      <c r="J1329">
        <v>4.4699359999999997</v>
      </c>
    </row>
    <row r="1330" spans="1:10" x14ac:dyDescent="0.3">
      <c r="A1330">
        <v>1376</v>
      </c>
      <c r="B1330" t="s">
        <v>1399</v>
      </c>
      <c r="C1330">
        <v>10.8</v>
      </c>
      <c r="D1330">
        <v>0.5</v>
      </c>
      <c r="E1330">
        <v>5.3</v>
      </c>
      <c r="F1330">
        <v>4.7</v>
      </c>
      <c r="G1330" t="s">
        <v>42</v>
      </c>
      <c r="H1330" t="s">
        <v>12</v>
      </c>
      <c r="I1330">
        <v>35.907756999999997</v>
      </c>
      <c r="J1330">
        <v>127.76692199999999</v>
      </c>
    </row>
    <row r="1331" spans="1:10" x14ac:dyDescent="0.3">
      <c r="A1331">
        <v>1378</v>
      </c>
      <c r="B1331" t="s">
        <v>1400</v>
      </c>
      <c r="C1331">
        <v>5.2</v>
      </c>
      <c r="D1331">
        <v>0.4</v>
      </c>
      <c r="E1331">
        <v>4.3</v>
      </c>
      <c r="F1331">
        <v>9.8000000000000007</v>
      </c>
      <c r="G1331" t="s">
        <v>480</v>
      </c>
      <c r="H1331" t="s">
        <v>12</v>
      </c>
      <c r="I1331">
        <v>-0.78927499999999995</v>
      </c>
      <c r="J1331">
        <v>113.92132700000001</v>
      </c>
    </row>
    <row r="1332" spans="1:10" x14ac:dyDescent="0.3">
      <c r="A1332">
        <v>1379</v>
      </c>
      <c r="B1332" t="s">
        <v>1401</v>
      </c>
      <c r="C1332">
        <v>13</v>
      </c>
      <c r="D1332">
        <v>-1.9</v>
      </c>
      <c r="E1332">
        <v>18.2</v>
      </c>
      <c r="F1332">
        <v>3.8</v>
      </c>
      <c r="G1332" t="s">
        <v>143</v>
      </c>
      <c r="H1332" t="s">
        <v>12</v>
      </c>
      <c r="I1332">
        <v>23.69781</v>
      </c>
      <c r="J1332">
        <v>120.960515</v>
      </c>
    </row>
    <row r="1333" spans="1:10" x14ac:dyDescent="0.3">
      <c r="A1333">
        <v>1380</v>
      </c>
      <c r="B1333" t="s">
        <v>1402</v>
      </c>
      <c r="C1333">
        <v>10.199999999999999</v>
      </c>
      <c r="D1333">
        <v>-0.6</v>
      </c>
      <c r="E1333">
        <v>11.6</v>
      </c>
      <c r="F1333">
        <v>6.8</v>
      </c>
      <c r="G1333" t="s">
        <v>50</v>
      </c>
      <c r="H1333" t="s">
        <v>12</v>
      </c>
      <c r="I1333">
        <v>36.204824000000002</v>
      </c>
      <c r="J1333">
        <v>138.25292400000001</v>
      </c>
    </row>
    <row r="1334" spans="1:10" x14ac:dyDescent="0.3">
      <c r="A1334">
        <v>1381</v>
      </c>
      <c r="B1334" t="s">
        <v>1403</v>
      </c>
      <c r="C1334">
        <v>12.6</v>
      </c>
      <c r="D1334">
        <v>-0.5</v>
      </c>
      <c r="E1334">
        <v>18.5</v>
      </c>
      <c r="F1334">
        <v>1.9</v>
      </c>
      <c r="G1334" t="s">
        <v>50</v>
      </c>
      <c r="H1334" t="s">
        <v>12</v>
      </c>
      <c r="I1334">
        <v>36.204824000000002</v>
      </c>
      <c r="J1334">
        <v>138.25292400000001</v>
      </c>
    </row>
    <row r="1335" spans="1:10" x14ac:dyDescent="0.3">
      <c r="A1335">
        <v>1382</v>
      </c>
      <c r="B1335" t="s">
        <v>1404</v>
      </c>
      <c r="C1335">
        <v>1.4</v>
      </c>
      <c r="D1335">
        <v>0.6</v>
      </c>
      <c r="E1335">
        <v>4.5</v>
      </c>
      <c r="F1335">
        <v>10.3</v>
      </c>
      <c r="G1335" t="s">
        <v>266</v>
      </c>
      <c r="H1335" t="s">
        <v>12</v>
      </c>
      <c r="I1335">
        <v>31.046050999999999</v>
      </c>
      <c r="J1335">
        <v>34.851612000000003</v>
      </c>
    </row>
    <row r="1336" spans="1:10" x14ac:dyDescent="0.3">
      <c r="A1336">
        <v>1383</v>
      </c>
      <c r="B1336" t="s">
        <v>1405</v>
      </c>
      <c r="C1336">
        <v>7.8</v>
      </c>
      <c r="D1336">
        <v>0.4</v>
      </c>
      <c r="E1336">
        <v>10.9</v>
      </c>
      <c r="F1336">
        <v>5.4</v>
      </c>
      <c r="G1336" t="s">
        <v>143</v>
      </c>
      <c r="H1336" t="s">
        <v>12</v>
      </c>
      <c r="I1336">
        <v>23.69781</v>
      </c>
      <c r="J1336">
        <v>120.960515</v>
      </c>
    </row>
    <row r="1337" spans="1:10" x14ac:dyDescent="0.3">
      <c r="A1337">
        <v>1384</v>
      </c>
      <c r="B1337" t="s">
        <v>1406</v>
      </c>
      <c r="C1337">
        <v>1.1000000000000001</v>
      </c>
      <c r="D1337">
        <v>0.6</v>
      </c>
      <c r="E1337">
        <v>22</v>
      </c>
      <c r="F1337">
        <v>4.5</v>
      </c>
      <c r="G1337" t="s">
        <v>549</v>
      </c>
      <c r="H1337" t="s">
        <v>12</v>
      </c>
      <c r="I1337">
        <v>25.354825999999999</v>
      </c>
      <c r="J1337">
        <v>51.183883999999999</v>
      </c>
    </row>
    <row r="1338" spans="1:10" x14ac:dyDescent="0.3">
      <c r="A1338">
        <v>1385</v>
      </c>
      <c r="B1338" t="s">
        <v>1407</v>
      </c>
      <c r="C1338">
        <v>1.8</v>
      </c>
      <c r="D1338">
        <v>0.6</v>
      </c>
      <c r="E1338">
        <v>2.2000000000000002</v>
      </c>
      <c r="F1338">
        <v>11.8</v>
      </c>
      <c r="G1338" t="s">
        <v>11</v>
      </c>
      <c r="H1338" t="s">
        <v>12</v>
      </c>
      <c r="I1338">
        <v>35.861660000000001</v>
      </c>
      <c r="J1338">
        <v>104.195397</v>
      </c>
    </row>
    <row r="1339" spans="1:10" x14ac:dyDescent="0.3">
      <c r="A1339">
        <v>1386</v>
      </c>
      <c r="B1339" t="s">
        <v>1408</v>
      </c>
      <c r="C1339">
        <v>6.7</v>
      </c>
      <c r="D1339">
        <v>0.5</v>
      </c>
      <c r="E1339">
        <v>6.3</v>
      </c>
      <c r="F1339">
        <v>6.7</v>
      </c>
      <c r="G1339" t="s">
        <v>50</v>
      </c>
      <c r="H1339" t="s">
        <v>12</v>
      </c>
      <c r="I1339">
        <v>36.204824000000002</v>
      </c>
      <c r="J1339">
        <v>138.25292400000001</v>
      </c>
    </row>
    <row r="1340" spans="1:10" x14ac:dyDescent="0.3">
      <c r="A1340">
        <v>1387</v>
      </c>
      <c r="B1340" t="s">
        <v>1409</v>
      </c>
      <c r="C1340">
        <v>8.1</v>
      </c>
      <c r="D1340">
        <v>0.1</v>
      </c>
      <c r="E1340">
        <v>31.3</v>
      </c>
      <c r="F1340">
        <v>3.1</v>
      </c>
      <c r="G1340" t="s">
        <v>53</v>
      </c>
      <c r="H1340" t="s">
        <v>12</v>
      </c>
      <c r="I1340">
        <v>22.396428</v>
      </c>
      <c r="J1340">
        <v>114.109497</v>
      </c>
    </row>
    <row r="1341" spans="1:10" x14ac:dyDescent="0.3">
      <c r="A1341">
        <v>1388</v>
      </c>
      <c r="B1341" t="s">
        <v>1410</v>
      </c>
      <c r="C1341">
        <v>3</v>
      </c>
      <c r="D1341">
        <v>0.6</v>
      </c>
      <c r="E1341">
        <v>11.7</v>
      </c>
      <c r="F1341">
        <v>6.7</v>
      </c>
      <c r="G1341" t="s">
        <v>11</v>
      </c>
      <c r="H1341" t="s">
        <v>12</v>
      </c>
      <c r="I1341">
        <v>35.861660000000001</v>
      </c>
      <c r="J1341">
        <v>104.195397</v>
      </c>
    </row>
    <row r="1342" spans="1:10" x14ac:dyDescent="0.3">
      <c r="A1342">
        <v>1390</v>
      </c>
      <c r="B1342" t="s">
        <v>1411</v>
      </c>
      <c r="C1342">
        <v>15.7</v>
      </c>
      <c r="D1342">
        <v>0.3</v>
      </c>
      <c r="E1342">
        <v>6.6</v>
      </c>
      <c r="F1342">
        <v>5.4</v>
      </c>
      <c r="G1342" t="s">
        <v>15</v>
      </c>
      <c r="H1342" t="s">
        <v>16</v>
      </c>
      <c r="I1342">
        <v>37.090240000000001</v>
      </c>
      <c r="J1342">
        <v>-95.712890999999999</v>
      </c>
    </row>
    <row r="1343" spans="1:10" x14ac:dyDescent="0.3">
      <c r="A1343">
        <v>1391</v>
      </c>
      <c r="B1343" t="s">
        <v>1412</v>
      </c>
      <c r="C1343">
        <v>1.6</v>
      </c>
      <c r="D1343">
        <v>0.3</v>
      </c>
      <c r="E1343">
        <v>65.2</v>
      </c>
      <c r="F1343">
        <v>5</v>
      </c>
      <c r="G1343" t="s">
        <v>143</v>
      </c>
      <c r="H1343" t="s">
        <v>12</v>
      </c>
      <c r="I1343">
        <v>23.69781</v>
      </c>
      <c r="J1343">
        <v>120.960515</v>
      </c>
    </row>
    <row r="1344" spans="1:10" x14ac:dyDescent="0.3">
      <c r="A1344">
        <v>1392</v>
      </c>
      <c r="B1344" t="s">
        <v>1413</v>
      </c>
      <c r="C1344">
        <v>17.600000000000001</v>
      </c>
      <c r="D1344">
        <v>0.4</v>
      </c>
      <c r="E1344">
        <v>8.1999999999999993</v>
      </c>
      <c r="F1344">
        <v>3.9</v>
      </c>
      <c r="G1344" t="s">
        <v>15</v>
      </c>
      <c r="H1344" t="s">
        <v>16</v>
      </c>
      <c r="I1344">
        <v>37.090240000000001</v>
      </c>
      <c r="J1344">
        <v>-95.712890999999999</v>
      </c>
    </row>
    <row r="1345" spans="1:10" x14ac:dyDescent="0.3">
      <c r="A1345">
        <v>1393</v>
      </c>
      <c r="B1345" t="s">
        <v>1414</v>
      </c>
      <c r="C1345">
        <v>8.6</v>
      </c>
      <c r="D1345">
        <v>-1.5</v>
      </c>
      <c r="E1345">
        <v>28</v>
      </c>
      <c r="F1345">
        <v>2.1</v>
      </c>
      <c r="G1345" t="s">
        <v>15</v>
      </c>
      <c r="H1345" t="s">
        <v>16</v>
      </c>
      <c r="I1345">
        <v>37.090240000000001</v>
      </c>
      <c r="J1345">
        <v>-95.712890999999999</v>
      </c>
    </row>
    <row r="1346" spans="1:10" x14ac:dyDescent="0.3">
      <c r="A1346">
        <v>1394</v>
      </c>
      <c r="B1346" t="s">
        <v>1415</v>
      </c>
      <c r="C1346">
        <v>0.8</v>
      </c>
      <c r="D1346">
        <v>0.6</v>
      </c>
      <c r="E1346">
        <v>3.2</v>
      </c>
      <c r="F1346">
        <v>10.8</v>
      </c>
      <c r="G1346" t="s">
        <v>79</v>
      </c>
      <c r="H1346" t="s">
        <v>16</v>
      </c>
      <c r="I1346">
        <v>56.130366000000002</v>
      </c>
      <c r="J1346">
        <v>-106.346771</v>
      </c>
    </row>
    <row r="1347" spans="1:10" x14ac:dyDescent="0.3">
      <c r="A1347">
        <v>1395</v>
      </c>
      <c r="B1347" t="s">
        <v>1416</v>
      </c>
      <c r="C1347">
        <v>4.5999999999999996</v>
      </c>
      <c r="D1347">
        <v>0.5</v>
      </c>
      <c r="E1347">
        <v>5.0999999999999996</v>
      </c>
      <c r="F1347">
        <v>9.9</v>
      </c>
      <c r="G1347" t="s">
        <v>150</v>
      </c>
      <c r="H1347" t="s">
        <v>21</v>
      </c>
      <c r="I1347">
        <v>60.128160999999999</v>
      </c>
      <c r="J1347">
        <v>18.643501000000001</v>
      </c>
    </row>
    <row r="1348" spans="1:10" x14ac:dyDescent="0.3">
      <c r="A1348">
        <v>1395</v>
      </c>
      <c r="B1348" t="s">
        <v>1417</v>
      </c>
      <c r="C1348">
        <v>4.2</v>
      </c>
      <c r="D1348">
        <v>0.4</v>
      </c>
      <c r="E1348">
        <v>14.6</v>
      </c>
      <c r="F1348">
        <v>6.6</v>
      </c>
      <c r="G1348" t="s">
        <v>15</v>
      </c>
      <c r="H1348" t="s">
        <v>16</v>
      </c>
      <c r="I1348">
        <v>37.090240000000001</v>
      </c>
      <c r="J1348">
        <v>-95.712890999999999</v>
      </c>
    </row>
    <row r="1349" spans="1:10" x14ac:dyDescent="0.3">
      <c r="A1349">
        <v>1397</v>
      </c>
      <c r="B1349" t="s">
        <v>1418</v>
      </c>
      <c r="C1349">
        <v>9.9</v>
      </c>
      <c r="D1349">
        <v>0.1</v>
      </c>
      <c r="E1349">
        <v>7.4</v>
      </c>
      <c r="F1349">
        <v>10.7</v>
      </c>
      <c r="G1349" t="s">
        <v>15</v>
      </c>
      <c r="H1349" t="s">
        <v>16</v>
      </c>
      <c r="I1349">
        <v>37.090240000000001</v>
      </c>
      <c r="J1349">
        <v>-95.712890999999999</v>
      </c>
    </row>
    <row r="1350" spans="1:10" x14ac:dyDescent="0.3">
      <c r="A1350">
        <v>1398</v>
      </c>
      <c r="B1350" t="s">
        <v>1419</v>
      </c>
      <c r="C1350">
        <v>1.8</v>
      </c>
      <c r="D1350">
        <v>0.6</v>
      </c>
      <c r="E1350">
        <v>4.7</v>
      </c>
      <c r="F1350">
        <v>11.2</v>
      </c>
      <c r="G1350" t="s">
        <v>15</v>
      </c>
      <c r="H1350" t="s">
        <v>16</v>
      </c>
      <c r="I1350">
        <v>37.090240000000001</v>
      </c>
      <c r="J1350">
        <v>-95.712890999999999</v>
      </c>
    </row>
    <row r="1351" spans="1:10" x14ac:dyDescent="0.3">
      <c r="A1351">
        <v>1399</v>
      </c>
      <c r="B1351" t="s">
        <v>1420</v>
      </c>
      <c r="C1351">
        <v>24.2</v>
      </c>
      <c r="D1351">
        <v>0.1</v>
      </c>
      <c r="E1351">
        <v>5</v>
      </c>
      <c r="F1351">
        <v>6.2</v>
      </c>
      <c r="G1351" t="s">
        <v>66</v>
      </c>
      <c r="H1351" t="s">
        <v>67</v>
      </c>
      <c r="I1351">
        <v>-25.274398000000001</v>
      </c>
      <c r="J1351">
        <v>133.775136</v>
      </c>
    </row>
    <row r="1352" spans="1:10" x14ac:dyDescent="0.3">
      <c r="A1352">
        <v>1399</v>
      </c>
      <c r="B1352" t="s">
        <v>1421</v>
      </c>
      <c r="C1352">
        <v>8.1</v>
      </c>
      <c r="D1352">
        <v>0.3</v>
      </c>
      <c r="E1352">
        <v>15.8</v>
      </c>
      <c r="F1352">
        <v>1.9</v>
      </c>
      <c r="G1352" t="s">
        <v>55</v>
      </c>
      <c r="H1352" t="s">
        <v>21</v>
      </c>
      <c r="I1352">
        <v>41.871940000000002</v>
      </c>
      <c r="J1352">
        <v>12.56738</v>
      </c>
    </row>
    <row r="1353" spans="1:10" x14ac:dyDescent="0.3">
      <c r="A1353">
        <v>1401</v>
      </c>
      <c r="B1353" t="s">
        <v>1422</v>
      </c>
      <c r="C1353">
        <v>2.7</v>
      </c>
      <c r="D1353">
        <v>0.4</v>
      </c>
      <c r="E1353">
        <v>4.8</v>
      </c>
      <c r="F1353">
        <v>14.2</v>
      </c>
      <c r="G1353" t="s">
        <v>44</v>
      </c>
      <c r="H1353" t="s">
        <v>21</v>
      </c>
      <c r="I1353">
        <v>46.227637999999999</v>
      </c>
      <c r="J1353">
        <v>2.213749</v>
      </c>
    </row>
    <row r="1354" spans="1:10" x14ac:dyDescent="0.3">
      <c r="A1354">
        <v>1401</v>
      </c>
      <c r="B1354" t="s">
        <v>1423</v>
      </c>
      <c r="C1354">
        <v>7.5</v>
      </c>
      <c r="D1354">
        <v>0.2</v>
      </c>
      <c r="E1354">
        <v>33.299999999999997</v>
      </c>
      <c r="F1354">
        <v>2.2000000000000002</v>
      </c>
      <c r="G1354" t="s">
        <v>532</v>
      </c>
      <c r="H1354" t="s">
        <v>12</v>
      </c>
      <c r="I1354">
        <v>23.424075999999999</v>
      </c>
      <c r="J1354">
        <v>53.847817999999997</v>
      </c>
    </row>
    <row r="1355" spans="1:10" x14ac:dyDescent="0.3">
      <c r="A1355">
        <v>1403</v>
      </c>
      <c r="B1355" t="s">
        <v>1424</v>
      </c>
      <c r="C1355">
        <v>2.4</v>
      </c>
      <c r="D1355">
        <v>0.3</v>
      </c>
      <c r="E1355">
        <v>86.2</v>
      </c>
      <c r="F1355">
        <v>2.8</v>
      </c>
      <c r="G1355" t="s">
        <v>143</v>
      </c>
      <c r="H1355" t="s">
        <v>12</v>
      </c>
      <c r="I1355">
        <v>23.69781</v>
      </c>
      <c r="J1355">
        <v>120.960515</v>
      </c>
    </row>
    <row r="1356" spans="1:10" x14ac:dyDescent="0.3">
      <c r="A1356">
        <v>1403</v>
      </c>
      <c r="B1356" t="s">
        <v>1425</v>
      </c>
      <c r="C1356">
        <v>11.2</v>
      </c>
      <c r="D1356">
        <v>0.5</v>
      </c>
      <c r="E1356">
        <v>5.9</v>
      </c>
      <c r="F1356">
        <v>4.3</v>
      </c>
      <c r="G1356" t="s">
        <v>15</v>
      </c>
      <c r="H1356" t="s">
        <v>16</v>
      </c>
      <c r="I1356">
        <v>37.090240000000001</v>
      </c>
      <c r="J1356">
        <v>-95.712890999999999</v>
      </c>
    </row>
    <row r="1357" spans="1:10" x14ac:dyDescent="0.3">
      <c r="A1357">
        <v>1405</v>
      </c>
      <c r="B1357" t="s">
        <v>1426</v>
      </c>
      <c r="C1357">
        <v>4.9000000000000004</v>
      </c>
      <c r="D1357">
        <v>0.5</v>
      </c>
      <c r="E1357">
        <v>7.9</v>
      </c>
      <c r="F1357">
        <v>8.1999999999999993</v>
      </c>
      <c r="G1357" t="s">
        <v>518</v>
      </c>
      <c r="H1357" t="s">
        <v>21</v>
      </c>
      <c r="I1357">
        <v>49.815272999999998</v>
      </c>
      <c r="J1357">
        <v>6.1295830000000002</v>
      </c>
    </row>
    <row r="1358" spans="1:10" x14ac:dyDescent="0.3">
      <c r="A1358">
        <v>1406</v>
      </c>
      <c r="B1358" t="s">
        <v>1427</v>
      </c>
      <c r="C1358">
        <v>3.4</v>
      </c>
      <c r="D1358">
        <v>0.5</v>
      </c>
      <c r="E1358">
        <v>3.2</v>
      </c>
      <c r="F1358">
        <v>12</v>
      </c>
      <c r="G1358" t="s">
        <v>143</v>
      </c>
      <c r="H1358" t="s">
        <v>12</v>
      </c>
      <c r="I1358">
        <v>23.69781</v>
      </c>
      <c r="J1358">
        <v>120.960515</v>
      </c>
    </row>
    <row r="1359" spans="1:10" x14ac:dyDescent="0.3">
      <c r="A1359">
        <v>1406</v>
      </c>
      <c r="B1359" t="s">
        <v>1428</v>
      </c>
      <c r="C1359">
        <v>8.1</v>
      </c>
      <c r="D1359">
        <v>-0.6</v>
      </c>
      <c r="E1359">
        <v>15.8</v>
      </c>
      <c r="F1359">
        <v>5.9</v>
      </c>
      <c r="G1359" t="s">
        <v>15</v>
      </c>
      <c r="H1359" t="s">
        <v>16</v>
      </c>
      <c r="I1359">
        <v>37.090240000000001</v>
      </c>
      <c r="J1359">
        <v>-95.712890999999999</v>
      </c>
    </row>
    <row r="1360" spans="1:10" x14ac:dyDescent="0.3">
      <c r="A1360">
        <v>1408</v>
      </c>
      <c r="B1360" t="s">
        <v>1429</v>
      </c>
      <c r="C1360">
        <v>3.1</v>
      </c>
      <c r="D1360">
        <v>0.4</v>
      </c>
      <c r="E1360">
        <v>1.8</v>
      </c>
      <c r="F1360">
        <v>15.1</v>
      </c>
      <c r="G1360" t="s">
        <v>15</v>
      </c>
      <c r="H1360" t="s">
        <v>16</v>
      </c>
      <c r="I1360">
        <v>37.090240000000001</v>
      </c>
      <c r="J1360">
        <v>-95.712890999999999</v>
      </c>
    </row>
    <row r="1361" spans="1:10" x14ac:dyDescent="0.3">
      <c r="A1361">
        <v>1410</v>
      </c>
      <c r="B1361" t="s">
        <v>1430</v>
      </c>
      <c r="C1361">
        <v>11.2</v>
      </c>
      <c r="D1361">
        <v>0.4</v>
      </c>
      <c r="E1361">
        <v>8.8000000000000007</v>
      </c>
      <c r="F1361">
        <v>4.9000000000000004</v>
      </c>
      <c r="G1361" t="s">
        <v>31</v>
      </c>
      <c r="H1361" t="s">
        <v>21</v>
      </c>
      <c r="I1361">
        <v>51.165691000000002</v>
      </c>
      <c r="J1361">
        <v>10.451525999999999</v>
      </c>
    </row>
    <row r="1362" spans="1:10" x14ac:dyDescent="0.3">
      <c r="A1362">
        <v>1411</v>
      </c>
      <c r="B1362" t="s">
        <v>1431</v>
      </c>
      <c r="C1362">
        <v>7</v>
      </c>
      <c r="D1362">
        <v>0.3</v>
      </c>
      <c r="E1362">
        <v>11.9</v>
      </c>
      <c r="F1362">
        <v>6.6</v>
      </c>
      <c r="G1362" t="s">
        <v>44</v>
      </c>
      <c r="H1362" t="s">
        <v>21</v>
      </c>
      <c r="I1362">
        <v>46.227637999999999</v>
      </c>
      <c r="J1362">
        <v>2.213749</v>
      </c>
    </row>
    <row r="1363" spans="1:10" x14ac:dyDescent="0.3">
      <c r="A1363">
        <v>1412</v>
      </c>
      <c r="B1363" t="s">
        <v>1432</v>
      </c>
      <c r="C1363">
        <v>6.2</v>
      </c>
      <c r="D1363">
        <v>0.6</v>
      </c>
      <c r="E1363">
        <v>10.7</v>
      </c>
      <c r="F1363">
        <v>3.7</v>
      </c>
      <c r="G1363" t="s">
        <v>1114</v>
      </c>
      <c r="H1363" t="s">
        <v>21</v>
      </c>
      <c r="I1363">
        <v>39.074207999999999</v>
      </c>
      <c r="J1363">
        <v>21.824311999999999</v>
      </c>
    </row>
    <row r="1364" spans="1:10" x14ac:dyDescent="0.3">
      <c r="A1364">
        <v>1413</v>
      </c>
      <c r="B1364" t="s">
        <v>1433</v>
      </c>
      <c r="C1364">
        <v>3.6</v>
      </c>
      <c r="D1364">
        <v>0.5</v>
      </c>
      <c r="E1364">
        <v>10.3</v>
      </c>
      <c r="F1364">
        <v>9</v>
      </c>
      <c r="G1364" t="s">
        <v>66</v>
      </c>
      <c r="H1364" t="s">
        <v>67</v>
      </c>
      <c r="I1364">
        <v>-25.274398000000001</v>
      </c>
      <c r="J1364">
        <v>133.775136</v>
      </c>
    </row>
    <row r="1365" spans="1:10" x14ac:dyDescent="0.3">
      <c r="A1365">
        <v>1414</v>
      </c>
      <c r="B1365" t="s">
        <v>1434</v>
      </c>
      <c r="C1365">
        <v>7</v>
      </c>
      <c r="D1365">
        <v>0.3</v>
      </c>
      <c r="E1365">
        <v>9.9</v>
      </c>
      <c r="F1365">
        <v>6.3</v>
      </c>
      <c r="G1365" t="s">
        <v>20</v>
      </c>
      <c r="H1365" t="s">
        <v>21</v>
      </c>
      <c r="I1365">
        <v>55.378050999999999</v>
      </c>
      <c r="J1365">
        <v>-3.4359730000000002</v>
      </c>
    </row>
    <row r="1366" spans="1:10" x14ac:dyDescent="0.3">
      <c r="A1366">
        <v>1415</v>
      </c>
      <c r="B1366" t="s">
        <v>1435</v>
      </c>
      <c r="C1366">
        <v>3.2</v>
      </c>
      <c r="D1366">
        <v>0.4</v>
      </c>
      <c r="E1366">
        <v>9.5</v>
      </c>
      <c r="F1366">
        <v>11.5</v>
      </c>
      <c r="G1366" t="s">
        <v>15</v>
      </c>
      <c r="H1366" t="s">
        <v>16</v>
      </c>
      <c r="I1366">
        <v>37.090240000000001</v>
      </c>
      <c r="J1366">
        <v>-95.712890999999999</v>
      </c>
    </row>
    <row r="1367" spans="1:10" x14ac:dyDescent="0.3">
      <c r="A1367">
        <v>1416</v>
      </c>
      <c r="B1367" t="s">
        <v>1436</v>
      </c>
      <c r="C1367">
        <v>3.7</v>
      </c>
      <c r="D1367">
        <v>0.6</v>
      </c>
      <c r="E1367">
        <v>2.2000000000000002</v>
      </c>
      <c r="F1367">
        <v>9.9</v>
      </c>
      <c r="G1367" t="s">
        <v>154</v>
      </c>
      <c r="H1367" t="s">
        <v>12</v>
      </c>
      <c r="I1367">
        <v>20.593684</v>
      </c>
      <c r="J1367">
        <v>78.962879999999998</v>
      </c>
    </row>
    <row r="1368" spans="1:10" x14ac:dyDescent="0.3">
      <c r="A1368">
        <v>1417</v>
      </c>
      <c r="B1368" t="s">
        <v>1437</v>
      </c>
      <c r="C1368">
        <v>3</v>
      </c>
      <c r="D1368">
        <v>0.5</v>
      </c>
      <c r="E1368">
        <v>7.1</v>
      </c>
      <c r="F1368">
        <v>12.3</v>
      </c>
      <c r="G1368" t="s">
        <v>15</v>
      </c>
      <c r="H1368" t="s">
        <v>16</v>
      </c>
      <c r="I1368">
        <v>37.090240000000001</v>
      </c>
      <c r="J1368">
        <v>-95.712890999999999</v>
      </c>
    </row>
    <row r="1369" spans="1:10" x14ac:dyDescent="0.3">
      <c r="A1369">
        <v>1418</v>
      </c>
      <c r="B1369" t="s">
        <v>1438</v>
      </c>
      <c r="C1369">
        <v>14.5</v>
      </c>
      <c r="D1369">
        <v>0.3</v>
      </c>
      <c r="E1369">
        <v>13.3</v>
      </c>
      <c r="F1369">
        <v>2.7</v>
      </c>
      <c r="G1369" t="s">
        <v>11</v>
      </c>
      <c r="H1369" t="s">
        <v>12</v>
      </c>
      <c r="I1369">
        <v>35.861660000000001</v>
      </c>
      <c r="J1369">
        <v>104.195397</v>
      </c>
    </row>
    <row r="1370" spans="1:10" x14ac:dyDescent="0.3">
      <c r="A1370">
        <v>1419</v>
      </c>
      <c r="B1370" t="s">
        <v>1439</v>
      </c>
      <c r="C1370">
        <v>1.4</v>
      </c>
      <c r="D1370">
        <v>0.5</v>
      </c>
      <c r="E1370">
        <v>10</v>
      </c>
      <c r="F1370">
        <v>8.6</v>
      </c>
      <c r="G1370" t="s">
        <v>53</v>
      </c>
      <c r="H1370" t="s">
        <v>12</v>
      </c>
      <c r="I1370">
        <v>22.396428</v>
      </c>
      <c r="J1370">
        <v>114.109497</v>
      </c>
    </row>
    <row r="1371" spans="1:10" x14ac:dyDescent="0.3">
      <c r="A1371">
        <v>1420</v>
      </c>
      <c r="B1371" t="s">
        <v>1440</v>
      </c>
      <c r="C1371">
        <v>9.1999999999999993</v>
      </c>
      <c r="D1371">
        <v>0.3</v>
      </c>
      <c r="E1371">
        <v>10.5</v>
      </c>
      <c r="F1371">
        <v>6.5</v>
      </c>
      <c r="G1371" t="s">
        <v>15</v>
      </c>
      <c r="H1371" t="s">
        <v>16</v>
      </c>
      <c r="I1371">
        <v>37.090240000000001</v>
      </c>
      <c r="J1371">
        <v>-95.712890999999999</v>
      </c>
    </row>
    <row r="1372" spans="1:10" x14ac:dyDescent="0.3">
      <c r="A1372">
        <v>1420</v>
      </c>
      <c r="B1372" t="s">
        <v>1441</v>
      </c>
      <c r="C1372">
        <v>3.1</v>
      </c>
      <c r="D1372">
        <v>0.7</v>
      </c>
      <c r="E1372">
        <v>5.0999999999999996</v>
      </c>
      <c r="F1372">
        <v>8.6999999999999993</v>
      </c>
      <c r="G1372" t="s">
        <v>15</v>
      </c>
      <c r="H1372" t="s">
        <v>16</v>
      </c>
      <c r="I1372">
        <v>37.090240000000001</v>
      </c>
      <c r="J1372">
        <v>-95.712890999999999</v>
      </c>
    </row>
    <row r="1373" spans="1:10" x14ac:dyDescent="0.3">
      <c r="A1373">
        <v>1422</v>
      </c>
      <c r="B1373" t="s">
        <v>1442</v>
      </c>
      <c r="C1373">
        <v>22.5</v>
      </c>
      <c r="D1373">
        <v>0.1</v>
      </c>
      <c r="E1373">
        <v>11.8</v>
      </c>
      <c r="F1373">
        <v>3.1</v>
      </c>
      <c r="G1373" t="s">
        <v>50</v>
      </c>
      <c r="H1373" t="s">
        <v>12</v>
      </c>
      <c r="I1373">
        <v>36.204824000000002</v>
      </c>
      <c r="J1373">
        <v>138.25292400000001</v>
      </c>
    </row>
    <row r="1374" spans="1:10" x14ac:dyDescent="0.3">
      <c r="A1374">
        <v>1423</v>
      </c>
      <c r="B1374" t="s">
        <v>1443</v>
      </c>
      <c r="C1374">
        <v>2.7</v>
      </c>
      <c r="D1374">
        <v>0.4</v>
      </c>
      <c r="E1374">
        <v>3.7</v>
      </c>
      <c r="F1374">
        <v>16</v>
      </c>
      <c r="G1374" t="s">
        <v>15</v>
      </c>
      <c r="H1374" t="s">
        <v>16</v>
      </c>
      <c r="I1374">
        <v>37.090240000000001</v>
      </c>
      <c r="J1374">
        <v>-95.712890999999999</v>
      </c>
    </row>
    <row r="1375" spans="1:10" x14ac:dyDescent="0.3">
      <c r="A1375">
        <v>1424</v>
      </c>
      <c r="B1375" t="s">
        <v>1444</v>
      </c>
      <c r="C1375">
        <v>6</v>
      </c>
      <c r="D1375">
        <v>0.3</v>
      </c>
      <c r="E1375">
        <v>13.9</v>
      </c>
      <c r="F1375">
        <v>5.3</v>
      </c>
      <c r="G1375" t="s">
        <v>53</v>
      </c>
      <c r="H1375" t="s">
        <v>12</v>
      </c>
      <c r="I1375">
        <v>22.396428</v>
      </c>
      <c r="J1375">
        <v>114.109497</v>
      </c>
    </row>
    <row r="1376" spans="1:10" x14ac:dyDescent="0.3">
      <c r="A1376">
        <v>1425</v>
      </c>
      <c r="B1376" t="s">
        <v>1445</v>
      </c>
      <c r="C1376">
        <v>17.399999999999999</v>
      </c>
      <c r="D1376">
        <v>0.4</v>
      </c>
      <c r="E1376">
        <v>15</v>
      </c>
      <c r="F1376">
        <v>16.899999999999999</v>
      </c>
      <c r="G1376" t="s">
        <v>79</v>
      </c>
      <c r="H1376" t="s">
        <v>16</v>
      </c>
      <c r="I1376">
        <v>56.130366000000002</v>
      </c>
      <c r="J1376">
        <v>-106.346771</v>
      </c>
    </row>
    <row r="1377" spans="1:10" x14ac:dyDescent="0.3">
      <c r="A1377">
        <v>1425</v>
      </c>
      <c r="B1377" t="s">
        <v>1446</v>
      </c>
      <c r="C1377">
        <v>2.1</v>
      </c>
      <c r="D1377">
        <v>0.5</v>
      </c>
      <c r="E1377">
        <v>2.8</v>
      </c>
      <c r="F1377">
        <v>11.2</v>
      </c>
      <c r="G1377" t="s">
        <v>480</v>
      </c>
      <c r="H1377" t="s">
        <v>12</v>
      </c>
      <c r="I1377">
        <v>-0.78927499999999995</v>
      </c>
      <c r="J1377">
        <v>113.92132700000001</v>
      </c>
    </row>
    <row r="1378" spans="1:10" x14ac:dyDescent="0.3">
      <c r="A1378">
        <v>1425</v>
      </c>
      <c r="B1378" t="s">
        <v>1447</v>
      </c>
      <c r="C1378">
        <v>4.4000000000000004</v>
      </c>
      <c r="D1378">
        <v>0.4</v>
      </c>
      <c r="E1378">
        <v>7.5</v>
      </c>
      <c r="F1378">
        <v>13.3</v>
      </c>
      <c r="G1378" t="s">
        <v>50</v>
      </c>
      <c r="H1378" t="s">
        <v>12</v>
      </c>
      <c r="I1378">
        <v>36.204824000000002</v>
      </c>
      <c r="J1378">
        <v>138.25292400000001</v>
      </c>
    </row>
    <row r="1379" spans="1:10" x14ac:dyDescent="0.3">
      <c r="A1379">
        <v>1429</v>
      </c>
      <c r="B1379" t="s">
        <v>1448</v>
      </c>
      <c r="C1379">
        <v>2.1</v>
      </c>
      <c r="D1379">
        <v>0.6</v>
      </c>
      <c r="E1379">
        <v>21.7</v>
      </c>
      <c r="F1379">
        <v>4.0999999999999996</v>
      </c>
      <c r="G1379" t="s">
        <v>154</v>
      </c>
      <c r="H1379" t="s">
        <v>12</v>
      </c>
      <c r="I1379">
        <v>20.593684</v>
      </c>
      <c r="J1379">
        <v>78.962879999999998</v>
      </c>
    </row>
    <row r="1380" spans="1:10" x14ac:dyDescent="0.3">
      <c r="A1380">
        <v>1429</v>
      </c>
      <c r="B1380" t="s">
        <v>1449</v>
      </c>
      <c r="C1380">
        <v>1.5</v>
      </c>
      <c r="D1380">
        <v>1.2</v>
      </c>
      <c r="E1380">
        <v>4.9000000000000004</v>
      </c>
      <c r="F1380">
        <v>6.4</v>
      </c>
      <c r="G1380" t="s">
        <v>261</v>
      </c>
      <c r="H1380" t="s">
        <v>262</v>
      </c>
      <c r="I1380">
        <v>-30.559481999999999</v>
      </c>
      <c r="J1380">
        <v>22.937505999999999</v>
      </c>
    </row>
    <row r="1381" spans="1:10" x14ac:dyDescent="0.3">
      <c r="A1381">
        <v>1431</v>
      </c>
      <c r="B1381" t="s">
        <v>1450</v>
      </c>
      <c r="C1381">
        <v>7.4</v>
      </c>
      <c r="D1381">
        <v>0</v>
      </c>
      <c r="E1381">
        <v>11</v>
      </c>
      <c r="F1381">
        <v>8.3000000000000007</v>
      </c>
      <c r="G1381" t="s">
        <v>11</v>
      </c>
      <c r="H1381" t="s">
        <v>12</v>
      </c>
      <c r="I1381">
        <v>35.861660000000001</v>
      </c>
      <c r="J1381">
        <v>104.195397</v>
      </c>
    </row>
    <row r="1382" spans="1:10" x14ac:dyDescent="0.3">
      <c r="A1382">
        <v>1431</v>
      </c>
      <c r="B1382" t="s">
        <v>1451</v>
      </c>
      <c r="C1382">
        <v>3.4</v>
      </c>
      <c r="D1382">
        <v>0.5</v>
      </c>
      <c r="E1382">
        <v>8.9</v>
      </c>
      <c r="F1382">
        <v>9.3000000000000007</v>
      </c>
      <c r="G1382" t="s">
        <v>261</v>
      </c>
      <c r="H1382" t="s">
        <v>262</v>
      </c>
      <c r="I1382">
        <v>-30.559481999999999</v>
      </c>
      <c r="J1382">
        <v>22.937505999999999</v>
      </c>
    </row>
    <row r="1383" spans="1:10" x14ac:dyDescent="0.3">
      <c r="A1383">
        <v>1431</v>
      </c>
      <c r="B1383" t="s">
        <v>1452</v>
      </c>
      <c r="C1383">
        <v>6.6</v>
      </c>
      <c r="D1383">
        <v>0.4</v>
      </c>
      <c r="E1383">
        <v>8.3000000000000007</v>
      </c>
      <c r="F1383">
        <v>6.3</v>
      </c>
      <c r="G1383" t="s">
        <v>143</v>
      </c>
      <c r="H1383" t="s">
        <v>12</v>
      </c>
      <c r="I1383">
        <v>23.69781</v>
      </c>
      <c r="J1383">
        <v>120.960515</v>
      </c>
    </row>
    <row r="1384" spans="1:10" x14ac:dyDescent="0.3">
      <c r="A1384">
        <v>1434</v>
      </c>
      <c r="B1384" t="s">
        <v>1453</v>
      </c>
      <c r="C1384">
        <v>3.6</v>
      </c>
      <c r="D1384">
        <v>0.4</v>
      </c>
      <c r="E1384">
        <v>12</v>
      </c>
      <c r="F1384">
        <v>7.9</v>
      </c>
      <c r="G1384" t="s">
        <v>15</v>
      </c>
      <c r="H1384" t="s">
        <v>16</v>
      </c>
      <c r="I1384">
        <v>37.090240000000001</v>
      </c>
      <c r="J1384">
        <v>-95.712890999999999</v>
      </c>
    </row>
    <row r="1385" spans="1:10" x14ac:dyDescent="0.3">
      <c r="A1385">
        <v>1435</v>
      </c>
      <c r="B1385" t="s">
        <v>1454</v>
      </c>
      <c r="C1385">
        <v>3.4</v>
      </c>
      <c r="D1385">
        <v>0.7</v>
      </c>
      <c r="E1385">
        <v>11.2</v>
      </c>
      <c r="F1385">
        <v>5.9</v>
      </c>
      <c r="G1385" t="s">
        <v>261</v>
      </c>
      <c r="H1385" t="s">
        <v>262</v>
      </c>
      <c r="I1385">
        <v>-30.559481999999999</v>
      </c>
      <c r="J1385">
        <v>22.937505999999999</v>
      </c>
    </row>
    <row r="1386" spans="1:10" x14ac:dyDescent="0.3">
      <c r="A1386">
        <v>1436</v>
      </c>
      <c r="B1386" t="s">
        <v>1455</v>
      </c>
      <c r="C1386">
        <v>12.3</v>
      </c>
      <c r="D1386">
        <v>-0.7</v>
      </c>
      <c r="E1386">
        <v>16.2</v>
      </c>
      <c r="F1386">
        <v>4.0999999999999996</v>
      </c>
      <c r="G1386" t="s">
        <v>11</v>
      </c>
      <c r="H1386" t="s">
        <v>12</v>
      </c>
      <c r="I1386">
        <v>35.861660000000001</v>
      </c>
      <c r="J1386">
        <v>104.195397</v>
      </c>
    </row>
    <row r="1387" spans="1:10" x14ac:dyDescent="0.3">
      <c r="A1387">
        <v>1436</v>
      </c>
      <c r="B1387" t="s">
        <v>1456</v>
      </c>
      <c r="C1387">
        <v>2.5</v>
      </c>
      <c r="D1387">
        <v>0.5</v>
      </c>
      <c r="E1387">
        <v>11.1</v>
      </c>
      <c r="F1387">
        <v>7</v>
      </c>
      <c r="G1387" t="s">
        <v>15</v>
      </c>
      <c r="H1387" t="s">
        <v>16</v>
      </c>
      <c r="I1387">
        <v>37.090240000000001</v>
      </c>
      <c r="J1387">
        <v>-95.712890999999999</v>
      </c>
    </row>
    <row r="1388" spans="1:10" x14ac:dyDescent="0.3">
      <c r="A1388">
        <v>1438</v>
      </c>
      <c r="B1388" t="s">
        <v>1457</v>
      </c>
      <c r="C1388">
        <v>1.5</v>
      </c>
      <c r="D1388">
        <v>0.3</v>
      </c>
      <c r="E1388">
        <v>68.7</v>
      </c>
      <c r="F1388">
        <v>5.0999999999999996</v>
      </c>
      <c r="G1388" t="s">
        <v>143</v>
      </c>
      <c r="H1388" t="s">
        <v>12</v>
      </c>
      <c r="I1388">
        <v>23.69781</v>
      </c>
      <c r="J1388">
        <v>120.960515</v>
      </c>
    </row>
    <row r="1389" spans="1:10" x14ac:dyDescent="0.3">
      <c r="A1389">
        <v>1438</v>
      </c>
      <c r="B1389" t="s">
        <v>1458</v>
      </c>
      <c r="C1389">
        <v>3.2</v>
      </c>
      <c r="D1389">
        <v>0.2</v>
      </c>
      <c r="E1389">
        <v>13.1</v>
      </c>
      <c r="F1389">
        <v>17.3</v>
      </c>
      <c r="G1389" t="s">
        <v>15</v>
      </c>
      <c r="H1389" t="s">
        <v>16</v>
      </c>
      <c r="I1389">
        <v>37.090240000000001</v>
      </c>
      <c r="J1389">
        <v>-95.712890999999999</v>
      </c>
    </row>
    <row r="1390" spans="1:10" x14ac:dyDescent="0.3">
      <c r="A1390">
        <v>1440</v>
      </c>
      <c r="B1390" t="s">
        <v>1459</v>
      </c>
      <c r="C1390">
        <v>3.7</v>
      </c>
      <c r="D1390">
        <v>0.3</v>
      </c>
      <c r="E1390">
        <v>12.6</v>
      </c>
      <c r="F1390">
        <v>9.1999999999999993</v>
      </c>
      <c r="G1390" t="s">
        <v>15</v>
      </c>
      <c r="H1390" t="s">
        <v>16</v>
      </c>
      <c r="I1390">
        <v>37.090240000000001</v>
      </c>
      <c r="J1390">
        <v>-95.712890999999999</v>
      </c>
    </row>
    <row r="1391" spans="1:10" x14ac:dyDescent="0.3">
      <c r="A1391">
        <v>1441</v>
      </c>
      <c r="B1391" t="s">
        <v>1460</v>
      </c>
      <c r="C1391">
        <v>28.6</v>
      </c>
      <c r="D1391">
        <v>-0.2</v>
      </c>
      <c r="E1391">
        <v>10.5</v>
      </c>
      <c r="F1391">
        <v>3.2</v>
      </c>
      <c r="G1391" t="s">
        <v>31</v>
      </c>
      <c r="H1391" t="s">
        <v>21</v>
      </c>
      <c r="I1391">
        <v>51.165691000000002</v>
      </c>
      <c r="J1391">
        <v>10.451525999999999</v>
      </c>
    </row>
    <row r="1392" spans="1:10" x14ac:dyDescent="0.3">
      <c r="A1392">
        <v>1442</v>
      </c>
      <c r="B1392" t="s">
        <v>1461</v>
      </c>
      <c r="C1392">
        <v>3.7</v>
      </c>
      <c r="D1392">
        <v>0.7</v>
      </c>
      <c r="E1392">
        <v>6.3</v>
      </c>
      <c r="F1392">
        <v>8.4</v>
      </c>
      <c r="G1392" t="s">
        <v>42</v>
      </c>
      <c r="H1392" t="s">
        <v>12</v>
      </c>
      <c r="I1392">
        <v>35.907756999999997</v>
      </c>
      <c r="J1392">
        <v>127.76692199999999</v>
      </c>
    </row>
    <row r="1393" spans="1:10" x14ac:dyDescent="0.3">
      <c r="A1393">
        <v>1443</v>
      </c>
      <c r="B1393" t="s">
        <v>1462</v>
      </c>
      <c r="C1393">
        <v>15.3</v>
      </c>
      <c r="D1393">
        <v>0.3</v>
      </c>
      <c r="E1393">
        <v>10.5</v>
      </c>
      <c r="F1393">
        <v>3.1</v>
      </c>
      <c r="G1393" t="s">
        <v>11</v>
      </c>
      <c r="H1393" t="s">
        <v>12</v>
      </c>
      <c r="I1393">
        <v>35.861660000000001</v>
      </c>
      <c r="J1393">
        <v>104.195397</v>
      </c>
    </row>
    <row r="1394" spans="1:10" x14ac:dyDescent="0.3">
      <c r="A1394">
        <v>1444</v>
      </c>
      <c r="B1394" t="s">
        <v>1463</v>
      </c>
      <c r="C1394">
        <v>2.2000000000000002</v>
      </c>
      <c r="D1394">
        <v>0.3</v>
      </c>
      <c r="E1394">
        <v>58.8</v>
      </c>
      <c r="F1394">
        <v>2</v>
      </c>
      <c r="G1394" t="s">
        <v>410</v>
      </c>
      <c r="H1394" t="s">
        <v>21</v>
      </c>
      <c r="I1394">
        <v>39.399872000000002</v>
      </c>
      <c r="J1394">
        <v>-8.2244539999999997</v>
      </c>
    </row>
    <row r="1395" spans="1:10" x14ac:dyDescent="0.3">
      <c r="A1395">
        <v>1444</v>
      </c>
      <c r="B1395" t="s">
        <v>1464</v>
      </c>
      <c r="C1395">
        <v>10.199999999999999</v>
      </c>
      <c r="D1395">
        <v>0.3</v>
      </c>
      <c r="E1395">
        <v>14.9</v>
      </c>
      <c r="F1395">
        <v>2.1</v>
      </c>
      <c r="G1395" t="s">
        <v>42</v>
      </c>
      <c r="H1395" t="s">
        <v>12</v>
      </c>
      <c r="I1395">
        <v>35.907756999999997</v>
      </c>
      <c r="J1395">
        <v>127.76692199999999</v>
      </c>
    </row>
    <row r="1396" spans="1:10" x14ac:dyDescent="0.3">
      <c r="A1396">
        <v>1446</v>
      </c>
      <c r="B1396" t="s">
        <v>1465</v>
      </c>
      <c r="C1396">
        <v>8</v>
      </c>
      <c r="D1396">
        <v>0.4</v>
      </c>
      <c r="E1396">
        <v>4.4000000000000004</v>
      </c>
      <c r="F1396">
        <v>5.4</v>
      </c>
      <c r="G1396" t="s">
        <v>11</v>
      </c>
      <c r="H1396" t="s">
        <v>12</v>
      </c>
      <c r="I1396">
        <v>35.861660000000001</v>
      </c>
      <c r="J1396">
        <v>104.195397</v>
      </c>
    </row>
    <row r="1397" spans="1:10" x14ac:dyDescent="0.3">
      <c r="A1397">
        <v>1447</v>
      </c>
      <c r="B1397" t="s">
        <v>1466</v>
      </c>
      <c r="C1397">
        <v>2.4</v>
      </c>
      <c r="D1397">
        <v>0.5</v>
      </c>
      <c r="E1397">
        <v>3.8</v>
      </c>
      <c r="F1397">
        <v>11.9</v>
      </c>
      <c r="G1397" t="s">
        <v>11</v>
      </c>
      <c r="H1397" t="s">
        <v>12</v>
      </c>
      <c r="I1397">
        <v>35.861660000000001</v>
      </c>
      <c r="J1397">
        <v>104.195397</v>
      </c>
    </row>
    <row r="1398" spans="1:10" x14ac:dyDescent="0.3">
      <c r="A1398">
        <v>1448</v>
      </c>
      <c r="B1398" t="s">
        <v>1467</v>
      </c>
      <c r="C1398">
        <v>16.5</v>
      </c>
      <c r="D1398">
        <v>0.1</v>
      </c>
      <c r="E1398">
        <v>12.7</v>
      </c>
      <c r="F1398">
        <v>4</v>
      </c>
      <c r="G1398" t="s">
        <v>122</v>
      </c>
      <c r="H1398" t="s">
        <v>12</v>
      </c>
      <c r="I1398">
        <v>23.885942</v>
      </c>
      <c r="J1398">
        <v>45.079161999999997</v>
      </c>
    </row>
    <row r="1399" spans="1:10" x14ac:dyDescent="0.3">
      <c r="A1399">
        <v>1448</v>
      </c>
      <c r="B1399" t="s">
        <v>1468</v>
      </c>
      <c r="C1399">
        <v>13.5</v>
      </c>
      <c r="D1399">
        <v>0.3</v>
      </c>
      <c r="E1399">
        <v>10.9</v>
      </c>
      <c r="F1399">
        <v>3.1</v>
      </c>
      <c r="G1399" t="s">
        <v>307</v>
      </c>
      <c r="H1399" t="s">
        <v>12</v>
      </c>
      <c r="I1399">
        <v>1.3520829999999999</v>
      </c>
      <c r="J1399">
        <v>103.819836</v>
      </c>
    </row>
    <row r="1400" spans="1:10" x14ac:dyDescent="0.3">
      <c r="A1400">
        <v>1450</v>
      </c>
      <c r="B1400" t="s">
        <v>1469</v>
      </c>
      <c r="C1400">
        <v>1.2</v>
      </c>
      <c r="D1400">
        <v>0.5</v>
      </c>
      <c r="E1400">
        <v>4.4000000000000004</v>
      </c>
      <c r="F1400">
        <v>11.8</v>
      </c>
      <c r="G1400" t="s">
        <v>366</v>
      </c>
      <c r="H1400" t="s">
        <v>12</v>
      </c>
      <c r="I1400">
        <v>4.2104840000000001</v>
      </c>
      <c r="J1400">
        <v>101.97576599999999</v>
      </c>
    </row>
    <row r="1401" spans="1:10" x14ac:dyDescent="0.3">
      <c r="A1401">
        <v>1451</v>
      </c>
      <c r="B1401" t="s">
        <v>1470</v>
      </c>
      <c r="C1401">
        <v>6.1</v>
      </c>
      <c r="D1401">
        <v>0.3</v>
      </c>
      <c r="E1401">
        <v>18.8</v>
      </c>
      <c r="F1401">
        <v>4.7</v>
      </c>
      <c r="G1401" t="s">
        <v>20</v>
      </c>
      <c r="H1401" t="s">
        <v>21</v>
      </c>
      <c r="I1401">
        <v>55.378050999999999</v>
      </c>
      <c r="J1401">
        <v>-3.4359730000000002</v>
      </c>
    </row>
    <row r="1402" spans="1:10" x14ac:dyDescent="0.3">
      <c r="A1402">
        <v>1452</v>
      </c>
      <c r="B1402" t="s">
        <v>1471</v>
      </c>
      <c r="C1402">
        <v>4.0999999999999996</v>
      </c>
      <c r="D1402">
        <v>0.4</v>
      </c>
      <c r="E1402">
        <v>7.9</v>
      </c>
      <c r="F1402">
        <v>11.5</v>
      </c>
      <c r="G1402" t="s">
        <v>53</v>
      </c>
      <c r="H1402" t="s">
        <v>12</v>
      </c>
      <c r="I1402">
        <v>22.396428</v>
      </c>
      <c r="J1402">
        <v>114.109497</v>
      </c>
    </row>
    <row r="1403" spans="1:10" x14ac:dyDescent="0.3">
      <c r="A1403">
        <v>1453</v>
      </c>
      <c r="B1403" t="s">
        <v>1472</v>
      </c>
      <c r="C1403">
        <v>2.5</v>
      </c>
      <c r="D1403">
        <v>0.4</v>
      </c>
      <c r="E1403">
        <v>16.100000000000001</v>
      </c>
      <c r="F1403">
        <v>5.9</v>
      </c>
      <c r="G1403" t="s">
        <v>480</v>
      </c>
      <c r="H1403" t="s">
        <v>12</v>
      </c>
      <c r="I1403">
        <v>-0.78927499999999995</v>
      </c>
      <c r="J1403">
        <v>113.92132700000001</v>
      </c>
    </row>
    <row r="1404" spans="1:10" x14ac:dyDescent="0.3">
      <c r="A1404">
        <v>1454</v>
      </c>
      <c r="B1404" t="s">
        <v>1473</v>
      </c>
      <c r="C1404">
        <v>3.8</v>
      </c>
      <c r="D1404">
        <v>0.4</v>
      </c>
      <c r="E1404">
        <v>8.6</v>
      </c>
      <c r="F1404">
        <v>10.8</v>
      </c>
      <c r="G1404" t="s">
        <v>15</v>
      </c>
      <c r="H1404" t="s">
        <v>16</v>
      </c>
      <c r="I1404">
        <v>37.090240000000001</v>
      </c>
      <c r="J1404">
        <v>-95.712890999999999</v>
      </c>
    </row>
    <row r="1405" spans="1:10" x14ac:dyDescent="0.3">
      <c r="A1405">
        <v>1455</v>
      </c>
      <c r="B1405" t="s">
        <v>1474</v>
      </c>
      <c r="C1405">
        <v>10.8</v>
      </c>
      <c r="D1405">
        <v>0.3</v>
      </c>
      <c r="E1405">
        <v>8.1</v>
      </c>
      <c r="F1405">
        <v>5.6</v>
      </c>
      <c r="G1405" t="s">
        <v>11</v>
      </c>
      <c r="H1405" t="s">
        <v>12</v>
      </c>
      <c r="I1405">
        <v>35.861660000000001</v>
      </c>
      <c r="J1405">
        <v>104.195397</v>
      </c>
    </row>
    <row r="1406" spans="1:10" x14ac:dyDescent="0.3">
      <c r="A1406">
        <v>1455</v>
      </c>
      <c r="B1406" t="s">
        <v>1475</v>
      </c>
      <c r="C1406">
        <v>4.4000000000000004</v>
      </c>
      <c r="D1406">
        <v>0.4</v>
      </c>
      <c r="E1406">
        <v>4.9000000000000004</v>
      </c>
      <c r="F1406">
        <v>12</v>
      </c>
      <c r="G1406" t="s">
        <v>129</v>
      </c>
      <c r="H1406" t="s">
        <v>16</v>
      </c>
      <c r="I1406">
        <v>23.634501</v>
      </c>
      <c r="J1406">
        <v>-102.552784</v>
      </c>
    </row>
    <row r="1407" spans="1:10" x14ac:dyDescent="0.3">
      <c r="A1407">
        <v>1455</v>
      </c>
      <c r="B1407" t="s">
        <v>1476</v>
      </c>
      <c r="C1407">
        <v>10.7</v>
      </c>
      <c r="D1407">
        <v>0</v>
      </c>
      <c r="E1407">
        <v>7.4</v>
      </c>
      <c r="F1407">
        <v>8.6999999999999993</v>
      </c>
      <c r="G1407" t="s">
        <v>15</v>
      </c>
      <c r="H1407" t="s">
        <v>16</v>
      </c>
      <c r="I1407">
        <v>37.090240000000001</v>
      </c>
      <c r="J1407">
        <v>-95.712890999999999</v>
      </c>
    </row>
    <row r="1408" spans="1:10" x14ac:dyDescent="0.3">
      <c r="A1408">
        <v>1455</v>
      </c>
      <c r="B1408" t="s">
        <v>1477</v>
      </c>
      <c r="C1408">
        <v>4.5</v>
      </c>
      <c r="D1408">
        <v>0.4</v>
      </c>
      <c r="E1408">
        <v>9.5</v>
      </c>
      <c r="F1408">
        <v>8.6</v>
      </c>
      <c r="G1408" t="s">
        <v>15</v>
      </c>
      <c r="H1408" t="s">
        <v>16</v>
      </c>
      <c r="I1408">
        <v>37.090240000000001</v>
      </c>
      <c r="J1408">
        <v>-95.712890999999999</v>
      </c>
    </row>
    <row r="1409" spans="1:10" x14ac:dyDescent="0.3">
      <c r="A1409">
        <v>1459</v>
      </c>
      <c r="B1409" t="s">
        <v>1478</v>
      </c>
      <c r="C1409">
        <v>7.9</v>
      </c>
      <c r="D1409">
        <v>0.3</v>
      </c>
      <c r="E1409">
        <v>9.6999999999999993</v>
      </c>
      <c r="F1409">
        <v>6.4</v>
      </c>
      <c r="G1409" t="s">
        <v>79</v>
      </c>
      <c r="H1409" t="s">
        <v>16</v>
      </c>
      <c r="I1409">
        <v>56.130366000000002</v>
      </c>
      <c r="J1409">
        <v>-106.346771</v>
      </c>
    </row>
    <row r="1410" spans="1:10" x14ac:dyDescent="0.3">
      <c r="A1410">
        <v>1460</v>
      </c>
      <c r="B1410" t="s">
        <v>1479</v>
      </c>
      <c r="C1410">
        <v>0.7</v>
      </c>
      <c r="D1410">
        <v>0.6</v>
      </c>
      <c r="E1410">
        <v>9.6999999999999993</v>
      </c>
      <c r="F1410">
        <v>6</v>
      </c>
      <c r="G1410" t="s">
        <v>66</v>
      </c>
      <c r="H1410" t="s">
        <v>67</v>
      </c>
      <c r="I1410">
        <v>-25.274398000000001</v>
      </c>
      <c r="J1410">
        <v>133.775136</v>
      </c>
    </row>
    <row r="1411" spans="1:10" x14ac:dyDescent="0.3">
      <c r="A1411">
        <v>1461</v>
      </c>
      <c r="B1411" t="s">
        <v>1480</v>
      </c>
      <c r="C1411">
        <v>4.8</v>
      </c>
      <c r="D1411">
        <v>0.5</v>
      </c>
      <c r="E1411">
        <v>12.2</v>
      </c>
      <c r="F1411">
        <v>5.3</v>
      </c>
      <c r="G1411" t="s">
        <v>122</v>
      </c>
      <c r="H1411" t="s">
        <v>12</v>
      </c>
      <c r="I1411">
        <v>23.885942</v>
      </c>
      <c r="J1411">
        <v>45.079161999999997</v>
      </c>
    </row>
    <row r="1412" spans="1:10" x14ac:dyDescent="0.3">
      <c r="A1412">
        <v>1462</v>
      </c>
      <c r="B1412" t="s">
        <v>1481</v>
      </c>
      <c r="C1412">
        <v>5.9</v>
      </c>
      <c r="D1412">
        <v>0.5</v>
      </c>
      <c r="E1412">
        <v>3.4</v>
      </c>
      <c r="F1412">
        <v>6.7</v>
      </c>
      <c r="G1412" t="s">
        <v>143</v>
      </c>
      <c r="H1412" t="s">
        <v>12</v>
      </c>
      <c r="I1412">
        <v>23.69781</v>
      </c>
      <c r="J1412">
        <v>120.960515</v>
      </c>
    </row>
    <row r="1413" spans="1:10" x14ac:dyDescent="0.3">
      <c r="A1413">
        <v>1463</v>
      </c>
      <c r="B1413" t="s">
        <v>1482</v>
      </c>
      <c r="C1413">
        <v>0.3</v>
      </c>
      <c r="D1413">
        <v>1.3</v>
      </c>
      <c r="E1413">
        <v>8.8000000000000007</v>
      </c>
      <c r="F1413">
        <v>5.2</v>
      </c>
      <c r="G1413" t="s">
        <v>53</v>
      </c>
      <c r="H1413" t="s">
        <v>12</v>
      </c>
      <c r="I1413">
        <v>22.396428</v>
      </c>
      <c r="J1413">
        <v>114.109497</v>
      </c>
    </row>
    <row r="1414" spans="1:10" x14ac:dyDescent="0.3">
      <c r="A1414">
        <v>1464</v>
      </c>
      <c r="B1414" t="s">
        <v>1483</v>
      </c>
      <c r="C1414">
        <v>5.4</v>
      </c>
      <c r="D1414">
        <v>0.4</v>
      </c>
      <c r="E1414">
        <v>6.3</v>
      </c>
      <c r="F1414">
        <v>8.6999999999999993</v>
      </c>
      <c r="G1414" t="s">
        <v>20</v>
      </c>
      <c r="H1414" t="s">
        <v>21</v>
      </c>
      <c r="I1414">
        <v>55.378050999999999</v>
      </c>
      <c r="J1414">
        <v>-3.4359730000000002</v>
      </c>
    </row>
    <row r="1415" spans="1:10" x14ac:dyDescent="0.3">
      <c r="A1415">
        <v>1465</v>
      </c>
      <c r="B1415" t="s">
        <v>1484</v>
      </c>
      <c r="C1415">
        <v>5.3</v>
      </c>
      <c r="D1415">
        <v>-1.5</v>
      </c>
      <c r="E1415">
        <v>12.8</v>
      </c>
      <c r="F1415">
        <v>9.5</v>
      </c>
      <c r="G1415" t="s">
        <v>129</v>
      </c>
      <c r="H1415" t="s">
        <v>16</v>
      </c>
      <c r="I1415">
        <v>23.634501</v>
      </c>
      <c r="J1415">
        <v>-102.552784</v>
      </c>
    </row>
    <row r="1416" spans="1:10" x14ac:dyDescent="0.3">
      <c r="A1416">
        <v>1466</v>
      </c>
      <c r="B1416" t="s">
        <v>1485</v>
      </c>
      <c r="C1416">
        <v>3.3</v>
      </c>
      <c r="D1416">
        <v>0.4</v>
      </c>
      <c r="E1416">
        <v>36</v>
      </c>
      <c r="F1416">
        <v>1.3</v>
      </c>
      <c r="G1416" t="s">
        <v>154</v>
      </c>
      <c r="H1416" t="s">
        <v>12</v>
      </c>
      <c r="I1416">
        <v>20.593684</v>
      </c>
      <c r="J1416">
        <v>78.962879999999998</v>
      </c>
    </row>
    <row r="1417" spans="1:10" x14ac:dyDescent="0.3">
      <c r="A1417">
        <v>1466</v>
      </c>
      <c r="B1417" t="s">
        <v>1486</v>
      </c>
      <c r="C1417">
        <v>8.1</v>
      </c>
      <c r="D1417">
        <v>0.1</v>
      </c>
      <c r="E1417">
        <v>12.4</v>
      </c>
      <c r="F1417">
        <v>6.4</v>
      </c>
      <c r="G1417" t="s">
        <v>15</v>
      </c>
      <c r="H1417" t="s">
        <v>16</v>
      </c>
      <c r="I1417">
        <v>37.090240000000001</v>
      </c>
      <c r="J1417">
        <v>-95.712890999999999</v>
      </c>
    </row>
    <row r="1418" spans="1:10" x14ac:dyDescent="0.3">
      <c r="A1418">
        <v>1468</v>
      </c>
      <c r="B1418" t="s">
        <v>1487</v>
      </c>
      <c r="C1418">
        <v>7.6</v>
      </c>
      <c r="D1418">
        <v>0.4</v>
      </c>
      <c r="E1418">
        <v>4.4000000000000004</v>
      </c>
      <c r="F1418">
        <v>6.6</v>
      </c>
      <c r="G1418" t="s">
        <v>66</v>
      </c>
      <c r="H1418" t="s">
        <v>67</v>
      </c>
      <c r="I1418">
        <v>-25.274398000000001</v>
      </c>
      <c r="J1418">
        <v>133.775136</v>
      </c>
    </row>
    <row r="1419" spans="1:10" x14ac:dyDescent="0.3">
      <c r="A1419">
        <v>1469</v>
      </c>
      <c r="B1419" t="s">
        <v>1488</v>
      </c>
      <c r="C1419">
        <v>4.9000000000000004</v>
      </c>
      <c r="D1419">
        <v>0.4</v>
      </c>
      <c r="E1419">
        <v>7.6</v>
      </c>
      <c r="F1419">
        <v>10.8</v>
      </c>
      <c r="G1419" t="s">
        <v>129</v>
      </c>
      <c r="H1419" t="s">
        <v>16</v>
      </c>
      <c r="I1419">
        <v>23.634501</v>
      </c>
      <c r="J1419">
        <v>-102.552784</v>
      </c>
    </row>
    <row r="1420" spans="1:10" x14ac:dyDescent="0.3">
      <c r="A1420">
        <v>1470</v>
      </c>
      <c r="B1420" t="s">
        <v>1489</v>
      </c>
      <c r="C1420">
        <v>2.9</v>
      </c>
      <c r="D1420">
        <v>0.4</v>
      </c>
      <c r="E1420">
        <v>14.7</v>
      </c>
      <c r="F1420">
        <v>7.1</v>
      </c>
      <c r="G1420" t="s">
        <v>15</v>
      </c>
      <c r="H1420" t="s">
        <v>16</v>
      </c>
      <c r="I1420">
        <v>37.090240000000001</v>
      </c>
      <c r="J1420">
        <v>-95.712890999999999</v>
      </c>
    </row>
    <row r="1421" spans="1:10" x14ac:dyDescent="0.3">
      <c r="A1421">
        <v>1471</v>
      </c>
      <c r="B1421" t="s">
        <v>1490</v>
      </c>
      <c r="C1421">
        <v>7</v>
      </c>
      <c r="D1421">
        <v>0.4</v>
      </c>
      <c r="E1421">
        <v>6.5</v>
      </c>
      <c r="F1421">
        <v>6.4</v>
      </c>
      <c r="G1421" t="s">
        <v>42</v>
      </c>
      <c r="H1421" t="s">
        <v>12</v>
      </c>
      <c r="I1421">
        <v>35.907756999999997</v>
      </c>
      <c r="J1421">
        <v>127.76692199999999</v>
      </c>
    </row>
    <row r="1422" spans="1:10" x14ac:dyDescent="0.3">
      <c r="A1422">
        <v>1472</v>
      </c>
      <c r="B1422" t="s">
        <v>1491</v>
      </c>
      <c r="C1422">
        <v>13.9</v>
      </c>
      <c r="D1422">
        <v>0.1</v>
      </c>
      <c r="E1422">
        <v>11.1</v>
      </c>
      <c r="F1422">
        <v>4.9000000000000004</v>
      </c>
      <c r="G1422" t="s">
        <v>50</v>
      </c>
      <c r="H1422" t="s">
        <v>12</v>
      </c>
      <c r="I1422">
        <v>36.204824000000002</v>
      </c>
      <c r="J1422">
        <v>138.25292400000001</v>
      </c>
    </row>
    <row r="1423" spans="1:10" x14ac:dyDescent="0.3">
      <c r="A1423">
        <v>1472</v>
      </c>
      <c r="B1423" t="s">
        <v>1492</v>
      </c>
      <c r="C1423">
        <v>6.8</v>
      </c>
      <c r="D1423">
        <v>0.4</v>
      </c>
      <c r="E1423">
        <v>2.5</v>
      </c>
      <c r="F1423">
        <v>6.7</v>
      </c>
      <c r="G1423" t="s">
        <v>15</v>
      </c>
      <c r="H1423" t="s">
        <v>16</v>
      </c>
      <c r="I1423">
        <v>37.090240000000001</v>
      </c>
      <c r="J1423">
        <v>-95.712890999999999</v>
      </c>
    </row>
    <row r="1424" spans="1:10" x14ac:dyDescent="0.3">
      <c r="A1424">
        <v>1472</v>
      </c>
      <c r="B1424" t="s">
        <v>1493</v>
      </c>
      <c r="C1424">
        <v>2.4</v>
      </c>
      <c r="D1424">
        <v>0.4</v>
      </c>
      <c r="E1424">
        <v>3.5</v>
      </c>
      <c r="F1424">
        <v>14.7</v>
      </c>
      <c r="G1424" t="s">
        <v>15</v>
      </c>
      <c r="H1424" t="s">
        <v>16</v>
      </c>
      <c r="I1424">
        <v>37.090240000000001</v>
      </c>
      <c r="J1424">
        <v>-95.712890999999999</v>
      </c>
    </row>
    <row r="1425" spans="1:10" x14ac:dyDescent="0.3">
      <c r="A1425">
        <v>1475</v>
      </c>
      <c r="B1425" t="s">
        <v>1494</v>
      </c>
      <c r="C1425">
        <v>7.9</v>
      </c>
      <c r="D1425">
        <v>0.2</v>
      </c>
      <c r="E1425">
        <v>23.9</v>
      </c>
      <c r="F1425">
        <v>3.8</v>
      </c>
      <c r="G1425" t="s">
        <v>50</v>
      </c>
      <c r="H1425" t="s">
        <v>12</v>
      </c>
      <c r="I1425">
        <v>36.204824000000002</v>
      </c>
      <c r="J1425">
        <v>138.25292400000001</v>
      </c>
    </row>
    <row r="1426" spans="1:10" x14ac:dyDescent="0.3">
      <c r="A1426">
        <v>1475</v>
      </c>
      <c r="B1426" t="s">
        <v>1495</v>
      </c>
      <c r="C1426">
        <v>2.7</v>
      </c>
      <c r="D1426">
        <v>0.4</v>
      </c>
      <c r="E1426">
        <v>29.4</v>
      </c>
      <c r="F1426">
        <v>2.6</v>
      </c>
      <c r="G1426" t="s">
        <v>35</v>
      </c>
      <c r="H1426" t="s">
        <v>21</v>
      </c>
      <c r="I1426">
        <v>61.524009999999997</v>
      </c>
      <c r="J1426">
        <v>105.31875599999999</v>
      </c>
    </row>
    <row r="1427" spans="1:10" x14ac:dyDescent="0.3">
      <c r="A1427">
        <v>1477</v>
      </c>
      <c r="B1427" t="s">
        <v>1496</v>
      </c>
      <c r="C1427">
        <v>2.1</v>
      </c>
      <c r="D1427">
        <v>0.5</v>
      </c>
      <c r="E1427">
        <v>2.8</v>
      </c>
      <c r="F1427">
        <v>10.4</v>
      </c>
      <c r="G1427" t="s">
        <v>42</v>
      </c>
      <c r="H1427" t="s">
        <v>12</v>
      </c>
      <c r="I1427">
        <v>35.907756999999997</v>
      </c>
      <c r="J1427">
        <v>127.76692199999999</v>
      </c>
    </row>
    <row r="1428" spans="1:10" x14ac:dyDescent="0.3">
      <c r="A1428">
        <v>1477</v>
      </c>
      <c r="B1428" t="s">
        <v>1497</v>
      </c>
      <c r="C1428">
        <v>1.3</v>
      </c>
      <c r="D1428">
        <v>0.3</v>
      </c>
      <c r="E1428">
        <v>46.7</v>
      </c>
      <c r="F1428">
        <v>3.5</v>
      </c>
      <c r="G1428" t="s">
        <v>143</v>
      </c>
      <c r="H1428" t="s">
        <v>12</v>
      </c>
      <c r="I1428">
        <v>23.69781</v>
      </c>
      <c r="J1428">
        <v>120.960515</v>
      </c>
    </row>
    <row r="1429" spans="1:10" x14ac:dyDescent="0.3">
      <c r="A1429">
        <v>1479</v>
      </c>
      <c r="B1429" t="s">
        <v>1498</v>
      </c>
      <c r="C1429">
        <v>9.6</v>
      </c>
      <c r="D1429">
        <v>0.4</v>
      </c>
      <c r="E1429">
        <v>10.199999999999999</v>
      </c>
      <c r="F1429">
        <v>2.8</v>
      </c>
      <c r="G1429" t="s">
        <v>42</v>
      </c>
      <c r="H1429" t="s">
        <v>12</v>
      </c>
      <c r="I1429">
        <v>35.907756999999997</v>
      </c>
      <c r="J1429">
        <v>127.76692199999999</v>
      </c>
    </row>
    <row r="1430" spans="1:10" x14ac:dyDescent="0.3">
      <c r="A1430">
        <v>1480</v>
      </c>
      <c r="B1430" t="s">
        <v>1499</v>
      </c>
      <c r="C1430">
        <v>3.8</v>
      </c>
      <c r="D1430">
        <v>0.4</v>
      </c>
      <c r="E1430">
        <v>15</v>
      </c>
      <c r="F1430">
        <v>6.9</v>
      </c>
      <c r="G1430" t="s">
        <v>79</v>
      </c>
      <c r="H1430" t="s">
        <v>16</v>
      </c>
      <c r="I1430">
        <v>56.130366000000002</v>
      </c>
      <c r="J1430">
        <v>-106.346771</v>
      </c>
    </row>
    <row r="1431" spans="1:10" x14ac:dyDescent="0.3">
      <c r="A1431">
        <v>1480</v>
      </c>
      <c r="B1431" t="s">
        <v>1500</v>
      </c>
      <c r="C1431">
        <v>4.4000000000000004</v>
      </c>
      <c r="D1431">
        <v>0.5</v>
      </c>
      <c r="E1431">
        <v>6.7</v>
      </c>
      <c r="F1431">
        <v>8.1999999999999993</v>
      </c>
      <c r="G1431" t="s">
        <v>50</v>
      </c>
      <c r="H1431" t="s">
        <v>12</v>
      </c>
      <c r="I1431">
        <v>36.204824000000002</v>
      </c>
      <c r="J1431">
        <v>138.25292400000001</v>
      </c>
    </row>
    <row r="1432" spans="1:10" x14ac:dyDescent="0.3">
      <c r="A1432">
        <v>1480</v>
      </c>
      <c r="B1432" t="s">
        <v>1501</v>
      </c>
      <c r="C1432">
        <v>7.6</v>
      </c>
      <c r="D1432">
        <v>0.5</v>
      </c>
      <c r="E1432">
        <v>10.1</v>
      </c>
      <c r="F1432">
        <v>2.5</v>
      </c>
      <c r="G1432" t="s">
        <v>616</v>
      </c>
      <c r="H1432" t="s">
        <v>21</v>
      </c>
      <c r="I1432">
        <v>51.919438</v>
      </c>
      <c r="J1432">
        <v>19.145136000000001</v>
      </c>
    </row>
    <row r="1433" spans="1:10" x14ac:dyDescent="0.3">
      <c r="A1433">
        <v>1483</v>
      </c>
      <c r="B1433" t="s">
        <v>1502</v>
      </c>
      <c r="C1433">
        <v>2.4</v>
      </c>
      <c r="D1433">
        <v>0.6</v>
      </c>
      <c r="E1433">
        <v>2.9</v>
      </c>
      <c r="F1433">
        <v>8.8000000000000007</v>
      </c>
      <c r="G1433" t="s">
        <v>307</v>
      </c>
      <c r="H1433" t="s">
        <v>12</v>
      </c>
      <c r="I1433">
        <v>1.3520829999999999</v>
      </c>
      <c r="J1433">
        <v>103.819836</v>
      </c>
    </row>
    <row r="1434" spans="1:10" x14ac:dyDescent="0.3">
      <c r="A1434">
        <v>1484</v>
      </c>
      <c r="B1434" t="s">
        <v>1503</v>
      </c>
      <c r="C1434">
        <v>3.6</v>
      </c>
      <c r="D1434">
        <v>0.3</v>
      </c>
      <c r="E1434">
        <v>57.4</v>
      </c>
      <c r="F1434">
        <v>2.7</v>
      </c>
      <c r="G1434" t="s">
        <v>15</v>
      </c>
      <c r="H1434" t="s">
        <v>16</v>
      </c>
      <c r="I1434">
        <v>37.090240000000001</v>
      </c>
      <c r="J1434">
        <v>-95.712890999999999</v>
      </c>
    </row>
    <row r="1435" spans="1:10" x14ac:dyDescent="0.3">
      <c r="A1435">
        <v>1485</v>
      </c>
      <c r="B1435" t="s">
        <v>1504</v>
      </c>
      <c r="C1435">
        <v>6.9</v>
      </c>
      <c r="D1435">
        <v>0.4</v>
      </c>
      <c r="E1435">
        <v>7.2</v>
      </c>
      <c r="F1435">
        <v>6.7</v>
      </c>
      <c r="G1435" t="s">
        <v>11</v>
      </c>
      <c r="H1435" t="s">
        <v>12</v>
      </c>
      <c r="I1435">
        <v>35.861660000000001</v>
      </c>
      <c r="J1435">
        <v>104.195397</v>
      </c>
    </row>
    <row r="1436" spans="1:10" x14ac:dyDescent="0.3">
      <c r="A1436">
        <v>1486</v>
      </c>
      <c r="B1436" t="s">
        <v>1505</v>
      </c>
      <c r="C1436">
        <v>11.2</v>
      </c>
      <c r="D1436">
        <v>0.3</v>
      </c>
      <c r="E1436">
        <v>8.9</v>
      </c>
      <c r="F1436">
        <v>4.5999999999999996</v>
      </c>
      <c r="G1436" t="s">
        <v>15</v>
      </c>
      <c r="H1436" t="s">
        <v>16</v>
      </c>
      <c r="I1436">
        <v>37.090240000000001</v>
      </c>
      <c r="J1436">
        <v>-95.712890999999999</v>
      </c>
    </row>
    <row r="1437" spans="1:10" x14ac:dyDescent="0.3">
      <c r="A1437">
        <v>1487</v>
      </c>
      <c r="B1437" t="s">
        <v>1506</v>
      </c>
      <c r="C1437">
        <v>2.8</v>
      </c>
      <c r="D1437">
        <v>0.5</v>
      </c>
      <c r="E1437">
        <v>5.9</v>
      </c>
      <c r="F1437">
        <v>9.4</v>
      </c>
      <c r="G1437" t="s">
        <v>66</v>
      </c>
      <c r="H1437" t="s">
        <v>67</v>
      </c>
      <c r="I1437">
        <v>-25.274398000000001</v>
      </c>
      <c r="J1437">
        <v>133.775136</v>
      </c>
    </row>
    <row r="1438" spans="1:10" x14ac:dyDescent="0.3">
      <c r="A1438">
        <v>1487</v>
      </c>
      <c r="B1438" t="s">
        <v>1507</v>
      </c>
      <c r="C1438">
        <v>7.7</v>
      </c>
      <c r="D1438">
        <v>0.3</v>
      </c>
      <c r="E1438">
        <v>8.6999999999999993</v>
      </c>
      <c r="F1438">
        <v>6.4</v>
      </c>
      <c r="G1438" t="s">
        <v>20</v>
      </c>
      <c r="H1438" t="s">
        <v>21</v>
      </c>
      <c r="I1438">
        <v>55.378050999999999</v>
      </c>
      <c r="J1438">
        <v>-3.4359730000000002</v>
      </c>
    </row>
    <row r="1439" spans="1:10" x14ac:dyDescent="0.3">
      <c r="A1439">
        <v>1489</v>
      </c>
      <c r="B1439" t="s">
        <v>1508</v>
      </c>
      <c r="C1439">
        <v>8.6999999999999993</v>
      </c>
      <c r="D1439">
        <v>0.3</v>
      </c>
      <c r="E1439">
        <v>4.8</v>
      </c>
      <c r="F1439">
        <v>6.5</v>
      </c>
      <c r="G1439" t="s">
        <v>20</v>
      </c>
      <c r="H1439" t="s">
        <v>21</v>
      </c>
      <c r="I1439">
        <v>55.378050999999999</v>
      </c>
      <c r="J1439">
        <v>-3.4359730000000002</v>
      </c>
    </row>
    <row r="1440" spans="1:10" x14ac:dyDescent="0.3">
      <c r="A1440">
        <v>1489</v>
      </c>
      <c r="B1440" t="s">
        <v>1509</v>
      </c>
      <c r="C1440">
        <v>1.8</v>
      </c>
      <c r="D1440">
        <v>0.4</v>
      </c>
      <c r="E1440">
        <v>8.6</v>
      </c>
      <c r="F1440">
        <v>10.1</v>
      </c>
      <c r="G1440" t="s">
        <v>15</v>
      </c>
      <c r="H1440" t="s">
        <v>16</v>
      </c>
      <c r="I1440">
        <v>37.090240000000001</v>
      </c>
      <c r="J1440">
        <v>-95.712890999999999</v>
      </c>
    </row>
    <row r="1441" spans="1:10" x14ac:dyDescent="0.3">
      <c r="A1441">
        <v>1491</v>
      </c>
      <c r="B1441" t="s">
        <v>1510</v>
      </c>
      <c r="C1441">
        <v>24.8</v>
      </c>
      <c r="D1441">
        <v>0</v>
      </c>
      <c r="E1441">
        <v>10</v>
      </c>
      <c r="F1441">
        <v>1.7</v>
      </c>
      <c r="G1441" t="s">
        <v>42</v>
      </c>
      <c r="H1441" t="s">
        <v>12</v>
      </c>
      <c r="I1441">
        <v>35.907756999999997</v>
      </c>
      <c r="J1441">
        <v>127.76692199999999</v>
      </c>
    </row>
    <row r="1442" spans="1:10" x14ac:dyDescent="0.3">
      <c r="A1442">
        <v>1492</v>
      </c>
      <c r="B1442" t="s">
        <v>1511</v>
      </c>
      <c r="C1442">
        <v>5.9</v>
      </c>
      <c r="D1442">
        <v>0.4</v>
      </c>
      <c r="E1442">
        <v>6.2</v>
      </c>
      <c r="F1442">
        <v>7.3</v>
      </c>
      <c r="G1442" t="s">
        <v>15</v>
      </c>
      <c r="H1442" t="s">
        <v>16</v>
      </c>
      <c r="I1442">
        <v>37.090240000000001</v>
      </c>
      <c r="J1442">
        <v>-95.712890999999999</v>
      </c>
    </row>
    <row r="1443" spans="1:10" x14ac:dyDescent="0.3">
      <c r="A1443">
        <v>1493</v>
      </c>
      <c r="B1443" t="s">
        <v>1512</v>
      </c>
      <c r="C1443">
        <v>8.4</v>
      </c>
      <c r="D1443">
        <v>0.4</v>
      </c>
      <c r="E1443">
        <v>5.9</v>
      </c>
      <c r="F1443">
        <v>5.3</v>
      </c>
      <c r="G1443" t="s">
        <v>15</v>
      </c>
      <c r="H1443" t="s">
        <v>16</v>
      </c>
      <c r="I1443">
        <v>37.090240000000001</v>
      </c>
      <c r="J1443">
        <v>-95.712890999999999</v>
      </c>
    </row>
    <row r="1444" spans="1:10" x14ac:dyDescent="0.3">
      <c r="A1444">
        <v>1494</v>
      </c>
      <c r="B1444" t="s">
        <v>1513</v>
      </c>
      <c r="C1444">
        <v>0.8</v>
      </c>
      <c r="D1444">
        <v>0.2</v>
      </c>
      <c r="E1444">
        <v>11.2</v>
      </c>
      <c r="F1444">
        <v>19</v>
      </c>
      <c r="G1444" t="s">
        <v>122</v>
      </c>
      <c r="H1444" t="s">
        <v>12</v>
      </c>
      <c r="I1444">
        <v>23.885942</v>
      </c>
      <c r="J1444">
        <v>45.079161999999997</v>
      </c>
    </row>
    <row r="1445" spans="1:10" x14ac:dyDescent="0.3">
      <c r="A1445">
        <v>1495</v>
      </c>
      <c r="B1445" t="s">
        <v>1514</v>
      </c>
      <c r="C1445">
        <v>1.6</v>
      </c>
      <c r="D1445">
        <v>0.3</v>
      </c>
      <c r="E1445">
        <v>17.399999999999999</v>
      </c>
      <c r="F1445">
        <v>7.3</v>
      </c>
      <c r="G1445" t="s">
        <v>307</v>
      </c>
      <c r="H1445" t="s">
        <v>12</v>
      </c>
      <c r="I1445">
        <v>1.3520829999999999</v>
      </c>
      <c r="J1445">
        <v>103.819836</v>
      </c>
    </row>
    <row r="1446" spans="1:10" x14ac:dyDescent="0.3">
      <c r="A1446">
        <v>1496</v>
      </c>
      <c r="B1446" t="s">
        <v>1515</v>
      </c>
      <c r="C1446">
        <v>9.6</v>
      </c>
      <c r="D1446">
        <v>0.3</v>
      </c>
      <c r="E1446">
        <v>3.2</v>
      </c>
      <c r="F1446">
        <v>7.4</v>
      </c>
      <c r="G1446" t="s">
        <v>366</v>
      </c>
      <c r="H1446" t="s">
        <v>12</v>
      </c>
      <c r="I1446">
        <v>4.2104840000000001</v>
      </c>
      <c r="J1446">
        <v>101.97576599999999</v>
      </c>
    </row>
    <row r="1447" spans="1:10" x14ac:dyDescent="0.3">
      <c r="A1447">
        <v>1497</v>
      </c>
      <c r="B1447" t="s">
        <v>1516</v>
      </c>
      <c r="C1447">
        <v>3.6</v>
      </c>
      <c r="D1447">
        <v>0.8</v>
      </c>
      <c r="E1447">
        <v>8.8000000000000007</v>
      </c>
      <c r="F1447">
        <v>6.2</v>
      </c>
      <c r="G1447" t="s">
        <v>154</v>
      </c>
      <c r="H1447" t="s">
        <v>12</v>
      </c>
      <c r="I1447">
        <v>20.593684</v>
      </c>
      <c r="J1447">
        <v>78.962879999999998</v>
      </c>
    </row>
    <row r="1448" spans="1:10" x14ac:dyDescent="0.3">
      <c r="A1448">
        <v>1498</v>
      </c>
      <c r="B1448" t="s">
        <v>1517</v>
      </c>
      <c r="C1448">
        <v>11.9</v>
      </c>
      <c r="D1448">
        <v>0.1</v>
      </c>
      <c r="E1448">
        <v>9.1</v>
      </c>
      <c r="F1448">
        <v>6.4</v>
      </c>
      <c r="G1448" t="s">
        <v>20</v>
      </c>
      <c r="H1448" t="s">
        <v>21</v>
      </c>
      <c r="I1448">
        <v>55.378050999999999</v>
      </c>
      <c r="J1448">
        <v>-3.4359730000000002</v>
      </c>
    </row>
    <row r="1449" spans="1:10" x14ac:dyDescent="0.3">
      <c r="A1449">
        <v>1499</v>
      </c>
      <c r="B1449" t="s">
        <v>1518</v>
      </c>
      <c r="C1449">
        <v>3.3</v>
      </c>
      <c r="D1449">
        <v>0.4</v>
      </c>
      <c r="E1449">
        <v>4.3</v>
      </c>
      <c r="F1449">
        <v>10.9</v>
      </c>
      <c r="G1449" t="s">
        <v>15</v>
      </c>
      <c r="H1449" t="s">
        <v>16</v>
      </c>
      <c r="I1449">
        <v>37.090240000000001</v>
      </c>
      <c r="J1449">
        <v>-95.712890999999999</v>
      </c>
    </row>
    <row r="1450" spans="1:10" x14ac:dyDescent="0.3">
      <c r="A1450">
        <v>1500</v>
      </c>
      <c r="B1450" t="s">
        <v>1519</v>
      </c>
      <c r="C1450">
        <v>5.2</v>
      </c>
      <c r="D1450">
        <v>0.3</v>
      </c>
      <c r="E1450">
        <v>5.2</v>
      </c>
      <c r="F1450">
        <v>10.6</v>
      </c>
      <c r="G1450" t="s">
        <v>50</v>
      </c>
      <c r="H1450" t="s">
        <v>12</v>
      </c>
      <c r="I1450">
        <v>36.204824000000002</v>
      </c>
      <c r="J1450">
        <v>138.25292400000001</v>
      </c>
    </row>
    <row r="1451" spans="1:10" x14ac:dyDescent="0.3">
      <c r="A1451">
        <v>1500</v>
      </c>
      <c r="B1451" t="s">
        <v>1520</v>
      </c>
      <c r="C1451">
        <v>4.3</v>
      </c>
      <c r="D1451">
        <v>0.6</v>
      </c>
      <c r="E1451">
        <v>6.4</v>
      </c>
      <c r="F1451">
        <v>7.8</v>
      </c>
      <c r="G1451" t="s">
        <v>15</v>
      </c>
      <c r="H1451" t="s">
        <v>16</v>
      </c>
      <c r="I1451">
        <v>37.090240000000001</v>
      </c>
      <c r="J1451">
        <v>-95.712890999999999</v>
      </c>
    </row>
    <row r="1452" spans="1:10" x14ac:dyDescent="0.3">
      <c r="A1452">
        <v>1500</v>
      </c>
      <c r="B1452" t="s">
        <v>1521</v>
      </c>
      <c r="C1452">
        <v>2.2000000000000002</v>
      </c>
      <c r="D1452">
        <v>0.5</v>
      </c>
      <c r="E1452">
        <v>4.5999999999999996</v>
      </c>
      <c r="F1452">
        <v>10.1</v>
      </c>
      <c r="G1452" t="s">
        <v>15</v>
      </c>
      <c r="H1452" t="s">
        <v>16</v>
      </c>
      <c r="I1452">
        <v>37.090240000000001</v>
      </c>
      <c r="J1452">
        <v>-95.712890999999999</v>
      </c>
    </row>
    <row r="1453" spans="1:10" x14ac:dyDescent="0.3">
      <c r="A1453">
        <v>1503</v>
      </c>
      <c r="B1453" t="s">
        <v>1522</v>
      </c>
      <c r="C1453">
        <v>1.2</v>
      </c>
      <c r="D1453">
        <v>0.3</v>
      </c>
      <c r="E1453">
        <v>52.3</v>
      </c>
      <c r="F1453">
        <v>4.3</v>
      </c>
      <c r="G1453" t="s">
        <v>143</v>
      </c>
      <c r="H1453" t="s">
        <v>12</v>
      </c>
      <c r="I1453">
        <v>23.69781</v>
      </c>
      <c r="J1453">
        <v>120.960515</v>
      </c>
    </row>
    <row r="1454" spans="1:10" x14ac:dyDescent="0.3">
      <c r="A1454">
        <v>1504</v>
      </c>
      <c r="B1454" t="s">
        <v>1523</v>
      </c>
      <c r="C1454">
        <v>7.3</v>
      </c>
      <c r="D1454">
        <v>-0.8</v>
      </c>
      <c r="E1454">
        <v>10</v>
      </c>
      <c r="F1454">
        <v>8.4</v>
      </c>
      <c r="G1454" t="s">
        <v>44</v>
      </c>
      <c r="H1454" t="s">
        <v>21</v>
      </c>
      <c r="I1454">
        <v>46.227637999999999</v>
      </c>
      <c r="J1454">
        <v>2.213749</v>
      </c>
    </row>
    <row r="1455" spans="1:10" x14ac:dyDescent="0.3">
      <c r="A1455">
        <v>1505</v>
      </c>
      <c r="B1455" t="s">
        <v>1524</v>
      </c>
      <c r="C1455">
        <v>4.5999999999999996</v>
      </c>
      <c r="D1455">
        <v>-1.4</v>
      </c>
      <c r="E1455">
        <v>76.900000000000006</v>
      </c>
      <c r="F1455">
        <v>0.5</v>
      </c>
      <c r="G1455" t="s">
        <v>1114</v>
      </c>
      <c r="H1455" t="s">
        <v>21</v>
      </c>
      <c r="I1455">
        <v>39.074207999999999</v>
      </c>
      <c r="J1455">
        <v>21.824311999999999</v>
      </c>
    </row>
    <row r="1456" spans="1:10" x14ac:dyDescent="0.3">
      <c r="A1456">
        <v>1506</v>
      </c>
      <c r="B1456" t="s">
        <v>1525</v>
      </c>
      <c r="C1456">
        <v>11.4</v>
      </c>
      <c r="D1456">
        <v>0.4</v>
      </c>
      <c r="E1456">
        <v>3.5</v>
      </c>
      <c r="F1456">
        <v>3.6</v>
      </c>
      <c r="G1456" t="s">
        <v>11</v>
      </c>
      <c r="H1456" t="s">
        <v>12</v>
      </c>
      <c r="I1456">
        <v>35.861660000000001</v>
      </c>
      <c r="J1456">
        <v>104.195397</v>
      </c>
    </row>
    <row r="1457" spans="1:10" x14ac:dyDescent="0.3">
      <c r="A1457">
        <v>1506</v>
      </c>
      <c r="B1457" t="s">
        <v>1526</v>
      </c>
      <c r="C1457">
        <v>1.9</v>
      </c>
      <c r="D1457">
        <v>0.2</v>
      </c>
      <c r="E1457">
        <v>91</v>
      </c>
      <c r="F1457">
        <v>4.5</v>
      </c>
      <c r="G1457" t="s">
        <v>143</v>
      </c>
      <c r="H1457" t="s">
        <v>12</v>
      </c>
      <c r="I1457">
        <v>23.69781</v>
      </c>
      <c r="J1457">
        <v>120.960515</v>
      </c>
    </row>
    <row r="1458" spans="1:10" x14ac:dyDescent="0.3">
      <c r="A1458">
        <v>1508</v>
      </c>
      <c r="B1458" t="s">
        <v>1527</v>
      </c>
      <c r="C1458">
        <v>3.3</v>
      </c>
      <c r="D1458">
        <v>0.7</v>
      </c>
      <c r="E1458">
        <v>15.3</v>
      </c>
      <c r="F1458">
        <v>4.0999999999999996</v>
      </c>
      <c r="G1458" t="s">
        <v>42</v>
      </c>
      <c r="H1458" t="s">
        <v>12</v>
      </c>
      <c r="I1458">
        <v>35.907756999999997</v>
      </c>
      <c r="J1458">
        <v>127.76692199999999</v>
      </c>
    </row>
    <row r="1459" spans="1:10" x14ac:dyDescent="0.3">
      <c r="A1459">
        <v>1509</v>
      </c>
      <c r="B1459" t="s">
        <v>1528</v>
      </c>
      <c r="C1459">
        <v>15.8</v>
      </c>
      <c r="D1459">
        <v>-0.1</v>
      </c>
      <c r="E1459">
        <v>9.6</v>
      </c>
      <c r="F1459">
        <v>5</v>
      </c>
      <c r="G1459" t="s">
        <v>35</v>
      </c>
      <c r="H1459" t="s">
        <v>21</v>
      </c>
      <c r="I1459">
        <v>61.524009999999997</v>
      </c>
      <c r="J1459">
        <v>105.31875599999999</v>
      </c>
    </row>
    <row r="1460" spans="1:10" x14ac:dyDescent="0.3">
      <c r="A1460">
        <v>1510</v>
      </c>
      <c r="B1460" t="s">
        <v>1529</v>
      </c>
      <c r="C1460">
        <v>3.3</v>
      </c>
      <c r="D1460">
        <v>0.5</v>
      </c>
      <c r="E1460">
        <v>5.2</v>
      </c>
      <c r="F1460">
        <v>10.4</v>
      </c>
      <c r="G1460" t="s">
        <v>15</v>
      </c>
      <c r="H1460" t="s">
        <v>16</v>
      </c>
      <c r="I1460">
        <v>37.090240000000001</v>
      </c>
      <c r="J1460">
        <v>-95.712890999999999</v>
      </c>
    </row>
    <row r="1461" spans="1:10" x14ac:dyDescent="0.3">
      <c r="A1461">
        <v>1510</v>
      </c>
      <c r="B1461" t="s">
        <v>1530</v>
      </c>
      <c r="C1461">
        <v>6.5</v>
      </c>
      <c r="D1461">
        <v>0.3</v>
      </c>
      <c r="E1461">
        <v>7.8</v>
      </c>
      <c r="F1461">
        <v>8.1999999999999993</v>
      </c>
      <c r="G1461" t="s">
        <v>15</v>
      </c>
      <c r="H1461" t="s">
        <v>16</v>
      </c>
      <c r="I1461">
        <v>37.090240000000001</v>
      </c>
      <c r="J1461">
        <v>-95.712890999999999</v>
      </c>
    </row>
    <row r="1462" spans="1:10" x14ac:dyDescent="0.3">
      <c r="A1462">
        <v>1512</v>
      </c>
      <c r="B1462" t="s">
        <v>1531</v>
      </c>
      <c r="C1462">
        <v>9.6999999999999993</v>
      </c>
      <c r="D1462">
        <v>0.3</v>
      </c>
      <c r="E1462">
        <v>10.9</v>
      </c>
      <c r="F1462">
        <v>3.7</v>
      </c>
      <c r="G1462" t="s">
        <v>351</v>
      </c>
      <c r="H1462" t="s">
        <v>21</v>
      </c>
      <c r="I1462">
        <v>53.412909999999997</v>
      </c>
      <c r="J1462">
        <v>-8.2438900000000004</v>
      </c>
    </row>
    <row r="1463" spans="1:10" x14ac:dyDescent="0.3">
      <c r="A1463">
        <v>1513</v>
      </c>
      <c r="B1463" t="s">
        <v>1532</v>
      </c>
      <c r="C1463">
        <v>5.0999999999999996</v>
      </c>
      <c r="D1463">
        <v>0.5</v>
      </c>
      <c r="E1463">
        <v>13.3</v>
      </c>
      <c r="F1463">
        <v>4.4000000000000004</v>
      </c>
      <c r="G1463" t="s">
        <v>11</v>
      </c>
      <c r="H1463" t="s">
        <v>12</v>
      </c>
      <c r="I1463">
        <v>35.861660000000001</v>
      </c>
      <c r="J1463">
        <v>104.195397</v>
      </c>
    </row>
    <row r="1464" spans="1:10" x14ac:dyDescent="0.3">
      <c r="A1464">
        <v>1514</v>
      </c>
      <c r="B1464" t="s">
        <v>1533</v>
      </c>
      <c r="C1464">
        <v>2</v>
      </c>
      <c r="D1464">
        <v>0.4</v>
      </c>
      <c r="E1464">
        <v>31.3</v>
      </c>
      <c r="F1464">
        <v>2.4</v>
      </c>
      <c r="G1464" t="s">
        <v>1534</v>
      </c>
      <c r="H1464" t="s">
        <v>12</v>
      </c>
      <c r="I1464">
        <v>33.854720999999998</v>
      </c>
      <c r="J1464">
        <v>35.862285</v>
      </c>
    </row>
    <row r="1465" spans="1:10" x14ac:dyDescent="0.3">
      <c r="A1465">
        <v>1515</v>
      </c>
      <c r="B1465" t="s">
        <v>1535</v>
      </c>
      <c r="C1465">
        <v>4.8</v>
      </c>
      <c r="D1465">
        <v>0.4</v>
      </c>
      <c r="E1465">
        <v>4.8</v>
      </c>
      <c r="F1465">
        <v>8.1</v>
      </c>
      <c r="G1465" t="s">
        <v>15</v>
      </c>
      <c r="H1465" t="s">
        <v>16</v>
      </c>
      <c r="I1465">
        <v>37.090240000000001</v>
      </c>
      <c r="J1465">
        <v>-95.712890999999999</v>
      </c>
    </row>
    <row r="1466" spans="1:10" x14ac:dyDescent="0.3">
      <c r="A1466">
        <v>1516</v>
      </c>
      <c r="B1466" t="s">
        <v>1536</v>
      </c>
      <c r="C1466">
        <v>5.4</v>
      </c>
      <c r="D1466">
        <v>0.3</v>
      </c>
      <c r="E1466">
        <v>10.4</v>
      </c>
      <c r="F1466">
        <v>8.4</v>
      </c>
      <c r="G1466" t="s">
        <v>63</v>
      </c>
      <c r="H1466" t="s">
        <v>21</v>
      </c>
      <c r="I1466">
        <v>60.472023999999998</v>
      </c>
      <c r="J1466">
        <v>8.4689460000000008</v>
      </c>
    </row>
    <row r="1467" spans="1:10" x14ac:dyDescent="0.3">
      <c r="A1467">
        <v>1517</v>
      </c>
      <c r="B1467" t="s">
        <v>1537</v>
      </c>
      <c r="C1467">
        <v>6.2</v>
      </c>
      <c r="D1467">
        <v>0.3</v>
      </c>
      <c r="E1467">
        <v>9.5</v>
      </c>
      <c r="F1467">
        <v>6.3</v>
      </c>
      <c r="G1467" t="s">
        <v>39</v>
      </c>
      <c r="H1467" t="s">
        <v>40</v>
      </c>
      <c r="I1467">
        <v>-14.235004</v>
      </c>
      <c r="J1467">
        <v>-51.925280000000001</v>
      </c>
    </row>
    <row r="1468" spans="1:10" x14ac:dyDescent="0.3">
      <c r="A1468">
        <v>1517</v>
      </c>
      <c r="B1468" t="s">
        <v>1538</v>
      </c>
      <c r="C1468">
        <v>6.2</v>
      </c>
      <c r="D1468">
        <v>0.4</v>
      </c>
      <c r="E1468">
        <v>6.9</v>
      </c>
      <c r="F1468">
        <v>6.4</v>
      </c>
      <c r="G1468" t="s">
        <v>20</v>
      </c>
      <c r="H1468" t="s">
        <v>21</v>
      </c>
      <c r="I1468">
        <v>55.378050999999999</v>
      </c>
      <c r="J1468">
        <v>-3.4359730000000002</v>
      </c>
    </row>
    <row r="1469" spans="1:10" x14ac:dyDescent="0.3">
      <c r="A1469">
        <v>1519</v>
      </c>
      <c r="B1469" t="s">
        <v>1539</v>
      </c>
      <c r="C1469">
        <v>1.3</v>
      </c>
      <c r="D1469">
        <v>0.3</v>
      </c>
      <c r="E1469">
        <v>13.6</v>
      </c>
      <c r="F1469">
        <v>9.5</v>
      </c>
      <c r="G1469" t="s">
        <v>11</v>
      </c>
      <c r="H1469" t="s">
        <v>12</v>
      </c>
      <c r="I1469">
        <v>35.861660000000001</v>
      </c>
      <c r="J1469">
        <v>104.195397</v>
      </c>
    </row>
    <row r="1470" spans="1:10" x14ac:dyDescent="0.3">
      <c r="A1470">
        <v>1520</v>
      </c>
      <c r="B1470" t="s">
        <v>1540</v>
      </c>
      <c r="C1470">
        <v>0.6</v>
      </c>
      <c r="D1470">
        <v>0.9</v>
      </c>
      <c r="E1470">
        <v>8.6999999999999993</v>
      </c>
      <c r="F1470">
        <v>5.8</v>
      </c>
      <c r="G1470" t="s">
        <v>39</v>
      </c>
      <c r="H1470" t="s">
        <v>40</v>
      </c>
      <c r="I1470">
        <v>-14.235004</v>
      </c>
      <c r="J1470">
        <v>-51.925280000000001</v>
      </c>
    </row>
    <row r="1471" spans="1:10" x14ac:dyDescent="0.3">
      <c r="A1471">
        <v>1521</v>
      </c>
      <c r="B1471" t="s">
        <v>1541</v>
      </c>
      <c r="C1471">
        <v>3.2</v>
      </c>
      <c r="D1471">
        <v>0.5</v>
      </c>
      <c r="E1471">
        <v>7</v>
      </c>
      <c r="F1471">
        <v>9.8000000000000007</v>
      </c>
      <c r="G1471" t="s">
        <v>150</v>
      </c>
      <c r="H1471" t="s">
        <v>21</v>
      </c>
      <c r="I1471">
        <v>60.128160999999999</v>
      </c>
      <c r="J1471">
        <v>18.643501000000001</v>
      </c>
    </row>
    <row r="1472" spans="1:10" x14ac:dyDescent="0.3">
      <c r="A1472">
        <v>1522</v>
      </c>
      <c r="B1472" t="s">
        <v>1542</v>
      </c>
      <c r="C1472">
        <v>3.3</v>
      </c>
      <c r="D1472">
        <v>0.5</v>
      </c>
      <c r="E1472">
        <v>13.9</v>
      </c>
      <c r="F1472">
        <v>5.2</v>
      </c>
      <c r="G1472" t="s">
        <v>150</v>
      </c>
      <c r="H1472" t="s">
        <v>21</v>
      </c>
      <c r="I1472">
        <v>60.128160999999999</v>
      </c>
      <c r="J1472">
        <v>18.643501000000001</v>
      </c>
    </row>
    <row r="1473" spans="1:10" x14ac:dyDescent="0.3">
      <c r="A1473">
        <v>1523</v>
      </c>
      <c r="B1473" t="s">
        <v>1543</v>
      </c>
      <c r="C1473">
        <v>23.1</v>
      </c>
      <c r="D1473">
        <v>0.2</v>
      </c>
      <c r="E1473">
        <v>9.8000000000000007</v>
      </c>
      <c r="F1473">
        <v>3</v>
      </c>
      <c r="G1473" t="s">
        <v>143</v>
      </c>
      <c r="H1473" t="s">
        <v>12</v>
      </c>
      <c r="I1473">
        <v>23.69781</v>
      </c>
      <c r="J1473">
        <v>120.960515</v>
      </c>
    </row>
    <row r="1474" spans="1:10" x14ac:dyDescent="0.3">
      <c r="A1474">
        <v>1524</v>
      </c>
      <c r="B1474" t="s">
        <v>1544</v>
      </c>
      <c r="C1474">
        <v>23.7</v>
      </c>
      <c r="D1474">
        <v>0.2</v>
      </c>
      <c r="E1474">
        <v>9.6999999999999993</v>
      </c>
      <c r="F1474">
        <v>3.8</v>
      </c>
      <c r="G1474" t="s">
        <v>464</v>
      </c>
      <c r="H1474" t="s">
        <v>21</v>
      </c>
      <c r="I1474">
        <v>61.924109999999999</v>
      </c>
      <c r="J1474">
        <v>25.748151</v>
      </c>
    </row>
    <row r="1475" spans="1:10" x14ac:dyDescent="0.3">
      <c r="A1475">
        <v>1526</v>
      </c>
      <c r="B1475" t="s">
        <v>1545</v>
      </c>
      <c r="C1475">
        <v>7.9</v>
      </c>
      <c r="D1475">
        <v>0.4</v>
      </c>
      <c r="E1475">
        <v>7.1</v>
      </c>
      <c r="F1475">
        <v>5</v>
      </c>
      <c r="G1475" t="s">
        <v>20</v>
      </c>
      <c r="H1475" t="s">
        <v>21</v>
      </c>
      <c r="I1475">
        <v>55.378050999999999</v>
      </c>
      <c r="J1475">
        <v>-3.4359730000000002</v>
      </c>
    </row>
    <row r="1476" spans="1:10" x14ac:dyDescent="0.3">
      <c r="A1476">
        <v>1527</v>
      </c>
      <c r="B1476" t="s">
        <v>1546</v>
      </c>
      <c r="C1476">
        <v>0.7</v>
      </c>
      <c r="D1476">
        <v>0.4</v>
      </c>
      <c r="E1476">
        <v>16.899999999999999</v>
      </c>
      <c r="F1476">
        <v>5.0999999999999996</v>
      </c>
      <c r="G1476" t="s">
        <v>549</v>
      </c>
      <c r="H1476" t="s">
        <v>12</v>
      </c>
      <c r="I1476">
        <v>25.354825999999999</v>
      </c>
      <c r="J1476">
        <v>51.183883999999999</v>
      </c>
    </row>
    <row r="1477" spans="1:10" x14ac:dyDescent="0.3">
      <c r="A1477">
        <v>1528</v>
      </c>
      <c r="B1477" t="s">
        <v>1547</v>
      </c>
      <c r="C1477">
        <v>12.8</v>
      </c>
      <c r="D1477">
        <v>0.4</v>
      </c>
      <c r="E1477">
        <v>8.1999999999999993</v>
      </c>
      <c r="F1477">
        <v>2.2999999999999998</v>
      </c>
      <c r="G1477" t="s">
        <v>11</v>
      </c>
      <c r="H1477" t="s">
        <v>12</v>
      </c>
      <c r="I1477">
        <v>35.861660000000001</v>
      </c>
      <c r="J1477">
        <v>104.195397</v>
      </c>
    </row>
    <row r="1478" spans="1:10" x14ac:dyDescent="0.3">
      <c r="A1478">
        <v>1529</v>
      </c>
      <c r="B1478" t="s">
        <v>1548</v>
      </c>
      <c r="C1478">
        <v>8.6</v>
      </c>
      <c r="D1478">
        <v>0.3</v>
      </c>
      <c r="E1478">
        <v>10.3</v>
      </c>
      <c r="F1478">
        <v>4.9000000000000004</v>
      </c>
      <c r="G1478" t="s">
        <v>11</v>
      </c>
      <c r="H1478" t="s">
        <v>12</v>
      </c>
      <c r="I1478">
        <v>35.861660000000001</v>
      </c>
      <c r="J1478">
        <v>104.195397</v>
      </c>
    </row>
    <row r="1479" spans="1:10" x14ac:dyDescent="0.3">
      <c r="A1479">
        <v>1530</v>
      </c>
      <c r="B1479" t="s">
        <v>1549</v>
      </c>
      <c r="C1479">
        <v>7.7</v>
      </c>
      <c r="D1479">
        <v>0</v>
      </c>
      <c r="E1479">
        <v>21.2</v>
      </c>
      <c r="F1479">
        <v>2</v>
      </c>
      <c r="G1479" t="s">
        <v>1114</v>
      </c>
      <c r="H1479" t="s">
        <v>21</v>
      </c>
      <c r="I1479">
        <v>39.074207999999999</v>
      </c>
      <c r="J1479">
        <v>21.824311999999999</v>
      </c>
    </row>
    <row r="1480" spans="1:10" x14ac:dyDescent="0.3">
      <c r="A1480">
        <v>1531</v>
      </c>
      <c r="B1480" t="s">
        <v>1550</v>
      </c>
      <c r="C1480">
        <v>8.1</v>
      </c>
      <c r="D1480">
        <v>0.4</v>
      </c>
      <c r="E1480">
        <v>7.1</v>
      </c>
      <c r="F1480">
        <v>5.0999999999999996</v>
      </c>
      <c r="G1480" t="s">
        <v>63</v>
      </c>
      <c r="H1480" t="s">
        <v>21</v>
      </c>
      <c r="I1480">
        <v>60.472023999999998</v>
      </c>
      <c r="J1480">
        <v>8.4689460000000008</v>
      </c>
    </row>
    <row r="1481" spans="1:10" x14ac:dyDescent="0.3">
      <c r="A1481">
        <v>1532</v>
      </c>
      <c r="B1481" t="s">
        <v>1551</v>
      </c>
      <c r="C1481">
        <v>2</v>
      </c>
      <c r="D1481">
        <v>0.2</v>
      </c>
      <c r="E1481">
        <v>12.2</v>
      </c>
      <c r="F1481">
        <v>14.4</v>
      </c>
      <c r="G1481" t="s">
        <v>79</v>
      </c>
      <c r="H1481" t="s">
        <v>16</v>
      </c>
      <c r="I1481">
        <v>56.130366000000002</v>
      </c>
      <c r="J1481">
        <v>-106.346771</v>
      </c>
    </row>
    <row r="1482" spans="1:10" x14ac:dyDescent="0.3">
      <c r="A1482">
        <v>1533</v>
      </c>
      <c r="B1482" t="s">
        <v>1552</v>
      </c>
      <c r="C1482">
        <v>2.1</v>
      </c>
      <c r="D1482">
        <v>0.3</v>
      </c>
      <c r="E1482">
        <v>38.6</v>
      </c>
      <c r="F1482">
        <v>2.8</v>
      </c>
      <c r="G1482" t="s">
        <v>42</v>
      </c>
      <c r="H1482" t="s">
        <v>12</v>
      </c>
      <c r="I1482">
        <v>35.907756999999997</v>
      </c>
      <c r="J1482">
        <v>127.76692199999999</v>
      </c>
    </row>
    <row r="1483" spans="1:10" x14ac:dyDescent="0.3">
      <c r="A1483">
        <v>1534</v>
      </c>
      <c r="B1483" t="s">
        <v>1553</v>
      </c>
      <c r="C1483">
        <v>1.1000000000000001</v>
      </c>
      <c r="D1483">
        <v>0.3</v>
      </c>
      <c r="E1483">
        <v>10.9</v>
      </c>
      <c r="F1483">
        <v>9.6999999999999993</v>
      </c>
      <c r="G1483" t="s">
        <v>11</v>
      </c>
      <c r="H1483" t="s">
        <v>12</v>
      </c>
      <c r="I1483">
        <v>35.861660000000001</v>
      </c>
      <c r="J1483">
        <v>104.195397</v>
      </c>
    </row>
    <row r="1484" spans="1:10" x14ac:dyDescent="0.3">
      <c r="A1484">
        <v>1534</v>
      </c>
      <c r="B1484" t="s">
        <v>1554</v>
      </c>
      <c r="C1484">
        <v>1.1000000000000001</v>
      </c>
      <c r="D1484">
        <v>0.6</v>
      </c>
      <c r="E1484">
        <v>14.7</v>
      </c>
      <c r="F1484">
        <v>3.9</v>
      </c>
      <c r="G1484" t="s">
        <v>53</v>
      </c>
      <c r="H1484" t="s">
        <v>12</v>
      </c>
      <c r="I1484">
        <v>22.396428</v>
      </c>
      <c r="J1484">
        <v>114.109497</v>
      </c>
    </row>
    <row r="1485" spans="1:10" x14ac:dyDescent="0.3">
      <c r="A1485">
        <v>1534</v>
      </c>
      <c r="B1485" t="s">
        <v>1555</v>
      </c>
      <c r="C1485">
        <v>3.8</v>
      </c>
      <c r="D1485">
        <v>0.4</v>
      </c>
      <c r="E1485">
        <v>3.2</v>
      </c>
      <c r="F1485">
        <v>10.199999999999999</v>
      </c>
      <c r="G1485" t="s">
        <v>154</v>
      </c>
      <c r="H1485" t="s">
        <v>12</v>
      </c>
      <c r="I1485">
        <v>20.593684</v>
      </c>
      <c r="J1485">
        <v>78.962879999999998</v>
      </c>
    </row>
    <row r="1486" spans="1:10" x14ac:dyDescent="0.3">
      <c r="A1486">
        <v>1537</v>
      </c>
      <c r="B1486" t="s">
        <v>1556</v>
      </c>
      <c r="C1486">
        <v>2.6</v>
      </c>
      <c r="D1486">
        <v>0.4</v>
      </c>
      <c r="E1486">
        <v>4.8</v>
      </c>
      <c r="F1486">
        <v>8.1</v>
      </c>
      <c r="G1486" t="s">
        <v>15</v>
      </c>
      <c r="H1486" t="s">
        <v>16</v>
      </c>
      <c r="I1486">
        <v>37.090240000000001</v>
      </c>
      <c r="J1486">
        <v>-95.712890999999999</v>
      </c>
    </row>
    <row r="1487" spans="1:10" x14ac:dyDescent="0.3">
      <c r="A1487">
        <v>1538</v>
      </c>
      <c r="B1487" t="s">
        <v>1557</v>
      </c>
      <c r="C1487">
        <v>11</v>
      </c>
      <c r="D1487">
        <v>0.3</v>
      </c>
      <c r="E1487">
        <v>11.1</v>
      </c>
      <c r="F1487">
        <v>3.2</v>
      </c>
      <c r="G1487" t="s">
        <v>44</v>
      </c>
      <c r="H1487" t="s">
        <v>21</v>
      </c>
      <c r="I1487">
        <v>46.227637999999999</v>
      </c>
      <c r="J1487">
        <v>2.213749</v>
      </c>
    </row>
    <row r="1488" spans="1:10" x14ac:dyDescent="0.3">
      <c r="A1488">
        <v>1539</v>
      </c>
      <c r="B1488" t="s">
        <v>1558</v>
      </c>
      <c r="C1488">
        <v>5.7</v>
      </c>
      <c r="D1488">
        <v>0.9</v>
      </c>
      <c r="E1488">
        <v>6.1</v>
      </c>
      <c r="F1488">
        <v>1</v>
      </c>
      <c r="G1488" t="s">
        <v>23</v>
      </c>
      <c r="H1488" t="s">
        <v>21</v>
      </c>
      <c r="I1488">
        <v>52.132632999999998</v>
      </c>
      <c r="J1488">
        <v>5.2912660000000002</v>
      </c>
    </row>
    <row r="1489" spans="1:10" x14ac:dyDescent="0.3">
      <c r="A1489">
        <v>1540</v>
      </c>
      <c r="B1489" t="s">
        <v>1559</v>
      </c>
      <c r="C1489">
        <v>1.9</v>
      </c>
      <c r="D1489">
        <v>0.6</v>
      </c>
      <c r="E1489">
        <v>3.1</v>
      </c>
      <c r="F1489">
        <v>8.1</v>
      </c>
      <c r="G1489" t="s">
        <v>20</v>
      </c>
      <c r="H1489" t="s">
        <v>21</v>
      </c>
      <c r="I1489">
        <v>55.378050999999999</v>
      </c>
      <c r="J1489">
        <v>-3.4359730000000002</v>
      </c>
    </row>
    <row r="1490" spans="1:10" x14ac:dyDescent="0.3">
      <c r="A1490">
        <v>1541</v>
      </c>
      <c r="B1490" t="s">
        <v>1560</v>
      </c>
      <c r="C1490">
        <v>7.4</v>
      </c>
      <c r="D1490">
        <v>0.3</v>
      </c>
      <c r="E1490">
        <v>15.2</v>
      </c>
      <c r="F1490">
        <v>3</v>
      </c>
      <c r="G1490" t="s">
        <v>15</v>
      </c>
      <c r="H1490" t="s">
        <v>16</v>
      </c>
      <c r="I1490">
        <v>37.090240000000001</v>
      </c>
      <c r="J1490">
        <v>-95.712890999999999</v>
      </c>
    </row>
    <row r="1491" spans="1:10" x14ac:dyDescent="0.3">
      <c r="A1491">
        <v>1542</v>
      </c>
      <c r="B1491" t="s">
        <v>1561</v>
      </c>
      <c r="C1491">
        <v>3.1</v>
      </c>
      <c r="D1491">
        <v>0.4</v>
      </c>
      <c r="E1491">
        <v>2.5</v>
      </c>
      <c r="F1491">
        <v>10.5</v>
      </c>
      <c r="G1491" t="s">
        <v>39</v>
      </c>
      <c r="H1491" t="s">
        <v>40</v>
      </c>
      <c r="I1491">
        <v>-14.235004</v>
      </c>
      <c r="J1491">
        <v>-51.925280000000001</v>
      </c>
    </row>
    <row r="1492" spans="1:10" x14ac:dyDescent="0.3">
      <c r="A1492">
        <v>1543</v>
      </c>
      <c r="B1492" t="s">
        <v>1562</v>
      </c>
      <c r="C1492">
        <v>6.3</v>
      </c>
      <c r="D1492">
        <v>0</v>
      </c>
      <c r="E1492">
        <v>10.8</v>
      </c>
      <c r="F1492">
        <v>8</v>
      </c>
      <c r="G1492" t="s">
        <v>79</v>
      </c>
      <c r="H1492" t="s">
        <v>16</v>
      </c>
      <c r="I1492">
        <v>56.130366000000002</v>
      </c>
      <c r="J1492">
        <v>-106.346771</v>
      </c>
    </row>
    <row r="1493" spans="1:10" x14ac:dyDescent="0.3">
      <c r="A1493">
        <v>1544</v>
      </c>
      <c r="B1493" t="s">
        <v>1563</v>
      </c>
      <c r="C1493">
        <v>11.7</v>
      </c>
      <c r="D1493">
        <v>0</v>
      </c>
      <c r="E1493">
        <v>13.6</v>
      </c>
      <c r="F1493">
        <v>1</v>
      </c>
      <c r="G1493" t="s">
        <v>11</v>
      </c>
      <c r="H1493" t="s">
        <v>12</v>
      </c>
      <c r="I1493">
        <v>35.861660000000001</v>
      </c>
      <c r="J1493">
        <v>104.195397</v>
      </c>
    </row>
    <row r="1494" spans="1:10" x14ac:dyDescent="0.3">
      <c r="A1494">
        <v>1545</v>
      </c>
      <c r="B1494" t="s">
        <v>1564</v>
      </c>
      <c r="C1494">
        <v>2.6</v>
      </c>
      <c r="D1494">
        <v>0.5</v>
      </c>
      <c r="E1494">
        <v>3.8</v>
      </c>
      <c r="F1494">
        <v>9.5</v>
      </c>
      <c r="G1494" t="s">
        <v>15</v>
      </c>
      <c r="H1494" t="s">
        <v>16</v>
      </c>
      <c r="I1494">
        <v>37.090240000000001</v>
      </c>
      <c r="J1494">
        <v>-95.712890999999999</v>
      </c>
    </row>
    <row r="1495" spans="1:10" x14ac:dyDescent="0.3">
      <c r="A1495">
        <v>1546</v>
      </c>
      <c r="B1495" t="s">
        <v>1565</v>
      </c>
      <c r="C1495">
        <v>1.5</v>
      </c>
      <c r="D1495">
        <v>0.3</v>
      </c>
      <c r="E1495">
        <v>14.7</v>
      </c>
      <c r="F1495">
        <v>8.1</v>
      </c>
      <c r="G1495" t="s">
        <v>122</v>
      </c>
      <c r="H1495" t="s">
        <v>12</v>
      </c>
      <c r="I1495">
        <v>23.885942</v>
      </c>
      <c r="J1495">
        <v>45.079161999999997</v>
      </c>
    </row>
    <row r="1496" spans="1:10" x14ac:dyDescent="0.3">
      <c r="A1496">
        <v>1547</v>
      </c>
      <c r="B1496" t="s">
        <v>1566</v>
      </c>
      <c r="C1496">
        <v>8.9</v>
      </c>
      <c r="D1496">
        <v>0.3</v>
      </c>
      <c r="E1496">
        <v>10.199999999999999</v>
      </c>
      <c r="F1496">
        <v>4.2</v>
      </c>
      <c r="G1496" t="s">
        <v>50</v>
      </c>
      <c r="H1496" t="s">
        <v>12</v>
      </c>
      <c r="I1496">
        <v>36.204824000000002</v>
      </c>
      <c r="J1496">
        <v>138.25292400000001</v>
      </c>
    </row>
    <row r="1497" spans="1:10" x14ac:dyDescent="0.3">
      <c r="A1497">
        <v>1548</v>
      </c>
      <c r="B1497" t="s">
        <v>1567</v>
      </c>
      <c r="C1497">
        <v>3</v>
      </c>
      <c r="D1497">
        <v>0.5</v>
      </c>
      <c r="E1497">
        <v>4.2</v>
      </c>
      <c r="F1497">
        <v>8.3000000000000007</v>
      </c>
      <c r="G1497" t="s">
        <v>15</v>
      </c>
      <c r="H1497" t="s">
        <v>16</v>
      </c>
      <c r="I1497">
        <v>37.090240000000001</v>
      </c>
      <c r="J1497">
        <v>-95.712890999999999</v>
      </c>
    </row>
    <row r="1498" spans="1:10" x14ac:dyDescent="0.3">
      <c r="A1498">
        <v>1549</v>
      </c>
      <c r="B1498" t="s">
        <v>1568</v>
      </c>
      <c r="C1498">
        <v>6</v>
      </c>
      <c r="D1498">
        <v>0.3</v>
      </c>
      <c r="E1498">
        <v>3</v>
      </c>
      <c r="F1498">
        <v>7.9</v>
      </c>
      <c r="G1498" t="s">
        <v>15</v>
      </c>
      <c r="H1498" t="s">
        <v>16</v>
      </c>
      <c r="I1498">
        <v>37.090240000000001</v>
      </c>
      <c r="J1498">
        <v>-95.712890999999999</v>
      </c>
    </row>
    <row r="1499" spans="1:10" x14ac:dyDescent="0.3">
      <c r="A1499">
        <v>1550</v>
      </c>
      <c r="B1499" t="s">
        <v>1569</v>
      </c>
      <c r="C1499">
        <v>1.2</v>
      </c>
      <c r="D1499">
        <v>0.4</v>
      </c>
      <c r="E1499">
        <v>23.7</v>
      </c>
      <c r="F1499">
        <v>2.7</v>
      </c>
      <c r="G1499" t="s">
        <v>532</v>
      </c>
      <c r="H1499" t="s">
        <v>12</v>
      </c>
      <c r="I1499">
        <v>23.424075999999999</v>
      </c>
      <c r="J1499">
        <v>53.847817999999997</v>
      </c>
    </row>
    <row r="1500" spans="1:10" x14ac:dyDescent="0.3">
      <c r="A1500">
        <v>1551</v>
      </c>
      <c r="B1500" t="s">
        <v>1570</v>
      </c>
      <c r="C1500">
        <v>4.3</v>
      </c>
      <c r="D1500">
        <v>-2.5</v>
      </c>
      <c r="E1500">
        <v>14.9</v>
      </c>
      <c r="F1500">
        <v>9.1</v>
      </c>
      <c r="G1500" t="s">
        <v>79</v>
      </c>
      <c r="H1500" t="s">
        <v>16</v>
      </c>
      <c r="I1500">
        <v>56.130366000000002</v>
      </c>
      <c r="J1500">
        <v>-106.346771</v>
      </c>
    </row>
    <row r="1501" spans="1:10" x14ac:dyDescent="0.3">
      <c r="A1501">
        <v>1551</v>
      </c>
      <c r="B1501" t="s">
        <v>1571</v>
      </c>
      <c r="C1501">
        <v>4.0999999999999996</v>
      </c>
      <c r="D1501">
        <v>0.5</v>
      </c>
      <c r="E1501">
        <v>5.3</v>
      </c>
      <c r="F1501">
        <v>7.9</v>
      </c>
      <c r="G1501" t="s">
        <v>20</v>
      </c>
      <c r="H1501" t="s">
        <v>21</v>
      </c>
      <c r="I1501">
        <v>55.378050999999999</v>
      </c>
      <c r="J1501">
        <v>-3.4359730000000002</v>
      </c>
    </row>
    <row r="1502" spans="1:10" x14ac:dyDescent="0.3">
      <c r="A1502">
        <v>1553</v>
      </c>
      <c r="B1502" t="s">
        <v>1572</v>
      </c>
      <c r="C1502">
        <v>9.8000000000000007</v>
      </c>
      <c r="D1502">
        <v>0.4</v>
      </c>
      <c r="E1502">
        <v>7.2</v>
      </c>
      <c r="F1502">
        <v>4.7</v>
      </c>
      <c r="G1502" t="s">
        <v>11</v>
      </c>
      <c r="H1502" t="s">
        <v>12</v>
      </c>
      <c r="I1502">
        <v>35.861660000000001</v>
      </c>
      <c r="J1502">
        <v>104.195397</v>
      </c>
    </row>
    <row r="1503" spans="1:10" x14ac:dyDescent="0.3">
      <c r="A1503">
        <v>1554</v>
      </c>
      <c r="B1503" t="s">
        <v>1573</v>
      </c>
      <c r="C1503">
        <v>2.7</v>
      </c>
      <c r="D1503">
        <v>0.2</v>
      </c>
      <c r="E1503">
        <v>129.9</v>
      </c>
      <c r="F1503">
        <v>3.2</v>
      </c>
      <c r="G1503" t="s">
        <v>20</v>
      </c>
      <c r="H1503" t="s">
        <v>21</v>
      </c>
      <c r="I1503">
        <v>55.378050999999999</v>
      </c>
      <c r="J1503">
        <v>-3.4359730000000002</v>
      </c>
    </row>
    <row r="1504" spans="1:10" x14ac:dyDescent="0.3">
      <c r="A1504">
        <v>1555</v>
      </c>
      <c r="B1504" t="s">
        <v>1574</v>
      </c>
      <c r="C1504">
        <v>22.2</v>
      </c>
      <c r="D1504">
        <v>0.2</v>
      </c>
      <c r="E1504">
        <v>9.4</v>
      </c>
      <c r="F1504">
        <v>2.5</v>
      </c>
      <c r="G1504" t="s">
        <v>143</v>
      </c>
      <c r="H1504" t="s">
        <v>12</v>
      </c>
      <c r="I1504">
        <v>23.69781</v>
      </c>
      <c r="J1504">
        <v>120.960515</v>
      </c>
    </row>
    <row r="1505" spans="1:10" x14ac:dyDescent="0.3">
      <c r="A1505">
        <v>1556</v>
      </c>
      <c r="B1505" t="s">
        <v>1575</v>
      </c>
      <c r="C1505">
        <v>4.0999999999999996</v>
      </c>
      <c r="D1505">
        <v>0</v>
      </c>
      <c r="E1505">
        <v>81.3</v>
      </c>
      <c r="F1505">
        <v>2.6</v>
      </c>
      <c r="G1505" t="s">
        <v>55</v>
      </c>
      <c r="H1505" t="s">
        <v>21</v>
      </c>
      <c r="I1505">
        <v>41.871940000000002</v>
      </c>
      <c r="J1505">
        <v>12.56738</v>
      </c>
    </row>
    <row r="1506" spans="1:10" x14ac:dyDescent="0.3">
      <c r="A1506">
        <v>1556</v>
      </c>
      <c r="B1506" t="s">
        <v>1576</v>
      </c>
      <c r="C1506">
        <v>2.5</v>
      </c>
      <c r="D1506">
        <v>0.2</v>
      </c>
      <c r="E1506">
        <v>128.69999999999999</v>
      </c>
      <c r="F1506">
        <v>2.6</v>
      </c>
      <c r="G1506" t="s">
        <v>50</v>
      </c>
      <c r="H1506" t="s">
        <v>12</v>
      </c>
      <c r="I1506">
        <v>36.204824000000002</v>
      </c>
      <c r="J1506">
        <v>138.25292400000001</v>
      </c>
    </row>
    <row r="1507" spans="1:10" x14ac:dyDescent="0.3">
      <c r="A1507">
        <v>1559</v>
      </c>
      <c r="B1507" t="s">
        <v>1577</v>
      </c>
      <c r="C1507">
        <v>2.5</v>
      </c>
      <c r="D1507">
        <v>0.4</v>
      </c>
      <c r="E1507">
        <v>8.6</v>
      </c>
      <c r="F1507">
        <v>10.1</v>
      </c>
      <c r="G1507" t="s">
        <v>15</v>
      </c>
      <c r="H1507" t="s">
        <v>16</v>
      </c>
      <c r="I1507">
        <v>37.090240000000001</v>
      </c>
      <c r="J1507">
        <v>-95.712890999999999</v>
      </c>
    </row>
    <row r="1508" spans="1:10" x14ac:dyDescent="0.3">
      <c r="A1508">
        <v>1560</v>
      </c>
      <c r="B1508" t="s">
        <v>1578</v>
      </c>
      <c r="C1508">
        <v>7.7</v>
      </c>
      <c r="D1508">
        <v>-0.9</v>
      </c>
      <c r="E1508">
        <v>19.600000000000001</v>
      </c>
      <c r="F1508">
        <v>1.7</v>
      </c>
      <c r="G1508" t="s">
        <v>50</v>
      </c>
      <c r="H1508" t="s">
        <v>12</v>
      </c>
      <c r="I1508">
        <v>36.204824000000002</v>
      </c>
      <c r="J1508">
        <v>138.25292400000001</v>
      </c>
    </row>
    <row r="1509" spans="1:10" x14ac:dyDescent="0.3">
      <c r="A1509">
        <v>1561</v>
      </c>
      <c r="B1509" t="s">
        <v>1579</v>
      </c>
      <c r="C1509">
        <v>9.5</v>
      </c>
      <c r="D1509">
        <v>0.1</v>
      </c>
      <c r="E1509">
        <v>12.4</v>
      </c>
      <c r="F1509">
        <v>5</v>
      </c>
      <c r="G1509" t="s">
        <v>44</v>
      </c>
      <c r="H1509" t="s">
        <v>21</v>
      </c>
      <c r="I1509">
        <v>46.227637999999999</v>
      </c>
      <c r="J1509">
        <v>2.213749</v>
      </c>
    </row>
    <row r="1510" spans="1:10" x14ac:dyDescent="0.3">
      <c r="A1510">
        <v>1561</v>
      </c>
      <c r="B1510" t="s">
        <v>1580</v>
      </c>
      <c r="C1510">
        <v>2.2000000000000002</v>
      </c>
      <c r="D1510">
        <v>0.4</v>
      </c>
      <c r="E1510">
        <v>6.4</v>
      </c>
      <c r="F1510">
        <v>11.9</v>
      </c>
      <c r="G1510" t="s">
        <v>15</v>
      </c>
      <c r="H1510" t="s">
        <v>16</v>
      </c>
      <c r="I1510">
        <v>37.090240000000001</v>
      </c>
      <c r="J1510">
        <v>-95.712890999999999</v>
      </c>
    </row>
    <row r="1511" spans="1:10" x14ac:dyDescent="0.3">
      <c r="A1511">
        <v>1563</v>
      </c>
      <c r="B1511" t="s">
        <v>1581</v>
      </c>
      <c r="C1511">
        <v>2.7</v>
      </c>
      <c r="D1511">
        <v>0.6</v>
      </c>
      <c r="E1511">
        <v>3.5</v>
      </c>
      <c r="F1511">
        <v>7.6</v>
      </c>
      <c r="G1511" t="s">
        <v>15</v>
      </c>
      <c r="H1511" t="s">
        <v>16</v>
      </c>
      <c r="I1511">
        <v>37.090240000000001</v>
      </c>
      <c r="J1511">
        <v>-95.712890999999999</v>
      </c>
    </row>
    <row r="1512" spans="1:10" x14ac:dyDescent="0.3">
      <c r="A1512">
        <v>1564</v>
      </c>
      <c r="B1512" t="s">
        <v>1582</v>
      </c>
      <c r="C1512">
        <v>0.4</v>
      </c>
      <c r="D1512">
        <v>1.3</v>
      </c>
      <c r="E1512">
        <v>9.6</v>
      </c>
      <c r="F1512">
        <v>2.9</v>
      </c>
      <c r="G1512" t="s">
        <v>53</v>
      </c>
      <c r="H1512" t="s">
        <v>12</v>
      </c>
      <c r="I1512">
        <v>22.396428</v>
      </c>
      <c r="J1512">
        <v>114.109497</v>
      </c>
    </row>
    <row r="1513" spans="1:10" x14ac:dyDescent="0.3">
      <c r="A1513">
        <v>1565</v>
      </c>
      <c r="B1513" t="s">
        <v>1583</v>
      </c>
      <c r="C1513">
        <v>3.3</v>
      </c>
      <c r="D1513">
        <v>0.4</v>
      </c>
      <c r="E1513">
        <v>13.4</v>
      </c>
      <c r="F1513">
        <v>6.3</v>
      </c>
      <c r="G1513" t="s">
        <v>15</v>
      </c>
      <c r="H1513" t="s">
        <v>16</v>
      </c>
      <c r="I1513">
        <v>37.090240000000001</v>
      </c>
      <c r="J1513">
        <v>-95.712890999999999</v>
      </c>
    </row>
    <row r="1514" spans="1:10" x14ac:dyDescent="0.3">
      <c r="A1514">
        <v>1566</v>
      </c>
      <c r="B1514" t="s">
        <v>1584</v>
      </c>
      <c r="C1514">
        <v>1.5</v>
      </c>
      <c r="D1514">
        <v>0.4</v>
      </c>
      <c r="E1514">
        <v>28.1</v>
      </c>
      <c r="F1514">
        <v>4.2</v>
      </c>
      <c r="G1514" t="s">
        <v>15</v>
      </c>
      <c r="H1514" t="s">
        <v>16</v>
      </c>
      <c r="I1514">
        <v>37.090240000000001</v>
      </c>
      <c r="J1514">
        <v>-95.712890999999999</v>
      </c>
    </row>
    <row r="1515" spans="1:10" x14ac:dyDescent="0.3">
      <c r="A1515">
        <v>1567</v>
      </c>
      <c r="B1515" t="s">
        <v>1585</v>
      </c>
      <c r="C1515">
        <v>1.8</v>
      </c>
      <c r="D1515">
        <v>0.2</v>
      </c>
      <c r="E1515">
        <v>110.2</v>
      </c>
      <c r="F1515">
        <v>2.5</v>
      </c>
      <c r="G1515" t="s">
        <v>50</v>
      </c>
      <c r="H1515" t="s">
        <v>12</v>
      </c>
      <c r="I1515">
        <v>36.204824000000002</v>
      </c>
      <c r="J1515">
        <v>138.25292400000001</v>
      </c>
    </row>
    <row r="1516" spans="1:10" x14ac:dyDescent="0.3">
      <c r="A1516">
        <v>1568</v>
      </c>
      <c r="B1516" t="s">
        <v>1586</v>
      </c>
      <c r="C1516">
        <v>6</v>
      </c>
      <c r="D1516">
        <v>0.3</v>
      </c>
      <c r="E1516">
        <v>12.6</v>
      </c>
      <c r="F1516">
        <v>4.7</v>
      </c>
      <c r="G1516" t="s">
        <v>11</v>
      </c>
      <c r="H1516" t="s">
        <v>12</v>
      </c>
      <c r="I1516">
        <v>35.861660000000001</v>
      </c>
      <c r="J1516">
        <v>104.195397</v>
      </c>
    </row>
    <row r="1517" spans="1:10" x14ac:dyDescent="0.3">
      <c r="A1517">
        <v>1569</v>
      </c>
      <c r="B1517" t="s">
        <v>1587</v>
      </c>
      <c r="C1517">
        <v>1.9</v>
      </c>
      <c r="D1517">
        <v>0.4</v>
      </c>
      <c r="E1517">
        <v>1.8</v>
      </c>
      <c r="F1517">
        <v>11.4</v>
      </c>
      <c r="G1517" t="s">
        <v>165</v>
      </c>
      <c r="H1517" t="s">
        <v>21</v>
      </c>
      <c r="I1517">
        <v>56.263919999999999</v>
      </c>
      <c r="J1517">
        <v>9.5017849999999999</v>
      </c>
    </row>
    <row r="1518" spans="1:10" x14ac:dyDescent="0.3">
      <c r="A1518">
        <v>1570</v>
      </c>
      <c r="B1518" t="s">
        <v>1588</v>
      </c>
      <c r="C1518">
        <v>38.9</v>
      </c>
      <c r="D1518">
        <v>0.2</v>
      </c>
      <c r="E1518">
        <v>4.0999999999999996</v>
      </c>
      <c r="F1518">
        <v>2.9</v>
      </c>
      <c r="G1518" t="s">
        <v>15</v>
      </c>
      <c r="H1518" t="s">
        <v>16</v>
      </c>
      <c r="I1518">
        <v>37.090240000000001</v>
      </c>
      <c r="J1518">
        <v>-95.712890999999999</v>
      </c>
    </row>
    <row r="1519" spans="1:10" x14ac:dyDescent="0.3">
      <c r="A1519">
        <v>1571</v>
      </c>
      <c r="B1519" t="s">
        <v>1589</v>
      </c>
      <c r="C1519">
        <v>3</v>
      </c>
      <c r="D1519">
        <v>0.4</v>
      </c>
      <c r="E1519">
        <v>2.4</v>
      </c>
      <c r="F1519">
        <v>9.6999999999999993</v>
      </c>
      <c r="G1519" t="s">
        <v>20</v>
      </c>
      <c r="H1519" t="s">
        <v>21</v>
      </c>
      <c r="I1519">
        <v>55.378050999999999</v>
      </c>
      <c r="J1519">
        <v>-3.4359730000000002</v>
      </c>
    </row>
    <row r="1520" spans="1:10" x14ac:dyDescent="0.3">
      <c r="A1520">
        <v>1572</v>
      </c>
      <c r="B1520" t="s">
        <v>1590</v>
      </c>
      <c r="C1520">
        <v>13.4</v>
      </c>
      <c r="D1520">
        <v>-0.1</v>
      </c>
      <c r="E1520">
        <v>11.7</v>
      </c>
      <c r="F1520">
        <v>2.5</v>
      </c>
      <c r="G1520" t="s">
        <v>31</v>
      </c>
      <c r="H1520" t="s">
        <v>21</v>
      </c>
      <c r="I1520">
        <v>51.165691000000002</v>
      </c>
      <c r="J1520">
        <v>10.451525999999999</v>
      </c>
    </row>
    <row r="1521" spans="1:10" x14ac:dyDescent="0.3">
      <c r="A1521">
        <v>1572</v>
      </c>
      <c r="B1521" t="s">
        <v>1591</v>
      </c>
      <c r="C1521">
        <v>2.2999999999999998</v>
      </c>
      <c r="D1521">
        <v>0.4</v>
      </c>
      <c r="E1521">
        <v>4.0999999999999996</v>
      </c>
      <c r="F1521">
        <v>9.6</v>
      </c>
      <c r="G1521" t="s">
        <v>15</v>
      </c>
      <c r="H1521" t="s">
        <v>16</v>
      </c>
      <c r="I1521">
        <v>37.090240000000001</v>
      </c>
      <c r="J1521">
        <v>-95.712890999999999</v>
      </c>
    </row>
    <row r="1522" spans="1:10" x14ac:dyDescent="0.3">
      <c r="A1522">
        <v>1574</v>
      </c>
      <c r="B1522" t="s">
        <v>1592</v>
      </c>
      <c r="C1522">
        <v>3.6</v>
      </c>
      <c r="D1522">
        <v>0.4</v>
      </c>
      <c r="E1522">
        <v>22.3</v>
      </c>
      <c r="F1522">
        <v>3.6</v>
      </c>
      <c r="G1522" t="s">
        <v>39</v>
      </c>
      <c r="H1522" t="s">
        <v>40</v>
      </c>
      <c r="I1522">
        <v>-14.235004</v>
      </c>
      <c r="J1522">
        <v>-51.925280000000001</v>
      </c>
    </row>
    <row r="1523" spans="1:10" x14ac:dyDescent="0.3">
      <c r="A1523">
        <v>1576</v>
      </c>
      <c r="B1523" t="s">
        <v>1593</v>
      </c>
      <c r="C1523">
        <v>8.4</v>
      </c>
      <c r="D1523">
        <v>0.3</v>
      </c>
      <c r="E1523">
        <v>7.2</v>
      </c>
      <c r="F1523">
        <v>6.4</v>
      </c>
      <c r="G1523" t="s">
        <v>44</v>
      </c>
      <c r="H1523" t="s">
        <v>21</v>
      </c>
      <c r="I1523">
        <v>46.227637999999999</v>
      </c>
      <c r="J1523">
        <v>2.213749</v>
      </c>
    </row>
    <row r="1524" spans="1:10" x14ac:dyDescent="0.3">
      <c r="A1524">
        <v>1577</v>
      </c>
      <c r="B1524" t="s">
        <v>1594</v>
      </c>
      <c r="C1524">
        <v>2.1</v>
      </c>
      <c r="D1524">
        <v>0.4</v>
      </c>
      <c r="E1524">
        <v>11.9</v>
      </c>
      <c r="F1524">
        <v>7.2</v>
      </c>
      <c r="G1524" t="s">
        <v>53</v>
      </c>
      <c r="H1524" t="s">
        <v>12</v>
      </c>
      <c r="I1524">
        <v>22.396428</v>
      </c>
      <c r="J1524">
        <v>114.109497</v>
      </c>
    </row>
    <row r="1525" spans="1:10" x14ac:dyDescent="0.3">
      <c r="A1525">
        <v>1578</v>
      </c>
      <c r="B1525" t="s">
        <v>1595</v>
      </c>
      <c r="C1525">
        <v>6.5</v>
      </c>
      <c r="D1525">
        <v>0.4</v>
      </c>
      <c r="E1525">
        <v>5.6</v>
      </c>
      <c r="F1525">
        <v>5.3</v>
      </c>
      <c r="G1525" t="s">
        <v>15</v>
      </c>
      <c r="H1525" t="s">
        <v>16</v>
      </c>
      <c r="I1525">
        <v>37.090240000000001</v>
      </c>
      <c r="J1525">
        <v>-95.712890999999999</v>
      </c>
    </row>
    <row r="1526" spans="1:10" x14ac:dyDescent="0.3">
      <c r="A1526">
        <v>1580</v>
      </c>
      <c r="B1526" t="s">
        <v>1596</v>
      </c>
      <c r="C1526">
        <v>13.3</v>
      </c>
      <c r="D1526">
        <v>0.1</v>
      </c>
      <c r="E1526">
        <v>11.7</v>
      </c>
      <c r="F1526">
        <v>1.7</v>
      </c>
      <c r="G1526" t="s">
        <v>50</v>
      </c>
      <c r="H1526" t="s">
        <v>12</v>
      </c>
      <c r="I1526">
        <v>36.204824000000002</v>
      </c>
      <c r="J1526">
        <v>138.25292400000001</v>
      </c>
    </row>
    <row r="1527" spans="1:10" x14ac:dyDescent="0.3">
      <c r="A1527">
        <v>1581</v>
      </c>
      <c r="B1527" t="s">
        <v>1597</v>
      </c>
      <c r="C1527">
        <v>2.6</v>
      </c>
      <c r="D1527">
        <v>0.3</v>
      </c>
      <c r="E1527">
        <v>27.5</v>
      </c>
      <c r="F1527">
        <v>1.4</v>
      </c>
      <c r="G1527" t="s">
        <v>154</v>
      </c>
      <c r="H1527" t="s">
        <v>12</v>
      </c>
      <c r="I1527">
        <v>20.593684</v>
      </c>
      <c r="J1527">
        <v>78.962879999999998</v>
      </c>
    </row>
    <row r="1528" spans="1:10" x14ac:dyDescent="0.3">
      <c r="A1528">
        <v>1581</v>
      </c>
      <c r="B1528" t="s">
        <v>1598</v>
      </c>
      <c r="C1528">
        <v>1.9</v>
      </c>
      <c r="D1528">
        <v>0.2</v>
      </c>
      <c r="E1528">
        <v>97.1</v>
      </c>
      <c r="F1528">
        <v>4.2</v>
      </c>
      <c r="G1528" t="s">
        <v>50</v>
      </c>
      <c r="H1528" t="s">
        <v>12</v>
      </c>
      <c r="I1528">
        <v>36.204824000000002</v>
      </c>
      <c r="J1528">
        <v>138.25292400000001</v>
      </c>
    </row>
    <row r="1529" spans="1:10" x14ac:dyDescent="0.3">
      <c r="A1529">
        <v>1581</v>
      </c>
      <c r="B1529" t="s">
        <v>1599</v>
      </c>
      <c r="C1529">
        <v>1.6</v>
      </c>
      <c r="D1529">
        <v>0.5</v>
      </c>
      <c r="E1529">
        <v>10.6</v>
      </c>
      <c r="F1529">
        <v>5.8</v>
      </c>
      <c r="G1529" t="s">
        <v>71</v>
      </c>
      <c r="H1529" t="s">
        <v>21</v>
      </c>
      <c r="I1529">
        <v>40.463667000000001</v>
      </c>
      <c r="J1529">
        <v>-3.7492200000000002</v>
      </c>
    </row>
    <row r="1530" spans="1:10" x14ac:dyDescent="0.3">
      <c r="A1530">
        <v>1584</v>
      </c>
      <c r="B1530" t="s">
        <v>1600</v>
      </c>
      <c r="C1530">
        <v>2.7</v>
      </c>
      <c r="D1530">
        <v>0.4</v>
      </c>
      <c r="E1530">
        <v>3.1</v>
      </c>
      <c r="F1530">
        <v>9.6</v>
      </c>
      <c r="G1530" t="s">
        <v>15</v>
      </c>
      <c r="H1530" t="s">
        <v>16</v>
      </c>
      <c r="I1530">
        <v>37.090240000000001</v>
      </c>
      <c r="J1530">
        <v>-95.712890999999999</v>
      </c>
    </row>
    <row r="1531" spans="1:10" x14ac:dyDescent="0.3">
      <c r="A1531">
        <v>1585</v>
      </c>
      <c r="B1531" t="s">
        <v>1601</v>
      </c>
      <c r="C1531">
        <v>1.9</v>
      </c>
      <c r="D1531">
        <v>0.2</v>
      </c>
      <c r="E1531">
        <v>92.7</v>
      </c>
      <c r="F1531">
        <v>2.4</v>
      </c>
      <c r="G1531" t="s">
        <v>50</v>
      </c>
      <c r="H1531" t="s">
        <v>12</v>
      </c>
      <c r="I1531">
        <v>36.204824000000002</v>
      </c>
      <c r="J1531">
        <v>138.25292400000001</v>
      </c>
    </row>
    <row r="1532" spans="1:10" x14ac:dyDescent="0.3">
      <c r="A1532">
        <v>1586</v>
      </c>
      <c r="B1532" t="s">
        <v>1602</v>
      </c>
      <c r="C1532">
        <v>12.3</v>
      </c>
      <c r="D1532">
        <v>-0.1</v>
      </c>
      <c r="E1532">
        <v>12</v>
      </c>
      <c r="F1532">
        <v>2.5</v>
      </c>
      <c r="G1532" t="s">
        <v>39</v>
      </c>
      <c r="H1532" t="s">
        <v>40</v>
      </c>
      <c r="I1532">
        <v>-14.235004</v>
      </c>
      <c r="J1532">
        <v>-51.925280000000001</v>
      </c>
    </row>
    <row r="1533" spans="1:10" x14ac:dyDescent="0.3">
      <c r="A1533">
        <v>1586</v>
      </c>
      <c r="B1533" t="s">
        <v>1603</v>
      </c>
      <c r="C1533">
        <v>11.2</v>
      </c>
      <c r="D1533">
        <v>0.1</v>
      </c>
      <c r="E1533">
        <v>12.9</v>
      </c>
      <c r="F1533">
        <v>1.6</v>
      </c>
      <c r="G1533" t="s">
        <v>42</v>
      </c>
      <c r="H1533" t="s">
        <v>12</v>
      </c>
      <c r="I1533">
        <v>35.907756999999997</v>
      </c>
      <c r="J1533">
        <v>127.76692199999999</v>
      </c>
    </row>
    <row r="1534" spans="1:10" x14ac:dyDescent="0.3">
      <c r="A1534">
        <v>1588</v>
      </c>
      <c r="B1534" t="s">
        <v>1604</v>
      </c>
      <c r="C1534">
        <v>1.4</v>
      </c>
      <c r="D1534">
        <v>0.1</v>
      </c>
      <c r="E1534">
        <v>92.2</v>
      </c>
      <c r="F1534">
        <v>2</v>
      </c>
      <c r="G1534" t="s">
        <v>50</v>
      </c>
      <c r="H1534" t="s">
        <v>12</v>
      </c>
      <c r="I1534">
        <v>36.204824000000002</v>
      </c>
      <c r="J1534">
        <v>138.25292400000001</v>
      </c>
    </row>
    <row r="1535" spans="1:10" x14ac:dyDescent="0.3">
      <c r="A1535">
        <v>1588</v>
      </c>
      <c r="B1535" t="s">
        <v>1605</v>
      </c>
      <c r="C1535">
        <v>4.8</v>
      </c>
      <c r="D1535">
        <v>0.4</v>
      </c>
      <c r="E1535">
        <v>8.5</v>
      </c>
      <c r="F1535">
        <v>6.6</v>
      </c>
      <c r="G1535" t="s">
        <v>23</v>
      </c>
      <c r="H1535" t="s">
        <v>21</v>
      </c>
      <c r="I1535">
        <v>52.132632999999998</v>
      </c>
      <c r="J1535">
        <v>5.2912660000000002</v>
      </c>
    </row>
    <row r="1536" spans="1:10" x14ac:dyDescent="0.3">
      <c r="A1536">
        <v>1588</v>
      </c>
      <c r="B1536" t="s">
        <v>1606</v>
      </c>
      <c r="C1536">
        <v>2.6</v>
      </c>
      <c r="D1536">
        <v>0.3</v>
      </c>
      <c r="E1536">
        <v>17.3</v>
      </c>
      <c r="F1536">
        <v>6.1</v>
      </c>
      <c r="G1536" t="s">
        <v>15</v>
      </c>
      <c r="H1536" t="s">
        <v>16</v>
      </c>
      <c r="I1536">
        <v>37.090240000000001</v>
      </c>
      <c r="J1536">
        <v>-95.712890999999999</v>
      </c>
    </row>
    <row r="1537" spans="1:10" x14ac:dyDescent="0.3">
      <c r="A1537">
        <v>1591</v>
      </c>
      <c r="B1537" t="s">
        <v>1607</v>
      </c>
      <c r="C1537">
        <v>4.8</v>
      </c>
      <c r="D1537">
        <v>0.2</v>
      </c>
      <c r="E1537">
        <v>14</v>
      </c>
      <c r="F1537">
        <v>8</v>
      </c>
      <c r="G1537" t="s">
        <v>604</v>
      </c>
      <c r="H1537" t="s">
        <v>40</v>
      </c>
      <c r="I1537">
        <v>-35.675147000000003</v>
      </c>
      <c r="J1537">
        <v>-71.542968999999999</v>
      </c>
    </row>
    <row r="1538" spans="1:10" x14ac:dyDescent="0.3">
      <c r="A1538">
        <v>1592</v>
      </c>
      <c r="B1538" t="s">
        <v>1608</v>
      </c>
      <c r="C1538">
        <v>0.7</v>
      </c>
      <c r="D1538">
        <v>0.4</v>
      </c>
      <c r="E1538">
        <v>8.4</v>
      </c>
      <c r="F1538">
        <v>8.9</v>
      </c>
      <c r="G1538" t="s">
        <v>66</v>
      </c>
      <c r="H1538" t="s">
        <v>67</v>
      </c>
      <c r="I1538">
        <v>-25.274398000000001</v>
      </c>
      <c r="J1538">
        <v>133.775136</v>
      </c>
    </row>
    <row r="1539" spans="1:10" x14ac:dyDescent="0.3">
      <c r="A1539">
        <v>1592</v>
      </c>
      <c r="B1539" t="s">
        <v>1609</v>
      </c>
      <c r="C1539">
        <v>6</v>
      </c>
      <c r="D1539">
        <v>0.3</v>
      </c>
      <c r="E1539">
        <v>3.2</v>
      </c>
      <c r="F1539">
        <v>8.9</v>
      </c>
      <c r="G1539" t="s">
        <v>11</v>
      </c>
      <c r="H1539" t="s">
        <v>12</v>
      </c>
      <c r="I1539">
        <v>35.861660000000001</v>
      </c>
      <c r="J1539">
        <v>104.195397</v>
      </c>
    </row>
    <row r="1540" spans="1:10" x14ac:dyDescent="0.3">
      <c r="A1540">
        <v>1594</v>
      </c>
      <c r="B1540" t="s">
        <v>1610</v>
      </c>
      <c r="C1540">
        <v>3.8</v>
      </c>
      <c r="D1540">
        <v>0.2</v>
      </c>
      <c r="E1540">
        <v>15.2</v>
      </c>
      <c r="F1540">
        <v>9.5</v>
      </c>
      <c r="G1540" t="s">
        <v>145</v>
      </c>
      <c r="H1540" t="s">
        <v>40</v>
      </c>
      <c r="I1540">
        <v>4.5708679999999999</v>
      </c>
      <c r="J1540">
        <v>-74.297332999999995</v>
      </c>
    </row>
    <row r="1541" spans="1:10" x14ac:dyDescent="0.3">
      <c r="A1541">
        <v>1594</v>
      </c>
      <c r="B1541" t="s">
        <v>1611</v>
      </c>
      <c r="C1541">
        <v>8.6</v>
      </c>
      <c r="D1541">
        <v>0.4</v>
      </c>
      <c r="E1541">
        <v>3.6</v>
      </c>
      <c r="F1541">
        <v>4.8</v>
      </c>
      <c r="G1541" t="s">
        <v>15</v>
      </c>
      <c r="H1541" t="s">
        <v>16</v>
      </c>
      <c r="I1541">
        <v>37.090240000000001</v>
      </c>
      <c r="J1541">
        <v>-95.712890999999999</v>
      </c>
    </row>
    <row r="1542" spans="1:10" x14ac:dyDescent="0.3">
      <c r="A1542">
        <v>1596</v>
      </c>
      <c r="B1542" t="s">
        <v>1612</v>
      </c>
      <c r="C1542">
        <v>8.5</v>
      </c>
      <c r="D1542">
        <v>-0.1</v>
      </c>
      <c r="E1542">
        <v>16.2</v>
      </c>
      <c r="F1542">
        <v>3.3</v>
      </c>
      <c r="G1542" t="s">
        <v>35</v>
      </c>
      <c r="H1542" t="s">
        <v>21</v>
      </c>
      <c r="I1542">
        <v>61.524009999999997</v>
      </c>
      <c r="J1542">
        <v>105.31875599999999</v>
      </c>
    </row>
    <row r="1543" spans="1:10" x14ac:dyDescent="0.3">
      <c r="A1543">
        <v>1597</v>
      </c>
      <c r="B1543" t="s">
        <v>1613</v>
      </c>
      <c r="C1543">
        <v>9.8000000000000007</v>
      </c>
      <c r="D1543">
        <v>0</v>
      </c>
      <c r="E1543">
        <v>12.6</v>
      </c>
      <c r="F1543">
        <v>4.5999999999999996</v>
      </c>
      <c r="G1543" t="s">
        <v>50</v>
      </c>
      <c r="H1543" t="s">
        <v>12</v>
      </c>
      <c r="I1543">
        <v>36.204824000000002</v>
      </c>
      <c r="J1543">
        <v>138.25292400000001</v>
      </c>
    </row>
    <row r="1544" spans="1:10" x14ac:dyDescent="0.3">
      <c r="A1544">
        <v>1598</v>
      </c>
      <c r="B1544" t="s">
        <v>1614</v>
      </c>
      <c r="C1544">
        <v>1.4</v>
      </c>
      <c r="D1544">
        <v>0.2</v>
      </c>
      <c r="E1544">
        <v>89.4</v>
      </c>
      <c r="F1544">
        <v>3.5</v>
      </c>
      <c r="G1544" t="s">
        <v>50</v>
      </c>
      <c r="H1544" t="s">
        <v>12</v>
      </c>
      <c r="I1544">
        <v>36.204824000000002</v>
      </c>
      <c r="J1544">
        <v>138.25292400000001</v>
      </c>
    </row>
    <row r="1545" spans="1:10" x14ac:dyDescent="0.3">
      <c r="A1545">
        <v>1599</v>
      </c>
      <c r="B1545" t="s">
        <v>1615</v>
      </c>
      <c r="C1545">
        <v>3.3</v>
      </c>
      <c r="D1545">
        <v>0.6</v>
      </c>
      <c r="E1545">
        <v>5.9</v>
      </c>
      <c r="F1545">
        <v>7</v>
      </c>
      <c r="G1545" t="s">
        <v>15</v>
      </c>
      <c r="H1545" t="s">
        <v>16</v>
      </c>
      <c r="I1545">
        <v>37.090240000000001</v>
      </c>
      <c r="J1545">
        <v>-95.712890999999999</v>
      </c>
    </row>
    <row r="1546" spans="1:10" x14ac:dyDescent="0.3">
      <c r="A1546">
        <v>1600</v>
      </c>
      <c r="B1546" t="s">
        <v>1616</v>
      </c>
      <c r="C1546">
        <v>4</v>
      </c>
      <c r="D1546">
        <v>0.4</v>
      </c>
      <c r="E1546">
        <v>4.2</v>
      </c>
      <c r="F1546">
        <v>9.4</v>
      </c>
      <c r="G1546" t="s">
        <v>15</v>
      </c>
      <c r="H1546" t="s">
        <v>16</v>
      </c>
      <c r="I1546">
        <v>37.090240000000001</v>
      </c>
      <c r="J1546">
        <v>-95.712890999999999</v>
      </c>
    </row>
    <row r="1547" spans="1:10" x14ac:dyDescent="0.3">
      <c r="A1547">
        <v>1601</v>
      </c>
      <c r="B1547" t="s">
        <v>1617</v>
      </c>
      <c r="C1547">
        <v>1.5</v>
      </c>
      <c r="D1547">
        <v>0.7</v>
      </c>
      <c r="E1547">
        <v>4.5</v>
      </c>
      <c r="F1547">
        <v>6.3</v>
      </c>
      <c r="G1547" t="s">
        <v>831</v>
      </c>
      <c r="H1547" t="s">
        <v>40</v>
      </c>
      <c r="I1547">
        <v>-9.1899669999999993</v>
      </c>
      <c r="J1547">
        <v>-75.015152</v>
      </c>
    </row>
    <row r="1548" spans="1:10" x14ac:dyDescent="0.3">
      <c r="A1548">
        <v>1602</v>
      </c>
      <c r="B1548" t="s">
        <v>1618</v>
      </c>
      <c r="C1548">
        <v>4.7</v>
      </c>
      <c r="D1548">
        <v>0.4</v>
      </c>
      <c r="E1548">
        <v>5.3</v>
      </c>
      <c r="F1548">
        <v>7.8</v>
      </c>
      <c r="G1548" t="s">
        <v>20</v>
      </c>
      <c r="H1548" t="s">
        <v>21</v>
      </c>
      <c r="I1548">
        <v>55.378050999999999</v>
      </c>
      <c r="J1548">
        <v>-3.4359730000000002</v>
      </c>
    </row>
    <row r="1549" spans="1:10" x14ac:dyDescent="0.3">
      <c r="A1549">
        <v>1604</v>
      </c>
      <c r="B1549" t="s">
        <v>1619</v>
      </c>
      <c r="C1549">
        <v>0.3</v>
      </c>
      <c r="D1549">
        <v>0.5</v>
      </c>
      <c r="E1549">
        <v>1.5</v>
      </c>
      <c r="F1549">
        <v>8.6</v>
      </c>
      <c r="G1549" t="s">
        <v>177</v>
      </c>
      <c r="H1549" t="s">
        <v>12</v>
      </c>
      <c r="I1549">
        <v>15.870032</v>
      </c>
      <c r="J1549">
        <v>100.992541</v>
      </c>
    </row>
    <row r="1550" spans="1:10" x14ac:dyDescent="0.3">
      <c r="A1550">
        <v>1605</v>
      </c>
      <c r="B1550" t="s">
        <v>1620</v>
      </c>
      <c r="C1550">
        <v>0.5</v>
      </c>
      <c r="D1550">
        <v>0.3</v>
      </c>
      <c r="E1550">
        <v>26.4</v>
      </c>
      <c r="F1550">
        <v>2.7</v>
      </c>
      <c r="G1550" t="s">
        <v>15</v>
      </c>
      <c r="H1550" t="s">
        <v>16</v>
      </c>
      <c r="I1550">
        <v>37.090240000000001</v>
      </c>
      <c r="J1550">
        <v>-95.712890999999999</v>
      </c>
    </row>
    <row r="1551" spans="1:10" x14ac:dyDescent="0.3">
      <c r="A1551">
        <v>1606</v>
      </c>
      <c r="B1551" t="s">
        <v>1621</v>
      </c>
      <c r="C1551">
        <v>0.9</v>
      </c>
      <c r="D1551">
        <v>0.3</v>
      </c>
      <c r="E1551">
        <v>14.8</v>
      </c>
      <c r="F1551">
        <v>7.1</v>
      </c>
      <c r="G1551" t="s">
        <v>44</v>
      </c>
      <c r="H1551" t="s">
        <v>21</v>
      </c>
      <c r="I1551">
        <v>46.227637999999999</v>
      </c>
      <c r="J1551">
        <v>2.213749</v>
      </c>
    </row>
    <row r="1552" spans="1:10" x14ac:dyDescent="0.3">
      <c r="A1552">
        <v>1607</v>
      </c>
      <c r="B1552" t="s">
        <v>1622</v>
      </c>
      <c r="C1552">
        <v>8.1999999999999993</v>
      </c>
      <c r="D1552">
        <v>0.4</v>
      </c>
      <c r="E1552">
        <v>8.5</v>
      </c>
      <c r="F1552">
        <v>4.3</v>
      </c>
      <c r="G1552" t="s">
        <v>50</v>
      </c>
      <c r="H1552" t="s">
        <v>12</v>
      </c>
      <c r="I1552">
        <v>36.204824000000002</v>
      </c>
      <c r="J1552">
        <v>138.25292400000001</v>
      </c>
    </row>
    <row r="1553" spans="1:10" x14ac:dyDescent="0.3">
      <c r="A1553">
        <v>1608</v>
      </c>
      <c r="B1553" t="s">
        <v>1623</v>
      </c>
      <c r="C1553">
        <v>11.7</v>
      </c>
      <c r="D1553">
        <v>-0.5</v>
      </c>
      <c r="E1553">
        <v>12.3</v>
      </c>
      <c r="F1553">
        <v>2.2000000000000002</v>
      </c>
      <c r="G1553" t="s">
        <v>50</v>
      </c>
      <c r="H1553" t="s">
        <v>12</v>
      </c>
      <c r="I1553">
        <v>36.204824000000002</v>
      </c>
      <c r="J1553">
        <v>138.25292400000001</v>
      </c>
    </row>
    <row r="1554" spans="1:10" x14ac:dyDescent="0.3">
      <c r="A1554">
        <v>1609</v>
      </c>
      <c r="B1554" t="s">
        <v>1624</v>
      </c>
      <c r="C1554">
        <v>4.4000000000000004</v>
      </c>
      <c r="D1554">
        <v>0.4</v>
      </c>
      <c r="E1554">
        <v>14.4</v>
      </c>
      <c r="F1554">
        <v>5</v>
      </c>
      <c r="G1554" t="s">
        <v>79</v>
      </c>
      <c r="H1554" t="s">
        <v>16</v>
      </c>
      <c r="I1554">
        <v>56.130366000000002</v>
      </c>
      <c r="J1554">
        <v>-106.346771</v>
      </c>
    </row>
    <row r="1555" spans="1:10" x14ac:dyDescent="0.3">
      <c r="A1555">
        <v>1610</v>
      </c>
      <c r="B1555" t="s">
        <v>1625</v>
      </c>
      <c r="C1555">
        <v>11.8</v>
      </c>
      <c r="D1555">
        <v>-0.6</v>
      </c>
      <c r="E1555">
        <v>12.2</v>
      </c>
      <c r="F1555">
        <v>2.2999999999999998</v>
      </c>
      <c r="G1555" t="s">
        <v>11</v>
      </c>
      <c r="H1555" t="s">
        <v>12</v>
      </c>
      <c r="I1555">
        <v>35.861660000000001</v>
      </c>
      <c r="J1555">
        <v>104.195397</v>
      </c>
    </row>
    <row r="1556" spans="1:10" x14ac:dyDescent="0.3">
      <c r="A1556">
        <v>1611</v>
      </c>
      <c r="B1556" t="s">
        <v>1626</v>
      </c>
      <c r="C1556">
        <v>4.0999999999999996</v>
      </c>
      <c r="D1556">
        <v>0.2</v>
      </c>
      <c r="E1556">
        <v>46.3</v>
      </c>
      <c r="F1556">
        <v>5</v>
      </c>
      <c r="G1556" t="s">
        <v>604</v>
      </c>
      <c r="H1556" t="s">
        <v>40</v>
      </c>
      <c r="I1556">
        <v>-35.675147000000003</v>
      </c>
      <c r="J1556">
        <v>-71.542968999999999</v>
      </c>
    </row>
    <row r="1557" spans="1:10" x14ac:dyDescent="0.3">
      <c r="A1557">
        <v>1611</v>
      </c>
      <c r="B1557" t="s">
        <v>1627</v>
      </c>
      <c r="C1557">
        <v>2.1</v>
      </c>
      <c r="D1557">
        <v>0.3</v>
      </c>
      <c r="E1557">
        <v>43.4</v>
      </c>
      <c r="F1557">
        <v>2.4</v>
      </c>
      <c r="G1557" t="s">
        <v>266</v>
      </c>
      <c r="H1557" t="s">
        <v>12</v>
      </c>
      <c r="I1557">
        <v>31.046050999999999</v>
      </c>
      <c r="J1557">
        <v>34.851612000000003</v>
      </c>
    </row>
    <row r="1558" spans="1:10" x14ac:dyDescent="0.3">
      <c r="A1558">
        <v>1613</v>
      </c>
      <c r="B1558" t="s">
        <v>1628</v>
      </c>
      <c r="C1558">
        <v>11</v>
      </c>
      <c r="D1558">
        <v>0.1</v>
      </c>
      <c r="E1558">
        <v>12.8</v>
      </c>
      <c r="F1558">
        <v>3.4</v>
      </c>
      <c r="G1558" t="s">
        <v>11</v>
      </c>
      <c r="H1558" t="s">
        <v>12</v>
      </c>
      <c r="I1558">
        <v>35.861660000000001</v>
      </c>
      <c r="J1558">
        <v>104.195397</v>
      </c>
    </row>
    <row r="1559" spans="1:10" x14ac:dyDescent="0.3">
      <c r="A1559">
        <v>1613</v>
      </c>
      <c r="B1559" t="s">
        <v>1629</v>
      </c>
      <c r="C1559">
        <v>6.3</v>
      </c>
      <c r="D1559">
        <v>0.3</v>
      </c>
      <c r="E1559">
        <v>2</v>
      </c>
      <c r="F1559">
        <v>7.6</v>
      </c>
      <c r="G1559" t="s">
        <v>11</v>
      </c>
      <c r="H1559" t="s">
        <v>12</v>
      </c>
      <c r="I1559">
        <v>35.861660000000001</v>
      </c>
      <c r="J1559">
        <v>104.195397</v>
      </c>
    </row>
    <row r="1560" spans="1:10" x14ac:dyDescent="0.3">
      <c r="A1560">
        <v>1615</v>
      </c>
      <c r="B1560" t="s">
        <v>1630</v>
      </c>
      <c r="C1560">
        <v>6.2</v>
      </c>
      <c r="D1560">
        <v>0.4</v>
      </c>
      <c r="E1560">
        <v>4.5999999999999996</v>
      </c>
      <c r="F1560">
        <v>5.9</v>
      </c>
      <c r="G1560" t="s">
        <v>15</v>
      </c>
      <c r="H1560" t="s">
        <v>16</v>
      </c>
      <c r="I1560">
        <v>37.090240000000001</v>
      </c>
      <c r="J1560">
        <v>-95.712890999999999</v>
      </c>
    </row>
    <row r="1561" spans="1:10" x14ac:dyDescent="0.3">
      <c r="A1561">
        <v>1616</v>
      </c>
      <c r="B1561" t="s">
        <v>1631</v>
      </c>
      <c r="C1561">
        <v>3</v>
      </c>
      <c r="D1561">
        <v>0.5</v>
      </c>
      <c r="E1561">
        <v>16.7</v>
      </c>
      <c r="F1561">
        <v>2.1</v>
      </c>
      <c r="G1561" t="s">
        <v>79</v>
      </c>
      <c r="H1561" t="s">
        <v>16</v>
      </c>
      <c r="I1561">
        <v>56.130366000000002</v>
      </c>
      <c r="J1561">
        <v>-106.346771</v>
      </c>
    </row>
    <row r="1562" spans="1:10" x14ac:dyDescent="0.3">
      <c r="A1562">
        <v>1616</v>
      </c>
      <c r="B1562" t="s">
        <v>1632</v>
      </c>
      <c r="C1562">
        <v>9.5</v>
      </c>
      <c r="D1562">
        <v>0.4</v>
      </c>
      <c r="E1562">
        <v>2.5</v>
      </c>
      <c r="F1562">
        <v>3.1</v>
      </c>
      <c r="G1562" t="s">
        <v>15</v>
      </c>
      <c r="H1562" t="s">
        <v>16</v>
      </c>
      <c r="I1562">
        <v>37.090240000000001</v>
      </c>
      <c r="J1562">
        <v>-95.712890999999999</v>
      </c>
    </row>
    <row r="1563" spans="1:10" x14ac:dyDescent="0.3">
      <c r="A1563">
        <v>1618</v>
      </c>
      <c r="B1563" t="s">
        <v>1633</v>
      </c>
      <c r="C1563">
        <v>1.2</v>
      </c>
      <c r="D1563">
        <v>-4.7</v>
      </c>
      <c r="E1563">
        <v>28.3</v>
      </c>
      <c r="F1563">
        <v>6</v>
      </c>
      <c r="G1563" t="s">
        <v>71</v>
      </c>
      <c r="H1563" t="s">
        <v>21</v>
      </c>
      <c r="I1563">
        <v>40.463667000000001</v>
      </c>
      <c r="J1563">
        <v>-3.7492200000000002</v>
      </c>
    </row>
    <row r="1564" spans="1:10" x14ac:dyDescent="0.3">
      <c r="A1564">
        <v>1619</v>
      </c>
      <c r="B1564" t="s">
        <v>1634</v>
      </c>
      <c r="C1564">
        <v>1.5</v>
      </c>
      <c r="D1564">
        <v>0.2</v>
      </c>
      <c r="E1564">
        <v>80.5</v>
      </c>
      <c r="F1564">
        <v>2.9</v>
      </c>
      <c r="G1564" t="s">
        <v>50</v>
      </c>
      <c r="H1564" t="s">
        <v>12</v>
      </c>
      <c r="I1564">
        <v>36.204824000000002</v>
      </c>
      <c r="J1564">
        <v>138.25292400000001</v>
      </c>
    </row>
    <row r="1565" spans="1:10" x14ac:dyDescent="0.3">
      <c r="A1565">
        <v>1620</v>
      </c>
      <c r="B1565" t="s">
        <v>1635</v>
      </c>
      <c r="C1565">
        <v>1.4</v>
      </c>
      <c r="D1565">
        <v>0.6</v>
      </c>
      <c r="E1565">
        <v>11.8</v>
      </c>
      <c r="F1565">
        <v>4.5999999999999996</v>
      </c>
      <c r="G1565" t="s">
        <v>154</v>
      </c>
      <c r="H1565" t="s">
        <v>12</v>
      </c>
      <c r="I1565">
        <v>20.593684</v>
      </c>
      <c r="J1565">
        <v>78.962879999999998</v>
      </c>
    </row>
    <row r="1566" spans="1:10" x14ac:dyDescent="0.3">
      <c r="A1566">
        <v>1620</v>
      </c>
      <c r="B1566" t="s">
        <v>1636</v>
      </c>
      <c r="C1566">
        <v>2</v>
      </c>
      <c r="D1566">
        <v>0.2</v>
      </c>
      <c r="E1566">
        <v>80.2</v>
      </c>
      <c r="F1566">
        <v>2.9</v>
      </c>
      <c r="G1566" t="s">
        <v>50</v>
      </c>
      <c r="H1566" t="s">
        <v>12</v>
      </c>
      <c r="I1566">
        <v>36.204824000000002</v>
      </c>
      <c r="J1566">
        <v>138.25292400000001</v>
      </c>
    </row>
    <row r="1567" spans="1:10" x14ac:dyDescent="0.3">
      <c r="A1567">
        <v>1622</v>
      </c>
      <c r="B1567" t="s">
        <v>1637</v>
      </c>
      <c r="C1567">
        <v>7.2</v>
      </c>
      <c r="D1567">
        <v>0.4</v>
      </c>
      <c r="E1567">
        <v>10.5</v>
      </c>
      <c r="F1567">
        <v>2.2999999999999998</v>
      </c>
      <c r="G1567" t="s">
        <v>42</v>
      </c>
      <c r="H1567" t="s">
        <v>12</v>
      </c>
      <c r="I1567">
        <v>35.907756999999997</v>
      </c>
      <c r="J1567">
        <v>127.76692199999999</v>
      </c>
    </row>
    <row r="1568" spans="1:10" x14ac:dyDescent="0.3">
      <c r="A1568">
        <v>1623</v>
      </c>
      <c r="B1568" t="s">
        <v>1638</v>
      </c>
      <c r="C1568">
        <v>3.5</v>
      </c>
      <c r="D1568">
        <v>0.3</v>
      </c>
      <c r="E1568">
        <v>7.4</v>
      </c>
      <c r="F1568">
        <v>12.1</v>
      </c>
      <c r="G1568" t="s">
        <v>71</v>
      </c>
      <c r="H1568" t="s">
        <v>21</v>
      </c>
      <c r="I1568">
        <v>40.463667000000001</v>
      </c>
      <c r="J1568">
        <v>-3.7492200000000002</v>
      </c>
    </row>
    <row r="1569" spans="1:10" x14ac:dyDescent="0.3">
      <c r="A1569">
        <v>1624</v>
      </c>
      <c r="B1569" t="s">
        <v>1639</v>
      </c>
      <c r="C1569">
        <v>1.5</v>
      </c>
      <c r="D1569">
        <v>0.2</v>
      </c>
      <c r="E1569">
        <v>78.5</v>
      </c>
      <c r="F1569">
        <v>2.7</v>
      </c>
      <c r="G1569" t="s">
        <v>50</v>
      </c>
      <c r="H1569" t="s">
        <v>12</v>
      </c>
      <c r="I1569">
        <v>36.204824000000002</v>
      </c>
      <c r="J1569">
        <v>138.25292400000001</v>
      </c>
    </row>
    <row r="1570" spans="1:10" x14ac:dyDescent="0.3">
      <c r="A1570">
        <v>1624</v>
      </c>
      <c r="B1570" t="s">
        <v>1640</v>
      </c>
      <c r="C1570">
        <v>12.7</v>
      </c>
      <c r="D1570">
        <v>0.2</v>
      </c>
      <c r="E1570">
        <v>11.4</v>
      </c>
      <c r="F1570">
        <v>3.3</v>
      </c>
      <c r="G1570" t="s">
        <v>50</v>
      </c>
      <c r="H1570" t="s">
        <v>12</v>
      </c>
      <c r="I1570">
        <v>36.204824000000002</v>
      </c>
      <c r="J1570">
        <v>138.25292400000001</v>
      </c>
    </row>
    <row r="1571" spans="1:10" x14ac:dyDescent="0.3">
      <c r="A1571">
        <v>1626</v>
      </c>
      <c r="B1571" t="s">
        <v>1641</v>
      </c>
      <c r="C1571">
        <v>8</v>
      </c>
      <c r="D1571">
        <v>0.3</v>
      </c>
      <c r="E1571">
        <v>5.7</v>
      </c>
      <c r="F1571">
        <v>6.8</v>
      </c>
      <c r="G1571" t="s">
        <v>129</v>
      </c>
      <c r="H1571" t="s">
        <v>16</v>
      </c>
      <c r="I1571">
        <v>23.634501</v>
      </c>
      <c r="J1571">
        <v>-102.552784</v>
      </c>
    </row>
    <row r="1572" spans="1:10" x14ac:dyDescent="0.3">
      <c r="A1572">
        <v>1627</v>
      </c>
      <c r="B1572" t="s">
        <v>1642</v>
      </c>
      <c r="C1572">
        <v>6.2</v>
      </c>
      <c r="D1572">
        <v>-0.3</v>
      </c>
      <c r="E1572">
        <v>15.3</v>
      </c>
      <c r="F1572">
        <v>5.3</v>
      </c>
      <c r="G1572" t="s">
        <v>39</v>
      </c>
      <c r="H1572" t="s">
        <v>40</v>
      </c>
      <c r="I1572">
        <v>-14.235004</v>
      </c>
      <c r="J1572">
        <v>-51.925280000000001</v>
      </c>
    </row>
    <row r="1573" spans="1:10" x14ac:dyDescent="0.3">
      <c r="A1573">
        <v>1628</v>
      </c>
      <c r="B1573" t="s">
        <v>1643</v>
      </c>
      <c r="C1573">
        <v>1.4</v>
      </c>
      <c r="D1573">
        <v>0.2</v>
      </c>
      <c r="E1573">
        <v>76.7</v>
      </c>
      <c r="F1573">
        <v>3.2</v>
      </c>
      <c r="G1573" t="s">
        <v>50</v>
      </c>
      <c r="H1573" t="s">
        <v>12</v>
      </c>
      <c r="I1573">
        <v>36.204824000000002</v>
      </c>
      <c r="J1573">
        <v>138.25292400000001</v>
      </c>
    </row>
    <row r="1574" spans="1:10" x14ac:dyDescent="0.3">
      <c r="A1574">
        <v>1629</v>
      </c>
      <c r="B1574" t="s">
        <v>1644</v>
      </c>
      <c r="C1574">
        <v>3.7</v>
      </c>
      <c r="D1574">
        <v>0.2</v>
      </c>
      <c r="E1574">
        <v>76.5</v>
      </c>
      <c r="F1574">
        <v>3.3</v>
      </c>
      <c r="G1574" t="s">
        <v>71</v>
      </c>
      <c r="H1574" t="s">
        <v>21</v>
      </c>
      <c r="I1574">
        <v>40.463667000000001</v>
      </c>
      <c r="J1574">
        <v>-3.7492200000000002</v>
      </c>
    </row>
    <row r="1575" spans="1:10" x14ac:dyDescent="0.3">
      <c r="A1575">
        <v>1630</v>
      </c>
      <c r="B1575" t="s">
        <v>1645</v>
      </c>
      <c r="C1575">
        <v>1.8</v>
      </c>
      <c r="D1575">
        <v>0.5</v>
      </c>
      <c r="E1575">
        <v>3.2</v>
      </c>
      <c r="F1575">
        <v>8.1</v>
      </c>
      <c r="G1575" t="s">
        <v>15</v>
      </c>
      <c r="H1575" t="s">
        <v>16</v>
      </c>
      <c r="I1575">
        <v>37.090240000000001</v>
      </c>
      <c r="J1575">
        <v>-95.712890999999999</v>
      </c>
    </row>
    <row r="1576" spans="1:10" x14ac:dyDescent="0.3">
      <c r="A1576">
        <v>1631</v>
      </c>
      <c r="B1576" t="s">
        <v>1646</v>
      </c>
      <c r="C1576">
        <v>1.3</v>
      </c>
      <c r="D1576">
        <v>0.6</v>
      </c>
      <c r="E1576">
        <v>3.1</v>
      </c>
      <c r="F1576">
        <v>6.8</v>
      </c>
      <c r="G1576" t="s">
        <v>11</v>
      </c>
      <c r="H1576" t="s">
        <v>12</v>
      </c>
      <c r="I1576">
        <v>35.861660000000001</v>
      </c>
      <c r="J1576">
        <v>104.195397</v>
      </c>
    </row>
    <row r="1577" spans="1:10" x14ac:dyDescent="0.3">
      <c r="A1577">
        <v>1631</v>
      </c>
      <c r="B1577" t="s">
        <v>1647</v>
      </c>
      <c r="C1577">
        <v>6</v>
      </c>
      <c r="D1577">
        <v>0.5</v>
      </c>
      <c r="E1577">
        <v>6</v>
      </c>
      <c r="F1577">
        <v>4.9000000000000004</v>
      </c>
      <c r="G1577" t="s">
        <v>11</v>
      </c>
      <c r="H1577" t="s">
        <v>12</v>
      </c>
      <c r="I1577">
        <v>35.861660000000001</v>
      </c>
      <c r="J1577">
        <v>104.195397</v>
      </c>
    </row>
    <row r="1578" spans="1:10" x14ac:dyDescent="0.3">
      <c r="A1578">
        <v>1633</v>
      </c>
      <c r="B1578" t="s">
        <v>1648</v>
      </c>
      <c r="C1578">
        <v>2</v>
      </c>
      <c r="D1578">
        <v>0.4</v>
      </c>
      <c r="E1578">
        <v>2.6</v>
      </c>
      <c r="F1578">
        <v>11</v>
      </c>
      <c r="G1578" t="s">
        <v>165</v>
      </c>
      <c r="H1578" t="s">
        <v>21</v>
      </c>
      <c r="I1578">
        <v>56.263919999999999</v>
      </c>
      <c r="J1578">
        <v>9.5017849999999999</v>
      </c>
    </row>
    <row r="1579" spans="1:10" x14ac:dyDescent="0.3">
      <c r="A1579">
        <v>1633</v>
      </c>
      <c r="B1579" t="s">
        <v>1649</v>
      </c>
      <c r="C1579">
        <v>11</v>
      </c>
      <c r="D1579">
        <v>0.3</v>
      </c>
      <c r="E1579">
        <v>8.8000000000000007</v>
      </c>
      <c r="F1579">
        <v>3.5</v>
      </c>
      <c r="G1579" t="s">
        <v>15</v>
      </c>
      <c r="H1579" t="s">
        <v>16</v>
      </c>
      <c r="I1579">
        <v>37.090240000000001</v>
      </c>
      <c r="J1579">
        <v>-95.712890999999999</v>
      </c>
    </row>
    <row r="1580" spans="1:10" x14ac:dyDescent="0.3">
      <c r="A1580">
        <v>1635</v>
      </c>
      <c r="B1580" t="s">
        <v>1650</v>
      </c>
      <c r="C1580">
        <v>2</v>
      </c>
      <c r="D1580">
        <v>-0.6</v>
      </c>
      <c r="E1580">
        <v>69.3</v>
      </c>
      <c r="F1580">
        <v>2</v>
      </c>
      <c r="G1580" t="s">
        <v>55</v>
      </c>
      <c r="H1580" t="s">
        <v>21</v>
      </c>
      <c r="I1580">
        <v>41.871940000000002</v>
      </c>
      <c r="J1580">
        <v>12.56738</v>
      </c>
    </row>
    <row r="1581" spans="1:10" x14ac:dyDescent="0.3">
      <c r="A1581">
        <v>1636</v>
      </c>
      <c r="B1581" t="s">
        <v>1651</v>
      </c>
      <c r="C1581">
        <v>0.9</v>
      </c>
      <c r="D1581">
        <v>0.3</v>
      </c>
      <c r="E1581">
        <v>2.2999999999999998</v>
      </c>
      <c r="F1581">
        <v>19.600000000000001</v>
      </c>
      <c r="G1581" t="s">
        <v>20</v>
      </c>
      <c r="H1581" t="s">
        <v>21</v>
      </c>
      <c r="I1581">
        <v>55.378050999999999</v>
      </c>
      <c r="J1581">
        <v>-3.4359730000000002</v>
      </c>
    </row>
    <row r="1582" spans="1:10" x14ac:dyDescent="0.3">
      <c r="A1582">
        <v>1637</v>
      </c>
      <c r="B1582" t="s">
        <v>1652</v>
      </c>
      <c r="C1582">
        <v>1.4</v>
      </c>
      <c r="D1582">
        <v>0.2</v>
      </c>
      <c r="E1582">
        <v>68.900000000000006</v>
      </c>
      <c r="F1582">
        <v>2.8</v>
      </c>
      <c r="G1582" t="s">
        <v>50</v>
      </c>
      <c r="H1582" t="s">
        <v>12</v>
      </c>
      <c r="I1582">
        <v>36.204824000000002</v>
      </c>
      <c r="J1582">
        <v>138.25292400000001</v>
      </c>
    </row>
    <row r="1583" spans="1:10" x14ac:dyDescent="0.3">
      <c r="A1583">
        <v>1638</v>
      </c>
      <c r="B1583" t="s">
        <v>1653</v>
      </c>
      <c r="C1583">
        <v>1.9</v>
      </c>
      <c r="D1583">
        <v>0.7</v>
      </c>
      <c r="E1583">
        <v>4.5</v>
      </c>
      <c r="F1583">
        <v>6.1</v>
      </c>
      <c r="G1583" t="s">
        <v>154</v>
      </c>
      <c r="H1583" t="s">
        <v>12</v>
      </c>
      <c r="I1583">
        <v>20.593684</v>
      </c>
      <c r="J1583">
        <v>78.962879999999998</v>
      </c>
    </row>
    <row r="1584" spans="1:10" x14ac:dyDescent="0.3">
      <c r="A1584">
        <v>1639</v>
      </c>
      <c r="B1584" t="s">
        <v>1654</v>
      </c>
      <c r="C1584">
        <v>3.8</v>
      </c>
      <c r="D1584">
        <v>0.2</v>
      </c>
      <c r="E1584">
        <v>58.5</v>
      </c>
      <c r="F1584">
        <v>4.4000000000000004</v>
      </c>
      <c r="G1584" t="s">
        <v>66</v>
      </c>
      <c r="H1584" t="s">
        <v>67</v>
      </c>
      <c r="I1584">
        <v>-25.274398000000001</v>
      </c>
      <c r="J1584">
        <v>133.775136</v>
      </c>
    </row>
    <row r="1585" spans="1:10" x14ac:dyDescent="0.3">
      <c r="A1585">
        <v>1640</v>
      </c>
      <c r="B1585" t="s">
        <v>1655</v>
      </c>
      <c r="C1585">
        <v>1.6</v>
      </c>
      <c r="D1585">
        <v>0.5</v>
      </c>
      <c r="E1585">
        <v>16</v>
      </c>
      <c r="F1585">
        <v>2</v>
      </c>
      <c r="G1585" t="s">
        <v>1089</v>
      </c>
      <c r="H1585" t="s">
        <v>21</v>
      </c>
      <c r="I1585">
        <v>48.019573000000001</v>
      </c>
      <c r="J1585">
        <v>66.923683999999994</v>
      </c>
    </row>
    <row r="1586" spans="1:10" x14ac:dyDescent="0.3">
      <c r="A1586">
        <v>1641</v>
      </c>
      <c r="B1586" t="s">
        <v>1656</v>
      </c>
      <c r="C1586">
        <v>3.9</v>
      </c>
      <c r="D1586">
        <v>0.5</v>
      </c>
      <c r="E1586">
        <v>7.1</v>
      </c>
      <c r="F1586">
        <v>7.1</v>
      </c>
      <c r="G1586" t="s">
        <v>79</v>
      </c>
      <c r="H1586" t="s">
        <v>16</v>
      </c>
      <c r="I1586">
        <v>56.130366000000002</v>
      </c>
      <c r="J1586">
        <v>-106.346771</v>
      </c>
    </row>
    <row r="1587" spans="1:10" x14ac:dyDescent="0.3">
      <c r="A1587">
        <v>1642</v>
      </c>
      <c r="B1587" t="s">
        <v>1657</v>
      </c>
      <c r="C1587">
        <v>2</v>
      </c>
      <c r="D1587">
        <v>0.3</v>
      </c>
      <c r="E1587">
        <v>1.2</v>
      </c>
      <c r="F1587">
        <v>11.5</v>
      </c>
      <c r="G1587" t="s">
        <v>53</v>
      </c>
      <c r="H1587" t="s">
        <v>12</v>
      </c>
      <c r="I1587">
        <v>22.396428</v>
      </c>
      <c r="J1587">
        <v>114.109497</v>
      </c>
    </row>
    <row r="1588" spans="1:10" x14ac:dyDescent="0.3">
      <c r="A1588">
        <v>1642</v>
      </c>
      <c r="B1588" t="s">
        <v>1658</v>
      </c>
      <c r="C1588">
        <v>1.4</v>
      </c>
      <c r="D1588">
        <v>0.1</v>
      </c>
      <c r="E1588">
        <v>66.599999999999994</v>
      </c>
      <c r="F1588">
        <v>1.5</v>
      </c>
      <c r="G1588" t="s">
        <v>50</v>
      </c>
      <c r="H1588" t="s">
        <v>12</v>
      </c>
      <c r="I1588">
        <v>36.204824000000002</v>
      </c>
      <c r="J1588">
        <v>138.25292400000001</v>
      </c>
    </row>
    <row r="1589" spans="1:10" x14ac:dyDescent="0.3">
      <c r="A1589">
        <v>1642</v>
      </c>
      <c r="B1589" t="s">
        <v>1659</v>
      </c>
      <c r="C1589">
        <v>1.6</v>
      </c>
      <c r="D1589">
        <v>0.5</v>
      </c>
      <c r="E1589">
        <v>4.5999999999999996</v>
      </c>
      <c r="F1589">
        <v>7.8</v>
      </c>
      <c r="G1589" t="s">
        <v>729</v>
      </c>
      <c r="H1589" t="s">
        <v>12</v>
      </c>
      <c r="I1589">
        <v>12.879721</v>
      </c>
      <c r="J1589">
        <v>121.774017</v>
      </c>
    </row>
    <row r="1590" spans="1:10" x14ac:dyDescent="0.3">
      <c r="A1590">
        <v>1645</v>
      </c>
      <c r="B1590" t="s">
        <v>1660</v>
      </c>
      <c r="C1590">
        <v>0.9</v>
      </c>
      <c r="D1590">
        <v>0.3</v>
      </c>
      <c r="E1590">
        <v>20.100000000000001</v>
      </c>
      <c r="F1590">
        <v>4.5999999999999996</v>
      </c>
      <c r="G1590" t="s">
        <v>549</v>
      </c>
      <c r="H1590" t="s">
        <v>12</v>
      </c>
      <c r="I1590">
        <v>25.354825999999999</v>
      </c>
      <c r="J1590">
        <v>51.183883999999999</v>
      </c>
    </row>
    <row r="1591" spans="1:10" x14ac:dyDescent="0.3">
      <c r="A1591">
        <v>1646</v>
      </c>
      <c r="B1591" t="s">
        <v>1661</v>
      </c>
      <c r="C1591">
        <v>26.1</v>
      </c>
      <c r="D1591">
        <v>-0.2</v>
      </c>
      <c r="E1591">
        <v>7.2</v>
      </c>
      <c r="F1591">
        <v>1.7</v>
      </c>
      <c r="G1591" t="s">
        <v>15</v>
      </c>
      <c r="H1591" t="s">
        <v>16</v>
      </c>
      <c r="I1591">
        <v>37.090240000000001</v>
      </c>
      <c r="J1591">
        <v>-95.712890999999999</v>
      </c>
    </row>
    <row r="1592" spans="1:10" x14ac:dyDescent="0.3">
      <c r="A1592">
        <v>1647</v>
      </c>
      <c r="B1592" t="s">
        <v>1662</v>
      </c>
      <c r="C1592">
        <v>7.8</v>
      </c>
      <c r="D1592">
        <v>0.4</v>
      </c>
      <c r="E1592">
        <v>5.3</v>
      </c>
      <c r="F1592">
        <v>4.7</v>
      </c>
      <c r="G1592" t="s">
        <v>20</v>
      </c>
      <c r="H1592" t="s">
        <v>21</v>
      </c>
      <c r="I1592">
        <v>55.378050999999999</v>
      </c>
      <c r="J1592">
        <v>-3.4359730000000002</v>
      </c>
    </row>
    <row r="1593" spans="1:10" x14ac:dyDescent="0.3">
      <c r="A1593">
        <v>1648</v>
      </c>
      <c r="B1593" t="s">
        <v>1663</v>
      </c>
      <c r="C1593">
        <v>25.7</v>
      </c>
      <c r="D1593">
        <v>0.1</v>
      </c>
      <c r="E1593">
        <v>7.6</v>
      </c>
      <c r="F1593">
        <v>2.6</v>
      </c>
      <c r="G1593" t="s">
        <v>11</v>
      </c>
      <c r="H1593" t="s">
        <v>12</v>
      </c>
      <c r="I1593">
        <v>35.861660000000001</v>
      </c>
      <c r="J1593">
        <v>104.195397</v>
      </c>
    </row>
    <row r="1594" spans="1:10" x14ac:dyDescent="0.3">
      <c r="A1594">
        <v>1648</v>
      </c>
      <c r="B1594" t="s">
        <v>1664</v>
      </c>
      <c r="C1594">
        <v>6.2</v>
      </c>
      <c r="D1594">
        <v>0.5</v>
      </c>
      <c r="E1594">
        <v>6.1</v>
      </c>
      <c r="F1594">
        <v>4.5999999999999996</v>
      </c>
      <c r="G1594" t="s">
        <v>150</v>
      </c>
      <c r="H1594" t="s">
        <v>21</v>
      </c>
      <c r="I1594">
        <v>60.128160999999999</v>
      </c>
      <c r="J1594">
        <v>18.643501000000001</v>
      </c>
    </row>
    <row r="1595" spans="1:10" x14ac:dyDescent="0.3">
      <c r="A1595">
        <v>1650</v>
      </c>
      <c r="B1595" t="s">
        <v>1665</v>
      </c>
      <c r="C1595">
        <v>2</v>
      </c>
      <c r="D1595">
        <v>-0.1</v>
      </c>
      <c r="E1595">
        <v>65.099999999999994</v>
      </c>
      <c r="F1595">
        <v>1.8</v>
      </c>
      <c r="G1595" t="s">
        <v>55</v>
      </c>
      <c r="H1595" t="s">
        <v>21</v>
      </c>
      <c r="I1595">
        <v>41.871940000000002</v>
      </c>
      <c r="J1595">
        <v>12.56738</v>
      </c>
    </row>
    <row r="1596" spans="1:10" x14ac:dyDescent="0.3">
      <c r="A1596">
        <v>1651</v>
      </c>
      <c r="B1596" t="s">
        <v>1666</v>
      </c>
      <c r="C1596">
        <v>2.7</v>
      </c>
      <c r="D1596">
        <v>0.4</v>
      </c>
      <c r="E1596">
        <v>8.3000000000000007</v>
      </c>
      <c r="F1596">
        <v>8.4</v>
      </c>
      <c r="G1596" t="s">
        <v>15</v>
      </c>
      <c r="H1596" t="s">
        <v>16</v>
      </c>
      <c r="I1596">
        <v>37.090240000000001</v>
      </c>
      <c r="J1596">
        <v>-95.712890999999999</v>
      </c>
    </row>
    <row r="1597" spans="1:10" x14ac:dyDescent="0.3">
      <c r="A1597">
        <v>1651</v>
      </c>
      <c r="B1597" t="s">
        <v>1667</v>
      </c>
      <c r="C1597">
        <v>0.3</v>
      </c>
      <c r="D1597">
        <v>0.4</v>
      </c>
      <c r="E1597">
        <v>21.1</v>
      </c>
      <c r="F1597">
        <v>2.1</v>
      </c>
      <c r="G1597" t="s">
        <v>15</v>
      </c>
      <c r="H1597" t="s">
        <v>16</v>
      </c>
      <c r="I1597">
        <v>37.090240000000001</v>
      </c>
      <c r="J1597">
        <v>-95.712890999999999</v>
      </c>
    </row>
    <row r="1598" spans="1:10" x14ac:dyDescent="0.3">
      <c r="A1598">
        <v>1654</v>
      </c>
      <c r="B1598" t="s">
        <v>1668</v>
      </c>
      <c r="C1598">
        <v>4.9000000000000004</v>
      </c>
      <c r="D1598">
        <v>0.5</v>
      </c>
      <c r="E1598">
        <v>4.5999999999999996</v>
      </c>
      <c r="F1598">
        <v>5.8</v>
      </c>
      <c r="G1598" t="s">
        <v>20</v>
      </c>
      <c r="H1598" t="s">
        <v>21</v>
      </c>
      <c r="I1598">
        <v>55.378050999999999</v>
      </c>
      <c r="J1598">
        <v>-3.4359730000000002</v>
      </c>
    </row>
    <row r="1599" spans="1:10" x14ac:dyDescent="0.3">
      <c r="A1599">
        <v>1654</v>
      </c>
      <c r="B1599" t="s">
        <v>1669</v>
      </c>
      <c r="C1599">
        <v>3</v>
      </c>
      <c r="D1599">
        <v>-0.3</v>
      </c>
      <c r="E1599">
        <v>5.5</v>
      </c>
      <c r="F1599">
        <v>25.8</v>
      </c>
      <c r="G1599" t="s">
        <v>15</v>
      </c>
      <c r="H1599" t="s">
        <v>16</v>
      </c>
      <c r="I1599">
        <v>37.090240000000001</v>
      </c>
      <c r="J1599">
        <v>-95.712890999999999</v>
      </c>
    </row>
    <row r="1600" spans="1:10" x14ac:dyDescent="0.3">
      <c r="A1600">
        <v>1656</v>
      </c>
      <c r="B1600" t="s">
        <v>1670</v>
      </c>
      <c r="C1600">
        <v>2.9</v>
      </c>
      <c r="D1600">
        <v>0.3</v>
      </c>
      <c r="E1600">
        <v>32.1</v>
      </c>
      <c r="F1600">
        <v>1.1000000000000001</v>
      </c>
      <c r="G1600" t="s">
        <v>154</v>
      </c>
      <c r="H1600" t="s">
        <v>12</v>
      </c>
      <c r="I1600">
        <v>20.593684</v>
      </c>
      <c r="J1600">
        <v>78.962879999999998</v>
      </c>
    </row>
    <row r="1601" spans="1:10" x14ac:dyDescent="0.3">
      <c r="A1601">
        <v>1656</v>
      </c>
      <c r="B1601" t="s">
        <v>1671</v>
      </c>
      <c r="C1601">
        <v>25.4</v>
      </c>
      <c r="D1601">
        <v>0.2</v>
      </c>
      <c r="E1601">
        <v>6.8</v>
      </c>
      <c r="F1601">
        <v>1.9</v>
      </c>
      <c r="G1601" t="s">
        <v>15</v>
      </c>
      <c r="H1601" t="s">
        <v>16</v>
      </c>
      <c r="I1601">
        <v>37.090240000000001</v>
      </c>
      <c r="J1601">
        <v>-95.712890999999999</v>
      </c>
    </row>
    <row r="1602" spans="1:10" x14ac:dyDescent="0.3">
      <c r="A1602">
        <v>1658</v>
      </c>
      <c r="B1602" t="s">
        <v>1672</v>
      </c>
      <c r="C1602">
        <v>9.9</v>
      </c>
      <c r="D1602">
        <v>0.4</v>
      </c>
      <c r="E1602">
        <v>5.5</v>
      </c>
      <c r="F1602">
        <v>4.2</v>
      </c>
      <c r="G1602" t="s">
        <v>261</v>
      </c>
      <c r="H1602" t="s">
        <v>262</v>
      </c>
      <c r="I1602">
        <v>-30.559481999999999</v>
      </c>
      <c r="J1602">
        <v>22.937505999999999</v>
      </c>
    </row>
    <row r="1603" spans="1:10" x14ac:dyDescent="0.3">
      <c r="A1603">
        <v>1659</v>
      </c>
      <c r="B1603" t="s">
        <v>1673</v>
      </c>
      <c r="C1603">
        <v>3.8</v>
      </c>
      <c r="D1603">
        <v>0.4</v>
      </c>
      <c r="E1603">
        <v>4.5999999999999996</v>
      </c>
      <c r="F1603">
        <v>8.8000000000000007</v>
      </c>
      <c r="G1603" t="s">
        <v>15</v>
      </c>
      <c r="H1603" t="s">
        <v>16</v>
      </c>
      <c r="I1603">
        <v>37.090240000000001</v>
      </c>
      <c r="J1603">
        <v>-95.712890999999999</v>
      </c>
    </row>
    <row r="1604" spans="1:10" x14ac:dyDescent="0.3">
      <c r="A1604">
        <v>1660</v>
      </c>
      <c r="B1604" t="s">
        <v>1674</v>
      </c>
      <c r="C1604">
        <v>3.9</v>
      </c>
      <c r="D1604">
        <v>-8.6</v>
      </c>
      <c r="E1604">
        <v>62.5</v>
      </c>
      <c r="F1604">
        <v>0.3</v>
      </c>
      <c r="G1604" t="s">
        <v>1114</v>
      </c>
      <c r="H1604" t="s">
        <v>21</v>
      </c>
      <c r="I1604">
        <v>39.074207999999999</v>
      </c>
      <c r="J1604">
        <v>21.824311999999999</v>
      </c>
    </row>
    <row r="1605" spans="1:10" x14ac:dyDescent="0.3">
      <c r="A1605">
        <v>1660</v>
      </c>
      <c r="B1605" t="s">
        <v>1675</v>
      </c>
      <c r="C1605">
        <v>4.9000000000000004</v>
      </c>
      <c r="D1605">
        <v>0.5</v>
      </c>
      <c r="E1605">
        <v>4.5999999999999996</v>
      </c>
      <c r="F1605">
        <v>5.7</v>
      </c>
      <c r="G1605" t="s">
        <v>42</v>
      </c>
      <c r="H1605" t="s">
        <v>12</v>
      </c>
      <c r="I1605">
        <v>35.907756999999997</v>
      </c>
      <c r="J1605">
        <v>127.76692199999999</v>
      </c>
    </row>
    <row r="1606" spans="1:10" x14ac:dyDescent="0.3">
      <c r="A1606">
        <v>1662</v>
      </c>
      <c r="B1606" t="s">
        <v>1676</v>
      </c>
      <c r="C1606">
        <v>1.6</v>
      </c>
      <c r="D1606">
        <v>0.3</v>
      </c>
      <c r="E1606">
        <v>25</v>
      </c>
      <c r="F1606">
        <v>1.7</v>
      </c>
      <c r="G1606" t="s">
        <v>1534</v>
      </c>
      <c r="H1606" t="s">
        <v>12</v>
      </c>
      <c r="I1606">
        <v>33.854720999999998</v>
      </c>
      <c r="J1606">
        <v>35.862285</v>
      </c>
    </row>
    <row r="1607" spans="1:10" x14ac:dyDescent="0.3">
      <c r="A1607">
        <v>1662</v>
      </c>
      <c r="B1607" t="s">
        <v>1677</v>
      </c>
      <c r="C1607">
        <v>20.7</v>
      </c>
      <c r="D1607">
        <v>0.2</v>
      </c>
      <c r="E1607">
        <v>7</v>
      </c>
      <c r="F1607">
        <v>4.5</v>
      </c>
      <c r="G1607" t="s">
        <v>15</v>
      </c>
      <c r="H1607" t="s">
        <v>16</v>
      </c>
      <c r="I1607">
        <v>37.090240000000001</v>
      </c>
      <c r="J1607">
        <v>-95.712890999999999</v>
      </c>
    </row>
    <row r="1608" spans="1:10" x14ac:dyDescent="0.3">
      <c r="A1608">
        <v>1664</v>
      </c>
      <c r="B1608" t="s">
        <v>1678</v>
      </c>
      <c r="C1608">
        <v>2.6</v>
      </c>
      <c r="D1608">
        <v>0.4</v>
      </c>
      <c r="E1608">
        <v>3.4</v>
      </c>
      <c r="F1608">
        <v>8</v>
      </c>
      <c r="G1608" t="s">
        <v>20</v>
      </c>
      <c r="H1608" t="s">
        <v>21</v>
      </c>
      <c r="I1608">
        <v>55.378050999999999</v>
      </c>
      <c r="J1608">
        <v>-3.4359730000000002</v>
      </c>
    </row>
    <row r="1609" spans="1:10" x14ac:dyDescent="0.3">
      <c r="A1609">
        <v>1665</v>
      </c>
      <c r="B1609" t="s">
        <v>1679</v>
      </c>
      <c r="C1609">
        <v>5.0999999999999996</v>
      </c>
      <c r="D1609">
        <v>0.3</v>
      </c>
      <c r="E1609">
        <v>2.5</v>
      </c>
      <c r="F1609">
        <v>8.6999999999999993</v>
      </c>
      <c r="G1609" t="s">
        <v>15</v>
      </c>
      <c r="H1609" t="s">
        <v>16</v>
      </c>
      <c r="I1609">
        <v>37.090240000000001</v>
      </c>
      <c r="J1609">
        <v>-95.712890999999999</v>
      </c>
    </row>
    <row r="1610" spans="1:10" x14ac:dyDescent="0.3">
      <c r="A1610">
        <v>1666</v>
      </c>
      <c r="B1610" t="s">
        <v>1680</v>
      </c>
      <c r="C1610">
        <v>1.5</v>
      </c>
      <c r="D1610">
        <v>0.3</v>
      </c>
      <c r="E1610">
        <v>21.7</v>
      </c>
      <c r="F1610">
        <v>6</v>
      </c>
      <c r="G1610" t="s">
        <v>729</v>
      </c>
      <c r="H1610" t="s">
        <v>12</v>
      </c>
      <c r="I1610">
        <v>12.879721</v>
      </c>
      <c r="J1610">
        <v>121.774017</v>
      </c>
    </row>
    <row r="1611" spans="1:10" x14ac:dyDescent="0.3">
      <c r="A1611">
        <v>1667</v>
      </c>
      <c r="B1611" t="s">
        <v>1681</v>
      </c>
      <c r="C1611">
        <v>4.9000000000000004</v>
      </c>
      <c r="D1611">
        <v>0.3</v>
      </c>
      <c r="E1611">
        <v>5.5</v>
      </c>
      <c r="F1611">
        <v>7.9</v>
      </c>
      <c r="G1611" t="s">
        <v>15</v>
      </c>
      <c r="H1611" t="s">
        <v>16</v>
      </c>
      <c r="I1611">
        <v>37.090240000000001</v>
      </c>
      <c r="J1611">
        <v>-95.712890999999999</v>
      </c>
    </row>
    <row r="1612" spans="1:10" x14ac:dyDescent="0.3">
      <c r="A1612">
        <v>1668</v>
      </c>
      <c r="B1612" t="s">
        <v>1682</v>
      </c>
      <c r="C1612">
        <v>1.5</v>
      </c>
      <c r="D1612">
        <v>0.1</v>
      </c>
      <c r="E1612">
        <v>60.3</v>
      </c>
      <c r="F1612">
        <v>1.4</v>
      </c>
      <c r="G1612" t="s">
        <v>31</v>
      </c>
      <c r="H1612" t="s">
        <v>21</v>
      </c>
      <c r="I1612">
        <v>51.165691000000002</v>
      </c>
      <c r="J1612">
        <v>10.451525999999999</v>
      </c>
    </row>
    <row r="1613" spans="1:10" x14ac:dyDescent="0.3">
      <c r="A1613">
        <v>1669</v>
      </c>
      <c r="B1613" t="s">
        <v>1683</v>
      </c>
      <c r="C1613">
        <v>1.4</v>
      </c>
      <c r="D1613">
        <v>0</v>
      </c>
      <c r="E1613">
        <v>60.3</v>
      </c>
      <c r="F1613">
        <v>1.3</v>
      </c>
      <c r="G1613" t="s">
        <v>50</v>
      </c>
      <c r="H1613" t="s">
        <v>12</v>
      </c>
      <c r="I1613">
        <v>36.204824000000002</v>
      </c>
      <c r="J1613">
        <v>138.25292400000001</v>
      </c>
    </row>
    <row r="1614" spans="1:10" x14ac:dyDescent="0.3">
      <c r="A1614">
        <v>1669</v>
      </c>
      <c r="B1614" t="s">
        <v>1684</v>
      </c>
      <c r="C1614">
        <v>5</v>
      </c>
      <c r="D1614">
        <v>0.5</v>
      </c>
      <c r="E1614">
        <v>4.2</v>
      </c>
      <c r="F1614">
        <v>5.5</v>
      </c>
      <c r="G1614" t="s">
        <v>15</v>
      </c>
      <c r="H1614" t="s">
        <v>16</v>
      </c>
      <c r="I1614">
        <v>37.090240000000001</v>
      </c>
      <c r="J1614">
        <v>-95.712890999999999</v>
      </c>
    </row>
    <row r="1615" spans="1:10" x14ac:dyDescent="0.3">
      <c r="A1615">
        <v>1671</v>
      </c>
      <c r="B1615" t="s">
        <v>1685</v>
      </c>
      <c r="C1615">
        <v>10.7</v>
      </c>
      <c r="D1615">
        <v>0.3</v>
      </c>
      <c r="E1615">
        <v>8.4</v>
      </c>
      <c r="F1615">
        <v>1.5</v>
      </c>
      <c r="G1615" t="s">
        <v>20</v>
      </c>
      <c r="H1615" t="s">
        <v>21</v>
      </c>
      <c r="I1615">
        <v>55.378050999999999</v>
      </c>
      <c r="J1615">
        <v>-3.4359730000000002</v>
      </c>
    </row>
    <row r="1616" spans="1:10" x14ac:dyDescent="0.3">
      <c r="A1616">
        <v>1672</v>
      </c>
      <c r="B1616" t="s">
        <v>1686</v>
      </c>
      <c r="C1616">
        <v>0.2</v>
      </c>
      <c r="D1616">
        <v>0</v>
      </c>
      <c r="E1616">
        <v>59.9</v>
      </c>
      <c r="F1616">
        <v>0.7</v>
      </c>
      <c r="G1616" t="s">
        <v>50</v>
      </c>
      <c r="H1616" t="s">
        <v>12</v>
      </c>
      <c r="I1616">
        <v>36.204824000000002</v>
      </c>
      <c r="J1616">
        <v>138.25292400000001</v>
      </c>
    </row>
    <row r="1617" spans="1:10" x14ac:dyDescent="0.3">
      <c r="A1617">
        <v>1673</v>
      </c>
      <c r="B1617" t="s">
        <v>1687</v>
      </c>
      <c r="C1617">
        <v>5.0999999999999996</v>
      </c>
      <c r="D1617">
        <v>0.3</v>
      </c>
      <c r="E1617">
        <v>15.8</v>
      </c>
      <c r="F1617">
        <v>4.8</v>
      </c>
      <c r="G1617" t="s">
        <v>15</v>
      </c>
      <c r="H1617" t="s">
        <v>16</v>
      </c>
      <c r="I1617">
        <v>37.090240000000001</v>
      </c>
      <c r="J1617">
        <v>-95.712890999999999</v>
      </c>
    </row>
    <row r="1618" spans="1:10" x14ac:dyDescent="0.3">
      <c r="A1618">
        <v>1674</v>
      </c>
      <c r="B1618" t="s">
        <v>1688</v>
      </c>
      <c r="C1618">
        <v>4.5999999999999996</v>
      </c>
      <c r="D1618">
        <v>0.5</v>
      </c>
      <c r="E1618">
        <v>1.9</v>
      </c>
      <c r="F1618">
        <v>6.2</v>
      </c>
      <c r="G1618" t="s">
        <v>154</v>
      </c>
      <c r="H1618" t="s">
        <v>12</v>
      </c>
      <c r="I1618">
        <v>20.593684</v>
      </c>
      <c r="J1618">
        <v>78.962879999999998</v>
      </c>
    </row>
    <row r="1619" spans="1:10" x14ac:dyDescent="0.3">
      <c r="A1619">
        <v>1676</v>
      </c>
      <c r="B1619" t="s">
        <v>1689</v>
      </c>
      <c r="C1619">
        <v>1</v>
      </c>
      <c r="D1619">
        <v>0</v>
      </c>
      <c r="E1619">
        <v>58.2</v>
      </c>
      <c r="F1619">
        <v>1.3</v>
      </c>
      <c r="G1619" t="s">
        <v>50</v>
      </c>
      <c r="H1619" t="s">
        <v>12</v>
      </c>
      <c r="I1619">
        <v>36.204824000000002</v>
      </c>
      <c r="J1619">
        <v>138.25292400000001</v>
      </c>
    </row>
    <row r="1620" spans="1:10" x14ac:dyDescent="0.3">
      <c r="A1620">
        <v>1677</v>
      </c>
      <c r="B1620" t="s">
        <v>1690</v>
      </c>
      <c r="C1620">
        <v>2.4</v>
      </c>
      <c r="D1620">
        <v>0.4</v>
      </c>
      <c r="E1620">
        <v>3.7</v>
      </c>
      <c r="F1620">
        <v>9.6</v>
      </c>
      <c r="G1620" t="s">
        <v>15</v>
      </c>
      <c r="H1620" t="s">
        <v>16</v>
      </c>
      <c r="I1620">
        <v>37.090240000000001</v>
      </c>
      <c r="J1620">
        <v>-95.712890999999999</v>
      </c>
    </row>
    <row r="1621" spans="1:10" x14ac:dyDescent="0.3">
      <c r="A1621">
        <v>1678</v>
      </c>
      <c r="B1621" t="s">
        <v>1691</v>
      </c>
      <c r="C1621">
        <v>1.1000000000000001</v>
      </c>
      <c r="D1621">
        <v>0.4</v>
      </c>
      <c r="E1621">
        <v>20.5</v>
      </c>
      <c r="F1621">
        <v>3.3</v>
      </c>
      <c r="G1621" t="s">
        <v>1692</v>
      </c>
      <c r="H1621" t="s">
        <v>12</v>
      </c>
      <c r="I1621">
        <v>21.512582999999999</v>
      </c>
      <c r="J1621">
        <v>55.923254999999997</v>
      </c>
    </row>
    <row r="1622" spans="1:10" x14ac:dyDescent="0.3">
      <c r="A1622">
        <v>1679</v>
      </c>
      <c r="B1622" t="s">
        <v>1693</v>
      </c>
      <c r="C1622">
        <v>1.1000000000000001</v>
      </c>
      <c r="D1622">
        <v>0.3</v>
      </c>
      <c r="E1622">
        <v>2.6</v>
      </c>
      <c r="F1622">
        <v>18.2</v>
      </c>
      <c r="G1622" t="s">
        <v>15</v>
      </c>
      <c r="H1622" t="s">
        <v>16</v>
      </c>
      <c r="I1622">
        <v>37.090240000000001</v>
      </c>
      <c r="J1622">
        <v>-95.712890999999999</v>
      </c>
    </row>
    <row r="1623" spans="1:10" x14ac:dyDescent="0.3">
      <c r="A1623">
        <v>1680</v>
      </c>
      <c r="B1623" t="s">
        <v>1694</v>
      </c>
      <c r="C1623">
        <v>3.8</v>
      </c>
      <c r="D1623">
        <v>0.5</v>
      </c>
      <c r="E1623">
        <v>14.3</v>
      </c>
      <c r="F1623">
        <v>4.3</v>
      </c>
      <c r="G1623" t="s">
        <v>11</v>
      </c>
      <c r="H1623" t="s">
        <v>12</v>
      </c>
      <c r="I1623">
        <v>35.861660000000001</v>
      </c>
      <c r="J1623">
        <v>104.195397</v>
      </c>
    </row>
    <row r="1624" spans="1:10" x14ac:dyDescent="0.3">
      <c r="A1624">
        <v>1680</v>
      </c>
      <c r="B1624" t="s">
        <v>1695</v>
      </c>
      <c r="C1624">
        <v>15.4</v>
      </c>
      <c r="D1624">
        <v>0.1</v>
      </c>
      <c r="E1624">
        <v>9.1999999999999993</v>
      </c>
      <c r="F1624">
        <v>2.9</v>
      </c>
      <c r="G1624" t="s">
        <v>20</v>
      </c>
      <c r="H1624" t="s">
        <v>21</v>
      </c>
      <c r="I1624">
        <v>55.378050999999999</v>
      </c>
      <c r="J1624">
        <v>-3.4359730000000002</v>
      </c>
    </row>
    <row r="1625" spans="1:10" x14ac:dyDescent="0.3">
      <c r="A1625">
        <v>1682</v>
      </c>
      <c r="B1625" t="s">
        <v>1696</v>
      </c>
      <c r="C1625">
        <v>0.9</v>
      </c>
      <c r="D1625">
        <v>0.1</v>
      </c>
      <c r="E1625">
        <v>56.8</v>
      </c>
      <c r="F1625">
        <v>1.4</v>
      </c>
      <c r="G1625" t="s">
        <v>50</v>
      </c>
      <c r="H1625" t="s">
        <v>12</v>
      </c>
      <c r="I1625">
        <v>36.204824000000002</v>
      </c>
      <c r="J1625">
        <v>138.25292400000001</v>
      </c>
    </row>
    <row r="1626" spans="1:10" x14ac:dyDescent="0.3">
      <c r="A1626">
        <v>1683</v>
      </c>
      <c r="B1626" t="s">
        <v>1697</v>
      </c>
      <c r="C1626">
        <v>10</v>
      </c>
      <c r="D1626">
        <v>0.1</v>
      </c>
      <c r="E1626">
        <v>12.1</v>
      </c>
      <c r="F1626">
        <v>0.5</v>
      </c>
      <c r="G1626" t="s">
        <v>42</v>
      </c>
      <c r="H1626" t="s">
        <v>12</v>
      </c>
      <c r="I1626">
        <v>35.907756999999997</v>
      </c>
      <c r="J1626">
        <v>127.76692199999999</v>
      </c>
    </row>
    <row r="1627" spans="1:10" x14ac:dyDescent="0.3">
      <c r="A1627">
        <v>1683</v>
      </c>
      <c r="B1627" t="s">
        <v>1698</v>
      </c>
      <c r="C1627">
        <v>15.3</v>
      </c>
      <c r="D1627">
        <v>-0.9</v>
      </c>
      <c r="E1627">
        <v>9.1999999999999993</v>
      </c>
      <c r="F1627">
        <v>1.6</v>
      </c>
      <c r="G1627" t="s">
        <v>20</v>
      </c>
      <c r="H1627" t="s">
        <v>21</v>
      </c>
      <c r="I1627">
        <v>55.378050999999999</v>
      </c>
      <c r="J1627">
        <v>-3.4359730000000002</v>
      </c>
    </row>
    <row r="1628" spans="1:10" x14ac:dyDescent="0.3">
      <c r="A1628">
        <v>1685</v>
      </c>
      <c r="B1628" t="s">
        <v>1699</v>
      </c>
      <c r="C1628">
        <v>0.9</v>
      </c>
      <c r="D1628">
        <v>0.3</v>
      </c>
      <c r="E1628">
        <v>9.3000000000000007</v>
      </c>
      <c r="F1628">
        <v>8.6</v>
      </c>
      <c r="G1628" t="s">
        <v>15</v>
      </c>
      <c r="H1628" t="s">
        <v>16</v>
      </c>
      <c r="I1628">
        <v>37.090240000000001</v>
      </c>
      <c r="J1628">
        <v>-95.712890999999999</v>
      </c>
    </row>
    <row r="1629" spans="1:10" x14ac:dyDescent="0.3">
      <c r="A1629">
        <v>1685</v>
      </c>
      <c r="B1629" t="s">
        <v>1700</v>
      </c>
      <c r="C1629">
        <v>2.9</v>
      </c>
      <c r="D1629">
        <v>0.4</v>
      </c>
      <c r="E1629">
        <v>2.9</v>
      </c>
      <c r="F1629">
        <v>8</v>
      </c>
      <c r="G1629" t="s">
        <v>15</v>
      </c>
      <c r="H1629" t="s">
        <v>16</v>
      </c>
      <c r="I1629">
        <v>37.090240000000001</v>
      </c>
      <c r="J1629">
        <v>-95.712890999999999</v>
      </c>
    </row>
    <row r="1630" spans="1:10" x14ac:dyDescent="0.3">
      <c r="A1630">
        <v>1687</v>
      </c>
      <c r="B1630" t="s">
        <v>1701</v>
      </c>
      <c r="C1630">
        <v>1.5</v>
      </c>
      <c r="D1630">
        <v>0.4</v>
      </c>
      <c r="E1630">
        <v>20.8</v>
      </c>
      <c r="F1630">
        <v>2.2000000000000002</v>
      </c>
      <c r="G1630" t="s">
        <v>532</v>
      </c>
      <c r="H1630" t="s">
        <v>12</v>
      </c>
      <c r="I1630">
        <v>23.424075999999999</v>
      </c>
      <c r="J1630">
        <v>53.847817999999997</v>
      </c>
    </row>
    <row r="1631" spans="1:10" x14ac:dyDescent="0.3">
      <c r="A1631">
        <v>1688</v>
      </c>
      <c r="B1631" t="s">
        <v>1702</v>
      </c>
      <c r="C1631">
        <v>13.8</v>
      </c>
      <c r="D1631">
        <v>0.1</v>
      </c>
      <c r="E1631">
        <v>62.5</v>
      </c>
      <c r="F1631">
        <v>0.3</v>
      </c>
      <c r="G1631" t="s">
        <v>1114</v>
      </c>
      <c r="H1631" t="s">
        <v>21</v>
      </c>
      <c r="I1631">
        <v>39.074207999999999</v>
      </c>
      <c r="J1631">
        <v>21.824311999999999</v>
      </c>
    </row>
    <row r="1632" spans="1:10" x14ac:dyDescent="0.3">
      <c r="A1632">
        <v>1689</v>
      </c>
      <c r="B1632" t="s">
        <v>1703</v>
      </c>
      <c r="C1632">
        <v>1.1000000000000001</v>
      </c>
      <c r="D1632">
        <v>0.1</v>
      </c>
      <c r="E1632">
        <v>54.9</v>
      </c>
      <c r="F1632">
        <v>1.6</v>
      </c>
      <c r="G1632" t="s">
        <v>50</v>
      </c>
      <c r="H1632" t="s">
        <v>12</v>
      </c>
      <c r="I1632">
        <v>36.204824000000002</v>
      </c>
      <c r="J1632">
        <v>138.25292400000001</v>
      </c>
    </row>
    <row r="1633" spans="1:10" x14ac:dyDescent="0.3">
      <c r="A1633">
        <v>1690</v>
      </c>
      <c r="B1633" t="s">
        <v>1704</v>
      </c>
      <c r="C1633">
        <v>1</v>
      </c>
      <c r="D1633">
        <v>0.1</v>
      </c>
      <c r="E1633">
        <v>54.8</v>
      </c>
      <c r="F1633">
        <v>1.2</v>
      </c>
      <c r="G1633" t="s">
        <v>50</v>
      </c>
      <c r="H1633" t="s">
        <v>12</v>
      </c>
      <c r="I1633">
        <v>36.204824000000002</v>
      </c>
      <c r="J1633">
        <v>138.25292400000001</v>
      </c>
    </row>
    <row r="1634" spans="1:10" x14ac:dyDescent="0.3">
      <c r="A1634">
        <v>1691</v>
      </c>
      <c r="B1634" t="s">
        <v>1705</v>
      </c>
      <c r="C1634">
        <v>1.7</v>
      </c>
      <c r="D1634">
        <v>-1.3</v>
      </c>
      <c r="E1634">
        <v>53.9</v>
      </c>
      <c r="F1634">
        <v>1.7</v>
      </c>
      <c r="G1634" t="s">
        <v>351</v>
      </c>
      <c r="H1634" t="s">
        <v>21</v>
      </c>
      <c r="I1634">
        <v>53.412909999999997</v>
      </c>
      <c r="J1634">
        <v>-8.2438900000000004</v>
      </c>
    </row>
    <row r="1635" spans="1:10" x14ac:dyDescent="0.3">
      <c r="A1635">
        <v>1692</v>
      </c>
      <c r="B1635" t="s">
        <v>1706</v>
      </c>
      <c r="C1635">
        <v>2.9</v>
      </c>
      <c r="D1635">
        <v>0.2</v>
      </c>
      <c r="E1635">
        <v>53.8</v>
      </c>
      <c r="F1635">
        <v>1.9</v>
      </c>
      <c r="G1635" t="s">
        <v>266</v>
      </c>
      <c r="H1635" t="s">
        <v>12</v>
      </c>
      <c r="I1635">
        <v>31.046050999999999</v>
      </c>
      <c r="J1635">
        <v>34.851612000000003</v>
      </c>
    </row>
    <row r="1636" spans="1:10" x14ac:dyDescent="0.3">
      <c r="A1636">
        <v>1692</v>
      </c>
      <c r="B1636" t="s">
        <v>1707</v>
      </c>
      <c r="C1636">
        <v>1.5</v>
      </c>
      <c r="D1636">
        <v>0.3</v>
      </c>
      <c r="E1636">
        <v>2.4</v>
      </c>
      <c r="F1636">
        <v>11</v>
      </c>
      <c r="G1636" t="s">
        <v>15</v>
      </c>
      <c r="H1636" t="s">
        <v>16</v>
      </c>
      <c r="I1636">
        <v>37.090240000000001</v>
      </c>
      <c r="J1636">
        <v>-95.712890999999999</v>
      </c>
    </row>
    <row r="1637" spans="1:10" x14ac:dyDescent="0.3">
      <c r="A1637">
        <v>1694</v>
      </c>
      <c r="B1637" t="s">
        <v>1708</v>
      </c>
      <c r="C1637">
        <v>1.3</v>
      </c>
      <c r="D1637">
        <v>0.3</v>
      </c>
      <c r="E1637">
        <v>26</v>
      </c>
      <c r="F1637">
        <v>2.2000000000000002</v>
      </c>
      <c r="G1637" t="s">
        <v>532</v>
      </c>
      <c r="H1637" t="s">
        <v>12</v>
      </c>
      <c r="I1637">
        <v>23.424075999999999</v>
      </c>
      <c r="J1637">
        <v>53.847817999999997</v>
      </c>
    </row>
    <row r="1638" spans="1:10" x14ac:dyDescent="0.3">
      <c r="A1638">
        <v>1695</v>
      </c>
      <c r="B1638" t="s">
        <v>1709</v>
      </c>
      <c r="C1638">
        <v>5.9</v>
      </c>
      <c r="D1638">
        <v>0.3</v>
      </c>
      <c r="E1638">
        <v>6.4</v>
      </c>
      <c r="F1638">
        <v>7.1</v>
      </c>
      <c r="G1638" t="s">
        <v>50</v>
      </c>
      <c r="H1638" t="s">
        <v>12</v>
      </c>
      <c r="I1638">
        <v>36.204824000000002</v>
      </c>
      <c r="J1638">
        <v>138.25292400000001</v>
      </c>
    </row>
    <row r="1639" spans="1:10" x14ac:dyDescent="0.3">
      <c r="A1639">
        <v>1697</v>
      </c>
      <c r="B1639" t="s">
        <v>1710</v>
      </c>
      <c r="C1639">
        <v>3.7</v>
      </c>
      <c r="D1639">
        <v>0.4</v>
      </c>
      <c r="E1639">
        <v>4.4000000000000004</v>
      </c>
      <c r="F1639">
        <v>8.3000000000000007</v>
      </c>
      <c r="G1639" t="s">
        <v>15</v>
      </c>
      <c r="H1639" t="s">
        <v>16</v>
      </c>
      <c r="I1639">
        <v>37.090240000000001</v>
      </c>
      <c r="J1639">
        <v>-95.712890999999999</v>
      </c>
    </row>
    <row r="1640" spans="1:10" x14ac:dyDescent="0.3">
      <c r="A1640">
        <v>1699</v>
      </c>
      <c r="B1640" t="s">
        <v>1711</v>
      </c>
      <c r="C1640">
        <v>1</v>
      </c>
      <c r="D1640">
        <v>0.1</v>
      </c>
      <c r="E1640">
        <v>52.7</v>
      </c>
      <c r="F1640">
        <v>1.3</v>
      </c>
      <c r="G1640" t="s">
        <v>50</v>
      </c>
      <c r="H1640" t="s">
        <v>12</v>
      </c>
      <c r="I1640">
        <v>36.204824000000002</v>
      </c>
      <c r="J1640">
        <v>138.25292400000001</v>
      </c>
    </row>
    <row r="1641" spans="1:10" x14ac:dyDescent="0.3">
      <c r="A1641">
        <v>1700</v>
      </c>
      <c r="B1641" t="s">
        <v>1712</v>
      </c>
      <c r="C1641">
        <v>1.3</v>
      </c>
      <c r="D1641">
        <v>0.4</v>
      </c>
      <c r="E1641">
        <v>1.9</v>
      </c>
      <c r="F1641">
        <v>8.8000000000000007</v>
      </c>
      <c r="G1641" t="s">
        <v>15</v>
      </c>
      <c r="H1641" t="s">
        <v>16</v>
      </c>
      <c r="I1641">
        <v>37.090240000000001</v>
      </c>
      <c r="J1641">
        <v>-95.712890999999999</v>
      </c>
    </row>
    <row r="1642" spans="1:10" x14ac:dyDescent="0.3">
      <c r="A1642">
        <v>1701</v>
      </c>
      <c r="B1642" t="s">
        <v>1713</v>
      </c>
      <c r="C1642">
        <v>1</v>
      </c>
      <c r="D1642">
        <v>0.3</v>
      </c>
      <c r="E1642">
        <v>23.3</v>
      </c>
      <c r="F1642">
        <v>2.4</v>
      </c>
      <c r="G1642" t="s">
        <v>532</v>
      </c>
      <c r="H1642" t="s">
        <v>12</v>
      </c>
      <c r="I1642">
        <v>23.424075999999999</v>
      </c>
      <c r="J1642">
        <v>53.847817999999997</v>
      </c>
    </row>
    <row r="1643" spans="1:10" x14ac:dyDescent="0.3">
      <c r="A1643">
        <v>1702</v>
      </c>
      <c r="B1643" t="s">
        <v>1714</v>
      </c>
      <c r="C1643">
        <v>6.2</v>
      </c>
      <c r="D1643">
        <v>0.2</v>
      </c>
      <c r="E1643">
        <v>14</v>
      </c>
      <c r="F1643">
        <v>5.2</v>
      </c>
      <c r="G1643" t="s">
        <v>15</v>
      </c>
      <c r="H1643" t="s">
        <v>16</v>
      </c>
      <c r="I1643">
        <v>37.090240000000001</v>
      </c>
      <c r="J1643">
        <v>-95.712890999999999</v>
      </c>
    </row>
    <row r="1644" spans="1:10" x14ac:dyDescent="0.3">
      <c r="A1644">
        <v>1703</v>
      </c>
      <c r="B1644" t="s">
        <v>1715</v>
      </c>
      <c r="C1644">
        <v>2.6</v>
      </c>
      <c r="D1644">
        <v>0</v>
      </c>
      <c r="E1644">
        <v>52</v>
      </c>
      <c r="F1644">
        <v>1.9</v>
      </c>
      <c r="G1644" t="s">
        <v>50</v>
      </c>
      <c r="H1644" t="s">
        <v>12</v>
      </c>
      <c r="I1644">
        <v>36.204824000000002</v>
      </c>
      <c r="J1644">
        <v>138.25292400000001</v>
      </c>
    </row>
    <row r="1645" spans="1:10" x14ac:dyDescent="0.3">
      <c r="A1645">
        <v>1704</v>
      </c>
      <c r="B1645" t="s">
        <v>1716</v>
      </c>
      <c r="C1645">
        <v>3.6</v>
      </c>
      <c r="D1645">
        <v>0.4</v>
      </c>
      <c r="E1645">
        <v>4.4000000000000004</v>
      </c>
      <c r="F1645">
        <v>7.8</v>
      </c>
      <c r="G1645" t="s">
        <v>20</v>
      </c>
      <c r="H1645" t="s">
        <v>21</v>
      </c>
      <c r="I1645">
        <v>55.378050999999999</v>
      </c>
      <c r="J1645">
        <v>-3.4359730000000002</v>
      </c>
    </row>
    <row r="1646" spans="1:10" x14ac:dyDescent="0.3">
      <c r="A1646">
        <v>1705</v>
      </c>
      <c r="B1646" t="s">
        <v>1717</v>
      </c>
      <c r="C1646">
        <v>1.3</v>
      </c>
      <c r="D1646">
        <v>0.4</v>
      </c>
      <c r="E1646">
        <v>3.1</v>
      </c>
      <c r="F1646">
        <v>7.7</v>
      </c>
      <c r="G1646" t="s">
        <v>1718</v>
      </c>
      <c r="H1646" t="s">
        <v>21</v>
      </c>
      <c r="I1646">
        <v>49.433332999999998</v>
      </c>
      <c r="J1646">
        <v>-2.3166669999999998</v>
      </c>
    </row>
    <row r="1647" spans="1:10" x14ac:dyDescent="0.3">
      <c r="A1647">
        <v>1705</v>
      </c>
      <c r="B1647" t="s">
        <v>1719</v>
      </c>
      <c r="C1647">
        <v>0.7</v>
      </c>
      <c r="D1647">
        <v>0.1</v>
      </c>
      <c r="E1647">
        <v>51.4</v>
      </c>
      <c r="F1647">
        <v>0.8</v>
      </c>
      <c r="G1647" t="s">
        <v>50</v>
      </c>
      <c r="H1647" t="s">
        <v>12</v>
      </c>
      <c r="I1647">
        <v>36.204824000000002</v>
      </c>
      <c r="J1647">
        <v>138.25292400000001</v>
      </c>
    </row>
    <row r="1648" spans="1:10" x14ac:dyDescent="0.3">
      <c r="A1648">
        <v>1705</v>
      </c>
      <c r="B1648" t="s">
        <v>1720</v>
      </c>
      <c r="C1648">
        <v>0.2</v>
      </c>
      <c r="D1648">
        <v>0.1</v>
      </c>
      <c r="E1648">
        <v>10.7</v>
      </c>
      <c r="F1648">
        <v>11.7</v>
      </c>
      <c r="G1648" t="s">
        <v>549</v>
      </c>
      <c r="H1648" t="s">
        <v>12</v>
      </c>
      <c r="I1648">
        <v>25.354825999999999</v>
      </c>
      <c r="J1648">
        <v>51.183883999999999</v>
      </c>
    </row>
    <row r="1649" spans="1:10" x14ac:dyDescent="0.3">
      <c r="A1649">
        <v>1708</v>
      </c>
      <c r="B1649" t="s">
        <v>1721</v>
      </c>
      <c r="C1649">
        <v>4</v>
      </c>
      <c r="D1649">
        <v>0.1</v>
      </c>
      <c r="E1649">
        <v>45.2</v>
      </c>
      <c r="F1649">
        <v>1</v>
      </c>
      <c r="G1649" t="s">
        <v>154</v>
      </c>
      <c r="H1649" t="s">
        <v>12</v>
      </c>
      <c r="I1649">
        <v>20.593684</v>
      </c>
      <c r="J1649">
        <v>78.962879999999998</v>
      </c>
    </row>
    <row r="1650" spans="1:10" x14ac:dyDescent="0.3">
      <c r="A1650">
        <v>1709</v>
      </c>
      <c r="B1650" t="s">
        <v>1722</v>
      </c>
      <c r="C1650">
        <v>5.2</v>
      </c>
      <c r="D1650">
        <v>0.7</v>
      </c>
      <c r="E1650">
        <v>2.2999999999999998</v>
      </c>
      <c r="F1650">
        <v>2.8</v>
      </c>
      <c r="G1650" t="s">
        <v>1114</v>
      </c>
      <c r="H1650" t="s">
        <v>21</v>
      </c>
      <c r="I1650">
        <v>39.074207999999999</v>
      </c>
      <c r="J1650">
        <v>21.824311999999999</v>
      </c>
    </row>
    <row r="1651" spans="1:10" x14ac:dyDescent="0.3">
      <c r="A1651">
        <v>1710</v>
      </c>
      <c r="B1651" t="s">
        <v>1723</v>
      </c>
      <c r="C1651">
        <v>1.7</v>
      </c>
      <c r="D1651">
        <v>0.4</v>
      </c>
      <c r="E1651">
        <v>6.6</v>
      </c>
      <c r="F1651">
        <v>7.9</v>
      </c>
      <c r="G1651" t="s">
        <v>23</v>
      </c>
      <c r="H1651" t="s">
        <v>21</v>
      </c>
      <c r="I1651">
        <v>52.132632999999998</v>
      </c>
      <c r="J1651">
        <v>5.2912660000000002</v>
      </c>
    </row>
    <row r="1652" spans="1:10" x14ac:dyDescent="0.3">
      <c r="A1652">
        <v>1711</v>
      </c>
      <c r="B1652" t="s">
        <v>1724</v>
      </c>
      <c r="C1652">
        <v>1.1000000000000001</v>
      </c>
      <c r="D1652">
        <v>0.1</v>
      </c>
      <c r="E1652">
        <v>50.1</v>
      </c>
      <c r="F1652">
        <v>1.4</v>
      </c>
      <c r="G1652" t="s">
        <v>50</v>
      </c>
      <c r="H1652" t="s">
        <v>12</v>
      </c>
      <c r="I1652">
        <v>36.204824000000002</v>
      </c>
      <c r="J1652">
        <v>138.25292400000001</v>
      </c>
    </row>
    <row r="1653" spans="1:10" x14ac:dyDescent="0.3">
      <c r="A1653">
        <v>1711</v>
      </c>
      <c r="B1653" t="s">
        <v>1725</v>
      </c>
      <c r="C1653">
        <v>1.9</v>
      </c>
      <c r="D1653">
        <v>0.4</v>
      </c>
      <c r="E1653">
        <v>3.8</v>
      </c>
      <c r="F1653">
        <v>9.6999999999999993</v>
      </c>
      <c r="G1653" t="s">
        <v>261</v>
      </c>
      <c r="H1653" t="s">
        <v>262</v>
      </c>
      <c r="I1653">
        <v>-30.559481999999999</v>
      </c>
      <c r="J1653">
        <v>22.937505999999999</v>
      </c>
    </row>
    <row r="1654" spans="1:10" x14ac:dyDescent="0.3">
      <c r="A1654">
        <v>1713</v>
      </c>
      <c r="B1654" t="s">
        <v>1726</v>
      </c>
      <c r="C1654">
        <v>0.9</v>
      </c>
      <c r="D1654">
        <v>0.1</v>
      </c>
      <c r="E1654">
        <v>49.9</v>
      </c>
      <c r="F1654">
        <v>1.4</v>
      </c>
      <c r="G1654" t="s">
        <v>50</v>
      </c>
      <c r="H1654" t="s">
        <v>12</v>
      </c>
      <c r="I1654">
        <v>36.204824000000002</v>
      </c>
      <c r="J1654">
        <v>138.25292400000001</v>
      </c>
    </row>
    <row r="1655" spans="1:10" x14ac:dyDescent="0.3">
      <c r="A1655">
        <v>1714</v>
      </c>
      <c r="B1655" t="s">
        <v>1727</v>
      </c>
      <c r="C1655">
        <v>2.5</v>
      </c>
      <c r="D1655">
        <v>0.4</v>
      </c>
      <c r="E1655">
        <v>14.9</v>
      </c>
      <c r="F1655">
        <v>3.3</v>
      </c>
      <c r="G1655" t="s">
        <v>53</v>
      </c>
      <c r="H1655" t="s">
        <v>12</v>
      </c>
      <c r="I1655">
        <v>22.396428</v>
      </c>
      <c r="J1655">
        <v>114.109497</v>
      </c>
    </row>
    <row r="1656" spans="1:10" x14ac:dyDescent="0.3">
      <c r="A1656">
        <v>1716</v>
      </c>
      <c r="B1656" t="s">
        <v>1728</v>
      </c>
      <c r="C1656">
        <v>0.6</v>
      </c>
      <c r="D1656">
        <v>0.6</v>
      </c>
      <c r="E1656">
        <v>3.3</v>
      </c>
      <c r="F1656">
        <v>6.1</v>
      </c>
      <c r="G1656" t="s">
        <v>261</v>
      </c>
      <c r="H1656" t="s">
        <v>262</v>
      </c>
      <c r="I1656">
        <v>-30.559481999999999</v>
      </c>
      <c r="J1656">
        <v>22.937505999999999</v>
      </c>
    </row>
    <row r="1657" spans="1:10" x14ac:dyDescent="0.3">
      <c r="A1657">
        <v>1717</v>
      </c>
      <c r="B1657" t="s">
        <v>1729</v>
      </c>
      <c r="C1657">
        <v>13</v>
      </c>
      <c r="D1657">
        <v>-1</v>
      </c>
      <c r="E1657">
        <v>9.8000000000000007</v>
      </c>
      <c r="F1657">
        <v>3.4</v>
      </c>
      <c r="G1657" t="s">
        <v>15</v>
      </c>
      <c r="H1657" t="s">
        <v>16</v>
      </c>
      <c r="I1657">
        <v>37.090240000000001</v>
      </c>
      <c r="J1657">
        <v>-95.712890999999999</v>
      </c>
    </row>
    <row r="1658" spans="1:10" x14ac:dyDescent="0.3">
      <c r="A1658">
        <v>1718</v>
      </c>
      <c r="B1658" t="s">
        <v>1730</v>
      </c>
      <c r="C1658">
        <v>20.100000000000001</v>
      </c>
      <c r="D1658">
        <v>0</v>
      </c>
      <c r="E1658">
        <v>4.3</v>
      </c>
      <c r="F1658">
        <v>3.8</v>
      </c>
      <c r="G1658" t="s">
        <v>15</v>
      </c>
      <c r="H1658" t="s">
        <v>16</v>
      </c>
      <c r="I1658">
        <v>37.090240000000001</v>
      </c>
      <c r="J1658">
        <v>-95.712890999999999</v>
      </c>
    </row>
    <row r="1659" spans="1:10" x14ac:dyDescent="0.3">
      <c r="A1659">
        <v>1719</v>
      </c>
      <c r="B1659" t="s">
        <v>1731</v>
      </c>
      <c r="C1659">
        <v>0.9</v>
      </c>
      <c r="D1659">
        <v>0.1</v>
      </c>
      <c r="E1659">
        <v>48.7</v>
      </c>
      <c r="F1659">
        <v>1.2</v>
      </c>
      <c r="G1659" t="s">
        <v>50</v>
      </c>
      <c r="H1659" t="s">
        <v>12</v>
      </c>
      <c r="I1659">
        <v>36.204824000000002</v>
      </c>
      <c r="J1659">
        <v>138.25292400000001</v>
      </c>
    </row>
    <row r="1660" spans="1:10" x14ac:dyDescent="0.3">
      <c r="A1660">
        <v>1720</v>
      </c>
      <c r="B1660" t="s">
        <v>1732</v>
      </c>
      <c r="C1660">
        <v>4.9000000000000004</v>
      </c>
      <c r="D1660">
        <v>0.5</v>
      </c>
      <c r="E1660">
        <v>7.2</v>
      </c>
      <c r="F1660">
        <v>5</v>
      </c>
      <c r="G1660" t="s">
        <v>154</v>
      </c>
      <c r="H1660" t="s">
        <v>12</v>
      </c>
      <c r="I1660">
        <v>20.593684</v>
      </c>
      <c r="J1660">
        <v>78.962879999999998</v>
      </c>
    </row>
    <row r="1661" spans="1:10" x14ac:dyDescent="0.3">
      <c r="A1661">
        <v>1721</v>
      </c>
      <c r="B1661" t="s">
        <v>1733</v>
      </c>
      <c r="C1661">
        <v>0.4</v>
      </c>
      <c r="D1661">
        <v>0.2</v>
      </c>
      <c r="E1661">
        <v>48.2</v>
      </c>
      <c r="F1661">
        <v>2.2000000000000002</v>
      </c>
      <c r="G1661" t="s">
        <v>71</v>
      </c>
      <c r="H1661" t="s">
        <v>21</v>
      </c>
      <c r="I1661">
        <v>40.463667000000001</v>
      </c>
      <c r="J1661">
        <v>-3.7492200000000002</v>
      </c>
    </row>
    <row r="1662" spans="1:10" x14ac:dyDescent="0.3">
      <c r="A1662">
        <v>1722</v>
      </c>
      <c r="B1662" t="s">
        <v>1734</v>
      </c>
      <c r="C1662">
        <v>6.8</v>
      </c>
      <c r="D1662">
        <v>0.2</v>
      </c>
      <c r="E1662">
        <v>12.7</v>
      </c>
      <c r="F1662">
        <v>5</v>
      </c>
      <c r="G1662" t="s">
        <v>789</v>
      </c>
      <c r="H1662" t="s">
        <v>16</v>
      </c>
      <c r="I1662">
        <v>32.321384000000002</v>
      </c>
      <c r="J1662">
        <v>-64.757369999999995</v>
      </c>
    </row>
    <row r="1663" spans="1:10" x14ac:dyDescent="0.3">
      <c r="A1663">
        <v>1723</v>
      </c>
      <c r="B1663" t="s">
        <v>1735</v>
      </c>
      <c r="C1663">
        <v>2.2000000000000002</v>
      </c>
      <c r="D1663">
        <v>-0.1</v>
      </c>
      <c r="E1663">
        <v>47.4</v>
      </c>
      <c r="F1663">
        <v>3.1</v>
      </c>
      <c r="G1663" t="s">
        <v>15</v>
      </c>
      <c r="H1663" t="s">
        <v>16</v>
      </c>
      <c r="I1663">
        <v>37.090240000000001</v>
      </c>
      <c r="J1663">
        <v>-95.712890999999999</v>
      </c>
    </row>
    <row r="1664" spans="1:10" x14ac:dyDescent="0.3">
      <c r="A1664">
        <v>1724</v>
      </c>
      <c r="B1664" t="s">
        <v>1736</v>
      </c>
      <c r="C1664">
        <v>1.5</v>
      </c>
      <c r="D1664">
        <v>0.4</v>
      </c>
      <c r="E1664">
        <v>6.3</v>
      </c>
      <c r="F1664">
        <v>8</v>
      </c>
      <c r="G1664" t="s">
        <v>44</v>
      </c>
      <c r="H1664" t="s">
        <v>21</v>
      </c>
      <c r="I1664">
        <v>46.227637999999999</v>
      </c>
      <c r="J1664">
        <v>2.213749</v>
      </c>
    </row>
    <row r="1665" spans="1:10" x14ac:dyDescent="0.3">
      <c r="A1665">
        <v>1725</v>
      </c>
      <c r="B1665" t="s">
        <v>1737</v>
      </c>
      <c r="C1665">
        <v>8</v>
      </c>
      <c r="D1665">
        <v>0.2</v>
      </c>
      <c r="E1665">
        <v>13.9</v>
      </c>
      <c r="F1665">
        <v>1.1000000000000001</v>
      </c>
      <c r="G1665" t="s">
        <v>42</v>
      </c>
      <c r="H1665" t="s">
        <v>12</v>
      </c>
      <c r="I1665">
        <v>35.907756999999997</v>
      </c>
      <c r="J1665">
        <v>127.76692199999999</v>
      </c>
    </row>
    <row r="1666" spans="1:10" x14ac:dyDescent="0.3">
      <c r="A1666">
        <v>1726</v>
      </c>
      <c r="B1666" t="s">
        <v>1738</v>
      </c>
      <c r="C1666">
        <v>18.899999999999999</v>
      </c>
      <c r="D1666">
        <v>0.1</v>
      </c>
      <c r="E1666">
        <v>7.1</v>
      </c>
      <c r="F1666">
        <v>0.8</v>
      </c>
      <c r="G1666" t="s">
        <v>50</v>
      </c>
      <c r="H1666" t="s">
        <v>12</v>
      </c>
      <c r="I1666">
        <v>36.204824000000002</v>
      </c>
      <c r="J1666">
        <v>138.25292400000001</v>
      </c>
    </row>
    <row r="1667" spans="1:10" x14ac:dyDescent="0.3">
      <c r="A1667">
        <v>1726</v>
      </c>
      <c r="B1667" t="s">
        <v>1739</v>
      </c>
      <c r="C1667">
        <v>0</v>
      </c>
      <c r="D1667">
        <v>1.2</v>
      </c>
      <c r="E1667">
        <v>1.2</v>
      </c>
      <c r="F1667">
        <v>1.4</v>
      </c>
      <c r="G1667" t="s">
        <v>20</v>
      </c>
      <c r="H1667" t="s">
        <v>21</v>
      </c>
      <c r="I1667">
        <v>55.378050999999999</v>
      </c>
      <c r="J1667">
        <v>-3.4359730000000002</v>
      </c>
    </row>
    <row r="1668" spans="1:10" x14ac:dyDescent="0.3">
      <c r="A1668">
        <v>1728</v>
      </c>
      <c r="B1668" t="s">
        <v>1740</v>
      </c>
      <c r="C1668">
        <v>13.4</v>
      </c>
      <c r="D1668">
        <v>0.2</v>
      </c>
      <c r="E1668">
        <v>4.4000000000000004</v>
      </c>
      <c r="F1668">
        <v>4.9000000000000004</v>
      </c>
      <c r="G1668" t="s">
        <v>71</v>
      </c>
      <c r="H1668" t="s">
        <v>21</v>
      </c>
      <c r="I1668">
        <v>40.463667000000001</v>
      </c>
      <c r="J1668">
        <v>-3.7492200000000002</v>
      </c>
    </row>
    <row r="1669" spans="1:10" x14ac:dyDescent="0.3">
      <c r="A1669">
        <v>1729</v>
      </c>
      <c r="B1669" t="s">
        <v>1741</v>
      </c>
      <c r="C1669">
        <v>3.2</v>
      </c>
      <c r="D1669">
        <v>0.3</v>
      </c>
      <c r="E1669">
        <v>35.799999999999997</v>
      </c>
      <c r="F1669">
        <v>1.3</v>
      </c>
      <c r="G1669" t="s">
        <v>154</v>
      </c>
      <c r="H1669" t="s">
        <v>12</v>
      </c>
      <c r="I1669">
        <v>20.593684</v>
      </c>
      <c r="J1669">
        <v>78.962879999999998</v>
      </c>
    </row>
    <row r="1670" spans="1:10" x14ac:dyDescent="0.3">
      <c r="A1670">
        <v>1730</v>
      </c>
      <c r="B1670" t="s">
        <v>1742</v>
      </c>
      <c r="C1670">
        <v>1</v>
      </c>
      <c r="D1670">
        <v>0.1</v>
      </c>
      <c r="E1670">
        <v>46.6</v>
      </c>
      <c r="F1670">
        <v>1.2</v>
      </c>
      <c r="G1670" t="s">
        <v>50</v>
      </c>
      <c r="H1670" t="s">
        <v>12</v>
      </c>
      <c r="I1670">
        <v>36.204824000000002</v>
      </c>
      <c r="J1670">
        <v>138.25292400000001</v>
      </c>
    </row>
    <row r="1671" spans="1:10" x14ac:dyDescent="0.3">
      <c r="A1671">
        <v>1731</v>
      </c>
      <c r="B1671" t="s">
        <v>1743</v>
      </c>
      <c r="C1671">
        <v>4.4000000000000004</v>
      </c>
      <c r="D1671">
        <v>0.2</v>
      </c>
      <c r="E1671">
        <v>9.8000000000000007</v>
      </c>
      <c r="F1671">
        <v>10.4</v>
      </c>
      <c r="G1671" t="s">
        <v>15</v>
      </c>
      <c r="H1671" t="s">
        <v>16</v>
      </c>
      <c r="I1671">
        <v>37.090240000000001</v>
      </c>
      <c r="J1671">
        <v>-95.712890999999999</v>
      </c>
    </row>
    <row r="1672" spans="1:10" x14ac:dyDescent="0.3">
      <c r="A1672">
        <v>1732</v>
      </c>
      <c r="B1672" t="s">
        <v>1744</v>
      </c>
      <c r="C1672">
        <v>0.9</v>
      </c>
      <c r="D1672">
        <v>0.1</v>
      </c>
      <c r="E1672">
        <v>46.1</v>
      </c>
      <c r="F1672">
        <v>1.3</v>
      </c>
      <c r="G1672" t="s">
        <v>50</v>
      </c>
      <c r="H1672" t="s">
        <v>12</v>
      </c>
      <c r="I1672">
        <v>36.204824000000002</v>
      </c>
      <c r="J1672">
        <v>138.25292400000001</v>
      </c>
    </row>
    <row r="1673" spans="1:10" x14ac:dyDescent="0.3">
      <c r="A1673">
        <v>1732</v>
      </c>
      <c r="B1673" t="s">
        <v>1745</v>
      </c>
      <c r="C1673">
        <v>7.7</v>
      </c>
      <c r="D1673">
        <v>-0.1</v>
      </c>
      <c r="E1673">
        <v>6.9</v>
      </c>
      <c r="F1673">
        <v>7.1</v>
      </c>
      <c r="G1673" t="s">
        <v>15</v>
      </c>
      <c r="H1673" t="s">
        <v>16</v>
      </c>
      <c r="I1673">
        <v>37.090240000000001</v>
      </c>
      <c r="J1673">
        <v>-95.712890999999999</v>
      </c>
    </row>
    <row r="1674" spans="1:10" x14ac:dyDescent="0.3">
      <c r="A1674">
        <v>1734</v>
      </c>
      <c r="B1674" t="s">
        <v>1746</v>
      </c>
      <c r="C1674">
        <v>8.3000000000000007</v>
      </c>
      <c r="D1674">
        <v>0.2</v>
      </c>
      <c r="E1674">
        <v>12.3</v>
      </c>
      <c r="F1674">
        <v>2.9</v>
      </c>
      <c r="G1674" t="s">
        <v>11</v>
      </c>
      <c r="H1674" t="s">
        <v>12</v>
      </c>
      <c r="I1674">
        <v>35.861660000000001</v>
      </c>
      <c r="J1674">
        <v>104.195397</v>
      </c>
    </row>
    <row r="1675" spans="1:10" x14ac:dyDescent="0.3">
      <c r="A1675">
        <v>1734</v>
      </c>
      <c r="B1675" t="s">
        <v>1747</v>
      </c>
      <c r="C1675">
        <v>0.9</v>
      </c>
      <c r="D1675">
        <v>0.1</v>
      </c>
      <c r="E1675">
        <v>45.8</v>
      </c>
      <c r="F1675">
        <v>1.6</v>
      </c>
      <c r="G1675" t="s">
        <v>50</v>
      </c>
      <c r="H1675" t="s">
        <v>12</v>
      </c>
      <c r="I1675">
        <v>36.204824000000002</v>
      </c>
      <c r="J1675">
        <v>138.25292400000001</v>
      </c>
    </row>
    <row r="1676" spans="1:10" x14ac:dyDescent="0.3">
      <c r="A1676">
        <v>1736</v>
      </c>
      <c r="B1676" t="s">
        <v>1748</v>
      </c>
      <c r="C1676">
        <v>1</v>
      </c>
      <c r="D1676">
        <v>0</v>
      </c>
      <c r="E1676">
        <v>1.4</v>
      </c>
      <c r="F1676">
        <v>19.100000000000001</v>
      </c>
      <c r="G1676" t="s">
        <v>15</v>
      </c>
      <c r="H1676" t="s">
        <v>16</v>
      </c>
      <c r="I1676">
        <v>37.090240000000001</v>
      </c>
      <c r="J1676">
        <v>-95.712890999999999</v>
      </c>
    </row>
    <row r="1677" spans="1:10" x14ac:dyDescent="0.3">
      <c r="A1677">
        <v>1737</v>
      </c>
      <c r="B1677" t="s">
        <v>1749</v>
      </c>
      <c r="C1677">
        <v>1.7</v>
      </c>
      <c r="D1677">
        <v>0.1</v>
      </c>
      <c r="E1677">
        <v>45.6</v>
      </c>
      <c r="F1677">
        <v>2.5</v>
      </c>
      <c r="G1677" t="s">
        <v>165</v>
      </c>
      <c r="H1677" t="s">
        <v>21</v>
      </c>
      <c r="I1677">
        <v>56.263919999999999</v>
      </c>
      <c r="J1677">
        <v>9.5017849999999999</v>
      </c>
    </row>
    <row r="1678" spans="1:10" x14ac:dyDescent="0.3">
      <c r="A1678">
        <v>1738</v>
      </c>
      <c r="B1678" t="s">
        <v>1750</v>
      </c>
      <c r="C1678">
        <v>4.7</v>
      </c>
      <c r="D1678">
        <v>0.1</v>
      </c>
      <c r="E1678">
        <v>28.9</v>
      </c>
      <c r="F1678">
        <v>0.9</v>
      </c>
      <c r="G1678" t="s">
        <v>31</v>
      </c>
      <c r="H1678" t="s">
        <v>21</v>
      </c>
      <c r="I1678">
        <v>51.165691000000002</v>
      </c>
      <c r="J1678">
        <v>10.451525999999999</v>
      </c>
    </row>
    <row r="1679" spans="1:10" x14ac:dyDescent="0.3">
      <c r="A1679">
        <v>1739</v>
      </c>
      <c r="B1679" t="s">
        <v>1751</v>
      </c>
      <c r="C1679">
        <v>6.2</v>
      </c>
      <c r="D1679">
        <v>0.4</v>
      </c>
      <c r="E1679">
        <v>3.4</v>
      </c>
      <c r="F1679">
        <v>4.9000000000000004</v>
      </c>
      <c r="G1679" t="s">
        <v>15</v>
      </c>
      <c r="H1679" t="s">
        <v>16</v>
      </c>
      <c r="I1679">
        <v>37.090240000000001</v>
      </c>
      <c r="J1679">
        <v>-95.712890999999999</v>
      </c>
    </row>
    <row r="1680" spans="1:10" x14ac:dyDescent="0.3">
      <c r="A1680">
        <v>1740</v>
      </c>
      <c r="B1680" t="s">
        <v>1752</v>
      </c>
      <c r="C1680">
        <v>4.3</v>
      </c>
      <c r="D1680">
        <v>0.2</v>
      </c>
      <c r="E1680">
        <v>34.1</v>
      </c>
      <c r="F1680">
        <v>2.6</v>
      </c>
      <c r="G1680" t="s">
        <v>15</v>
      </c>
      <c r="H1680" t="s">
        <v>16</v>
      </c>
      <c r="I1680">
        <v>37.090240000000001</v>
      </c>
      <c r="J1680">
        <v>-95.712890999999999</v>
      </c>
    </row>
    <row r="1681" spans="1:10" x14ac:dyDescent="0.3">
      <c r="A1681">
        <v>1741</v>
      </c>
      <c r="B1681" t="s">
        <v>1753</v>
      </c>
      <c r="C1681">
        <v>3.1</v>
      </c>
      <c r="D1681">
        <v>0.4</v>
      </c>
      <c r="E1681">
        <v>2.2999999999999998</v>
      </c>
      <c r="F1681">
        <v>7.9</v>
      </c>
      <c r="G1681" t="s">
        <v>79</v>
      </c>
      <c r="H1681" t="s">
        <v>16</v>
      </c>
      <c r="I1681">
        <v>56.130366000000002</v>
      </c>
      <c r="J1681">
        <v>-106.346771</v>
      </c>
    </row>
    <row r="1682" spans="1:10" x14ac:dyDescent="0.3">
      <c r="A1682">
        <v>1742</v>
      </c>
      <c r="B1682" t="s">
        <v>1754</v>
      </c>
      <c r="C1682">
        <v>8.6</v>
      </c>
      <c r="D1682">
        <v>0</v>
      </c>
      <c r="E1682">
        <v>12.6</v>
      </c>
      <c r="F1682">
        <v>3.5</v>
      </c>
      <c r="G1682" t="s">
        <v>42</v>
      </c>
      <c r="H1682" t="s">
        <v>12</v>
      </c>
      <c r="I1682">
        <v>35.907756999999997</v>
      </c>
      <c r="J1682">
        <v>127.76692199999999</v>
      </c>
    </row>
    <row r="1683" spans="1:10" x14ac:dyDescent="0.3">
      <c r="A1683">
        <v>1743</v>
      </c>
      <c r="B1683" t="s">
        <v>1755</v>
      </c>
      <c r="C1683">
        <v>5.2</v>
      </c>
      <c r="D1683">
        <v>0.1</v>
      </c>
      <c r="E1683">
        <v>23.2</v>
      </c>
      <c r="F1683">
        <v>1</v>
      </c>
      <c r="G1683" t="s">
        <v>55</v>
      </c>
      <c r="H1683" t="s">
        <v>21</v>
      </c>
      <c r="I1683">
        <v>41.871940000000002</v>
      </c>
      <c r="J1683">
        <v>12.56738</v>
      </c>
    </row>
    <row r="1684" spans="1:10" x14ac:dyDescent="0.3">
      <c r="A1684">
        <v>1744</v>
      </c>
      <c r="B1684" t="s">
        <v>1756</v>
      </c>
      <c r="C1684">
        <v>1.8</v>
      </c>
      <c r="D1684">
        <v>1.1000000000000001</v>
      </c>
      <c r="E1684">
        <v>5.5</v>
      </c>
      <c r="F1684">
        <v>2.4</v>
      </c>
      <c r="G1684" t="s">
        <v>15</v>
      </c>
      <c r="H1684" t="s">
        <v>16</v>
      </c>
      <c r="I1684">
        <v>37.090240000000001</v>
      </c>
      <c r="J1684">
        <v>-95.712890999999999</v>
      </c>
    </row>
    <row r="1685" spans="1:10" x14ac:dyDescent="0.3">
      <c r="A1685">
        <v>1745</v>
      </c>
      <c r="B1685" t="s">
        <v>1757</v>
      </c>
      <c r="C1685">
        <v>15.2</v>
      </c>
      <c r="D1685">
        <v>0</v>
      </c>
      <c r="E1685">
        <v>8.5</v>
      </c>
      <c r="F1685">
        <v>0.2</v>
      </c>
      <c r="G1685" t="s">
        <v>11</v>
      </c>
      <c r="H1685" t="s">
        <v>12</v>
      </c>
      <c r="I1685">
        <v>35.861660000000001</v>
      </c>
      <c r="J1685">
        <v>104.195397</v>
      </c>
    </row>
    <row r="1686" spans="1:10" x14ac:dyDescent="0.3">
      <c r="A1686">
        <v>1746</v>
      </c>
      <c r="B1686" t="s">
        <v>1758</v>
      </c>
      <c r="C1686">
        <v>0.9</v>
      </c>
      <c r="D1686">
        <v>0.1</v>
      </c>
      <c r="E1686">
        <v>43.3</v>
      </c>
      <c r="F1686">
        <v>1.4</v>
      </c>
      <c r="G1686" t="s">
        <v>50</v>
      </c>
      <c r="H1686" t="s">
        <v>12</v>
      </c>
      <c r="I1686">
        <v>36.204824000000002</v>
      </c>
      <c r="J1686">
        <v>138.25292400000001</v>
      </c>
    </row>
    <row r="1687" spans="1:10" x14ac:dyDescent="0.3">
      <c r="A1687">
        <v>1747</v>
      </c>
      <c r="B1687" t="s">
        <v>1759</v>
      </c>
      <c r="C1687">
        <v>13.4</v>
      </c>
      <c r="D1687">
        <v>0.1</v>
      </c>
      <c r="E1687">
        <v>9.1</v>
      </c>
      <c r="F1687">
        <v>3.3</v>
      </c>
      <c r="G1687" t="s">
        <v>50</v>
      </c>
      <c r="H1687" t="s">
        <v>12</v>
      </c>
      <c r="I1687">
        <v>36.204824000000002</v>
      </c>
      <c r="J1687">
        <v>138.25292400000001</v>
      </c>
    </row>
    <row r="1688" spans="1:10" x14ac:dyDescent="0.3">
      <c r="A1688">
        <v>1748</v>
      </c>
      <c r="B1688" t="s">
        <v>1760</v>
      </c>
      <c r="C1688">
        <v>4.7</v>
      </c>
      <c r="D1688">
        <v>0.3</v>
      </c>
      <c r="E1688">
        <v>8.3000000000000007</v>
      </c>
      <c r="F1688">
        <v>8.3000000000000007</v>
      </c>
      <c r="G1688" t="s">
        <v>50</v>
      </c>
      <c r="H1688" t="s">
        <v>12</v>
      </c>
      <c r="I1688">
        <v>36.204824000000002</v>
      </c>
      <c r="J1688">
        <v>138.25292400000001</v>
      </c>
    </row>
    <row r="1689" spans="1:10" x14ac:dyDescent="0.3">
      <c r="A1689">
        <v>1749</v>
      </c>
      <c r="B1689" t="s">
        <v>1761</v>
      </c>
      <c r="C1689">
        <v>3.9</v>
      </c>
      <c r="D1689">
        <v>0.2</v>
      </c>
      <c r="E1689">
        <v>43.1</v>
      </c>
      <c r="F1689">
        <v>1</v>
      </c>
      <c r="G1689" t="s">
        <v>154</v>
      </c>
      <c r="H1689" t="s">
        <v>12</v>
      </c>
      <c r="I1689">
        <v>20.593684</v>
      </c>
      <c r="J1689">
        <v>78.962879999999998</v>
      </c>
    </row>
    <row r="1690" spans="1:10" x14ac:dyDescent="0.3">
      <c r="A1690">
        <v>1749</v>
      </c>
      <c r="B1690" t="s">
        <v>1762</v>
      </c>
      <c r="C1690">
        <v>1.4</v>
      </c>
      <c r="D1690">
        <v>0.2</v>
      </c>
      <c r="E1690">
        <v>14.4</v>
      </c>
      <c r="F1690">
        <v>7.8</v>
      </c>
      <c r="G1690" t="s">
        <v>15</v>
      </c>
      <c r="H1690" t="s">
        <v>16</v>
      </c>
      <c r="I1690">
        <v>37.090240000000001</v>
      </c>
      <c r="J1690">
        <v>-95.712890999999999</v>
      </c>
    </row>
    <row r="1691" spans="1:10" x14ac:dyDescent="0.3">
      <c r="A1691">
        <v>1751</v>
      </c>
      <c r="B1691" t="s">
        <v>1763</v>
      </c>
      <c r="C1691">
        <v>2.8</v>
      </c>
      <c r="D1691">
        <v>0</v>
      </c>
      <c r="E1691">
        <v>43</v>
      </c>
      <c r="F1691">
        <v>3.1</v>
      </c>
      <c r="G1691" t="s">
        <v>66</v>
      </c>
      <c r="H1691" t="s">
        <v>67</v>
      </c>
      <c r="I1691">
        <v>-25.274398000000001</v>
      </c>
      <c r="J1691">
        <v>133.775136</v>
      </c>
    </row>
    <row r="1692" spans="1:10" x14ac:dyDescent="0.3">
      <c r="A1692">
        <v>1751</v>
      </c>
      <c r="B1692" t="s">
        <v>1764</v>
      </c>
      <c r="C1692">
        <v>10.7</v>
      </c>
      <c r="D1692">
        <v>-0.8</v>
      </c>
      <c r="E1692">
        <v>10.4</v>
      </c>
      <c r="F1692">
        <v>1.1000000000000001</v>
      </c>
      <c r="G1692" t="s">
        <v>50</v>
      </c>
      <c r="H1692" t="s">
        <v>12</v>
      </c>
      <c r="I1692">
        <v>36.204824000000002</v>
      </c>
      <c r="J1692">
        <v>138.25292400000001</v>
      </c>
    </row>
    <row r="1693" spans="1:10" x14ac:dyDescent="0.3">
      <c r="A1693">
        <v>1751</v>
      </c>
      <c r="B1693" t="s">
        <v>1765</v>
      </c>
      <c r="C1693">
        <v>0.6</v>
      </c>
      <c r="D1693">
        <v>0.3</v>
      </c>
      <c r="E1693">
        <v>18.899999999999999</v>
      </c>
      <c r="F1693">
        <v>2.9</v>
      </c>
      <c r="G1693" t="s">
        <v>15</v>
      </c>
      <c r="H1693" t="s">
        <v>16</v>
      </c>
      <c r="I1693">
        <v>37.090240000000001</v>
      </c>
      <c r="J1693">
        <v>-95.712890999999999</v>
      </c>
    </row>
    <row r="1694" spans="1:10" x14ac:dyDescent="0.3">
      <c r="A1694">
        <v>1754</v>
      </c>
      <c r="B1694" t="s">
        <v>1766</v>
      </c>
      <c r="C1694">
        <v>2</v>
      </c>
      <c r="D1694">
        <v>0</v>
      </c>
      <c r="E1694">
        <v>42.7</v>
      </c>
      <c r="F1694">
        <v>1.8</v>
      </c>
      <c r="G1694" t="s">
        <v>55</v>
      </c>
      <c r="H1694" t="s">
        <v>21</v>
      </c>
      <c r="I1694">
        <v>41.871940000000002</v>
      </c>
      <c r="J1694">
        <v>12.56738</v>
      </c>
    </row>
    <row r="1695" spans="1:10" x14ac:dyDescent="0.3">
      <c r="A1695">
        <v>1754</v>
      </c>
      <c r="B1695" t="s">
        <v>1767</v>
      </c>
      <c r="C1695">
        <v>6.9</v>
      </c>
      <c r="D1695">
        <v>0.4</v>
      </c>
      <c r="E1695">
        <v>3.8</v>
      </c>
      <c r="F1695">
        <v>1</v>
      </c>
      <c r="G1695" t="s">
        <v>15</v>
      </c>
      <c r="H1695" t="s">
        <v>16</v>
      </c>
      <c r="I1695">
        <v>37.090240000000001</v>
      </c>
      <c r="J1695">
        <v>-95.712890999999999</v>
      </c>
    </row>
    <row r="1696" spans="1:10" x14ac:dyDescent="0.3">
      <c r="A1696">
        <v>1756</v>
      </c>
      <c r="B1696" t="s">
        <v>1768</v>
      </c>
      <c r="C1696">
        <v>1.2</v>
      </c>
      <c r="D1696">
        <v>0.2</v>
      </c>
      <c r="E1696">
        <v>42.2</v>
      </c>
      <c r="F1696">
        <v>3.8</v>
      </c>
      <c r="G1696" t="s">
        <v>50</v>
      </c>
      <c r="H1696" t="s">
        <v>12</v>
      </c>
      <c r="I1696">
        <v>36.204824000000002</v>
      </c>
      <c r="J1696">
        <v>138.25292400000001</v>
      </c>
    </row>
    <row r="1697" spans="1:10" x14ac:dyDescent="0.3">
      <c r="A1697">
        <v>1758</v>
      </c>
      <c r="B1697" t="s">
        <v>1769</v>
      </c>
      <c r="C1697">
        <v>0.9</v>
      </c>
      <c r="D1697">
        <v>0.1</v>
      </c>
      <c r="E1697">
        <v>41.8</v>
      </c>
      <c r="F1697">
        <v>1.6</v>
      </c>
      <c r="G1697" t="s">
        <v>143</v>
      </c>
      <c r="H1697" t="s">
        <v>12</v>
      </c>
      <c r="I1697">
        <v>23.69781</v>
      </c>
      <c r="J1697">
        <v>120.960515</v>
      </c>
    </row>
    <row r="1698" spans="1:10" x14ac:dyDescent="0.3">
      <c r="A1698">
        <v>1759</v>
      </c>
      <c r="B1698" t="s">
        <v>1770</v>
      </c>
      <c r="C1698">
        <v>2.6</v>
      </c>
      <c r="D1698">
        <v>-0.7</v>
      </c>
      <c r="E1698">
        <v>41.8</v>
      </c>
      <c r="F1698">
        <v>0.4</v>
      </c>
      <c r="G1698" t="s">
        <v>31</v>
      </c>
      <c r="H1698" t="s">
        <v>21</v>
      </c>
      <c r="I1698">
        <v>51.165691000000002</v>
      </c>
      <c r="J1698">
        <v>10.451525999999999</v>
      </c>
    </row>
    <row r="1699" spans="1:10" x14ac:dyDescent="0.3">
      <c r="A1699">
        <v>1759</v>
      </c>
      <c r="B1699" t="s">
        <v>1771</v>
      </c>
      <c r="C1699">
        <v>3.7</v>
      </c>
      <c r="D1699">
        <v>0.4</v>
      </c>
      <c r="E1699">
        <v>9.9</v>
      </c>
      <c r="F1699">
        <v>6.7</v>
      </c>
      <c r="G1699" t="s">
        <v>15</v>
      </c>
      <c r="H1699" t="s">
        <v>16</v>
      </c>
      <c r="I1699">
        <v>37.090240000000001</v>
      </c>
      <c r="J1699">
        <v>-95.712890999999999</v>
      </c>
    </row>
    <row r="1700" spans="1:10" x14ac:dyDescent="0.3">
      <c r="A1700">
        <v>1761</v>
      </c>
      <c r="B1700" t="s">
        <v>1772</v>
      </c>
      <c r="C1700">
        <v>2</v>
      </c>
      <c r="D1700">
        <v>0.2</v>
      </c>
      <c r="E1700">
        <v>28.3</v>
      </c>
      <c r="F1700">
        <v>4.7</v>
      </c>
      <c r="G1700" t="s">
        <v>604</v>
      </c>
      <c r="H1700" t="s">
        <v>40</v>
      </c>
      <c r="I1700">
        <v>-35.675147000000003</v>
      </c>
      <c r="J1700">
        <v>-71.542968999999999</v>
      </c>
    </row>
    <row r="1701" spans="1:10" x14ac:dyDescent="0.3">
      <c r="A1701">
        <v>1761</v>
      </c>
      <c r="B1701" t="s">
        <v>1773</v>
      </c>
      <c r="C1701">
        <v>3.1</v>
      </c>
      <c r="D1701">
        <v>0.6</v>
      </c>
      <c r="E1701">
        <v>3.4</v>
      </c>
      <c r="F1701">
        <v>5.5</v>
      </c>
      <c r="G1701" t="s">
        <v>35</v>
      </c>
      <c r="H1701" t="s">
        <v>21</v>
      </c>
      <c r="I1701">
        <v>61.524009999999997</v>
      </c>
      <c r="J1701">
        <v>105.31875599999999</v>
      </c>
    </row>
    <row r="1702" spans="1:10" x14ac:dyDescent="0.3">
      <c r="A1702">
        <v>1761</v>
      </c>
      <c r="B1702" t="s">
        <v>1774</v>
      </c>
      <c r="C1702">
        <v>4</v>
      </c>
      <c r="D1702">
        <v>0.4</v>
      </c>
      <c r="E1702">
        <v>3.5</v>
      </c>
      <c r="F1702">
        <v>8.1</v>
      </c>
      <c r="G1702" t="s">
        <v>15</v>
      </c>
      <c r="H1702" t="s">
        <v>16</v>
      </c>
      <c r="I1702">
        <v>37.090240000000001</v>
      </c>
      <c r="J1702">
        <v>-95.712890999999999</v>
      </c>
    </row>
    <row r="1703" spans="1:10" x14ac:dyDescent="0.3">
      <c r="A1703">
        <v>1764</v>
      </c>
      <c r="B1703" t="s">
        <v>1775</v>
      </c>
      <c r="C1703">
        <v>11.8</v>
      </c>
      <c r="D1703">
        <v>0.2</v>
      </c>
      <c r="E1703">
        <v>9.6</v>
      </c>
      <c r="F1703">
        <v>2.9</v>
      </c>
      <c r="G1703" t="s">
        <v>53</v>
      </c>
      <c r="H1703" t="s">
        <v>12</v>
      </c>
      <c r="I1703">
        <v>22.396428</v>
      </c>
      <c r="J1703">
        <v>114.109497</v>
      </c>
    </row>
    <row r="1704" spans="1:10" x14ac:dyDescent="0.3">
      <c r="A1704">
        <v>1764</v>
      </c>
      <c r="B1704" t="s">
        <v>1776</v>
      </c>
      <c r="C1704">
        <v>2.6</v>
      </c>
      <c r="D1704">
        <v>0.3</v>
      </c>
      <c r="E1704">
        <v>24.2</v>
      </c>
      <c r="F1704">
        <v>2.4</v>
      </c>
      <c r="G1704" t="s">
        <v>1777</v>
      </c>
      <c r="H1704" t="s">
        <v>12</v>
      </c>
      <c r="I1704">
        <v>14.058324000000001</v>
      </c>
      <c r="J1704">
        <v>108.277199</v>
      </c>
    </row>
    <row r="1705" spans="1:10" x14ac:dyDescent="0.3">
      <c r="A1705">
        <v>1766</v>
      </c>
      <c r="B1705" t="s">
        <v>1778</v>
      </c>
      <c r="C1705">
        <v>1.3</v>
      </c>
      <c r="D1705">
        <v>0.2</v>
      </c>
      <c r="E1705">
        <v>30.3</v>
      </c>
      <c r="F1705">
        <v>40.6</v>
      </c>
      <c r="G1705" t="s">
        <v>15</v>
      </c>
      <c r="H1705" t="s">
        <v>16</v>
      </c>
      <c r="I1705">
        <v>37.090240000000001</v>
      </c>
      <c r="J1705">
        <v>-95.712890999999999</v>
      </c>
    </row>
    <row r="1706" spans="1:10" x14ac:dyDescent="0.3">
      <c r="A1706">
        <v>1767</v>
      </c>
      <c r="B1706" t="s">
        <v>1779</v>
      </c>
      <c r="C1706">
        <v>2.2000000000000002</v>
      </c>
      <c r="D1706">
        <v>0.2</v>
      </c>
      <c r="E1706">
        <v>36.5</v>
      </c>
      <c r="F1706">
        <v>2.9</v>
      </c>
      <c r="G1706" t="s">
        <v>15</v>
      </c>
      <c r="H1706" t="s">
        <v>16</v>
      </c>
      <c r="I1706">
        <v>37.090240000000001</v>
      </c>
      <c r="J1706">
        <v>-95.712890999999999</v>
      </c>
    </row>
    <row r="1707" spans="1:10" x14ac:dyDescent="0.3">
      <c r="A1707">
        <v>1768</v>
      </c>
      <c r="B1707" t="s">
        <v>1780</v>
      </c>
      <c r="C1707">
        <v>5.4</v>
      </c>
      <c r="D1707">
        <v>0.4</v>
      </c>
      <c r="E1707">
        <v>6.4</v>
      </c>
      <c r="F1707">
        <v>5</v>
      </c>
      <c r="G1707" t="s">
        <v>15</v>
      </c>
      <c r="H1707" t="s">
        <v>16</v>
      </c>
      <c r="I1707">
        <v>37.090240000000001</v>
      </c>
      <c r="J1707">
        <v>-95.712890999999999</v>
      </c>
    </row>
    <row r="1708" spans="1:10" x14ac:dyDescent="0.3">
      <c r="A1708">
        <v>1768</v>
      </c>
      <c r="B1708" t="s">
        <v>1781</v>
      </c>
      <c r="C1708">
        <v>2.2000000000000002</v>
      </c>
      <c r="D1708">
        <v>1</v>
      </c>
      <c r="E1708">
        <v>2.8</v>
      </c>
      <c r="F1708">
        <v>2.6</v>
      </c>
      <c r="G1708" t="s">
        <v>15</v>
      </c>
      <c r="H1708" t="s">
        <v>16</v>
      </c>
      <c r="I1708">
        <v>37.090240000000001</v>
      </c>
      <c r="J1708">
        <v>-95.712890999999999</v>
      </c>
    </row>
    <row r="1709" spans="1:10" x14ac:dyDescent="0.3">
      <c r="A1709">
        <v>1770</v>
      </c>
      <c r="B1709" t="s">
        <v>1782</v>
      </c>
      <c r="C1709">
        <v>0.8</v>
      </c>
      <c r="D1709">
        <v>0.1</v>
      </c>
      <c r="E1709">
        <v>41.3</v>
      </c>
      <c r="F1709">
        <v>1.3</v>
      </c>
      <c r="G1709" t="s">
        <v>50</v>
      </c>
      <c r="H1709" t="s">
        <v>12</v>
      </c>
      <c r="I1709">
        <v>36.204824000000002</v>
      </c>
      <c r="J1709">
        <v>138.25292400000001</v>
      </c>
    </row>
    <row r="1710" spans="1:10" x14ac:dyDescent="0.3">
      <c r="A1710">
        <v>1771</v>
      </c>
      <c r="B1710" t="s">
        <v>1783</v>
      </c>
      <c r="C1710">
        <v>5.9</v>
      </c>
      <c r="D1710">
        <v>0.3</v>
      </c>
      <c r="E1710">
        <v>5.0999999999999996</v>
      </c>
      <c r="F1710">
        <v>6.3</v>
      </c>
      <c r="G1710" t="s">
        <v>15</v>
      </c>
      <c r="H1710" t="s">
        <v>16</v>
      </c>
      <c r="I1710">
        <v>37.090240000000001</v>
      </c>
      <c r="J1710">
        <v>-95.712890999999999</v>
      </c>
    </row>
    <row r="1711" spans="1:10" x14ac:dyDescent="0.3">
      <c r="A1711">
        <v>1771</v>
      </c>
      <c r="B1711" t="s">
        <v>1784</v>
      </c>
      <c r="C1711">
        <v>6.2</v>
      </c>
      <c r="D1711">
        <v>-0.4</v>
      </c>
      <c r="E1711">
        <v>16.3</v>
      </c>
      <c r="F1711">
        <v>0.2</v>
      </c>
      <c r="G1711" t="s">
        <v>15</v>
      </c>
      <c r="H1711" t="s">
        <v>16</v>
      </c>
      <c r="I1711">
        <v>37.090240000000001</v>
      </c>
      <c r="J1711">
        <v>-95.712890999999999</v>
      </c>
    </row>
    <row r="1712" spans="1:10" x14ac:dyDescent="0.3">
      <c r="A1712">
        <v>1773</v>
      </c>
      <c r="B1712" t="s">
        <v>1785</v>
      </c>
      <c r="C1712">
        <v>1.3</v>
      </c>
      <c r="D1712">
        <v>0.5</v>
      </c>
      <c r="E1712">
        <v>1.9</v>
      </c>
      <c r="F1712">
        <v>6.6</v>
      </c>
      <c r="G1712" t="s">
        <v>11</v>
      </c>
      <c r="H1712" t="s">
        <v>12</v>
      </c>
      <c r="I1712">
        <v>35.861660000000001</v>
      </c>
      <c r="J1712">
        <v>104.195397</v>
      </c>
    </row>
    <row r="1713" spans="1:10" x14ac:dyDescent="0.3">
      <c r="A1713">
        <v>1773</v>
      </c>
      <c r="B1713" t="s">
        <v>1786</v>
      </c>
      <c r="C1713">
        <v>2.2999999999999998</v>
      </c>
      <c r="D1713">
        <v>0.3</v>
      </c>
      <c r="E1713">
        <v>2.2000000000000002</v>
      </c>
      <c r="F1713">
        <v>9.6</v>
      </c>
      <c r="G1713" t="s">
        <v>129</v>
      </c>
      <c r="H1713" t="s">
        <v>16</v>
      </c>
      <c r="I1713">
        <v>23.634501</v>
      </c>
      <c r="J1713">
        <v>-102.552784</v>
      </c>
    </row>
    <row r="1714" spans="1:10" x14ac:dyDescent="0.3">
      <c r="A1714">
        <v>1775</v>
      </c>
      <c r="B1714" t="s">
        <v>1787</v>
      </c>
      <c r="C1714">
        <v>1.9</v>
      </c>
      <c r="D1714">
        <v>0.2</v>
      </c>
      <c r="E1714">
        <v>12.4</v>
      </c>
      <c r="F1714">
        <v>8.6</v>
      </c>
      <c r="G1714" t="s">
        <v>154</v>
      </c>
      <c r="H1714" t="s">
        <v>12</v>
      </c>
      <c r="I1714">
        <v>20.593684</v>
      </c>
      <c r="J1714">
        <v>78.962879999999998</v>
      </c>
    </row>
    <row r="1715" spans="1:10" x14ac:dyDescent="0.3">
      <c r="A1715">
        <v>1775</v>
      </c>
      <c r="B1715" t="s">
        <v>1788</v>
      </c>
      <c r="C1715">
        <v>1.9</v>
      </c>
      <c r="D1715">
        <v>0.2</v>
      </c>
      <c r="E1715">
        <v>40.5</v>
      </c>
      <c r="F1715">
        <v>1.7</v>
      </c>
      <c r="G1715" t="s">
        <v>55</v>
      </c>
      <c r="H1715" t="s">
        <v>21</v>
      </c>
      <c r="I1715">
        <v>41.871940000000002</v>
      </c>
      <c r="J1715">
        <v>12.56738</v>
      </c>
    </row>
    <row r="1716" spans="1:10" x14ac:dyDescent="0.3">
      <c r="A1716">
        <v>1777</v>
      </c>
      <c r="B1716" t="s">
        <v>1789</v>
      </c>
      <c r="C1716">
        <v>9.3000000000000007</v>
      </c>
      <c r="D1716">
        <v>0.2</v>
      </c>
      <c r="E1716">
        <v>10.5</v>
      </c>
      <c r="F1716">
        <v>4.2</v>
      </c>
      <c r="G1716" t="s">
        <v>50</v>
      </c>
      <c r="H1716" t="s">
        <v>12</v>
      </c>
      <c r="I1716">
        <v>36.204824000000002</v>
      </c>
      <c r="J1716">
        <v>138.25292400000001</v>
      </c>
    </row>
    <row r="1717" spans="1:10" x14ac:dyDescent="0.3">
      <c r="A1717">
        <v>1778</v>
      </c>
      <c r="B1717" t="s">
        <v>1790</v>
      </c>
      <c r="C1717">
        <v>2.8</v>
      </c>
      <c r="D1717">
        <v>0.4</v>
      </c>
      <c r="E1717">
        <v>4.7</v>
      </c>
      <c r="F1717">
        <v>7</v>
      </c>
      <c r="G1717" t="s">
        <v>20</v>
      </c>
      <c r="H1717" t="s">
        <v>21</v>
      </c>
      <c r="I1717">
        <v>55.378050999999999</v>
      </c>
      <c r="J1717">
        <v>-3.4359730000000002</v>
      </c>
    </row>
    <row r="1718" spans="1:10" x14ac:dyDescent="0.3">
      <c r="A1718">
        <v>1779</v>
      </c>
      <c r="B1718" t="s">
        <v>1791</v>
      </c>
      <c r="C1718">
        <v>6.8</v>
      </c>
      <c r="D1718">
        <v>0.4</v>
      </c>
      <c r="E1718">
        <v>4</v>
      </c>
      <c r="F1718">
        <v>4.8</v>
      </c>
      <c r="G1718" t="s">
        <v>20</v>
      </c>
      <c r="H1718" t="s">
        <v>21</v>
      </c>
      <c r="I1718">
        <v>55.378050999999999</v>
      </c>
      <c r="J1718">
        <v>-3.4359730000000002</v>
      </c>
    </row>
    <row r="1719" spans="1:10" x14ac:dyDescent="0.3">
      <c r="A1719">
        <v>1780</v>
      </c>
      <c r="B1719" t="s">
        <v>1792</v>
      </c>
      <c r="C1719">
        <v>8.8000000000000007</v>
      </c>
      <c r="D1719">
        <v>0.1</v>
      </c>
      <c r="E1719">
        <v>11.7</v>
      </c>
      <c r="F1719">
        <v>2.9</v>
      </c>
      <c r="G1719" t="s">
        <v>50</v>
      </c>
      <c r="H1719" t="s">
        <v>12</v>
      </c>
      <c r="I1719">
        <v>36.204824000000002</v>
      </c>
      <c r="J1719">
        <v>138.25292400000001</v>
      </c>
    </row>
    <row r="1720" spans="1:10" x14ac:dyDescent="0.3">
      <c r="A1720">
        <v>1782</v>
      </c>
      <c r="B1720" t="s">
        <v>1793</v>
      </c>
      <c r="C1720">
        <v>3</v>
      </c>
      <c r="D1720">
        <v>0.4</v>
      </c>
      <c r="E1720">
        <v>2.1</v>
      </c>
      <c r="F1720">
        <v>7.7</v>
      </c>
      <c r="G1720" t="s">
        <v>31</v>
      </c>
      <c r="H1720" t="s">
        <v>21</v>
      </c>
      <c r="I1720">
        <v>51.165691000000002</v>
      </c>
      <c r="J1720">
        <v>10.451525999999999</v>
      </c>
    </row>
    <row r="1721" spans="1:10" x14ac:dyDescent="0.3">
      <c r="A1721">
        <v>1782</v>
      </c>
      <c r="B1721" t="s">
        <v>1794</v>
      </c>
      <c r="C1721">
        <v>1.4</v>
      </c>
      <c r="D1721">
        <v>-0.4</v>
      </c>
      <c r="E1721">
        <v>39.5</v>
      </c>
      <c r="F1721">
        <v>0.6</v>
      </c>
      <c r="G1721" t="s">
        <v>55</v>
      </c>
      <c r="H1721" t="s">
        <v>21</v>
      </c>
      <c r="I1721">
        <v>41.871940000000002</v>
      </c>
      <c r="J1721">
        <v>12.56738</v>
      </c>
    </row>
    <row r="1722" spans="1:10" x14ac:dyDescent="0.3">
      <c r="A1722">
        <v>1784</v>
      </c>
      <c r="B1722" t="s">
        <v>1795</v>
      </c>
      <c r="C1722">
        <v>4.3</v>
      </c>
      <c r="D1722">
        <v>0.1</v>
      </c>
      <c r="E1722">
        <v>25.3</v>
      </c>
      <c r="F1722">
        <v>4.5999999999999996</v>
      </c>
      <c r="G1722" t="s">
        <v>50</v>
      </c>
      <c r="H1722" t="s">
        <v>12</v>
      </c>
      <c r="I1722">
        <v>36.204824000000002</v>
      </c>
      <c r="J1722">
        <v>138.25292400000001</v>
      </c>
    </row>
    <row r="1723" spans="1:10" x14ac:dyDescent="0.3">
      <c r="A1723">
        <v>1784</v>
      </c>
      <c r="B1723" t="s">
        <v>1796</v>
      </c>
      <c r="C1723">
        <v>2.5</v>
      </c>
      <c r="D1723">
        <v>0.3</v>
      </c>
      <c r="E1723">
        <v>11.9</v>
      </c>
      <c r="F1723">
        <v>8.1999999999999993</v>
      </c>
      <c r="G1723" t="s">
        <v>729</v>
      </c>
      <c r="H1723" t="s">
        <v>12</v>
      </c>
      <c r="I1723">
        <v>12.879721</v>
      </c>
      <c r="J1723">
        <v>121.774017</v>
      </c>
    </row>
    <row r="1724" spans="1:10" x14ac:dyDescent="0.3">
      <c r="A1724">
        <v>1786</v>
      </c>
      <c r="B1724" t="s">
        <v>1797</v>
      </c>
      <c r="C1724">
        <v>8.8000000000000007</v>
      </c>
      <c r="D1724">
        <v>0.2</v>
      </c>
      <c r="E1724">
        <v>11.6</v>
      </c>
      <c r="F1724">
        <v>4</v>
      </c>
      <c r="G1724" t="s">
        <v>42</v>
      </c>
      <c r="H1724" t="s">
        <v>12</v>
      </c>
      <c r="I1724">
        <v>35.907756999999997</v>
      </c>
      <c r="J1724">
        <v>127.76692199999999</v>
      </c>
    </row>
    <row r="1725" spans="1:10" x14ac:dyDescent="0.3">
      <c r="A1725">
        <v>1786</v>
      </c>
      <c r="B1725" t="s">
        <v>1798</v>
      </c>
      <c r="C1725">
        <v>2.7</v>
      </c>
      <c r="D1725">
        <v>0.5</v>
      </c>
      <c r="E1725">
        <v>3.8</v>
      </c>
      <c r="F1725">
        <v>5.8</v>
      </c>
      <c r="G1725" t="s">
        <v>532</v>
      </c>
      <c r="H1725" t="s">
        <v>12</v>
      </c>
      <c r="I1725">
        <v>23.424075999999999</v>
      </c>
      <c r="J1725">
        <v>53.847817999999997</v>
      </c>
    </row>
    <row r="1726" spans="1:10" x14ac:dyDescent="0.3">
      <c r="A1726">
        <v>1788</v>
      </c>
      <c r="B1726" t="s">
        <v>1799</v>
      </c>
      <c r="C1726">
        <v>7.3</v>
      </c>
      <c r="D1726">
        <v>0.1</v>
      </c>
      <c r="E1726">
        <v>13.6</v>
      </c>
      <c r="F1726">
        <v>2.8</v>
      </c>
      <c r="G1726" t="s">
        <v>50</v>
      </c>
      <c r="H1726" t="s">
        <v>12</v>
      </c>
      <c r="I1726">
        <v>36.204824000000002</v>
      </c>
      <c r="J1726">
        <v>138.25292400000001</v>
      </c>
    </row>
    <row r="1727" spans="1:10" x14ac:dyDescent="0.3">
      <c r="A1727">
        <v>1788</v>
      </c>
      <c r="B1727" t="s">
        <v>1800</v>
      </c>
      <c r="C1727">
        <v>3.6</v>
      </c>
      <c r="D1727">
        <v>0.3</v>
      </c>
      <c r="E1727">
        <v>6.5</v>
      </c>
      <c r="F1727">
        <v>9</v>
      </c>
      <c r="G1727" t="s">
        <v>341</v>
      </c>
      <c r="H1727" t="s">
        <v>21</v>
      </c>
      <c r="I1727">
        <v>38.963745000000003</v>
      </c>
      <c r="J1727">
        <v>35.243321999999999</v>
      </c>
    </row>
    <row r="1728" spans="1:10" x14ac:dyDescent="0.3">
      <c r="A1728">
        <v>1790</v>
      </c>
      <c r="B1728" t="s">
        <v>1801</v>
      </c>
      <c r="C1728">
        <v>3</v>
      </c>
      <c r="D1728">
        <v>0.4</v>
      </c>
      <c r="E1728">
        <v>7.1</v>
      </c>
      <c r="F1728">
        <v>7.9</v>
      </c>
      <c r="G1728" t="s">
        <v>31</v>
      </c>
      <c r="H1728" t="s">
        <v>21</v>
      </c>
      <c r="I1728">
        <v>51.165691000000002</v>
      </c>
      <c r="J1728">
        <v>10.451525999999999</v>
      </c>
    </row>
    <row r="1729" spans="1:10" x14ac:dyDescent="0.3">
      <c r="A1729">
        <v>1790</v>
      </c>
      <c r="B1729" t="s">
        <v>1802</v>
      </c>
      <c r="C1729">
        <v>0.5</v>
      </c>
      <c r="D1729">
        <v>0.1</v>
      </c>
      <c r="E1729">
        <v>38.6</v>
      </c>
      <c r="F1729">
        <v>0.8</v>
      </c>
      <c r="G1729" t="s">
        <v>50</v>
      </c>
      <c r="H1729" t="s">
        <v>12</v>
      </c>
      <c r="I1729">
        <v>36.204824000000002</v>
      </c>
      <c r="J1729">
        <v>138.25292400000001</v>
      </c>
    </row>
    <row r="1730" spans="1:10" x14ac:dyDescent="0.3">
      <c r="A1730">
        <v>1792</v>
      </c>
      <c r="B1730" t="s">
        <v>1803</v>
      </c>
      <c r="C1730">
        <v>0.8</v>
      </c>
      <c r="D1730">
        <v>0</v>
      </c>
      <c r="E1730">
        <v>38.5</v>
      </c>
      <c r="F1730">
        <v>0.9</v>
      </c>
      <c r="G1730" t="s">
        <v>50</v>
      </c>
      <c r="H1730" t="s">
        <v>12</v>
      </c>
      <c r="I1730">
        <v>36.204824000000002</v>
      </c>
      <c r="J1730">
        <v>138.25292400000001</v>
      </c>
    </row>
    <row r="1731" spans="1:10" x14ac:dyDescent="0.3">
      <c r="A1731">
        <v>1793</v>
      </c>
      <c r="B1731" t="s">
        <v>1804</v>
      </c>
      <c r="C1731">
        <v>0.7</v>
      </c>
      <c r="D1731">
        <v>0.3</v>
      </c>
      <c r="E1731">
        <v>18.3</v>
      </c>
      <c r="F1731">
        <v>3</v>
      </c>
      <c r="G1731" t="s">
        <v>122</v>
      </c>
      <c r="H1731" t="s">
        <v>12</v>
      </c>
      <c r="I1731">
        <v>23.885942</v>
      </c>
      <c r="J1731">
        <v>45.079161999999997</v>
      </c>
    </row>
    <row r="1732" spans="1:10" x14ac:dyDescent="0.3">
      <c r="A1732">
        <v>1794</v>
      </c>
      <c r="B1732" t="s">
        <v>1805</v>
      </c>
      <c r="C1732">
        <v>15.7</v>
      </c>
      <c r="D1732">
        <v>-0.1</v>
      </c>
      <c r="E1732">
        <v>5.2</v>
      </c>
      <c r="F1732">
        <v>1.1000000000000001</v>
      </c>
      <c r="G1732" t="s">
        <v>55</v>
      </c>
      <c r="H1732" t="s">
        <v>21</v>
      </c>
      <c r="I1732">
        <v>41.871940000000002</v>
      </c>
      <c r="J1732">
        <v>12.56738</v>
      </c>
    </row>
    <row r="1733" spans="1:10" x14ac:dyDescent="0.3">
      <c r="A1733">
        <v>1795</v>
      </c>
      <c r="B1733" t="s">
        <v>1806</v>
      </c>
      <c r="C1733">
        <v>0.9</v>
      </c>
      <c r="D1733">
        <v>0.1</v>
      </c>
      <c r="E1733">
        <v>38.200000000000003</v>
      </c>
      <c r="F1733">
        <v>2.9</v>
      </c>
      <c r="G1733" t="s">
        <v>143</v>
      </c>
      <c r="H1733" t="s">
        <v>12</v>
      </c>
      <c r="I1733">
        <v>23.69781</v>
      </c>
      <c r="J1733">
        <v>120.960515</v>
      </c>
    </row>
    <row r="1734" spans="1:10" x14ac:dyDescent="0.3">
      <c r="A1734">
        <v>1796</v>
      </c>
      <c r="B1734" t="s">
        <v>1807</v>
      </c>
      <c r="C1734">
        <v>2.9</v>
      </c>
      <c r="D1734">
        <v>0.3</v>
      </c>
      <c r="E1734">
        <v>4.0999999999999996</v>
      </c>
      <c r="F1734">
        <v>8.5</v>
      </c>
      <c r="G1734" t="s">
        <v>15</v>
      </c>
      <c r="H1734" t="s">
        <v>16</v>
      </c>
      <c r="I1734">
        <v>37.090240000000001</v>
      </c>
      <c r="J1734">
        <v>-95.712890999999999</v>
      </c>
    </row>
    <row r="1735" spans="1:10" x14ac:dyDescent="0.3">
      <c r="A1735">
        <v>1797</v>
      </c>
      <c r="B1735" t="s">
        <v>1808</v>
      </c>
      <c r="C1735">
        <v>4.5</v>
      </c>
      <c r="D1735">
        <v>0.1</v>
      </c>
      <c r="E1735">
        <v>26.9</v>
      </c>
      <c r="F1735">
        <v>1.2</v>
      </c>
      <c r="G1735" t="s">
        <v>15</v>
      </c>
      <c r="H1735" t="s">
        <v>16</v>
      </c>
      <c r="I1735">
        <v>37.090240000000001</v>
      </c>
      <c r="J1735">
        <v>-95.712890999999999</v>
      </c>
    </row>
    <row r="1736" spans="1:10" x14ac:dyDescent="0.3">
      <c r="A1736">
        <v>1799</v>
      </c>
      <c r="B1736" t="s">
        <v>1809</v>
      </c>
      <c r="C1736">
        <v>8.1999999999999993</v>
      </c>
      <c r="D1736">
        <v>0.2</v>
      </c>
      <c r="E1736">
        <v>8.5</v>
      </c>
      <c r="F1736">
        <v>5.7</v>
      </c>
      <c r="G1736" t="s">
        <v>50</v>
      </c>
      <c r="H1736" t="s">
        <v>12</v>
      </c>
      <c r="I1736">
        <v>36.204824000000002</v>
      </c>
      <c r="J1736">
        <v>138.25292400000001</v>
      </c>
    </row>
    <row r="1737" spans="1:10" x14ac:dyDescent="0.3">
      <c r="A1737">
        <v>1799</v>
      </c>
      <c r="B1737" t="s">
        <v>1810</v>
      </c>
      <c r="C1737">
        <v>11.6</v>
      </c>
      <c r="D1737">
        <v>0.2</v>
      </c>
      <c r="E1737">
        <v>9.4</v>
      </c>
      <c r="F1737">
        <v>3.8</v>
      </c>
      <c r="G1737" t="s">
        <v>50</v>
      </c>
      <c r="H1737" t="s">
        <v>12</v>
      </c>
      <c r="I1737">
        <v>36.204824000000002</v>
      </c>
      <c r="J1737">
        <v>138.25292400000001</v>
      </c>
    </row>
    <row r="1738" spans="1:10" x14ac:dyDescent="0.3">
      <c r="A1738">
        <v>1801</v>
      </c>
      <c r="B1738" t="s">
        <v>1811</v>
      </c>
      <c r="C1738">
        <v>10</v>
      </c>
      <c r="D1738">
        <v>-0.6</v>
      </c>
      <c r="E1738">
        <v>10.3</v>
      </c>
      <c r="F1738">
        <v>1.3</v>
      </c>
      <c r="G1738" t="s">
        <v>42</v>
      </c>
      <c r="H1738" t="s">
        <v>12</v>
      </c>
      <c r="I1738">
        <v>35.907756999999997</v>
      </c>
      <c r="J1738">
        <v>127.76692199999999</v>
      </c>
    </row>
    <row r="1739" spans="1:10" x14ac:dyDescent="0.3">
      <c r="A1739">
        <v>1802</v>
      </c>
      <c r="B1739" t="s">
        <v>1812</v>
      </c>
      <c r="C1739">
        <v>12.2</v>
      </c>
      <c r="D1739">
        <v>0.1</v>
      </c>
      <c r="E1739">
        <v>9.1</v>
      </c>
      <c r="F1739">
        <v>0.7</v>
      </c>
      <c r="G1739" t="s">
        <v>79</v>
      </c>
      <c r="H1739" t="s">
        <v>16</v>
      </c>
      <c r="I1739">
        <v>56.130366000000002</v>
      </c>
      <c r="J1739">
        <v>-106.346771</v>
      </c>
    </row>
    <row r="1740" spans="1:10" x14ac:dyDescent="0.3">
      <c r="A1740">
        <v>1802</v>
      </c>
      <c r="B1740" t="s">
        <v>1813</v>
      </c>
      <c r="C1740">
        <v>4.3</v>
      </c>
      <c r="D1740">
        <v>0.4</v>
      </c>
      <c r="E1740">
        <v>5.0999999999999996</v>
      </c>
      <c r="F1740">
        <v>6.4</v>
      </c>
      <c r="G1740" t="s">
        <v>44</v>
      </c>
      <c r="H1740" t="s">
        <v>21</v>
      </c>
      <c r="I1740">
        <v>46.227637999999999</v>
      </c>
      <c r="J1740">
        <v>2.213749</v>
      </c>
    </row>
    <row r="1741" spans="1:10" x14ac:dyDescent="0.3">
      <c r="A1741">
        <v>1804</v>
      </c>
      <c r="B1741" t="s">
        <v>1814</v>
      </c>
      <c r="C1741">
        <v>5.7</v>
      </c>
      <c r="D1741">
        <v>-0.3</v>
      </c>
      <c r="E1741">
        <v>17.7</v>
      </c>
      <c r="F1741">
        <v>3.6</v>
      </c>
      <c r="G1741" t="s">
        <v>44</v>
      </c>
      <c r="H1741" t="s">
        <v>21</v>
      </c>
      <c r="I1741">
        <v>46.227637999999999</v>
      </c>
      <c r="J1741">
        <v>2.213749</v>
      </c>
    </row>
    <row r="1742" spans="1:10" x14ac:dyDescent="0.3">
      <c r="A1742">
        <v>1806</v>
      </c>
      <c r="B1742" t="s">
        <v>1815</v>
      </c>
      <c r="C1742">
        <v>1.5</v>
      </c>
      <c r="D1742">
        <v>0.2</v>
      </c>
      <c r="E1742">
        <v>36.799999999999997</v>
      </c>
      <c r="F1742">
        <v>3</v>
      </c>
      <c r="G1742" t="s">
        <v>15</v>
      </c>
      <c r="H1742" t="s">
        <v>16</v>
      </c>
      <c r="I1742">
        <v>37.090240000000001</v>
      </c>
      <c r="J1742">
        <v>-95.712890999999999</v>
      </c>
    </row>
    <row r="1743" spans="1:10" x14ac:dyDescent="0.3">
      <c r="A1743">
        <v>1807</v>
      </c>
      <c r="B1743" t="s">
        <v>1816</v>
      </c>
      <c r="C1743">
        <v>10.6</v>
      </c>
      <c r="D1743">
        <v>0.1</v>
      </c>
      <c r="E1743">
        <v>9.8000000000000007</v>
      </c>
      <c r="F1743">
        <v>3</v>
      </c>
      <c r="G1743" t="s">
        <v>50</v>
      </c>
      <c r="H1743" t="s">
        <v>12</v>
      </c>
      <c r="I1743">
        <v>36.204824000000002</v>
      </c>
      <c r="J1743">
        <v>138.25292400000001</v>
      </c>
    </row>
    <row r="1744" spans="1:10" x14ac:dyDescent="0.3">
      <c r="A1744">
        <v>1808</v>
      </c>
      <c r="B1744" t="s">
        <v>1817</v>
      </c>
      <c r="C1744">
        <v>6.4</v>
      </c>
      <c r="D1744">
        <v>-0.4</v>
      </c>
      <c r="E1744">
        <v>13.3</v>
      </c>
      <c r="F1744">
        <v>4.5999999999999996</v>
      </c>
      <c r="G1744" t="s">
        <v>15</v>
      </c>
      <c r="H1744" t="s">
        <v>16</v>
      </c>
      <c r="I1744">
        <v>37.090240000000001</v>
      </c>
      <c r="J1744">
        <v>-95.712890999999999</v>
      </c>
    </row>
    <row r="1745" spans="1:10" x14ac:dyDescent="0.3">
      <c r="A1745">
        <v>1809</v>
      </c>
      <c r="B1745" t="s">
        <v>1818</v>
      </c>
      <c r="C1745">
        <v>6</v>
      </c>
      <c r="D1745">
        <v>-0.1</v>
      </c>
      <c r="E1745">
        <v>16.399999999999999</v>
      </c>
      <c r="F1745">
        <v>2.4</v>
      </c>
      <c r="G1745" t="s">
        <v>50</v>
      </c>
      <c r="H1745" t="s">
        <v>12</v>
      </c>
      <c r="I1745">
        <v>36.204824000000002</v>
      </c>
      <c r="J1745">
        <v>138.25292400000001</v>
      </c>
    </row>
    <row r="1746" spans="1:10" x14ac:dyDescent="0.3">
      <c r="A1746">
        <v>1810</v>
      </c>
      <c r="B1746" t="s">
        <v>1819</v>
      </c>
      <c r="C1746">
        <v>10.199999999999999</v>
      </c>
      <c r="D1746">
        <v>-0.1</v>
      </c>
      <c r="E1746">
        <v>9.9</v>
      </c>
      <c r="F1746">
        <v>3.5</v>
      </c>
      <c r="G1746" t="s">
        <v>42</v>
      </c>
      <c r="H1746" t="s">
        <v>12</v>
      </c>
      <c r="I1746">
        <v>35.907756999999997</v>
      </c>
      <c r="J1746">
        <v>127.76692199999999</v>
      </c>
    </row>
    <row r="1747" spans="1:10" x14ac:dyDescent="0.3">
      <c r="A1747">
        <v>1811</v>
      </c>
      <c r="B1747" t="s">
        <v>1820</v>
      </c>
      <c r="C1747">
        <v>5.5</v>
      </c>
      <c r="D1747">
        <v>0.2</v>
      </c>
      <c r="E1747">
        <v>5.3</v>
      </c>
      <c r="F1747">
        <v>8.9</v>
      </c>
      <c r="G1747" t="s">
        <v>39</v>
      </c>
      <c r="H1747" t="s">
        <v>40</v>
      </c>
      <c r="I1747">
        <v>-14.235004</v>
      </c>
      <c r="J1747">
        <v>-51.925280000000001</v>
      </c>
    </row>
    <row r="1748" spans="1:10" x14ac:dyDescent="0.3">
      <c r="A1748">
        <v>1812</v>
      </c>
      <c r="B1748" t="s">
        <v>1821</v>
      </c>
      <c r="C1748">
        <v>2.5</v>
      </c>
      <c r="D1748">
        <v>0.9</v>
      </c>
      <c r="E1748">
        <v>3</v>
      </c>
      <c r="F1748">
        <v>1.7</v>
      </c>
      <c r="G1748" t="s">
        <v>20</v>
      </c>
      <c r="H1748" t="s">
        <v>21</v>
      </c>
      <c r="I1748">
        <v>55.378050999999999</v>
      </c>
      <c r="J1748">
        <v>-3.4359730000000002</v>
      </c>
    </row>
    <row r="1749" spans="1:10" x14ac:dyDescent="0.3">
      <c r="A1749">
        <v>1813</v>
      </c>
      <c r="B1749" t="s">
        <v>1822</v>
      </c>
      <c r="C1749">
        <v>11.1</v>
      </c>
      <c r="D1749">
        <v>-0.1</v>
      </c>
      <c r="E1749">
        <v>9.5</v>
      </c>
      <c r="F1749">
        <v>1.6</v>
      </c>
      <c r="G1749" t="s">
        <v>50</v>
      </c>
      <c r="H1749" t="s">
        <v>12</v>
      </c>
      <c r="I1749">
        <v>36.204824000000002</v>
      </c>
      <c r="J1749">
        <v>138.25292400000001</v>
      </c>
    </row>
    <row r="1750" spans="1:10" x14ac:dyDescent="0.3">
      <c r="A1750">
        <v>1813</v>
      </c>
      <c r="B1750" t="s">
        <v>1823</v>
      </c>
      <c r="C1750">
        <v>2.2000000000000002</v>
      </c>
      <c r="D1750">
        <v>0.5</v>
      </c>
      <c r="E1750">
        <v>4</v>
      </c>
      <c r="F1750">
        <v>6.1</v>
      </c>
      <c r="G1750" t="s">
        <v>20</v>
      </c>
      <c r="H1750" t="s">
        <v>21</v>
      </c>
      <c r="I1750">
        <v>55.378050999999999</v>
      </c>
      <c r="J1750">
        <v>-3.4359730000000002</v>
      </c>
    </row>
    <row r="1751" spans="1:10" x14ac:dyDescent="0.3">
      <c r="A1751">
        <v>1815</v>
      </c>
      <c r="B1751" t="s">
        <v>1824</v>
      </c>
      <c r="C1751">
        <v>5.8</v>
      </c>
      <c r="D1751">
        <v>0.3</v>
      </c>
      <c r="E1751">
        <v>6.3</v>
      </c>
      <c r="F1751">
        <v>7.9</v>
      </c>
      <c r="G1751" t="s">
        <v>15</v>
      </c>
      <c r="H1751" t="s">
        <v>16</v>
      </c>
      <c r="I1751">
        <v>37.090240000000001</v>
      </c>
      <c r="J1751">
        <v>-95.712890999999999</v>
      </c>
    </row>
    <row r="1752" spans="1:10" x14ac:dyDescent="0.3">
      <c r="A1752">
        <v>1816</v>
      </c>
      <c r="B1752" t="s">
        <v>1825</v>
      </c>
      <c r="C1752">
        <v>5.0999999999999996</v>
      </c>
      <c r="D1752">
        <v>0.2</v>
      </c>
      <c r="E1752">
        <v>20.3</v>
      </c>
      <c r="F1752">
        <v>1.2</v>
      </c>
      <c r="G1752" t="s">
        <v>50</v>
      </c>
      <c r="H1752" t="s">
        <v>12</v>
      </c>
      <c r="I1752">
        <v>36.204824000000002</v>
      </c>
      <c r="J1752">
        <v>138.25292400000001</v>
      </c>
    </row>
    <row r="1753" spans="1:10" x14ac:dyDescent="0.3">
      <c r="A1753">
        <v>1816</v>
      </c>
      <c r="B1753" t="s">
        <v>1826</v>
      </c>
      <c r="C1753">
        <v>8.5</v>
      </c>
      <c r="D1753">
        <v>0</v>
      </c>
      <c r="E1753">
        <v>11.5</v>
      </c>
      <c r="F1753">
        <v>2.9</v>
      </c>
      <c r="G1753" t="s">
        <v>50</v>
      </c>
      <c r="H1753" t="s">
        <v>12</v>
      </c>
      <c r="I1753">
        <v>36.204824000000002</v>
      </c>
      <c r="J1753">
        <v>138.25292400000001</v>
      </c>
    </row>
    <row r="1754" spans="1:10" x14ac:dyDescent="0.3">
      <c r="A1754">
        <v>1818</v>
      </c>
      <c r="B1754" t="s">
        <v>1827</v>
      </c>
      <c r="C1754">
        <v>3.1</v>
      </c>
      <c r="D1754">
        <v>0.2</v>
      </c>
      <c r="E1754">
        <v>35.4</v>
      </c>
      <c r="F1754">
        <v>0.7</v>
      </c>
      <c r="G1754" t="s">
        <v>154</v>
      </c>
      <c r="H1754" t="s">
        <v>12</v>
      </c>
      <c r="I1754">
        <v>20.593684</v>
      </c>
      <c r="J1754">
        <v>78.962879999999998</v>
      </c>
    </row>
    <row r="1755" spans="1:10" x14ac:dyDescent="0.3">
      <c r="A1755">
        <v>1819</v>
      </c>
      <c r="B1755" t="s">
        <v>1828</v>
      </c>
      <c r="C1755">
        <v>3.6</v>
      </c>
      <c r="D1755">
        <v>0.5</v>
      </c>
      <c r="E1755">
        <v>7.3</v>
      </c>
      <c r="F1755">
        <v>5.7</v>
      </c>
      <c r="G1755" t="s">
        <v>66</v>
      </c>
      <c r="H1755" t="s">
        <v>67</v>
      </c>
      <c r="I1755">
        <v>-25.274398000000001</v>
      </c>
      <c r="J1755">
        <v>133.775136</v>
      </c>
    </row>
    <row r="1756" spans="1:10" x14ac:dyDescent="0.3">
      <c r="A1756">
        <v>1820</v>
      </c>
      <c r="B1756" t="s">
        <v>1829</v>
      </c>
      <c r="C1756">
        <v>3.5</v>
      </c>
      <c r="D1756">
        <v>0.9</v>
      </c>
      <c r="E1756">
        <v>2.9</v>
      </c>
      <c r="F1756">
        <v>3.4</v>
      </c>
      <c r="G1756" t="s">
        <v>1830</v>
      </c>
      <c r="H1756" t="s">
        <v>67</v>
      </c>
      <c r="I1756">
        <v>-40.900556999999999</v>
      </c>
      <c r="J1756">
        <v>174.88597100000001</v>
      </c>
    </row>
    <row r="1757" spans="1:10" x14ac:dyDescent="0.3">
      <c r="A1757">
        <v>1821</v>
      </c>
      <c r="B1757" t="s">
        <v>1831</v>
      </c>
      <c r="C1757">
        <v>14.8</v>
      </c>
      <c r="D1757">
        <v>0.1</v>
      </c>
      <c r="E1757">
        <v>1.6</v>
      </c>
      <c r="F1757">
        <v>0.6</v>
      </c>
      <c r="G1757" t="s">
        <v>307</v>
      </c>
      <c r="H1757" t="s">
        <v>12</v>
      </c>
      <c r="I1757">
        <v>1.3520829999999999</v>
      </c>
      <c r="J1757">
        <v>103.819836</v>
      </c>
    </row>
    <row r="1758" spans="1:10" x14ac:dyDescent="0.3">
      <c r="A1758">
        <v>1822</v>
      </c>
      <c r="B1758" t="s">
        <v>1832</v>
      </c>
      <c r="C1758">
        <v>14.8</v>
      </c>
      <c r="D1758">
        <v>-0.1</v>
      </c>
      <c r="E1758">
        <v>7.8</v>
      </c>
      <c r="F1758">
        <v>2.5</v>
      </c>
      <c r="G1758" t="s">
        <v>143</v>
      </c>
      <c r="H1758" t="s">
        <v>12</v>
      </c>
      <c r="I1758">
        <v>23.69781</v>
      </c>
      <c r="J1758">
        <v>120.960515</v>
      </c>
    </row>
    <row r="1759" spans="1:10" x14ac:dyDescent="0.3">
      <c r="A1759">
        <v>1823</v>
      </c>
      <c r="B1759" t="s">
        <v>1833</v>
      </c>
      <c r="C1759">
        <v>2.2000000000000002</v>
      </c>
      <c r="D1759">
        <v>0.4</v>
      </c>
      <c r="E1759">
        <v>12.9</v>
      </c>
      <c r="F1759">
        <v>1.5</v>
      </c>
      <c r="G1759" t="s">
        <v>366</v>
      </c>
      <c r="H1759" t="s">
        <v>12</v>
      </c>
      <c r="I1759">
        <v>4.2104840000000001</v>
      </c>
      <c r="J1759">
        <v>101.97576599999999</v>
      </c>
    </row>
    <row r="1760" spans="1:10" x14ac:dyDescent="0.3">
      <c r="A1760">
        <v>1823</v>
      </c>
      <c r="B1760" t="s">
        <v>1834</v>
      </c>
      <c r="C1760">
        <v>1.6</v>
      </c>
      <c r="D1760">
        <v>0.1</v>
      </c>
      <c r="E1760">
        <v>35.1</v>
      </c>
      <c r="F1760">
        <v>0.9</v>
      </c>
      <c r="G1760" t="s">
        <v>15</v>
      </c>
      <c r="H1760" t="s">
        <v>16</v>
      </c>
      <c r="I1760">
        <v>37.090240000000001</v>
      </c>
      <c r="J1760">
        <v>-95.712890999999999</v>
      </c>
    </row>
    <row r="1761" spans="1:10" x14ac:dyDescent="0.3">
      <c r="A1761">
        <v>1825</v>
      </c>
      <c r="B1761" t="s">
        <v>1835</v>
      </c>
      <c r="C1761">
        <v>0.6</v>
      </c>
      <c r="D1761">
        <v>0.1</v>
      </c>
      <c r="E1761">
        <v>35.1</v>
      </c>
      <c r="F1761">
        <v>0.8</v>
      </c>
      <c r="G1761" t="s">
        <v>50</v>
      </c>
      <c r="H1761" t="s">
        <v>12</v>
      </c>
      <c r="I1761">
        <v>36.204824000000002</v>
      </c>
      <c r="J1761">
        <v>138.25292400000001</v>
      </c>
    </row>
    <row r="1762" spans="1:10" x14ac:dyDescent="0.3">
      <c r="A1762">
        <v>1826</v>
      </c>
      <c r="B1762" t="s">
        <v>1836</v>
      </c>
      <c r="C1762">
        <v>10.199999999999999</v>
      </c>
      <c r="D1762">
        <v>0.3</v>
      </c>
      <c r="E1762">
        <v>6.5</v>
      </c>
      <c r="F1762">
        <v>1.8</v>
      </c>
      <c r="G1762" t="s">
        <v>616</v>
      </c>
      <c r="H1762" t="s">
        <v>21</v>
      </c>
      <c r="I1762">
        <v>51.919438</v>
      </c>
      <c r="J1762">
        <v>19.145136000000001</v>
      </c>
    </row>
    <row r="1763" spans="1:10" x14ac:dyDescent="0.3">
      <c r="A1763">
        <v>1827</v>
      </c>
      <c r="B1763" t="s">
        <v>1837</v>
      </c>
      <c r="C1763">
        <v>3.4</v>
      </c>
      <c r="D1763">
        <v>0.2</v>
      </c>
      <c r="E1763">
        <v>35</v>
      </c>
      <c r="F1763">
        <v>1.5</v>
      </c>
      <c r="G1763" t="s">
        <v>154</v>
      </c>
      <c r="H1763" t="s">
        <v>12</v>
      </c>
      <c r="I1763">
        <v>20.593684</v>
      </c>
      <c r="J1763">
        <v>78.962879999999998</v>
      </c>
    </row>
    <row r="1764" spans="1:10" x14ac:dyDescent="0.3">
      <c r="A1764">
        <v>1828</v>
      </c>
      <c r="B1764" t="s">
        <v>1838</v>
      </c>
      <c r="C1764">
        <v>0.5</v>
      </c>
      <c r="D1764">
        <v>0.9</v>
      </c>
      <c r="E1764">
        <v>6.5</v>
      </c>
      <c r="F1764">
        <v>3.8</v>
      </c>
      <c r="G1764" t="s">
        <v>79</v>
      </c>
      <c r="H1764" t="s">
        <v>16</v>
      </c>
      <c r="I1764">
        <v>56.130366000000002</v>
      </c>
      <c r="J1764">
        <v>-106.346771</v>
      </c>
    </row>
    <row r="1765" spans="1:10" x14ac:dyDescent="0.3">
      <c r="A1765">
        <v>1829</v>
      </c>
      <c r="B1765" t="s">
        <v>1839</v>
      </c>
      <c r="C1765">
        <v>1.7</v>
      </c>
      <c r="D1765">
        <v>0.2</v>
      </c>
      <c r="E1765">
        <v>32.200000000000003</v>
      </c>
      <c r="F1765">
        <v>2</v>
      </c>
      <c r="G1765" t="s">
        <v>42</v>
      </c>
      <c r="H1765" t="s">
        <v>12</v>
      </c>
      <c r="I1765">
        <v>35.907756999999997</v>
      </c>
      <c r="J1765">
        <v>127.76692199999999</v>
      </c>
    </row>
    <row r="1766" spans="1:10" x14ac:dyDescent="0.3">
      <c r="A1766">
        <v>1830</v>
      </c>
      <c r="B1766" t="s">
        <v>1840</v>
      </c>
      <c r="C1766">
        <v>3.7</v>
      </c>
      <c r="D1766">
        <v>0.4</v>
      </c>
      <c r="E1766">
        <v>6.5</v>
      </c>
      <c r="F1766">
        <v>7.3</v>
      </c>
      <c r="G1766" t="s">
        <v>150</v>
      </c>
      <c r="H1766" t="s">
        <v>21</v>
      </c>
      <c r="I1766">
        <v>60.128160999999999</v>
      </c>
      <c r="J1766">
        <v>18.643501000000001</v>
      </c>
    </row>
    <row r="1767" spans="1:10" x14ac:dyDescent="0.3">
      <c r="A1767">
        <v>1831</v>
      </c>
      <c r="B1767" t="s">
        <v>1841</v>
      </c>
      <c r="C1767">
        <v>0.9</v>
      </c>
      <c r="D1767">
        <v>0.3</v>
      </c>
      <c r="E1767">
        <v>9.6999999999999993</v>
      </c>
      <c r="F1767">
        <v>9</v>
      </c>
      <c r="G1767" t="s">
        <v>15</v>
      </c>
      <c r="H1767" t="s">
        <v>16</v>
      </c>
      <c r="I1767">
        <v>37.090240000000001</v>
      </c>
      <c r="J1767">
        <v>-95.712890999999999</v>
      </c>
    </row>
    <row r="1768" spans="1:10" x14ac:dyDescent="0.3">
      <c r="A1768">
        <v>1832</v>
      </c>
      <c r="B1768" t="s">
        <v>1842</v>
      </c>
      <c r="C1768">
        <v>5.6</v>
      </c>
      <c r="D1768">
        <v>0.3</v>
      </c>
      <c r="E1768">
        <v>4.3</v>
      </c>
      <c r="F1768">
        <v>6.1</v>
      </c>
      <c r="G1768" t="s">
        <v>23</v>
      </c>
      <c r="H1768" t="s">
        <v>21</v>
      </c>
      <c r="I1768">
        <v>52.132632999999998</v>
      </c>
      <c r="J1768">
        <v>5.2912660000000002</v>
      </c>
    </row>
    <row r="1769" spans="1:10" x14ac:dyDescent="0.3">
      <c r="A1769">
        <v>1833</v>
      </c>
      <c r="B1769" t="s">
        <v>1843</v>
      </c>
      <c r="C1769">
        <v>0.8</v>
      </c>
      <c r="D1769">
        <v>0.4</v>
      </c>
      <c r="E1769">
        <v>8.6</v>
      </c>
      <c r="F1769">
        <v>6</v>
      </c>
      <c r="G1769" t="s">
        <v>66</v>
      </c>
      <c r="H1769" t="s">
        <v>67</v>
      </c>
      <c r="I1769">
        <v>-25.274398000000001</v>
      </c>
      <c r="J1769">
        <v>133.775136</v>
      </c>
    </row>
    <row r="1770" spans="1:10" x14ac:dyDescent="0.3">
      <c r="A1770">
        <v>1833</v>
      </c>
      <c r="B1770" t="s">
        <v>1844</v>
      </c>
      <c r="C1770">
        <v>4.4000000000000004</v>
      </c>
      <c r="D1770">
        <v>0.3</v>
      </c>
      <c r="E1770">
        <v>14.9</v>
      </c>
      <c r="F1770">
        <v>4.5</v>
      </c>
      <c r="G1770" t="s">
        <v>11</v>
      </c>
      <c r="H1770" t="s">
        <v>12</v>
      </c>
      <c r="I1770">
        <v>35.861660000000001</v>
      </c>
      <c r="J1770">
        <v>104.195397</v>
      </c>
    </row>
    <row r="1771" spans="1:10" x14ac:dyDescent="0.3">
      <c r="A1771">
        <v>1833</v>
      </c>
      <c r="B1771" t="s">
        <v>1845</v>
      </c>
      <c r="C1771">
        <v>3.9</v>
      </c>
      <c r="D1771">
        <v>0.9</v>
      </c>
      <c r="E1771">
        <v>7.1</v>
      </c>
      <c r="F1771">
        <v>3</v>
      </c>
      <c r="G1771" t="s">
        <v>11</v>
      </c>
      <c r="H1771" t="s">
        <v>12</v>
      </c>
      <c r="I1771">
        <v>35.861660000000001</v>
      </c>
      <c r="J1771">
        <v>104.195397</v>
      </c>
    </row>
    <row r="1772" spans="1:10" x14ac:dyDescent="0.3">
      <c r="A1772">
        <v>1833</v>
      </c>
      <c r="B1772" t="s">
        <v>1846</v>
      </c>
      <c r="C1772">
        <v>2.9</v>
      </c>
      <c r="D1772">
        <v>0.4</v>
      </c>
      <c r="E1772">
        <v>3.3</v>
      </c>
      <c r="F1772">
        <v>7.7</v>
      </c>
      <c r="G1772" t="s">
        <v>177</v>
      </c>
      <c r="H1772" t="s">
        <v>12</v>
      </c>
      <c r="I1772">
        <v>15.870032</v>
      </c>
      <c r="J1772">
        <v>100.992541</v>
      </c>
    </row>
    <row r="1773" spans="1:10" x14ac:dyDescent="0.3">
      <c r="A1773">
        <v>1837</v>
      </c>
      <c r="B1773" t="s">
        <v>1847</v>
      </c>
      <c r="C1773">
        <v>5.0999999999999996</v>
      </c>
      <c r="D1773">
        <v>0.4</v>
      </c>
      <c r="E1773">
        <v>6.3</v>
      </c>
      <c r="F1773">
        <v>5.2</v>
      </c>
      <c r="G1773" t="s">
        <v>44</v>
      </c>
      <c r="H1773" t="s">
        <v>21</v>
      </c>
      <c r="I1773">
        <v>46.227637999999999</v>
      </c>
      <c r="J1773">
        <v>2.213749</v>
      </c>
    </row>
    <row r="1774" spans="1:10" x14ac:dyDescent="0.3">
      <c r="A1774">
        <v>1838</v>
      </c>
      <c r="B1774" t="s">
        <v>1848</v>
      </c>
      <c r="C1774">
        <v>12.5</v>
      </c>
      <c r="D1774">
        <v>-3</v>
      </c>
      <c r="E1774">
        <v>8.5</v>
      </c>
      <c r="F1774">
        <v>2.9</v>
      </c>
      <c r="G1774" t="s">
        <v>15</v>
      </c>
      <c r="H1774" t="s">
        <v>16</v>
      </c>
      <c r="I1774">
        <v>37.090240000000001</v>
      </c>
      <c r="J1774">
        <v>-95.712890999999999</v>
      </c>
    </row>
    <row r="1775" spans="1:10" x14ac:dyDescent="0.3">
      <c r="A1775">
        <v>1839</v>
      </c>
      <c r="B1775" t="s">
        <v>1849</v>
      </c>
      <c r="C1775">
        <v>1.5</v>
      </c>
      <c r="D1775">
        <v>0.1</v>
      </c>
      <c r="E1775">
        <v>34.299999999999997</v>
      </c>
      <c r="F1775">
        <v>1.2</v>
      </c>
      <c r="G1775" t="s">
        <v>79</v>
      </c>
      <c r="H1775" t="s">
        <v>16</v>
      </c>
      <c r="I1775">
        <v>56.130366000000002</v>
      </c>
      <c r="J1775">
        <v>-106.346771</v>
      </c>
    </row>
    <row r="1776" spans="1:10" x14ac:dyDescent="0.3">
      <c r="A1776">
        <v>1840</v>
      </c>
      <c r="B1776" t="s">
        <v>1850</v>
      </c>
      <c r="C1776">
        <v>0.8</v>
      </c>
      <c r="D1776">
        <v>0.5</v>
      </c>
      <c r="E1776">
        <v>10.199999999999999</v>
      </c>
      <c r="F1776">
        <v>4.5</v>
      </c>
      <c r="G1776" t="s">
        <v>79</v>
      </c>
      <c r="H1776" t="s">
        <v>16</v>
      </c>
      <c r="I1776">
        <v>56.130366000000002</v>
      </c>
      <c r="J1776">
        <v>-106.346771</v>
      </c>
    </row>
    <row r="1777" spans="1:10" x14ac:dyDescent="0.3">
      <c r="A1777">
        <v>1840</v>
      </c>
      <c r="B1777" t="s">
        <v>1851</v>
      </c>
      <c r="C1777">
        <v>10.6</v>
      </c>
      <c r="D1777">
        <v>0.2</v>
      </c>
      <c r="E1777">
        <v>9.5</v>
      </c>
      <c r="F1777">
        <v>2.6</v>
      </c>
      <c r="G1777" t="s">
        <v>42</v>
      </c>
      <c r="H1777" t="s">
        <v>12</v>
      </c>
      <c r="I1777">
        <v>35.907756999999997</v>
      </c>
      <c r="J1777">
        <v>127.76692199999999</v>
      </c>
    </row>
    <row r="1778" spans="1:10" x14ac:dyDescent="0.3">
      <c r="A1778">
        <v>1842</v>
      </c>
      <c r="B1778" t="s">
        <v>1852</v>
      </c>
      <c r="C1778">
        <v>3.1</v>
      </c>
      <c r="D1778">
        <v>0.2</v>
      </c>
      <c r="E1778">
        <v>12.2</v>
      </c>
      <c r="F1778">
        <v>7.4</v>
      </c>
      <c r="G1778" t="s">
        <v>366</v>
      </c>
      <c r="H1778" t="s">
        <v>12</v>
      </c>
      <c r="I1778">
        <v>4.2104840000000001</v>
      </c>
      <c r="J1778">
        <v>101.97576599999999</v>
      </c>
    </row>
    <row r="1779" spans="1:10" x14ac:dyDescent="0.3">
      <c r="A1779">
        <v>1843</v>
      </c>
      <c r="B1779" t="s">
        <v>1853</v>
      </c>
      <c r="C1779">
        <v>14.3</v>
      </c>
      <c r="D1779">
        <v>0.1</v>
      </c>
      <c r="E1779">
        <v>5</v>
      </c>
      <c r="F1779">
        <v>2.8</v>
      </c>
      <c r="G1779" t="s">
        <v>351</v>
      </c>
      <c r="H1779" t="s">
        <v>21</v>
      </c>
      <c r="I1779">
        <v>53.412909999999997</v>
      </c>
      <c r="J1779">
        <v>-8.2438900000000004</v>
      </c>
    </row>
    <row r="1780" spans="1:10" x14ac:dyDescent="0.3">
      <c r="A1780">
        <v>1843</v>
      </c>
      <c r="B1780" t="s">
        <v>1854</v>
      </c>
      <c r="C1780">
        <v>0.8</v>
      </c>
      <c r="D1780">
        <v>0</v>
      </c>
      <c r="E1780">
        <v>34.1</v>
      </c>
      <c r="F1780">
        <v>1.4</v>
      </c>
      <c r="G1780" t="s">
        <v>50</v>
      </c>
      <c r="H1780" t="s">
        <v>12</v>
      </c>
      <c r="I1780">
        <v>36.204824000000002</v>
      </c>
      <c r="J1780">
        <v>138.25292400000001</v>
      </c>
    </row>
    <row r="1781" spans="1:10" x14ac:dyDescent="0.3">
      <c r="A1781">
        <v>1843</v>
      </c>
      <c r="B1781" t="s">
        <v>1855</v>
      </c>
      <c r="C1781">
        <v>8.6</v>
      </c>
      <c r="D1781">
        <v>0.1</v>
      </c>
      <c r="E1781">
        <v>10.9</v>
      </c>
      <c r="F1781">
        <v>4</v>
      </c>
      <c r="G1781" t="s">
        <v>518</v>
      </c>
      <c r="H1781" t="s">
        <v>21</v>
      </c>
      <c r="I1781">
        <v>49.815272999999998</v>
      </c>
      <c r="J1781">
        <v>6.1295830000000002</v>
      </c>
    </row>
    <row r="1782" spans="1:10" x14ac:dyDescent="0.3">
      <c r="A1782">
        <v>1843</v>
      </c>
      <c r="B1782" t="s">
        <v>1856</v>
      </c>
      <c r="C1782">
        <v>9.6</v>
      </c>
      <c r="D1782">
        <v>0.3</v>
      </c>
      <c r="E1782">
        <v>5.5</v>
      </c>
      <c r="F1782">
        <v>3.6</v>
      </c>
      <c r="G1782" t="s">
        <v>20</v>
      </c>
      <c r="H1782" t="s">
        <v>21</v>
      </c>
      <c r="I1782">
        <v>55.378050999999999</v>
      </c>
      <c r="J1782">
        <v>-3.4359730000000002</v>
      </c>
    </row>
    <row r="1783" spans="1:10" x14ac:dyDescent="0.3">
      <c r="A1783">
        <v>1847</v>
      </c>
      <c r="B1783" t="s">
        <v>1857</v>
      </c>
      <c r="C1783">
        <v>5.3</v>
      </c>
      <c r="D1783">
        <v>0.3</v>
      </c>
      <c r="E1783">
        <v>3</v>
      </c>
      <c r="F1783">
        <v>6.9</v>
      </c>
      <c r="G1783" t="s">
        <v>11</v>
      </c>
      <c r="H1783" t="s">
        <v>12</v>
      </c>
      <c r="I1783">
        <v>35.861660000000001</v>
      </c>
      <c r="J1783">
        <v>104.195397</v>
      </c>
    </row>
    <row r="1784" spans="1:10" x14ac:dyDescent="0.3">
      <c r="A1784">
        <v>1847</v>
      </c>
      <c r="B1784" t="s">
        <v>1858</v>
      </c>
      <c r="C1784">
        <v>0.7</v>
      </c>
      <c r="D1784">
        <v>0.1</v>
      </c>
      <c r="E1784">
        <v>33.700000000000003</v>
      </c>
      <c r="F1784">
        <v>0.6</v>
      </c>
      <c r="G1784" t="s">
        <v>50</v>
      </c>
      <c r="H1784" t="s">
        <v>12</v>
      </c>
      <c r="I1784">
        <v>36.204824000000002</v>
      </c>
      <c r="J1784">
        <v>138.25292400000001</v>
      </c>
    </row>
    <row r="1785" spans="1:10" x14ac:dyDescent="0.3">
      <c r="A1785">
        <v>1847</v>
      </c>
      <c r="B1785" t="s">
        <v>1859</v>
      </c>
      <c r="C1785">
        <v>7</v>
      </c>
      <c r="D1785">
        <v>-2.4</v>
      </c>
      <c r="E1785">
        <v>13.1</v>
      </c>
      <c r="F1785">
        <v>1.9</v>
      </c>
      <c r="G1785" t="s">
        <v>15</v>
      </c>
      <c r="H1785" t="s">
        <v>16</v>
      </c>
      <c r="I1785">
        <v>37.090240000000001</v>
      </c>
      <c r="J1785">
        <v>-95.712890999999999</v>
      </c>
    </row>
    <row r="1786" spans="1:10" x14ac:dyDescent="0.3">
      <c r="A1786">
        <v>1847</v>
      </c>
      <c r="B1786" t="s">
        <v>1860</v>
      </c>
      <c r="C1786">
        <v>2</v>
      </c>
      <c r="D1786">
        <v>0.5</v>
      </c>
      <c r="E1786">
        <v>6.1</v>
      </c>
      <c r="F1786">
        <v>5.8</v>
      </c>
      <c r="G1786" t="s">
        <v>15</v>
      </c>
      <c r="H1786" t="s">
        <v>16</v>
      </c>
      <c r="I1786">
        <v>37.090240000000001</v>
      </c>
      <c r="J1786">
        <v>-95.712890999999999</v>
      </c>
    </row>
    <row r="1787" spans="1:10" x14ac:dyDescent="0.3">
      <c r="A1787">
        <v>1851</v>
      </c>
      <c r="B1787" t="s">
        <v>1861</v>
      </c>
      <c r="C1787">
        <v>0.6</v>
      </c>
      <c r="D1787">
        <v>0</v>
      </c>
      <c r="E1787">
        <v>33.5</v>
      </c>
      <c r="F1787">
        <v>0.6</v>
      </c>
      <c r="G1787" t="s">
        <v>50</v>
      </c>
      <c r="H1787" t="s">
        <v>12</v>
      </c>
      <c r="I1787">
        <v>36.204824000000002</v>
      </c>
      <c r="J1787">
        <v>138.25292400000001</v>
      </c>
    </row>
    <row r="1788" spans="1:10" x14ac:dyDescent="0.3">
      <c r="A1788">
        <v>1852</v>
      </c>
      <c r="B1788" t="s">
        <v>1862</v>
      </c>
      <c r="C1788">
        <v>1.1000000000000001</v>
      </c>
      <c r="D1788">
        <v>0.3</v>
      </c>
      <c r="E1788">
        <v>22.5</v>
      </c>
      <c r="F1788">
        <v>3.5</v>
      </c>
      <c r="G1788" t="s">
        <v>15</v>
      </c>
      <c r="H1788" t="s">
        <v>16</v>
      </c>
      <c r="I1788">
        <v>37.090240000000001</v>
      </c>
      <c r="J1788">
        <v>-95.712890999999999</v>
      </c>
    </row>
    <row r="1789" spans="1:10" x14ac:dyDescent="0.3">
      <c r="A1789">
        <v>1853</v>
      </c>
      <c r="B1789" t="s">
        <v>1863</v>
      </c>
      <c r="C1789">
        <v>2.4</v>
      </c>
      <c r="D1789">
        <v>0.2</v>
      </c>
      <c r="E1789">
        <v>33.5</v>
      </c>
      <c r="F1789">
        <v>2</v>
      </c>
      <c r="G1789" t="s">
        <v>177</v>
      </c>
      <c r="H1789" t="s">
        <v>12</v>
      </c>
      <c r="I1789">
        <v>15.870032</v>
      </c>
      <c r="J1789">
        <v>100.992541</v>
      </c>
    </row>
    <row r="1790" spans="1:10" x14ac:dyDescent="0.3">
      <c r="A1790">
        <v>1854</v>
      </c>
      <c r="B1790" t="s">
        <v>1864</v>
      </c>
      <c r="C1790">
        <v>3</v>
      </c>
      <c r="D1790">
        <v>0.4</v>
      </c>
      <c r="E1790">
        <v>3.4</v>
      </c>
      <c r="F1790">
        <v>7.6</v>
      </c>
      <c r="G1790" t="s">
        <v>143</v>
      </c>
      <c r="H1790" t="s">
        <v>12</v>
      </c>
      <c r="I1790">
        <v>23.69781</v>
      </c>
      <c r="J1790">
        <v>120.960515</v>
      </c>
    </row>
    <row r="1791" spans="1:10" x14ac:dyDescent="0.3">
      <c r="A1791">
        <v>1854</v>
      </c>
      <c r="B1791" t="s">
        <v>1865</v>
      </c>
      <c r="C1791">
        <v>3.5</v>
      </c>
      <c r="D1791">
        <v>-0.4</v>
      </c>
      <c r="E1791">
        <v>15.1</v>
      </c>
      <c r="F1791">
        <v>6.6</v>
      </c>
      <c r="G1791" t="s">
        <v>20</v>
      </c>
      <c r="H1791" t="s">
        <v>21</v>
      </c>
      <c r="I1791">
        <v>55.378050999999999</v>
      </c>
      <c r="J1791">
        <v>-3.4359730000000002</v>
      </c>
    </row>
    <row r="1792" spans="1:10" x14ac:dyDescent="0.3">
      <c r="A1792">
        <v>1856</v>
      </c>
      <c r="B1792" t="s">
        <v>1866</v>
      </c>
      <c r="C1792">
        <v>9.4</v>
      </c>
      <c r="D1792">
        <v>0.3</v>
      </c>
      <c r="E1792">
        <v>4.0999999999999996</v>
      </c>
      <c r="F1792">
        <v>1.2</v>
      </c>
      <c r="G1792" t="s">
        <v>50</v>
      </c>
      <c r="H1792" t="s">
        <v>12</v>
      </c>
      <c r="I1792">
        <v>36.204824000000002</v>
      </c>
      <c r="J1792">
        <v>138.25292400000001</v>
      </c>
    </row>
    <row r="1793" spans="1:10" x14ac:dyDescent="0.3">
      <c r="A1793">
        <v>1857</v>
      </c>
      <c r="B1793" t="s">
        <v>1867</v>
      </c>
      <c r="C1793">
        <v>1.2</v>
      </c>
      <c r="D1793">
        <v>0</v>
      </c>
      <c r="E1793">
        <v>33.200000000000003</v>
      </c>
      <c r="F1793">
        <v>0.7</v>
      </c>
      <c r="G1793" t="s">
        <v>15</v>
      </c>
      <c r="H1793" t="s">
        <v>16</v>
      </c>
      <c r="I1793">
        <v>37.090240000000001</v>
      </c>
      <c r="J1793">
        <v>-95.712890999999999</v>
      </c>
    </row>
    <row r="1794" spans="1:10" x14ac:dyDescent="0.3">
      <c r="A1794">
        <v>1858</v>
      </c>
      <c r="B1794" t="s">
        <v>1868</v>
      </c>
      <c r="C1794">
        <v>1.3</v>
      </c>
      <c r="D1794">
        <v>0.1</v>
      </c>
      <c r="E1794">
        <v>33.1</v>
      </c>
      <c r="F1794">
        <v>0.9</v>
      </c>
      <c r="G1794" t="s">
        <v>50</v>
      </c>
      <c r="H1794" t="s">
        <v>12</v>
      </c>
      <c r="I1794">
        <v>36.204824000000002</v>
      </c>
      <c r="J1794">
        <v>138.25292400000001</v>
      </c>
    </row>
    <row r="1795" spans="1:10" x14ac:dyDescent="0.3">
      <c r="A1795">
        <v>1858</v>
      </c>
      <c r="B1795" t="s">
        <v>1869</v>
      </c>
      <c r="C1795">
        <v>3.3</v>
      </c>
      <c r="D1795">
        <v>0.4</v>
      </c>
      <c r="E1795">
        <v>3.7</v>
      </c>
      <c r="F1795">
        <v>6.9</v>
      </c>
      <c r="G1795" t="s">
        <v>366</v>
      </c>
      <c r="H1795" t="s">
        <v>12</v>
      </c>
      <c r="I1795">
        <v>4.2104840000000001</v>
      </c>
      <c r="J1795">
        <v>101.97576599999999</v>
      </c>
    </row>
    <row r="1796" spans="1:10" x14ac:dyDescent="0.3">
      <c r="A1796">
        <v>1858</v>
      </c>
      <c r="B1796" t="s">
        <v>1870</v>
      </c>
      <c r="C1796">
        <v>2.6</v>
      </c>
      <c r="D1796">
        <v>0.4</v>
      </c>
      <c r="E1796">
        <v>5.2</v>
      </c>
      <c r="F1796">
        <v>7.1</v>
      </c>
      <c r="G1796" t="s">
        <v>122</v>
      </c>
      <c r="H1796" t="s">
        <v>12</v>
      </c>
      <c r="I1796">
        <v>23.885942</v>
      </c>
      <c r="J1796">
        <v>45.079161999999997</v>
      </c>
    </row>
    <row r="1797" spans="1:10" x14ac:dyDescent="0.3">
      <c r="A1797">
        <v>1858</v>
      </c>
      <c r="B1797" t="s">
        <v>1871</v>
      </c>
      <c r="C1797">
        <v>4.5999999999999996</v>
      </c>
      <c r="D1797">
        <v>0.4</v>
      </c>
      <c r="E1797">
        <v>6.7</v>
      </c>
      <c r="F1797">
        <v>5.8</v>
      </c>
      <c r="G1797" t="s">
        <v>15</v>
      </c>
      <c r="H1797" t="s">
        <v>16</v>
      </c>
      <c r="I1797">
        <v>37.090240000000001</v>
      </c>
      <c r="J1797">
        <v>-95.712890999999999</v>
      </c>
    </row>
    <row r="1798" spans="1:10" x14ac:dyDescent="0.3">
      <c r="A1798">
        <v>1862</v>
      </c>
      <c r="B1798" t="s">
        <v>1872</v>
      </c>
      <c r="C1798">
        <v>1.8</v>
      </c>
      <c r="D1798">
        <v>0.4</v>
      </c>
      <c r="E1798">
        <v>2.2000000000000002</v>
      </c>
      <c r="F1798">
        <v>6.3</v>
      </c>
      <c r="G1798" t="s">
        <v>150</v>
      </c>
      <c r="H1798" t="s">
        <v>21</v>
      </c>
      <c r="I1798">
        <v>60.128160999999999</v>
      </c>
      <c r="J1798">
        <v>18.643501000000001</v>
      </c>
    </row>
    <row r="1799" spans="1:10" x14ac:dyDescent="0.3">
      <c r="A1799">
        <v>1863</v>
      </c>
      <c r="B1799" t="s">
        <v>1873</v>
      </c>
      <c r="C1799">
        <v>1.6</v>
      </c>
      <c r="D1799">
        <v>0.4</v>
      </c>
      <c r="E1799">
        <v>8.3000000000000007</v>
      </c>
      <c r="F1799">
        <v>6.1</v>
      </c>
      <c r="G1799" t="s">
        <v>66</v>
      </c>
      <c r="H1799" t="s">
        <v>67</v>
      </c>
      <c r="I1799">
        <v>-25.274398000000001</v>
      </c>
      <c r="J1799">
        <v>133.775136</v>
      </c>
    </row>
    <row r="1800" spans="1:10" x14ac:dyDescent="0.3">
      <c r="A1800">
        <v>1864</v>
      </c>
      <c r="B1800" t="s">
        <v>1874</v>
      </c>
      <c r="C1800">
        <v>3.1</v>
      </c>
      <c r="D1800">
        <v>0.4</v>
      </c>
      <c r="E1800">
        <v>6.4</v>
      </c>
      <c r="F1800">
        <v>6.7</v>
      </c>
      <c r="G1800" t="s">
        <v>11</v>
      </c>
      <c r="H1800" t="s">
        <v>12</v>
      </c>
      <c r="I1800">
        <v>35.861660000000001</v>
      </c>
      <c r="J1800">
        <v>104.195397</v>
      </c>
    </row>
    <row r="1801" spans="1:10" x14ac:dyDescent="0.3">
      <c r="A1801">
        <v>1865</v>
      </c>
      <c r="B1801" t="s">
        <v>1875</v>
      </c>
      <c r="C1801">
        <v>0.8</v>
      </c>
      <c r="D1801">
        <v>0.4</v>
      </c>
      <c r="E1801">
        <v>15.2</v>
      </c>
      <c r="F1801">
        <v>2.8</v>
      </c>
      <c r="G1801" t="s">
        <v>549</v>
      </c>
      <c r="H1801" t="s">
        <v>12</v>
      </c>
      <c r="I1801">
        <v>25.354825999999999</v>
      </c>
      <c r="J1801">
        <v>51.183883999999999</v>
      </c>
    </row>
    <row r="1802" spans="1:10" x14ac:dyDescent="0.3">
      <c r="A1802">
        <v>1866</v>
      </c>
      <c r="B1802" t="s">
        <v>1876</v>
      </c>
      <c r="C1802">
        <v>1.2</v>
      </c>
      <c r="D1802">
        <v>0.1</v>
      </c>
      <c r="E1802">
        <v>10.1</v>
      </c>
      <c r="F1802">
        <v>9.5</v>
      </c>
      <c r="G1802" t="s">
        <v>66</v>
      </c>
      <c r="H1802" t="s">
        <v>67</v>
      </c>
      <c r="I1802">
        <v>-25.274398000000001</v>
      </c>
      <c r="J1802">
        <v>133.775136</v>
      </c>
    </row>
    <row r="1803" spans="1:10" x14ac:dyDescent="0.3">
      <c r="A1803">
        <v>1866</v>
      </c>
      <c r="B1803" t="s">
        <v>1877</v>
      </c>
      <c r="C1803">
        <v>15.2</v>
      </c>
      <c r="D1803">
        <v>0.4</v>
      </c>
      <c r="E1803">
        <v>4.7</v>
      </c>
      <c r="F1803">
        <v>6.8</v>
      </c>
      <c r="G1803" t="s">
        <v>11</v>
      </c>
      <c r="H1803" t="s">
        <v>12</v>
      </c>
      <c r="I1803">
        <v>35.861660000000001</v>
      </c>
      <c r="J1803">
        <v>104.195397</v>
      </c>
    </row>
    <row r="1804" spans="1:10" x14ac:dyDescent="0.3">
      <c r="A1804">
        <v>1866</v>
      </c>
      <c r="B1804" t="s">
        <v>1878</v>
      </c>
      <c r="C1804">
        <v>13.9</v>
      </c>
      <c r="D1804">
        <v>0.1</v>
      </c>
      <c r="E1804">
        <v>6.9</v>
      </c>
      <c r="F1804">
        <v>1.3</v>
      </c>
      <c r="G1804" t="s">
        <v>143</v>
      </c>
      <c r="H1804" t="s">
        <v>12</v>
      </c>
      <c r="I1804">
        <v>23.69781</v>
      </c>
      <c r="J1804">
        <v>120.960515</v>
      </c>
    </row>
    <row r="1805" spans="1:10" x14ac:dyDescent="0.3">
      <c r="A1805">
        <v>1869</v>
      </c>
      <c r="B1805" t="s">
        <v>1879</v>
      </c>
      <c r="C1805">
        <v>1.2</v>
      </c>
      <c r="D1805">
        <v>0.1</v>
      </c>
      <c r="E1805">
        <v>4.5999999999999996</v>
      </c>
      <c r="F1805">
        <v>14.1</v>
      </c>
      <c r="G1805" t="s">
        <v>15</v>
      </c>
      <c r="H1805" t="s">
        <v>16</v>
      </c>
      <c r="I1805">
        <v>37.090240000000001</v>
      </c>
      <c r="J1805">
        <v>-95.712890999999999</v>
      </c>
    </row>
    <row r="1806" spans="1:10" x14ac:dyDescent="0.3">
      <c r="A1806">
        <v>1870</v>
      </c>
      <c r="B1806" t="s">
        <v>1880</v>
      </c>
      <c r="C1806">
        <v>2.1</v>
      </c>
      <c r="D1806">
        <v>0.3</v>
      </c>
      <c r="E1806">
        <v>1</v>
      </c>
      <c r="F1806">
        <v>8</v>
      </c>
      <c r="G1806" t="s">
        <v>15</v>
      </c>
      <c r="H1806" t="s">
        <v>16</v>
      </c>
      <c r="I1806">
        <v>37.090240000000001</v>
      </c>
      <c r="J1806">
        <v>-95.712890999999999</v>
      </c>
    </row>
    <row r="1807" spans="1:10" x14ac:dyDescent="0.3">
      <c r="A1807">
        <v>1871</v>
      </c>
      <c r="B1807" t="s">
        <v>1881</v>
      </c>
      <c r="C1807">
        <v>1.9</v>
      </c>
      <c r="D1807">
        <v>0.2</v>
      </c>
      <c r="E1807">
        <v>32</v>
      </c>
      <c r="F1807">
        <v>3.9</v>
      </c>
      <c r="G1807" t="s">
        <v>1070</v>
      </c>
      <c r="H1807" t="s">
        <v>262</v>
      </c>
      <c r="I1807">
        <v>31.791702000000001</v>
      </c>
      <c r="J1807">
        <v>-7.0926200000000001</v>
      </c>
    </row>
    <row r="1808" spans="1:10" x14ac:dyDescent="0.3">
      <c r="A1808">
        <v>1872</v>
      </c>
      <c r="B1808" t="s">
        <v>1882</v>
      </c>
      <c r="C1808">
        <v>2.9</v>
      </c>
      <c r="D1808">
        <v>0.3</v>
      </c>
      <c r="E1808">
        <v>3.6</v>
      </c>
      <c r="F1808">
        <v>8.1</v>
      </c>
      <c r="G1808" t="s">
        <v>23</v>
      </c>
      <c r="H1808" t="s">
        <v>21</v>
      </c>
      <c r="I1808">
        <v>52.132632999999998</v>
      </c>
      <c r="J1808">
        <v>5.2912660000000002</v>
      </c>
    </row>
    <row r="1809" spans="1:10" x14ac:dyDescent="0.3">
      <c r="A1809">
        <v>1873</v>
      </c>
      <c r="B1809" t="s">
        <v>1883</v>
      </c>
      <c r="C1809">
        <v>4.2</v>
      </c>
      <c r="D1809">
        <v>0.2</v>
      </c>
      <c r="E1809">
        <v>6.3</v>
      </c>
      <c r="F1809">
        <v>11</v>
      </c>
      <c r="G1809" t="s">
        <v>44</v>
      </c>
      <c r="H1809" t="s">
        <v>21</v>
      </c>
      <c r="I1809">
        <v>46.227637999999999</v>
      </c>
      <c r="J1809">
        <v>2.213749</v>
      </c>
    </row>
    <row r="1810" spans="1:10" x14ac:dyDescent="0.3">
      <c r="A1810">
        <v>1874</v>
      </c>
      <c r="B1810" t="s">
        <v>1884</v>
      </c>
      <c r="C1810">
        <v>0.7</v>
      </c>
      <c r="D1810">
        <v>0.1</v>
      </c>
      <c r="E1810">
        <v>31.7</v>
      </c>
      <c r="F1810">
        <v>0.7</v>
      </c>
      <c r="G1810" t="s">
        <v>50</v>
      </c>
      <c r="H1810" t="s">
        <v>12</v>
      </c>
      <c r="I1810">
        <v>36.204824000000002</v>
      </c>
      <c r="J1810">
        <v>138.25292400000001</v>
      </c>
    </row>
    <row r="1811" spans="1:10" x14ac:dyDescent="0.3">
      <c r="A1811">
        <v>1875</v>
      </c>
      <c r="B1811" t="s">
        <v>1885</v>
      </c>
      <c r="C1811">
        <v>13.5</v>
      </c>
      <c r="D1811">
        <v>0.1</v>
      </c>
      <c r="E1811">
        <v>5.9</v>
      </c>
      <c r="F1811">
        <v>1.7</v>
      </c>
      <c r="G1811" t="s">
        <v>31</v>
      </c>
      <c r="H1811" t="s">
        <v>21</v>
      </c>
      <c r="I1811">
        <v>51.165691000000002</v>
      </c>
      <c r="J1811">
        <v>10.451525999999999</v>
      </c>
    </row>
    <row r="1812" spans="1:10" x14ac:dyDescent="0.3">
      <c r="A1812">
        <v>1875</v>
      </c>
      <c r="B1812" t="s">
        <v>1886</v>
      </c>
      <c r="C1812">
        <v>10.3</v>
      </c>
      <c r="D1812">
        <v>0.1</v>
      </c>
      <c r="E1812">
        <v>9.1999999999999993</v>
      </c>
      <c r="F1812">
        <v>2.2999999999999998</v>
      </c>
      <c r="G1812" t="s">
        <v>50</v>
      </c>
      <c r="H1812" t="s">
        <v>12</v>
      </c>
      <c r="I1812">
        <v>36.204824000000002</v>
      </c>
      <c r="J1812">
        <v>138.25292400000001</v>
      </c>
    </row>
    <row r="1813" spans="1:10" x14ac:dyDescent="0.3">
      <c r="A1813">
        <v>1875</v>
      </c>
      <c r="B1813" t="s">
        <v>1887</v>
      </c>
      <c r="C1813">
        <v>0.5</v>
      </c>
      <c r="D1813">
        <v>0</v>
      </c>
      <c r="E1813">
        <v>31.6</v>
      </c>
      <c r="F1813">
        <v>0.7</v>
      </c>
      <c r="G1813" t="s">
        <v>50</v>
      </c>
      <c r="H1813" t="s">
        <v>12</v>
      </c>
      <c r="I1813">
        <v>36.204824000000002</v>
      </c>
      <c r="J1813">
        <v>138.25292400000001</v>
      </c>
    </row>
    <row r="1814" spans="1:10" x14ac:dyDescent="0.3">
      <c r="A1814">
        <v>1878</v>
      </c>
      <c r="B1814" t="s">
        <v>1888</v>
      </c>
      <c r="C1814">
        <v>2.5</v>
      </c>
      <c r="D1814">
        <v>0.3</v>
      </c>
      <c r="E1814">
        <v>24.7</v>
      </c>
      <c r="F1814">
        <v>1</v>
      </c>
      <c r="G1814" t="s">
        <v>154</v>
      </c>
      <c r="H1814" t="s">
        <v>12</v>
      </c>
      <c r="I1814">
        <v>20.593684</v>
      </c>
      <c r="J1814">
        <v>78.962879999999998</v>
      </c>
    </row>
    <row r="1815" spans="1:10" x14ac:dyDescent="0.3">
      <c r="A1815">
        <v>1878</v>
      </c>
      <c r="B1815" t="s">
        <v>1889</v>
      </c>
      <c r="C1815">
        <v>0.6</v>
      </c>
      <c r="D1815">
        <v>0</v>
      </c>
      <c r="E1815">
        <v>31.6</v>
      </c>
      <c r="F1815">
        <v>0.5</v>
      </c>
      <c r="G1815" t="s">
        <v>50</v>
      </c>
      <c r="H1815" t="s">
        <v>12</v>
      </c>
      <c r="I1815">
        <v>36.204824000000002</v>
      </c>
      <c r="J1815">
        <v>138.25292400000001</v>
      </c>
    </row>
    <row r="1816" spans="1:10" x14ac:dyDescent="0.3">
      <c r="A1816">
        <v>1880</v>
      </c>
      <c r="B1816" t="s">
        <v>1890</v>
      </c>
      <c r="C1816">
        <v>1.5</v>
      </c>
      <c r="D1816">
        <v>0.2</v>
      </c>
      <c r="E1816">
        <v>31.4</v>
      </c>
      <c r="F1816">
        <v>1.5</v>
      </c>
      <c r="G1816" t="s">
        <v>31</v>
      </c>
      <c r="H1816" t="s">
        <v>21</v>
      </c>
      <c r="I1816">
        <v>51.165691000000002</v>
      </c>
      <c r="J1816">
        <v>10.451525999999999</v>
      </c>
    </row>
    <row r="1817" spans="1:10" x14ac:dyDescent="0.3">
      <c r="A1817">
        <v>1881</v>
      </c>
      <c r="B1817" t="s">
        <v>1891</v>
      </c>
      <c r="C1817">
        <v>10.1</v>
      </c>
      <c r="D1817">
        <v>0.2</v>
      </c>
      <c r="E1817">
        <v>7.9</v>
      </c>
      <c r="F1817">
        <v>4.9000000000000004</v>
      </c>
      <c r="G1817" t="s">
        <v>55</v>
      </c>
      <c r="H1817" t="s">
        <v>21</v>
      </c>
      <c r="I1817">
        <v>41.871940000000002</v>
      </c>
      <c r="J1817">
        <v>12.56738</v>
      </c>
    </row>
    <row r="1818" spans="1:10" x14ac:dyDescent="0.3">
      <c r="A1818">
        <v>1881</v>
      </c>
      <c r="B1818" t="s">
        <v>1892</v>
      </c>
      <c r="C1818">
        <v>8.3000000000000007</v>
      </c>
      <c r="D1818">
        <v>0.1</v>
      </c>
      <c r="E1818">
        <v>10.8</v>
      </c>
      <c r="F1818">
        <v>2.2999999999999998</v>
      </c>
      <c r="G1818" t="s">
        <v>42</v>
      </c>
      <c r="H1818" t="s">
        <v>12</v>
      </c>
      <c r="I1818">
        <v>35.907756999999997</v>
      </c>
      <c r="J1818">
        <v>127.76692199999999</v>
      </c>
    </row>
    <row r="1819" spans="1:10" x14ac:dyDescent="0.3">
      <c r="A1819">
        <v>1883</v>
      </c>
      <c r="B1819" t="s">
        <v>1893</v>
      </c>
      <c r="C1819">
        <v>2.1</v>
      </c>
      <c r="D1819">
        <v>0.4</v>
      </c>
      <c r="E1819">
        <v>2.7</v>
      </c>
      <c r="F1819">
        <v>6.1</v>
      </c>
      <c r="G1819" t="s">
        <v>464</v>
      </c>
      <c r="H1819" t="s">
        <v>21</v>
      </c>
      <c r="I1819">
        <v>61.924109999999999</v>
      </c>
      <c r="J1819">
        <v>25.748151</v>
      </c>
    </row>
    <row r="1820" spans="1:10" x14ac:dyDescent="0.3">
      <c r="A1820">
        <v>1883</v>
      </c>
      <c r="B1820" t="s">
        <v>1894</v>
      </c>
      <c r="C1820">
        <v>0.6</v>
      </c>
      <c r="D1820">
        <v>0</v>
      </c>
      <c r="E1820">
        <v>31.4</v>
      </c>
      <c r="F1820">
        <v>0.4</v>
      </c>
      <c r="G1820" t="s">
        <v>50</v>
      </c>
      <c r="H1820" t="s">
        <v>12</v>
      </c>
      <c r="I1820">
        <v>36.204824000000002</v>
      </c>
      <c r="J1820">
        <v>138.25292400000001</v>
      </c>
    </row>
    <row r="1821" spans="1:10" x14ac:dyDescent="0.3">
      <c r="A1821">
        <v>1885</v>
      </c>
      <c r="B1821" t="s">
        <v>1895</v>
      </c>
      <c r="C1821">
        <v>8.5</v>
      </c>
      <c r="D1821">
        <v>0.1</v>
      </c>
      <c r="E1821">
        <v>10.5</v>
      </c>
      <c r="F1821">
        <v>2.2000000000000002</v>
      </c>
      <c r="G1821" t="s">
        <v>50</v>
      </c>
      <c r="H1821" t="s">
        <v>12</v>
      </c>
      <c r="I1821">
        <v>36.204824000000002</v>
      </c>
      <c r="J1821">
        <v>138.25292400000001</v>
      </c>
    </row>
    <row r="1822" spans="1:10" x14ac:dyDescent="0.3">
      <c r="A1822">
        <v>1885</v>
      </c>
      <c r="B1822" t="s">
        <v>1896</v>
      </c>
      <c r="C1822">
        <v>9.1</v>
      </c>
      <c r="D1822">
        <v>0.1</v>
      </c>
      <c r="E1822">
        <v>9</v>
      </c>
      <c r="F1822">
        <v>4.5999999999999996</v>
      </c>
      <c r="G1822" t="s">
        <v>15</v>
      </c>
      <c r="H1822" t="s">
        <v>16</v>
      </c>
      <c r="I1822">
        <v>37.090240000000001</v>
      </c>
      <c r="J1822">
        <v>-95.712890999999999</v>
      </c>
    </row>
    <row r="1823" spans="1:10" x14ac:dyDescent="0.3">
      <c r="A1823">
        <v>1887</v>
      </c>
      <c r="B1823" t="s">
        <v>1897</v>
      </c>
      <c r="C1823">
        <v>7.6</v>
      </c>
      <c r="D1823">
        <v>-1.1000000000000001</v>
      </c>
      <c r="E1823">
        <v>10</v>
      </c>
      <c r="F1823">
        <v>4.7</v>
      </c>
      <c r="G1823" t="s">
        <v>15</v>
      </c>
      <c r="H1823" t="s">
        <v>16</v>
      </c>
      <c r="I1823">
        <v>37.090240000000001</v>
      </c>
      <c r="J1823">
        <v>-95.712890999999999</v>
      </c>
    </row>
    <row r="1824" spans="1:10" x14ac:dyDescent="0.3">
      <c r="A1824">
        <v>1888</v>
      </c>
      <c r="B1824" t="s">
        <v>1898</v>
      </c>
      <c r="C1824">
        <v>13.4</v>
      </c>
      <c r="D1824">
        <v>0.1</v>
      </c>
      <c r="E1824">
        <v>6.5</v>
      </c>
      <c r="F1824">
        <v>1.5</v>
      </c>
      <c r="G1824" t="s">
        <v>50</v>
      </c>
      <c r="H1824" t="s">
        <v>12</v>
      </c>
      <c r="I1824">
        <v>36.204824000000002</v>
      </c>
      <c r="J1824">
        <v>138.25292400000001</v>
      </c>
    </row>
    <row r="1825" spans="1:10" x14ac:dyDescent="0.3">
      <c r="A1825">
        <v>1889</v>
      </c>
      <c r="B1825" t="s">
        <v>1899</v>
      </c>
      <c r="C1825">
        <v>0.5</v>
      </c>
      <c r="D1825">
        <v>0.4</v>
      </c>
      <c r="E1825">
        <v>8.1</v>
      </c>
      <c r="F1825">
        <v>5.8</v>
      </c>
      <c r="G1825" t="s">
        <v>307</v>
      </c>
      <c r="H1825" t="s">
        <v>12</v>
      </c>
      <c r="I1825">
        <v>1.3520829999999999</v>
      </c>
      <c r="J1825">
        <v>103.819836</v>
      </c>
    </row>
    <row r="1826" spans="1:10" x14ac:dyDescent="0.3">
      <c r="A1826">
        <v>1890</v>
      </c>
      <c r="B1826" t="s">
        <v>1900</v>
      </c>
      <c r="C1826">
        <v>2.7</v>
      </c>
      <c r="D1826">
        <v>-0.7</v>
      </c>
      <c r="E1826">
        <v>6.7</v>
      </c>
      <c r="F1826">
        <v>13.5</v>
      </c>
      <c r="G1826" t="s">
        <v>15</v>
      </c>
      <c r="H1826" t="s">
        <v>16</v>
      </c>
      <c r="I1826">
        <v>37.090240000000001</v>
      </c>
      <c r="J1826">
        <v>-95.712890999999999</v>
      </c>
    </row>
    <row r="1827" spans="1:10" x14ac:dyDescent="0.3">
      <c r="A1827">
        <v>1890</v>
      </c>
      <c r="B1827" t="s">
        <v>1901</v>
      </c>
      <c r="C1827">
        <v>2.7</v>
      </c>
      <c r="D1827">
        <v>0.4</v>
      </c>
      <c r="E1827">
        <v>3.9</v>
      </c>
      <c r="F1827">
        <v>7.5</v>
      </c>
      <c r="G1827" t="s">
        <v>15</v>
      </c>
      <c r="H1827" t="s">
        <v>16</v>
      </c>
      <c r="I1827">
        <v>37.090240000000001</v>
      </c>
      <c r="J1827">
        <v>-95.712890999999999</v>
      </c>
    </row>
    <row r="1828" spans="1:10" x14ac:dyDescent="0.3">
      <c r="A1828">
        <v>1892</v>
      </c>
      <c r="B1828" t="s">
        <v>1902</v>
      </c>
      <c r="C1828">
        <v>13.3</v>
      </c>
      <c r="D1828">
        <v>-0.3</v>
      </c>
      <c r="E1828">
        <v>4.7</v>
      </c>
      <c r="F1828">
        <v>1.9</v>
      </c>
      <c r="G1828" t="s">
        <v>20</v>
      </c>
      <c r="H1828" t="s">
        <v>21</v>
      </c>
      <c r="I1828">
        <v>55.378050999999999</v>
      </c>
      <c r="J1828">
        <v>-3.4359730000000002</v>
      </c>
    </row>
    <row r="1829" spans="1:10" x14ac:dyDescent="0.3">
      <c r="A1829">
        <v>1892</v>
      </c>
      <c r="B1829" t="s">
        <v>1903</v>
      </c>
      <c r="C1829">
        <v>1.9</v>
      </c>
      <c r="D1829">
        <v>0.3</v>
      </c>
      <c r="E1829">
        <v>2.2000000000000002</v>
      </c>
      <c r="F1829">
        <v>9.4</v>
      </c>
      <c r="G1829" t="s">
        <v>15</v>
      </c>
      <c r="H1829" t="s">
        <v>16</v>
      </c>
      <c r="I1829">
        <v>37.090240000000001</v>
      </c>
      <c r="J1829">
        <v>-95.712890999999999</v>
      </c>
    </row>
    <row r="1830" spans="1:10" x14ac:dyDescent="0.3">
      <c r="A1830">
        <v>1894</v>
      </c>
      <c r="B1830" t="s">
        <v>1904</v>
      </c>
      <c r="C1830">
        <v>10.6</v>
      </c>
      <c r="D1830">
        <v>0.1</v>
      </c>
      <c r="E1830">
        <v>9</v>
      </c>
      <c r="F1830">
        <v>1.9</v>
      </c>
      <c r="G1830" t="s">
        <v>50</v>
      </c>
      <c r="H1830" t="s">
        <v>12</v>
      </c>
      <c r="I1830">
        <v>36.204824000000002</v>
      </c>
      <c r="J1830">
        <v>138.25292400000001</v>
      </c>
    </row>
    <row r="1831" spans="1:10" x14ac:dyDescent="0.3">
      <c r="A1831">
        <v>1896</v>
      </c>
      <c r="B1831" t="s">
        <v>1905</v>
      </c>
      <c r="C1831">
        <v>4.0999999999999996</v>
      </c>
      <c r="D1831">
        <v>0.7</v>
      </c>
      <c r="E1831">
        <v>2.5</v>
      </c>
      <c r="F1831">
        <v>4.2</v>
      </c>
      <c r="G1831" t="s">
        <v>15</v>
      </c>
      <c r="H1831" t="s">
        <v>16</v>
      </c>
      <c r="I1831">
        <v>37.090240000000001</v>
      </c>
      <c r="J1831">
        <v>-95.712890999999999</v>
      </c>
    </row>
    <row r="1832" spans="1:10" x14ac:dyDescent="0.3">
      <c r="A1832">
        <v>1897</v>
      </c>
      <c r="B1832" t="s">
        <v>1906</v>
      </c>
      <c r="C1832">
        <v>0.6</v>
      </c>
      <c r="D1832">
        <v>0</v>
      </c>
      <c r="E1832">
        <v>30.4</v>
      </c>
      <c r="F1832">
        <v>0.4</v>
      </c>
      <c r="G1832" t="s">
        <v>50</v>
      </c>
      <c r="H1832" t="s">
        <v>12</v>
      </c>
      <c r="I1832">
        <v>36.204824000000002</v>
      </c>
      <c r="J1832">
        <v>138.25292400000001</v>
      </c>
    </row>
    <row r="1833" spans="1:10" x14ac:dyDescent="0.3">
      <c r="A1833">
        <v>1897</v>
      </c>
      <c r="B1833" t="s">
        <v>1907</v>
      </c>
      <c r="C1833">
        <v>13.1</v>
      </c>
      <c r="D1833">
        <v>0.2</v>
      </c>
      <c r="E1833">
        <v>7.6</v>
      </c>
      <c r="F1833">
        <v>3.7</v>
      </c>
      <c r="G1833" t="s">
        <v>15</v>
      </c>
      <c r="H1833" t="s">
        <v>16</v>
      </c>
      <c r="I1833">
        <v>37.090240000000001</v>
      </c>
      <c r="J1833">
        <v>-95.712890999999999</v>
      </c>
    </row>
    <row r="1834" spans="1:10" x14ac:dyDescent="0.3">
      <c r="A1834">
        <v>1899</v>
      </c>
      <c r="B1834" t="s">
        <v>1908</v>
      </c>
      <c r="C1834">
        <v>13.2</v>
      </c>
      <c r="D1834">
        <v>0.2</v>
      </c>
      <c r="E1834">
        <v>5.4</v>
      </c>
      <c r="F1834">
        <v>3</v>
      </c>
      <c r="G1834" t="s">
        <v>15</v>
      </c>
      <c r="H1834" t="s">
        <v>16</v>
      </c>
      <c r="I1834">
        <v>37.090240000000001</v>
      </c>
      <c r="J1834">
        <v>-95.712890999999999</v>
      </c>
    </row>
    <row r="1835" spans="1:10" x14ac:dyDescent="0.3">
      <c r="A1835">
        <v>1901</v>
      </c>
      <c r="B1835" t="s">
        <v>1909</v>
      </c>
      <c r="C1835">
        <v>6.5</v>
      </c>
      <c r="D1835">
        <v>0.4</v>
      </c>
      <c r="E1835">
        <v>6.2</v>
      </c>
      <c r="F1835">
        <v>3.3</v>
      </c>
      <c r="G1835" t="s">
        <v>50</v>
      </c>
      <c r="H1835" t="s">
        <v>12</v>
      </c>
      <c r="I1835">
        <v>36.204824000000002</v>
      </c>
      <c r="J1835">
        <v>138.25292400000001</v>
      </c>
    </row>
    <row r="1836" spans="1:10" x14ac:dyDescent="0.3">
      <c r="A1836">
        <v>1902</v>
      </c>
      <c r="B1836" t="s">
        <v>1910</v>
      </c>
      <c r="C1836">
        <v>1.2</v>
      </c>
      <c r="D1836">
        <v>0.6</v>
      </c>
      <c r="E1836">
        <v>3.8</v>
      </c>
      <c r="F1836">
        <v>4.8</v>
      </c>
      <c r="G1836" t="s">
        <v>532</v>
      </c>
      <c r="H1836" t="s">
        <v>12</v>
      </c>
      <c r="I1836">
        <v>23.424075999999999</v>
      </c>
      <c r="J1836">
        <v>53.847817999999997</v>
      </c>
    </row>
    <row r="1837" spans="1:10" x14ac:dyDescent="0.3">
      <c r="A1837">
        <v>1903</v>
      </c>
      <c r="B1837" t="s">
        <v>1911</v>
      </c>
      <c r="C1837">
        <v>13.1</v>
      </c>
      <c r="D1837">
        <v>0.1</v>
      </c>
      <c r="E1837">
        <v>4</v>
      </c>
      <c r="F1837">
        <v>0.4</v>
      </c>
      <c r="G1837" t="s">
        <v>50</v>
      </c>
      <c r="H1837" t="s">
        <v>12</v>
      </c>
      <c r="I1837">
        <v>36.204824000000002</v>
      </c>
      <c r="J1837">
        <v>138.25292400000001</v>
      </c>
    </row>
    <row r="1838" spans="1:10" x14ac:dyDescent="0.3">
      <c r="A1838">
        <v>1903</v>
      </c>
      <c r="B1838" t="s">
        <v>1912</v>
      </c>
      <c r="C1838">
        <v>0.6</v>
      </c>
      <c r="D1838">
        <v>0</v>
      </c>
      <c r="E1838">
        <v>29.9</v>
      </c>
      <c r="F1838">
        <v>0.5</v>
      </c>
      <c r="G1838" t="s">
        <v>50</v>
      </c>
      <c r="H1838" t="s">
        <v>12</v>
      </c>
      <c r="I1838">
        <v>36.204824000000002</v>
      </c>
      <c r="J1838">
        <v>138.25292400000001</v>
      </c>
    </row>
    <row r="1839" spans="1:10" x14ac:dyDescent="0.3">
      <c r="A1839">
        <v>1903</v>
      </c>
      <c r="B1839" t="s">
        <v>1913</v>
      </c>
      <c r="C1839">
        <v>1.5</v>
      </c>
      <c r="D1839">
        <v>0</v>
      </c>
      <c r="E1839">
        <v>6.7</v>
      </c>
      <c r="F1839">
        <v>13.4</v>
      </c>
      <c r="G1839" t="s">
        <v>15</v>
      </c>
      <c r="H1839" t="s">
        <v>16</v>
      </c>
      <c r="I1839">
        <v>37.090240000000001</v>
      </c>
      <c r="J1839">
        <v>-95.712890999999999</v>
      </c>
    </row>
    <row r="1840" spans="1:10" x14ac:dyDescent="0.3">
      <c r="A1840">
        <v>1906</v>
      </c>
      <c r="B1840" t="s">
        <v>1914</v>
      </c>
      <c r="C1840">
        <v>6.8</v>
      </c>
      <c r="D1840">
        <v>0.1</v>
      </c>
      <c r="E1840">
        <v>7.9</v>
      </c>
      <c r="F1840">
        <v>6.4</v>
      </c>
      <c r="G1840" t="s">
        <v>11</v>
      </c>
      <c r="H1840" t="s">
        <v>12</v>
      </c>
      <c r="I1840">
        <v>35.861660000000001</v>
      </c>
      <c r="J1840">
        <v>104.195397</v>
      </c>
    </row>
    <row r="1841" spans="1:10" x14ac:dyDescent="0.3">
      <c r="A1841">
        <v>1907</v>
      </c>
      <c r="B1841" t="s">
        <v>1915</v>
      </c>
      <c r="C1841">
        <v>0.5</v>
      </c>
      <c r="D1841">
        <v>0</v>
      </c>
      <c r="E1841">
        <v>29.8</v>
      </c>
      <c r="F1841">
        <v>0.7</v>
      </c>
      <c r="G1841" t="s">
        <v>50</v>
      </c>
      <c r="H1841" t="s">
        <v>12</v>
      </c>
      <c r="I1841">
        <v>36.204824000000002</v>
      </c>
      <c r="J1841">
        <v>138.25292400000001</v>
      </c>
    </row>
    <row r="1842" spans="1:10" x14ac:dyDescent="0.3">
      <c r="A1842">
        <v>1908</v>
      </c>
      <c r="B1842" t="s">
        <v>1916</v>
      </c>
      <c r="C1842">
        <v>6.1</v>
      </c>
      <c r="D1842">
        <v>0.3</v>
      </c>
      <c r="E1842">
        <v>8.8000000000000007</v>
      </c>
      <c r="F1842">
        <v>4.4000000000000004</v>
      </c>
      <c r="G1842" t="s">
        <v>39</v>
      </c>
      <c r="H1842" t="s">
        <v>40</v>
      </c>
      <c r="I1842">
        <v>-14.235004</v>
      </c>
      <c r="J1842">
        <v>-51.925280000000001</v>
      </c>
    </row>
    <row r="1843" spans="1:10" x14ac:dyDescent="0.3">
      <c r="A1843">
        <v>1908</v>
      </c>
      <c r="B1843" t="s">
        <v>1917</v>
      </c>
      <c r="C1843">
        <v>2.7</v>
      </c>
      <c r="D1843">
        <v>0.3</v>
      </c>
      <c r="E1843">
        <v>1.7</v>
      </c>
      <c r="F1843">
        <v>10</v>
      </c>
      <c r="G1843" t="s">
        <v>15</v>
      </c>
      <c r="H1843" t="s">
        <v>16</v>
      </c>
      <c r="I1843">
        <v>37.090240000000001</v>
      </c>
      <c r="J1843">
        <v>-95.712890999999999</v>
      </c>
    </row>
    <row r="1844" spans="1:10" x14ac:dyDescent="0.3">
      <c r="A1844">
        <v>1911</v>
      </c>
      <c r="B1844" t="s">
        <v>1918</v>
      </c>
      <c r="C1844">
        <v>8.8000000000000007</v>
      </c>
      <c r="D1844">
        <v>0.3</v>
      </c>
      <c r="E1844">
        <v>5.9</v>
      </c>
      <c r="F1844">
        <v>2.9</v>
      </c>
      <c r="G1844" t="s">
        <v>150</v>
      </c>
      <c r="H1844" t="s">
        <v>21</v>
      </c>
      <c r="I1844">
        <v>60.128160999999999</v>
      </c>
      <c r="J1844">
        <v>18.643501000000001</v>
      </c>
    </row>
    <row r="1845" spans="1:10" x14ac:dyDescent="0.3">
      <c r="A1845">
        <v>1911</v>
      </c>
      <c r="B1845" t="s">
        <v>1919</v>
      </c>
      <c r="C1845">
        <v>2.1</v>
      </c>
      <c r="D1845">
        <v>0.2</v>
      </c>
      <c r="E1845">
        <v>29.5</v>
      </c>
      <c r="F1845">
        <v>1.7</v>
      </c>
      <c r="G1845" t="s">
        <v>15</v>
      </c>
      <c r="H1845" t="s">
        <v>16</v>
      </c>
      <c r="I1845">
        <v>37.090240000000001</v>
      </c>
      <c r="J1845">
        <v>-95.712890999999999</v>
      </c>
    </row>
    <row r="1846" spans="1:10" x14ac:dyDescent="0.3">
      <c r="A1846">
        <v>1911</v>
      </c>
      <c r="B1846" t="s">
        <v>1920</v>
      </c>
      <c r="C1846">
        <v>3.6</v>
      </c>
      <c r="D1846">
        <v>0.3</v>
      </c>
      <c r="E1846">
        <v>8.4</v>
      </c>
      <c r="F1846">
        <v>7.6</v>
      </c>
      <c r="G1846" t="s">
        <v>15</v>
      </c>
      <c r="H1846" t="s">
        <v>16</v>
      </c>
      <c r="I1846">
        <v>37.090240000000001</v>
      </c>
      <c r="J1846">
        <v>-95.712890999999999</v>
      </c>
    </row>
    <row r="1847" spans="1:10" x14ac:dyDescent="0.3">
      <c r="A1847">
        <v>1914</v>
      </c>
      <c r="B1847" t="s">
        <v>1921</v>
      </c>
      <c r="C1847">
        <v>3</v>
      </c>
      <c r="D1847">
        <v>0.3</v>
      </c>
      <c r="E1847">
        <v>4.3</v>
      </c>
      <c r="F1847">
        <v>8.1</v>
      </c>
      <c r="G1847" t="s">
        <v>39</v>
      </c>
      <c r="H1847" t="s">
        <v>40</v>
      </c>
      <c r="I1847">
        <v>-14.235004</v>
      </c>
      <c r="J1847">
        <v>-51.925280000000001</v>
      </c>
    </row>
    <row r="1848" spans="1:10" x14ac:dyDescent="0.3">
      <c r="A1848">
        <v>1914</v>
      </c>
      <c r="B1848" t="s">
        <v>1922</v>
      </c>
      <c r="C1848">
        <v>1.8</v>
      </c>
      <c r="D1848">
        <v>0.3</v>
      </c>
      <c r="E1848">
        <v>5.6</v>
      </c>
      <c r="F1848">
        <v>7.9</v>
      </c>
      <c r="G1848" t="s">
        <v>15</v>
      </c>
      <c r="H1848" t="s">
        <v>16</v>
      </c>
      <c r="I1848">
        <v>37.090240000000001</v>
      </c>
      <c r="J1848">
        <v>-95.712890999999999</v>
      </c>
    </row>
    <row r="1849" spans="1:10" x14ac:dyDescent="0.3">
      <c r="A1849">
        <v>1916</v>
      </c>
      <c r="B1849" t="s">
        <v>1923</v>
      </c>
      <c r="C1849">
        <v>12.8</v>
      </c>
      <c r="D1849">
        <v>0</v>
      </c>
      <c r="E1849">
        <v>1.5</v>
      </c>
      <c r="F1849">
        <v>0.3</v>
      </c>
      <c r="G1849" t="s">
        <v>11</v>
      </c>
      <c r="H1849" t="s">
        <v>12</v>
      </c>
      <c r="I1849">
        <v>35.861660000000001</v>
      </c>
      <c r="J1849">
        <v>104.195397</v>
      </c>
    </row>
    <row r="1850" spans="1:10" x14ac:dyDescent="0.3">
      <c r="A1850">
        <v>1917</v>
      </c>
      <c r="B1850" t="s">
        <v>1924</v>
      </c>
      <c r="C1850">
        <v>1.1000000000000001</v>
      </c>
      <c r="D1850">
        <v>0.3</v>
      </c>
      <c r="E1850">
        <v>22.2</v>
      </c>
      <c r="F1850">
        <v>3.6</v>
      </c>
      <c r="G1850" t="s">
        <v>15</v>
      </c>
      <c r="H1850" t="s">
        <v>16</v>
      </c>
      <c r="I1850">
        <v>37.090240000000001</v>
      </c>
      <c r="J1850">
        <v>-95.712890999999999</v>
      </c>
    </row>
    <row r="1851" spans="1:10" x14ac:dyDescent="0.3">
      <c r="A1851">
        <v>1918</v>
      </c>
      <c r="B1851" t="s">
        <v>1925</v>
      </c>
      <c r="C1851">
        <v>12.8</v>
      </c>
      <c r="D1851">
        <v>0.1</v>
      </c>
      <c r="E1851">
        <v>4.0999999999999996</v>
      </c>
      <c r="F1851">
        <v>3.9</v>
      </c>
      <c r="G1851" t="s">
        <v>66</v>
      </c>
      <c r="H1851" t="s">
        <v>67</v>
      </c>
      <c r="I1851">
        <v>-25.274398000000001</v>
      </c>
      <c r="J1851">
        <v>133.775136</v>
      </c>
    </row>
    <row r="1852" spans="1:10" x14ac:dyDescent="0.3">
      <c r="A1852">
        <v>1919</v>
      </c>
      <c r="B1852" t="s">
        <v>1926</v>
      </c>
      <c r="C1852">
        <v>12.8</v>
      </c>
      <c r="D1852">
        <v>0.2</v>
      </c>
      <c r="E1852">
        <v>5.8</v>
      </c>
      <c r="F1852">
        <v>3.2</v>
      </c>
      <c r="G1852" t="s">
        <v>464</v>
      </c>
      <c r="H1852" t="s">
        <v>21</v>
      </c>
      <c r="I1852">
        <v>61.924109999999999</v>
      </c>
      <c r="J1852">
        <v>25.748151</v>
      </c>
    </row>
    <row r="1853" spans="1:10" x14ac:dyDescent="0.3">
      <c r="A1853">
        <v>1920</v>
      </c>
      <c r="B1853" t="s">
        <v>1927</v>
      </c>
      <c r="C1853">
        <v>12.8</v>
      </c>
      <c r="D1853">
        <v>0.1</v>
      </c>
      <c r="E1853">
        <v>3.4</v>
      </c>
      <c r="F1853">
        <v>1.2</v>
      </c>
      <c r="G1853" t="s">
        <v>1114</v>
      </c>
      <c r="H1853" t="s">
        <v>21</v>
      </c>
      <c r="I1853">
        <v>39.074207999999999</v>
      </c>
      <c r="J1853">
        <v>21.824311999999999</v>
      </c>
    </row>
    <row r="1854" spans="1:10" x14ac:dyDescent="0.3">
      <c r="A1854">
        <v>1921</v>
      </c>
      <c r="B1854" t="s">
        <v>1928</v>
      </c>
      <c r="C1854">
        <v>3.1</v>
      </c>
      <c r="D1854">
        <v>0.3</v>
      </c>
      <c r="E1854">
        <v>12.7</v>
      </c>
      <c r="F1854">
        <v>5.2</v>
      </c>
      <c r="G1854" t="s">
        <v>31</v>
      </c>
      <c r="H1854" t="s">
        <v>21</v>
      </c>
      <c r="I1854">
        <v>51.165691000000002</v>
      </c>
      <c r="J1854">
        <v>10.451525999999999</v>
      </c>
    </row>
    <row r="1855" spans="1:10" x14ac:dyDescent="0.3">
      <c r="A1855">
        <v>1923</v>
      </c>
      <c r="B1855" t="s">
        <v>1929</v>
      </c>
      <c r="C1855">
        <v>5</v>
      </c>
      <c r="D1855">
        <v>0.1</v>
      </c>
      <c r="E1855">
        <v>17.7</v>
      </c>
      <c r="F1855">
        <v>4.0999999999999996</v>
      </c>
      <c r="G1855" t="s">
        <v>15</v>
      </c>
      <c r="H1855" t="s">
        <v>16</v>
      </c>
      <c r="I1855">
        <v>37.090240000000001</v>
      </c>
      <c r="J1855">
        <v>-95.712890999999999</v>
      </c>
    </row>
    <row r="1856" spans="1:10" x14ac:dyDescent="0.3">
      <c r="A1856">
        <v>1924</v>
      </c>
      <c r="B1856" t="s">
        <v>1930</v>
      </c>
      <c r="C1856">
        <v>1.2</v>
      </c>
      <c r="D1856">
        <v>0.2</v>
      </c>
      <c r="E1856">
        <v>28.6</v>
      </c>
      <c r="F1856">
        <v>3.2</v>
      </c>
      <c r="G1856" t="s">
        <v>15</v>
      </c>
      <c r="H1856" t="s">
        <v>16</v>
      </c>
      <c r="I1856">
        <v>37.090240000000001</v>
      </c>
      <c r="J1856">
        <v>-95.712890999999999</v>
      </c>
    </row>
    <row r="1857" spans="1:10" x14ac:dyDescent="0.3">
      <c r="A1857">
        <v>1925</v>
      </c>
      <c r="B1857" t="s">
        <v>1931</v>
      </c>
      <c r="C1857">
        <v>6.1</v>
      </c>
      <c r="D1857">
        <v>-0.3</v>
      </c>
      <c r="E1857">
        <v>13.8</v>
      </c>
      <c r="F1857">
        <v>0.7</v>
      </c>
      <c r="G1857" t="s">
        <v>55</v>
      </c>
      <c r="H1857" t="s">
        <v>21</v>
      </c>
      <c r="I1857">
        <v>41.871940000000002</v>
      </c>
      <c r="J1857">
        <v>12.56738</v>
      </c>
    </row>
    <row r="1858" spans="1:10" x14ac:dyDescent="0.3">
      <c r="A1858">
        <v>1926</v>
      </c>
      <c r="B1858" t="s">
        <v>1932</v>
      </c>
      <c r="C1858">
        <v>0.6</v>
      </c>
      <c r="D1858">
        <v>0.1</v>
      </c>
      <c r="E1858">
        <v>28.3</v>
      </c>
      <c r="F1858">
        <v>0.4</v>
      </c>
      <c r="G1858" t="s">
        <v>50</v>
      </c>
      <c r="H1858" t="s">
        <v>12</v>
      </c>
      <c r="I1858">
        <v>36.204824000000002</v>
      </c>
      <c r="J1858">
        <v>138.25292400000001</v>
      </c>
    </row>
    <row r="1859" spans="1:10" x14ac:dyDescent="0.3">
      <c r="A1859">
        <v>1927</v>
      </c>
      <c r="B1859" t="s">
        <v>1933</v>
      </c>
      <c r="C1859">
        <v>5.8</v>
      </c>
      <c r="D1859">
        <v>0.3</v>
      </c>
      <c r="E1859">
        <v>2.9</v>
      </c>
      <c r="F1859">
        <v>5.8</v>
      </c>
      <c r="G1859" t="s">
        <v>15</v>
      </c>
      <c r="H1859" t="s">
        <v>16</v>
      </c>
      <c r="I1859">
        <v>37.090240000000001</v>
      </c>
      <c r="J1859">
        <v>-95.712890999999999</v>
      </c>
    </row>
    <row r="1860" spans="1:10" x14ac:dyDescent="0.3">
      <c r="A1860">
        <v>1929</v>
      </c>
      <c r="B1860" t="s">
        <v>1934</v>
      </c>
      <c r="C1860">
        <v>1.4</v>
      </c>
      <c r="D1860">
        <v>0.2</v>
      </c>
      <c r="E1860">
        <v>28.2</v>
      </c>
      <c r="F1860">
        <v>0.5</v>
      </c>
      <c r="G1860" t="s">
        <v>266</v>
      </c>
      <c r="H1860" t="s">
        <v>12</v>
      </c>
      <c r="I1860">
        <v>31.046050999999999</v>
      </c>
      <c r="J1860">
        <v>34.851612000000003</v>
      </c>
    </row>
    <row r="1861" spans="1:10" x14ac:dyDescent="0.3">
      <c r="A1861">
        <v>1930</v>
      </c>
      <c r="B1861" t="s">
        <v>1935</v>
      </c>
      <c r="C1861">
        <v>0.6</v>
      </c>
      <c r="D1861">
        <v>0.1</v>
      </c>
      <c r="E1861">
        <v>28.1</v>
      </c>
      <c r="F1861">
        <v>0.6</v>
      </c>
      <c r="G1861" t="s">
        <v>50</v>
      </c>
      <c r="H1861" t="s">
        <v>12</v>
      </c>
      <c r="I1861">
        <v>36.204824000000002</v>
      </c>
      <c r="J1861">
        <v>138.25292400000001</v>
      </c>
    </row>
    <row r="1862" spans="1:10" x14ac:dyDescent="0.3">
      <c r="A1862">
        <v>1932</v>
      </c>
      <c r="B1862" t="s">
        <v>1936</v>
      </c>
      <c r="C1862">
        <v>8.8000000000000007</v>
      </c>
      <c r="D1862">
        <v>0.3</v>
      </c>
      <c r="E1862">
        <v>4</v>
      </c>
      <c r="F1862">
        <v>1.5</v>
      </c>
      <c r="G1862" t="s">
        <v>50</v>
      </c>
      <c r="H1862" t="s">
        <v>12</v>
      </c>
      <c r="I1862">
        <v>36.204824000000002</v>
      </c>
      <c r="J1862">
        <v>138.25292400000001</v>
      </c>
    </row>
    <row r="1863" spans="1:10" x14ac:dyDescent="0.3">
      <c r="A1863">
        <v>1932</v>
      </c>
      <c r="B1863" t="s">
        <v>1937</v>
      </c>
      <c r="C1863">
        <v>3.1</v>
      </c>
      <c r="D1863">
        <v>0.3</v>
      </c>
      <c r="E1863">
        <v>10.8</v>
      </c>
      <c r="F1863">
        <v>5.4</v>
      </c>
      <c r="G1863" t="s">
        <v>15</v>
      </c>
      <c r="H1863" t="s">
        <v>16</v>
      </c>
      <c r="I1863">
        <v>37.090240000000001</v>
      </c>
      <c r="J1863">
        <v>-95.712890999999999</v>
      </c>
    </row>
    <row r="1864" spans="1:10" x14ac:dyDescent="0.3">
      <c r="A1864">
        <v>1934</v>
      </c>
      <c r="B1864" t="s">
        <v>1938</v>
      </c>
      <c r="C1864">
        <v>4.5999999999999996</v>
      </c>
      <c r="D1864">
        <v>-1.3</v>
      </c>
      <c r="E1864">
        <v>19.7</v>
      </c>
      <c r="F1864">
        <v>0.9</v>
      </c>
      <c r="G1864" t="s">
        <v>71</v>
      </c>
      <c r="H1864" t="s">
        <v>21</v>
      </c>
      <c r="I1864">
        <v>40.463667000000001</v>
      </c>
      <c r="J1864">
        <v>-3.7492200000000002</v>
      </c>
    </row>
    <row r="1865" spans="1:10" x14ac:dyDescent="0.3">
      <c r="A1865">
        <v>1935</v>
      </c>
      <c r="B1865" t="s">
        <v>1939</v>
      </c>
      <c r="C1865">
        <v>0.5</v>
      </c>
      <c r="D1865">
        <v>0.1</v>
      </c>
      <c r="E1865">
        <v>27.8</v>
      </c>
      <c r="F1865">
        <v>0.5</v>
      </c>
      <c r="G1865" t="s">
        <v>50</v>
      </c>
      <c r="H1865" t="s">
        <v>12</v>
      </c>
      <c r="I1865">
        <v>36.204824000000002</v>
      </c>
      <c r="J1865">
        <v>138.25292400000001</v>
      </c>
    </row>
    <row r="1866" spans="1:10" x14ac:dyDescent="0.3">
      <c r="A1866">
        <v>1936</v>
      </c>
      <c r="B1866" t="s">
        <v>1940</v>
      </c>
      <c r="C1866">
        <v>0.5</v>
      </c>
      <c r="D1866">
        <v>0</v>
      </c>
      <c r="E1866">
        <v>27.7</v>
      </c>
      <c r="F1866">
        <v>0.4</v>
      </c>
      <c r="G1866" t="s">
        <v>50</v>
      </c>
      <c r="H1866" t="s">
        <v>12</v>
      </c>
      <c r="I1866">
        <v>36.204824000000002</v>
      </c>
      <c r="J1866">
        <v>138.25292400000001</v>
      </c>
    </row>
    <row r="1867" spans="1:10" x14ac:dyDescent="0.3">
      <c r="A1867">
        <v>1937</v>
      </c>
      <c r="B1867" t="s">
        <v>1941</v>
      </c>
      <c r="C1867">
        <v>1.4</v>
      </c>
      <c r="D1867">
        <v>0.3</v>
      </c>
      <c r="E1867">
        <v>1.1000000000000001</v>
      </c>
      <c r="F1867">
        <v>10</v>
      </c>
      <c r="G1867" t="s">
        <v>79</v>
      </c>
      <c r="H1867" t="s">
        <v>16</v>
      </c>
      <c r="I1867">
        <v>56.130366000000002</v>
      </c>
      <c r="J1867">
        <v>-106.346771</v>
      </c>
    </row>
    <row r="1868" spans="1:10" x14ac:dyDescent="0.3">
      <c r="A1868">
        <v>1937</v>
      </c>
      <c r="B1868" t="s">
        <v>1942</v>
      </c>
      <c r="C1868">
        <v>12.3</v>
      </c>
      <c r="D1868">
        <v>0.1</v>
      </c>
      <c r="E1868">
        <v>7</v>
      </c>
      <c r="F1868">
        <v>3.3</v>
      </c>
      <c r="G1868" t="s">
        <v>50</v>
      </c>
      <c r="H1868" t="s">
        <v>12</v>
      </c>
      <c r="I1868">
        <v>36.204824000000002</v>
      </c>
      <c r="J1868">
        <v>138.25292400000001</v>
      </c>
    </row>
    <row r="1869" spans="1:10" x14ac:dyDescent="0.3">
      <c r="A1869">
        <v>1940</v>
      </c>
      <c r="B1869" t="s">
        <v>1943</v>
      </c>
      <c r="C1869">
        <v>3.6</v>
      </c>
      <c r="D1869">
        <v>0.4</v>
      </c>
      <c r="E1869">
        <v>3.4</v>
      </c>
      <c r="F1869">
        <v>6.5</v>
      </c>
      <c r="G1869" t="s">
        <v>15</v>
      </c>
      <c r="H1869" t="s">
        <v>16</v>
      </c>
      <c r="I1869">
        <v>37.090240000000001</v>
      </c>
      <c r="J1869">
        <v>-95.712890999999999</v>
      </c>
    </row>
    <row r="1870" spans="1:10" x14ac:dyDescent="0.3">
      <c r="A1870">
        <v>1941</v>
      </c>
      <c r="B1870" t="s">
        <v>1944</v>
      </c>
      <c r="C1870">
        <v>2.8</v>
      </c>
      <c r="D1870">
        <v>0.3</v>
      </c>
      <c r="E1870">
        <v>12.3</v>
      </c>
      <c r="F1870">
        <v>5.9</v>
      </c>
      <c r="G1870" t="s">
        <v>20</v>
      </c>
      <c r="H1870" t="s">
        <v>21</v>
      </c>
      <c r="I1870">
        <v>55.378050999999999</v>
      </c>
      <c r="J1870">
        <v>-3.4359730000000002</v>
      </c>
    </row>
    <row r="1871" spans="1:10" x14ac:dyDescent="0.3">
      <c r="A1871">
        <v>1942</v>
      </c>
      <c r="B1871" t="s">
        <v>1945</v>
      </c>
      <c r="C1871">
        <v>6.2</v>
      </c>
      <c r="D1871">
        <v>0.4</v>
      </c>
      <c r="E1871">
        <v>4.3</v>
      </c>
      <c r="F1871">
        <v>4</v>
      </c>
      <c r="G1871" t="s">
        <v>42</v>
      </c>
      <c r="H1871" t="s">
        <v>12</v>
      </c>
      <c r="I1871">
        <v>35.907756999999997</v>
      </c>
      <c r="J1871">
        <v>127.76692199999999</v>
      </c>
    </row>
    <row r="1872" spans="1:10" x14ac:dyDescent="0.3">
      <c r="A1872">
        <v>1942</v>
      </c>
      <c r="B1872" t="s">
        <v>1946</v>
      </c>
      <c r="C1872">
        <v>1.4</v>
      </c>
      <c r="D1872">
        <v>0.3</v>
      </c>
      <c r="E1872">
        <v>6.5</v>
      </c>
      <c r="F1872">
        <v>7.5</v>
      </c>
      <c r="G1872" t="s">
        <v>20</v>
      </c>
      <c r="H1872" t="s">
        <v>21</v>
      </c>
      <c r="I1872">
        <v>55.378050999999999</v>
      </c>
      <c r="J1872">
        <v>-3.4359730000000002</v>
      </c>
    </row>
    <row r="1873" spans="1:10" x14ac:dyDescent="0.3">
      <c r="A1873">
        <v>1944</v>
      </c>
      <c r="B1873" t="s">
        <v>1947</v>
      </c>
      <c r="C1873">
        <v>12.2</v>
      </c>
      <c r="D1873">
        <v>0.1</v>
      </c>
      <c r="E1873">
        <v>5.9</v>
      </c>
      <c r="F1873">
        <v>3.9</v>
      </c>
      <c r="G1873" t="s">
        <v>11</v>
      </c>
      <c r="H1873" t="s">
        <v>12</v>
      </c>
      <c r="I1873">
        <v>35.861660000000001</v>
      </c>
      <c r="J1873">
        <v>104.195397</v>
      </c>
    </row>
    <row r="1874" spans="1:10" x14ac:dyDescent="0.3">
      <c r="A1874">
        <v>1944</v>
      </c>
      <c r="B1874" t="s">
        <v>1948</v>
      </c>
      <c r="C1874">
        <v>1.2</v>
      </c>
      <c r="D1874">
        <v>0.2</v>
      </c>
      <c r="E1874">
        <v>25.4</v>
      </c>
      <c r="F1874">
        <v>2.4</v>
      </c>
      <c r="G1874" t="s">
        <v>63</v>
      </c>
      <c r="H1874" t="s">
        <v>21</v>
      </c>
      <c r="I1874">
        <v>60.472023999999998</v>
      </c>
      <c r="J1874">
        <v>8.4689460000000008</v>
      </c>
    </row>
    <row r="1875" spans="1:10" x14ac:dyDescent="0.3">
      <c r="A1875">
        <v>1947</v>
      </c>
      <c r="B1875" t="s">
        <v>1949</v>
      </c>
      <c r="C1875">
        <v>3.8</v>
      </c>
      <c r="D1875">
        <v>0.3</v>
      </c>
      <c r="E1875">
        <v>14</v>
      </c>
      <c r="F1875">
        <v>2.8</v>
      </c>
      <c r="G1875" t="s">
        <v>789</v>
      </c>
      <c r="H1875" t="s">
        <v>16</v>
      </c>
      <c r="I1875">
        <v>32.321384000000002</v>
      </c>
      <c r="J1875">
        <v>-64.757369999999995</v>
      </c>
    </row>
    <row r="1876" spans="1:10" x14ac:dyDescent="0.3">
      <c r="A1876">
        <v>1948</v>
      </c>
      <c r="B1876" t="s">
        <v>1950</v>
      </c>
      <c r="C1876">
        <v>0.8</v>
      </c>
      <c r="D1876">
        <v>0.2</v>
      </c>
      <c r="E1876">
        <v>1.3</v>
      </c>
      <c r="F1876">
        <v>12.3</v>
      </c>
      <c r="G1876" t="s">
        <v>11</v>
      </c>
      <c r="H1876" t="s">
        <v>12</v>
      </c>
      <c r="I1876">
        <v>35.861660000000001</v>
      </c>
      <c r="J1876">
        <v>104.195397</v>
      </c>
    </row>
    <row r="1877" spans="1:10" x14ac:dyDescent="0.3">
      <c r="A1877">
        <v>1948</v>
      </c>
      <c r="B1877" t="s">
        <v>1951</v>
      </c>
      <c r="C1877">
        <v>1.6</v>
      </c>
      <c r="D1877">
        <v>0.5</v>
      </c>
      <c r="E1877">
        <v>2.1</v>
      </c>
      <c r="F1877">
        <v>5.2</v>
      </c>
      <c r="G1877" t="s">
        <v>261</v>
      </c>
      <c r="H1877" t="s">
        <v>262</v>
      </c>
      <c r="I1877">
        <v>-30.559481999999999</v>
      </c>
      <c r="J1877">
        <v>22.937505999999999</v>
      </c>
    </row>
    <row r="1878" spans="1:10" x14ac:dyDescent="0.3">
      <c r="A1878">
        <v>1948</v>
      </c>
      <c r="B1878" t="s">
        <v>1952</v>
      </c>
      <c r="C1878">
        <v>2.2000000000000002</v>
      </c>
      <c r="D1878">
        <v>0.4</v>
      </c>
      <c r="E1878">
        <v>7.3</v>
      </c>
      <c r="F1878">
        <v>6.1</v>
      </c>
      <c r="G1878" t="s">
        <v>15</v>
      </c>
      <c r="H1878" t="s">
        <v>16</v>
      </c>
      <c r="I1878">
        <v>37.090240000000001</v>
      </c>
      <c r="J1878">
        <v>-95.712890999999999</v>
      </c>
    </row>
    <row r="1879" spans="1:10" x14ac:dyDescent="0.3">
      <c r="A1879">
        <v>1948</v>
      </c>
      <c r="B1879" t="s">
        <v>1953</v>
      </c>
      <c r="C1879">
        <v>4</v>
      </c>
      <c r="D1879">
        <v>0.3</v>
      </c>
      <c r="E1879">
        <v>7.1</v>
      </c>
      <c r="F1879">
        <v>9</v>
      </c>
      <c r="G1879" t="s">
        <v>15</v>
      </c>
      <c r="H1879" t="s">
        <v>16</v>
      </c>
      <c r="I1879">
        <v>37.090240000000001</v>
      </c>
      <c r="J1879">
        <v>-95.712890999999999</v>
      </c>
    </row>
    <row r="1880" spans="1:10" x14ac:dyDescent="0.3">
      <c r="A1880">
        <v>1952</v>
      </c>
      <c r="B1880" t="s">
        <v>1954</v>
      </c>
      <c r="C1880">
        <v>6.7</v>
      </c>
      <c r="D1880">
        <v>0.3</v>
      </c>
      <c r="E1880">
        <v>5.0999999999999996</v>
      </c>
      <c r="F1880">
        <v>4.3</v>
      </c>
      <c r="G1880" t="s">
        <v>79</v>
      </c>
      <c r="H1880" t="s">
        <v>16</v>
      </c>
      <c r="I1880">
        <v>56.130366000000002</v>
      </c>
      <c r="J1880">
        <v>-106.346771</v>
      </c>
    </row>
    <row r="1881" spans="1:10" x14ac:dyDescent="0.3">
      <c r="A1881">
        <v>1953</v>
      </c>
      <c r="B1881" t="s">
        <v>1955</v>
      </c>
      <c r="C1881">
        <v>5.5</v>
      </c>
      <c r="D1881">
        <v>0.2</v>
      </c>
      <c r="E1881">
        <v>8.9</v>
      </c>
      <c r="F1881">
        <v>6.6</v>
      </c>
      <c r="G1881" t="s">
        <v>15</v>
      </c>
      <c r="H1881" t="s">
        <v>16</v>
      </c>
      <c r="I1881">
        <v>37.090240000000001</v>
      </c>
      <c r="J1881">
        <v>-95.712890999999999</v>
      </c>
    </row>
    <row r="1882" spans="1:10" x14ac:dyDescent="0.3">
      <c r="A1882">
        <v>1954</v>
      </c>
      <c r="B1882" t="s">
        <v>1956</v>
      </c>
      <c r="C1882">
        <v>12.2</v>
      </c>
      <c r="D1882">
        <v>0.1</v>
      </c>
      <c r="E1882">
        <v>4.7</v>
      </c>
      <c r="F1882">
        <v>0.6</v>
      </c>
      <c r="G1882" t="s">
        <v>50</v>
      </c>
      <c r="H1882" t="s">
        <v>12</v>
      </c>
      <c r="I1882">
        <v>36.204824000000002</v>
      </c>
      <c r="J1882">
        <v>138.25292400000001</v>
      </c>
    </row>
    <row r="1883" spans="1:10" x14ac:dyDescent="0.3">
      <c r="A1883">
        <v>1956</v>
      </c>
      <c r="B1883" t="s">
        <v>1957</v>
      </c>
      <c r="C1883">
        <v>0.5</v>
      </c>
      <c r="D1883">
        <v>0.1</v>
      </c>
      <c r="E1883">
        <v>27.1</v>
      </c>
      <c r="F1883">
        <v>0.5</v>
      </c>
      <c r="G1883" t="s">
        <v>50</v>
      </c>
      <c r="H1883" t="s">
        <v>12</v>
      </c>
      <c r="I1883">
        <v>36.204824000000002</v>
      </c>
      <c r="J1883">
        <v>138.25292400000001</v>
      </c>
    </row>
    <row r="1884" spans="1:10" x14ac:dyDescent="0.3">
      <c r="A1884">
        <v>1957</v>
      </c>
      <c r="B1884" t="s">
        <v>1958</v>
      </c>
      <c r="C1884">
        <v>0.7</v>
      </c>
      <c r="D1884">
        <v>-0.3</v>
      </c>
      <c r="E1884">
        <v>27</v>
      </c>
      <c r="F1884">
        <v>0</v>
      </c>
      <c r="G1884" t="s">
        <v>15</v>
      </c>
      <c r="H1884" t="s">
        <v>16</v>
      </c>
      <c r="I1884">
        <v>37.090240000000001</v>
      </c>
      <c r="J1884">
        <v>-95.712890999999999</v>
      </c>
    </row>
    <row r="1885" spans="1:10" x14ac:dyDescent="0.3">
      <c r="A1885">
        <v>1958</v>
      </c>
      <c r="B1885" t="s">
        <v>1959</v>
      </c>
      <c r="C1885">
        <v>1.1000000000000001</v>
      </c>
      <c r="D1885">
        <v>0.1</v>
      </c>
      <c r="E1885">
        <v>27</v>
      </c>
      <c r="F1885">
        <v>1.6</v>
      </c>
      <c r="G1885" t="s">
        <v>165</v>
      </c>
      <c r="H1885" t="s">
        <v>21</v>
      </c>
      <c r="I1885">
        <v>56.263919999999999</v>
      </c>
      <c r="J1885">
        <v>9.5017849999999999</v>
      </c>
    </row>
    <row r="1886" spans="1:10" x14ac:dyDescent="0.3">
      <c r="A1886">
        <v>1959</v>
      </c>
      <c r="B1886" t="s">
        <v>1960</v>
      </c>
      <c r="C1886">
        <v>12</v>
      </c>
      <c r="D1886">
        <v>0.1</v>
      </c>
      <c r="E1886">
        <v>6.9</v>
      </c>
      <c r="F1886">
        <v>0.8</v>
      </c>
      <c r="G1886" t="s">
        <v>53</v>
      </c>
      <c r="H1886" t="s">
        <v>12</v>
      </c>
      <c r="I1886">
        <v>22.396428</v>
      </c>
      <c r="J1886">
        <v>114.109497</v>
      </c>
    </row>
    <row r="1887" spans="1:10" x14ac:dyDescent="0.3">
      <c r="A1887">
        <v>1959</v>
      </c>
      <c r="B1887" t="s">
        <v>1961</v>
      </c>
      <c r="C1887">
        <v>1.2</v>
      </c>
      <c r="D1887">
        <v>0.6</v>
      </c>
      <c r="E1887">
        <v>1.9</v>
      </c>
      <c r="F1887">
        <v>4.7</v>
      </c>
      <c r="G1887" t="s">
        <v>351</v>
      </c>
      <c r="H1887" t="s">
        <v>21</v>
      </c>
      <c r="I1887">
        <v>53.412909999999997</v>
      </c>
      <c r="J1887">
        <v>-8.2438900000000004</v>
      </c>
    </row>
    <row r="1888" spans="1:10" x14ac:dyDescent="0.3">
      <c r="A1888">
        <v>1961</v>
      </c>
      <c r="B1888" t="s">
        <v>1962</v>
      </c>
      <c r="C1888">
        <v>3.2</v>
      </c>
      <c r="D1888">
        <v>0.4</v>
      </c>
      <c r="E1888">
        <v>7.3</v>
      </c>
      <c r="F1888">
        <v>6.1</v>
      </c>
      <c r="G1888" t="s">
        <v>366</v>
      </c>
      <c r="H1888" t="s">
        <v>12</v>
      </c>
      <c r="I1888">
        <v>4.2104840000000001</v>
      </c>
      <c r="J1888">
        <v>101.97576599999999</v>
      </c>
    </row>
    <row r="1889" spans="1:10" x14ac:dyDescent="0.3">
      <c r="A1889">
        <v>1962</v>
      </c>
      <c r="B1889" t="s">
        <v>1963</v>
      </c>
      <c r="C1889">
        <v>9.5</v>
      </c>
      <c r="D1889">
        <v>-1.3</v>
      </c>
      <c r="E1889">
        <v>9</v>
      </c>
      <c r="F1889">
        <v>1.6</v>
      </c>
      <c r="G1889" t="s">
        <v>165</v>
      </c>
      <c r="H1889" t="s">
        <v>21</v>
      </c>
      <c r="I1889">
        <v>56.263919999999999</v>
      </c>
      <c r="J1889">
        <v>9.5017849999999999</v>
      </c>
    </row>
    <row r="1890" spans="1:10" x14ac:dyDescent="0.3">
      <c r="A1890">
        <v>1962</v>
      </c>
      <c r="B1890" t="s">
        <v>1964</v>
      </c>
      <c r="C1890">
        <v>5.4</v>
      </c>
      <c r="D1890">
        <v>0.2</v>
      </c>
      <c r="E1890">
        <v>15.4</v>
      </c>
      <c r="F1890">
        <v>4</v>
      </c>
      <c r="G1890" t="s">
        <v>15</v>
      </c>
      <c r="H1890" t="s">
        <v>16</v>
      </c>
      <c r="I1890">
        <v>37.090240000000001</v>
      </c>
      <c r="J1890">
        <v>-95.712890999999999</v>
      </c>
    </row>
    <row r="1891" spans="1:10" x14ac:dyDescent="0.3">
      <c r="A1891">
        <v>1964</v>
      </c>
      <c r="B1891" t="s">
        <v>1965</v>
      </c>
      <c r="C1891">
        <v>0.5</v>
      </c>
      <c r="D1891">
        <v>0</v>
      </c>
      <c r="E1891">
        <v>26.6</v>
      </c>
      <c r="F1891">
        <v>0.8</v>
      </c>
      <c r="G1891" t="s">
        <v>50</v>
      </c>
      <c r="H1891" t="s">
        <v>12</v>
      </c>
      <c r="I1891">
        <v>36.204824000000002</v>
      </c>
      <c r="J1891">
        <v>138.25292400000001</v>
      </c>
    </row>
    <row r="1892" spans="1:10" x14ac:dyDescent="0.3">
      <c r="A1892">
        <v>1965</v>
      </c>
      <c r="B1892" t="s">
        <v>1966</v>
      </c>
      <c r="C1892">
        <v>1</v>
      </c>
      <c r="D1892">
        <v>0.2</v>
      </c>
      <c r="E1892">
        <v>26.6</v>
      </c>
      <c r="F1892">
        <v>1.6</v>
      </c>
      <c r="G1892" t="s">
        <v>15</v>
      </c>
      <c r="H1892" t="s">
        <v>16</v>
      </c>
      <c r="I1892">
        <v>37.090240000000001</v>
      </c>
      <c r="J1892">
        <v>-95.712890999999999</v>
      </c>
    </row>
    <row r="1893" spans="1:10" x14ac:dyDescent="0.3">
      <c r="A1893">
        <v>1966</v>
      </c>
      <c r="B1893" t="s">
        <v>1967</v>
      </c>
      <c r="C1893">
        <v>1.5</v>
      </c>
      <c r="D1893">
        <v>0.3</v>
      </c>
      <c r="E1893">
        <v>14.8</v>
      </c>
      <c r="F1893">
        <v>2.8</v>
      </c>
      <c r="G1893" t="s">
        <v>1248</v>
      </c>
      <c r="H1893" t="s">
        <v>262</v>
      </c>
      <c r="I1893">
        <v>26.820553</v>
      </c>
      <c r="J1893">
        <v>30.802498</v>
      </c>
    </row>
    <row r="1894" spans="1:10" x14ac:dyDescent="0.3">
      <c r="A1894">
        <v>1967</v>
      </c>
      <c r="B1894" t="s">
        <v>1968</v>
      </c>
      <c r="C1894">
        <v>0.5</v>
      </c>
      <c r="D1894">
        <v>0</v>
      </c>
      <c r="E1894">
        <v>26.5</v>
      </c>
      <c r="F1894">
        <v>0.4</v>
      </c>
      <c r="G1894" t="s">
        <v>50</v>
      </c>
      <c r="H1894" t="s">
        <v>12</v>
      </c>
      <c r="I1894">
        <v>36.204824000000002</v>
      </c>
      <c r="J1894">
        <v>138.25292400000001</v>
      </c>
    </row>
    <row r="1895" spans="1:10" x14ac:dyDescent="0.3">
      <c r="A1895">
        <v>1967</v>
      </c>
      <c r="B1895" t="s">
        <v>1969</v>
      </c>
      <c r="C1895">
        <v>11.8</v>
      </c>
      <c r="D1895">
        <v>0.1</v>
      </c>
      <c r="E1895">
        <v>6.2</v>
      </c>
      <c r="F1895">
        <v>3</v>
      </c>
      <c r="G1895" t="s">
        <v>50</v>
      </c>
      <c r="H1895" t="s">
        <v>12</v>
      </c>
      <c r="I1895">
        <v>36.204824000000002</v>
      </c>
      <c r="J1895">
        <v>138.25292400000001</v>
      </c>
    </row>
    <row r="1896" spans="1:10" x14ac:dyDescent="0.3">
      <c r="A1896">
        <v>1969</v>
      </c>
      <c r="B1896" t="s">
        <v>1970</v>
      </c>
      <c r="C1896">
        <v>1.6</v>
      </c>
      <c r="D1896">
        <v>0.2</v>
      </c>
      <c r="E1896">
        <v>8.8000000000000007</v>
      </c>
      <c r="F1896">
        <v>10</v>
      </c>
      <c r="G1896" t="s">
        <v>15</v>
      </c>
      <c r="H1896" t="s">
        <v>16</v>
      </c>
      <c r="I1896">
        <v>37.090240000000001</v>
      </c>
      <c r="J1896">
        <v>-95.712890999999999</v>
      </c>
    </row>
    <row r="1897" spans="1:10" x14ac:dyDescent="0.3">
      <c r="A1897">
        <v>1969</v>
      </c>
      <c r="B1897" t="s">
        <v>1971</v>
      </c>
      <c r="C1897">
        <v>6.8</v>
      </c>
      <c r="D1897">
        <v>0.3</v>
      </c>
      <c r="E1897">
        <v>4</v>
      </c>
      <c r="F1897">
        <v>3.8</v>
      </c>
      <c r="G1897" t="s">
        <v>15</v>
      </c>
      <c r="H1897" t="s">
        <v>16</v>
      </c>
      <c r="I1897">
        <v>37.090240000000001</v>
      </c>
      <c r="J1897">
        <v>-95.712890999999999</v>
      </c>
    </row>
    <row r="1898" spans="1:10" x14ac:dyDescent="0.3">
      <c r="A1898">
        <v>1971</v>
      </c>
      <c r="B1898" t="s">
        <v>1972</v>
      </c>
      <c r="C1898">
        <v>0.5</v>
      </c>
      <c r="D1898">
        <v>0.1</v>
      </c>
      <c r="E1898">
        <v>26.5</v>
      </c>
      <c r="F1898">
        <v>0.5</v>
      </c>
      <c r="G1898" t="s">
        <v>50</v>
      </c>
      <c r="H1898" t="s">
        <v>12</v>
      </c>
      <c r="I1898">
        <v>36.204824000000002</v>
      </c>
      <c r="J1898">
        <v>138.25292400000001</v>
      </c>
    </row>
    <row r="1899" spans="1:10" x14ac:dyDescent="0.3">
      <c r="A1899">
        <v>1972</v>
      </c>
      <c r="B1899" t="s">
        <v>1973</v>
      </c>
      <c r="C1899">
        <v>5.5</v>
      </c>
      <c r="D1899">
        <v>0.2</v>
      </c>
      <c r="E1899">
        <v>1.2</v>
      </c>
      <c r="F1899">
        <v>7.5</v>
      </c>
      <c r="G1899" t="s">
        <v>341</v>
      </c>
      <c r="H1899" t="s">
        <v>21</v>
      </c>
      <c r="I1899">
        <v>38.963745000000003</v>
      </c>
      <c r="J1899">
        <v>35.243321999999999</v>
      </c>
    </row>
    <row r="1900" spans="1:10" x14ac:dyDescent="0.3">
      <c r="A1900">
        <v>1973</v>
      </c>
      <c r="B1900" t="s">
        <v>1974</v>
      </c>
      <c r="C1900">
        <v>0.4</v>
      </c>
      <c r="D1900">
        <v>0.7</v>
      </c>
      <c r="E1900">
        <v>5.7</v>
      </c>
      <c r="F1900">
        <v>3.2</v>
      </c>
      <c r="G1900" t="s">
        <v>79</v>
      </c>
      <c r="H1900" t="s">
        <v>16</v>
      </c>
      <c r="I1900">
        <v>56.130366000000002</v>
      </c>
      <c r="J1900">
        <v>-106.346771</v>
      </c>
    </row>
    <row r="1901" spans="1:10" x14ac:dyDescent="0.3">
      <c r="A1901">
        <v>1974</v>
      </c>
      <c r="B1901" t="s">
        <v>1975</v>
      </c>
      <c r="C1901">
        <v>4.9000000000000004</v>
      </c>
      <c r="D1901">
        <v>0.5</v>
      </c>
      <c r="E1901">
        <v>5.2</v>
      </c>
      <c r="F1901">
        <v>1.9</v>
      </c>
      <c r="G1901" t="s">
        <v>35</v>
      </c>
      <c r="H1901" t="s">
        <v>21</v>
      </c>
      <c r="I1901">
        <v>61.524009999999997</v>
      </c>
      <c r="J1901">
        <v>105.31875599999999</v>
      </c>
    </row>
    <row r="1902" spans="1:10" x14ac:dyDescent="0.3">
      <c r="A1902">
        <v>1975</v>
      </c>
      <c r="B1902" t="s">
        <v>1976</v>
      </c>
      <c r="C1902">
        <v>7.5</v>
      </c>
      <c r="D1902">
        <v>0.2</v>
      </c>
      <c r="E1902">
        <v>6.1</v>
      </c>
      <c r="F1902">
        <v>5.5</v>
      </c>
      <c r="G1902" t="s">
        <v>50</v>
      </c>
      <c r="H1902" t="s">
        <v>12</v>
      </c>
      <c r="I1902">
        <v>36.204824000000002</v>
      </c>
      <c r="J1902">
        <v>138.25292400000001</v>
      </c>
    </row>
    <row r="1903" spans="1:10" x14ac:dyDescent="0.3">
      <c r="A1903">
        <v>1975</v>
      </c>
      <c r="B1903" t="s">
        <v>1977</v>
      </c>
      <c r="C1903">
        <v>8.5</v>
      </c>
      <c r="D1903">
        <v>0.1</v>
      </c>
      <c r="E1903">
        <v>9.6</v>
      </c>
      <c r="F1903">
        <v>2.1</v>
      </c>
      <c r="G1903" t="s">
        <v>50</v>
      </c>
      <c r="H1903" t="s">
        <v>12</v>
      </c>
      <c r="I1903">
        <v>36.204824000000002</v>
      </c>
      <c r="J1903">
        <v>138.25292400000001</v>
      </c>
    </row>
    <row r="1904" spans="1:10" x14ac:dyDescent="0.3">
      <c r="A1904">
        <v>1977</v>
      </c>
      <c r="B1904" t="s">
        <v>1978</v>
      </c>
      <c r="C1904">
        <v>11.6</v>
      </c>
      <c r="D1904">
        <v>0</v>
      </c>
      <c r="E1904">
        <v>7.1</v>
      </c>
      <c r="F1904">
        <v>2.6</v>
      </c>
      <c r="G1904" t="s">
        <v>50</v>
      </c>
      <c r="H1904" t="s">
        <v>12</v>
      </c>
      <c r="I1904">
        <v>36.204824000000002</v>
      </c>
      <c r="J1904">
        <v>138.25292400000001</v>
      </c>
    </row>
    <row r="1905" spans="1:10" x14ac:dyDescent="0.3">
      <c r="A1905">
        <v>1977</v>
      </c>
      <c r="B1905" t="s">
        <v>1979</v>
      </c>
      <c r="C1905">
        <v>5.5</v>
      </c>
      <c r="D1905">
        <v>0.4</v>
      </c>
      <c r="E1905">
        <v>2.6</v>
      </c>
      <c r="F1905">
        <v>4.5</v>
      </c>
      <c r="G1905" t="s">
        <v>341</v>
      </c>
      <c r="H1905" t="s">
        <v>21</v>
      </c>
      <c r="I1905">
        <v>38.963745000000003</v>
      </c>
      <c r="J1905">
        <v>35.243321999999999</v>
      </c>
    </row>
    <row r="1906" spans="1:10" x14ac:dyDescent="0.3">
      <c r="A1906">
        <v>1980</v>
      </c>
      <c r="B1906" t="s">
        <v>1980</v>
      </c>
      <c r="C1906">
        <v>0.5</v>
      </c>
      <c r="D1906">
        <v>0.1</v>
      </c>
      <c r="E1906">
        <v>25.7</v>
      </c>
      <c r="F1906">
        <v>0.5</v>
      </c>
      <c r="G1906" t="s">
        <v>50</v>
      </c>
      <c r="H1906" t="s">
        <v>12</v>
      </c>
      <c r="I1906">
        <v>36.204824000000002</v>
      </c>
      <c r="J1906">
        <v>138.25292400000001</v>
      </c>
    </row>
    <row r="1907" spans="1:10" x14ac:dyDescent="0.3">
      <c r="A1907">
        <v>1981</v>
      </c>
      <c r="B1907" t="s">
        <v>1981</v>
      </c>
      <c r="C1907">
        <v>5.9</v>
      </c>
      <c r="D1907">
        <v>-0.9</v>
      </c>
      <c r="E1907">
        <v>13.6</v>
      </c>
      <c r="F1907">
        <v>3.5</v>
      </c>
      <c r="G1907" t="s">
        <v>15</v>
      </c>
      <c r="H1907" t="s">
        <v>16</v>
      </c>
      <c r="I1907">
        <v>37.090240000000001</v>
      </c>
      <c r="J1907">
        <v>-95.712890999999999</v>
      </c>
    </row>
    <row r="1908" spans="1:10" x14ac:dyDescent="0.3">
      <c r="A1908">
        <v>1982</v>
      </c>
      <c r="B1908" t="s">
        <v>1982</v>
      </c>
      <c r="C1908">
        <v>1.5</v>
      </c>
      <c r="D1908">
        <v>0.1</v>
      </c>
      <c r="E1908">
        <v>25.5</v>
      </c>
      <c r="F1908">
        <v>2</v>
      </c>
      <c r="G1908" t="s">
        <v>727</v>
      </c>
      <c r="H1908" t="s">
        <v>12</v>
      </c>
      <c r="I1908">
        <v>29.31166</v>
      </c>
      <c r="J1908">
        <v>47.481766</v>
      </c>
    </row>
    <row r="1909" spans="1:10" x14ac:dyDescent="0.3">
      <c r="A1909">
        <v>1983</v>
      </c>
      <c r="B1909" t="s">
        <v>1983</v>
      </c>
      <c r="C1909">
        <v>1.5</v>
      </c>
      <c r="D1909">
        <v>0</v>
      </c>
      <c r="E1909">
        <v>25.5</v>
      </c>
      <c r="F1909">
        <v>2.7</v>
      </c>
      <c r="G1909" t="s">
        <v>15</v>
      </c>
      <c r="H1909" t="s">
        <v>16</v>
      </c>
      <c r="I1909">
        <v>37.090240000000001</v>
      </c>
      <c r="J1909">
        <v>-95.712890999999999</v>
      </c>
    </row>
    <row r="1910" spans="1:10" x14ac:dyDescent="0.3">
      <c r="A1910">
        <v>1984</v>
      </c>
      <c r="B1910" t="s">
        <v>1984</v>
      </c>
      <c r="C1910">
        <v>4.7</v>
      </c>
      <c r="D1910">
        <v>0.3</v>
      </c>
      <c r="E1910">
        <v>12.1</v>
      </c>
      <c r="F1910">
        <v>2</v>
      </c>
      <c r="G1910" t="s">
        <v>154</v>
      </c>
      <c r="H1910" t="s">
        <v>12</v>
      </c>
      <c r="I1910">
        <v>20.593684</v>
      </c>
      <c r="J1910">
        <v>78.962879999999998</v>
      </c>
    </row>
    <row r="1911" spans="1:10" x14ac:dyDescent="0.3">
      <c r="A1911">
        <v>1984</v>
      </c>
      <c r="B1911" t="s">
        <v>1985</v>
      </c>
      <c r="C1911">
        <v>1.6</v>
      </c>
      <c r="D1911">
        <v>0.4</v>
      </c>
      <c r="E1911">
        <v>6.3</v>
      </c>
      <c r="F1911">
        <v>6.8</v>
      </c>
      <c r="G1911" t="s">
        <v>15</v>
      </c>
      <c r="H1911" t="s">
        <v>16</v>
      </c>
      <c r="I1911">
        <v>37.090240000000001</v>
      </c>
      <c r="J1911">
        <v>-95.712890999999999</v>
      </c>
    </row>
    <row r="1912" spans="1:10" x14ac:dyDescent="0.3">
      <c r="A1912">
        <v>1986</v>
      </c>
      <c r="B1912" t="s">
        <v>1986</v>
      </c>
      <c r="C1912">
        <v>0.9</v>
      </c>
      <c r="D1912">
        <v>0.2</v>
      </c>
      <c r="E1912">
        <v>25.5</v>
      </c>
      <c r="F1912">
        <v>3.2</v>
      </c>
      <c r="G1912" t="s">
        <v>53</v>
      </c>
      <c r="H1912" t="s">
        <v>12</v>
      </c>
      <c r="I1912">
        <v>22.396428</v>
      </c>
      <c r="J1912">
        <v>114.109497</v>
      </c>
    </row>
    <row r="1913" spans="1:10" x14ac:dyDescent="0.3">
      <c r="A1913">
        <v>1987</v>
      </c>
      <c r="B1913" t="s">
        <v>1987</v>
      </c>
      <c r="C1913">
        <v>2.7</v>
      </c>
      <c r="D1913">
        <v>0.3</v>
      </c>
      <c r="E1913">
        <v>13.9</v>
      </c>
      <c r="F1913">
        <v>2.2000000000000002</v>
      </c>
      <c r="G1913" t="s">
        <v>53</v>
      </c>
      <c r="H1913" t="s">
        <v>12</v>
      </c>
      <c r="I1913">
        <v>22.396428</v>
      </c>
      <c r="J1913">
        <v>114.109497</v>
      </c>
    </row>
    <row r="1914" spans="1:10" x14ac:dyDescent="0.3">
      <c r="A1914">
        <v>1987</v>
      </c>
      <c r="B1914" t="s">
        <v>1988</v>
      </c>
      <c r="C1914">
        <v>3.5</v>
      </c>
      <c r="D1914">
        <v>0.4</v>
      </c>
      <c r="E1914">
        <v>2.8</v>
      </c>
      <c r="F1914">
        <v>6.6</v>
      </c>
      <c r="G1914" t="s">
        <v>20</v>
      </c>
      <c r="H1914" t="s">
        <v>21</v>
      </c>
      <c r="I1914">
        <v>55.378050999999999</v>
      </c>
      <c r="J1914">
        <v>-3.4359730000000002</v>
      </c>
    </row>
    <row r="1915" spans="1:10" x14ac:dyDescent="0.3">
      <c r="A1915">
        <v>1989</v>
      </c>
      <c r="B1915" t="s">
        <v>1989</v>
      </c>
      <c r="C1915">
        <v>2</v>
      </c>
      <c r="D1915">
        <v>0.4</v>
      </c>
      <c r="E1915">
        <v>6.9</v>
      </c>
      <c r="F1915">
        <v>6.5</v>
      </c>
      <c r="G1915" t="s">
        <v>39</v>
      </c>
      <c r="H1915" t="s">
        <v>40</v>
      </c>
      <c r="I1915">
        <v>-14.235004</v>
      </c>
      <c r="J1915">
        <v>-51.925280000000001</v>
      </c>
    </row>
    <row r="1916" spans="1:10" x14ac:dyDescent="0.3">
      <c r="A1916">
        <v>1990</v>
      </c>
      <c r="B1916" t="s">
        <v>1990</v>
      </c>
      <c r="C1916">
        <v>0.2</v>
      </c>
      <c r="D1916">
        <v>0.7</v>
      </c>
      <c r="E1916">
        <v>1.5</v>
      </c>
      <c r="F1916">
        <v>1.7</v>
      </c>
      <c r="G1916" t="s">
        <v>15</v>
      </c>
      <c r="H1916" t="s">
        <v>16</v>
      </c>
      <c r="I1916">
        <v>37.090240000000001</v>
      </c>
      <c r="J1916">
        <v>-95.712890999999999</v>
      </c>
    </row>
    <row r="1917" spans="1:10" x14ac:dyDescent="0.3">
      <c r="A1917">
        <v>1991</v>
      </c>
      <c r="B1917" t="s">
        <v>1991</v>
      </c>
      <c r="C1917">
        <v>0.5</v>
      </c>
      <c r="D1917">
        <v>0.3</v>
      </c>
      <c r="E1917">
        <v>16.8</v>
      </c>
      <c r="F1917">
        <v>4.0999999999999996</v>
      </c>
      <c r="G1917" t="s">
        <v>15</v>
      </c>
      <c r="H1917" t="s">
        <v>16</v>
      </c>
      <c r="I1917">
        <v>37.090240000000001</v>
      </c>
      <c r="J1917">
        <v>-95.712890999999999</v>
      </c>
    </row>
    <row r="1918" spans="1:10" x14ac:dyDescent="0.3">
      <c r="A1918">
        <v>1992</v>
      </c>
      <c r="B1918" t="s">
        <v>1992</v>
      </c>
      <c r="C1918">
        <v>11.4</v>
      </c>
      <c r="D1918">
        <v>0.2</v>
      </c>
      <c r="E1918">
        <v>4.7</v>
      </c>
      <c r="F1918">
        <v>1.4</v>
      </c>
      <c r="G1918" t="s">
        <v>42</v>
      </c>
      <c r="H1918" t="s">
        <v>12</v>
      </c>
      <c r="I1918">
        <v>35.907756999999997</v>
      </c>
      <c r="J1918">
        <v>127.76692199999999</v>
      </c>
    </row>
    <row r="1919" spans="1:10" x14ac:dyDescent="0.3">
      <c r="A1919">
        <v>1993</v>
      </c>
      <c r="B1919" t="s">
        <v>1993</v>
      </c>
      <c r="C1919">
        <v>11.3</v>
      </c>
      <c r="D1919">
        <v>0.1</v>
      </c>
      <c r="E1919">
        <v>3.9</v>
      </c>
      <c r="F1919">
        <v>2.2999999999999998</v>
      </c>
      <c r="G1919" t="s">
        <v>15</v>
      </c>
      <c r="H1919" t="s">
        <v>16</v>
      </c>
      <c r="I1919">
        <v>37.090240000000001</v>
      </c>
      <c r="J1919">
        <v>-95.712890999999999</v>
      </c>
    </row>
    <row r="1920" spans="1:10" x14ac:dyDescent="0.3">
      <c r="A1920">
        <v>1994</v>
      </c>
      <c r="B1920" t="s">
        <v>1994</v>
      </c>
      <c r="C1920">
        <v>0.5</v>
      </c>
      <c r="D1920">
        <v>0</v>
      </c>
      <c r="E1920">
        <v>25</v>
      </c>
      <c r="F1920">
        <v>0.4</v>
      </c>
      <c r="G1920" t="s">
        <v>50</v>
      </c>
      <c r="H1920" t="s">
        <v>12</v>
      </c>
      <c r="I1920">
        <v>36.204824000000002</v>
      </c>
      <c r="J1920">
        <v>138.25292400000001</v>
      </c>
    </row>
    <row r="1921" spans="1:10" x14ac:dyDescent="0.3">
      <c r="A1921">
        <v>1995</v>
      </c>
      <c r="B1921" t="s">
        <v>1995</v>
      </c>
      <c r="C1921">
        <v>4.7</v>
      </c>
      <c r="D1921">
        <v>0.3</v>
      </c>
      <c r="E1921">
        <v>1.7</v>
      </c>
      <c r="F1921">
        <v>7.1</v>
      </c>
      <c r="G1921" t="s">
        <v>15</v>
      </c>
      <c r="H1921" t="s">
        <v>16</v>
      </c>
      <c r="I1921">
        <v>37.090240000000001</v>
      </c>
      <c r="J1921">
        <v>-95.712890999999999</v>
      </c>
    </row>
    <row r="1922" spans="1:10" x14ac:dyDescent="0.3">
      <c r="A1922">
        <v>1996</v>
      </c>
      <c r="B1922" t="s">
        <v>1996</v>
      </c>
      <c r="C1922">
        <v>0.5</v>
      </c>
      <c r="D1922">
        <v>0.1</v>
      </c>
      <c r="E1922">
        <v>25.7</v>
      </c>
      <c r="F1922">
        <v>0.5</v>
      </c>
      <c r="G1922" t="s">
        <v>50</v>
      </c>
      <c r="H1922" t="s">
        <v>12</v>
      </c>
      <c r="I1922">
        <v>36.204824000000002</v>
      </c>
      <c r="J1922">
        <v>138.25292400000001</v>
      </c>
    </row>
    <row r="1923" spans="1:10" x14ac:dyDescent="0.3">
      <c r="A1923">
        <v>1996</v>
      </c>
      <c r="B1923" t="s">
        <v>1997</v>
      </c>
      <c r="C1923">
        <v>0.9</v>
      </c>
      <c r="D1923">
        <v>0.7</v>
      </c>
      <c r="E1923">
        <v>7.8</v>
      </c>
      <c r="F1923">
        <v>4.2</v>
      </c>
      <c r="G1923" t="s">
        <v>307</v>
      </c>
      <c r="H1923" t="s">
        <v>12</v>
      </c>
      <c r="I1923">
        <v>1.3520829999999999</v>
      </c>
      <c r="J1923">
        <v>103.819836</v>
      </c>
    </row>
    <row r="1924" spans="1:10" x14ac:dyDescent="0.3">
      <c r="A1924">
        <v>1998</v>
      </c>
      <c r="B1924" t="s">
        <v>1998</v>
      </c>
      <c r="C1924">
        <v>2.4</v>
      </c>
      <c r="D1924">
        <v>0.2</v>
      </c>
      <c r="E1924">
        <v>14.6</v>
      </c>
      <c r="F1924">
        <v>5.8</v>
      </c>
      <c r="G1924" t="s">
        <v>145</v>
      </c>
      <c r="H1924" t="s">
        <v>40</v>
      </c>
      <c r="I1924">
        <v>4.5708679999999999</v>
      </c>
      <c r="J1924">
        <v>-74.297332999999995</v>
      </c>
    </row>
    <row r="1925" spans="1:10" x14ac:dyDescent="0.3">
      <c r="A1925">
        <v>1999</v>
      </c>
      <c r="B1925" t="s">
        <v>1999</v>
      </c>
      <c r="C1925">
        <v>5</v>
      </c>
      <c r="D1925">
        <v>-0.1</v>
      </c>
      <c r="E1925">
        <v>16.2</v>
      </c>
      <c r="F1925">
        <v>3.3</v>
      </c>
      <c r="G1925" t="s">
        <v>15</v>
      </c>
      <c r="H1925" t="s">
        <v>16</v>
      </c>
      <c r="I1925">
        <v>37.090240000000001</v>
      </c>
      <c r="J1925">
        <v>-95.712890999999999</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EAA6F0-B085-4E06-8F48-7FA9ACFEF6E0}">
  <dimension ref="K10"/>
  <sheetViews>
    <sheetView showGridLines="0" showRowColHeaders="0" tabSelected="1" topLeftCell="A2" workbookViewId="0">
      <selection activeCell="H20" sqref="H20"/>
    </sheetView>
  </sheetViews>
  <sheetFormatPr defaultRowHeight="14.4" x14ac:dyDescent="0.3"/>
  <cols>
    <col min="1" max="3" width="8.88671875" customWidth="1"/>
  </cols>
  <sheetData>
    <row r="10" spans="11:11" x14ac:dyDescent="0.3">
      <c r="K10" s="6"/>
    </row>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19957B-1871-4068-A5D1-BFF944DE867E}">
  <dimension ref="A1:Y67"/>
  <sheetViews>
    <sheetView workbookViewId="0"/>
  </sheetViews>
  <sheetFormatPr defaultRowHeight="14.4" x14ac:dyDescent="0.3"/>
  <cols>
    <col min="1" max="1" width="19.77734375" bestFit="1" customWidth="1"/>
    <col min="2" max="2" width="27.109375" bestFit="1" customWidth="1"/>
    <col min="4" max="4" width="18.44140625" bestFit="1" customWidth="1"/>
    <col min="5" max="5" width="25.88671875" bestFit="1" customWidth="1"/>
    <col min="18" max="18" width="27.109375" bestFit="1" customWidth="1"/>
    <col min="19" max="19" width="8.109375" bestFit="1" customWidth="1"/>
    <col min="20" max="21" width="7" bestFit="1" customWidth="1"/>
    <col min="22" max="22" width="13.33203125" bestFit="1" customWidth="1"/>
    <col min="23" max="23" width="7.77734375" bestFit="1" customWidth="1"/>
    <col min="24" max="24" width="13.44140625" bestFit="1" customWidth="1"/>
    <col min="25" max="25" width="10.77734375" bestFit="1" customWidth="1"/>
  </cols>
  <sheetData>
    <row r="1" spans="1:25" x14ac:dyDescent="0.3">
      <c r="B1" t="s">
        <v>2001</v>
      </c>
      <c r="D1" t="s">
        <v>2000</v>
      </c>
      <c r="E1" t="s">
        <v>2001</v>
      </c>
      <c r="S1" t="s">
        <v>262</v>
      </c>
      <c r="T1" t="s">
        <v>12</v>
      </c>
      <c r="U1" t="s">
        <v>21</v>
      </c>
      <c r="V1" t="s">
        <v>16</v>
      </c>
      <c r="W1" t="s">
        <v>67</v>
      </c>
      <c r="X1" t="s">
        <v>40</v>
      </c>
      <c r="Y1" t="s">
        <v>2002</v>
      </c>
    </row>
    <row r="2" spans="1:25" x14ac:dyDescent="0.3">
      <c r="A2" s="1" t="s">
        <v>262</v>
      </c>
      <c r="B2" s="5"/>
      <c r="D2" t="s">
        <v>262</v>
      </c>
      <c r="R2" t="s">
        <v>2001</v>
      </c>
      <c r="S2" s="5">
        <v>276.59999999999997</v>
      </c>
      <c r="T2" s="5">
        <v>9612.1999999999916</v>
      </c>
      <c r="U2" s="5">
        <v>9195</v>
      </c>
      <c r="V2" s="5">
        <v>16489.599999999991</v>
      </c>
      <c r="W2" s="5">
        <v>1111.9000000000001</v>
      </c>
      <c r="X2" s="5">
        <v>944.59999999999968</v>
      </c>
      <c r="Y2" s="5">
        <v>37629.89999999998</v>
      </c>
    </row>
    <row r="3" spans="1:25" x14ac:dyDescent="0.3">
      <c r="A3" s="2" t="s">
        <v>1248</v>
      </c>
      <c r="B3" s="5">
        <v>9.8000000000000007</v>
      </c>
      <c r="D3" t="s">
        <v>1248</v>
      </c>
      <c r="E3">
        <v>9.8000000000000007</v>
      </c>
    </row>
    <row r="4" spans="1:25" x14ac:dyDescent="0.3">
      <c r="A4" s="2" t="s">
        <v>1255</v>
      </c>
      <c r="B4" s="5">
        <v>7.4</v>
      </c>
      <c r="D4" t="s">
        <v>1255</v>
      </c>
      <c r="E4">
        <v>7.4</v>
      </c>
    </row>
    <row r="5" spans="1:25" x14ac:dyDescent="0.3">
      <c r="A5" s="2" t="s">
        <v>1070</v>
      </c>
      <c r="B5" s="5">
        <v>10.6</v>
      </c>
      <c r="D5" t="s">
        <v>1070</v>
      </c>
      <c r="E5">
        <v>10.6</v>
      </c>
    </row>
    <row r="6" spans="1:25" x14ac:dyDescent="0.3">
      <c r="A6" s="2" t="s">
        <v>1215</v>
      </c>
      <c r="B6" s="5">
        <v>15.1</v>
      </c>
      <c r="D6" t="s">
        <v>1215</v>
      </c>
      <c r="E6">
        <v>15.1</v>
      </c>
    </row>
    <row r="7" spans="1:25" x14ac:dyDescent="0.3">
      <c r="A7" s="2" t="s">
        <v>261</v>
      </c>
      <c r="B7" s="5">
        <v>233.69999999999996</v>
      </c>
      <c r="D7" t="s">
        <v>261</v>
      </c>
      <c r="E7">
        <v>233.69999999999996</v>
      </c>
    </row>
    <row r="8" spans="1:25" x14ac:dyDescent="0.3">
      <c r="A8" s="1" t="s">
        <v>12</v>
      </c>
      <c r="B8" s="5"/>
      <c r="D8" t="s">
        <v>12</v>
      </c>
    </row>
    <row r="9" spans="1:25" x14ac:dyDescent="0.3">
      <c r="A9" s="2" t="s">
        <v>11</v>
      </c>
      <c r="B9" s="5">
        <v>2762.8000000000011</v>
      </c>
      <c r="D9" t="s">
        <v>11</v>
      </c>
      <c r="E9">
        <v>2762.8000000000011</v>
      </c>
    </row>
    <row r="10" spans="1:25" x14ac:dyDescent="0.3">
      <c r="A10" s="2" t="s">
        <v>53</v>
      </c>
      <c r="B10" s="5">
        <v>939.3000000000003</v>
      </c>
      <c r="D10" t="s">
        <v>53</v>
      </c>
      <c r="E10">
        <v>939.3000000000003</v>
      </c>
    </row>
    <row r="11" spans="1:25" x14ac:dyDescent="0.3">
      <c r="A11" s="2" t="s">
        <v>154</v>
      </c>
      <c r="B11" s="5">
        <v>704.7</v>
      </c>
      <c r="D11" t="s">
        <v>154</v>
      </c>
      <c r="E11">
        <v>704.7</v>
      </c>
    </row>
    <row r="12" spans="1:25" x14ac:dyDescent="0.3">
      <c r="A12" s="2" t="s">
        <v>480</v>
      </c>
      <c r="B12" s="5">
        <v>144.30000000000001</v>
      </c>
      <c r="D12" t="s">
        <v>480</v>
      </c>
      <c r="E12">
        <v>144.30000000000001</v>
      </c>
    </row>
    <row r="13" spans="1:25" x14ac:dyDescent="0.3">
      <c r="A13" s="2" t="s">
        <v>266</v>
      </c>
      <c r="B13" s="5">
        <v>70.40000000000002</v>
      </c>
      <c r="D13" t="s">
        <v>266</v>
      </c>
      <c r="E13">
        <v>70.40000000000002</v>
      </c>
    </row>
    <row r="14" spans="1:25" x14ac:dyDescent="0.3">
      <c r="A14" s="2" t="s">
        <v>50</v>
      </c>
      <c r="B14" s="5">
        <v>2582.6000000000008</v>
      </c>
      <c r="D14" t="s">
        <v>50</v>
      </c>
      <c r="E14">
        <v>2582.6000000000008</v>
      </c>
    </row>
    <row r="15" spans="1:25" x14ac:dyDescent="0.3">
      <c r="A15" s="2" t="s">
        <v>1282</v>
      </c>
      <c r="B15" s="5">
        <v>5.9</v>
      </c>
      <c r="D15" t="s">
        <v>1282</v>
      </c>
      <c r="E15">
        <v>5.9</v>
      </c>
    </row>
    <row r="16" spans="1:25" x14ac:dyDescent="0.3">
      <c r="A16" s="2" t="s">
        <v>727</v>
      </c>
      <c r="B16" s="5">
        <v>35.5</v>
      </c>
      <c r="D16" t="s">
        <v>727</v>
      </c>
      <c r="E16">
        <v>35.5</v>
      </c>
    </row>
    <row r="17" spans="1:5" x14ac:dyDescent="0.3">
      <c r="A17" s="2" t="s">
        <v>1534</v>
      </c>
      <c r="B17" s="5">
        <v>4.0999999999999996</v>
      </c>
      <c r="D17" t="s">
        <v>1534</v>
      </c>
      <c r="E17">
        <v>4.0999999999999996</v>
      </c>
    </row>
    <row r="18" spans="1:5" x14ac:dyDescent="0.3">
      <c r="A18" s="2" t="s">
        <v>366</v>
      </c>
      <c r="B18" s="5">
        <v>223.70000000000002</v>
      </c>
      <c r="D18" t="s">
        <v>366</v>
      </c>
      <c r="E18">
        <v>223.70000000000002</v>
      </c>
    </row>
    <row r="19" spans="1:5" x14ac:dyDescent="0.3">
      <c r="A19" s="2" t="s">
        <v>1692</v>
      </c>
      <c r="B19" s="5">
        <v>3.3</v>
      </c>
      <c r="D19" t="s">
        <v>1692</v>
      </c>
      <c r="E19">
        <v>3.3</v>
      </c>
    </row>
    <row r="20" spans="1:5" x14ac:dyDescent="0.3">
      <c r="A20" s="2" t="s">
        <v>1337</v>
      </c>
      <c r="B20" s="5">
        <v>8.6999999999999993</v>
      </c>
      <c r="D20" t="s">
        <v>1337</v>
      </c>
      <c r="E20">
        <v>8.6999999999999993</v>
      </c>
    </row>
    <row r="21" spans="1:5" x14ac:dyDescent="0.3">
      <c r="A21" s="2" t="s">
        <v>729</v>
      </c>
      <c r="B21" s="5">
        <v>79</v>
      </c>
      <c r="D21" t="s">
        <v>729</v>
      </c>
      <c r="E21">
        <v>79</v>
      </c>
    </row>
    <row r="22" spans="1:5" x14ac:dyDescent="0.3">
      <c r="A22" s="2" t="s">
        <v>549</v>
      </c>
      <c r="B22" s="5">
        <v>90.899999999999991</v>
      </c>
      <c r="D22" t="s">
        <v>549</v>
      </c>
      <c r="E22">
        <v>90.899999999999991</v>
      </c>
    </row>
    <row r="23" spans="1:5" x14ac:dyDescent="0.3">
      <c r="A23" s="2" t="s">
        <v>122</v>
      </c>
      <c r="B23" s="5">
        <v>256.80000000000007</v>
      </c>
      <c r="D23" t="s">
        <v>122</v>
      </c>
      <c r="E23">
        <v>256.80000000000007</v>
      </c>
    </row>
    <row r="24" spans="1:5" x14ac:dyDescent="0.3">
      <c r="A24" s="2" t="s">
        <v>307</v>
      </c>
      <c r="B24" s="5">
        <v>261.90000000000003</v>
      </c>
      <c r="D24" t="s">
        <v>307</v>
      </c>
      <c r="E24">
        <v>261.90000000000003</v>
      </c>
    </row>
    <row r="25" spans="1:5" x14ac:dyDescent="0.3">
      <c r="A25" s="2" t="s">
        <v>42</v>
      </c>
      <c r="B25" s="5">
        <v>683.99999999999989</v>
      </c>
      <c r="D25" t="s">
        <v>42</v>
      </c>
      <c r="E25">
        <v>683.99999999999989</v>
      </c>
    </row>
    <row r="26" spans="1:5" x14ac:dyDescent="0.3">
      <c r="A26" s="2" t="s">
        <v>143</v>
      </c>
      <c r="B26" s="5">
        <v>431.60000000000008</v>
      </c>
      <c r="D26" t="s">
        <v>143</v>
      </c>
      <c r="E26">
        <v>431.60000000000008</v>
      </c>
    </row>
    <row r="27" spans="1:5" x14ac:dyDescent="0.3">
      <c r="A27" s="2" t="s">
        <v>177</v>
      </c>
      <c r="B27" s="5">
        <v>219.59999999999997</v>
      </c>
      <c r="D27" t="s">
        <v>177</v>
      </c>
      <c r="E27">
        <v>219.59999999999997</v>
      </c>
    </row>
    <row r="28" spans="1:5" x14ac:dyDescent="0.3">
      <c r="A28" s="2" t="s">
        <v>532</v>
      </c>
      <c r="B28" s="5">
        <v>100.70000000000002</v>
      </c>
      <c r="D28" t="s">
        <v>532</v>
      </c>
      <c r="E28">
        <v>100.70000000000002</v>
      </c>
    </row>
    <row r="29" spans="1:5" x14ac:dyDescent="0.3">
      <c r="A29" s="2" t="s">
        <v>1777</v>
      </c>
      <c r="B29" s="5">
        <v>2.4</v>
      </c>
      <c r="D29" t="s">
        <v>1777</v>
      </c>
      <c r="E29">
        <v>2.4</v>
      </c>
    </row>
    <row r="30" spans="1:5" x14ac:dyDescent="0.3">
      <c r="A30" s="1" t="s">
        <v>21</v>
      </c>
      <c r="B30" s="5"/>
      <c r="D30" t="s">
        <v>21</v>
      </c>
    </row>
    <row r="31" spans="1:5" x14ac:dyDescent="0.3">
      <c r="A31" s="2" t="s">
        <v>104</v>
      </c>
      <c r="B31" s="5">
        <v>232.5</v>
      </c>
      <c r="D31" t="s">
        <v>104</v>
      </c>
      <c r="E31">
        <v>232.5</v>
      </c>
    </row>
    <row r="32" spans="1:5" x14ac:dyDescent="0.3">
      <c r="A32" s="2" t="s">
        <v>1718</v>
      </c>
      <c r="B32" s="5">
        <v>7.7</v>
      </c>
      <c r="D32" t="s">
        <v>1718</v>
      </c>
      <c r="E32">
        <v>7.7</v>
      </c>
    </row>
    <row r="33" spans="1:5" x14ac:dyDescent="0.3">
      <c r="A33" s="2" t="s">
        <v>462</v>
      </c>
      <c r="B33" s="5">
        <v>15.7</v>
      </c>
      <c r="D33" t="s">
        <v>462</v>
      </c>
      <c r="E33">
        <v>15.7</v>
      </c>
    </row>
    <row r="34" spans="1:5" x14ac:dyDescent="0.3">
      <c r="A34" s="2" t="s">
        <v>165</v>
      </c>
      <c r="B34" s="5">
        <v>199.4</v>
      </c>
      <c r="D34" t="s">
        <v>165</v>
      </c>
      <c r="E34">
        <v>199.4</v>
      </c>
    </row>
    <row r="35" spans="1:5" x14ac:dyDescent="0.3">
      <c r="A35" s="2" t="s">
        <v>464</v>
      </c>
      <c r="B35" s="5">
        <v>118.39999999999999</v>
      </c>
      <c r="D35" t="s">
        <v>464</v>
      </c>
      <c r="E35">
        <v>118.39999999999999</v>
      </c>
    </row>
    <row r="36" spans="1:5" x14ac:dyDescent="0.3">
      <c r="A36" s="2" t="s">
        <v>44</v>
      </c>
      <c r="B36" s="5">
        <v>1375.8</v>
      </c>
      <c r="D36" t="s">
        <v>44</v>
      </c>
      <c r="E36">
        <v>1375.8</v>
      </c>
    </row>
    <row r="37" spans="1:5" x14ac:dyDescent="0.3">
      <c r="A37" s="2" t="s">
        <v>31</v>
      </c>
      <c r="B37" s="5">
        <v>1263.3000000000004</v>
      </c>
      <c r="D37" t="s">
        <v>31</v>
      </c>
      <c r="E37">
        <v>1263.3000000000004</v>
      </c>
    </row>
    <row r="38" spans="1:5" x14ac:dyDescent="0.3">
      <c r="A38" s="2" t="s">
        <v>1114</v>
      </c>
      <c r="B38" s="5">
        <v>22.400000000000002</v>
      </c>
      <c r="D38" t="s">
        <v>1114</v>
      </c>
      <c r="E38">
        <v>22.400000000000002</v>
      </c>
    </row>
    <row r="39" spans="1:5" x14ac:dyDescent="0.3">
      <c r="A39" s="2" t="s">
        <v>696</v>
      </c>
      <c r="B39" s="5">
        <v>13.1</v>
      </c>
      <c r="D39" t="s">
        <v>696</v>
      </c>
      <c r="E39">
        <v>13.1</v>
      </c>
    </row>
    <row r="40" spans="1:5" x14ac:dyDescent="0.3">
      <c r="A40" s="2" t="s">
        <v>351</v>
      </c>
      <c r="B40" s="5">
        <v>293.09999999999997</v>
      </c>
      <c r="D40" t="s">
        <v>351</v>
      </c>
      <c r="E40">
        <v>293.09999999999997</v>
      </c>
    </row>
    <row r="41" spans="1:5" x14ac:dyDescent="0.3">
      <c r="A41" s="2" t="s">
        <v>55</v>
      </c>
      <c r="B41" s="5">
        <v>334.80000000000007</v>
      </c>
      <c r="D41" t="s">
        <v>55</v>
      </c>
      <c r="E41">
        <v>334.80000000000007</v>
      </c>
    </row>
    <row r="42" spans="1:5" x14ac:dyDescent="0.3">
      <c r="A42" s="2" t="s">
        <v>1089</v>
      </c>
      <c r="B42" s="5">
        <v>9.9</v>
      </c>
      <c r="D42" t="s">
        <v>1089</v>
      </c>
      <c r="E42">
        <v>9.9</v>
      </c>
    </row>
    <row r="43" spans="1:5" x14ac:dyDescent="0.3">
      <c r="A43" s="2" t="s">
        <v>518</v>
      </c>
      <c r="B43" s="5">
        <v>85</v>
      </c>
      <c r="D43" t="s">
        <v>518</v>
      </c>
      <c r="E43">
        <v>85</v>
      </c>
    </row>
    <row r="44" spans="1:5" x14ac:dyDescent="0.3">
      <c r="A44" s="2" t="s">
        <v>63</v>
      </c>
      <c r="B44" s="5">
        <v>187.2</v>
      </c>
      <c r="D44" t="s">
        <v>63</v>
      </c>
      <c r="E44">
        <v>187.2</v>
      </c>
    </row>
    <row r="45" spans="1:5" x14ac:dyDescent="0.3">
      <c r="A45" s="2" t="s">
        <v>616</v>
      </c>
      <c r="B45" s="5">
        <v>69</v>
      </c>
      <c r="D45" t="s">
        <v>616</v>
      </c>
      <c r="E45">
        <v>69</v>
      </c>
    </row>
    <row r="46" spans="1:5" x14ac:dyDescent="0.3">
      <c r="A46" s="2" t="s">
        <v>410</v>
      </c>
      <c r="B46" s="5">
        <v>46.900000000000006</v>
      </c>
      <c r="D46" t="s">
        <v>410</v>
      </c>
      <c r="E46">
        <v>46.900000000000006</v>
      </c>
    </row>
    <row r="47" spans="1:5" x14ac:dyDescent="0.3">
      <c r="A47" s="2" t="s">
        <v>35</v>
      </c>
      <c r="B47" s="5">
        <v>639.70000000000016</v>
      </c>
      <c r="D47" t="s">
        <v>35</v>
      </c>
      <c r="E47">
        <v>639.70000000000016</v>
      </c>
    </row>
    <row r="48" spans="1:5" x14ac:dyDescent="0.3">
      <c r="A48" s="2" t="s">
        <v>71</v>
      </c>
      <c r="B48" s="5">
        <v>510.99999999999994</v>
      </c>
      <c r="D48" t="s">
        <v>71</v>
      </c>
      <c r="E48">
        <v>510.99999999999994</v>
      </c>
    </row>
    <row r="49" spans="1:5" x14ac:dyDescent="0.3">
      <c r="A49" s="2" t="s">
        <v>150</v>
      </c>
      <c r="B49" s="5">
        <v>498.79999999999995</v>
      </c>
      <c r="D49" t="s">
        <v>150</v>
      </c>
      <c r="E49">
        <v>498.79999999999995</v>
      </c>
    </row>
    <row r="50" spans="1:5" x14ac:dyDescent="0.3">
      <c r="A50" s="2" t="s">
        <v>23</v>
      </c>
      <c r="B50" s="5">
        <v>773.6</v>
      </c>
      <c r="D50" t="s">
        <v>23</v>
      </c>
      <c r="E50">
        <v>773.6</v>
      </c>
    </row>
    <row r="51" spans="1:5" x14ac:dyDescent="0.3">
      <c r="A51" s="2" t="s">
        <v>341</v>
      </c>
      <c r="B51" s="5">
        <v>170.80000000000004</v>
      </c>
      <c r="D51" t="s">
        <v>341</v>
      </c>
      <c r="E51">
        <v>170.80000000000004</v>
      </c>
    </row>
    <row r="52" spans="1:5" x14ac:dyDescent="0.3">
      <c r="A52" s="2" t="s">
        <v>20</v>
      </c>
      <c r="B52" s="5">
        <v>2326.8999999999996</v>
      </c>
      <c r="D52" t="s">
        <v>20</v>
      </c>
      <c r="E52">
        <v>2326.8999999999996</v>
      </c>
    </row>
    <row r="53" spans="1:5" x14ac:dyDescent="0.3">
      <c r="A53" s="1" t="s">
        <v>16</v>
      </c>
      <c r="B53" s="5"/>
      <c r="D53" t="s">
        <v>16</v>
      </c>
    </row>
    <row r="54" spans="1:5" x14ac:dyDescent="0.3">
      <c r="A54" s="2" t="s">
        <v>789</v>
      </c>
      <c r="B54" s="5">
        <v>74.399999999999991</v>
      </c>
      <c r="D54" t="s">
        <v>789</v>
      </c>
      <c r="E54">
        <v>74.399999999999991</v>
      </c>
    </row>
    <row r="55" spans="1:5" x14ac:dyDescent="0.3">
      <c r="A55" s="2" t="s">
        <v>79</v>
      </c>
      <c r="B55" s="5">
        <v>1221.7000000000003</v>
      </c>
      <c r="D55" t="s">
        <v>79</v>
      </c>
      <c r="E55">
        <v>1221.7000000000003</v>
      </c>
    </row>
    <row r="56" spans="1:5" x14ac:dyDescent="0.3">
      <c r="A56" s="2" t="s">
        <v>129</v>
      </c>
      <c r="B56" s="5">
        <v>369.90000000000003</v>
      </c>
      <c r="D56" t="s">
        <v>129</v>
      </c>
      <c r="E56">
        <v>369.90000000000003</v>
      </c>
    </row>
    <row r="57" spans="1:5" x14ac:dyDescent="0.3">
      <c r="A57" s="2" t="s">
        <v>373</v>
      </c>
      <c r="B57" s="5">
        <v>28.4</v>
      </c>
      <c r="D57" t="s">
        <v>373</v>
      </c>
      <c r="E57">
        <v>28.4</v>
      </c>
    </row>
    <row r="58" spans="1:5" x14ac:dyDescent="0.3">
      <c r="A58" s="2" t="s">
        <v>15</v>
      </c>
      <c r="B58" s="5">
        <v>14795.2</v>
      </c>
      <c r="D58" t="s">
        <v>15</v>
      </c>
      <c r="E58">
        <v>14795.2</v>
      </c>
    </row>
    <row r="59" spans="1:5" x14ac:dyDescent="0.3">
      <c r="A59" s="1" t="s">
        <v>67</v>
      </c>
      <c r="B59" s="5"/>
      <c r="D59" t="s">
        <v>67</v>
      </c>
    </row>
    <row r="60" spans="1:5" x14ac:dyDescent="0.3">
      <c r="A60" s="2" t="s">
        <v>66</v>
      </c>
      <c r="B60" s="5">
        <v>1108.5</v>
      </c>
      <c r="D60" t="s">
        <v>66</v>
      </c>
      <c r="E60">
        <v>1108.5</v>
      </c>
    </row>
    <row r="61" spans="1:5" x14ac:dyDescent="0.3">
      <c r="A61" s="2" t="s">
        <v>1830</v>
      </c>
      <c r="B61" s="5">
        <v>3.4</v>
      </c>
      <c r="D61" t="s">
        <v>1830</v>
      </c>
      <c r="E61">
        <v>3.4</v>
      </c>
    </row>
    <row r="62" spans="1:5" x14ac:dyDescent="0.3">
      <c r="A62" s="1" t="s">
        <v>40</v>
      </c>
      <c r="B62" s="5"/>
      <c r="D62" t="s">
        <v>40</v>
      </c>
    </row>
    <row r="63" spans="1:5" x14ac:dyDescent="0.3">
      <c r="A63" s="2" t="s">
        <v>39</v>
      </c>
      <c r="B63" s="5">
        <v>654.39999999999964</v>
      </c>
      <c r="D63" t="s">
        <v>39</v>
      </c>
      <c r="E63">
        <v>654.39999999999964</v>
      </c>
    </row>
    <row r="64" spans="1:5" x14ac:dyDescent="0.3">
      <c r="A64" s="2" t="s">
        <v>604</v>
      </c>
      <c r="B64" s="5">
        <v>103.2</v>
      </c>
      <c r="D64" t="s">
        <v>604</v>
      </c>
      <c r="E64">
        <v>103.2</v>
      </c>
    </row>
    <row r="65" spans="1:5" x14ac:dyDescent="0.3">
      <c r="A65" s="2" t="s">
        <v>145</v>
      </c>
      <c r="B65" s="5">
        <v>164.6</v>
      </c>
      <c r="D65" t="s">
        <v>145</v>
      </c>
      <c r="E65">
        <v>164.6</v>
      </c>
    </row>
    <row r="66" spans="1:5" x14ac:dyDescent="0.3">
      <c r="A66" s="2" t="s">
        <v>831</v>
      </c>
      <c r="B66" s="5">
        <v>19</v>
      </c>
      <c r="D66" t="s">
        <v>831</v>
      </c>
      <c r="E66">
        <v>19</v>
      </c>
    </row>
    <row r="67" spans="1:5" x14ac:dyDescent="0.3">
      <c r="A67" s="2" t="s">
        <v>1166</v>
      </c>
      <c r="B67" s="5">
        <v>3.4</v>
      </c>
      <c r="D67" t="s">
        <v>1166</v>
      </c>
      <c r="E67">
        <v>3.4</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081589-BB82-47A8-B65F-07F52B599F73}">
  <dimension ref="A1:E67"/>
  <sheetViews>
    <sheetView workbookViewId="0">
      <selection activeCell="Q29" sqref="Q29"/>
    </sheetView>
  </sheetViews>
  <sheetFormatPr defaultRowHeight="14.4" x14ac:dyDescent="0.3"/>
  <cols>
    <col min="1" max="1" width="19.77734375" bestFit="1" customWidth="1"/>
    <col min="2" max="2" width="17" bestFit="1" customWidth="1"/>
    <col min="4" max="4" width="18.44140625" bestFit="1" customWidth="1"/>
    <col min="5" max="5" width="16.33203125" bestFit="1" customWidth="1"/>
  </cols>
  <sheetData>
    <row r="1" spans="1:5" x14ac:dyDescent="0.3">
      <c r="B1" t="s">
        <v>2003</v>
      </c>
    </row>
    <row r="2" spans="1:5" x14ac:dyDescent="0.3">
      <c r="A2" s="1" t="s">
        <v>262</v>
      </c>
      <c r="B2" s="5"/>
      <c r="D2" t="s">
        <v>262</v>
      </c>
    </row>
    <row r="3" spans="1:5" x14ac:dyDescent="0.3">
      <c r="A3" s="2" t="s">
        <v>1248</v>
      </c>
      <c r="B3" s="5">
        <v>2</v>
      </c>
      <c r="D3" t="s">
        <v>1248</v>
      </c>
      <c r="E3">
        <f t="shared" ref="E3:E66" si="0">_xlfn.XLOOKUP(D3,$A$2:$A$67,$B$2:$B$67)</f>
        <v>2</v>
      </c>
    </row>
    <row r="4" spans="1:5" x14ac:dyDescent="0.3">
      <c r="A4" s="2" t="s">
        <v>1255</v>
      </c>
      <c r="B4" s="5">
        <v>1</v>
      </c>
      <c r="D4" t="s">
        <v>1255</v>
      </c>
      <c r="E4">
        <f t="shared" si="0"/>
        <v>1</v>
      </c>
    </row>
    <row r="5" spans="1:5" x14ac:dyDescent="0.3">
      <c r="A5" s="2" t="s">
        <v>1070</v>
      </c>
      <c r="B5" s="5">
        <v>2</v>
      </c>
      <c r="D5" t="s">
        <v>1070</v>
      </c>
      <c r="E5">
        <f t="shared" si="0"/>
        <v>2</v>
      </c>
    </row>
    <row r="6" spans="1:5" x14ac:dyDescent="0.3">
      <c r="A6" s="2" t="s">
        <v>1215</v>
      </c>
      <c r="B6" s="5">
        <v>1</v>
      </c>
      <c r="D6" t="s">
        <v>1215</v>
      </c>
      <c r="E6">
        <f t="shared" si="0"/>
        <v>1</v>
      </c>
    </row>
    <row r="7" spans="1:5" x14ac:dyDescent="0.3">
      <c r="A7" s="2" t="s">
        <v>261</v>
      </c>
      <c r="B7" s="5">
        <v>19</v>
      </c>
      <c r="D7" t="s">
        <v>261</v>
      </c>
      <c r="E7">
        <f t="shared" si="0"/>
        <v>19</v>
      </c>
    </row>
    <row r="8" spans="1:5" x14ac:dyDescent="0.3">
      <c r="A8" s="1" t="s">
        <v>12</v>
      </c>
      <c r="B8" s="5"/>
      <c r="D8" t="s">
        <v>12</v>
      </c>
    </row>
    <row r="9" spans="1:5" x14ac:dyDescent="0.3">
      <c r="A9" s="2" t="s">
        <v>11</v>
      </c>
      <c r="B9" s="5">
        <v>135</v>
      </c>
      <c r="D9" t="s">
        <v>11</v>
      </c>
      <c r="E9">
        <f t="shared" si="0"/>
        <v>135</v>
      </c>
    </row>
    <row r="10" spans="1:5" x14ac:dyDescent="0.3">
      <c r="A10" s="2" t="s">
        <v>53</v>
      </c>
      <c r="B10" s="5">
        <v>46</v>
      </c>
      <c r="D10" t="s">
        <v>53</v>
      </c>
      <c r="E10">
        <f t="shared" si="0"/>
        <v>46</v>
      </c>
    </row>
    <row r="11" spans="1:5" x14ac:dyDescent="0.3">
      <c r="A11" s="2" t="s">
        <v>154</v>
      </c>
      <c r="B11" s="5">
        <v>56</v>
      </c>
      <c r="D11" t="s">
        <v>154</v>
      </c>
      <c r="E11">
        <f t="shared" si="0"/>
        <v>56</v>
      </c>
    </row>
    <row r="12" spans="1:5" x14ac:dyDescent="0.3">
      <c r="A12" s="2" t="s">
        <v>480</v>
      </c>
      <c r="B12" s="5">
        <v>9</v>
      </c>
      <c r="D12" t="s">
        <v>480</v>
      </c>
      <c r="E12">
        <f t="shared" si="0"/>
        <v>9</v>
      </c>
    </row>
    <row r="13" spans="1:5" x14ac:dyDescent="0.3">
      <c r="A13" s="2" t="s">
        <v>266</v>
      </c>
      <c r="B13" s="5">
        <v>10</v>
      </c>
      <c r="D13" t="s">
        <v>266</v>
      </c>
      <c r="E13">
        <f t="shared" si="0"/>
        <v>10</v>
      </c>
    </row>
    <row r="14" spans="1:5" x14ac:dyDescent="0.3">
      <c r="A14" s="2" t="s">
        <v>50</v>
      </c>
      <c r="B14" s="5">
        <v>246</v>
      </c>
      <c r="D14" t="s">
        <v>50</v>
      </c>
      <c r="E14">
        <f t="shared" si="0"/>
        <v>246</v>
      </c>
    </row>
    <row r="15" spans="1:5" x14ac:dyDescent="0.3">
      <c r="A15" s="2" t="s">
        <v>1282</v>
      </c>
      <c r="B15" s="5">
        <v>1</v>
      </c>
      <c r="D15" t="s">
        <v>1282</v>
      </c>
      <c r="E15">
        <f t="shared" si="0"/>
        <v>1</v>
      </c>
    </row>
    <row r="16" spans="1:5" x14ac:dyDescent="0.3">
      <c r="A16" s="2" t="s">
        <v>727</v>
      </c>
      <c r="B16" s="5">
        <v>4</v>
      </c>
      <c r="D16" t="s">
        <v>727</v>
      </c>
      <c r="E16">
        <f t="shared" si="0"/>
        <v>4</v>
      </c>
    </row>
    <row r="17" spans="1:5" x14ac:dyDescent="0.3">
      <c r="A17" s="2" t="s">
        <v>1534</v>
      </c>
      <c r="B17" s="5">
        <v>2</v>
      </c>
      <c r="D17" t="s">
        <v>1534</v>
      </c>
      <c r="E17">
        <f t="shared" si="0"/>
        <v>2</v>
      </c>
    </row>
    <row r="18" spans="1:5" x14ac:dyDescent="0.3">
      <c r="A18" s="2" t="s">
        <v>366</v>
      </c>
      <c r="B18" s="5">
        <v>20</v>
      </c>
      <c r="D18" t="s">
        <v>366</v>
      </c>
      <c r="E18">
        <f t="shared" si="0"/>
        <v>20</v>
      </c>
    </row>
    <row r="19" spans="1:5" x14ac:dyDescent="0.3">
      <c r="A19" s="2" t="s">
        <v>1692</v>
      </c>
      <c r="B19" s="5">
        <v>1</v>
      </c>
      <c r="D19" t="s">
        <v>1692</v>
      </c>
      <c r="E19">
        <f t="shared" si="0"/>
        <v>1</v>
      </c>
    </row>
    <row r="20" spans="1:5" x14ac:dyDescent="0.3">
      <c r="A20" s="2" t="s">
        <v>1337</v>
      </c>
      <c r="B20" s="5">
        <v>1</v>
      </c>
      <c r="D20" t="s">
        <v>1337</v>
      </c>
      <c r="E20">
        <f t="shared" si="0"/>
        <v>1</v>
      </c>
    </row>
    <row r="21" spans="1:5" x14ac:dyDescent="0.3">
      <c r="A21" s="2" t="s">
        <v>729</v>
      </c>
      <c r="B21" s="5">
        <v>8</v>
      </c>
      <c r="D21" t="s">
        <v>729</v>
      </c>
      <c r="E21">
        <f t="shared" si="0"/>
        <v>8</v>
      </c>
    </row>
    <row r="22" spans="1:5" x14ac:dyDescent="0.3">
      <c r="A22" s="2" t="s">
        <v>549</v>
      </c>
      <c r="B22" s="5">
        <v>8</v>
      </c>
      <c r="D22" t="s">
        <v>549</v>
      </c>
      <c r="E22">
        <f t="shared" si="0"/>
        <v>8</v>
      </c>
    </row>
    <row r="23" spans="1:5" x14ac:dyDescent="0.3">
      <c r="A23" s="2" t="s">
        <v>122</v>
      </c>
      <c r="B23" s="5">
        <v>17</v>
      </c>
      <c r="D23" t="s">
        <v>122</v>
      </c>
      <c r="E23">
        <f t="shared" si="0"/>
        <v>17</v>
      </c>
    </row>
    <row r="24" spans="1:5" x14ac:dyDescent="0.3">
      <c r="A24" s="2" t="s">
        <v>307</v>
      </c>
      <c r="B24" s="5">
        <v>20</v>
      </c>
      <c r="D24" t="s">
        <v>307</v>
      </c>
      <c r="E24">
        <f t="shared" si="0"/>
        <v>20</v>
      </c>
    </row>
    <row r="25" spans="1:5" x14ac:dyDescent="0.3">
      <c r="A25" s="2" t="s">
        <v>42</v>
      </c>
      <c r="B25" s="5">
        <v>64</v>
      </c>
      <c r="D25" t="s">
        <v>42</v>
      </c>
      <c r="E25">
        <f t="shared" si="0"/>
        <v>64</v>
      </c>
    </row>
    <row r="26" spans="1:5" x14ac:dyDescent="0.3">
      <c r="A26" s="2" t="s">
        <v>143</v>
      </c>
      <c r="B26" s="5">
        <v>40</v>
      </c>
      <c r="D26" t="s">
        <v>143</v>
      </c>
      <c r="E26">
        <f t="shared" si="0"/>
        <v>40</v>
      </c>
    </row>
    <row r="27" spans="1:5" x14ac:dyDescent="0.3">
      <c r="A27" s="2" t="s">
        <v>177</v>
      </c>
      <c r="B27" s="5">
        <v>16</v>
      </c>
      <c r="D27" t="s">
        <v>177</v>
      </c>
      <c r="E27">
        <f t="shared" si="0"/>
        <v>16</v>
      </c>
    </row>
    <row r="28" spans="1:5" x14ac:dyDescent="0.3">
      <c r="A28" s="2" t="s">
        <v>532</v>
      </c>
      <c r="B28" s="5">
        <v>14</v>
      </c>
      <c r="D28" t="s">
        <v>532</v>
      </c>
      <c r="E28">
        <f t="shared" si="0"/>
        <v>14</v>
      </c>
    </row>
    <row r="29" spans="1:5" x14ac:dyDescent="0.3">
      <c r="A29" s="2" t="s">
        <v>1777</v>
      </c>
      <c r="B29" s="5">
        <v>1</v>
      </c>
      <c r="D29" t="s">
        <v>1777</v>
      </c>
      <c r="E29">
        <f t="shared" si="0"/>
        <v>1</v>
      </c>
    </row>
    <row r="30" spans="1:5" x14ac:dyDescent="0.3">
      <c r="A30" s="1" t="s">
        <v>21</v>
      </c>
      <c r="B30" s="5"/>
      <c r="D30" t="s">
        <v>21</v>
      </c>
    </row>
    <row r="31" spans="1:5" x14ac:dyDescent="0.3">
      <c r="A31" s="2" t="s">
        <v>104</v>
      </c>
      <c r="B31" s="5">
        <v>11</v>
      </c>
      <c r="D31" t="s">
        <v>104</v>
      </c>
      <c r="E31">
        <f t="shared" si="0"/>
        <v>11</v>
      </c>
    </row>
    <row r="32" spans="1:5" x14ac:dyDescent="0.3">
      <c r="A32" s="2" t="s">
        <v>1718</v>
      </c>
      <c r="B32" s="5">
        <v>1</v>
      </c>
      <c r="D32" t="s">
        <v>1718</v>
      </c>
      <c r="E32">
        <f t="shared" si="0"/>
        <v>1</v>
      </c>
    </row>
    <row r="33" spans="1:5" x14ac:dyDescent="0.3">
      <c r="A33" s="2" t="s">
        <v>462</v>
      </c>
      <c r="B33" s="5">
        <v>1</v>
      </c>
      <c r="D33" t="s">
        <v>462</v>
      </c>
      <c r="E33">
        <f t="shared" si="0"/>
        <v>1</v>
      </c>
    </row>
    <row r="34" spans="1:5" x14ac:dyDescent="0.3">
      <c r="A34" s="2" t="s">
        <v>165</v>
      </c>
      <c r="B34" s="5">
        <v>10</v>
      </c>
      <c r="D34" t="s">
        <v>165</v>
      </c>
      <c r="E34">
        <f t="shared" si="0"/>
        <v>10</v>
      </c>
    </row>
    <row r="35" spans="1:5" x14ac:dyDescent="0.3">
      <c r="A35" s="2" t="s">
        <v>464</v>
      </c>
      <c r="B35" s="5">
        <v>12</v>
      </c>
      <c r="D35" t="s">
        <v>464</v>
      </c>
      <c r="E35">
        <f t="shared" si="0"/>
        <v>12</v>
      </c>
    </row>
    <row r="36" spans="1:5" x14ac:dyDescent="0.3">
      <c r="A36" s="2" t="s">
        <v>44</v>
      </c>
      <c r="B36" s="5">
        <v>64</v>
      </c>
      <c r="D36" t="s">
        <v>44</v>
      </c>
      <c r="E36">
        <f t="shared" si="0"/>
        <v>64</v>
      </c>
    </row>
    <row r="37" spans="1:5" x14ac:dyDescent="0.3">
      <c r="A37" s="2" t="s">
        <v>31</v>
      </c>
      <c r="B37" s="5">
        <v>50</v>
      </c>
      <c r="D37" t="s">
        <v>31</v>
      </c>
      <c r="E37">
        <f t="shared" si="0"/>
        <v>50</v>
      </c>
    </row>
    <row r="38" spans="1:5" x14ac:dyDescent="0.3">
      <c r="A38" s="2" t="s">
        <v>1114</v>
      </c>
      <c r="B38" s="5">
        <v>10</v>
      </c>
      <c r="D38" t="s">
        <v>1114</v>
      </c>
      <c r="E38">
        <f t="shared" si="0"/>
        <v>10</v>
      </c>
    </row>
    <row r="39" spans="1:5" x14ac:dyDescent="0.3">
      <c r="A39" s="2" t="s">
        <v>696</v>
      </c>
      <c r="B39" s="5">
        <v>2</v>
      </c>
      <c r="D39" t="s">
        <v>696</v>
      </c>
      <c r="E39">
        <f t="shared" si="0"/>
        <v>2</v>
      </c>
    </row>
    <row r="40" spans="1:5" x14ac:dyDescent="0.3">
      <c r="A40" s="2" t="s">
        <v>351</v>
      </c>
      <c r="B40" s="5">
        <v>17</v>
      </c>
      <c r="D40" t="s">
        <v>351</v>
      </c>
      <c r="E40">
        <f t="shared" si="0"/>
        <v>17</v>
      </c>
    </row>
    <row r="41" spans="1:5" x14ac:dyDescent="0.3">
      <c r="A41" s="2" t="s">
        <v>55</v>
      </c>
      <c r="B41" s="5">
        <v>29</v>
      </c>
      <c r="D41" t="s">
        <v>55</v>
      </c>
      <c r="E41">
        <f t="shared" si="0"/>
        <v>29</v>
      </c>
    </row>
    <row r="42" spans="1:5" x14ac:dyDescent="0.3">
      <c r="A42" s="2" t="s">
        <v>1089</v>
      </c>
      <c r="B42" s="5">
        <v>2</v>
      </c>
      <c r="D42" t="s">
        <v>1089</v>
      </c>
      <c r="E42">
        <f t="shared" si="0"/>
        <v>2</v>
      </c>
    </row>
    <row r="43" spans="1:5" x14ac:dyDescent="0.3">
      <c r="A43" s="2" t="s">
        <v>518</v>
      </c>
      <c r="B43" s="5">
        <v>7</v>
      </c>
      <c r="D43" t="s">
        <v>518</v>
      </c>
      <c r="E43">
        <f t="shared" si="0"/>
        <v>7</v>
      </c>
    </row>
    <row r="44" spans="1:5" x14ac:dyDescent="0.3">
      <c r="A44" s="2" t="s">
        <v>63</v>
      </c>
      <c r="B44" s="5">
        <v>10</v>
      </c>
      <c r="D44" t="s">
        <v>63</v>
      </c>
      <c r="E44">
        <f t="shared" si="0"/>
        <v>10</v>
      </c>
    </row>
    <row r="45" spans="1:5" x14ac:dyDescent="0.3">
      <c r="A45" s="2" t="s">
        <v>616</v>
      </c>
      <c r="B45" s="5">
        <v>8</v>
      </c>
      <c r="D45" t="s">
        <v>616</v>
      </c>
      <c r="E45">
        <f t="shared" si="0"/>
        <v>8</v>
      </c>
    </row>
    <row r="46" spans="1:5" x14ac:dyDescent="0.3">
      <c r="A46" s="2" t="s">
        <v>410</v>
      </c>
      <c r="B46" s="5">
        <v>6</v>
      </c>
      <c r="D46" t="s">
        <v>410</v>
      </c>
      <c r="E46">
        <f t="shared" si="0"/>
        <v>6</v>
      </c>
    </row>
    <row r="47" spans="1:5" x14ac:dyDescent="0.3">
      <c r="A47" s="2" t="s">
        <v>35</v>
      </c>
      <c r="B47" s="5">
        <v>30</v>
      </c>
      <c r="D47" t="s">
        <v>35</v>
      </c>
      <c r="E47">
        <f t="shared" si="0"/>
        <v>30</v>
      </c>
    </row>
    <row r="48" spans="1:5" x14ac:dyDescent="0.3">
      <c r="A48" s="2" t="s">
        <v>71</v>
      </c>
      <c r="B48" s="5">
        <v>28</v>
      </c>
      <c r="D48" t="s">
        <v>71</v>
      </c>
      <c r="E48">
        <f t="shared" si="0"/>
        <v>28</v>
      </c>
    </row>
    <row r="49" spans="1:5" x14ac:dyDescent="0.3">
      <c r="A49" s="2" t="s">
        <v>150</v>
      </c>
      <c r="B49" s="5">
        <v>26</v>
      </c>
      <c r="D49" t="s">
        <v>150</v>
      </c>
      <c r="E49">
        <f t="shared" si="0"/>
        <v>26</v>
      </c>
    </row>
    <row r="50" spans="1:5" x14ac:dyDescent="0.3">
      <c r="A50" s="2" t="s">
        <v>23</v>
      </c>
      <c r="B50" s="5">
        <v>24</v>
      </c>
      <c r="D50" t="s">
        <v>23</v>
      </c>
      <c r="E50">
        <f t="shared" si="0"/>
        <v>24</v>
      </c>
    </row>
    <row r="51" spans="1:5" x14ac:dyDescent="0.3">
      <c r="A51" s="2" t="s">
        <v>341</v>
      </c>
      <c r="B51" s="5">
        <v>14</v>
      </c>
      <c r="D51" t="s">
        <v>341</v>
      </c>
      <c r="E51">
        <f t="shared" si="0"/>
        <v>14</v>
      </c>
    </row>
    <row r="52" spans="1:5" x14ac:dyDescent="0.3">
      <c r="A52" s="2" t="s">
        <v>20</v>
      </c>
      <c r="B52" s="5">
        <v>97</v>
      </c>
      <c r="D52" t="s">
        <v>20</v>
      </c>
      <c r="E52">
        <f t="shared" si="0"/>
        <v>97</v>
      </c>
    </row>
    <row r="53" spans="1:5" x14ac:dyDescent="0.3">
      <c r="A53" s="1" t="s">
        <v>16</v>
      </c>
      <c r="B53" s="5"/>
      <c r="D53" t="s">
        <v>16</v>
      </c>
    </row>
    <row r="54" spans="1:5" x14ac:dyDescent="0.3">
      <c r="A54" s="2" t="s">
        <v>789</v>
      </c>
      <c r="B54" s="5">
        <v>9</v>
      </c>
      <c r="D54" t="s">
        <v>789</v>
      </c>
      <c r="E54">
        <f t="shared" si="0"/>
        <v>9</v>
      </c>
    </row>
    <row r="55" spans="1:5" x14ac:dyDescent="0.3">
      <c r="A55" s="2" t="s">
        <v>79</v>
      </c>
      <c r="B55" s="5">
        <v>65</v>
      </c>
      <c r="D55" t="s">
        <v>79</v>
      </c>
      <c r="E55">
        <f t="shared" si="0"/>
        <v>65</v>
      </c>
    </row>
    <row r="56" spans="1:5" x14ac:dyDescent="0.3">
      <c r="A56" s="2" t="s">
        <v>129</v>
      </c>
      <c r="B56" s="5">
        <v>19</v>
      </c>
      <c r="D56" t="s">
        <v>129</v>
      </c>
      <c r="E56">
        <f t="shared" si="0"/>
        <v>19</v>
      </c>
    </row>
    <row r="57" spans="1:5" x14ac:dyDescent="0.3">
      <c r="A57" s="2" t="s">
        <v>373</v>
      </c>
      <c r="B57" s="5">
        <v>1</v>
      </c>
      <c r="D57" t="s">
        <v>373</v>
      </c>
      <c r="E57">
        <f t="shared" si="0"/>
        <v>1</v>
      </c>
    </row>
    <row r="58" spans="1:5" x14ac:dyDescent="0.3">
      <c r="A58" s="2" t="s">
        <v>15</v>
      </c>
      <c r="B58" s="5">
        <v>535</v>
      </c>
      <c r="D58" t="s">
        <v>15</v>
      </c>
      <c r="E58">
        <f t="shared" si="0"/>
        <v>535</v>
      </c>
    </row>
    <row r="59" spans="1:5" x14ac:dyDescent="0.3">
      <c r="A59" s="1" t="s">
        <v>67</v>
      </c>
      <c r="B59" s="5"/>
      <c r="D59" t="s">
        <v>67</v>
      </c>
    </row>
    <row r="60" spans="1:5" x14ac:dyDescent="0.3">
      <c r="A60" s="2" t="s">
        <v>66</v>
      </c>
      <c r="B60" s="5">
        <v>42</v>
      </c>
      <c r="D60" t="s">
        <v>66</v>
      </c>
      <c r="E60">
        <f t="shared" si="0"/>
        <v>42</v>
      </c>
    </row>
    <row r="61" spans="1:5" x14ac:dyDescent="0.3">
      <c r="A61" s="2" t="s">
        <v>1830</v>
      </c>
      <c r="B61" s="5">
        <v>1</v>
      </c>
      <c r="D61" t="s">
        <v>1830</v>
      </c>
      <c r="E61">
        <f t="shared" si="0"/>
        <v>1</v>
      </c>
    </row>
    <row r="62" spans="1:5" x14ac:dyDescent="0.3">
      <c r="A62" s="1" t="s">
        <v>40</v>
      </c>
      <c r="B62" s="5"/>
      <c r="D62" t="s">
        <v>40</v>
      </c>
    </row>
    <row r="63" spans="1:5" x14ac:dyDescent="0.3">
      <c r="A63" s="2" t="s">
        <v>39</v>
      </c>
      <c r="B63" s="5">
        <v>31</v>
      </c>
      <c r="D63" t="s">
        <v>39</v>
      </c>
      <c r="E63">
        <f t="shared" si="0"/>
        <v>31</v>
      </c>
    </row>
    <row r="64" spans="1:5" x14ac:dyDescent="0.3">
      <c r="A64" s="2" t="s">
        <v>604</v>
      </c>
      <c r="B64" s="5">
        <v>9</v>
      </c>
      <c r="D64" t="s">
        <v>604</v>
      </c>
      <c r="E64">
        <f t="shared" si="0"/>
        <v>9</v>
      </c>
    </row>
    <row r="65" spans="1:5" x14ac:dyDescent="0.3">
      <c r="A65" s="2" t="s">
        <v>145</v>
      </c>
      <c r="B65" s="5">
        <v>6</v>
      </c>
      <c r="D65" t="s">
        <v>145</v>
      </c>
      <c r="E65">
        <f t="shared" si="0"/>
        <v>6</v>
      </c>
    </row>
    <row r="66" spans="1:5" x14ac:dyDescent="0.3">
      <c r="A66" s="2" t="s">
        <v>831</v>
      </c>
      <c r="B66" s="5">
        <v>2</v>
      </c>
      <c r="D66" t="s">
        <v>831</v>
      </c>
      <c r="E66">
        <f t="shared" si="0"/>
        <v>2</v>
      </c>
    </row>
    <row r="67" spans="1:5" x14ac:dyDescent="0.3">
      <c r="A67" s="2" t="s">
        <v>1166</v>
      </c>
      <c r="B67" s="5">
        <v>1</v>
      </c>
      <c r="D67" t="s">
        <v>1166</v>
      </c>
      <c r="E67">
        <f t="shared" ref="E67" si="1">_xlfn.XLOOKUP(D67,$A$2:$A$67,$B$2:$B$67)</f>
        <v>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AB12A4-9EDA-4844-9A19-70859AA4666D}">
  <dimension ref="A1:F17"/>
  <sheetViews>
    <sheetView workbookViewId="0">
      <selection activeCell="N27" sqref="N27"/>
    </sheetView>
  </sheetViews>
  <sheetFormatPr defaultRowHeight="14.4" x14ac:dyDescent="0.3"/>
  <cols>
    <col min="1" max="1" width="12.88671875" bestFit="1" customWidth="1"/>
    <col min="2" max="2" width="21" bestFit="1" customWidth="1"/>
  </cols>
  <sheetData>
    <row r="1" spans="1:6" x14ac:dyDescent="0.3">
      <c r="B1" t="s">
        <v>2005</v>
      </c>
    </row>
    <row r="2" spans="1:6" x14ac:dyDescent="0.3">
      <c r="A2" s="1" t="s">
        <v>262</v>
      </c>
      <c r="B2" s="5">
        <v>176.7</v>
      </c>
      <c r="F2" s="3">
        <f>GETPIVOTDATA("Sales ($billion)",$A$1,"Continent","Africa")/$D$8</f>
        <v>4.7669662994097211E-3</v>
      </c>
    </row>
    <row r="3" spans="1:6" x14ac:dyDescent="0.3">
      <c r="A3" s="1" t="s">
        <v>12</v>
      </c>
      <c r="B3" s="5">
        <v>11586.500000000018</v>
      </c>
      <c r="F3" s="3">
        <f>GETPIVOTDATA("Sales ($billion)",$A$1,"Continent","Asia")/$D$8</f>
        <v>0.31257756099666567</v>
      </c>
    </row>
    <row r="4" spans="1:6" x14ac:dyDescent="0.3">
      <c r="A4" s="1" t="s">
        <v>21</v>
      </c>
      <c r="B4" s="5">
        <v>11524.100000000004</v>
      </c>
      <c r="F4" s="3">
        <f>GETPIVOTDATA("Sales ($billion)",$A$1,"Continent","Europe")/$D$8</f>
        <v>0.31089415014729821</v>
      </c>
    </row>
    <row r="5" spans="1:6" x14ac:dyDescent="0.3">
      <c r="A5" s="1" t="s">
        <v>16</v>
      </c>
      <c r="B5" s="5">
        <v>12310.700000000015</v>
      </c>
      <c r="F5" s="3">
        <f>GETPIVOTDATA("Sales ($billion)",$A$1,"Continent","North America")/$D$8</f>
        <v>0.33211483883499338</v>
      </c>
    </row>
    <row r="6" spans="1:6" x14ac:dyDescent="0.3">
      <c r="A6" s="1" t="s">
        <v>67</v>
      </c>
      <c r="B6" s="5">
        <v>641.9</v>
      </c>
      <c r="F6" s="3">
        <f>GETPIVOTDATA("Sales ($billion)",$A$1,"Continent","Oceania")/$D$8</f>
        <v>1.7317010003345221E-2</v>
      </c>
    </row>
    <row r="7" spans="1:6" x14ac:dyDescent="0.3">
      <c r="A7" s="1" t="s">
        <v>40</v>
      </c>
      <c r="B7" s="5">
        <v>827.7</v>
      </c>
      <c r="F7" s="3">
        <f>GETPIVOTDATA("Sales ($billion)",$A$1,"Continent","South America")/$D$8</f>
        <v>2.2329473718287644E-2</v>
      </c>
    </row>
    <row r="8" spans="1:6" x14ac:dyDescent="0.3">
      <c r="A8" s="1" t="s">
        <v>2002</v>
      </c>
      <c r="B8" s="5">
        <v>37067.600000000042</v>
      </c>
      <c r="D8">
        <v>37067.600000000042</v>
      </c>
      <c r="F8" s="3">
        <f>SUMIF(F2:F7,"&gt;0")</f>
        <v>0.99999999999999978</v>
      </c>
    </row>
    <row r="10" spans="1:6" x14ac:dyDescent="0.3">
      <c r="B10" t="s">
        <v>2004</v>
      </c>
    </row>
    <row r="11" spans="1:6" x14ac:dyDescent="0.3">
      <c r="A11" s="1" t="s">
        <v>262</v>
      </c>
      <c r="B11" s="5">
        <v>20.599999999999998</v>
      </c>
      <c r="F11" s="3">
        <f>GETPIVOTDATA("Profits ($billion)",$A$10,"Continent","Africa")/$D$17</f>
        <v>8.7328839713425796E-3</v>
      </c>
    </row>
    <row r="12" spans="1:6" x14ac:dyDescent="0.3">
      <c r="A12" s="1" t="s">
        <v>12</v>
      </c>
      <c r="B12" s="5">
        <v>725.50000000000091</v>
      </c>
      <c r="F12" s="3">
        <f>GETPIVOTDATA("Profits ($billion)",$A$10,"Continent","Asia")/$D$17</f>
        <v>0.30755860782568206</v>
      </c>
    </row>
    <row r="13" spans="1:6" x14ac:dyDescent="0.3">
      <c r="A13" s="1" t="s">
        <v>21</v>
      </c>
      <c r="B13" s="5">
        <v>518.59999999999945</v>
      </c>
      <c r="F13" s="3">
        <f>GETPIVOTDATA("Profits ($billion)",$A$10,"Continent","Europe")/$D$17</f>
        <v>0.21984823434651737</v>
      </c>
    </row>
    <row r="14" spans="1:6" x14ac:dyDescent="0.3">
      <c r="A14" s="1" t="s">
        <v>16</v>
      </c>
      <c r="B14" s="5">
        <v>963.99999999999818</v>
      </c>
      <c r="F14" s="3">
        <f>GETPIVOTDATA("Profits ($billion)",$A$10,"Continent","North America")/$D$17</f>
        <v>0.40866505574632195</v>
      </c>
    </row>
    <row r="15" spans="1:6" x14ac:dyDescent="0.3">
      <c r="A15" s="1" t="s">
        <v>67</v>
      </c>
      <c r="B15" s="5">
        <v>68.500000000000014</v>
      </c>
      <c r="F15" s="3">
        <f>GETPIVOTDATA("Profits ($billion)",$A$10,"Continent","Oceania")/$D$17</f>
        <v>2.9038958836745968E-2</v>
      </c>
    </row>
    <row r="16" spans="1:6" x14ac:dyDescent="0.3">
      <c r="A16" s="1" t="s">
        <v>40</v>
      </c>
      <c r="B16" s="5">
        <v>61.70000000000001</v>
      </c>
      <c r="F16" s="3">
        <f>GETPIVOTDATA("Profits ($billion)",$A$10,"Continent","South America")/$D$17</f>
        <v>2.6156259273390162E-2</v>
      </c>
    </row>
    <row r="17" spans="1:6" x14ac:dyDescent="0.3">
      <c r="A17" s="1" t="s">
        <v>2002</v>
      </c>
      <c r="B17" s="5">
        <v>2358.8999999999983</v>
      </c>
      <c r="D17">
        <v>2358.8999999999983</v>
      </c>
      <c r="F17" s="3">
        <f>SUMIF(F11:F16,"&gt;0")</f>
        <v>1.0000000000000002</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EF7BA7-16A5-4E5F-A5C2-6A03E4A4A1AF}">
  <dimension ref="B3:F27"/>
  <sheetViews>
    <sheetView topLeftCell="B1" workbookViewId="0">
      <selection activeCell="E12" sqref="E12"/>
    </sheetView>
  </sheetViews>
  <sheetFormatPr defaultRowHeight="14.4" x14ac:dyDescent="0.3"/>
  <cols>
    <col min="2" max="2" width="12.88671875" bestFit="1" customWidth="1"/>
    <col min="3" max="3" width="20.77734375" bestFit="1" customWidth="1"/>
    <col min="5" max="5" width="12.88671875" bestFit="1" customWidth="1"/>
  </cols>
  <sheetData>
    <row r="3" spans="2:3" x14ac:dyDescent="0.3">
      <c r="C3" t="s">
        <v>2006</v>
      </c>
    </row>
    <row r="4" spans="2:3" x14ac:dyDescent="0.3">
      <c r="B4" s="1" t="s">
        <v>262</v>
      </c>
      <c r="C4" s="5">
        <v>630.99999999999989</v>
      </c>
    </row>
    <row r="5" spans="2:3" x14ac:dyDescent="0.3">
      <c r="B5" s="1" t="s">
        <v>12</v>
      </c>
      <c r="C5" s="5">
        <v>47615.899999999987</v>
      </c>
    </row>
    <row r="6" spans="2:3" x14ac:dyDescent="0.3">
      <c r="B6" s="1" t="s">
        <v>21</v>
      </c>
      <c r="C6" s="5">
        <v>55844.500000000029</v>
      </c>
    </row>
    <row r="7" spans="2:3" x14ac:dyDescent="0.3">
      <c r="B7" s="1" t="s">
        <v>16</v>
      </c>
      <c r="C7" s="5">
        <v>41872.300000000025</v>
      </c>
    </row>
    <row r="8" spans="2:3" x14ac:dyDescent="0.3">
      <c r="B8" s="1" t="s">
        <v>67</v>
      </c>
      <c r="C8" s="5">
        <v>4026.6000000000008</v>
      </c>
    </row>
    <row r="9" spans="2:3" x14ac:dyDescent="0.3">
      <c r="B9" s="1" t="s">
        <v>40</v>
      </c>
      <c r="C9" s="5">
        <v>2982.7000000000007</v>
      </c>
    </row>
    <row r="10" spans="2:3" x14ac:dyDescent="0.3">
      <c r="B10" s="1" t="s">
        <v>2002</v>
      </c>
      <c r="C10" s="5">
        <v>152973.00000000006</v>
      </c>
    </row>
    <row r="13" spans="2:3" x14ac:dyDescent="0.3">
      <c r="C13" t="s">
        <v>2006</v>
      </c>
    </row>
    <row r="14" spans="2:3" x14ac:dyDescent="0.3">
      <c r="B14" s="1" t="s">
        <v>262</v>
      </c>
      <c r="C14" s="5">
        <v>630.99999999999989</v>
      </c>
    </row>
    <row r="15" spans="2:3" x14ac:dyDescent="0.3">
      <c r="B15" s="1" t="s">
        <v>12</v>
      </c>
      <c r="C15" s="5">
        <v>47615.899999999987</v>
      </c>
    </row>
    <row r="16" spans="2:3" x14ac:dyDescent="0.3">
      <c r="B16" s="1" t="s">
        <v>21</v>
      </c>
      <c r="C16" s="5">
        <v>55844.500000000029</v>
      </c>
    </row>
    <row r="17" spans="2:6" x14ac:dyDescent="0.3">
      <c r="B17" s="1" t="s">
        <v>16</v>
      </c>
      <c r="C17" s="5">
        <v>41872.300000000025</v>
      </c>
    </row>
    <row r="18" spans="2:6" x14ac:dyDescent="0.3">
      <c r="B18" s="1" t="s">
        <v>67</v>
      </c>
      <c r="C18" s="5">
        <v>4026.6000000000008</v>
      </c>
    </row>
    <row r="19" spans="2:6" x14ac:dyDescent="0.3">
      <c r="B19" s="1" t="s">
        <v>40</v>
      </c>
      <c r="C19" s="5">
        <v>2982.7000000000007</v>
      </c>
    </row>
    <row r="20" spans="2:6" x14ac:dyDescent="0.3">
      <c r="B20" s="1" t="s">
        <v>2002</v>
      </c>
      <c r="C20" s="5">
        <v>152973.00000000006</v>
      </c>
    </row>
    <row r="21" spans="2:6" x14ac:dyDescent="0.3">
      <c r="E21" s="1" t="s">
        <v>262</v>
      </c>
      <c r="F21">
        <f>SUMIF($B$14:$B$19,E21,$C$14:$C$19)</f>
        <v>630.99999999999989</v>
      </c>
    </row>
    <row r="22" spans="2:6" x14ac:dyDescent="0.3">
      <c r="E22" s="1" t="s">
        <v>12</v>
      </c>
      <c r="F22">
        <f t="shared" ref="F22:F25" si="0">SUMIF($B$14:$B$19,E22,$C$14:$C$19)</f>
        <v>47615.899999999987</v>
      </c>
    </row>
    <row r="23" spans="2:6" x14ac:dyDescent="0.3">
      <c r="E23" s="1" t="s">
        <v>21</v>
      </c>
      <c r="F23">
        <f t="shared" si="0"/>
        <v>55844.500000000029</v>
      </c>
    </row>
    <row r="24" spans="2:6" x14ac:dyDescent="0.3">
      <c r="E24" s="1" t="s">
        <v>16</v>
      </c>
      <c r="F24">
        <f t="shared" si="0"/>
        <v>41872.300000000025</v>
      </c>
    </row>
    <row r="25" spans="2:6" x14ac:dyDescent="0.3">
      <c r="E25" s="1" t="s">
        <v>67</v>
      </c>
      <c r="F25">
        <f t="shared" si="0"/>
        <v>4026.6000000000008</v>
      </c>
    </row>
    <row r="26" spans="2:6" x14ac:dyDescent="0.3">
      <c r="E26" s="1" t="s">
        <v>40</v>
      </c>
      <c r="F26">
        <f>SUMIF($B$14:$B$19,E26,$C$14:$C$19)</f>
        <v>2982.7000000000007</v>
      </c>
    </row>
    <row r="27" spans="2:6" x14ac:dyDescent="0.3">
      <c r="E27" s="4" t="s">
        <v>2002</v>
      </c>
      <c r="F27">
        <f>SUM(F21:F26)</f>
        <v>152973.00000000006</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Database</vt:lpstr>
      <vt:lpstr>Dashboard (2)</vt:lpstr>
      <vt:lpstr>Pivot1_MKTValueandMap</vt:lpstr>
      <vt:lpstr>Pivot2_No.OfCompanies</vt:lpstr>
      <vt:lpstr>Pivot3_Sales&amp;Profits</vt:lpstr>
      <vt:lpstr>Pivot4_AssetsValues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Nikita</dc:creator>
  <cp:lastModifiedBy>nikita9221@outlook.com</cp:lastModifiedBy>
  <dcterms:created xsi:type="dcterms:W3CDTF">2025-05-27T08:52:49Z</dcterms:created>
  <dcterms:modified xsi:type="dcterms:W3CDTF">2025-06-04T08:31:57Z</dcterms:modified>
</cp:coreProperties>
</file>